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_casillas/Desktop/"/>
    </mc:Choice>
  </mc:AlternateContent>
  <xr:revisionPtr revIDLastSave="0" documentId="8_{88270779-4D96-6542-B09B-1A91CFFB775F}" xr6:coauthVersionLast="47" xr6:coauthVersionMax="47" xr10:uidLastSave="{00000000-0000-0000-0000-000000000000}"/>
  <bookViews>
    <workbookView xWindow="5940" yWindow="4160" windowWidth="38780" windowHeight="18760" activeTab="2" xr2:uid="{B805C980-0C2D-5041-A5D5-45D661F502D9}"/>
  </bookViews>
  <sheets>
    <sheet name="6_Forecast" sheetId="10" r:id="rId1"/>
    <sheet name="6_Forecast_F" sheetId="8" r:id="rId2"/>
    <sheet name="5_Tables" sheetId="9" r:id="rId3"/>
    <sheet name="4_Data" sheetId="6" r:id="rId4"/>
    <sheet name="3_Fix" sheetId="4" r:id="rId5"/>
    <sheet name="2_Download" sheetId="3" r:id="rId6"/>
    <sheet name="1_Ponderadores" sheetId="1" r:id="rId7"/>
    <sheet name="Parametros" sheetId="5" r:id="rId8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96" i="10" l="1"/>
  <c r="T95" i="10"/>
  <c r="U95" i="10"/>
  <c r="V95" i="10"/>
  <c r="W95" i="10"/>
  <c r="X95" i="10"/>
  <c r="AA95" i="10"/>
  <c r="AZ95" i="10" s="1"/>
  <c r="AB95" i="10"/>
  <c r="BA95" i="10" s="1"/>
  <c r="AC95" i="10"/>
  <c r="BB95" i="10" s="1"/>
  <c r="AD95" i="10"/>
  <c r="BC95" i="10" s="1"/>
  <c r="AE95" i="10"/>
  <c r="BD95" i="10" s="1"/>
  <c r="AH95" i="10"/>
  <c r="AI95" i="10"/>
  <c r="AJ95" i="10"/>
  <c r="AK95" i="10"/>
  <c r="AL95" i="10"/>
  <c r="AN95" i="10"/>
  <c r="L95" i="10" s="1"/>
  <c r="AQ95" i="10"/>
  <c r="AQ101" i="10"/>
  <c r="AN101" i="10"/>
  <c r="AD101" i="10"/>
  <c r="BC101" i="10" s="1"/>
  <c r="AC101" i="10"/>
  <c r="BB101" i="10" s="1"/>
  <c r="J101" i="10"/>
  <c r="AE101" i="10" s="1"/>
  <c r="BD101" i="10" s="1"/>
  <c r="I101" i="10"/>
  <c r="H101" i="10"/>
  <c r="G101" i="10"/>
  <c r="AB101" i="10" s="1"/>
  <c r="BA101" i="10" s="1"/>
  <c r="F101" i="10"/>
  <c r="AA101" i="10" s="1"/>
  <c r="AZ101" i="10" s="1"/>
  <c r="AQ100" i="10"/>
  <c r="AN100" i="10"/>
  <c r="AL100" i="10"/>
  <c r="AK100" i="10"/>
  <c r="AJ100" i="10"/>
  <c r="AI100" i="10"/>
  <c r="AH100" i="10"/>
  <c r="AG100" i="10"/>
  <c r="AF100" i="10"/>
  <c r="AD100" i="10"/>
  <c r="BC100" i="10" s="1"/>
  <c r="AC100" i="10"/>
  <c r="BB100" i="10" s="1"/>
  <c r="X100" i="10"/>
  <c r="W100" i="10"/>
  <c r="V100" i="10"/>
  <c r="U100" i="10"/>
  <c r="T100" i="10"/>
  <c r="S100" i="10"/>
  <c r="R100" i="10"/>
  <c r="J100" i="10"/>
  <c r="X101" i="10" s="1"/>
  <c r="I100" i="10"/>
  <c r="W101" i="10" s="1"/>
  <c r="H100" i="10"/>
  <c r="V101" i="10" s="1"/>
  <c r="G100" i="10"/>
  <c r="AB100" i="10" s="1"/>
  <c r="BA100" i="10" s="1"/>
  <c r="F100" i="10"/>
  <c r="AA100" i="10" s="1"/>
  <c r="AZ100" i="10" s="1"/>
  <c r="AQ99" i="10"/>
  <c r="AN99" i="10"/>
  <c r="AH99" i="10"/>
  <c r="AD99" i="10"/>
  <c r="BC99" i="10" s="1"/>
  <c r="AC99" i="10"/>
  <c r="BB99" i="10" s="1"/>
  <c r="J99" i="10"/>
  <c r="AE99" i="10" s="1"/>
  <c r="BD99" i="10" s="1"/>
  <c r="I99" i="10"/>
  <c r="H99" i="10"/>
  <c r="G99" i="10"/>
  <c r="AB99" i="10" s="1"/>
  <c r="BA99" i="10" s="1"/>
  <c r="F99" i="10"/>
  <c r="AA99" i="10" s="1"/>
  <c r="AZ99" i="10" s="1"/>
  <c r="AQ98" i="10"/>
  <c r="AN98" i="10"/>
  <c r="AL98" i="10"/>
  <c r="AK98" i="10"/>
  <c r="AJ98" i="10"/>
  <c r="AI98" i="10"/>
  <c r="AH98" i="10"/>
  <c r="AG98" i="10"/>
  <c r="AF98" i="10"/>
  <c r="AD98" i="10"/>
  <c r="BC98" i="10" s="1"/>
  <c r="AC98" i="10"/>
  <c r="BB98" i="10" s="1"/>
  <c r="X98" i="10"/>
  <c r="W98" i="10"/>
  <c r="V98" i="10"/>
  <c r="U98" i="10"/>
  <c r="T98" i="10"/>
  <c r="S98" i="10"/>
  <c r="R98" i="10"/>
  <c r="J98" i="10"/>
  <c r="X99" i="10" s="1"/>
  <c r="I98" i="10"/>
  <c r="W99" i="10" s="1"/>
  <c r="H98" i="10"/>
  <c r="V99" i="10" s="1"/>
  <c r="G98" i="10"/>
  <c r="AB98" i="10" s="1"/>
  <c r="BA98" i="10" s="1"/>
  <c r="F98" i="10"/>
  <c r="AA98" i="10" s="1"/>
  <c r="AZ98" i="10" s="1"/>
  <c r="AQ97" i="10"/>
  <c r="AN97" i="10"/>
  <c r="AH97" i="10"/>
  <c r="AD97" i="10"/>
  <c r="BC97" i="10" s="1"/>
  <c r="AC97" i="10"/>
  <c r="BB97" i="10" s="1"/>
  <c r="J97" i="10"/>
  <c r="AE97" i="10" s="1"/>
  <c r="BD97" i="10" s="1"/>
  <c r="I97" i="10"/>
  <c r="H97" i="10"/>
  <c r="G97" i="10"/>
  <c r="AB97" i="10" s="1"/>
  <c r="BA97" i="10" s="1"/>
  <c r="F97" i="10"/>
  <c r="AA97" i="10" s="1"/>
  <c r="AZ97" i="10" s="1"/>
  <c r="AN96" i="10"/>
  <c r="L96" i="10" s="1"/>
  <c r="AL96" i="10"/>
  <c r="AK96" i="10"/>
  <c r="AJ96" i="10"/>
  <c r="AI96" i="10"/>
  <c r="AH96" i="10"/>
  <c r="AG96" i="10"/>
  <c r="AF96" i="10"/>
  <c r="AD96" i="10"/>
  <c r="BC96" i="10" s="1"/>
  <c r="AC96" i="10"/>
  <c r="BB96" i="10" s="1"/>
  <c r="X96" i="10"/>
  <c r="W96" i="10"/>
  <c r="V96" i="10"/>
  <c r="U96" i="10"/>
  <c r="T96" i="10"/>
  <c r="S96" i="10"/>
  <c r="R96" i="10"/>
  <c r="J96" i="10"/>
  <c r="X97" i="10" s="1"/>
  <c r="I96" i="10"/>
  <c r="W97" i="10" s="1"/>
  <c r="H96" i="10"/>
  <c r="V97" i="10" s="1"/>
  <c r="G96" i="10"/>
  <c r="AB96" i="10" s="1"/>
  <c r="BA96" i="10" s="1"/>
  <c r="F96" i="10"/>
  <c r="AA96" i="10" s="1"/>
  <c r="AZ96" i="10" s="1"/>
  <c r="E798" i="10"/>
  <c r="F798" i="10" s="1"/>
  <c r="G798" i="10" s="1"/>
  <c r="H798" i="10" s="1"/>
  <c r="I798" i="10" s="1"/>
  <c r="J798" i="10" s="1"/>
  <c r="K798" i="10" s="1"/>
  <c r="L798" i="10" s="1"/>
  <c r="M798" i="10" s="1"/>
  <c r="N798" i="10" s="1"/>
  <c r="O798" i="10" s="1"/>
  <c r="P798" i="10" s="1"/>
  <c r="Q798" i="10" s="1"/>
  <c r="R798" i="10" s="1"/>
  <c r="S798" i="10" s="1"/>
  <c r="T798" i="10" s="1"/>
  <c r="U798" i="10" s="1"/>
  <c r="V798" i="10" s="1"/>
  <c r="W798" i="10" s="1"/>
  <c r="X798" i="10" s="1"/>
  <c r="Y798" i="10" s="1"/>
  <c r="Z798" i="10" s="1"/>
  <c r="AA798" i="10" s="1"/>
  <c r="AB798" i="10" s="1"/>
  <c r="AC798" i="10" s="1"/>
  <c r="AD798" i="10" s="1"/>
  <c r="AE798" i="10" s="1"/>
  <c r="AF798" i="10" s="1"/>
  <c r="AG798" i="10" s="1"/>
  <c r="AH798" i="10" s="1"/>
  <c r="AI798" i="10" s="1"/>
  <c r="AJ798" i="10" s="1"/>
  <c r="AK798" i="10" s="1"/>
  <c r="AL798" i="10" s="1"/>
  <c r="AM798" i="10" s="1"/>
  <c r="AN798" i="10" s="1"/>
  <c r="AO798" i="10" s="1"/>
  <c r="AP798" i="10" s="1"/>
  <c r="AQ798" i="10" s="1"/>
  <c r="AR798" i="10" s="1"/>
  <c r="AS798" i="10" s="1"/>
  <c r="AT798" i="10" s="1"/>
  <c r="AU798" i="10" s="1"/>
  <c r="AV798" i="10" s="1"/>
  <c r="AW798" i="10" s="1"/>
  <c r="AX798" i="10" s="1"/>
  <c r="AY798" i="10" s="1"/>
  <c r="AZ798" i="10" s="1"/>
  <c r="BA798" i="10" s="1"/>
  <c r="BB798" i="10" s="1"/>
  <c r="BC798" i="10" s="1"/>
  <c r="BD798" i="10" s="1"/>
  <c r="Y797" i="10"/>
  <c r="K797" i="10"/>
  <c r="J797" i="10"/>
  <c r="Q797" i="10" s="1"/>
  <c r="I797" i="10"/>
  <c r="H797" i="10"/>
  <c r="G797" i="10"/>
  <c r="N797" i="10" s="1"/>
  <c r="F797" i="10"/>
  <c r="M797" i="10" s="1"/>
  <c r="E797" i="10"/>
  <c r="D797" i="10"/>
  <c r="C797" i="10"/>
  <c r="X797" i="10" s="1"/>
  <c r="AL796" i="10"/>
  <c r="AK796" i="10"/>
  <c r="AJ796" i="10"/>
  <c r="AI796" i="10"/>
  <c r="V796" i="10"/>
  <c r="U796" i="10"/>
  <c r="T796" i="10"/>
  <c r="S796" i="10"/>
  <c r="R796" i="10"/>
  <c r="Q796" i="10"/>
  <c r="P796" i="10"/>
  <c r="J796" i="10"/>
  <c r="I796" i="10"/>
  <c r="H796" i="10"/>
  <c r="G796" i="10"/>
  <c r="N796" i="10" s="1"/>
  <c r="F796" i="10"/>
  <c r="M796" i="10" s="1"/>
  <c r="E796" i="10"/>
  <c r="D796" i="10"/>
  <c r="K796" i="10" s="1"/>
  <c r="C796" i="10"/>
  <c r="AH796" i="10" s="1"/>
  <c r="AB795" i="10"/>
  <c r="AA795" i="10"/>
  <c r="Z795" i="10"/>
  <c r="Y795" i="10"/>
  <c r="P795" i="10"/>
  <c r="K795" i="10"/>
  <c r="J795" i="10"/>
  <c r="Q795" i="10" s="1"/>
  <c r="I795" i="10"/>
  <c r="H795" i="10"/>
  <c r="G795" i="10"/>
  <c r="N795" i="10" s="1"/>
  <c r="F795" i="10"/>
  <c r="M795" i="10" s="1"/>
  <c r="E795" i="10"/>
  <c r="D795" i="10"/>
  <c r="C795" i="10"/>
  <c r="W795" i="10" s="1"/>
  <c r="AL794" i="10"/>
  <c r="AK794" i="10"/>
  <c r="AJ794" i="10"/>
  <c r="AI794" i="10"/>
  <c r="V794" i="10"/>
  <c r="U794" i="10"/>
  <c r="T794" i="10"/>
  <c r="S794" i="10"/>
  <c r="R794" i="10"/>
  <c r="Q794" i="10"/>
  <c r="P794" i="10"/>
  <c r="J794" i="10"/>
  <c r="X795" i="10" s="1"/>
  <c r="I794" i="10"/>
  <c r="H794" i="10"/>
  <c r="G794" i="10"/>
  <c r="F794" i="10"/>
  <c r="E794" i="10"/>
  <c r="D794" i="10"/>
  <c r="K794" i="10" s="1"/>
  <c r="C794" i="10"/>
  <c r="AH794" i="10" s="1"/>
  <c r="AE793" i="10"/>
  <c r="AB793" i="10"/>
  <c r="AA793" i="10"/>
  <c r="Z793" i="10"/>
  <c r="Y793" i="10"/>
  <c r="P793" i="10"/>
  <c r="K793" i="10"/>
  <c r="J793" i="10"/>
  <c r="Q793" i="10" s="1"/>
  <c r="I793" i="10"/>
  <c r="H793" i="10"/>
  <c r="G793" i="10"/>
  <c r="N793" i="10" s="1"/>
  <c r="F793" i="10"/>
  <c r="E793" i="10"/>
  <c r="D793" i="10"/>
  <c r="C793" i="10"/>
  <c r="W793" i="10" s="1"/>
  <c r="AL792" i="10"/>
  <c r="AK792" i="10"/>
  <c r="AJ792" i="10"/>
  <c r="AI792" i="10"/>
  <c r="V792" i="10"/>
  <c r="U792" i="10"/>
  <c r="T792" i="10"/>
  <c r="S792" i="10"/>
  <c r="R792" i="10"/>
  <c r="Q792" i="10"/>
  <c r="P792" i="10"/>
  <c r="J792" i="10"/>
  <c r="X793" i="10" s="1"/>
  <c r="I792" i="10"/>
  <c r="H792" i="10"/>
  <c r="G792" i="10"/>
  <c r="F792" i="10"/>
  <c r="E792" i="10"/>
  <c r="D792" i="10"/>
  <c r="K792" i="10" s="1"/>
  <c r="C792" i="10"/>
  <c r="AH792" i="10" s="1"/>
  <c r="AE791" i="10"/>
  <c r="P791" i="10"/>
  <c r="K791" i="10"/>
  <c r="J791" i="10"/>
  <c r="Q791" i="10" s="1"/>
  <c r="I791" i="10"/>
  <c r="H791" i="10"/>
  <c r="G791" i="10"/>
  <c r="F791" i="10"/>
  <c r="E791" i="10"/>
  <c r="L791" i="10" s="1"/>
  <c r="D791" i="10"/>
  <c r="C791" i="10"/>
  <c r="W791" i="10" s="1"/>
  <c r="AL790" i="10"/>
  <c r="AK790" i="10"/>
  <c r="AJ790" i="10"/>
  <c r="AI790" i="10"/>
  <c r="V790" i="10"/>
  <c r="U790" i="10"/>
  <c r="T790" i="10"/>
  <c r="S790" i="10"/>
  <c r="R790" i="10"/>
  <c r="Q790" i="10"/>
  <c r="P790" i="10"/>
  <c r="J790" i="10"/>
  <c r="X791" i="10" s="1"/>
  <c r="I790" i="10"/>
  <c r="H790" i="10"/>
  <c r="G790" i="10"/>
  <c r="N790" i="10" s="1"/>
  <c r="F790" i="10"/>
  <c r="E790" i="10"/>
  <c r="D790" i="10"/>
  <c r="K790" i="10" s="1"/>
  <c r="C790" i="10"/>
  <c r="AH790" i="10" s="1"/>
  <c r="P789" i="10"/>
  <c r="K789" i="10"/>
  <c r="J789" i="10"/>
  <c r="Q789" i="10" s="1"/>
  <c r="I789" i="10"/>
  <c r="H789" i="10"/>
  <c r="G789" i="10"/>
  <c r="F789" i="10"/>
  <c r="E789" i="10"/>
  <c r="L789" i="10" s="1"/>
  <c r="D789" i="10"/>
  <c r="C789" i="10"/>
  <c r="W789" i="10" s="1"/>
  <c r="AL788" i="10"/>
  <c r="AK788" i="10"/>
  <c r="AJ788" i="10"/>
  <c r="AI788" i="10"/>
  <c r="V788" i="10"/>
  <c r="U788" i="10"/>
  <c r="T788" i="10"/>
  <c r="S788" i="10"/>
  <c r="R788" i="10"/>
  <c r="P788" i="10"/>
  <c r="J788" i="10"/>
  <c r="I788" i="10"/>
  <c r="H788" i="10"/>
  <c r="G788" i="10"/>
  <c r="N788" i="10" s="1"/>
  <c r="F788" i="10"/>
  <c r="E788" i="10"/>
  <c r="L788" i="10" s="1"/>
  <c r="D788" i="10"/>
  <c r="K788" i="10" s="1"/>
  <c r="C788" i="10"/>
  <c r="AH788" i="10" s="1"/>
  <c r="P787" i="10"/>
  <c r="L787" i="10"/>
  <c r="K787" i="10"/>
  <c r="J787" i="10"/>
  <c r="Q787" i="10" s="1"/>
  <c r="I787" i="10"/>
  <c r="H787" i="10"/>
  <c r="G787" i="10"/>
  <c r="F787" i="10"/>
  <c r="E787" i="10"/>
  <c r="D787" i="10"/>
  <c r="C787" i="10"/>
  <c r="W787" i="10" s="1"/>
  <c r="AL786" i="10"/>
  <c r="AK786" i="10"/>
  <c r="AJ786" i="10"/>
  <c r="AI786" i="10"/>
  <c r="V786" i="10"/>
  <c r="U786" i="10"/>
  <c r="T786" i="10"/>
  <c r="S786" i="10"/>
  <c r="R786" i="10"/>
  <c r="Q786" i="10"/>
  <c r="P786" i="10"/>
  <c r="J786" i="10"/>
  <c r="I786" i="10"/>
  <c r="H786" i="10"/>
  <c r="G786" i="10"/>
  <c r="F786" i="10"/>
  <c r="E786" i="10"/>
  <c r="D786" i="10"/>
  <c r="K786" i="10" s="1"/>
  <c r="C786" i="10"/>
  <c r="AH786" i="10" s="1"/>
  <c r="P785" i="10"/>
  <c r="K785" i="10"/>
  <c r="J785" i="10"/>
  <c r="Q785" i="10" s="1"/>
  <c r="I785" i="10"/>
  <c r="H785" i="10"/>
  <c r="G785" i="10"/>
  <c r="F785" i="10"/>
  <c r="E785" i="10"/>
  <c r="D785" i="10"/>
  <c r="C785" i="10"/>
  <c r="W785" i="10" s="1"/>
  <c r="AL784" i="10"/>
  <c r="AK784" i="10"/>
  <c r="AJ784" i="10"/>
  <c r="AI784" i="10"/>
  <c r="V784" i="10"/>
  <c r="U784" i="10"/>
  <c r="T784" i="10"/>
  <c r="S784" i="10"/>
  <c r="R784" i="10"/>
  <c r="Q784" i="10"/>
  <c r="P784" i="10"/>
  <c r="O784" i="10"/>
  <c r="J784" i="10"/>
  <c r="X785" i="10" s="1"/>
  <c r="I784" i="10"/>
  <c r="AD784" i="10" s="1"/>
  <c r="H784" i="10"/>
  <c r="AC784" i="10" s="1"/>
  <c r="G784" i="10"/>
  <c r="N784" i="10" s="1"/>
  <c r="F784" i="10"/>
  <c r="E784" i="10"/>
  <c r="L784" i="10" s="1"/>
  <c r="D784" i="10"/>
  <c r="K784" i="10" s="1"/>
  <c r="C784" i="10"/>
  <c r="AH784" i="10" s="1"/>
  <c r="P783" i="10"/>
  <c r="K783" i="10"/>
  <c r="J783" i="10"/>
  <c r="Q783" i="10" s="1"/>
  <c r="I783" i="10"/>
  <c r="H783" i="10"/>
  <c r="O783" i="10" s="1"/>
  <c r="G783" i="10"/>
  <c r="F783" i="10"/>
  <c r="E783" i="10"/>
  <c r="L783" i="10" s="1"/>
  <c r="D783" i="10"/>
  <c r="C783" i="10"/>
  <c r="AL782" i="10"/>
  <c r="AK782" i="10"/>
  <c r="AJ782" i="10"/>
  <c r="AI782" i="10"/>
  <c r="Z782" i="10"/>
  <c r="V782" i="10"/>
  <c r="U782" i="10"/>
  <c r="T782" i="10"/>
  <c r="S782" i="10"/>
  <c r="R782" i="10"/>
  <c r="J782" i="10"/>
  <c r="I782" i="10"/>
  <c r="H782" i="10"/>
  <c r="G782" i="10"/>
  <c r="F782" i="10"/>
  <c r="E782" i="10"/>
  <c r="L782" i="10" s="1"/>
  <c r="D782" i="10"/>
  <c r="K782" i="10" s="1"/>
  <c r="C782" i="10"/>
  <c r="AH782" i="10" s="1"/>
  <c r="L781" i="10"/>
  <c r="K781" i="10"/>
  <c r="J781" i="10"/>
  <c r="I781" i="10"/>
  <c r="H781" i="10"/>
  <c r="G781" i="10"/>
  <c r="F781" i="10"/>
  <c r="E781" i="10"/>
  <c r="D781" i="10"/>
  <c r="C781" i="10"/>
  <c r="AL780" i="10"/>
  <c r="AK780" i="10"/>
  <c r="AJ780" i="10"/>
  <c r="AI780" i="10"/>
  <c r="X780" i="10"/>
  <c r="V780" i="10"/>
  <c r="U780" i="10"/>
  <c r="T780" i="10"/>
  <c r="S780" i="10"/>
  <c r="R780" i="10"/>
  <c r="J780" i="10"/>
  <c r="I780" i="10"/>
  <c r="H780" i="10"/>
  <c r="G780" i="10"/>
  <c r="F780" i="10"/>
  <c r="E780" i="10"/>
  <c r="D780" i="10"/>
  <c r="K780" i="10" s="1"/>
  <c r="C780" i="10"/>
  <c r="AH780" i="10" s="1"/>
  <c r="K779" i="10"/>
  <c r="J779" i="10"/>
  <c r="Q779" i="10" s="1"/>
  <c r="I779" i="10"/>
  <c r="P780" i="10" s="1"/>
  <c r="H779" i="10"/>
  <c r="O779" i="10" s="1"/>
  <c r="G779" i="10"/>
  <c r="F779" i="10"/>
  <c r="M779" i="10" s="1"/>
  <c r="E779" i="10"/>
  <c r="D779" i="10"/>
  <c r="C779" i="10"/>
  <c r="W779" i="10" s="1"/>
  <c r="AL778" i="10"/>
  <c r="AK778" i="10"/>
  <c r="AJ778" i="10"/>
  <c r="AI778" i="10"/>
  <c r="X778" i="10"/>
  <c r="V778" i="10"/>
  <c r="U778" i="10"/>
  <c r="T778" i="10"/>
  <c r="S778" i="10"/>
  <c r="R778" i="10"/>
  <c r="Q778" i="10"/>
  <c r="P778" i="10"/>
  <c r="O778" i="10"/>
  <c r="J778" i="10"/>
  <c r="X779" i="10" s="1"/>
  <c r="I778" i="10"/>
  <c r="H778" i="10"/>
  <c r="G778" i="10"/>
  <c r="F778" i="10"/>
  <c r="E778" i="10"/>
  <c r="D778" i="10"/>
  <c r="C778" i="10"/>
  <c r="AH778" i="10" s="1"/>
  <c r="K777" i="10"/>
  <c r="J777" i="10"/>
  <c r="Q777" i="10" s="1"/>
  <c r="I777" i="10"/>
  <c r="H777" i="10"/>
  <c r="G777" i="10"/>
  <c r="F777" i="10"/>
  <c r="E777" i="10"/>
  <c r="D777" i="10"/>
  <c r="C777" i="10"/>
  <c r="AI776" i="10"/>
  <c r="X776" i="10"/>
  <c r="V776" i="10"/>
  <c r="U776" i="10"/>
  <c r="T776" i="10"/>
  <c r="S776" i="10"/>
  <c r="R776" i="10"/>
  <c r="Q776" i="10"/>
  <c r="P776" i="10"/>
  <c r="J776" i="10"/>
  <c r="I776" i="10"/>
  <c r="H776" i="10"/>
  <c r="G776" i="10"/>
  <c r="F776" i="10"/>
  <c r="E776" i="10"/>
  <c r="D776" i="10"/>
  <c r="C776" i="10"/>
  <c r="R775" i="10"/>
  <c r="K775" i="10"/>
  <c r="J775" i="10"/>
  <c r="I775" i="10"/>
  <c r="H775" i="10"/>
  <c r="G775" i="10"/>
  <c r="F775" i="10"/>
  <c r="E775" i="10"/>
  <c r="D775" i="10"/>
  <c r="C775" i="10"/>
  <c r="AL774" i="10"/>
  <c r="AK774" i="10"/>
  <c r="AJ774" i="10"/>
  <c r="AI774" i="10"/>
  <c r="X774" i="10"/>
  <c r="W774" i="10"/>
  <c r="V774" i="10"/>
  <c r="U774" i="10"/>
  <c r="T774" i="10"/>
  <c r="S774" i="10"/>
  <c r="R774" i="10"/>
  <c r="J774" i="10"/>
  <c r="I774" i="10"/>
  <c r="H774" i="10"/>
  <c r="O774" i="10" s="1"/>
  <c r="G774" i="10"/>
  <c r="F774" i="10"/>
  <c r="E774" i="10"/>
  <c r="D774" i="10"/>
  <c r="K774" i="10" s="1"/>
  <c r="C774" i="10"/>
  <c r="S773" i="10"/>
  <c r="R773" i="10"/>
  <c r="M773" i="10"/>
  <c r="L773" i="10"/>
  <c r="K773" i="10"/>
  <c r="J773" i="10"/>
  <c r="I773" i="10"/>
  <c r="H773" i="10"/>
  <c r="G773" i="10"/>
  <c r="F773" i="10"/>
  <c r="E773" i="10"/>
  <c r="D773" i="10"/>
  <c r="C773" i="10"/>
  <c r="AL772" i="10"/>
  <c r="AK772" i="10"/>
  <c r="AJ772" i="10"/>
  <c r="AI772" i="10"/>
  <c r="X772" i="10"/>
  <c r="W772" i="10"/>
  <c r="V772" i="10"/>
  <c r="U772" i="10"/>
  <c r="T772" i="10"/>
  <c r="S772" i="10"/>
  <c r="R772" i="10"/>
  <c r="J772" i="10"/>
  <c r="I772" i="10"/>
  <c r="H772" i="10"/>
  <c r="G772" i="10"/>
  <c r="F772" i="10"/>
  <c r="M772" i="10" s="1"/>
  <c r="E772" i="10"/>
  <c r="D772" i="10"/>
  <c r="C772" i="10"/>
  <c r="AL771" i="10"/>
  <c r="AK771" i="10"/>
  <c r="AJ771" i="10"/>
  <c r="T771" i="10"/>
  <c r="S771" i="10"/>
  <c r="R771" i="10"/>
  <c r="O771" i="10"/>
  <c r="N771" i="10"/>
  <c r="M771" i="10"/>
  <c r="L771" i="10"/>
  <c r="K771" i="10"/>
  <c r="J771" i="10"/>
  <c r="I771" i="10"/>
  <c r="H771" i="10"/>
  <c r="G771" i="10"/>
  <c r="F771" i="10"/>
  <c r="E771" i="10"/>
  <c r="D771" i="10"/>
  <c r="C771" i="10"/>
  <c r="AL770" i="10"/>
  <c r="AK770" i="10"/>
  <c r="AJ770" i="10"/>
  <c r="X770" i="10"/>
  <c r="W770" i="10"/>
  <c r="V770" i="10"/>
  <c r="U770" i="10"/>
  <c r="T770" i="10"/>
  <c r="S770" i="10"/>
  <c r="R770" i="10"/>
  <c r="O770" i="10"/>
  <c r="J770" i="10"/>
  <c r="I770" i="10"/>
  <c r="AD770" i="10" s="1"/>
  <c r="H770" i="10"/>
  <c r="AC770" i="10" s="1"/>
  <c r="G770" i="10"/>
  <c r="N770" i="10" s="1"/>
  <c r="F770" i="10"/>
  <c r="E770" i="10"/>
  <c r="D770" i="10"/>
  <c r="C770" i="10"/>
  <c r="Q769" i="10"/>
  <c r="P769" i="10"/>
  <c r="O769" i="10"/>
  <c r="N769" i="10"/>
  <c r="M769" i="10"/>
  <c r="L769" i="10"/>
  <c r="K769" i="10"/>
  <c r="J769" i="10"/>
  <c r="I769" i="10"/>
  <c r="AD793" i="10" s="1"/>
  <c r="H769" i="10"/>
  <c r="G769" i="10"/>
  <c r="F769" i="10"/>
  <c r="E769" i="10"/>
  <c r="D769" i="10"/>
  <c r="C769" i="10"/>
  <c r="W768" i="10"/>
  <c r="V768" i="10"/>
  <c r="U768" i="10"/>
  <c r="T768" i="10"/>
  <c r="S768" i="10"/>
  <c r="R768" i="10"/>
  <c r="Q768" i="10"/>
  <c r="P768" i="10"/>
  <c r="J768" i="10"/>
  <c r="I768" i="10"/>
  <c r="H768" i="10"/>
  <c r="G768" i="10"/>
  <c r="N768" i="10" s="1"/>
  <c r="F768" i="10"/>
  <c r="E768" i="10"/>
  <c r="D768" i="10"/>
  <c r="C768" i="10"/>
  <c r="X768" i="10" s="1"/>
  <c r="X767" i="10"/>
  <c r="T767" i="10"/>
  <c r="S767" i="10"/>
  <c r="R767" i="10"/>
  <c r="Q767" i="10"/>
  <c r="J767" i="10"/>
  <c r="I767" i="10"/>
  <c r="AD791" i="10" s="1"/>
  <c r="H767" i="10"/>
  <c r="O768" i="10" s="1"/>
  <c r="G767" i="10"/>
  <c r="N767" i="10" s="1"/>
  <c r="F767" i="10"/>
  <c r="M767" i="10" s="1"/>
  <c r="E767" i="10"/>
  <c r="L767" i="10" s="1"/>
  <c r="D767" i="10"/>
  <c r="Y791" i="10" s="1"/>
  <c r="C767" i="10"/>
  <c r="X766" i="10"/>
  <c r="W766" i="10"/>
  <c r="V766" i="10"/>
  <c r="J766" i="10"/>
  <c r="I766" i="10"/>
  <c r="H766" i="10"/>
  <c r="G766" i="10"/>
  <c r="F766" i="10"/>
  <c r="E766" i="10"/>
  <c r="Z790" i="10" s="1"/>
  <c r="D766" i="10"/>
  <c r="C766" i="10"/>
  <c r="J765" i="10"/>
  <c r="AE789" i="10" s="1"/>
  <c r="I765" i="10"/>
  <c r="H765" i="10"/>
  <c r="O765" i="10" s="1"/>
  <c r="G765" i="10"/>
  <c r="N765" i="10" s="1"/>
  <c r="F765" i="10"/>
  <c r="M765" i="10" s="1"/>
  <c r="E765" i="10"/>
  <c r="L765" i="10" s="1"/>
  <c r="D765" i="10"/>
  <c r="C765" i="10"/>
  <c r="AL764" i="10"/>
  <c r="AK764" i="10"/>
  <c r="AJ764" i="10"/>
  <c r="AI764" i="10"/>
  <c r="AH764" i="10"/>
  <c r="AG764" i="10"/>
  <c r="V764" i="10"/>
  <c r="T764" i="10"/>
  <c r="S764" i="10"/>
  <c r="R764" i="10"/>
  <c r="Q764" i="10"/>
  <c r="O764" i="10"/>
  <c r="J764" i="10"/>
  <c r="I764" i="10"/>
  <c r="H764" i="10"/>
  <c r="G764" i="10"/>
  <c r="F764" i="10"/>
  <c r="E764" i="10"/>
  <c r="L764" i="10" s="1"/>
  <c r="D764" i="10"/>
  <c r="C764" i="10"/>
  <c r="AF764" i="10" s="1"/>
  <c r="J763" i="10"/>
  <c r="Q763" i="10" s="1"/>
  <c r="I763" i="10"/>
  <c r="H763" i="10"/>
  <c r="O763" i="10" s="1"/>
  <c r="G763" i="10"/>
  <c r="F763" i="10"/>
  <c r="E763" i="10"/>
  <c r="Z787" i="10" s="1"/>
  <c r="D763" i="10"/>
  <c r="C763" i="10"/>
  <c r="AL762" i="10"/>
  <c r="AK762" i="10"/>
  <c r="AJ762" i="10"/>
  <c r="AI762" i="10"/>
  <c r="AH762" i="10"/>
  <c r="AG762" i="10"/>
  <c r="V762" i="10"/>
  <c r="T762" i="10"/>
  <c r="S762" i="10"/>
  <c r="R762" i="10"/>
  <c r="Q762" i="10"/>
  <c r="P762" i="10"/>
  <c r="N762" i="10"/>
  <c r="M762" i="10"/>
  <c r="J762" i="10"/>
  <c r="I762" i="10"/>
  <c r="H762" i="10"/>
  <c r="G762" i="10"/>
  <c r="F762" i="10"/>
  <c r="E762" i="10"/>
  <c r="L762" i="10" s="1"/>
  <c r="D762" i="10"/>
  <c r="K762" i="10" s="1"/>
  <c r="C762" i="10"/>
  <c r="AF762" i="10" s="1"/>
  <c r="X761" i="10"/>
  <c r="L761" i="10"/>
  <c r="J761" i="10"/>
  <c r="Q761" i="10" s="1"/>
  <c r="I761" i="10"/>
  <c r="H761" i="10"/>
  <c r="G761" i="10"/>
  <c r="N761" i="10" s="1"/>
  <c r="F761" i="10"/>
  <c r="M761" i="10" s="1"/>
  <c r="E761" i="10"/>
  <c r="D761" i="10"/>
  <c r="C761" i="10"/>
  <c r="AL760" i="10"/>
  <c r="AK760" i="10"/>
  <c r="AJ760" i="10"/>
  <c r="AI760" i="10"/>
  <c r="AH760" i="10"/>
  <c r="AG760" i="10"/>
  <c r="V760" i="10"/>
  <c r="T760" i="10"/>
  <c r="S760" i="10"/>
  <c r="R760" i="10"/>
  <c r="Q760" i="10"/>
  <c r="P760" i="10"/>
  <c r="J760" i="10"/>
  <c r="I760" i="10"/>
  <c r="H760" i="10"/>
  <c r="G760" i="10"/>
  <c r="F760" i="10"/>
  <c r="AA760" i="10" s="1"/>
  <c r="E760" i="10"/>
  <c r="L760" i="10" s="1"/>
  <c r="D760" i="10"/>
  <c r="K760" i="10" s="1"/>
  <c r="C760" i="10"/>
  <c r="AF760" i="10" s="1"/>
  <c r="X759" i="10"/>
  <c r="W759" i="10"/>
  <c r="L759" i="10"/>
  <c r="J759" i="10"/>
  <c r="I759" i="10"/>
  <c r="H759" i="10"/>
  <c r="G759" i="10"/>
  <c r="F759" i="10"/>
  <c r="E759" i="10"/>
  <c r="Z783" i="10" s="1"/>
  <c r="D759" i="10"/>
  <c r="C759" i="10"/>
  <c r="AL758" i="10"/>
  <c r="AK758" i="10"/>
  <c r="AJ758" i="10"/>
  <c r="AI758" i="10"/>
  <c r="AH758" i="10"/>
  <c r="AG758" i="10"/>
  <c r="V758" i="10"/>
  <c r="T758" i="10"/>
  <c r="S758" i="10"/>
  <c r="R758" i="10"/>
  <c r="Q758" i="10"/>
  <c r="P758" i="10"/>
  <c r="O758" i="10"/>
  <c r="N758" i="10"/>
  <c r="J758" i="10"/>
  <c r="I758" i="10"/>
  <c r="AD758" i="10" s="1"/>
  <c r="H758" i="10"/>
  <c r="AC758" i="10" s="1"/>
  <c r="G758" i="10"/>
  <c r="F758" i="10"/>
  <c r="E758" i="10"/>
  <c r="D758" i="10"/>
  <c r="C758" i="10"/>
  <c r="AF758" i="10" s="1"/>
  <c r="J757" i="10"/>
  <c r="I757" i="10"/>
  <c r="P757" i="10" s="1"/>
  <c r="H757" i="10"/>
  <c r="O757" i="10" s="1"/>
  <c r="G757" i="10"/>
  <c r="N757" i="10" s="1"/>
  <c r="F757" i="10"/>
  <c r="E757" i="10"/>
  <c r="D757" i="10"/>
  <c r="C757" i="10"/>
  <c r="AL756" i="10"/>
  <c r="AK756" i="10"/>
  <c r="AJ756" i="10"/>
  <c r="AI756" i="10"/>
  <c r="AH756" i="10"/>
  <c r="AG756" i="10"/>
  <c r="V756" i="10"/>
  <c r="T756" i="10"/>
  <c r="S756" i="10"/>
  <c r="R756" i="10"/>
  <c r="N756" i="10"/>
  <c r="M756" i="10"/>
  <c r="J756" i="10"/>
  <c r="I756" i="10"/>
  <c r="H756" i="10"/>
  <c r="G756" i="10"/>
  <c r="F756" i="10"/>
  <c r="E756" i="10"/>
  <c r="L756" i="10" s="1"/>
  <c r="D756" i="10"/>
  <c r="K756" i="10" s="1"/>
  <c r="C756" i="10"/>
  <c r="AF756" i="10" s="1"/>
  <c r="L755" i="10"/>
  <c r="J755" i="10"/>
  <c r="I755" i="10"/>
  <c r="P755" i="10" s="1"/>
  <c r="H755" i="10"/>
  <c r="O755" i="10" s="1"/>
  <c r="G755" i="10"/>
  <c r="N755" i="10" s="1"/>
  <c r="F755" i="10"/>
  <c r="M755" i="10" s="1"/>
  <c r="E755" i="10"/>
  <c r="D755" i="10"/>
  <c r="C755" i="10"/>
  <c r="AL754" i="10"/>
  <c r="AK754" i="10"/>
  <c r="AJ754" i="10"/>
  <c r="AI754" i="10"/>
  <c r="AH754" i="10"/>
  <c r="AG754" i="10"/>
  <c r="V754" i="10"/>
  <c r="T754" i="10"/>
  <c r="S754" i="10"/>
  <c r="R754" i="10"/>
  <c r="Q754" i="10"/>
  <c r="P754" i="10"/>
  <c r="O754" i="10"/>
  <c r="J754" i="10"/>
  <c r="I754" i="10"/>
  <c r="H754" i="10"/>
  <c r="G754" i="10"/>
  <c r="F754" i="10"/>
  <c r="E754" i="10"/>
  <c r="L754" i="10" s="1"/>
  <c r="D754" i="10"/>
  <c r="K754" i="10" s="1"/>
  <c r="C754" i="10"/>
  <c r="AF754" i="10" s="1"/>
  <c r="X753" i="10"/>
  <c r="W753" i="10"/>
  <c r="M753" i="10"/>
  <c r="J753" i="10"/>
  <c r="AE777" i="10" s="1"/>
  <c r="I753" i="10"/>
  <c r="P753" i="10" s="1"/>
  <c r="H753" i="10"/>
  <c r="G753" i="10"/>
  <c r="N753" i="10" s="1"/>
  <c r="F753" i="10"/>
  <c r="M754" i="10" s="1"/>
  <c r="E753" i="10"/>
  <c r="D753" i="10"/>
  <c r="C753" i="10"/>
  <c r="AH752" i="10"/>
  <c r="AG752" i="10"/>
  <c r="W752" i="10"/>
  <c r="V752" i="10"/>
  <c r="T752" i="10"/>
  <c r="S752" i="10"/>
  <c r="R752" i="10"/>
  <c r="O752" i="10"/>
  <c r="N752" i="10"/>
  <c r="M752" i="10"/>
  <c r="J752" i="10"/>
  <c r="I752" i="10"/>
  <c r="H752" i="10"/>
  <c r="G752" i="10"/>
  <c r="F752" i="10"/>
  <c r="E752" i="10"/>
  <c r="D752" i="10"/>
  <c r="C752" i="10"/>
  <c r="L751" i="10"/>
  <c r="J751" i="10"/>
  <c r="I751" i="10"/>
  <c r="P751" i="10" s="1"/>
  <c r="H751" i="10"/>
  <c r="O751" i="10" s="1"/>
  <c r="G751" i="10"/>
  <c r="N751" i="10" s="1"/>
  <c r="F751" i="10"/>
  <c r="AA775" i="10" s="1"/>
  <c r="E751" i="10"/>
  <c r="Z775" i="10" s="1"/>
  <c r="D751" i="10"/>
  <c r="C751" i="10"/>
  <c r="AG750" i="10"/>
  <c r="X750" i="10"/>
  <c r="W750" i="10"/>
  <c r="V750" i="10"/>
  <c r="T750" i="10"/>
  <c r="S750" i="10"/>
  <c r="R750" i="10"/>
  <c r="P750" i="10"/>
  <c r="O750" i="10"/>
  <c r="M750" i="10"/>
  <c r="J750" i="10"/>
  <c r="AE750" i="10" s="1"/>
  <c r="I750" i="10"/>
  <c r="H750" i="10"/>
  <c r="G750" i="10"/>
  <c r="F750" i="10"/>
  <c r="E750" i="10"/>
  <c r="D750" i="10"/>
  <c r="C750" i="10"/>
  <c r="O749" i="10"/>
  <c r="N749" i="10"/>
  <c r="M749" i="10"/>
  <c r="J749" i="10"/>
  <c r="Q750" i="10" s="1"/>
  <c r="I749" i="10"/>
  <c r="P749" i="10" s="1"/>
  <c r="H749" i="10"/>
  <c r="G749" i="10"/>
  <c r="F749" i="10"/>
  <c r="E749" i="10"/>
  <c r="Z773" i="10" s="1"/>
  <c r="D749" i="10"/>
  <c r="C749" i="10"/>
  <c r="AK748" i="10"/>
  <c r="AJ748" i="10"/>
  <c r="AI748" i="10"/>
  <c r="W748" i="10"/>
  <c r="V748" i="10"/>
  <c r="T748" i="10"/>
  <c r="S748" i="10"/>
  <c r="R748" i="10"/>
  <c r="O748" i="10"/>
  <c r="J748" i="10"/>
  <c r="I748" i="10"/>
  <c r="H748" i="10"/>
  <c r="AC748" i="10" s="1"/>
  <c r="G748" i="10"/>
  <c r="AB748" i="10" s="1"/>
  <c r="F748" i="10"/>
  <c r="E748" i="10"/>
  <c r="AG773" i="10" s="1"/>
  <c r="D748" i="10"/>
  <c r="AF773" i="10" s="1"/>
  <c r="C748" i="10"/>
  <c r="AF748" i="10" s="1"/>
  <c r="O747" i="10"/>
  <c r="N747" i="10"/>
  <c r="M747" i="10"/>
  <c r="L747" i="10"/>
  <c r="J747" i="10"/>
  <c r="Q747" i="10" s="1"/>
  <c r="I747" i="10"/>
  <c r="P747" i="10" s="1"/>
  <c r="H747" i="10"/>
  <c r="G747" i="10"/>
  <c r="AB771" i="10" s="1"/>
  <c r="F747" i="10"/>
  <c r="AA771" i="10" s="1"/>
  <c r="E747" i="10"/>
  <c r="Z771" i="10" s="1"/>
  <c r="D747" i="10"/>
  <c r="C747" i="10"/>
  <c r="AL746" i="10"/>
  <c r="AK746" i="10"/>
  <c r="AJ746" i="10"/>
  <c r="AI746" i="10"/>
  <c r="U746" i="10"/>
  <c r="T746" i="10"/>
  <c r="S746" i="10"/>
  <c r="R746" i="10"/>
  <c r="O746" i="10"/>
  <c r="J746" i="10"/>
  <c r="I746" i="10"/>
  <c r="H746" i="10"/>
  <c r="G746" i="10"/>
  <c r="AB770" i="10" s="1"/>
  <c r="F746" i="10"/>
  <c r="AA770" i="10" s="1"/>
  <c r="E746" i="10"/>
  <c r="AG771" i="10" s="1"/>
  <c r="D746" i="10"/>
  <c r="C746" i="10"/>
  <c r="AF746" i="10" s="1"/>
  <c r="AD745" i="10"/>
  <c r="N745" i="10"/>
  <c r="M745" i="10"/>
  <c r="L745" i="10"/>
  <c r="J745" i="10"/>
  <c r="Q745" i="10" s="1"/>
  <c r="I745" i="10"/>
  <c r="H745" i="10"/>
  <c r="AC769" i="10" s="1"/>
  <c r="G745" i="10"/>
  <c r="AB769" i="10" s="1"/>
  <c r="F745" i="10"/>
  <c r="AA769" i="10" s="1"/>
  <c r="E745" i="10"/>
  <c r="Z769" i="10" s="1"/>
  <c r="D745" i="10"/>
  <c r="Y769" i="10" s="1"/>
  <c r="C745" i="10"/>
  <c r="AK744" i="10"/>
  <c r="AJ744" i="10"/>
  <c r="AI744" i="10"/>
  <c r="AG744" i="10"/>
  <c r="X744" i="10"/>
  <c r="W744" i="10"/>
  <c r="V744" i="10"/>
  <c r="U744" i="10"/>
  <c r="T744" i="10"/>
  <c r="S744" i="10"/>
  <c r="J744" i="10"/>
  <c r="I744" i="10"/>
  <c r="H744" i="10"/>
  <c r="AJ769" i="10" s="1"/>
  <c r="G744" i="10"/>
  <c r="F744" i="10"/>
  <c r="E744" i="10"/>
  <c r="D744" i="10"/>
  <c r="C744" i="10"/>
  <c r="AF744" i="10" s="1"/>
  <c r="P743" i="10"/>
  <c r="O743" i="10"/>
  <c r="N743" i="10"/>
  <c r="J743" i="10"/>
  <c r="AE767" i="10" s="1"/>
  <c r="I743" i="10"/>
  <c r="AD767" i="10" s="1"/>
  <c r="H743" i="10"/>
  <c r="AC767" i="10" s="1"/>
  <c r="G743" i="10"/>
  <c r="F743" i="10"/>
  <c r="M744" i="10" s="1"/>
  <c r="E743" i="10"/>
  <c r="D743" i="10"/>
  <c r="K743" i="10" s="1"/>
  <c r="C743" i="10"/>
  <c r="AL742" i="10"/>
  <c r="AK742" i="10"/>
  <c r="AJ742" i="10"/>
  <c r="AI742" i="10"/>
  <c r="AH742" i="10"/>
  <c r="X742" i="10"/>
  <c r="V742" i="10"/>
  <c r="U742" i="10"/>
  <c r="T742" i="10"/>
  <c r="S742" i="10"/>
  <c r="R742" i="10"/>
  <c r="P742" i="10"/>
  <c r="O742" i="10"/>
  <c r="N742" i="10"/>
  <c r="J742" i="10"/>
  <c r="I742" i="10"/>
  <c r="H742" i="10"/>
  <c r="AC742" i="10" s="1"/>
  <c r="G742" i="10"/>
  <c r="AB766" i="10" s="1"/>
  <c r="F742" i="10"/>
  <c r="E742" i="10"/>
  <c r="D742" i="10"/>
  <c r="K742" i="10" s="1"/>
  <c r="C742" i="10"/>
  <c r="AG742" i="10" s="1"/>
  <c r="X741" i="10"/>
  <c r="P741" i="10"/>
  <c r="O741" i="10"/>
  <c r="N741" i="10"/>
  <c r="J741" i="10"/>
  <c r="I741" i="10"/>
  <c r="H741" i="10"/>
  <c r="AC765" i="10" s="1"/>
  <c r="G741" i="10"/>
  <c r="AB765" i="10" s="1"/>
  <c r="F741" i="10"/>
  <c r="E741" i="10"/>
  <c r="D741" i="10"/>
  <c r="C741" i="10"/>
  <c r="W741" i="10" s="1"/>
  <c r="AL740" i="10"/>
  <c r="AK740" i="10"/>
  <c r="AJ740" i="10"/>
  <c r="AI740" i="10"/>
  <c r="AH740" i="10"/>
  <c r="X740" i="10"/>
  <c r="V740" i="10"/>
  <c r="U740" i="10"/>
  <c r="T740" i="10"/>
  <c r="S740" i="10"/>
  <c r="R740" i="10"/>
  <c r="P740" i="10"/>
  <c r="O740" i="10"/>
  <c r="N740" i="10"/>
  <c r="J740" i="10"/>
  <c r="AE764" i="10" s="1"/>
  <c r="I740" i="10"/>
  <c r="AD764" i="10" s="1"/>
  <c r="H740" i="10"/>
  <c r="V741" i="10" s="1"/>
  <c r="G740" i="10"/>
  <c r="U741" i="10" s="1"/>
  <c r="F740" i="10"/>
  <c r="E740" i="10"/>
  <c r="D740" i="10"/>
  <c r="C740" i="10"/>
  <c r="AG740" i="10" s="1"/>
  <c r="AH739" i="10"/>
  <c r="X739" i="10"/>
  <c r="P739" i="10"/>
  <c r="O739" i="10"/>
  <c r="N739" i="10"/>
  <c r="J739" i="10"/>
  <c r="Q739" i="10" s="1"/>
  <c r="I739" i="10"/>
  <c r="H739" i="10"/>
  <c r="G739" i="10"/>
  <c r="F739" i="10"/>
  <c r="E739" i="10"/>
  <c r="D739" i="10"/>
  <c r="C739" i="10"/>
  <c r="AL738" i="10"/>
  <c r="AK738" i="10"/>
  <c r="AJ738" i="10"/>
  <c r="AI738" i="10"/>
  <c r="AH738" i="10"/>
  <c r="X738" i="10"/>
  <c r="V738" i="10"/>
  <c r="U738" i="10"/>
  <c r="T738" i="10"/>
  <c r="S738" i="10"/>
  <c r="R738" i="10"/>
  <c r="N738" i="10"/>
  <c r="J738" i="10"/>
  <c r="AE762" i="10" s="1"/>
  <c r="I738" i="10"/>
  <c r="AD762" i="10" s="1"/>
  <c r="H738" i="10"/>
  <c r="G738" i="10"/>
  <c r="U739" i="10" s="1"/>
  <c r="F738" i="10"/>
  <c r="E738" i="10"/>
  <c r="D738" i="10"/>
  <c r="C738" i="10"/>
  <c r="AG738" i="10" s="1"/>
  <c r="X737" i="10"/>
  <c r="N737" i="10"/>
  <c r="J737" i="10"/>
  <c r="Q737" i="10" s="1"/>
  <c r="I737" i="10"/>
  <c r="H737" i="10"/>
  <c r="G737" i="10"/>
  <c r="AB761" i="10" s="1"/>
  <c r="F737" i="10"/>
  <c r="E737" i="10"/>
  <c r="D737" i="10"/>
  <c r="C737" i="10"/>
  <c r="AL736" i="10"/>
  <c r="AK736" i="10"/>
  <c r="AJ736" i="10"/>
  <c r="AI736" i="10"/>
  <c r="AH736" i="10"/>
  <c r="X736" i="10"/>
  <c r="V736" i="10"/>
  <c r="U736" i="10"/>
  <c r="T736" i="10"/>
  <c r="S736" i="10"/>
  <c r="R736" i="10"/>
  <c r="N736" i="10"/>
  <c r="J736" i="10"/>
  <c r="AE760" i="10" s="1"/>
  <c r="I736" i="10"/>
  <c r="H736" i="10"/>
  <c r="G736" i="10"/>
  <c r="U737" i="10" s="1"/>
  <c r="F736" i="10"/>
  <c r="E736" i="10"/>
  <c r="D736" i="10"/>
  <c r="Y736" i="10" s="1"/>
  <c r="C736" i="10"/>
  <c r="AG736" i="10" s="1"/>
  <c r="AC735" i="10"/>
  <c r="X735" i="10"/>
  <c r="N735" i="10"/>
  <c r="J735" i="10"/>
  <c r="Q735" i="10" s="1"/>
  <c r="I735" i="10"/>
  <c r="H735" i="10"/>
  <c r="O736" i="10" s="1"/>
  <c r="G735" i="10"/>
  <c r="F735" i="10"/>
  <c r="E735" i="10"/>
  <c r="L735" i="10" s="1"/>
  <c r="D735" i="10"/>
  <c r="K735" i="10" s="1"/>
  <c r="C735" i="10"/>
  <c r="W735" i="10" s="1"/>
  <c r="AL734" i="10"/>
  <c r="AK734" i="10"/>
  <c r="AJ734" i="10"/>
  <c r="AI734" i="10"/>
  <c r="AH734" i="10"/>
  <c r="X734" i="10"/>
  <c r="V734" i="10"/>
  <c r="U734" i="10"/>
  <c r="T734" i="10"/>
  <c r="S734" i="10"/>
  <c r="R734" i="10"/>
  <c r="Q734" i="10"/>
  <c r="P734" i="10"/>
  <c r="O734" i="10"/>
  <c r="N734" i="10"/>
  <c r="J734" i="10"/>
  <c r="AE758" i="10" s="1"/>
  <c r="I734" i="10"/>
  <c r="H734" i="10"/>
  <c r="V735" i="10" s="1"/>
  <c r="G734" i="10"/>
  <c r="U735" i="10" s="1"/>
  <c r="F734" i="10"/>
  <c r="E734" i="10"/>
  <c r="Z734" i="10" s="1"/>
  <c r="D734" i="10"/>
  <c r="C734" i="10"/>
  <c r="AG734" i="10" s="1"/>
  <c r="Q733" i="10"/>
  <c r="O733" i="10"/>
  <c r="J733" i="10"/>
  <c r="I733" i="10"/>
  <c r="H733" i="10"/>
  <c r="AC757" i="10" s="1"/>
  <c r="G733" i="10"/>
  <c r="AB757" i="10" s="1"/>
  <c r="F733" i="10"/>
  <c r="M733" i="10" s="1"/>
  <c r="E733" i="10"/>
  <c r="D733" i="10"/>
  <c r="K733" i="10" s="1"/>
  <c r="C733" i="10"/>
  <c r="AL732" i="10"/>
  <c r="AK732" i="10"/>
  <c r="AJ732" i="10"/>
  <c r="AI732" i="10"/>
  <c r="AH732" i="10"/>
  <c r="X732" i="10"/>
  <c r="V732" i="10"/>
  <c r="U732" i="10"/>
  <c r="T732" i="10"/>
  <c r="S732" i="10"/>
  <c r="R732" i="10"/>
  <c r="J732" i="10"/>
  <c r="I732" i="10"/>
  <c r="H732" i="10"/>
  <c r="G732" i="10"/>
  <c r="F732" i="10"/>
  <c r="E732" i="10"/>
  <c r="Z732" i="10" s="1"/>
  <c r="D732" i="10"/>
  <c r="C732" i="10"/>
  <c r="AG732" i="10" s="1"/>
  <c r="AF731" i="10"/>
  <c r="J731" i="10"/>
  <c r="X733" i="10" s="1"/>
  <c r="I731" i="10"/>
  <c r="H731" i="10"/>
  <c r="AC731" i="10" s="1"/>
  <c r="G731" i="10"/>
  <c r="F731" i="10"/>
  <c r="E731" i="10"/>
  <c r="D731" i="10"/>
  <c r="Y755" i="10" s="1"/>
  <c r="C731" i="10"/>
  <c r="AL730" i="10"/>
  <c r="AK730" i="10"/>
  <c r="AJ730" i="10"/>
  <c r="AI730" i="10"/>
  <c r="AH730" i="10"/>
  <c r="Z730" i="10"/>
  <c r="X730" i="10"/>
  <c r="V730" i="10"/>
  <c r="U730" i="10"/>
  <c r="T730" i="10"/>
  <c r="S730" i="10"/>
  <c r="R730" i="10"/>
  <c r="J730" i="10"/>
  <c r="I730" i="10"/>
  <c r="H730" i="10"/>
  <c r="G730" i="10"/>
  <c r="F730" i="10"/>
  <c r="E730" i="10"/>
  <c r="D730" i="10"/>
  <c r="C730" i="10"/>
  <c r="AG730" i="10" s="1"/>
  <c r="X729" i="10"/>
  <c r="Q729" i="10"/>
  <c r="P729" i="10"/>
  <c r="J729" i="10"/>
  <c r="Q730" i="10" s="1"/>
  <c r="I729" i="10"/>
  <c r="P730" i="10" s="1"/>
  <c r="H729" i="10"/>
  <c r="G729" i="10"/>
  <c r="N729" i="10" s="1"/>
  <c r="F729" i="10"/>
  <c r="M729" i="10" s="1"/>
  <c r="E729" i="10"/>
  <c r="L729" i="10" s="1"/>
  <c r="D729" i="10"/>
  <c r="K729" i="10" s="1"/>
  <c r="C729" i="10"/>
  <c r="AL728" i="10"/>
  <c r="AK728" i="10"/>
  <c r="AJ728" i="10"/>
  <c r="AI728" i="10"/>
  <c r="AH728" i="10"/>
  <c r="Z728" i="10"/>
  <c r="X728" i="10"/>
  <c r="V728" i="10"/>
  <c r="U728" i="10"/>
  <c r="T728" i="10"/>
  <c r="S728" i="10"/>
  <c r="R728" i="10"/>
  <c r="J728" i="10"/>
  <c r="I728" i="10"/>
  <c r="H728" i="10"/>
  <c r="G728" i="10"/>
  <c r="F728" i="10"/>
  <c r="E728" i="10"/>
  <c r="D728" i="10"/>
  <c r="C728" i="10"/>
  <c r="AG728" i="10" s="1"/>
  <c r="J727" i="10"/>
  <c r="AE727" i="10" s="1"/>
  <c r="I727" i="10"/>
  <c r="AD751" i="10" s="1"/>
  <c r="H727" i="10"/>
  <c r="G727" i="10"/>
  <c r="F727" i="10"/>
  <c r="M727" i="10" s="1"/>
  <c r="E727" i="10"/>
  <c r="D727" i="10"/>
  <c r="C727" i="10"/>
  <c r="AL726" i="10"/>
  <c r="AK726" i="10"/>
  <c r="AJ726" i="10"/>
  <c r="AI726" i="10"/>
  <c r="AH726" i="10"/>
  <c r="Z726" i="10"/>
  <c r="X726" i="10"/>
  <c r="V726" i="10"/>
  <c r="U726" i="10"/>
  <c r="T726" i="10"/>
  <c r="S726" i="10"/>
  <c r="R726" i="10"/>
  <c r="O726" i="10"/>
  <c r="J726" i="10"/>
  <c r="I726" i="10"/>
  <c r="H726" i="10"/>
  <c r="G726" i="10"/>
  <c r="F726" i="10"/>
  <c r="E726" i="10"/>
  <c r="D726" i="10"/>
  <c r="C726" i="10"/>
  <c r="AG726" i="10" s="1"/>
  <c r="X725" i="10"/>
  <c r="Q725" i="10"/>
  <c r="P725" i="10"/>
  <c r="N725" i="10"/>
  <c r="J725" i="10"/>
  <c r="Q726" i="10" s="1"/>
  <c r="I725" i="10"/>
  <c r="H725" i="10"/>
  <c r="G725" i="10"/>
  <c r="F725" i="10"/>
  <c r="M725" i="10" s="1"/>
  <c r="E725" i="10"/>
  <c r="D725" i="10"/>
  <c r="K725" i="10" s="1"/>
  <c r="C725" i="10"/>
  <c r="AK724" i="10"/>
  <c r="AH724" i="10"/>
  <c r="X724" i="10"/>
  <c r="W724" i="10"/>
  <c r="V724" i="10"/>
  <c r="U724" i="10"/>
  <c r="T724" i="10"/>
  <c r="S724" i="10"/>
  <c r="R724" i="10"/>
  <c r="Q724" i="10"/>
  <c r="P724" i="10"/>
  <c r="O724" i="10"/>
  <c r="N724" i="10"/>
  <c r="J724" i="10"/>
  <c r="I724" i="10"/>
  <c r="H724" i="10"/>
  <c r="G724" i="10"/>
  <c r="F724" i="10"/>
  <c r="E724" i="10"/>
  <c r="D724" i="10"/>
  <c r="AF725" i="10" s="1"/>
  <c r="C724" i="10"/>
  <c r="Q723" i="10"/>
  <c r="P723" i="10"/>
  <c r="O723" i="10"/>
  <c r="N723" i="10"/>
  <c r="M723" i="10"/>
  <c r="J723" i="10"/>
  <c r="AE747" i="10" s="1"/>
  <c r="I723" i="10"/>
  <c r="AD747" i="10" s="1"/>
  <c r="H723" i="10"/>
  <c r="G723" i="10"/>
  <c r="AB747" i="10" s="1"/>
  <c r="F723" i="10"/>
  <c r="AA747" i="10" s="1"/>
  <c r="E723" i="10"/>
  <c r="D723" i="10"/>
  <c r="K723" i="10" s="1"/>
  <c r="C723" i="10"/>
  <c r="W723" i="10" s="1"/>
  <c r="AL722" i="10"/>
  <c r="Z722" i="10"/>
  <c r="P722" i="10"/>
  <c r="O722" i="10"/>
  <c r="N722" i="10"/>
  <c r="J722" i="10"/>
  <c r="I722" i="10"/>
  <c r="H722" i="10"/>
  <c r="G722" i="10"/>
  <c r="F722" i="10"/>
  <c r="AA722" i="10" s="1"/>
  <c r="E722" i="10"/>
  <c r="D722" i="10"/>
  <c r="C722" i="10"/>
  <c r="AB721" i="10"/>
  <c r="P721" i="10"/>
  <c r="O721" i="10"/>
  <c r="N721" i="10"/>
  <c r="M721" i="10"/>
  <c r="L721" i="10"/>
  <c r="K721" i="10"/>
  <c r="J721" i="10"/>
  <c r="I721" i="10"/>
  <c r="H721" i="10"/>
  <c r="G721" i="10"/>
  <c r="F721" i="10"/>
  <c r="E721" i="10"/>
  <c r="D721" i="10"/>
  <c r="C721" i="10"/>
  <c r="W721" i="10" s="1"/>
  <c r="AL720" i="10"/>
  <c r="AK720" i="10"/>
  <c r="AI720" i="10"/>
  <c r="AF720" i="10"/>
  <c r="Z720" i="10"/>
  <c r="W720" i="10"/>
  <c r="V720" i="10"/>
  <c r="U720" i="10"/>
  <c r="T720" i="10"/>
  <c r="S720" i="10"/>
  <c r="R720" i="10"/>
  <c r="Q720" i="10"/>
  <c r="P720" i="10"/>
  <c r="O720" i="10"/>
  <c r="N720" i="10"/>
  <c r="M720" i="10"/>
  <c r="J720" i="10"/>
  <c r="I720" i="10"/>
  <c r="H720" i="10"/>
  <c r="G720" i="10"/>
  <c r="F720" i="10"/>
  <c r="E720" i="10"/>
  <c r="D720" i="10"/>
  <c r="C720" i="10"/>
  <c r="AG720" i="10" s="1"/>
  <c r="W719" i="10"/>
  <c r="V719" i="10"/>
  <c r="T719" i="10"/>
  <c r="J719" i="10"/>
  <c r="Q719" i="10" s="1"/>
  <c r="I719" i="10"/>
  <c r="H719" i="10"/>
  <c r="O719" i="10" s="1"/>
  <c r="G719" i="10"/>
  <c r="N719" i="10" s="1"/>
  <c r="F719" i="10"/>
  <c r="E719" i="10"/>
  <c r="D719" i="10"/>
  <c r="C719" i="10"/>
  <c r="X718" i="10"/>
  <c r="J718" i="10"/>
  <c r="I718" i="10"/>
  <c r="P719" i="10" s="1"/>
  <c r="H718" i="10"/>
  <c r="G718" i="10"/>
  <c r="F718" i="10"/>
  <c r="M718" i="10" s="1"/>
  <c r="E718" i="10"/>
  <c r="D718" i="10"/>
  <c r="C718" i="10"/>
  <c r="O717" i="10"/>
  <c r="M717" i="10"/>
  <c r="L717" i="10"/>
  <c r="K717" i="10"/>
  <c r="J717" i="10"/>
  <c r="Q718" i="10" s="1"/>
  <c r="I717" i="10"/>
  <c r="H717" i="10"/>
  <c r="O718" i="10" s="1"/>
  <c r="G717" i="10"/>
  <c r="AB741" i="10" s="1"/>
  <c r="F717" i="10"/>
  <c r="E717" i="10"/>
  <c r="D717" i="10"/>
  <c r="Y741" i="10" s="1"/>
  <c r="C717" i="10"/>
  <c r="AL716" i="10"/>
  <c r="AK716" i="10"/>
  <c r="AI716" i="10"/>
  <c r="W716" i="10"/>
  <c r="V716" i="10"/>
  <c r="U716" i="10"/>
  <c r="T716" i="10"/>
  <c r="S716" i="10"/>
  <c r="R716" i="10"/>
  <c r="Q716" i="10"/>
  <c r="P716" i="10"/>
  <c r="O716" i="10"/>
  <c r="J716" i="10"/>
  <c r="I716" i="10"/>
  <c r="H716" i="10"/>
  <c r="AJ741" i="10" s="1"/>
  <c r="G716" i="10"/>
  <c r="F716" i="10"/>
  <c r="E716" i="10"/>
  <c r="D716" i="10"/>
  <c r="Y740" i="10" s="1"/>
  <c r="C716" i="10"/>
  <c r="AJ716" i="10" s="1"/>
  <c r="Y715" i="10"/>
  <c r="O715" i="10"/>
  <c r="J715" i="10"/>
  <c r="Q715" i="10" s="1"/>
  <c r="I715" i="10"/>
  <c r="H715" i="10"/>
  <c r="G715" i="10"/>
  <c r="AB739" i="10" s="1"/>
  <c r="F715" i="10"/>
  <c r="E715" i="10"/>
  <c r="L715" i="10" s="1"/>
  <c r="D715" i="10"/>
  <c r="C715" i="10"/>
  <c r="AK714" i="10"/>
  <c r="AJ714" i="10"/>
  <c r="AI714" i="10"/>
  <c r="AH714" i="10"/>
  <c r="AG714" i="10"/>
  <c r="AF714" i="10"/>
  <c r="X714" i="10"/>
  <c r="U714" i="10"/>
  <c r="S714" i="10"/>
  <c r="Q714" i="10"/>
  <c r="O714" i="10"/>
  <c r="N714" i="10"/>
  <c r="M714" i="10"/>
  <c r="L714" i="10"/>
  <c r="K714" i="10"/>
  <c r="J714" i="10"/>
  <c r="AE738" i="10" s="1"/>
  <c r="I714" i="10"/>
  <c r="H714" i="10"/>
  <c r="G714" i="10"/>
  <c r="F714" i="10"/>
  <c r="E714" i="10"/>
  <c r="D714" i="10"/>
  <c r="C714" i="10"/>
  <c r="W714" i="10" s="1"/>
  <c r="Y713" i="10"/>
  <c r="X713" i="10"/>
  <c r="V713" i="10"/>
  <c r="S713" i="10"/>
  <c r="N713" i="10"/>
  <c r="J713" i="10"/>
  <c r="Q713" i="10" s="1"/>
  <c r="I713" i="10"/>
  <c r="P713" i="10" s="1"/>
  <c r="H713" i="10"/>
  <c r="O713" i="10" s="1"/>
  <c r="G713" i="10"/>
  <c r="F713" i="10"/>
  <c r="M713" i="10" s="1"/>
  <c r="E713" i="10"/>
  <c r="D713" i="10"/>
  <c r="C713" i="10"/>
  <c r="AK712" i="10"/>
  <c r="AJ712" i="10"/>
  <c r="AI712" i="10"/>
  <c r="AH712" i="10"/>
  <c r="AG712" i="10"/>
  <c r="AF712" i="10"/>
  <c r="AC712" i="10"/>
  <c r="X712" i="10"/>
  <c r="U712" i="10"/>
  <c r="S712" i="10"/>
  <c r="Q712" i="10"/>
  <c r="O712" i="10"/>
  <c r="L712" i="10"/>
  <c r="J712" i="10"/>
  <c r="I712" i="10"/>
  <c r="H712" i="10"/>
  <c r="G712" i="10"/>
  <c r="AB712" i="10" s="1"/>
  <c r="F712" i="10"/>
  <c r="E712" i="10"/>
  <c r="D712" i="10"/>
  <c r="C712" i="10"/>
  <c r="W712" i="10" s="1"/>
  <c r="X711" i="10"/>
  <c r="V711" i="10"/>
  <c r="S711" i="10"/>
  <c r="J711" i="10"/>
  <c r="Q711" i="10" s="1"/>
  <c r="I711" i="10"/>
  <c r="H711" i="10"/>
  <c r="O711" i="10" s="1"/>
  <c r="G711" i="10"/>
  <c r="F711" i="10"/>
  <c r="E711" i="10"/>
  <c r="L711" i="10" s="1"/>
  <c r="D711" i="10"/>
  <c r="C711" i="10"/>
  <c r="AK710" i="10"/>
  <c r="AJ710" i="10"/>
  <c r="AI710" i="10"/>
  <c r="AH710" i="10"/>
  <c r="AG710" i="10"/>
  <c r="AF710" i="10"/>
  <c r="X710" i="10"/>
  <c r="U710" i="10"/>
  <c r="S710" i="10"/>
  <c r="Q710" i="10"/>
  <c r="O710" i="10"/>
  <c r="N710" i="10"/>
  <c r="M710" i="10"/>
  <c r="L710" i="10"/>
  <c r="J710" i="10"/>
  <c r="I710" i="10"/>
  <c r="H710" i="10"/>
  <c r="G710" i="10"/>
  <c r="F710" i="10"/>
  <c r="E710" i="10"/>
  <c r="Z710" i="10" s="1"/>
  <c r="D710" i="10"/>
  <c r="C710" i="10"/>
  <c r="W710" i="10" s="1"/>
  <c r="W709" i="10"/>
  <c r="V709" i="10"/>
  <c r="U709" i="10"/>
  <c r="S709" i="10"/>
  <c r="N709" i="10"/>
  <c r="J709" i="10"/>
  <c r="Q709" i="10" s="1"/>
  <c r="I709" i="10"/>
  <c r="H709" i="10"/>
  <c r="O709" i="10" s="1"/>
  <c r="G709" i="10"/>
  <c r="F709" i="10"/>
  <c r="E709" i="10"/>
  <c r="D709" i="10"/>
  <c r="Y733" i="10" s="1"/>
  <c r="C709" i="10"/>
  <c r="AK708" i="10"/>
  <c r="AG708" i="10"/>
  <c r="AC708" i="10"/>
  <c r="X708" i="10"/>
  <c r="Q708" i="10"/>
  <c r="O708" i="10"/>
  <c r="J708" i="10"/>
  <c r="I708" i="10"/>
  <c r="H708" i="10"/>
  <c r="AJ733" i="10" s="1"/>
  <c r="G708" i="10"/>
  <c r="F708" i="10"/>
  <c r="AA732" i="10" s="1"/>
  <c r="E708" i="10"/>
  <c r="D708" i="10"/>
  <c r="K709" i="10" s="1"/>
  <c r="C708" i="10"/>
  <c r="V707" i="10"/>
  <c r="U707" i="10"/>
  <c r="N707" i="10"/>
  <c r="J707" i="10"/>
  <c r="I707" i="10"/>
  <c r="H707" i="10"/>
  <c r="O707" i="10" s="1"/>
  <c r="G707" i="10"/>
  <c r="F707" i="10"/>
  <c r="M707" i="10" s="1"/>
  <c r="E707" i="10"/>
  <c r="L707" i="10" s="1"/>
  <c r="D707" i="10"/>
  <c r="K707" i="10" s="1"/>
  <c r="C707" i="10"/>
  <c r="AK706" i="10"/>
  <c r="AJ706" i="10"/>
  <c r="AI706" i="10"/>
  <c r="S706" i="10"/>
  <c r="P706" i="10"/>
  <c r="O706" i="10"/>
  <c r="J706" i="10"/>
  <c r="AE706" i="10" s="1"/>
  <c r="I706" i="10"/>
  <c r="AD730" i="10" s="1"/>
  <c r="H706" i="10"/>
  <c r="G706" i="10"/>
  <c r="F706" i="10"/>
  <c r="AA730" i="10" s="1"/>
  <c r="E706" i="10"/>
  <c r="D706" i="10"/>
  <c r="C706" i="10"/>
  <c r="X706" i="10" s="1"/>
  <c r="K705" i="10"/>
  <c r="J705" i="10"/>
  <c r="Q705" i="10" s="1"/>
  <c r="I705" i="10"/>
  <c r="H705" i="10"/>
  <c r="O705" i="10" s="1"/>
  <c r="G705" i="10"/>
  <c r="F705" i="10"/>
  <c r="AA729" i="10" s="1"/>
  <c r="E705" i="10"/>
  <c r="S707" i="10" s="1"/>
  <c r="D705" i="10"/>
  <c r="Y729" i="10" s="1"/>
  <c r="C705" i="10"/>
  <c r="AH704" i="10"/>
  <c r="X704" i="10"/>
  <c r="W704" i="10"/>
  <c r="U704" i="10"/>
  <c r="O704" i="10"/>
  <c r="J704" i="10"/>
  <c r="Q704" i="10" s="1"/>
  <c r="I704" i="10"/>
  <c r="AD728" i="10" s="1"/>
  <c r="H704" i="10"/>
  <c r="G704" i="10"/>
  <c r="F704" i="10"/>
  <c r="AA728" i="10" s="1"/>
  <c r="E704" i="10"/>
  <c r="D704" i="10"/>
  <c r="C704" i="10"/>
  <c r="X703" i="10"/>
  <c r="W703" i="10"/>
  <c r="V703" i="10"/>
  <c r="J703" i="10"/>
  <c r="I703" i="10"/>
  <c r="H703" i="10"/>
  <c r="O703" i="10" s="1"/>
  <c r="G703" i="10"/>
  <c r="N703" i="10" s="1"/>
  <c r="F703" i="10"/>
  <c r="M703" i="10" s="1"/>
  <c r="E703" i="10"/>
  <c r="D703" i="10"/>
  <c r="Y727" i="10" s="1"/>
  <c r="C703" i="10"/>
  <c r="AD702" i="10"/>
  <c r="U702" i="10"/>
  <c r="S702" i="10"/>
  <c r="R702" i="10"/>
  <c r="Q702" i="10"/>
  <c r="J702" i="10"/>
  <c r="I702" i="10"/>
  <c r="P702" i="10" s="1"/>
  <c r="H702" i="10"/>
  <c r="AC726" i="10" s="1"/>
  <c r="G702" i="10"/>
  <c r="F702" i="10"/>
  <c r="AA726" i="10" s="1"/>
  <c r="E702" i="10"/>
  <c r="Z702" i="10" s="1"/>
  <c r="D702" i="10"/>
  <c r="C702" i="10"/>
  <c r="V702" i="10" s="1"/>
  <c r="X701" i="10"/>
  <c r="W701" i="10"/>
  <c r="V701" i="10"/>
  <c r="J701" i="10"/>
  <c r="AE725" i="10" s="1"/>
  <c r="I701" i="10"/>
  <c r="H701" i="10"/>
  <c r="AJ725" i="10" s="1"/>
  <c r="G701" i="10"/>
  <c r="AB725" i="10" s="1"/>
  <c r="F701" i="10"/>
  <c r="E701" i="10"/>
  <c r="D701" i="10"/>
  <c r="Y725" i="10" s="1"/>
  <c r="C701" i="10"/>
  <c r="AG700" i="10"/>
  <c r="AF700" i="10"/>
  <c r="W700" i="10"/>
  <c r="U700" i="10"/>
  <c r="T700" i="10"/>
  <c r="J700" i="10"/>
  <c r="Q700" i="10" s="1"/>
  <c r="I700" i="10"/>
  <c r="P700" i="10" s="1"/>
  <c r="H700" i="10"/>
  <c r="AC724" i="10" s="1"/>
  <c r="G700" i="10"/>
  <c r="F700" i="10"/>
  <c r="AA724" i="10" s="1"/>
  <c r="E700" i="10"/>
  <c r="D700" i="10"/>
  <c r="C700" i="10"/>
  <c r="V700" i="10" s="1"/>
  <c r="Y699" i="10"/>
  <c r="J699" i="10"/>
  <c r="Q699" i="10" s="1"/>
  <c r="I699" i="10"/>
  <c r="H699" i="10"/>
  <c r="G699" i="10"/>
  <c r="AB723" i="10" s="1"/>
  <c r="F699" i="10"/>
  <c r="AA723" i="10" s="1"/>
  <c r="E699" i="10"/>
  <c r="L699" i="10" s="1"/>
  <c r="D699" i="10"/>
  <c r="Y723" i="10" s="1"/>
  <c r="C699" i="10"/>
  <c r="AI698" i="10"/>
  <c r="X698" i="10"/>
  <c r="J698" i="10"/>
  <c r="Q698" i="10" s="1"/>
  <c r="I698" i="10"/>
  <c r="P698" i="10" s="1"/>
  <c r="H698" i="10"/>
  <c r="AC722" i="10" s="1"/>
  <c r="G698" i="10"/>
  <c r="F698" i="10"/>
  <c r="E698" i="10"/>
  <c r="D698" i="10"/>
  <c r="C698" i="10"/>
  <c r="J697" i="10"/>
  <c r="Q697" i="10" s="1"/>
  <c r="I697" i="10"/>
  <c r="H697" i="10"/>
  <c r="O697" i="10" s="1"/>
  <c r="G697" i="10"/>
  <c r="F697" i="10"/>
  <c r="E697" i="10"/>
  <c r="D697" i="10"/>
  <c r="C697" i="10"/>
  <c r="AL696" i="10"/>
  <c r="AK696" i="10"/>
  <c r="AJ696" i="10"/>
  <c r="AI696" i="10"/>
  <c r="AH696" i="10"/>
  <c r="AG696" i="10"/>
  <c r="AF696" i="10"/>
  <c r="W696" i="10"/>
  <c r="U696" i="10"/>
  <c r="R696" i="10"/>
  <c r="N696" i="10"/>
  <c r="M696" i="10"/>
  <c r="L696" i="10"/>
  <c r="K696" i="10"/>
  <c r="J696" i="10"/>
  <c r="I696" i="10"/>
  <c r="W697" i="10" s="1"/>
  <c r="H696" i="10"/>
  <c r="AC720" i="10" s="1"/>
  <c r="G696" i="10"/>
  <c r="F696" i="10"/>
  <c r="E696" i="10"/>
  <c r="D696" i="10"/>
  <c r="C696" i="10"/>
  <c r="V696" i="10" s="1"/>
  <c r="N695" i="10"/>
  <c r="M695" i="10"/>
  <c r="L695" i="10"/>
  <c r="J695" i="10"/>
  <c r="Q695" i="10" s="1"/>
  <c r="I695" i="10"/>
  <c r="H695" i="10"/>
  <c r="G695" i="10"/>
  <c r="AB719" i="10" s="1"/>
  <c r="F695" i="10"/>
  <c r="E695" i="10"/>
  <c r="Z719" i="10" s="1"/>
  <c r="D695" i="10"/>
  <c r="Y719" i="10" s="1"/>
  <c r="C695" i="10"/>
  <c r="X695" i="10" s="1"/>
  <c r="Q694" i="10"/>
  <c r="P694" i="10"/>
  <c r="O694" i="10"/>
  <c r="J694" i="10"/>
  <c r="I694" i="10"/>
  <c r="AD718" i="10" s="1"/>
  <c r="H694" i="10"/>
  <c r="AC718" i="10" s="1"/>
  <c r="G694" i="10"/>
  <c r="F694" i="10"/>
  <c r="E694" i="10"/>
  <c r="L694" i="10" s="1"/>
  <c r="D694" i="10"/>
  <c r="K694" i="10" s="1"/>
  <c r="C694" i="10"/>
  <c r="Y693" i="10"/>
  <c r="K693" i="10"/>
  <c r="J693" i="10"/>
  <c r="Q693" i="10" s="1"/>
  <c r="I693" i="10"/>
  <c r="H693" i="10"/>
  <c r="AC717" i="10" s="1"/>
  <c r="G693" i="10"/>
  <c r="F693" i="10"/>
  <c r="E693" i="10"/>
  <c r="D693" i="10"/>
  <c r="Y717" i="10" s="1"/>
  <c r="C693" i="10"/>
  <c r="X693" i="10" s="1"/>
  <c r="AK692" i="10"/>
  <c r="AJ692" i="10"/>
  <c r="AI692" i="10"/>
  <c r="X692" i="10"/>
  <c r="W692" i="10"/>
  <c r="V692" i="10"/>
  <c r="U692" i="10"/>
  <c r="S692" i="10"/>
  <c r="R692" i="10"/>
  <c r="Q692" i="10"/>
  <c r="P692" i="10"/>
  <c r="O692" i="10"/>
  <c r="J692" i="10"/>
  <c r="AE692" i="10" s="1"/>
  <c r="I692" i="10"/>
  <c r="AD716" i="10" s="1"/>
  <c r="H692" i="10"/>
  <c r="AC716" i="10" s="1"/>
  <c r="G692" i="10"/>
  <c r="F692" i="10"/>
  <c r="E692" i="10"/>
  <c r="D692" i="10"/>
  <c r="AF717" i="10" s="1"/>
  <c r="C692" i="10"/>
  <c r="K691" i="10"/>
  <c r="J691" i="10"/>
  <c r="Q691" i="10" s="1"/>
  <c r="I691" i="10"/>
  <c r="P691" i="10" s="1"/>
  <c r="H691" i="10"/>
  <c r="O691" i="10" s="1"/>
  <c r="G691" i="10"/>
  <c r="F691" i="10"/>
  <c r="E691" i="10"/>
  <c r="Z715" i="10" s="1"/>
  <c r="D691" i="10"/>
  <c r="C691" i="10"/>
  <c r="X691" i="10" s="1"/>
  <c r="AI690" i="10"/>
  <c r="X690" i="10"/>
  <c r="W690" i="10"/>
  <c r="V690" i="10"/>
  <c r="U690" i="10"/>
  <c r="T690" i="10"/>
  <c r="S690" i="10"/>
  <c r="R690" i="10"/>
  <c r="Q690" i="10"/>
  <c r="P690" i="10"/>
  <c r="O690" i="10"/>
  <c r="J690" i="10"/>
  <c r="AE714" i="10" s="1"/>
  <c r="I690" i="10"/>
  <c r="H690" i="10"/>
  <c r="AC714" i="10" s="1"/>
  <c r="G690" i="10"/>
  <c r="N690" i="10" s="1"/>
  <c r="F690" i="10"/>
  <c r="AA714" i="10" s="1"/>
  <c r="E690" i="10"/>
  <c r="D690" i="10"/>
  <c r="C690" i="10"/>
  <c r="AJ690" i="10" s="1"/>
  <c r="AF689" i="10"/>
  <c r="K689" i="10"/>
  <c r="J689" i="10"/>
  <c r="I689" i="10"/>
  <c r="H689" i="10"/>
  <c r="G689" i="10"/>
  <c r="F689" i="10"/>
  <c r="E689" i="10"/>
  <c r="Z713" i="10" s="1"/>
  <c r="D689" i="10"/>
  <c r="C689" i="10"/>
  <c r="X689" i="10" s="1"/>
  <c r="W688" i="10"/>
  <c r="V688" i="10"/>
  <c r="U688" i="10"/>
  <c r="T688" i="10"/>
  <c r="S688" i="10"/>
  <c r="R688" i="10"/>
  <c r="Q688" i="10"/>
  <c r="P688" i="10"/>
  <c r="O688" i="10"/>
  <c r="J688" i="10"/>
  <c r="AE688" i="10" s="1"/>
  <c r="I688" i="10"/>
  <c r="H688" i="10"/>
  <c r="V689" i="10" s="1"/>
  <c r="G688" i="10"/>
  <c r="F688" i="10"/>
  <c r="AA712" i="10" s="1"/>
  <c r="E688" i="10"/>
  <c r="L688" i="10" s="1"/>
  <c r="D688" i="10"/>
  <c r="C688" i="10"/>
  <c r="AJ688" i="10" s="1"/>
  <c r="AD687" i="10"/>
  <c r="J687" i="10"/>
  <c r="I687" i="10"/>
  <c r="P687" i="10" s="1"/>
  <c r="H687" i="10"/>
  <c r="G687" i="10"/>
  <c r="F687" i="10"/>
  <c r="M687" i="10" s="1"/>
  <c r="E687" i="10"/>
  <c r="Z711" i="10" s="1"/>
  <c r="D687" i="10"/>
  <c r="Y711" i="10" s="1"/>
  <c r="C687" i="10"/>
  <c r="X687" i="10" s="1"/>
  <c r="S686" i="10"/>
  <c r="Q686" i="10"/>
  <c r="P686" i="10"/>
  <c r="O686" i="10"/>
  <c r="J686" i="10"/>
  <c r="I686" i="10"/>
  <c r="H686" i="10"/>
  <c r="V687" i="10" s="1"/>
  <c r="G686" i="10"/>
  <c r="N686" i="10" s="1"/>
  <c r="F686" i="10"/>
  <c r="AA710" i="10" s="1"/>
  <c r="E686" i="10"/>
  <c r="D686" i="10"/>
  <c r="C686" i="10"/>
  <c r="N685" i="10"/>
  <c r="M685" i="10"/>
  <c r="J685" i="10"/>
  <c r="I685" i="10"/>
  <c r="P685" i="10" s="1"/>
  <c r="H685" i="10"/>
  <c r="G685" i="10"/>
  <c r="F685" i="10"/>
  <c r="AA709" i="10" s="1"/>
  <c r="E685" i="10"/>
  <c r="D685" i="10"/>
  <c r="Y709" i="10" s="1"/>
  <c r="C685" i="10"/>
  <c r="X685" i="10" s="1"/>
  <c r="AJ684" i="10"/>
  <c r="AI684" i="10"/>
  <c r="Q684" i="10"/>
  <c r="P684" i="10"/>
  <c r="O684" i="10"/>
  <c r="J684" i="10"/>
  <c r="I684" i="10"/>
  <c r="H684" i="10"/>
  <c r="G684" i="10"/>
  <c r="N684" i="10" s="1"/>
  <c r="F684" i="10"/>
  <c r="AA708" i="10" s="1"/>
  <c r="E684" i="10"/>
  <c r="L684" i="10" s="1"/>
  <c r="D684" i="10"/>
  <c r="C684" i="10"/>
  <c r="N683" i="10"/>
  <c r="M683" i="10"/>
  <c r="L683" i="10"/>
  <c r="J683" i="10"/>
  <c r="I683" i="10"/>
  <c r="P683" i="10" s="1"/>
  <c r="H683" i="10"/>
  <c r="G683" i="10"/>
  <c r="F683" i="10"/>
  <c r="AA707" i="10" s="1"/>
  <c r="E683" i="10"/>
  <c r="Z707" i="10" s="1"/>
  <c r="D683" i="10"/>
  <c r="Y707" i="10" s="1"/>
  <c r="C683" i="10"/>
  <c r="X683" i="10" s="1"/>
  <c r="O682" i="10"/>
  <c r="J682" i="10"/>
  <c r="I682" i="10"/>
  <c r="H682" i="10"/>
  <c r="AC706" i="10" s="1"/>
  <c r="G682" i="10"/>
  <c r="N682" i="10" s="1"/>
  <c r="F682" i="10"/>
  <c r="AA706" i="10" s="1"/>
  <c r="E682" i="10"/>
  <c r="L682" i="10" s="1"/>
  <c r="D682" i="10"/>
  <c r="C682" i="10"/>
  <c r="AE681" i="10"/>
  <c r="N681" i="10"/>
  <c r="M681" i="10"/>
  <c r="L681" i="10"/>
  <c r="K681" i="10"/>
  <c r="J681" i="10"/>
  <c r="I681" i="10"/>
  <c r="H681" i="10"/>
  <c r="G681" i="10"/>
  <c r="F681" i="10"/>
  <c r="E681" i="10"/>
  <c r="D681" i="10"/>
  <c r="C681" i="10"/>
  <c r="AJ680" i="10"/>
  <c r="AI680" i="10"/>
  <c r="X680" i="10"/>
  <c r="W680" i="10"/>
  <c r="V680" i="10"/>
  <c r="U680" i="10"/>
  <c r="O680" i="10"/>
  <c r="J680" i="10"/>
  <c r="I680" i="10"/>
  <c r="H680" i="10"/>
  <c r="AC704" i="10" s="1"/>
  <c r="G680" i="10"/>
  <c r="N680" i="10" s="1"/>
  <c r="F680" i="10"/>
  <c r="AA704" i="10" s="1"/>
  <c r="E680" i="10"/>
  <c r="L680" i="10" s="1"/>
  <c r="D680" i="10"/>
  <c r="C680" i="10"/>
  <c r="N679" i="10"/>
  <c r="M679" i="10"/>
  <c r="L679" i="10"/>
  <c r="J679" i="10"/>
  <c r="I679" i="10"/>
  <c r="H679" i="10"/>
  <c r="G679" i="10"/>
  <c r="F679" i="10"/>
  <c r="E679" i="10"/>
  <c r="D679" i="10"/>
  <c r="Y703" i="10" s="1"/>
  <c r="C679" i="10"/>
  <c r="AK678" i="10"/>
  <c r="AJ678" i="10"/>
  <c r="AI678" i="10"/>
  <c r="X678" i="10"/>
  <c r="W678" i="10"/>
  <c r="Q678" i="10"/>
  <c r="P678" i="10"/>
  <c r="O678" i="10"/>
  <c r="J678" i="10"/>
  <c r="I678" i="10"/>
  <c r="H678" i="10"/>
  <c r="G678" i="10"/>
  <c r="N678" i="10" s="1"/>
  <c r="F678" i="10"/>
  <c r="E678" i="10"/>
  <c r="L678" i="10" s="1"/>
  <c r="D678" i="10"/>
  <c r="C678" i="10"/>
  <c r="N677" i="10"/>
  <c r="J677" i="10"/>
  <c r="I677" i="10"/>
  <c r="AD701" i="10" s="1"/>
  <c r="H677" i="10"/>
  <c r="AC701" i="10" s="1"/>
  <c r="G677" i="10"/>
  <c r="F677" i="10"/>
  <c r="E677" i="10"/>
  <c r="Z701" i="10" s="1"/>
  <c r="D677" i="10"/>
  <c r="C677" i="10"/>
  <c r="AL676" i="10"/>
  <c r="AK676" i="10"/>
  <c r="AJ676" i="10"/>
  <c r="W676" i="10"/>
  <c r="V676" i="10"/>
  <c r="U676" i="10"/>
  <c r="T676" i="10"/>
  <c r="S676" i="10"/>
  <c r="R676" i="10"/>
  <c r="J676" i="10"/>
  <c r="I676" i="10"/>
  <c r="H676" i="10"/>
  <c r="G676" i="10"/>
  <c r="N676" i="10" s="1"/>
  <c r="F676" i="10"/>
  <c r="E676" i="10"/>
  <c r="D676" i="10"/>
  <c r="C676" i="10"/>
  <c r="X676" i="10" s="1"/>
  <c r="P675" i="10"/>
  <c r="J675" i="10"/>
  <c r="I675" i="10"/>
  <c r="AD675" i="10" s="1"/>
  <c r="H675" i="10"/>
  <c r="G675" i="10"/>
  <c r="F675" i="10"/>
  <c r="E675" i="10"/>
  <c r="D675" i="10"/>
  <c r="C675" i="10"/>
  <c r="J674" i="10"/>
  <c r="I674" i="10"/>
  <c r="H674" i="10"/>
  <c r="G674" i="10"/>
  <c r="F674" i="10"/>
  <c r="E674" i="10"/>
  <c r="D674" i="10"/>
  <c r="C674" i="10"/>
  <c r="P673" i="10"/>
  <c r="K673" i="10"/>
  <c r="J673" i="10"/>
  <c r="I673" i="10"/>
  <c r="AD697" i="10" s="1"/>
  <c r="H673" i="10"/>
  <c r="G673" i="10"/>
  <c r="F673" i="10"/>
  <c r="AA673" i="10" s="1"/>
  <c r="E673" i="10"/>
  <c r="D673" i="10"/>
  <c r="C673" i="10"/>
  <c r="AL672" i="10"/>
  <c r="AK672" i="10"/>
  <c r="AH672" i="10"/>
  <c r="AG672" i="10"/>
  <c r="X672" i="10"/>
  <c r="W672" i="10"/>
  <c r="T672" i="10"/>
  <c r="R672" i="10"/>
  <c r="Q672" i="10"/>
  <c r="P672" i="10"/>
  <c r="N672" i="10"/>
  <c r="M672" i="10"/>
  <c r="L672" i="10"/>
  <c r="J672" i="10"/>
  <c r="I672" i="10"/>
  <c r="AD696" i="10" s="1"/>
  <c r="H672" i="10"/>
  <c r="AC696" i="10" s="1"/>
  <c r="G672" i="10"/>
  <c r="F672" i="10"/>
  <c r="AA696" i="10" s="1"/>
  <c r="E672" i="10"/>
  <c r="D672" i="10"/>
  <c r="C672" i="10"/>
  <c r="AB671" i="10"/>
  <c r="P671" i="10"/>
  <c r="M671" i="10"/>
  <c r="J671" i="10"/>
  <c r="I671" i="10"/>
  <c r="H671" i="10"/>
  <c r="AC671" i="10" s="1"/>
  <c r="G671" i="10"/>
  <c r="AB695" i="10" s="1"/>
  <c r="F671" i="10"/>
  <c r="AA695" i="10" s="1"/>
  <c r="E671" i="10"/>
  <c r="D671" i="10"/>
  <c r="K671" i="10" s="1"/>
  <c r="C671" i="10"/>
  <c r="AG670" i="10"/>
  <c r="X670" i="10"/>
  <c r="W670" i="10"/>
  <c r="T670" i="10"/>
  <c r="R670" i="10"/>
  <c r="Q670" i="10"/>
  <c r="O670" i="10"/>
  <c r="J670" i="10"/>
  <c r="I670" i="10"/>
  <c r="AD694" i="10" s="1"/>
  <c r="H670" i="10"/>
  <c r="G670" i="10"/>
  <c r="F670" i="10"/>
  <c r="E670" i="10"/>
  <c r="D670" i="10"/>
  <c r="K670" i="10" s="1"/>
  <c r="C670" i="10"/>
  <c r="AJ669" i="10"/>
  <c r="O669" i="10"/>
  <c r="J669" i="10"/>
  <c r="I669" i="10"/>
  <c r="AD669" i="10" s="1"/>
  <c r="H669" i="10"/>
  <c r="G669" i="10"/>
  <c r="N670" i="10" s="1"/>
  <c r="F669" i="10"/>
  <c r="E669" i="10"/>
  <c r="Z669" i="10" s="1"/>
  <c r="D669" i="10"/>
  <c r="Y669" i="10" s="1"/>
  <c r="C669" i="10"/>
  <c r="AJ668" i="10"/>
  <c r="AF668" i="10"/>
  <c r="X668" i="10"/>
  <c r="P668" i="10"/>
  <c r="L668" i="10"/>
  <c r="J668" i="10"/>
  <c r="I668" i="10"/>
  <c r="AD692" i="10" s="1"/>
  <c r="H668" i="10"/>
  <c r="G668" i="10"/>
  <c r="F668" i="10"/>
  <c r="E668" i="10"/>
  <c r="D668" i="10"/>
  <c r="K668" i="10" s="1"/>
  <c r="C668" i="10"/>
  <c r="AC667" i="10"/>
  <c r="Y667" i="10"/>
  <c r="V667" i="10"/>
  <c r="P667" i="10"/>
  <c r="J667" i="10"/>
  <c r="I667" i="10"/>
  <c r="AD691" i="10" s="1"/>
  <c r="H667" i="10"/>
  <c r="AC691" i="10" s="1"/>
  <c r="G667" i="10"/>
  <c r="N667" i="10" s="1"/>
  <c r="F667" i="10"/>
  <c r="M667" i="10" s="1"/>
  <c r="E667" i="10"/>
  <c r="L667" i="10" s="1"/>
  <c r="D667" i="10"/>
  <c r="C667" i="10"/>
  <c r="V666" i="10"/>
  <c r="P666" i="10"/>
  <c r="O666" i="10"/>
  <c r="N666" i="10"/>
  <c r="M666" i="10"/>
  <c r="J666" i="10"/>
  <c r="I666" i="10"/>
  <c r="AD690" i="10" s="1"/>
  <c r="H666" i="10"/>
  <c r="AC690" i="10" s="1"/>
  <c r="G666" i="10"/>
  <c r="F666" i="10"/>
  <c r="E666" i="10"/>
  <c r="D666" i="10"/>
  <c r="C666" i="10"/>
  <c r="U666" i="10" s="1"/>
  <c r="Z665" i="10"/>
  <c r="W665" i="10"/>
  <c r="P665" i="10"/>
  <c r="O665" i="10"/>
  <c r="N665" i="10"/>
  <c r="M665" i="10"/>
  <c r="L665" i="10"/>
  <c r="J665" i="10"/>
  <c r="I665" i="10"/>
  <c r="AD665" i="10" s="1"/>
  <c r="H665" i="10"/>
  <c r="AC689" i="10" s="1"/>
  <c r="G665" i="10"/>
  <c r="AB689" i="10" s="1"/>
  <c r="F665" i="10"/>
  <c r="AA689" i="10" s="1"/>
  <c r="E665" i="10"/>
  <c r="D665" i="10"/>
  <c r="C665" i="10"/>
  <c r="AL664" i="10"/>
  <c r="AK664" i="10"/>
  <c r="AJ664" i="10"/>
  <c r="AI664" i="10"/>
  <c r="AH664" i="10"/>
  <c r="AG664" i="10"/>
  <c r="X664" i="10"/>
  <c r="W664" i="10"/>
  <c r="T664" i="10"/>
  <c r="S664" i="10"/>
  <c r="R664" i="10"/>
  <c r="J664" i="10"/>
  <c r="AE664" i="10" s="1"/>
  <c r="I664" i="10"/>
  <c r="AD688" i="10" s="1"/>
  <c r="H664" i="10"/>
  <c r="AC688" i="10" s="1"/>
  <c r="G664" i="10"/>
  <c r="F664" i="10"/>
  <c r="E664" i="10"/>
  <c r="D664" i="10"/>
  <c r="C664" i="10"/>
  <c r="U664" i="10" s="1"/>
  <c r="AD663" i="10"/>
  <c r="J663" i="10"/>
  <c r="I663" i="10"/>
  <c r="P663" i="10" s="1"/>
  <c r="H663" i="10"/>
  <c r="O664" i="10" s="1"/>
  <c r="G663" i="10"/>
  <c r="AB663" i="10" s="1"/>
  <c r="F663" i="10"/>
  <c r="AA687" i="10" s="1"/>
  <c r="E663" i="10"/>
  <c r="D663" i="10"/>
  <c r="Y687" i="10" s="1"/>
  <c r="C663" i="10"/>
  <c r="W663" i="10" s="1"/>
  <c r="AL662" i="10"/>
  <c r="AK662" i="10"/>
  <c r="AJ662" i="10"/>
  <c r="AI662" i="10"/>
  <c r="AH662" i="10"/>
  <c r="AG662" i="10"/>
  <c r="AF662" i="10"/>
  <c r="Y662" i="10"/>
  <c r="L662" i="10"/>
  <c r="J662" i="10"/>
  <c r="I662" i="10"/>
  <c r="AD686" i="10" s="1"/>
  <c r="H662" i="10"/>
  <c r="AC686" i="10" s="1"/>
  <c r="G662" i="10"/>
  <c r="F662" i="10"/>
  <c r="E662" i="10"/>
  <c r="D662" i="10"/>
  <c r="C662" i="10"/>
  <c r="X662" i="10" s="1"/>
  <c r="AG661" i="10"/>
  <c r="AF661" i="10"/>
  <c r="AD661" i="10"/>
  <c r="L661" i="10"/>
  <c r="K661" i="10"/>
  <c r="J661" i="10"/>
  <c r="I661" i="10"/>
  <c r="H661" i="10"/>
  <c r="G661" i="10"/>
  <c r="AB661" i="10" s="1"/>
  <c r="F661" i="10"/>
  <c r="E661" i="10"/>
  <c r="Z661" i="10" s="1"/>
  <c r="D661" i="10"/>
  <c r="Y685" i="10" s="1"/>
  <c r="C661" i="10"/>
  <c r="AL660" i="10"/>
  <c r="AK660" i="10"/>
  <c r="AJ660" i="10"/>
  <c r="AI660" i="10"/>
  <c r="AH660" i="10"/>
  <c r="AG660" i="10"/>
  <c r="AF660" i="10"/>
  <c r="W660" i="10"/>
  <c r="V660" i="10"/>
  <c r="T660" i="10"/>
  <c r="S660" i="10"/>
  <c r="R660" i="10"/>
  <c r="Q660" i="10"/>
  <c r="P660" i="10"/>
  <c r="O660" i="10"/>
  <c r="N660" i="10"/>
  <c r="M660" i="10"/>
  <c r="L660" i="10"/>
  <c r="J660" i="10"/>
  <c r="I660" i="10"/>
  <c r="AD684" i="10" s="1"/>
  <c r="H660" i="10"/>
  <c r="G660" i="10"/>
  <c r="F660" i="10"/>
  <c r="E660" i="10"/>
  <c r="Z660" i="10" s="1"/>
  <c r="D660" i="10"/>
  <c r="C660" i="10"/>
  <c r="X660" i="10" s="1"/>
  <c r="X659" i="10"/>
  <c r="S659" i="10"/>
  <c r="P659" i="10"/>
  <c r="O659" i="10"/>
  <c r="N659" i="10"/>
  <c r="M659" i="10"/>
  <c r="L659" i="10"/>
  <c r="K659" i="10"/>
  <c r="J659" i="10"/>
  <c r="I659" i="10"/>
  <c r="AD683" i="10" s="1"/>
  <c r="H659" i="10"/>
  <c r="AC683" i="10" s="1"/>
  <c r="G659" i="10"/>
  <c r="AB683" i="10" s="1"/>
  <c r="F659" i="10"/>
  <c r="AA683" i="10" s="1"/>
  <c r="E659" i="10"/>
  <c r="Z659" i="10" s="1"/>
  <c r="D659" i="10"/>
  <c r="Y683" i="10" s="1"/>
  <c r="C659" i="10"/>
  <c r="AL658" i="10"/>
  <c r="V658" i="10"/>
  <c r="U658" i="10"/>
  <c r="T658" i="10"/>
  <c r="S658" i="10"/>
  <c r="R658" i="10"/>
  <c r="Q658" i="10"/>
  <c r="P658" i="10"/>
  <c r="O658" i="10"/>
  <c r="J658" i="10"/>
  <c r="I658" i="10"/>
  <c r="H658" i="10"/>
  <c r="AC682" i="10" s="1"/>
  <c r="G658" i="10"/>
  <c r="F658" i="10"/>
  <c r="E658" i="10"/>
  <c r="Z682" i="10" s="1"/>
  <c r="D658" i="10"/>
  <c r="C658" i="10"/>
  <c r="AK658" i="10" s="1"/>
  <c r="AB657" i="10"/>
  <c r="Z657" i="10"/>
  <c r="X657" i="10"/>
  <c r="W657" i="10"/>
  <c r="V657" i="10"/>
  <c r="S657" i="10"/>
  <c r="J657" i="10"/>
  <c r="Q657" i="10" s="1"/>
  <c r="I657" i="10"/>
  <c r="P657" i="10" s="1"/>
  <c r="H657" i="10"/>
  <c r="G657" i="10"/>
  <c r="AB681" i="10" s="1"/>
  <c r="F657" i="10"/>
  <c r="AA681" i="10" s="1"/>
  <c r="E657" i="10"/>
  <c r="D657" i="10"/>
  <c r="Y681" i="10" s="1"/>
  <c r="C657" i="10"/>
  <c r="AI656" i="10"/>
  <c r="AF656" i="10"/>
  <c r="X656" i="10"/>
  <c r="W656" i="10"/>
  <c r="J656" i="10"/>
  <c r="I656" i="10"/>
  <c r="H656" i="10"/>
  <c r="G656" i="10"/>
  <c r="F656" i="10"/>
  <c r="E656" i="10"/>
  <c r="D656" i="10"/>
  <c r="K656" i="10" s="1"/>
  <c r="C656" i="10"/>
  <c r="AE655" i="10"/>
  <c r="AC655" i="10"/>
  <c r="K655" i="10"/>
  <c r="J655" i="10"/>
  <c r="I655" i="10"/>
  <c r="H655" i="10"/>
  <c r="G655" i="10"/>
  <c r="F655" i="10"/>
  <c r="E655" i="10"/>
  <c r="D655" i="10"/>
  <c r="Y679" i="10" s="1"/>
  <c r="C655" i="10"/>
  <c r="X655" i="10" s="1"/>
  <c r="AL654" i="10"/>
  <c r="AK654" i="10"/>
  <c r="AJ654" i="10"/>
  <c r="AI654" i="10"/>
  <c r="AH654" i="10"/>
  <c r="AG654" i="10"/>
  <c r="AF654" i="10"/>
  <c r="T654" i="10"/>
  <c r="S654" i="10"/>
  <c r="R654" i="10"/>
  <c r="O654" i="10"/>
  <c r="N654" i="10"/>
  <c r="M654" i="10"/>
  <c r="L654" i="10"/>
  <c r="J654" i="10"/>
  <c r="I654" i="10"/>
  <c r="H654" i="10"/>
  <c r="G654" i="10"/>
  <c r="AB678" i="10" s="1"/>
  <c r="F654" i="10"/>
  <c r="E654" i="10"/>
  <c r="D654" i="10"/>
  <c r="R655" i="10" s="1"/>
  <c r="C654" i="10"/>
  <c r="X654" i="10" s="1"/>
  <c r="AB653" i="10"/>
  <c r="V653" i="10"/>
  <c r="S653" i="10"/>
  <c r="R653" i="10"/>
  <c r="Q653" i="10"/>
  <c r="J653" i="10"/>
  <c r="AE677" i="10" s="1"/>
  <c r="I653" i="10"/>
  <c r="AD677" i="10" s="1"/>
  <c r="H653" i="10"/>
  <c r="AC677" i="10" s="1"/>
  <c r="G653" i="10"/>
  <c r="F653" i="10"/>
  <c r="AA677" i="10" s="1"/>
  <c r="E653" i="10"/>
  <c r="Z677" i="10" s="1"/>
  <c r="D653" i="10"/>
  <c r="C653" i="10"/>
  <c r="AJ652" i="10"/>
  <c r="AI652" i="10"/>
  <c r="AH652" i="10"/>
  <c r="AG652" i="10"/>
  <c r="AF652" i="10"/>
  <c r="J652" i="10"/>
  <c r="I652" i="10"/>
  <c r="H652" i="10"/>
  <c r="O652" i="10" s="1"/>
  <c r="G652" i="10"/>
  <c r="F652" i="10"/>
  <c r="E652" i="10"/>
  <c r="L652" i="10" s="1"/>
  <c r="D652" i="10"/>
  <c r="C652" i="10"/>
  <c r="X652" i="10" s="1"/>
  <c r="O651" i="10"/>
  <c r="M651" i="10"/>
  <c r="L651" i="10"/>
  <c r="J651" i="10"/>
  <c r="I651" i="10"/>
  <c r="H651" i="10"/>
  <c r="G651" i="10"/>
  <c r="F651" i="10"/>
  <c r="E651" i="10"/>
  <c r="Z651" i="10" s="1"/>
  <c r="D651" i="10"/>
  <c r="Y675" i="10" s="1"/>
  <c r="C651" i="10"/>
  <c r="X650" i="10"/>
  <c r="W650" i="10"/>
  <c r="V650" i="10"/>
  <c r="U650" i="10"/>
  <c r="T650" i="10"/>
  <c r="J650" i="10"/>
  <c r="I650" i="10"/>
  <c r="H650" i="10"/>
  <c r="O650" i="10" s="1"/>
  <c r="G650" i="10"/>
  <c r="F650" i="10"/>
  <c r="E650" i="10"/>
  <c r="L650" i="10" s="1"/>
  <c r="D650" i="10"/>
  <c r="C650" i="10"/>
  <c r="AE649" i="10"/>
  <c r="T649" i="10"/>
  <c r="S649" i="10"/>
  <c r="R649" i="10"/>
  <c r="N649" i="10"/>
  <c r="M649" i="10"/>
  <c r="L649" i="10"/>
  <c r="K649" i="10"/>
  <c r="J649" i="10"/>
  <c r="Q649" i="10" s="1"/>
  <c r="I649" i="10"/>
  <c r="H649" i="10"/>
  <c r="G649" i="10"/>
  <c r="F649" i="10"/>
  <c r="E649" i="10"/>
  <c r="D649" i="10"/>
  <c r="Y673" i="10" s="1"/>
  <c r="C649" i="10"/>
  <c r="X648" i="10"/>
  <c r="W648" i="10"/>
  <c r="V648" i="10"/>
  <c r="U648" i="10"/>
  <c r="T648" i="10"/>
  <c r="J648" i="10"/>
  <c r="I648" i="10"/>
  <c r="W651" i="10" s="1"/>
  <c r="H648" i="10"/>
  <c r="G648" i="10"/>
  <c r="F648" i="10"/>
  <c r="M648" i="10" s="1"/>
  <c r="E648" i="10"/>
  <c r="L648" i="10" s="1"/>
  <c r="D648" i="10"/>
  <c r="C648" i="10"/>
  <c r="AE647" i="10"/>
  <c r="AD647" i="10"/>
  <c r="T647" i="10"/>
  <c r="P647" i="10"/>
  <c r="O647" i="10"/>
  <c r="N647" i="10"/>
  <c r="M647" i="10"/>
  <c r="K647" i="10"/>
  <c r="J647" i="10"/>
  <c r="Q647" i="10" s="1"/>
  <c r="I647" i="10"/>
  <c r="AD671" i="10" s="1"/>
  <c r="H647" i="10"/>
  <c r="G647" i="10"/>
  <c r="F647" i="10"/>
  <c r="E647" i="10"/>
  <c r="D647" i="10"/>
  <c r="C647" i="10"/>
  <c r="W647" i="10" s="1"/>
  <c r="J646" i="10"/>
  <c r="I646" i="10"/>
  <c r="H646" i="10"/>
  <c r="G646" i="10"/>
  <c r="F646" i="10"/>
  <c r="E646" i="10"/>
  <c r="L647" i="10" s="1"/>
  <c r="D646" i="10"/>
  <c r="C646" i="10"/>
  <c r="AE645" i="10"/>
  <c r="P645" i="10"/>
  <c r="O645" i="10"/>
  <c r="M645" i="10"/>
  <c r="K645" i="10"/>
  <c r="J645" i="10"/>
  <c r="Q645" i="10" s="1"/>
  <c r="I645" i="10"/>
  <c r="H645" i="10"/>
  <c r="G645" i="10"/>
  <c r="F645" i="10"/>
  <c r="E645" i="10"/>
  <c r="D645" i="10"/>
  <c r="C645" i="10"/>
  <c r="W645" i="10" s="1"/>
  <c r="X644" i="10"/>
  <c r="W644" i="10"/>
  <c r="V644" i="10"/>
  <c r="U644" i="10"/>
  <c r="J644" i="10"/>
  <c r="I644" i="10"/>
  <c r="H644" i="10"/>
  <c r="G644" i="10"/>
  <c r="N645" i="10" s="1"/>
  <c r="F644" i="10"/>
  <c r="M644" i="10" s="1"/>
  <c r="E644" i="10"/>
  <c r="D644" i="10"/>
  <c r="K644" i="10" s="1"/>
  <c r="C644" i="10"/>
  <c r="Q643" i="10"/>
  <c r="O643" i="10"/>
  <c r="M643" i="10"/>
  <c r="L643" i="10"/>
  <c r="K643" i="10"/>
  <c r="J643" i="10"/>
  <c r="AE643" i="10" s="1"/>
  <c r="I643" i="10"/>
  <c r="AD667" i="10" s="1"/>
  <c r="H643" i="10"/>
  <c r="G643" i="10"/>
  <c r="F643" i="10"/>
  <c r="E643" i="10"/>
  <c r="Z643" i="10" s="1"/>
  <c r="D643" i="10"/>
  <c r="C643" i="10"/>
  <c r="X642" i="10"/>
  <c r="W642" i="10"/>
  <c r="J642" i="10"/>
  <c r="I642" i="10"/>
  <c r="P642" i="10" s="1"/>
  <c r="H642" i="10"/>
  <c r="G642" i="10"/>
  <c r="F642" i="10"/>
  <c r="M642" i="10" s="1"/>
  <c r="E642" i="10"/>
  <c r="D642" i="10"/>
  <c r="C642" i="10"/>
  <c r="S641" i="10"/>
  <c r="O641" i="10"/>
  <c r="N641" i="10"/>
  <c r="M641" i="10"/>
  <c r="L641" i="10"/>
  <c r="J641" i="10"/>
  <c r="AE641" i="10" s="1"/>
  <c r="I641" i="10"/>
  <c r="H641" i="10"/>
  <c r="AC665" i="10" s="1"/>
  <c r="G641" i="10"/>
  <c r="AB641" i="10" s="1"/>
  <c r="F641" i="10"/>
  <c r="E641" i="10"/>
  <c r="D641" i="10"/>
  <c r="C641" i="10"/>
  <c r="J640" i="10"/>
  <c r="I640" i="10"/>
  <c r="H640" i="10"/>
  <c r="G640" i="10"/>
  <c r="F640" i="10"/>
  <c r="M640" i="10" s="1"/>
  <c r="E640" i="10"/>
  <c r="L640" i="10" s="1"/>
  <c r="D640" i="10"/>
  <c r="K641" i="10" s="1"/>
  <c r="C640" i="10"/>
  <c r="AD639" i="10"/>
  <c r="P639" i="10"/>
  <c r="N639" i="10"/>
  <c r="J639" i="10"/>
  <c r="AE639" i="10" s="1"/>
  <c r="I639" i="10"/>
  <c r="H639" i="10"/>
  <c r="G639" i="10"/>
  <c r="F639" i="10"/>
  <c r="E639" i="10"/>
  <c r="D639" i="10"/>
  <c r="C639" i="10"/>
  <c r="U638" i="10"/>
  <c r="J638" i="10"/>
  <c r="I638" i="10"/>
  <c r="P638" i="10" s="1"/>
  <c r="H638" i="10"/>
  <c r="O639" i="10" s="1"/>
  <c r="G638" i="10"/>
  <c r="F638" i="10"/>
  <c r="E638" i="10"/>
  <c r="L638" i="10" s="1"/>
  <c r="D638" i="10"/>
  <c r="K638" i="10" s="1"/>
  <c r="C638" i="10"/>
  <c r="AD637" i="10"/>
  <c r="S637" i="10"/>
  <c r="N637" i="10"/>
  <c r="L637" i="10"/>
  <c r="J637" i="10"/>
  <c r="AE661" i="10" s="1"/>
  <c r="I637" i="10"/>
  <c r="H637" i="10"/>
  <c r="G637" i="10"/>
  <c r="AB637" i="10" s="1"/>
  <c r="F637" i="10"/>
  <c r="E637" i="10"/>
  <c r="D637" i="10"/>
  <c r="C637" i="10"/>
  <c r="X636" i="10"/>
  <c r="W636" i="10"/>
  <c r="V636" i="10"/>
  <c r="U636" i="10"/>
  <c r="T636" i="10"/>
  <c r="S636" i="10"/>
  <c r="N636" i="10"/>
  <c r="J636" i="10"/>
  <c r="I636" i="10"/>
  <c r="H636" i="10"/>
  <c r="G636" i="10"/>
  <c r="F636" i="10"/>
  <c r="M636" i="10" s="1"/>
  <c r="E636" i="10"/>
  <c r="L636" i="10" s="1"/>
  <c r="D636" i="10"/>
  <c r="C636" i="10"/>
  <c r="O635" i="10"/>
  <c r="L635" i="10"/>
  <c r="J635" i="10"/>
  <c r="I635" i="10"/>
  <c r="AD635" i="10" s="1"/>
  <c r="H635" i="10"/>
  <c r="AC659" i="10" s="1"/>
  <c r="G635" i="10"/>
  <c r="F635" i="10"/>
  <c r="E635" i="10"/>
  <c r="D635" i="10"/>
  <c r="C635" i="10"/>
  <c r="AH634" i="10"/>
  <c r="N634" i="10"/>
  <c r="J634" i="10"/>
  <c r="I634" i="10"/>
  <c r="P634" i="10" s="1"/>
  <c r="H634" i="10"/>
  <c r="G634" i="10"/>
  <c r="F634" i="10"/>
  <c r="E634" i="10"/>
  <c r="L634" i="10" s="1"/>
  <c r="D634" i="10"/>
  <c r="C634" i="10"/>
  <c r="AD633" i="10"/>
  <c r="U633" i="10"/>
  <c r="R633" i="10"/>
  <c r="J633" i="10"/>
  <c r="I633" i="10"/>
  <c r="AD657" i="10" s="1"/>
  <c r="H633" i="10"/>
  <c r="G633" i="10"/>
  <c r="F633" i="10"/>
  <c r="E633" i="10"/>
  <c r="D633" i="10"/>
  <c r="Y657" i="10" s="1"/>
  <c r="C633" i="10"/>
  <c r="X632" i="10"/>
  <c r="W632" i="10"/>
  <c r="J632" i="10"/>
  <c r="I632" i="10"/>
  <c r="H632" i="10"/>
  <c r="G632" i="10"/>
  <c r="F632" i="10"/>
  <c r="M633" i="10" s="1"/>
  <c r="E632" i="10"/>
  <c r="D632" i="10"/>
  <c r="C632" i="10"/>
  <c r="N631" i="10"/>
  <c r="M631" i="10"/>
  <c r="J631" i="10"/>
  <c r="I631" i="10"/>
  <c r="H631" i="10"/>
  <c r="G631" i="10"/>
  <c r="F631" i="10"/>
  <c r="E631" i="10"/>
  <c r="L631" i="10" s="1"/>
  <c r="D631" i="10"/>
  <c r="K631" i="10" s="1"/>
  <c r="C631" i="10"/>
  <c r="AJ630" i="10"/>
  <c r="AD630" i="10"/>
  <c r="X630" i="10"/>
  <c r="W630" i="10"/>
  <c r="K630" i="10"/>
  <c r="J630" i="10"/>
  <c r="I630" i="10"/>
  <c r="P631" i="10" s="1"/>
  <c r="H630" i="10"/>
  <c r="G630" i="10"/>
  <c r="F630" i="10"/>
  <c r="E630" i="10"/>
  <c r="D630" i="10"/>
  <c r="AF655" i="10" s="1"/>
  <c r="C630" i="10"/>
  <c r="J629" i="10"/>
  <c r="I629" i="10"/>
  <c r="H629" i="10"/>
  <c r="G629" i="10"/>
  <c r="F629" i="10"/>
  <c r="E629" i="10"/>
  <c r="D629" i="10"/>
  <c r="K629" i="10" s="1"/>
  <c r="C629" i="10"/>
  <c r="AA628" i="10"/>
  <c r="X628" i="10"/>
  <c r="W628" i="10"/>
  <c r="K628" i="10"/>
  <c r="J628" i="10"/>
  <c r="I628" i="10"/>
  <c r="AD652" i="10" s="1"/>
  <c r="H628" i="10"/>
  <c r="G628" i="10"/>
  <c r="F628" i="10"/>
  <c r="M628" i="10" s="1"/>
  <c r="E628" i="10"/>
  <c r="D628" i="10"/>
  <c r="Y652" i="10" s="1"/>
  <c r="C628" i="10"/>
  <c r="AJ628" i="10" s="1"/>
  <c r="U627" i="10"/>
  <c r="T627" i="10"/>
  <c r="Q627" i="10"/>
  <c r="P627" i="10"/>
  <c r="J627" i="10"/>
  <c r="I627" i="10"/>
  <c r="H627" i="10"/>
  <c r="G627" i="10"/>
  <c r="F627" i="10"/>
  <c r="E627" i="10"/>
  <c r="L627" i="10" s="1"/>
  <c r="D627" i="10"/>
  <c r="C627" i="10"/>
  <c r="X626" i="10"/>
  <c r="J626" i="10"/>
  <c r="I626" i="10"/>
  <c r="AD626" i="10" s="1"/>
  <c r="H626" i="10"/>
  <c r="O627" i="10" s="1"/>
  <c r="G626" i="10"/>
  <c r="N626" i="10" s="1"/>
  <c r="F626" i="10"/>
  <c r="E626" i="10"/>
  <c r="D626" i="10"/>
  <c r="Y650" i="10" s="1"/>
  <c r="C626" i="10"/>
  <c r="AJ626" i="10" s="1"/>
  <c r="R625" i="10"/>
  <c r="Q625" i="10"/>
  <c r="P625" i="10"/>
  <c r="O625" i="10"/>
  <c r="N625" i="10"/>
  <c r="M625" i="10"/>
  <c r="J625" i="10"/>
  <c r="I625" i="10"/>
  <c r="H625" i="10"/>
  <c r="AC649" i="10" s="1"/>
  <c r="G625" i="10"/>
  <c r="AB649" i="10" s="1"/>
  <c r="F625" i="10"/>
  <c r="E625" i="10"/>
  <c r="D625" i="10"/>
  <c r="C625" i="10"/>
  <c r="P624" i="10"/>
  <c r="K624" i="10"/>
  <c r="J624" i="10"/>
  <c r="I624" i="10"/>
  <c r="AD648" i="10" s="1"/>
  <c r="H624" i="10"/>
  <c r="G624" i="10"/>
  <c r="F624" i="10"/>
  <c r="E624" i="10"/>
  <c r="S627" i="10" s="1"/>
  <c r="D624" i="10"/>
  <c r="C624" i="10"/>
  <c r="AJ624" i="10" s="1"/>
  <c r="U623" i="10"/>
  <c r="Q623" i="10"/>
  <c r="P623" i="10"/>
  <c r="N623" i="10"/>
  <c r="M623" i="10"/>
  <c r="J623" i="10"/>
  <c r="I623" i="10"/>
  <c r="AD623" i="10" s="1"/>
  <c r="H623" i="10"/>
  <c r="AC647" i="10" s="1"/>
  <c r="G623" i="10"/>
  <c r="F623" i="10"/>
  <c r="E623" i="10"/>
  <c r="D623" i="10"/>
  <c r="C623" i="10"/>
  <c r="AJ622" i="10"/>
  <c r="J622" i="10"/>
  <c r="I622" i="10"/>
  <c r="H622" i="10"/>
  <c r="O623" i="10" s="1"/>
  <c r="G622" i="10"/>
  <c r="F622" i="10"/>
  <c r="E622" i="10"/>
  <c r="D622" i="10"/>
  <c r="C622" i="10"/>
  <c r="R621" i="10"/>
  <c r="Q621" i="10"/>
  <c r="O621" i="10"/>
  <c r="N621" i="10"/>
  <c r="J621" i="10"/>
  <c r="I621" i="10"/>
  <c r="AD645" i="10" s="1"/>
  <c r="H621" i="10"/>
  <c r="AC645" i="10" s="1"/>
  <c r="G621" i="10"/>
  <c r="F621" i="10"/>
  <c r="E621" i="10"/>
  <c r="D621" i="10"/>
  <c r="K621" i="10" s="1"/>
  <c r="C621" i="10"/>
  <c r="AJ620" i="10"/>
  <c r="Y620" i="10"/>
  <c r="X620" i="10"/>
  <c r="W620" i="10"/>
  <c r="J620" i="10"/>
  <c r="I620" i="10"/>
  <c r="P621" i="10" s="1"/>
  <c r="H620" i="10"/>
  <c r="G620" i="10"/>
  <c r="F620" i="10"/>
  <c r="E620" i="10"/>
  <c r="L620" i="10" s="1"/>
  <c r="D620" i="10"/>
  <c r="C620" i="10"/>
  <c r="Q619" i="10"/>
  <c r="P619" i="10"/>
  <c r="N619" i="10"/>
  <c r="J619" i="10"/>
  <c r="I619" i="10"/>
  <c r="AD643" i="10" s="1"/>
  <c r="H619" i="10"/>
  <c r="AC643" i="10" s="1"/>
  <c r="G619" i="10"/>
  <c r="F619" i="10"/>
  <c r="E619" i="10"/>
  <c r="L619" i="10" s="1"/>
  <c r="D619" i="10"/>
  <c r="K619" i="10" s="1"/>
  <c r="C619" i="10"/>
  <c r="Y618" i="10"/>
  <c r="X618" i="10"/>
  <c r="J618" i="10"/>
  <c r="I618" i="10"/>
  <c r="H618" i="10"/>
  <c r="O619" i="10" s="1"/>
  <c r="G618" i="10"/>
  <c r="U619" i="10" s="1"/>
  <c r="F618" i="10"/>
  <c r="E618" i="10"/>
  <c r="D618" i="10"/>
  <c r="Y642" i="10" s="1"/>
  <c r="C618" i="10"/>
  <c r="Z617" i="10"/>
  <c r="S617" i="10"/>
  <c r="R617" i="10"/>
  <c r="Q617" i="10"/>
  <c r="P617" i="10"/>
  <c r="M617" i="10"/>
  <c r="J617" i="10"/>
  <c r="I617" i="10"/>
  <c r="H617" i="10"/>
  <c r="G617" i="10"/>
  <c r="F617" i="10"/>
  <c r="E617" i="10"/>
  <c r="D617" i="10"/>
  <c r="C617" i="10"/>
  <c r="AL616" i="10"/>
  <c r="AJ616" i="10"/>
  <c r="AH616" i="10"/>
  <c r="Y616" i="10"/>
  <c r="X616" i="10"/>
  <c r="W616" i="10"/>
  <c r="R616" i="10"/>
  <c r="L616" i="10"/>
  <c r="K616" i="10"/>
  <c r="J616" i="10"/>
  <c r="Q616" i="10" s="1"/>
  <c r="I616" i="10"/>
  <c r="H616" i="10"/>
  <c r="G616" i="10"/>
  <c r="F616" i="10"/>
  <c r="E616" i="10"/>
  <c r="Z640" i="10" s="1"/>
  <c r="D616" i="10"/>
  <c r="Y640" i="10" s="1"/>
  <c r="C616" i="10"/>
  <c r="Z615" i="10"/>
  <c r="X615" i="10"/>
  <c r="N615" i="10"/>
  <c r="J615" i="10"/>
  <c r="I615" i="10"/>
  <c r="H615" i="10"/>
  <c r="G615" i="10"/>
  <c r="F615" i="10"/>
  <c r="E615" i="10"/>
  <c r="L615" i="10" s="1"/>
  <c r="D615" i="10"/>
  <c r="C615" i="10"/>
  <c r="AL614" i="10"/>
  <c r="Y614" i="10"/>
  <c r="X614" i="10"/>
  <c r="W614" i="10"/>
  <c r="J614" i="10"/>
  <c r="Q614" i="10" s="1"/>
  <c r="I614" i="10"/>
  <c r="H614" i="10"/>
  <c r="G614" i="10"/>
  <c r="AB638" i="10" s="1"/>
  <c r="F614" i="10"/>
  <c r="E614" i="10"/>
  <c r="S615" i="10" s="1"/>
  <c r="D614" i="10"/>
  <c r="R615" i="10" s="1"/>
  <c r="C614" i="10"/>
  <c r="Z613" i="10"/>
  <c r="Q613" i="10"/>
  <c r="P613" i="10"/>
  <c r="M613" i="10"/>
  <c r="J613" i="10"/>
  <c r="AE637" i="10" s="1"/>
  <c r="I613" i="10"/>
  <c r="H613" i="10"/>
  <c r="G613" i="10"/>
  <c r="F613" i="10"/>
  <c r="E613" i="10"/>
  <c r="D613" i="10"/>
  <c r="C613" i="10"/>
  <c r="AL612" i="10"/>
  <c r="AJ612" i="10"/>
  <c r="AH612" i="10"/>
  <c r="AF612" i="10"/>
  <c r="Y612" i="10"/>
  <c r="X612" i="10"/>
  <c r="W612" i="10"/>
  <c r="R612" i="10"/>
  <c r="L612" i="10"/>
  <c r="K612" i="10"/>
  <c r="J612" i="10"/>
  <c r="Q612" i="10" s="1"/>
  <c r="I612" i="10"/>
  <c r="H612" i="10"/>
  <c r="O612" i="10" s="1"/>
  <c r="G612" i="10"/>
  <c r="AB636" i="10" s="1"/>
  <c r="F612" i="10"/>
  <c r="E612" i="10"/>
  <c r="D612" i="10"/>
  <c r="Y636" i="10" s="1"/>
  <c r="C612" i="10"/>
  <c r="AI611" i="10"/>
  <c r="Z611" i="10"/>
  <c r="V611" i="10"/>
  <c r="N611" i="10"/>
  <c r="J611" i="10"/>
  <c r="I611" i="10"/>
  <c r="H611" i="10"/>
  <c r="G611" i="10"/>
  <c r="F611" i="10"/>
  <c r="E611" i="10"/>
  <c r="L611" i="10" s="1"/>
  <c r="D611" i="10"/>
  <c r="C611" i="10"/>
  <c r="AL610" i="10"/>
  <c r="O610" i="10"/>
  <c r="J610" i="10"/>
  <c r="I610" i="10"/>
  <c r="AK635" i="10" s="1"/>
  <c r="H610" i="10"/>
  <c r="AC634" i="10" s="1"/>
  <c r="G610" i="10"/>
  <c r="F610" i="10"/>
  <c r="E610" i="10"/>
  <c r="D610" i="10"/>
  <c r="C610" i="10"/>
  <c r="X610" i="10" s="1"/>
  <c r="V609" i="10"/>
  <c r="R609" i="10"/>
  <c r="Q609" i="10"/>
  <c r="P609" i="10"/>
  <c r="J609" i="10"/>
  <c r="I609" i="10"/>
  <c r="H609" i="10"/>
  <c r="G609" i="10"/>
  <c r="F609" i="10"/>
  <c r="E609" i="10"/>
  <c r="Z609" i="10" s="1"/>
  <c r="D609" i="10"/>
  <c r="C609" i="10"/>
  <c r="AE608" i="10"/>
  <c r="Y608" i="10"/>
  <c r="X608" i="10"/>
  <c r="W608" i="10"/>
  <c r="S608" i="10"/>
  <c r="R608" i="10"/>
  <c r="P608" i="10"/>
  <c r="O608" i="10"/>
  <c r="J608" i="10"/>
  <c r="Q608" i="10" s="1"/>
  <c r="I608" i="10"/>
  <c r="H608" i="10"/>
  <c r="G608" i="10"/>
  <c r="F608" i="10"/>
  <c r="E608" i="10"/>
  <c r="L608" i="10" s="1"/>
  <c r="D608" i="10"/>
  <c r="K608" i="10" s="1"/>
  <c r="C608" i="10"/>
  <c r="V607" i="10"/>
  <c r="U607" i="10"/>
  <c r="R607" i="10"/>
  <c r="Q607" i="10"/>
  <c r="P607" i="10"/>
  <c r="J607" i="10"/>
  <c r="AE631" i="10" s="1"/>
  <c r="I607" i="10"/>
  <c r="H607" i="10"/>
  <c r="O607" i="10" s="1"/>
  <c r="G607" i="10"/>
  <c r="F607" i="10"/>
  <c r="M607" i="10" s="1"/>
  <c r="E607" i="10"/>
  <c r="Z631" i="10" s="1"/>
  <c r="D607" i="10"/>
  <c r="C607" i="10"/>
  <c r="AI606" i="10"/>
  <c r="AB606" i="10"/>
  <c r="X606" i="10"/>
  <c r="W606" i="10"/>
  <c r="U606" i="10"/>
  <c r="K606" i="10"/>
  <c r="J606" i="10"/>
  <c r="I606" i="10"/>
  <c r="H606" i="10"/>
  <c r="G606" i="10"/>
  <c r="F606" i="10"/>
  <c r="AH631" i="10" s="1"/>
  <c r="E606" i="10"/>
  <c r="D606" i="10"/>
  <c r="C606" i="10"/>
  <c r="AE605" i="10"/>
  <c r="Z605" i="10"/>
  <c r="O605" i="10"/>
  <c r="J605" i="10"/>
  <c r="AE629" i="10" s="1"/>
  <c r="I605" i="10"/>
  <c r="H605" i="10"/>
  <c r="G605" i="10"/>
  <c r="F605" i="10"/>
  <c r="M605" i="10" s="1"/>
  <c r="E605" i="10"/>
  <c r="L605" i="10" s="1"/>
  <c r="D605" i="10"/>
  <c r="K605" i="10" s="1"/>
  <c r="C605" i="10"/>
  <c r="AL604" i="10"/>
  <c r="AK604" i="10"/>
  <c r="AJ604" i="10"/>
  <c r="AI604" i="10"/>
  <c r="AH604" i="10"/>
  <c r="AG604" i="10"/>
  <c r="AF604" i="10"/>
  <c r="AD604" i="10"/>
  <c r="W604" i="10"/>
  <c r="U604" i="10"/>
  <c r="T604" i="10"/>
  <c r="S604" i="10"/>
  <c r="R604" i="10"/>
  <c r="N604" i="10"/>
  <c r="M604" i="10"/>
  <c r="L604" i="10"/>
  <c r="K604" i="10"/>
  <c r="J604" i="10"/>
  <c r="I604" i="10"/>
  <c r="P604" i="10" s="1"/>
  <c r="H604" i="10"/>
  <c r="AC604" i="10" s="1"/>
  <c r="G604" i="10"/>
  <c r="F604" i="10"/>
  <c r="E604" i="10"/>
  <c r="D604" i="10"/>
  <c r="Y604" i="10" s="1"/>
  <c r="C604" i="10"/>
  <c r="V604" i="10" s="1"/>
  <c r="R603" i="10"/>
  <c r="J603" i="10"/>
  <c r="AE627" i="10" s="1"/>
  <c r="I603" i="10"/>
  <c r="P603" i="10" s="1"/>
  <c r="H603" i="10"/>
  <c r="G603" i="10"/>
  <c r="AB627" i="10" s="1"/>
  <c r="F603" i="10"/>
  <c r="E603" i="10"/>
  <c r="Z627" i="10" s="1"/>
  <c r="D603" i="10"/>
  <c r="K603" i="10" s="1"/>
  <c r="C603" i="10"/>
  <c r="AL602" i="10"/>
  <c r="AK602" i="10"/>
  <c r="AJ602" i="10"/>
  <c r="AI602" i="10"/>
  <c r="AH602" i="10"/>
  <c r="AG602" i="10"/>
  <c r="AF602" i="10"/>
  <c r="Y602" i="10"/>
  <c r="U602" i="10"/>
  <c r="S602" i="10"/>
  <c r="R602" i="10"/>
  <c r="K602" i="10"/>
  <c r="J602" i="10"/>
  <c r="AL603" i="10" s="1"/>
  <c r="I602" i="10"/>
  <c r="W603" i="10" s="1"/>
  <c r="H602" i="10"/>
  <c r="O602" i="10" s="1"/>
  <c r="G602" i="10"/>
  <c r="F602" i="10"/>
  <c r="E602" i="10"/>
  <c r="L602" i="10" s="1"/>
  <c r="D602" i="10"/>
  <c r="C602" i="10"/>
  <c r="X602" i="10" s="1"/>
  <c r="AJ601" i="10"/>
  <c r="R601" i="10"/>
  <c r="O601" i="10"/>
  <c r="J601" i="10"/>
  <c r="AE625" i="10" s="1"/>
  <c r="I601" i="10"/>
  <c r="H601" i="10"/>
  <c r="G601" i="10"/>
  <c r="F601" i="10"/>
  <c r="E601" i="10"/>
  <c r="D601" i="10"/>
  <c r="K601" i="10" s="1"/>
  <c r="C601" i="10"/>
  <c r="AL600" i="10"/>
  <c r="AK600" i="10"/>
  <c r="AJ600" i="10"/>
  <c r="AI600" i="10"/>
  <c r="AH600" i="10"/>
  <c r="AG600" i="10"/>
  <c r="AF600" i="10"/>
  <c r="Y600" i="10"/>
  <c r="U600" i="10"/>
  <c r="S600" i="10"/>
  <c r="R600" i="10"/>
  <c r="Q600" i="10"/>
  <c r="K600" i="10"/>
  <c r="J600" i="10"/>
  <c r="Q601" i="10" s="1"/>
  <c r="I600" i="10"/>
  <c r="H600" i="10"/>
  <c r="O600" i="10" s="1"/>
  <c r="G600" i="10"/>
  <c r="F600" i="10"/>
  <c r="E600" i="10"/>
  <c r="L600" i="10" s="1"/>
  <c r="D600" i="10"/>
  <c r="C600" i="10"/>
  <c r="X600" i="10" s="1"/>
  <c r="AA599" i="10"/>
  <c r="S599" i="10"/>
  <c r="R599" i="10"/>
  <c r="J599" i="10"/>
  <c r="AE623" i="10" s="1"/>
  <c r="I599" i="10"/>
  <c r="H599" i="10"/>
  <c r="AC599" i="10" s="1"/>
  <c r="G599" i="10"/>
  <c r="F599" i="10"/>
  <c r="E599" i="10"/>
  <c r="D599" i="10"/>
  <c r="K599" i="10" s="1"/>
  <c r="C599" i="10"/>
  <c r="AL598" i="10"/>
  <c r="AK598" i="10"/>
  <c r="AJ598" i="10"/>
  <c r="AI598" i="10"/>
  <c r="AH598" i="10"/>
  <c r="AG598" i="10"/>
  <c r="AF598" i="10"/>
  <c r="Y598" i="10"/>
  <c r="U598" i="10"/>
  <c r="S598" i="10"/>
  <c r="R598" i="10"/>
  <c r="K598" i="10"/>
  <c r="J598" i="10"/>
  <c r="I598" i="10"/>
  <c r="P599" i="10" s="1"/>
  <c r="H598" i="10"/>
  <c r="O599" i="10" s="1"/>
  <c r="G598" i="10"/>
  <c r="F598" i="10"/>
  <c r="E598" i="10"/>
  <c r="Z622" i="10" s="1"/>
  <c r="D598" i="10"/>
  <c r="C598" i="10"/>
  <c r="X598" i="10" s="1"/>
  <c r="V597" i="10"/>
  <c r="U597" i="10"/>
  <c r="S597" i="10"/>
  <c r="R597" i="10"/>
  <c r="J597" i="10"/>
  <c r="AE621" i="10" s="1"/>
  <c r="I597" i="10"/>
  <c r="H597" i="10"/>
  <c r="G597" i="10"/>
  <c r="F597" i="10"/>
  <c r="M597" i="10" s="1"/>
  <c r="E597" i="10"/>
  <c r="D597" i="10"/>
  <c r="K597" i="10" s="1"/>
  <c r="C597" i="10"/>
  <c r="AL596" i="10"/>
  <c r="AK596" i="10"/>
  <c r="AJ596" i="10"/>
  <c r="AI596" i="10"/>
  <c r="AH596" i="10"/>
  <c r="AG596" i="10"/>
  <c r="AF596" i="10"/>
  <c r="Y596" i="10"/>
  <c r="U596" i="10"/>
  <c r="S596" i="10"/>
  <c r="R596" i="10"/>
  <c r="L596" i="10"/>
  <c r="K596" i="10"/>
  <c r="J596" i="10"/>
  <c r="I596" i="10"/>
  <c r="H596" i="10"/>
  <c r="G596" i="10"/>
  <c r="F596" i="10"/>
  <c r="E596" i="10"/>
  <c r="D596" i="10"/>
  <c r="C596" i="10"/>
  <c r="X596" i="10" s="1"/>
  <c r="Z595" i="10"/>
  <c r="V595" i="10"/>
  <c r="R595" i="10"/>
  <c r="O595" i="10"/>
  <c r="J595" i="10"/>
  <c r="AE619" i="10" s="1"/>
  <c r="I595" i="10"/>
  <c r="H595" i="10"/>
  <c r="G595" i="10"/>
  <c r="F595" i="10"/>
  <c r="E595" i="10"/>
  <c r="Z619" i="10" s="1"/>
  <c r="D595" i="10"/>
  <c r="K595" i="10" s="1"/>
  <c r="C595" i="10"/>
  <c r="AH595" i="10" s="1"/>
  <c r="AL594" i="10"/>
  <c r="AK594" i="10"/>
  <c r="AJ594" i="10"/>
  <c r="AI594" i="10"/>
  <c r="AH594" i="10"/>
  <c r="AG594" i="10"/>
  <c r="AF594" i="10"/>
  <c r="U594" i="10"/>
  <c r="T594" i="10"/>
  <c r="S594" i="10"/>
  <c r="R594" i="10"/>
  <c r="Q594" i="10"/>
  <c r="K594" i="10"/>
  <c r="J594" i="10"/>
  <c r="I594" i="10"/>
  <c r="H594" i="10"/>
  <c r="O594" i="10" s="1"/>
  <c r="G594" i="10"/>
  <c r="F594" i="10"/>
  <c r="E594" i="10"/>
  <c r="D594" i="10"/>
  <c r="C594" i="10"/>
  <c r="X594" i="10" s="1"/>
  <c r="R593" i="10"/>
  <c r="P593" i="10"/>
  <c r="J593" i="10"/>
  <c r="AE617" i="10" s="1"/>
  <c r="I593" i="10"/>
  <c r="H593" i="10"/>
  <c r="G593" i="10"/>
  <c r="F593" i="10"/>
  <c r="E593" i="10"/>
  <c r="L593" i="10" s="1"/>
  <c r="D593" i="10"/>
  <c r="K593" i="10" s="1"/>
  <c r="C593" i="10"/>
  <c r="AL592" i="10"/>
  <c r="AK592" i="10"/>
  <c r="AJ592" i="10"/>
  <c r="AI592" i="10"/>
  <c r="AH592" i="10"/>
  <c r="AG592" i="10"/>
  <c r="AF592" i="10"/>
  <c r="U592" i="10"/>
  <c r="T592" i="10"/>
  <c r="S592" i="10"/>
  <c r="R592" i="10"/>
  <c r="K592" i="10"/>
  <c r="J592" i="10"/>
  <c r="I592" i="10"/>
  <c r="P592" i="10" s="1"/>
  <c r="H592" i="10"/>
  <c r="O592" i="10" s="1"/>
  <c r="G592" i="10"/>
  <c r="F592" i="10"/>
  <c r="M592" i="10" s="1"/>
  <c r="E592" i="10"/>
  <c r="D592" i="10"/>
  <c r="C592" i="10"/>
  <c r="X592" i="10" s="1"/>
  <c r="S591" i="10"/>
  <c r="O591" i="10"/>
  <c r="J591" i="10"/>
  <c r="AE615" i="10" s="1"/>
  <c r="I591" i="10"/>
  <c r="H591" i="10"/>
  <c r="AC591" i="10" s="1"/>
  <c r="G591" i="10"/>
  <c r="F591" i="10"/>
  <c r="E591" i="10"/>
  <c r="L591" i="10" s="1"/>
  <c r="D591" i="10"/>
  <c r="K591" i="10" s="1"/>
  <c r="C591" i="10"/>
  <c r="AL590" i="10"/>
  <c r="AK590" i="10"/>
  <c r="AJ590" i="10"/>
  <c r="AI590" i="10"/>
  <c r="AH590" i="10"/>
  <c r="AG590" i="10"/>
  <c r="AF590" i="10"/>
  <c r="U590" i="10"/>
  <c r="T590" i="10"/>
  <c r="S590" i="10"/>
  <c r="R590" i="10"/>
  <c r="P590" i="10"/>
  <c r="L590" i="10"/>
  <c r="J590" i="10"/>
  <c r="I590" i="10"/>
  <c r="H590" i="10"/>
  <c r="O590" i="10" s="1"/>
  <c r="G590" i="10"/>
  <c r="F590" i="10"/>
  <c r="E590" i="10"/>
  <c r="D590" i="10"/>
  <c r="C590" i="10"/>
  <c r="X590" i="10" s="1"/>
  <c r="X589" i="10"/>
  <c r="J589" i="10"/>
  <c r="AE613" i="10" s="1"/>
  <c r="I589" i="10"/>
  <c r="H589" i="10"/>
  <c r="G589" i="10"/>
  <c r="F589" i="10"/>
  <c r="E589" i="10"/>
  <c r="D589" i="10"/>
  <c r="K590" i="10" s="1"/>
  <c r="C589" i="10"/>
  <c r="AL588" i="10"/>
  <c r="AK588" i="10"/>
  <c r="AJ588" i="10"/>
  <c r="AI588" i="10"/>
  <c r="AH588" i="10"/>
  <c r="AG588" i="10"/>
  <c r="AF588" i="10"/>
  <c r="U588" i="10"/>
  <c r="T588" i="10"/>
  <c r="S588" i="10"/>
  <c r="R588" i="10"/>
  <c r="J588" i="10"/>
  <c r="Q588" i="10" s="1"/>
  <c r="I588" i="10"/>
  <c r="P588" i="10" s="1"/>
  <c r="H588" i="10"/>
  <c r="V591" i="10" s="1"/>
  <c r="G588" i="10"/>
  <c r="U589" i="10" s="1"/>
  <c r="F588" i="10"/>
  <c r="M588" i="10" s="1"/>
  <c r="E588" i="10"/>
  <c r="D588" i="10"/>
  <c r="C588" i="10"/>
  <c r="X588" i="10" s="1"/>
  <c r="AA587" i="10"/>
  <c r="V587" i="10"/>
  <c r="U587" i="10"/>
  <c r="T587" i="10"/>
  <c r="S587" i="10"/>
  <c r="R587" i="10"/>
  <c r="Q587" i="10"/>
  <c r="P587" i="10"/>
  <c r="O587" i="10"/>
  <c r="J587" i="10"/>
  <c r="I587" i="10"/>
  <c r="H587" i="10"/>
  <c r="G587" i="10"/>
  <c r="F587" i="10"/>
  <c r="E587" i="10"/>
  <c r="D587" i="10"/>
  <c r="C587" i="10"/>
  <c r="X587" i="10" s="1"/>
  <c r="AL586" i="10"/>
  <c r="AK586" i="10"/>
  <c r="AJ586" i="10"/>
  <c r="AI586" i="10"/>
  <c r="AH586" i="10"/>
  <c r="AG586" i="10"/>
  <c r="AF586" i="10"/>
  <c r="U586" i="10"/>
  <c r="T586" i="10"/>
  <c r="S586" i="10"/>
  <c r="R586" i="10"/>
  <c r="Q586" i="10"/>
  <c r="P586" i="10"/>
  <c r="N586" i="10"/>
  <c r="M586" i="10"/>
  <c r="J586" i="10"/>
  <c r="I586" i="10"/>
  <c r="AD610" i="10" s="1"/>
  <c r="H586" i="10"/>
  <c r="G586" i="10"/>
  <c r="AB610" i="10" s="1"/>
  <c r="F586" i="10"/>
  <c r="AA610" i="10" s="1"/>
  <c r="E586" i="10"/>
  <c r="L586" i="10" s="1"/>
  <c r="D586" i="10"/>
  <c r="C586" i="10"/>
  <c r="X586" i="10" s="1"/>
  <c r="X585" i="10"/>
  <c r="W585" i="10"/>
  <c r="U585" i="10"/>
  <c r="T585" i="10"/>
  <c r="S585" i="10"/>
  <c r="R585" i="10"/>
  <c r="Q585" i="10"/>
  <c r="P585" i="10"/>
  <c r="O585" i="10"/>
  <c r="K585" i="10"/>
  <c r="J585" i="10"/>
  <c r="I585" i="10"/>
  <c r="H585" i="10"/>
  <c r="G585" i="10"/>
  <c r="AB585" i="10" s="1"/>
  <c r="F585" i="10"/>
  <c r="E585" i="10"/>
  <c r="L585" i="10" s="1"/>
  <c r="D585" i="10"/>
  <c r="C585" i="10"/>
  <c r="AL584" i="10"/>
  <c r="AK584" i="10"/>
  <c r="AJ584" i="10"/>
  <c r="AI584" i="10"/>
  <c r="AH584" i="10"/>
  <c r="AG584" i="10"/>
  <c r="AF584" i="10"/>
  <c r="U584" i="10"/>
  <c r="T584" i="10"/>
  <c r="S584" i="10"/>
  <c r="R584" i="10"/>
  <c r="Q584" i="10"/>
  <c r="P584" i="10"/>
  <c r="N584" i="10"/>
  <c r="M584" i="10"/>
  <c r="L584" i="10"/>
  <c r="K584" i="10"/>
  <c r="J584" i="10"/>
  <c r="I584" i="10"/>
  <c r="AD608" i="10" s="1"/>
  <c r="H584" i="10"/>
  <c r="G584" i="10"/>
  <c r="AB608" i="10" s="1"/>
  <c r="F584" i="10"/>
  <c r="E584" i="10"/>
  <c r="D584" i="10"/>
  <c r="C584" i="10"/>
  <c r="X584" i="10" s="1"/>
  <c r="U583" i="10"/>
  <c r="R583" i="10"/>
  <c r="Q583" i="10"/>
  <c r="P583" i="10"/>
  <c r="K583" i="10"/>
  <c r="J583" i="10"/>
  <c r="AE607" i="10" s="1"/>
  <c r="I583" i="10"/>
  <c r="H583" i="10"/>
  <c r="G583" i="10"/>
  <c r="F583" i="10"/>
  <c r="E583" i="10"/>
  <c r="D583" i="10"/>
  <c r="C583" i="10"/>
  <c r="X583" i="10" s="1"/>
  <c r="AL582" i="10"/>
  <c r="AK582" i="10"/>
  <c r="AJ582" i="10"/>
  <c r="AI582" i="10"/>
  <c r="AH582" i="10"/>
  <c r="AG582" i="10"/>
  <c r="AF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AD606" i="10" s="1"/>
  <c r="H582" i="10"/>
  <c r="AC606" i="10" s="1"/>
  <c r="G582" i="10"/>
  <c r="F582" i="10"/>
  <c r="E582" i="10"/>
  <c r="D582" i="10"/>
  <c r="C582" i="10"/>
  <c r="X582" i="10" s="1"/>
  <c r="Q581" i="10"/>
  <c r="P581" i="10"/>
  <c r="O581" i="10"/>
  <c r="J581" i="10"/>
  <c r="I581" i="10"/>
  <c r="H581" i="10"/>
  <c r="AC581" i="10" s="1"/>
  <c r="G581" i="10"/>
  <c r="N581" i="10" s="1"/>
  <c r="F581" i="10"/>
  <c r="E581" i="10"/>
  <c r="D581" i="10"/>
  <c r="K581" i="10" s="1"/>
  <c r="C581" i="10"/>
  <c r="X581" i="10" s="1"/>
  <c r="AL580" i="10"/>
  <c r="AK580" i="10"/>
  <c r="AJ580" i="10"/>
  <c r="AI580" i="10"/>
  <c r="AH580" i="10"/>
  <c r="AG580" i="10"/>
  <c r="AF580" i="10"/>
  <c r="U580" i="10"/>
  <c r="T580" i="10"/>
  <c r="S580" i="10"/>
  <c r="R580" i="10"/>
  <c r="Q580" i="10"/>
  <c r="P580" i="10"/>
  <c r="O580" i="10"/>
  <c r="J580" i="10"/>
  <c r="I580" i="10"/>
  <c r="H580" i="10"/>
  <c r="G580" i="10"/>
  <c r="N580" i="10" s="1"/>
  <c r="F580" i="10"/>
  <c r="M580" i="10" s="1"/>
  <c r="E580" i="10"/>
  <c r="D580" i="10"/>
  <c r="C580" i="10"/>
  <c r="X580" i="10" s="1"/>
  <c r="J579" i="10"/>
  <c r="Q579" i="10" s="1"/>
  <c r="I579" i="10"/>
  <c r="H579" i="10"/>
  <c r="G579" i="10"/>
  <c r="F579" i="10"/>
  <c r="E579" i="10"/>
  <c r="L579" i="10" s="1"/>
  <c r="D579" i="10"/>
  <c r="C579" i="10"/>
  <c r="AL578" i="10"/>
  <c r="AK578" i="10"/>
  <c r="AJ578" i="10"/>
  <c r="AI578" i="10"/>
  <c r="AH578" i="10"/>
  <c r="AG578" i="10"/>
  <c r="AF578" i="10"/>
  <c r="U578" i="10"/>
  <c r="T578" i="10"/>
  <c r="S578" i="10"/>
  <c r="R578" i="10"/>
  <c r="L578" i="10"/>
  <c r="K578" i="10"/>
  <c r="J578" i="10"/>
  <c r="I578" i="10"/>
  <c r="P578" i="10" s="1"/>
  <c r="H578" i="10"/>
  <c r="G578" i="10"/>
  <c r="F578" i="10"/>
  <c r="E578" i="10"/>
  <c r="Z602" i="10" s="1"/>
  <c r="D578" i="10"/>
  <c r="C578" i="10"/>
  <c r="X578" i="10" s="1"/>
  <c r="R577" i="10"/>
  <c r="O577" i="10"/>
  <c r="K577" i="10"/>
  <c r="J577" i="10"/>
  <c r="I577" i="10"/>
  <c r="H577" i="10"/>
  <c r="G577" i="10"/>
  <c r="N577" i="10" s="1"/>
  <c r="F577" i="10"/>
  <c r="E577" i="10"/>
  <c r="D577" i="10"/>
  <c r="C577" i="10"/>
  <c r="AL576" i="10"/>
  <c r="AK576" i="10"/>
  <c r="AJ576" i="10"/>
  <c r="AI576" i="10"/>
  <c r="AH576" i="10"/>
  <c r="AG576" i="10"/>
  <c r="AF576" i="10"/>
  <c r="U576" i="10"/>
  <c r="T576" i="10"/>
  <c r="S576" i="10"/>
  <c r="R576" i="10"/>
  <c r="O576" i="10"/>
  <c r="N576" i="10"/>
  <c r="M576" i="10"/>
  <c r="L576" i="10"/>
  <c r="K576" i="10"/>
  <c r="J576" i="10"/>
  <c r="I576" i="10"/>
  <c r="H576" i="10"/>
  <c r="G576" i="10"/>
  <c r="F576" i="10"/>
  <c r="E576" i="10"/>
  <c r="D576" i="10"/>
  <c r="C576" i="10"/>
  <c r="X576" i="10" s="1"/>
  <c r="U575" i="10"/>
  <c r="Q575" i="10"/>
  <c r="P575" i="10"/>
  <c r="O575" i="10"/>
  <c r="J575" i="10"/>
  <c r="AE599" i="10" s="1"/>
  <c r="I575" i="10"/>
  <c r="H575" i="10"/>
  <c r="G575" i="10"/>
  <c r="F575" i="10"/>
  <c r="E575" i="10"/>
  <c r="D575" i="10"/>
  <c r="K575" i="10" s="1"/>
  <c r="C575" i="10"/>
  <c r="X575" i="10" s="1"/>
  <c r="AL574" i="10"/>
  <c r="AK574" i="10"/>
  <c r="AJ574" i="10"/>
  <c r="AI574" i="10"/>
  <c r="AH574" i="10"/>
  <c r="AG574" i="10"/>
  <c r="AF574" i="10"/>
  <c r="U574" i="10"/>
  <c r="T574" i="10"/>
  <c r="S574" i="10"/>
  <c r="R574" i="10"/>
  <c r="Q574" i="10"/>
  <c r="J574" i="10"/>
  <c r="I574" i="10"/>
  <c r="H574" i="10"/>
  <c r="O574" i="10" s="1"/>
  <c r="G574" i="10"/>
  <c r="N574" i="10" s="1"/>
  <c r="F574" i="10"/>
  <c r="E574" i="10"/>
  <c r="L574" i="10" s="1"/>
  <c r="D574" i="10"/>
  <c r="C574" i="10"/>
  <c r="X574" i="10" s="1"/>
  <c r="V573" i="10"/>
  <c r="J573" i="10"/>
  <c r="AE597" i="10" s="1"/>
  <c r="I573" i="10"/>
  <c r="H573" i="10"/>
  <c r="O573" i="10" s="1"/>
  <c r="G573" i="10"/>
  <c r="F573" i="10"/>
  <c r="E573" i="10"/>
  <c r="D573" i="10"/>
  <c r="C573" i="10"/>
  <c r="AL572" i="10"/>
  <c r="AK572" i="10"/>
  <c r="AJ572" i="10"/>
  <c r="AI572" i="10"/>
  <c r="AH572" i="10"/>
  <c r="AG572" i="10"/>
  <c r="AF572" i="10"/>
  <c r="AE572" i="10"/>
  <c r="AC572" i="10"/>
  <c r="U572" i="10"/>
  <c r="T572" i="10"/>
  <c r="S572" i="10"/>
  <c r="R572" i="10"/>
  <c r="N572" i="10"/>
  <c r="M572" i="10"/>
  <c r="K572" i="10"/>
  <c r="J572" i="10"/>
  <c r="I572" i="10"/>
  <c r="H572" i="10"/>
  <c r="O572" i="10" s="1"/>
  <c r="G572" i="10"/>
  <c r="AI597" i="10" s="1"/>
  <c r="F572" i="10"/>
  <c r="AA596" i="10" s="1"/>
  <c r="E572" i="10"/>
  <c r="S575" i="10" s="1"/>
  <c r="D572" i="10"/>
  <c r="C572" i="10"/>
  <c r="X572" i="10" s="1"/>
  <c r="O571" i="10"/>
  <c r="N571" i="10"/>
  <c r="M571" i="10"/>
  <c r="K571" i="10"/>
  <c r="J571" i="10"/>
  <c r="AE595" i="10" s="1"/>
  <c r="I571" i="10"/>
  <c r="H571" i="10"/>
  <c r="G571" i="10"/>
  <c r="F571" i="10"/>
  <c r="E571" i="10"/>
  <c r="D571" i="10"/>
  <c r="C571" i="10"/>
  <c r="AD570" i="10"/>
  <c r="AA570" i="10"/>
  <c r="X570" i="10"/>
  <c r="W570" i="10"/>
  <c r="V570" i="10"/>
  <c r="U570" i="10"/>
  <c r="T570" i="10"/>
  <c r="S570" i="10"/>
  <c r="J570" i="10"/>
  <c r="I570" i="10"/>
  <c r="H570" i="10"/>
  <c r="O570" i="10" s="1"/>
  <c r="G570" i="10"/>
  <c r="F570" i="10"/>
  <c r="M570" i="10" s="1"/>
  <c r="E570" i="10"/>
  <c r="D570" i="10"/>
  <c r="C570" i="10"/>
  <c r="O569" i="10"/>
  <c r="N569" i="10"/>
  <c r="M569" i="10"/>
  <c r="L569" i="10"/>
  <c r="K569" i="10"/>
  <c r="J569" i="10"/>
  <c r="AE593" i="10" s="1"/>
  <c r="I569" i="10"/>
  <c r="AD569" i="10" s="1"/>
  <c r="H569" i="10"/>
  <c r="G569" i="10"/>
  <c r="F569" i="10"/>
  <c r="E569" i="10"/>
  <c r="Z593" i="10" s="1"/>
  <c r="D569" i="10"/>
  <c r="C569" i="10"/>
  <c r="W569" i="10" s="1"/>
  <c r="AD568" i="10"/>
  <c r="T568" i="10"/>
  <c r="J568" i="10"/>
  <c r="I568" i="10"/>
  <c r="H568" i="10"/>
  <c r="O568" i="10" s="1"/>
  <c r="G568" i="10"/>
  <c r="F568" i="10"/>
  <c r="M568" i="10" s="1"/>
  <c r="E568" i="10"/>
  <c r="D568" i="10"/>
  <c r="C568" i="10"/>
  <c r="X568" i="10" s="1"/>
  <c r="O567" i="10"/>
  <c r="N567" i="10"/>
  <c r="M567" i="10"/>
  <c r="J567" i="10"/>
  <c r="AE591" i="10" s="1"/>
  <c r="I567" i="10"/>
  <c r="AD567" i="10" s="1"/>
  <c r="H567" i="10"/>
  <c r="G567" i="10"/>
  <c r="F567" i="10"/>
  <c r="AA591" i="10" s="1"/>
  <c r="E567" i="10"/>
  <c r="D567" i="10"/>
  <c r="Y567" i="10" s="1"/>
  <c r="C567" i="10"/>
  <c r="J566" i="10"/>
  <c r="I566" i="10"/>
  <c r="H566" i="10"/>
  <c r="O566" i="10" s="1"/>
  <c r="G566" i="10"/>
  <c r="F566" i="10"/>
  <c r="E566" i="10"/>
  <c r="L566" i="10" s="1"/>
  <c r="D566" i="10"/>
  <c r="K567" i="10" s="1"/>
  <c r="C566" i="10"/>
  <c r="AJ565" i="10"/>
  <c r="S565" i="10"/>
  <c r="Q565" i="10"/>
  <c r="N565" i="10"/>
  <c r="L565" i="10"/>
  <c r="J565" i="10"/>
  <c r="AE589" i="10" s="1"/>
  <c r="I565" i="10"/>
  <c r="AD565" i="10" s="1"/>
  <c r="H565" i="10"/>
  <c r="G565" i="10"/>
  <c r="F565" i="10"/>
  <c r="E565" i="10"/>
  <c r="D565" i="10"/>
  <c r="C565" i="10"/>
  <c r="AB564" i="10"/>
  <c r="S564" i="10"/>
  <c r="J564" i="10"/>
  <c r="I564" i="10"/>
  <c r="H564" i="10"/>
  <c r="O565" i="10" s="1"/>
  <c r="G564" i="10"/>
  <c r="F564" i="10"/>
  <c r="M565" i="10" s="1"/>
  <c r="E564" i="10"/>
  <c r="L564" i="10" s="1"/>
  <c r="D564" i="10"/>
  <c r="K565" i="10" s="1"/>
  <c r="C564" i="10"/>
  <c r="R563" i="10"/>
  <c r="P563" i="10"/>
  <c r="O563" i="10"/>
  <c r="N563" i="10"/>
  <c r="K563" i="10"/>
  <c r="J563" i="10"/>
  <c r="AE587" i="10" s="1"/>
  <c r="I563" i="10"/>
  <c r="H563" i="10"/>
  <c r="G563" i="10"/>
  <c r="F563" i="10"/>
  <c r="E563" i="10"/>
  <c r="D563" i="10"/>
  <c r="C563" i="10"/>
  <c r="W563" i="10" s="1"/>
  <c r="X562" i="10"/>
  <c r="W562" i="10"/>
  <c r="V562" i="10"/>
  <c r="U562" i="10"/>
  <c r="T562" i="10"/>
  <c r="S562" i="10"/>
  <c r="J562" i="10"/>
  <c r="Q563" i="10" s="1"/>
  <c r="I562" i="10"/>
  <c r="H562" i="10"/>
  <c r="O562" i="10" s="1"/>
  <c r="G562" i="10"/>
  <c r="F562" i="10"/>
  <c r="M562" i="10" s="1"/>
  <c r="E562" i="10"/>
  <c r="L563" i="10" s="1"/>
  <c r="D562" i="10"/>
  <c r="C562" i="10"/>
  <c r="K561" i="10"/>
  <c r="J561" i="10"/>
  <c r="AE585" i="10" s="1"/>
  <c r="I561" i="10"/>
  <c r="H561" i="10"/>
  <c r="G561" i="10"/>
  <c r="F561" i="10"/>
  <c r="AA585" i="10" s="1"/>
  <c r="E561" i="10"/>
  <c r="D561" i="10"/>
  <c r="C561" i="10"/>
  <c r="AD560" i="10"/>
  <c r="J560" i="10"/>
  <c r="I560" i="10"/>
  <c r="H560" i="10"/>
  <c r="O560" i="10" s="1"/>
  <c r="G560" i="10"/>
  <c r="AB584" i="10" s="1"/>
  <c r="F560" i="10"/>
  <c r="M560" i="10" s="1"/>
  <c r="E560" i="10"/>
  <c r="S563" i="10" s="1"/>
  <c r="D560" i="10"/>
  <c r="K560" i="10" s="1"/>
  <c r="C560" i="10"/>
  <c r="AK559" i="10"/>
  <c r="S559" i="10"/>
  <c r="P559" i="10"/>
  <c r="L559" i="10"/>
  <c r="K559" i="10"/>
  <c r="J559" i="10"/>
  <c r="AE583" i="10" s="1"/>
  <c r="I559" i="10"/>
  <c r="H559" i="10"/>
  <c r="G559" i="10"/>
  <c r="F559" i="10"/>
  <c r="AA583" i="10" s="1"/>
  <c r="E559" i="10"/>
  <c r="D559" i="10"/>
  <c r="C559" i="10"/>
  <c r="AK558" i="10"/>
  <c r="X558" i="10"/>
  <c r="W558" i="10"/>
  <c r="V558" i="10"/>
  <c r="U558" i="10"/>
  <c r="T558" i="10"/>
  <c r="S558" i="10"/>
  <c r="J558" i="10"/>
  <c r="I558" i="10"/>
  <c r="P558" i="10" s="1"/>
  <c r="H558" i="10"/>
  <c r="G558" i="10"/>
  <c r="AI559" i="10" s="1"/>
  <c r="F558" i="10"/>
  <c r="E558" i="10"/>
  <c r="D558" i="10"/>
  <c r="C558" i="10"/>
  <c r="AD557" i="10"/>
  <c r="O557" i="10"/>
  <c r="N557" i="10"/>
  <c r="M557" i="10"/>
  <c r="L557" i="10"/>
  <c r="J557" i="10"/>
  <c r="AE581" i="10" s="1"/>
  <c r="I557" i="10"/>
  <c r="P557" i="10" s="1"/>
  <c r="H557" i="10"/>
  <c r="G557" i="10"/>
  <c r="F557" i="10"/>
  <c r="AA581" i="10" s="1"/>
  <c r="E557" i="10"/>
  <c r="D557" i="10"/>
  <c r="C557" i="10"/>
  <c r="AL556" i="10"/>
  <c r="AK556" i="10"/>
  <c r="AJ556" i="10"/>
  <c r="AI556" i="10"/>
  <c r="AH556" i="10"/>
  <c r="AG556" i="10"/>
  <c r="AF556" i="10"/>
  <c r="V556" i="10"/>
  <c r="U556" i="10"/>
  <c r="T556" i="10"/>
  <c r="S556" i="10"/>
  <c r="R556" i="10"/>
  <c r="O556" i="10"/>
  <c r="M556" i="10"/>
  <c r="K556" i="10"/>
  <c r="J556" i="10"/>
  <c r="I556" i="10"/>
  <c r="AD556" i="10" s="1"/>
  <c r="H556" i="10"/>
  <c r="AC580" i="10" s="1"/>
  <c r="G556" i="10"/>
  <c r="AB556" i="10" s="1"/>
  <c r="F556" i="10"/>
  <c r="E556" i="10"/>
  <c r="S557" i="10" s="1"/>
  <c r="D556" i="10"/>
  <c r="R557" i="10" s="1"/>
  <c r="C556" i="10"/>
  <c r="X556" i="10" s="1"/>
  <c r="AD555" i="10"/>
  <c r="U555" i="10"/>
  <c r="L555" i="10"/>
  <c r="K555" i="10"/>
  <c r="J555" i="10"/>
  <c r="I555" i="10"/>
  <c r="P555" i="10" s="1"/>
  <c r="H555" i="10"/>
  <c r="O555" i="10" s="1"/>
  <c r="G555" i="10"/>
  <c r="N555" i="10" s="1"/>
  <c r="F555" i="10"/>
  <c r="T557" i="10" s="1"/>
  <c r="E555" i="10"/>
  <c r="Z555" i="10" s="1"/>
  <c r="D555" i="10"/>
  <c r="C555" i="10"/>
  <c r="T555" i="10" s="1"/>
  <c r="AL554" i="10"/>
  <c r="AK554" i="10"/>
  <c r="AJ554" i="10"/>
  <c r="AI554" i="10"/>
  <c r="AH554" i="10"/>
  <c r="AG554" i="10"/>
  <c r="AF554" i="10"/>
  <c r="AE554" i="10"/>
  <c r="V554" i="10"/>
  <c r="U554" i="10"/>
  <c r="T554" i="10"/>
  <c r="S554" i="10"/>
  <c r="R554" i="10"/>
  <c r="O554" i="10"/>
  <c r="M554" i="10"/>
  <c r="K554" i="10"/>
  <c r="J554" i="10"/>
  <c r="AE578" i="10" s="1"/>
  <c r="I554" i="10"/>
  <c r="AD554" i="10" s="1"/>
  <c r="H554" i="10"/>
  <c r="AC554" i="10" s="1"/>
  <c r="G554" i="10"/>
  <c r="AB554" i="10" s="1"/>
  <c r="F554" i="10"/>
  <c r="AA578" i="10" s="1"/>
  <c r="E554" i="10"/>
  <c r="Z554" i="10" s="1"/>
  <c r="D554" i="10"/>
  <c r="Y554" i="10" s="1"/>
  <c r="C554" i="10"/>
  <c r="X554" i="10" s="1"/>
  <c r="U553" i="10"/>
  <c r="L553" i="10"/>
  <c r="K553" i="10"/>
  <c r="J553" i="10"/>
  <c r="I553" i="10"/>
  <c r="P553" i="10" s="1"/>
  <c r="H553" i="10"/>
  <c r="O553" i="10" s="1"/>
  <c r="G553" i="10"/>
  <c r="N553" i="10" s="1"/>
  <c r="F553" i="10"/>
  <c r="M553" i="10" s="1"/>
  <c r="E553" i="10"/>
  <c r="Z553" i="10" s="1"/>
  <c r="D553" i="10"/>
  <c r="C553" i="10"/>
  <c r="T553" i="10" s="1"/>
  <c r="AL552" i="10"/>
  <c r="AK552" i="10"/>
  <c r="AJ552" i="10"/>
  <c r="AI552" i="10"/>
  <c r="AH552" i="10"/>
  <c r="AG552" i="10"/>
  <c r="AF552" i="10"/>
  <c r="AE552" i="10"/>
  <c r="V552" i="10"/>
  <c r="U552" i="10"/>
  <c r="T552" i="10"/>
  <c r="S552" i="10"/>
  <c r="R552" i="10"/>
  <c r="O552" i="10"/>
  <c r="M552" i="10"/>
  <c r="K552" i="10"/>
  <c r="J552" i="10"/>
  <c r="I552" i="10"/>
  <c r="AD552" i="10" s="1"/>
  <c r="H552" i="10"/>
  <c r="AC552" i="10" s="1"/>
  <c r="G552" i="10"/>
  <c r="AB552" i="10" s="1"/>
  <c r="F552" i="10"/>
  <c r="AA576" i="10" s="1"/>
  <c r="E552" i="10"/>
  <c r="Z552" i="10" s="1"/>
  <c r="D552" i="10"/>
  <c r="Y576" i="10" s="1"/>
  <c r="C552" i="10"/>
  <c r="X552" i="10" s="1"/>
  <c r="U551" i="10"/>
  <c r="L551" i="10"/>
  <c r="K551" i="10"/>
  <c r="J551" i="10"/>
  <c r="I551" i="10"/>
  <c r="AD575" i="10" s="1"/>
  <c r="H551" i="10"/>
  <c r="O551" i="10" s="1"/>
  <c r="G551" i="10"/>
  <c r="N551" i="10" s="1"/>
  <c r="F551" i="10"/>
  <c r="AA575" i="10" s="1"/>
  <c r="E551" i="10"/>
  <c r="Z575" i="10" s="1"/>
  <c r="D551" i="10"/>
  <c r="Y575" i="10" s="1"/>
  <c r="C551" i="10"/>
  <c r="T551" i="10" s="1"/>
  <c r="AL550" i="10"/>
  <c r="AK550" i="10"/>
  <c r="AJ550" i="10"/>
  <c r="AI550" i="10"/>
  <c r="AH550" i="10"/>
  <c r="AG550" i="10"/>
  <c r="AF550" i="10"/>
  <c r="AE550" i="10"/>
  <c r="X550" i="10"/>
  <c r="V550" i="10"/>
  <c r="U550" i="10"/>
  <c r="T550" i="10"/>
  <c r="S550" i="10"/>
  <c r="R550" i="10"/>
  <c r="O550" i="10"/>
  <c r="M550" i="10"/>
  <c r="K550" i="10"/>
  <c r="J550" i="10"/>
  <c r="AE574" i="10" s="1"/>
  <c r="I550" i="10"/>
  <c r="AD574" i="10" s="1"/>
  <c r="H550" i="10"/>
  <c r="AC550" i="10" s="1"/>
  <c r="G550" i="10"/>
  <c r="AB550" i="10" s="1"/>
  <c r="F550" i="10"/>
  <c r="E550" i="10"/>
  <c r="Z550" i="10" s="1"/>
  <c r="D550" i="10"/>
  <c r="Y550" i="10" s="1"/>
  <c r="C550" i="10"/>
  <c r="W550" i="10" s="1"/>
  <c r="AD549" i="10"/>
  <c r="U549" i="10"/>
  <c r="L549" i="10"/>
  <c r="K549" i="10"/>
  <c r="J549" i="10"/>
  <c r="I549" i="10"/>
  <c r="P549" i="10" s="1"/>
  <c r="H549" i="10"/>
  <c r="AC573" i="10" s="1"/>
  <c r="G549" i="10"/>
  <c r="AB573" i="10" s="1"/>
  <c r="F549" i="10"/>
  <c r="M549" i="10" s="1"/>
  <c r="E549" i="10"/>
  <c r="Z549" i="10" s="1"/>
  <c r="D549" i="10"/>
  <c r="C549" i="10"/>
  <c r="T549" i="10" s="1"/>
  <c r="AL548" i="10"/>
  <c r="AK548" i="10"/>
  <c r="AJ548" i="10"/>
  <c r="AI548" i="10"/>
  <c r="AH548" i="10"/>
  <c r="AG548" i="10"/>
  <c r="AF548" i="10"/>
  <c r="AE548" i="10"/>
  <c r="X548" i="10"/>
  <c r="V548" i="10"/>
  <c r="U548" i="10"/>
  <c r="T548" i="10"/>
  <c r="S548" i="10"/>
  <c r="R548" i="10"/>
  <c r="O548" i="10"/>
  <c r="M548" i="10"/>
  <c r="K548" i="10"/>
  <c r="J548" i="10"/>
  <c r="I548" i="10"/>
  <c r="AD548" i="10" s="1"/>
  <c r="H548" i="10"/>
  <c r="AC548" i="10" s="1"/>
  <c r="G548" i="10"/>
  <c r="AB548" i="10" s="1"/>
  <c r="F548" i="10"/>
  <c r="AA572" i="10" s="1"/>
  <c r="E548" i="10"/>
  <c r="Z548" i="10" s="1"/>
  <c r="D548" i="10"/>
  <c r="Y572" i="10" s="1"/>
  <c r="C548" i="10"/>
  <c r="W548" i="10" s="1"/>
  <c r="U547" i="10"/>
  <c r="L547" i="10"/>
  <c r="K547" i="10"/>
  <c r="J547" i="10"/>
  <c r="I547" i="10"/>
  <c r="P547" i="10" s="1"/>
  <c r="H547" i="10"/>
  <c r="O547" i="10" s="1"/>
  <c r="G547" i="10"/>
  <c r="N547" i="10" s="1"/>
  <c r="F547" i="10"/>
  <c r="M547" i="10" s="1"/>
  <c r="E547" i="10"/>
  <c r="Z547" i="10" s="1"/>
  <c r="D547" i="10"/>
  <c r="C547" i="10"/>
  <c r="T547" i="10" s="1"/>
  <c r="AL546" i="10"/>
  <c r="AK546" i="10"/>
  <c r="AJ546" i="10"/>
  <c r="AI546" i="10"/>
  <c r="AH546" i="10"/>
  <c r="AG546" i="10"/>
  <c r="AF546" i="10"/>
  <c r="AE546" i="10"/>
  <c r="X546" i="10"/>
  <c r="V546" i="10"/>
  <c r="U546" i="10"/>
  <c r="T546" i="10"/>
  <c r="S546" i="10"/>
  <c r="R546" i="10"/>
  <c r="O546" i="10"/>
  <c r="M546" i="10"/>
  <c r="K546" i="10"/>
  <c r="J546" i="10"/>
  <c r="I546" i="10"/>
  <c r="AD546" i="10" s="1"/>
  <c r="H546" i="10"/>
  <c r="AC546" i="10" s="1"/>
  <c r="G546" i="10"/>
  <c r="AB546" i="10" s="1"/>
  <c r="F546" i="10"/>
  <c r="AH571" i="10" s="1"/>
  <c r="E546" i="10"/>
  <c r="Z546" i="10" s="1"/>
  <c r="D546" i="10"/>
  <c r="Y546" i="10" s="1"/>
  <c r="C546" i="10"/>
  <c r="W546" i="10" s="1"/>
  <c r="U545" i="10"/>
  <c r="L545" i="10"/>
  <c r="K545" i="10"/>
  <c r="J545" i="10"/>
  <c r="I545" i="10"/>
  <c r="P545" i="10" s="1"/>
  <c r="H545" i="10"/>
  <c r="AC569" i="10" s="1"/>
  <c r="G545" i="10"/>
  <c r="N545" i="10" s="1"/>
  <c r="F545" i="10"/>
  <c r="AA569" i="10" s="1"/>
  <c r="E545" i="10"/>
  <c r="Z569" i="10" s="1"/>
  <c r="D545" i="10"/>
  <c r="C545" i="10"/>
  <c r="T545" i="10" s="1"/>
  <c r="AL544" i="10"/>
  <c r="AK544" i="10"/>
  <c r="AJ544" i="10"/>
  <c r="AI544" i="10"/>
  <c r="AH544" i="10"/>
  <c r="AG544" i="10"/>
  <c r="AF544" i="10"/>
  <c r="AE544" i="10"/>
  <c r="X544" i="10"/>
  <c r="V544" i="10"/>
  <c r="U544" i="10"/>
  <c r="T544" i="10"/>
  <c r="S544" i="10"/>
  <c r="R544" i="10"/>
  <c r="O544" i="10"/>
  <c r="M544" i="10"/>
  <c r="K544" i="10"/>
  <c r="J544" i="10"/>
  <c r="I544" i="10"/>
  <c r="AD544" i="10" s="1"/>
  <c r="H544" i="10"/>
  <c r="AC544" i="10" s="1"/>
  <c r="G544" i="10"/>
  <c r="AB544" i="10" s="1"/>
  <c r="F544" i="10"/>
  <c r="AA568" i="10" s="1"/>
  <c r="E544" i="10"/>
  <c r="Z544" i="10" s="1"/>
  <c r="D544" i="10"/>
  <c r="C544" i="10"/>
  <c r="W544" i="10" s="1"/>
  <c r="U543" i="10"/>
  <c r="L543" i="10"/>
  <c r="K543" i="10"/>
  <c r="J543" i="10"/>
  <c r="I543" i="10"/>
  <c r="P543" i="10" s="1"/>
  <c r="H543" i="10"/>
  <c r="AC567" i="10" s="1"/>
  <c r="G543" i="10"/>
  <c r="N543" i="10" s="1"/>
  <c r="F543" i="10"/>
  <c r="AA567" i="10" s="1"/>
  <c r="E543" i="10"/>
  <c r="D543" i="10"/>
  <c r="C543" i="10"/>
  <c r="T543" i="10" s="1"/>
  <c r="AL542" i="10"/>
  <c r="AK542" i="10"/>
  <c r="AJ542" i="10"/>
  <c r="AI542" i="10"/>
  <c r="AH542" i="10"/>
  <c r="AG542" i="10"/>
  <c r="AF542" i="10"/>
  <c r="AE542" i="10"/>
  <c r="X542" i="10"/>
  <c r="V542" i="10"/>
  <c r="U542" i="10"/>
  <c r="T542" i="10"/>
  <c r="S542" i="10"/>
  <c r="R542" i="10"/>
  <c r="O542" i="10"/>
  <c r="M542" i="10"/>
  <c r="K542" i="10"/>
  <c r="J542" i="10"/>
  <c r="I542" i="10"/>
  <c r="AD542" i="10" s="1"/>
  <c r="H542" i="10"/>
  <c r="AC542" i="10" s="1"/>
  <c r="G542" i="10"/>
  <c r="AB542" i="10" s="1"/>
  <c r="F542" i="10"/>
  <c r="AA566" i="10" s="1"/>
  <c r="E542" i="10"/>
  <c r="Z542" i="10" s="1"/>
  <c r="D542" i="10"/>
  <c r="C542" i="10"/>
  <c r="W542" i="10" s="1"/>
  <c r="AF541" i="10"/>
  <c r="AD541" i="10"/>
  <c r="U541" i="10"/>
  <c r="K541" i="10"/>
  <c r="J541" i="10"/>
  <c r="I541" i="10"/>
  <c r="P541" i="10" s="1"/>
  <c r="H541" i="10"/>
  <c r="O541" i="10" s="1"/>
  <c r="G541" i="10"/>
  <c r="N541" i="10" s="1"/>
  <c r="F541" i="10"/>
  <c r="AA565" i="10" s="1"/>
  <c r="E541" i="10"/>
  <c r="D541" i="10"/>
  <c r="C541" i="10"/>
  <c r="T541" i="10" s="1"/>
  <c r="AL540" i="10"/>
  <c r="AK540" i="10"/>
  <c r="AJ540" i="10"/>
  <c r="AI540" i="10"/>
  <c r="AH540" i="10"/>
  <c r="AG540" i="10"/>
  <c r="AF540" i="10"/>
  <c r="AE540" i="10"/>
  <c r="X540" i="10"/>
  <c r="V540" i="10"/>
  <c r="U540" i="10"/>
  <c r="T540" i="10"/>
  <c r="S540" i="10"/>
  <c r="R540" i="10"/>
  <c r="P540" i="10"/>
  <c r="O540" i="10"/>
  <c r="M540" i="10"/>
  <c r="K540" i="10"/>
  <c r="J540" i="10"/>
  <c r="I540" i="10"/>
  <c r="AD540" i="10" s="1"/>
  <c r="H540" i="10"/>
  <c r="AC540" i="10" s="1"/>
  <c r="G540" i="10"/>
  <c r="AB540" i="10" s="1"/>
  <c r="F540" i="10"/>
  <c r="E540" i="10"/>
  <c r="Z540" i="10" s="1"/>
  <c r="D540" i="10"/>
  <c r="Y540" i="10" s="1"/>
  <c r="C540" i="10"/>
  <c r="W540" i="10" s="1"/>
  <c r="W539" i="10"/>
  <c r="U539" i="10"/>
  <c r="K539" i="10"/>
  <c r="J539" i="10"/>
  <c r="I539" i="10"/>
  <c r="P539" i="10" s="1"/>
  <c r="H539" i="10"/>
  <c r="O539" i="10" s="1"/>
  <c r="G539" i="10"/>
  <c r="N539" i="10" s="1"/>
  <c r="F539" i="10"/>
  <c r="AA563" i="10" s="1"/>
  <c r="E539" i="10"/>
  <c r="D539" i="10"/>
  <c r="C539" i="10"/>
  <c r="AL538" i="10"/>
  <c r="AK538" i="10"/>
  <c r="AJ538" i="10"/>
  <c r="AI538" i="10"/>
  <c r="AH538" i="10"/>
  <c r="AG538" i="10"/>
  <c r="AF538" i="10"/>
  <c r="AE538" i="10"/>
  <c r="X538" i="10"/>
  <c r="V538" i="10"/>
  <c r="U538" i="10"/>
  <c r="T538" i="10"/>
  <c r="S538" i="10"/>
  <c r="R538" i="10"/>
  <c r="P538" i="10"/>
  <c r="O538" i="10"/>
  <c r="M538" i="10"/>
  <c r="K538" i="10"/>
  <c r="J538" i="10"/>
  <c r="I538" i="10"/>
  <c r="AD538" i="10" s="1"/>
  <c r="H538" i="10"/>
  <c r="AC538" i="10" s="1"/>
  <c r="G538" i="10"/>
  <c r="AB538" i="10" s="1"/>
  <c r="F538" i="10"/>
  <c r="E538" i="10"/>
  <c r="Z538" i="10" s="1"/>
  <c r="D538" i="10"/>
  <c r="C538" i="10"/>
  <c r="W538" i="10" s="1"/>
  <c r="W537" i="10"/>
  <c r="U537" i="10"/>
  <c r="K537" i="10"/>
  <c r="J537" i="10"/>
  <c r="I537" i="10"/>
  <c r="P537" i="10" s="1"/>
  <c r="H537" i="10"/>
  <c r="O537" i="10" s="1"/>
  <c r="G537" i="10"/>
  <c r="N537" i="10" s="1"/>
  <c r="F537" i="10"/>
  <c r="AA561" i="10" s="1"/>
  <c r="E537" i="10"/>
  <c r="D537" i="10"/>
  <c r="C537" i="10"/>
  <c r="AF537" i="10" s="1"/>
  <c r="AL536" i="10"/>
  <c r="AK536" i="10"/>
  <c r="AJ536" i="10"/>
  <c r="AI536" i="10"/>
  <c r="AH536" i="10"/>
  <c r="AG536" i="10"/>
  <c r="AF536" i="10"/>
  <c r="AE536" i="10"/>
  <c r="X536" i="10"/>
  <c r="V536" i="10"/>
  <c r="U536" i="10"/>
  <c r="T536" i="10"/>
  <c r="S536" i="10"/>
  <c r="R536" i="10"/>
  <c r="P536" i="10"/>
  <c r="O536" i="10"/>
  <c r="M536" i="10"/>
  <c r="K536" i="10"/>
  <c r="J536" i="10"/>
  <c r="I536" i="10"/>
  <c r="AD536" i="10" s="1"/>
  <c r="H536" i="10"/>
  <c r="AC536" i="10" s="1"/>
  <c r="G536" i="10"/>
  <c r="AB536" i="10" s="1"/>
  <c r="F536" i="10"/>
  <c r="AH561" i="10" s="1"/>
  <c r="E536" i="10"/>
  <c r="Z536" i="10" s="1"/>
  <c r="D536" i="10"/>
  <c r="Y536" i="10" s="1"/>
  <c r="C536" i="10"/>
  <c r="W536" i="10" s="1"/>
  <c r="W535" i="10"/>
  <c r="L535" i="10"/>
  <c r="K535" i="10"/>
  <c r="J535" i="10"/>
  <c r="I535" i="10"/>
  <c r="P535" i="10" s="1"/>
  <c r="H535" i="10"/>
  <c r="O535" i="10" s="1"/>
  <c r="G535" i="10"/>
  <c r="N535" i="10" s="1"/>
  <c r="F535" i="10"/>
  <c r="E535" i="10"/>
  <c r="L536" i="10" s="1"/>
  <c r="D535" i="10"/>
  <c r="C535" i="10"/>
  <c r="AF535" i="10" s="1"/>
  <c r="AL534" i="10"/>
  <c r="AK534" i="10"/>
  <c r="AJ534" i="10"/>
  <c r="AI534" i="10"/>
  <c r="AH534" i="10"/>
  <c r="AG534" i="10"/>
  <c r="AF534" i="10"/>
  <c r="AE534" i="10"/>
  <c r="X534" i="10"/>
  <c r="V534" i="10"/>
  <c r="U534" i="10"/>
  <c r="T534" i="10"/>
  <c r="S534" i="10"/>
  <c r="R534" i="10"/>
  <c r="P534" i="10"/>
  <c r="O534" i="10"/>
  <c r="K534" i="10"/>
  <c r="J534" i="10"/>
  <c r="I534" i="10"/>
  <c r="AD534" i="10" s="1"/>
  <c r="H534" i="10"/>
  <c r="AC534" i="10" s="1"/>
  <c r="G534" i="10"/>
  <c r="AB534" i="10" s="1"/>
  <c r="F534" i="10"/>
  <c r="E534" i="10"/>
  <c r="AG559" i="10" s="1"/>
  <c r="D534" i="10"/>
  <c r="C534" i="10"/>
  <c r="W534" i="10" s="1"/>
  <c r="K533" i="10"/>
  <c r="J533" i="10"/>
  <c r="I533" i="10"/>
  <c r="P533" i="10" s="1"/>
  <c r="H533" i="10"/>
  <c r="AC557" i="10" s="1"/>
  <c r="G533" i="10"/>
  <c r="N533" i="10" s="1"/>
  <c r="F533" i="10"/>
  <c r="E533" i="10"/>
  <c r="L534" i="10" s="1"/>
  <c r="D533" i="10"/>
  <c r="C533" i="10"/>
  <c r="AL532" i="10"/>
  <c r="AK532" i="10"/>
  <c r="AJ532" i="10"/>
  <c r="AI532" i="10"/>
  <c r="AH532" i="10"/>
  <c r="AG532" i="10"/>
  <c r="AF532" i="10"/>
  <c r="AE532" i="10"/>
  <c r="X532" i="10"/>
  <c r="V532" i="10"/>
  <c r="U532" i="10"/>
  <c r="T532" i="10"/>
  <c r="S532" i="10"/>
  <c r="R532" i="10"/>
  <c r="P532" i="10"/>
  <c r="O532" i="10"/>
  <c r="M532" i="10"/>
  <c r="K532" i="10"/>
  <c r="J532" i="10"/>
  <c r="I532" i="10"/>
  <c r="AD532" i="10" s="1"/>
  <c r="H532" i="10"/>
  <c r="AC532" i="10" s="1"/>
  <c r="G532" i="10"/>
  <c r="F532" i="10"/>
  <c r="AA556" i="10" s="1"/>
  <c r="E532" i="10"/>
  <c r="Z532" i="10" s="1"/>
  <c r="D532" i="10"/>
  <c r="C532" i="10"/>
  <c r="W532" i="10" s="1"/>
  <c r="AD531" i="10"/>
  <c r="Z531" i="10"/>
  <c r="Y531" i="10"/>
  <c r="K531" i="10"/>
  <c r="J531" i="10"/>
  <c r="I531" i="10"/>
  <c r="P531" i="10" s="1"/>
  <c r="H531" i="10"/>
  <c r="O531" i="10" s="1"/>
  <c r="G531" i="10"/>
  <c r="N531" i="10" s="1"/>
  <c r="F531" i="10"/>
  <c r="E531" i="10"/>
  <c r="L532" i="10" s="1"/>
  <c r="D531" i="10"/>
  <c r="Y555" i="10" s="1"/>
  <c r="C531" i="10"/>
  <c r="AL530" i="10"/>
  <c r="AK530" i="10"/>
  <c r="AJ530" i="10"/>
  <c r="AI530" i="10"/>
  <c r="AH530" i="10"/>
  <c r="AG530" i="10"/>
  <c r="AF530" i="10"/>
  <c r="AE530" i="10"/>
  <c r="X530" i="10"/>
  <c r="V530" i="10"/>
  <c r="U530" i="10"/>
  <c r="T530" i="10"/>
  <c r="S530" i="10"/>
  <c r="R530" i="10"/>
  <c r="Q530" i="10"/>
  <c r="O530" i="10"/>
  <c r="K530" i="10"/>
  <c r="J530" i="10"/>
  <c r="I530" i="10"/>
  <c r="H530" i="10"/>
  <c r="AC530" i="10" s="1"/>
  <c r="G530" i="10"/>
  <c r="AB530" i="10" s="1"/>
  <c r="F530" i="10"/>
  <c r="AA554" i="10" s="1"/>
  <c r="E530" i="10"/>
  <c r="Z530" i="10" s="1"/>
  <c r="D530" i="10"/>
  <c r="C530" i="10"/>
  <c r="W530" i="10" s="1"/>
  <c r="Z529" i="10"/>
  <c r="Y529" i="10"/>
  <c r="J529" i="10"/>
  <c r="Q529" i="10" s="1"/>
  <c r="I529" i="10"/>
  <c r="P529" i="10" s="1"/>
  <c r="H529" i="10"/>
  <c r="O529" i="10" s="1"/>
  <c r="G529" i="10"/>
  <c r="N530" i="10" s="1"/>
  <c r="F529" i="10"/>
  <c r="M530" i="10" s="1"/>
  <c r="E529" i="10"/>
  <c r="L530" i="10" s="1"/>
  <c r="D529" i="10"/>
  <c r="Y553" i="10" s="1"/>
  <c r="C529" i="10"/>
  <c r="AF529" i="10" s="1"/>
  <c r="AL528" i="10"/>
  <c r="AK528" i="10"/>
  <c r="AJ528" i="10"/>
  <c r="AI528" i="10"/>
  <c r="AH528" i="10"/>
  <c r="AG528" i="10"/>
  <c r="AF528" i="10"/>
  <c r="X528" i="10"/>
  <c r="V528" i="10"/>
  <c r="U528" i="10"/>
  <c r="T528" i="10"/>
  <c r="S528" i="10"/>
  <c r="R528" i="10"/>
  <c r="P528" i="10"/>
  <c r="O528" i="10"/>
  <c r="N528" i="10"/>
  <c r="M528" i="10"/>
  <c r="L528" i="10"/>
  <c r="J528" i="10"/>
  <c r="I528" i="10"/>
  <c r="H528" i="10"/>
  <c r="G528" i="10"/>
  <c r="F528" i="10"/>
  <c r="AA552" i="10" s="1"/>
  <c r="E528" i="10"/>
  <c r="D528" i="10"/>
  <c r="C528" i="10"/>
  <c r="W528" i="10" s="1"/>
  <c r="J527" i="10"/>
  <c r="Q527" i="10" s="1"/>
  <c r="I527" i="10"/>
  <c r="P527" i="10" s="1"/>
  <c r="H527" i="10"/>
  <c r="O527" i="10" s="1"/>
  <c r="G527" i="10"/>
  <c r="F527" i="10"/>
  <c r="E527" i="10"/>
  <c r="Z527" i="10" s="1"/>
  <c r="D527" i="10"/>
  <c r="C527" i="10"/>
  <c r="AL526" i="10"/>
  <c r="AK526" i="10"/>
  <c r="AJ526" i="10"/>
  <c r="AI526" i="10"/>
  <c r="AH526" i="10"/>
  <c r="AG526" i="10"/>
  <c r="AF526" i="10"/>
  <c r="X526" i="10"/>
  <c r="V526" i="10"/>
  <c r="U526" i="10"/>
  <c r="T526" i="10"/>
  <c r="S526" i="10"/>
  <c r="R526" i="10"/>
  <c r="P526" i="10"/>
  <c r="N526" i="10"/>
  <c r="L526" i="10"/>
  <c r="J526" i="10"/>
  <c r="I526" i="10"/>
  <c r="H526" i="10"/>
  <c r="G526" i="10"/>
  <c r="F526" i="10"/>
  <c r="AA550" i="10" s="1"/>
  <c r="E526" i="10"/>
  <c r="D526" i="10"/>
  <c r="C526" i="10"/>
  <c r="W526" i="10" s="1"/>
  <c r="W525" i="10"/>
  <c r="V525" i="10"/>
  <c r="U525" i="10"/>
  <c r="L525" i="10"/>
  <c r="J525" i="10"/>
  <c r="Q525" i="10" s="1"/>
  <c r="I525" i="10"/>
  <c r="P525" i="10" s="1"/>
  <c r="H525" i="10"/>
  <c r="G525" i="10"/>
  <c r="N525" i="10" s="1"/>
  <c r="F525" i="10"/>
  <c r="E525" i="10"/>
  <c r="Z525" i="10" s="1"/>
  <c r="D525" i="10"/>
  <c r="Y549" i="10" s="1"/>
  <c r="C525" i="10"/>
  <c r="AL524" i="10"/>
  <c r="AK524" i="10"/>
  <c r="AJ524" i="10"/>
  <c r="AI524" i="10"/>
  <c r="AH524" i="10"/>
  <c r="AG524" i="10"/>
  <c r="AF524" i="10"/>
  <c r="X524" i="10"/>
  <c r="V524" i="10"/>
  <c r="U524" i="10"/>
  <c r="T524" i="10"/>
  <c r="S524" i="10"/>
  <c r="R524" i="10"/>
  <c r="P524" i="10"/>
  <c r="N524" i="10"/>
  <c r="J524" i="10"/>
  <c r="I524" i="10"/>
  <c r="H524" i="10"/>
  <c r="AC524" i="10" s="1"/>
  <c r="G524" i="10"/>
  <c r="AB524" i="10" s="1"/>
  <c r="F524" i="10"/>
  <c r="AA548" i="10" s="1"/>
  <c r="E524" i="10"/>
  <c r="D524" i="10"/>
  <c r="C524" i="10"/>
  <c r="W524" i="10" s="1"/>
  <c r="J523" i="10"/>
  <c r="Q523" i="10" s="1"/>
  <c r="I523" i="10"/>
  <c r="P523" i="10" s="1"/>
  <c r="H523" i="10"/>
  <c r="G523" i="10"/>
  <c r="N523" i="10" s="1"/>
  <c r="F523" i="10"/>
  <c r="E523" i="10"/>
  <c r="Z523" i="10" s="1"/>
  <c r="D523" i="10"/>
  <c r="Y547" i="10" s="1"/>
  <c r="C523" i="10"/>
  <c r="AL522" i="10"/>
  <c r="AK522" i="10"/>
  <c r="AJ522" i="10"/>
  <c r="AI522" i="10"/>
  <c r="AH522" i="10"/>
  <c r="AG522" i="10"/>
  <c r="AF522" i="10"/>
  <c r="X522" i="10"/>
  <c r="V522" i="10"/>
  <c r="U522" i="10"/>
  <c r="T522" i="10"/>
  <c r="S522" i="10"/>
  <c r="R522" i="10"/>
  <c r="Q522" i="10"/>
  <c r="P522" i="10"/>
  <c r="J522" i="10"/>
  <c r="I522" i="10"/>
  <c r="H522" i="10"/>
  <c r="G522" i="10"/>
  <c r="F522" i="10"/>
  <c r="AA546" i="10" s="1"/>
  <c r="E522" i="10"/>
  <c r="D522" i="10"/>
  <c r="C522" i="10"/>
  <c r="W522" i="10" s="1"/>
  <c r="W521" i="10"/>
  <c r="V521" i="10"/>
  <c r="U521" i="10"/>
  <c r="N521" i="10"/>
  <c r="L521" i="10"/>
  <c r="J521" i="10"/>
  <c r="Q521" i="10" s="1"/>
  <c r="I521" i="10"/>
  <c r="P521" i="10" s="1"/>
  <c r="H521" i="10"/>
  <c r="G521" i="10"/>
  <c r="N522" i="10" s="1"/>
  <c r="F521" i="10"/>
  <c r="AA521" i="10" s="1"/>
  <c r="E521" i="10"/>
  <c r="L522" i="10" s="1"/>
  <c r="D521" i="10"/>
  <c r="Y545" i="10" s="1"/>
  <c r="C521" i="10"/>
  <c r="X521" i="10" s="1"/>
  <c r="AL520" i="10"/>
  <c r="AK520" i="10"/>
  <c r="AJ520" i="10"/>
  <c r="AI520" i="10"/>
  <c r="AH520" i="10"/>
  <c r="AG520" i="10"/>
  <c r="AF520" i="10"/>
  <c r="X520" i="10"/>
  <c r="V520" i="10"/>
  <c r="U520" i="10"/>
  <c r="T520" i="10"/>
  <c r="S520" i="10"/>
  <c r="R520" i="10"/>
  <c r="Q520" i="10"/>
  <c r="P520" i="10"/>
  <c r="J520" i="10"/>
  <c r="I520" i="10"/>
  <c r="AD520" i="10" s="1"/>
  <c r="H520" i="10"/>
  <c r="G520" i="10"/>
  <c r="F520" i="10"/>
  <c r="AA544" i="10" s="1"/>
  <c r="E520" i="10"/>
  <c r="D520" i="10"/>
  <c r="C520" i="10"/>
  <c r="W520" i="10" s="1"/>
  <c r="AH519" i="10"/>
  <c r="AF519" i="10"/>
  <c r="X519" i="10"/>
  <c r="J519" i="10"/>
  <c r="Q519" i="10" s="1"/>
  <c r="I519" i="10"/>
  <c r="P519" i="10" s="1"/>
  <c r="H519" i="10"/>
  <c r="G519" i="10"/>
  <c r="F519" i="10"/>
  <c r="E519" i="10"/>
  <c r="D519" i="10"/>
  <c r="C519" i="10"/>
  <c r="AL518" i="10"/>
  <c r="AK518" i="10"/>
  <c r="AJ518" i="10"/>
  <c r="AI518" i="10"/>
  <c r="AH518" i="10"/>
  <c r="AG518" i="10"/>
  <c r="AF518" i="10"/>
  <c r="X518" i="10"/>
  <c r="V518" i="10"/>
  <c r="U518" i="10"/>
  <c r="T518" i="10"/>
  <c r="S518" i="10"/>
  <c r="R518" i="10"/>
  <c r="N518" i="10"/>
  <c r="M518" i="10"/>
  <c r="J518" i="10"/>
  <c r="I518" i="10"/>
  <c r="H518" i="10"/>
  <c r="G518" i="10"/>
  <c r="F518" i="10"/>
  <c r="AA542" i="10" s="1"/>
  <c r="E518" i="10"/>
  <c r="D518" i="10"/>
  <c r="C518" i="10"/>
  <c r="W518" i="10" s="1"/>
  <c r="Z517" i="10"/>
  <c r="Y517" i="10"/>
  <c r="J517" i="10"/>
  <c r="Q517" i="10" s="1"/>
  <c r="I517" i="10"/>
  <c r="H517" i="10"/>
  <c r="G517" i="10"/>
  <c r="N517" i="10" s="1"/>
  <c r="F517" i="10"/>
  <c r="E517" i="10"/>
  <c r="L517" i="10" s="1"/>
  <c r="D517" i="10"/>
  <c r="Y541" i="10" s="1"/>
  <c r="C517" i="10"/>
  <c r="AL516" i="10"/>
  <c r="AK516" i="10"/>
  <c r="AJ516" i="10"/>
  <c r="AI516" i="10"/>
  <c r="AH516" i="10"/>
  <c r="AG516" i="10"/>
  <c r="AF516" i="10"/>
  <c r="X516" i="10"/>
  <c r="V516" i="10"/>
  <c r="U516" i="10"/>
  <c r="T516" i="10"/>
  <c r="S516" i="10"/>
  <c r="R516" i="10"/>
  <c r="O516" i="10"/>
  <c r="N516" i="10"/>
  <c r="M516" i="10"/>
  <c r="L516" i="10"/>
  <c r="J516" i="10"/>
  <c r="I516" i="10"/>
  <c r="H516" i="10"/>
  <c r="G516" i="10"/>
  <c r="F516" i="10"/>
  <c r="AA540" i="10" s="1"/>
  <c r="E516" i="10"/>
  <c r="D516" i="10"/>
  <c r="C516" i="10"/>
  <c r="W516" i="10" s="1"/>
  <c r="N515" i="10"/>
  <c r="L515" i="10"/>
  <c r="J515" i="10"/>
  <c r="I515" i="10"/>
  <c r="H515" i="10"/>
  <c r="G515" i="10"/>
  <c r="F515" i="10"/>
  <c r="M515" i="10" s="1"/>
  <c r="E515" i="10"/>
  <c r="D515" i="10"/>
  <c r="Y539" i="10" s="1"/>
  <c r="C515" i="10"/>
  <c r="U515" i="10" s="1"/>
  <c r="AL514" i="10"/>
  <c r="AK514" i="10"/>
  <c r="AJ514" i="10"/>
  <c r="AI514" i="10"/>
  <c r="AH514" i="10"/>
  <c r="AG514" i="10"/>
  <c r="AF514" i="10"/>
  <c r="X514" i="10"/>
  <c r="V514" i="10"/>
  <c r="U514" i="10"/>
  <c r="T514" i="10"/>
  <c r="S514" i="10"/>
  <c r="R514" i="10"/>
  <c r="Q514" i="10"/>
  <c r="M514" i="10"/>
  <c r="L514" i="10"/>
  <c r="J514" i="10"/>
  <c r="I514" i="10"/>
  <c r="H514" i="10"/>
  <c r="G514" i="10"/>
  <c r="AB514" i="10" s="1"/>
  <c r="F514" i="10"/>
  <c r="AA538" i="10" s="1"/>
  <c r="E514" i="10"/>
  <c r="Z514" i="10" s="1"/>
  <c r="D514" i="10"/>
  <c r="C514" i="10"/>
  <c r="W514" i="10" s="1"/>
  <c r="N513" i="10"/>
  <c r="L513" i="10"/>
  <c r="J513" i="10"/>
  <c r="Q513" i="10" s="1"/>
  <c r="I513" i="10"/>
  <c r="P513" i="10" s="1"/>
  <c r="H513" i="10"/>
  <c r="G513" i="10"/>
  <c r="N514" i="10" s="1"/>
  <c r="F513" i="10"/>
  <c r="M513" i="10" s="1"/>
  <c r="E513" i="10"/>
  <c r="Z513" i="10" s="1"/>
  <c r="D513" i="10"/>
  <c r="C513" i="10"/>
  <c r="AL512" i="10"/>
  <c r="AK512" i="10"/>
  <c r="AJ512" i="10"/>
  <c r="AI512" i="10"/>
  <c r="AH512" i="10"/>
  <c r="AG512" i="10"/>
  <c r="AF512" i="10"/>
  <c r="X512" i="10"/>
  <c r="V512" i="10"/>
  <c r="U512" i="10"/>
  <c r="T512" i="10"/>
  <c r="S512" i="10"/>
  <c r="R512" i="10"/>
  <c r="Q512" i="10"/>
  <c r="P512" i="10"/>
  <c r="N512" i="10"/>
  <c r="J512" i="10"/>
  <c r="I512" i="10"/>
  <c r="H512" i="10"/>
  <c r="G512" i="10"/>
  <c r="F512" i="10"/>
  <c r="AA536" i="10" s="1"/>
  <c r="E512" i="10"/>
  <c r="D512" i="10"/>
  <c r="C512" i="10"/>
  <c r="W512" i="10" s="1"/>
  <c r="W511" i="10"/>
  <c r="V511" i="10"/>
  <c r="U511" i="10"/>
  <c r="N511" i="10"/>
  <c r="J511" i="10"/>
  <c r="Q511" i="10" s="1"/>
  <c r="I511" i="10"/>
  <c r="P511" i="10" s="1"/>
  <c r="H511" i="10"/>
  <c r="G511" i="10"/>
  <c r="F511" i="10"/>
  <c r="M511" i="10" s="1"/>
  <c r="E511" i="10"/>
  <c r="D511" i="10"/>
  <c r="K511" i="10" s="1"/>
  <c r="C511" i="10"/>
  <c r="X511" i="10" s="1"/>
  <c r="AL510" i="10"/>
  <c r="AK510" i="10"/>
  <c r="AJ510" i="10"/>
  <c r="AI510" i="10"/>
  <c r="AH510" i="10"/>
  <c r="AG510" i="10"/>
  <c r="AF510" i="10"/>
  <c r="X510" i="10"/>
  <c r="V510" i="10"/>
  <c r="U510" i="10"/>
  <c r="T510" i="10"/>
  <c r="S510" i="10"/>
  <c r="R510" i="10"/>
  <c r="Q510" i="10"/>
  <c r="P510" i="10"/>
  <c r="J510" i="10"/>
  <c r="I510" i="10"/>
  <c r="AD510" i="10" s="1"/>
  <c r="H510" i="10"/>
  <c r="AC510" i="10" s="1"/>
  <c r="G510" i="10"/>
  <c r="F510" i="10"/>
  <c r="AA534" i="10" s="1"/>
  <c r="E510" i="10"/>
  <c r="D510" i="10"/>
  <c r="C510" i="10"/>
  <c r="W510" i="10" s="1"/>
  <c r="X509" i="10"/>
  <c r="J509" i="10"/>
  <c r="Q509" i="10" s="1"/>
  <c r="I509" i="10"/>
  <c r="P509" i="10" s="1"/>
  <c r="H509" i="10"/>
  <c r="G509" i="10"/>
  <c r="F509" i="10"/>
  <c r="E509" i="10"/>
  <c r="D509" i="10"/>
  <c r="C509" i="10"/>
  <c r="AL508" i="10"/>
  <c r="AK508" i="10"/>
  <c r="AJ508" i="10"/>
  <c r="AI508" i="10"/>
  <c r="AH508" i="10"/>
  <c r="AG508" i="10"/>
  <c r="AF508" i="10"/>
  <c r="X508" i="10"/>
  <c r="V508" i="10"/>
  <c r="U508" i="10"/>
  <c r="T508" i="10"/>
  <c r="S508" i="10"/>
  <c r="R508" i="10"/>
  <c r="M508" i="10"/>
  <c r="J508" i="10"/>
  <c r="I508" i="10"/>
  <c r="H508" i="10"/>
  <c r="G508" i="10"/>
  <c r="F508" i="10"/>
  <c r="AA532" i="10" s="1"/>
  <c r="E508" i="10"/>
  <c r="D508" i="10"/>
  <c r="C508" i="10"/>
  <c r="W508" i="10" s="1"/>
  <c r="Z507" i="10"/>
  <c r="X507" i="10"/>
  <c r="K507" i="10"/>
  <c r="J507" i="10"/>
  <c r="Q508" i="10" s="1"/>
  <c r="I507" i="10"/>
  <c r="H507" i="10"/>
  <c r="G507" i="10"/>
  <c r="N507" i="10" s="1"/>
  <c r="F507" i="10"/>
  <c r="M507" i="10" s="1"/>
  <c r="E507" i="10"/>
  <c r="L507" i="10" s="1"/>
  <c r="D507" i="10"/>
  <c r="C507" i="10"/>
  <c r="AL506" i="10"/>
  <c r="AK506" i="10"/>
  <c r="AJ506" i="10"/>
  <c r="AI506" i="10"/>
  <c r="AH506" i="10"/>
  <c r="AG506" i="10"/>
  <c r="AF506" i="10"/>
  <c r="X506" i="10"/>
  <c r="V506" i="10"/>
  <c r="U506" i="10"/>
  <c r="T506" i="10"/>
  <c r="S506" i="10"/>
  <c r="R506" i="10"/>
  <c r="Q506" i="10"/>
  <c r="P506" i="10"/>
  <c r="L506" i="10"/>
  <c r="J506" i="10"/>
  <c r="I506" i="10"/>
  <c r="H506" i="10"/>
  <c r="G506" i="10"/>
  <c r="F506" i="10"/>
  <c r="AA530" i="10" s="1"/>
  <c r="E506" i="10"/>
  <c r="D506" i="10"/>
  <c r="AF531" i="10" s="1"/>
  <c r="C506" i="10"/>
  <c r="W506" i="10" s="1"/>
  <c r="Z505" i="10"/>
  <c r="P505" i="10"/>
  <c r="O505" i="10"/>
  <c r="J505" i="10"/>
  <c r="Q505" i="10" s="1"/>
  <c r="I505" i="10"/>
  <c r="H505" i="10"/>
  <c r="G505" i="10"/>
  <c r="F505" i="10"/>
  <c r="E505" i="10"/>
  <c r="D505" i="10"/>
  <c r="C505" i="10"/>
  <c r="AL504" i="10"/>
  <c r="AK504" i="10"/>
  <c r="AJ504" i="10"/>
  <c r="T504" i="10"/>
  <c r="S504" i="10"/>
  <c r="R504" i="10"/>
  <c r="J504" i="10"/>
  <c r="I504" i="10"/>
  <c r="H504" i="10"/>
  <c r="G504" i="10"/>
  <c r="U505" i="10" s="1"/>
  <c r="F504" i="10"/>
  <c r="E504" i="10"/>
  <c r="D504" i="10"/>
  <c r="K504" i="10" s="1"/>
  <c r="C504" i="10"/>
  <c r="AI504" i="10" s="1"/>
  <c r="AI503" i="10"/>
  <c r="AD503" i="10"/>
  <c r="O503" i="10"/>
  <c r="J503" i="10"/>
  <c r="I503" i="10"/>
  <c r="AD527" i="10" s="1"/>
  <c r="H503" i="10"/>
  <c r="AC527" i="10" s="1"/>
  <c r="G503" i="10"/>
  <c r="F503" i="10"/>
  <c r="M503" i="10" s="1"/>
  <c r="E503" i="10"/>
  <c r="D503" i="10"/>
  <c r="C503" i="10"/>
  <c r="J502" i="10"/>
  <c r="I502" i="10"/>
  <c r="H502" i="10"/>
  <c r="G502" i="10"/>
  <c r="U503" i="10" s="1"/>
  <c r="F502" i="10"/>
  <c r="E502" i="10"/>
  <c r="D502" i="10"/>
  <c r="K502" i="10" s="1"/>
  <c r="C502" i="10"/>
  <c r="AA501" i="10"/>
  <c r="J501" i="10"/>
  <c r="I501" i="10"/>
  <c r="H501" i="10"/>
  <c r="G501" i="10"/>
  <c r="F501" i="10"/>
  <c r="AA525" i="10" s="1"/>
  <c r="E501" i="10"/>
  <c r="D501" i="10"/>
  <c r="C501" i="10"/>
  <c r="AL500" i="10"/>
  <c r="AK500" i="10"/>
  <c r="AH500" i="10"/>
  <c r="Y500" i="10"/>
  <c r="W500" i="10"/>
  <c r="N500" i="10"/>
  <c r="J500" i="10"/>
  <c r="I500" i="10"/>
  <c r="H500" i="10"/>
  <c r="G500" i="10"/>
  <c r="U501" i="10" s="1"/>
  <c r="F500" i="10"/>
  <c r="M501" i="10" s="1"/>
  <c r="E500" i="10"/>
  <c r="D500" i="10"/>
  <c r="K500" i="10" s="1"/>
  <c r="C500" i="10"/>
  <c r="N499" i="10"/>
  <c r="M499" i="10"/>
  <c r="J499" i="10"/>
  <c r="I499" i="10"/>
  <c r="H499" i="10"/>
  <c r="G499" i="10"/>
  <c r="F499" i="10"/>
  <c r="AA523" i="10" s="1"/>
  <c r="E499" i="10"/>
  <c r="D499" i="10"/>
  <c r="C499" i="10"/>
  <c r="AD498" i="10"/>
  <c r="AC498" i="10"/>
  <c r="Z498" i="10"/>
  <c r="N498" i="10"/>
  <c r="J498" i="10"/>
  <c r="I498" i="10"/>
  <c r="H498" i="10"/>
  <c r="O498" i="10" s="1"/>
  <c r="G498" i="10"/>
  <c r="U499" i="10" s="1"/>
  <c r="F498" i="10"/>
  <c r="E498" i="10"/>
  <c r="D498" i="10"/>
  <c r="C498" i="10"/>
  <c r="AB497" i="10"/>
  <c r="P497" i="10"/>
  <c r="O497" i="10"/>
  <c r="N497" i="10"/>
  <c r="J497" i="10"/>
  <c r="I497" i="10"/>
  <c r="AD521" i="10" s="1"/>
  <c r="H497" i="10"/>
  <c r="AC521" i="10" s="1"/>
  <c r="G497" i="10"/>
  <c r="AB521" i="10" s="1"/>
  <c r="F497" i="10"/>
  <c r="E497" i="10"/>
  <c r="Z521" i="10" s="1"/>
  <c r="D497" i="10"/>
  <c r="C497" i="10"/>
  <c r="AL496" i="10"/>
  <c r="AK496" i="10"/>
  <c r="AJ496" i="10"/>
  <c r="X496" i="10"/>
  <c r="W496" i="10"/>
  <c r="T496" i="10"/>
  <c r="S496" i="10"/>
  <c r="R496" i="10"/>
  <c r="Q496" i="10"/>
  <c r="J496" i="10"/>
  <c r="I496" i="10"/>
  <c r="H496" i="10"/>
  <c r="G496" i="10"/>
  <c r="U497" i="10" s="1"/>
  <c r="F496" i="10"/>
  <c r="E496" i="10"/>
  <c r="D496" i="10"/>
  <c r="C496" i="10"/>
  <c r="AB495" i="10"/>
  <c r="AA495" i="10"/>
  <c r="J495" i="10"/>
  <c r="I495" i="10"/>
  <c r="H495" i="10"/>
  <c r="O495" i="10" s="1"/>
  <c r="G495" i="10"/>
  <c r="N495" i="10" s="1"/>
  <c r="F495" i="10"/>
  <c r="M495" i="10" s="1"/>
  <c r="E495" i="10"/>
  <c r="D495" i="10"/>
  <c r="C495" i="10"/>
  <c r="W495" i="10" s="1"/>
  <c r="AJ494" i="10"/>
  <c r="AH494" i="10"/>
  <c r="Y494" i="10"/>
  <c r="X494" i="10"/>
  <c r="W494" i="10"/>
  <c r="N494" i="10"/>
  <c r="J494" i="10"/>
  <c r="I494" i="10"/>
  <c r="P494" i="10" s="1"/>
  <c r="H494" i="10"/>
  <c r="G494" i="10"/>
  <c r="F494" i="10"/>
  <c r="AH495" i="10" s="1"/>
  <c r="E494" i="10"/>
  <c r="D494" i="10"/>
  <c r="C494" i="10"/>
  <c r="AA493" i="10"/>
  <c r="S493" i="10"/>
  <c r="R493" i="10"/>
  <c r="Q493" i="10"/>
  <c r="P493" i="10"/>
  <c r="O493" i="10"/>
  <c r="J493" i="10"/>
  <c r="I493" i="10"/>
  <c r="H493" i="10"/>
  <c r="G493" i="10"/>
  <c r="N493" i="10" s="1"/>
  <c r="F493" i="10"/>
  <c r="M493" i="10" s="1"/>
  <c r="E493" i="10"/>
  <c r="D493" i="10"/>
  <c r="C493" i="10"/>
  <c r="AH492" i="10"/>
  <c r="Y492" i="10"/>
  <c r="X492" i="10"/>
  <c r="W492" i="10"/>
  <c r="V492" i="10"/>
  <c r="T492" i="10"/>
  <c r="S492" i="10"/>
  <c r="R492" i="10"/>
  <c r="Q492" i="10"/>
  <c r="P492" i="10"/>
  <c r="J492" i="10"/>
  <c r="I492" i="10"/>
  <c r="AK493" i="10" s="1"/>
  <c r="H492" i="10"/>
  <c r="G492" i="10"/>
  <c r="F492" i="10"/>
  <c r="AH493" i="10" s="1"/>
  <c r="E492" i="10"/>
  <c r="L492" i="10" s="1"/>
  <c r="D492" i="10"/>
  <c r="C492" i="10"/>
  <c r="T491" i="10"/>
  <c r="S491" i="10"/>
  <c r="R491" i="10"/>
  <c r="O491" i="10"/>
  <c r="N491" i="10"/>
  <c r="M491" i="10"/>
  <c r="L491" i="10"/>
  <c r="J491" i="10"/>
  <c r="I491" i="10"/>
  <c r="H491" i="10"/>
  <c r="G491" i="10"/>
  <c r="AB515" i="10" s="1"/>
  <c r="F491" i="10"/>
  <c r="E491" i="10"/>
  <c r="Z515" i="10" s="1"/>
  <c r="D491" i="10"/>
  <c r="C491" i="10"/>
  <c r="AL490" i="10"/>
  <c r="W490" i="10"/>
  <c r="V490" i="10"/>
  <c r="T490" i="10"/>
  <c r="N490" i="10"/>
  <c r="J490" i="10"/>
  <c r="I490" i="10"/>
  <c r="H490" i="10"/>
  <c r="G490" i="10"/>
  <c r="F490" i="10"/>
  <c r="E490" i="10"/>
  <c r="L490" i="10" s="1"/>
  <c r="D490" i="10"/>
  <c r="K490" i="10" s="1"/>
  <c r="C490" i="10"/>
  <c r="X490" i="10" s="1"/>
  <c r="AI489" i="10"/>
  <c r="AH489" i="10"/>
  <c r="N489" i="10"/>
  <c r="M489" i="10"/>
  <c r="L489" i="10"/>
  <c r="J489" i="10"/>
  <c r="I489" i="10"/>
  <c r="H489" i="10"/>
  <c r="G489" i="10"/>
  <c r="AB513" i="10" s="1"/>
  <c r="F489" i="10"/>
  <c r="AA513" i="10" s="1"/>
  <c r="E489" i="10"/>
  <c r="D489" i="10"/>
  <c r="C489" i="10"/>
  <c r="AL488" i="10"/>
  <c r="AK488" i="10"/>
  <c r="AJ488" i="10"/>
  <c r="V488" i="10"/>
  <c r="T488" i="10"/>
  <c r="S488" i="10"/>
  <c r="N488" i="10"/>
  <c r="K488" i="10"/>
  <c r="J488" i="10"/>
  <c r="I488" i="10"/>
  <c r="H488" i="10"/>
  <c r="G488" i="10"/>
  <c r="F488" i="10"/>
  <c r="E488" i="10"/>
  <c r="L488" i="10" s="1"/>
  <c r="D488" i="10"/>
  <c r="C488" i="10"/>
  <c r="X488" i="10" s="1"/>
  <c r="AK487" i="10"/>
  <c r="AJ487" i="10"/>
  <c r="AI487" i="10"/>
  <c r="U487" i="10"/>
  <c r="T487" i="10"/>
  <c r="P487" i="10"/>
  <c r="O487" i="10"/>
  <c r="N487" i="10"/>
  <c r="M487" i="10"/>
  <c r="L487" i="10"/>
  <c r="J487" i="10"/>
  <c r="I487" i="10"/>
  <c r="AD511" i="10" s="1"/>
  <c r="H487" i="10"/>
  <c r="AC511" i="10" s="1"/>
  <c r="G487" i="10"/>
  <c r="AB511" i="10" s="1"/>
  <c r="F487" i="10"/>
  <c r="E487" i="10"/>
  <c r="D487" i="10"/>
  <c r="C487" i="10"/>
  <c r="Z486" i="10"/>
  <c r="V486" i="10"/>
  <c r="U486" i="10"/>
  <c r="T486" i="10"/>
  <c r="S486" i="10"/>
  <c r="R486" i="10"/>
  <c r="J486" i="10"/>
  <c r="AE510" i="10" s="1"/>
  <c r="I486" i="10"/>
  <c r="P486" i="10" s="1"/>
  <c r="H486" i="10"/>
  <c r="O486" i="10" s="1"/>
  <c r="G486" i="10"/>
  <c r="N486" i="10" s="1"/>
  <c r="F486" i="10"/>
  <c r="E486" i="10"/>
  <c r="AG487" i="10" s="1"/>
  <c r="D486" i="10"/>
  <c r="C486" i="10"/>
  <c r="X486" i="10" s="1"/>
  <c r="Z485" i="10"/>
  <c r="X485" i="10"/>
  <c r="N485" i="10"/>
  <c r="L485" i="10"/>
  <c r="J485" i="10"/>
  <c r="I485" i="10"/>
  <c r="P485" i="10" s="1"/>
  <c r="H485" i="10"/>
  <c r="G485" i="10"/>
  <c r="AI485" i="10" s="1"/>
  <c r="F485" i="10"/>
  <c r="M485" i="10" s="1"/>
  <c r="E485" i="10"/>
  <c r="D485" i="10"/>
  <c r="C485" i="10"/>
  <c r="AL484" i="10"/>
  <c r="AK484" i="10"/>
  <c r="AJ484" i="10"/>
  <c r="AH484" i="10"/>
  <c r="AF484" i="10"/>
  <c r="AE484" i="10"/>
  <c r="AD484" i="10"/>
  <c r="X484" i="10"/>
  <c r="W484" i="10"/>
  <c r="V484" i="10"/>
  <c r="S484" i="10"/>
  <c r="R484" i="10"/>
  <c r="N484" i="10"/>
  <c r="L484" i="10"/>
  <c r="K484" i="10"/>
  <c r="J484" i="10"/>
  <c r="I484" i="10"/>
  <c r="H484" i="10"/>
  <c r="G484" i="10"/>
  <c r="U485" i="10" s="1"/>
  <c r="F484" i="10"/>
  <c r="AA484" i="10" s="1"/>
  <c r="E484" i="10"/>
  <c r="S485" i="10" s="1"/>
  <c r="D484" i="10"/>
  <c r="C484" i="10"/>
  <c r="U484" i="10" s="1"/>
  <c r="AK483" i="10"/>
  <c r="AJ483" i="10"/>
  <c r="X483" i="10"/>
  <c r="Q483" i="10"/>
  <c r="P483" i="10"/>
  <c r="O483" i="10"/>
  <c r="N483" i="10"/>
  <c r="J483" i="10"/>
  <c r="AE507" i="10" s="1"/>
  <c r="I483" i="10"/>
  <c r="H483" i="10"/>
  <c r="G483" i="10"/>
  <c r="F483" i="10"/>
  <c r="M483" i="10" s="1"/>
  <c r="E483" i="10"/>
  <c r="D483" i="10"/>
  <c r="C483" i="10"/>
  <c r="AD482" i="10"/>
  <c r="X482" i="10"/>
  <c r="W482" i="10"/>
  <c r="V482" i="10"/>
  <c r="L482" i="10"/>
  <c r="J482" i="10"/>
  <c r="AE506" i="10" s="1"/>
  <c r="I482" i="10"/>
  <c r="P482" i="10" s="1"/>
  <c r="H482" i="10"/>
  <c r="G482" i="10"/>
  <c r="AI483" i="10" s="1"/>
  <c r="F482" i="10"/>
  <c r="E482" i="10"/>
  <c r="L483" i="10" s="1"/>
  <c r="D482" i="10"/>
  <c r="C482" i="10"/>
  <c r="AE481" i="10"/>
  <c r="AB481" i="10"/>
  <c r="N481" i="10"/>
  <c r="L481" i="10"/>
  <c r="J481" i="10"/>
  <c r="Q482" i="10" s="1"/>
  <c r="I481" i="10"/>
  <c r="P481" i="10" s="1"/>
  <c r="H481" i="10"/>
  <c r="G481" i="10"/>
  <c r="F481" i="10"/>
  <c r="E481" i="10"/>
  <c r="D481" i="10"/>
  <c r="C481" i="10"/>
  <c r="AL480" i="10"/>
  <c r="AK480" i="10"/>
  <c r="AJ480" i="10"/>
  <c r="X480" i="10"/>
  <c r="W480" i="10"/>
  <c r="V480" i="10"/>
  <c r="U480" i="10"/>
  <c r="T480" i="10"/>
  <c r="S480" i="10"/>
  <c r="R480" i="10"/>
  <c r="Q480" i="10"/>
  <c r="P480" i="10"/>
  <c r="N480" i="10"/>
  <c r="L480" i="10"/>
  <c r="J480" i="10"/>
  <c r="X481" i="10" s="1"/>
  <c r="I480" i="10"/>
  <c r="H480" i="10"/>
  <c r="G480" i="10"/>
  <c r="F480" i="10"/>
  <c r="M480" i="10" s="1"/>
  <c r="E480" i="10"/>
  <c r="S481" i="10" s="1"/>
  <c r="D480" i="10"/>
  <c r="K480" i="10" s="1"/>
  <c r="C480" i="10"/>
  <c r="U479" i="10"/>
  <c r="T479" i="10"/>
  <c r="N479" i="10"/>
  <c r="L479" i="10"/>
  <c r="J479" i="10"/>
  <c r="I479" i="10"/>
  <c r="P479" i="10" s="1"/>
  <c r="H479" i="10"/>
  <c r="G479" i="10"/>
  <c r="F479" i="10"/>
  <c r="M479" i="10" s="1"/>
  <c r="E479" i="10"/>
  <c r="Z503" i="10" s="1"/>
  <c r="D479" i="10"/>
  <c r="K479" i="10" s="1"/>
  <c r="C479" i="10"/>
  <c r="S479" i="10" s="1"/>
  <c r="AL478" i="10"/>
  <c r="AK478" i="10"/>
  <c r="AJ478" i="10"/>
  <c r="AI478" i="10"/>
  <c r="AH478" i="10"/>
  <c r="AG478" i="10"/>
  <c r="AF478" i="10"/>
  <c r="AD478" i="10"/>
  <c r="X478" i="10"/>
  <c r="V478" i="10"/>
  <c r="S478" i="10"/>
  <c r="R478" i="10"/>
  <c r="N478" i="10"/>
  <c r="M478" i="10"/>
  <c r="L478" i="10"/>
  <c r="K478" i="10"/>
  <c r="J478" i="10"/>
  <c r="Q478" i="10" s="1"/>
  <c r="I478" i="10"/>
  <c r="H478" i="10"/>
  <c r="G478" i="10"/>
  <c r="F478" i="10"/>
  <c r="AA478" i="10" s="1"/>
  <c r="E478" i="10"/>
  <c r="Z478" i="10" s="1"/>
  <c r="D478" i="10"/>
  <c r="Y502" i="10" s="1"/>
  <c r="C478" i="10"/>
  <c r="W478" i="10" s="1"/>
  <c r="U477" i="10"/>
  <c r="T477" i="10"/>
  <c r="N477" i="10"/>
  <c r="L477" i="10"/>
  <c r="J477" i="10"/>
  <c r="I477" i="10"/>
  <c r="P477" i="10" s="1"/>
  <c r="H477" i="10"/>
  <c r="G477" i="10"/>
  <c r="AB501" i="10" s="1"/>
  <c r="F477" i="10"/>
  <c r="M477" i="10" s="1"/>
  <c r="E477" i="10"/>
  <c r="Z501" i="10" s="1"/>
  <c r="D477" i="10"/>
  <c r="K477" i="10" s="1"/>
  <c r="C477" i="10"/>
  <c r="S477" i="10" s="1"/>
  <c r="AL476" i="10"/>
  <c r="AK476" i="10"/>
  <c r="AJ476" i="10"/>
  <c r="AI476" i="10"/>
  <c r="AH476" i="10"/>
  <c r="AG476" i="10"/>
  <c r="AF476" i="10"/>
  <c r="AD476" i="10"/>
  <c r="X476" i="10"/>
  <c r="V476" i="10"/>
  <c r="S476" i="10"/>
  <c r="R476" i="10"/>
  <c r="N476" i="10"/>
  <c r="M476" i="10"/>
  <c r="L476" i="10"/>
  <c r="K476" i="10"/>
  <c r="J476" i="10"/>
  <c r="Q476" i="10" s="1"/>
  <c r="I476" i="10"/>
  <c r="AD500" i="10" s="1"/>
  <c r="H476" i="10"/>
  <c r="AC476" i="10" s="1"/>
  <c r="G476" i="10"/>
  <c r="AI501" i="10" s="1"/>
  <c r="F476" i="10"/>
  <c r="AA476" i="10" s="1"/>
  <c r="E476" i="10"/>
  <c r="Z476" i="10" s="1"/>
  <c r="D476" i="10"/>
  <c r="C476" i="10"/>
  <c r="W476" i="10" s="1"/>
  <c r="V475" i="10"/>
  <c r="U475" i="10"/>
  <c r="T475" i="10"/>
  <c r="N475" i="10"/>
  <c r="L475" i="10"/>
  <c r="J475" i="10"/>
  <c r="Q475" i="10" s="1"/>
  <c r="I475" i="10"/>
  <c r="P475" i="10" s="1"/>
  <c r="H475" i="10"/>
  <c r="G475" i="10"/>
  <c r="AB499" i="10" s="1"/>
  <c r="F475" i="10"/>
  <c r="M475" i="10" s="1"/>
  <c r="E475" i="10"/>
  <c r="Z499" i="10" s="1"/>
  <c r="D475" i="10"/>
  <c r="K475" i="10" s="1"/>
  <c r="C475" i="10"/>
  <c r="S475" i="10" s="1"/>
  <c r="AL474" i="10"/>
  <c r="AK474" i="10"/>
  <c r="AJ474" i="10"/>
  <c r="AI474" i="10"/>
  <c r="AH474" i="10"/>
  <c r="AG474" i="10"/>
  <c r="AF474" i="10"/>
  <c r="AD474" i="10"/>
  <c r="X474" i="10"/>
  <c r="V474" i="10"/>
  <c r="S474" i="10"/>
  <c r="R474" i="10"/>
  <c r="N474" i="10"/>
  <c r="M474" i="10"/>
  <c r="L474" i="10"/>
  <c r="K474" i="10"/>
  <c r="J474" i="10"/>
  <c r="Q474" i="10" s="1"/>
  <c r="I474" i="10"/>
  <c r="H474" i="10"/>
  <c r="AC474" i="10" s="1"/>
  <c r="G474" i="10"/>
  <c r="AI499" i="10" s="1"/>
  <c r="F474" i="10"/>
  <c r="AA474" i="10" s="1"/>
  <c r="E474" i="10"/>
  <c r="Z474" i="10" s="1"/>
  <c r="D474" i="10"/>
  <c r="C474" i="10"/>
  <c r="W474" i="10" s="1"/>
  <c r="V473" i="10"/>
  <c r="U473" i="10"/>
  <c r="T473" i="10"/>
  <c r="N473" i="10"/>
  <c r="L473" i="10"/>
  <c r="J473" i="10"/>
  <c r="I473" i="10"/>
  <c r="P473" i="10" s="1"/>
  <c r="H473" i="10"/>
  <c r="G473" i="10"/>
  <c r="F473" i="10"/>
  <c r="M473" i="10" s="1"/>
  <c r="E473" i="10"/>
  <c r="Z497" i="10" s="1"/>
  <c r="D473" i="10"/>
  <c r="K473" i="10" s="1"/>
  <c r="C473" i="10"/>
  <c r="S473" i="10" s="1"/>
  <c r="AL472" i="10"/>
  <c r="AK472" i="10"/>
  <c r="AJ472" i="10"/>
  <c r="AI472" i="10"/>
  <c r="AH472" i="10"/>
  <c r="AG472" i="10"/>
  <c r="AF472" i="10"/>
  <c r="AE472" i="10"/>
  <c r="AD472" i="10"/>
  <c r="X472" i="10"/>
  <c r="V472" i="10"/>
  <c r="S472" i="10"/>
  <c r="R472" i="10"/>
  <c r="N472" i="10"/>
  <c r="M472" i="10"/>
  <c r="L472" i="10"/>
  <c r="K472" i="10"/>
  <c r="J472" i="10"/>
  <c r="Q472" i="10" s="1"/>
  <c r="I472" i="10"/>
  <c r="H472" i="10"/>
  <c r="G472" i="10"/>
  <c r="AB496" i="10" s="1"/>
  <c r="F472" i="10"/>
  <c r="AA472" i="10" s="1"/>
  <c r="E472" i="10"/>
  <c r="Z472" i="10" s="1"/>
  <c r="D472" i="10"/>
  <c r="C472" i="10"/>
  <c r="W472" i="10" s="1"/>
  <c r="U471" i="10"/>
  <c r="T471" i="10"/>
  <c r="N471" i="10"/>
  <c r="L471" i="10"/>
  <c r="J471" i="10"/>
  <c r="I471" i="10"/>
  <c r="P471" i="10" s="1"/>
  <c r="H471" i="10"/>
  <c r="G471" i="10"/>
  <c r="F471" i="10"/>
  <c r="M471" i="10" s="1"/>
  <c r="E471" i="10"/>
  <c r="Z495" i="10" s="1"/>
  <c r="D471" i="10"/>
  <c r="K471" i="10" s="1"/>
  <c r="C471" i="10"/>
  <c r="S471" i="10" s="1"/>
  <c r="AL470" i="10"/>
  <c r="AK470" i="10"/>
  <c r="AJ470" i="10"/>
  <c r="AI470" i="10"/>
  <c r="AH470" i="10"/>
  <c r="AG470" i="10"/>
  <c r="AF470" i="10"/>
  <c r="AE470" i="10"/>
  <c r="AD470" i="10"/>
  <c r="X470" i="10"/>
  <c r="V470" i="10"/>
  <c r="S470" i="10"/>
  <c r="R470" i="10"/>
  <c r="N470" i="10"/>
  <c r="M470" i="10"/>
  <c r="L470" i="10"/>
  <c r="K470" i="10"/>
  <c r="J470" i="10"/>
  <c r="Q470" i="10" s="1"/>
  <c r="I470" i="10"/>
  <c r="AD494" i="10" s="1"/>
  <c r="H470" i="10"/>
  <c r="G470" i="10"/>
  <c r="AB494" i="10" s="1"/>
  <c r="F470" i="10"/>
  <c r="AA470" i="10" s="1"/>
  <c r="E470" i="10"/>
  <c r="Z470" i="10" s="1"/>
  <c r="D470" i="10"/>
  <c r="C470" i="10"/>
  <c r="W470" i="10" s="1"/>
  <c r="W469" i="10"/>
  <c r="U469" i="10"/>
  <c r="T469" i="10"/>
  <c r="R469" i="10"/>
  <c r="N469" i="10"/>
  <c r="L469" i="10"/>
  <c r="J469" i="10"/>
  <c r="Q469" i="10" s="1"/>
  <c r="I469" i="10"/>
  <c r="P469" i="10" s="1"/>
  <c r="H469" i="10"/>
  <c r="G469" i="10"/>
  <c r="AB493" i="10" s="1"/>
  <c r="F469" i="10"/>
  <c r="M469" i="10" s="1"/>
  <c r="E469" i="10"/>
  <c r="Z493" i="10" s="1"/>
  <c r="D469" i="10"/>
  <c r="K469" i="10" s="1"/>
  <c r="C469" i="10"/>
  <c r="AL468" i="10"/>
  <c r="AK468" i="10"/>
  <c r="AJ468" i="10"/>
  <c r="AI468" i="10"/>
  <c r="AH468" i="10"/>
  <c r="AG468" i="10"/>
  <c r="AF468" i="10"/>
  <c r="AD468" i="10"/>
  <c r="AB468" i="10"/>
  <c r="X468" i="10"/>
  <c r="V468" i="10"/>
  <c r="S468" i="10"/>
  <c r="R468" i="10"/>
  <c r="N468" i="10"/>
  <c r="M468" i="10"/>
  <c r="L468" i="10"/>
  <c r="K468" i="10"/>
  <c r="J468" i="10"/>
  <c r="Q468" i="10" s="1"/>
  <c r="I468" i="10"/>
  <c r="AD492" i="10" s="1"/>
  <c r="H468" i="10"/>
  <c r="V469" i="10" s="1"/>
  <c r="G468" i="10"/>
  <c r="AI493" i="10" s="1"/>
  <c r="F468" i="10"/>
  <c r="AA468" i="10" s="1"/>
  <c r="E468" i="10"/>
  <c r="Z468" i="10" s="1"/>
  <c r="D468" i="10"/>
  <c r="C468" i="10"/>
  <c r="W468" i="10" s="1"/>
  <c r="AL467" i="10"/>
  <c r="T467" i="10"/>
  <c r="N467" i="10"/>
  <c r="L467" i="10"/>
  <c r="J467" i="10"/>
  <c r="I467" i="10"/>
  <c r="P467" i="10" s="1"/>
  <c r="H467" i="10"/>
  <c r="G467" i="10"/>
  <c r="AB491" i="10" s="1"/>
  <c r="F467" i="10"/>
  <c r="M467" i="10" s="1"/>
  <c r="E467" i="10"/>
  <c r="Z491" i="10" s="1"/>
  <c r="D467" i="10"/>
  <c r="K467" i="10" s="1"/>
  <c r="C467" i="10"/>
  <c r="AL466" i="10"/>
  <c r="AK466" i="10"/>
  <c r="AJ466" i="10"/>
  <c r="AI466" i="10"/>
  <c r="AH466" i="10"/>
  <c r="AG466" i="10"/>
  <c r="AF466" i="10"/>
  <c r="AD466" i="10"/>
  <c r="AB466" i="10"/>
  <c r="X466" i="10"/>
  <c r="V466" i="10"/>
  <c r="S466" i="10"/>
  <c r="R466" i="10"/>
  <c r="N466" i="10"/>
  <c r="M466" i="10"/>
  <c r="L466" i="10"/>
  <c r="K466" i="10"/>
  <c r="J466" i="10"/>
  <c r="I466" i="10"/>
  <c r="H466" i="10"/>
  <c r="G466" i="10"/>
  <c r="AB490" i="10" s="1"/>
  <c r="F466" i="10"/>
  <c r="AA466" i="10" s="1"/>
  <c r="E466" i="10"/>
  <c r="Z466" i="10" s="1"/>
  <c r="D466" i="10"/>
  <c r="Y466" i="10" s="1"/>
  <c r="C466" i="10"/>
  <c r="W466" i="10" s="1"/>
  <c r="U465" i="10"/>
  <c r="N465" i="10"/>
  <c r="L465" i="10"/>
  <c r="J465" i="10"/>
  <c r="I465" i="10"/>
  <c r="H465" i="10"/>
  <c r="G465" i="10"/>
  <c r="AB489" i="10" s="1"/>
  <c r="F465" i="10"/>
  <c r="AA489" i="10" s="1"/>
  <c r="E465" i="10"/>
  <c r="Z489" i="10" s="1"/>
  <c r="D465" i="10"/>
  <c r="C465" i="10"/>
  <c r="V465" i="10" s="1"/>
  <c r="AL464" i="10"/>
  <c r="AK464" i="10"/>
  <c r="AJ464" i="10"/>
  <c r="AI464" i="10"/>
  <c r="AH464" i="10"/>
  <c r="AG464" i="10"/>
  <c r="AF464" i="10"/>
  <c r="AD464" i="10"/>
  <c r="AB464" i="10"/>
  <c r="X464" i="10"/>
  <c r="V464" i="10"/>
  <c r="S464" i="10"/>
  <c r="R464" i="10"/>
  <c r="N464" i="10"/>
  <c r="M464" i="10"/>
  <c r="L464" i="10"/>
  <c r="J464" i="10"/>
  <c r="Q464" i="10" s="1"/>
  <c r="I464" i="10"/>
  <c r="H464" i="10"/>
  <c r="G464" i="10"/>
  <c r="AB488" i="10" s="1"/>
  <c r="F464" i="10"/>
  <c r="AA464" i="10" s="1"/>
  <c r="E464" i="10"/>
  <c r="Z464" i="10" s="1"/>
  <c r="D464" i="10"/>
  <c r="C464" i="10"/>
  <c r="W464" i="10" s="1"/>
  <c r="U463" i="10"/>
  <c r="N463" i="10"/>
  <c r="L463" i="10"/>
  <c r="J463" i="10"/>
  <c r="Q463" i="10" s="1"/>
  <c r="I463" i="10"/>
  <c r="H463" i="10"/>
  <c r="G463" i="10"/>
  <c r="AB487" i="10" s="1"/>
  <c r="F463" i="10"/>
  <c r="AA487" i="10" s="1"/>
  <c r="E463" i="10"/>
  <c r="Z487" i="10" s="1"/>
  <c r="D463" i="10"/>
  <c r="C463" i="10"/>
  <c r="AL462" i="10"/>
  <c r="AK462" i="10"/>
  <c r="AJ462" i="10"/>
  <c r="AI462" i="10"/>
  <c r="AH462" i="10"/>
  <c r="AG462" i="10"/>
  <c r="AF462" i="10"/>
  <c r="AD462" i="10"/>
  <c r="AB462" i="10"/>
  <c r="X462" i="10"/>
  <c r="V462" i="10"/>
  <c r="S462" i="10"/>
  <c r="R462" i="10"/>
  <c r="N462" i="10"/>
  <c r="M462" i="10"/>
  <c r="L462" i="10"/>
  <c r="K462" i="10"/>
  <c r="J462" i="10"/>
  <c r="I462" i="10"/>
  <c r="AD486" i="10" s="1"/>
  <c r="H462" i="10"/>
  <c r="G462" i="10"/>
  <c r="F462" i="10"/>
  <c r="AA462" i="10" s="1"/>
  <c r="E462" i="10"/>
  <c r="D462" i="10"/>
  <c r="C462" i="10"/>
  <c r="W462" i="10" s="1"/>
  <c r="X461" i="10"/>
  <c r="W461" i="10"/>
  <c r="V461" i="10"/>
  <c r="U461" i="10"/>
  <c r="T461" i="10"/>
  <c r="N461" i="10"/>
  <c r="L461" i="10"/>
  <c r="J461" i="10"/>
  <c r="Q461" i="10" s="1"/>
  <c r="I461" i="10"/>
  <c r="H461" i="10"/>
  <c r="G461" i="10"/>
  <c r="AB485" i="10" s="1"/>
  <c r="F461" i="10"/>
  <c r="M461" i="10" s="1"/>
  <c r="E461" i="10"/>
  <c r="Z461" i="10" s="1"/>
  <c r="D461" i="10"/>
  <c r="C461" i="10"/>
  <c r="AL460" i="10"/>
  <c r="AK460" i="10"/>
  <c r="AJ460" i="10"/>
  <c r="AI460" i="10"/>
  <c r="AH460" i="10"/>
  <c r="AG460" i="10"/>
  <c r="AF460" i="10"/>
  <c r="AD460" i="10"/>
  <c r="AB460" i="10"/>
  <c r="X460" i="10"/>
  <c r="V460" i="10"/>
  <c r="S460" i="10"/>
  <c r="R460" i="10"/>
  <c r="N460" i="10"/>
  <c r="M460" i="10"/>
  <c r="L460" i="10"/>
  <c r="J460" i="10"/>
  <c r="Q460" i="10" s="1"/>
  <c r="I460" i="10"/>
  <c r="H460" i="10"/>
  <c r="G460" i="10"/>
  <c r="AB484" i="10" s="1"/>
  <c r="F460" i="10"/>
  <c r="AA460" i="10" s="1"/>
  <c r="E460" i="10"/>
  <c r="Z484" i="10" s="1"/>
  <c r="D460" i="10"/>
  <c r="C460" i="10"/>
  <c r="W460" i="10" s="1"/>
  <c r="U459" i="10"/>
  <c r="T459" i="10"/>
  <c r="R459" i="10"/>
  <c r="N459" i="10"/>
  <c r="L459" i="10"/>
  <c r="J459" i="10"/>
  <c r="Q459" i="10" s="1"/>
  <c r="I459" i="10"/>
  <c r="H459" i="10"/>
  <c r="G459" i="10"/>
  <c r="AB483" i="10" s="1"/>
  <c r="F459" i="10"/>
  <c r="M459" i="10" s="1"/>
  <c r="E459" i="10"/>
  <c r="Z483" i="10" s="1"/>
  <c r="D459" i="10"/>
  <c r="C459" i="10"/>
  <c r="AL458" i="10"/>
  <c r="AK458" i="10"/>
  <c r="AJ458" i="10"/>
  <c r="AI458" i="10"/>
  <c r="AH458" i="10"/>
  <c r="AG458" i="10"/>
  <c r="AF458" i="10"/>
  <c r="AD458" i="10"/>
  <c r="AB458" i="10"/>
  <c r="X458" i="10"/>
  <c r="V458" i="10"/>
  <c r="S458" i="10"/>
  <c r="R458" i="10"/>
  <c r="N458" i="10"/>
  <c r="M458" i="10"/>
  <c r="L458" i="10"/>
  <c r="K458" i="10"/>
  <c r="J458" i="10"/>
  <c r="AL483" i="10" s="1"/>
  <c r="I458" i="10"/>
  <c r="H458" i="10"/>
  <c r="G458" i="10"/>
  <c r="F458" i="10"/>
  <c r="AA458" i="10" s="1"/>
  <c r="E458" i="10"/>
  <c r="D458" i="10"/>
  <c r="C458" i="10"/>
  <c r="W458" i="10" s="1"/>
  <c r="U457" i="10"/>
  <c r="T457" i="10"/>
  <c r="N457" i="10"/>
  <c r="L457" i="10"/>
  <c r="J457" i="10"/>
  <c r="I457" i="10"/>
  <c r="H457" i="10"/>
  <c r="AC481" i="10" s="1"/>
  <c r="G457" i="10"/>
  <c r="F457" i="10"/>
  <c r="M457" i="10" s="1"/>
  <c r="E457" i="10"/>
  <c r="Z481" i="10" s="1"/>
  <c r="D457" i="10"/>
  <c r="AF457" i="10" s="1"/>
  <c r="C457" i="10"/>
  <c r="AL456" i="10"/>
  <c r="AK456" i="10"/>
  <c r="AJ456" i="10"/>
  <c r="AI456" i="10"/>
  <c r="AH456" i="10"/>
  <c r="AG456" i="10"/>
  <c r="AF456" i="10"/>
  <c r="AD456" i="10"/>
  <c r="AB456" i="10"/>
  <c r="X456" i="10"/>
  <c r="V456" i="10"/>
  <c r="S456" i="10"/>
  <c r="R456" i="10"/>
  <c r="M456" i="10"/>
  <c r="J456" i="10"/>
  <c r="AE456" i="10" s="1"/>
  <c r="I456" i="10"/>
  <c r="AD480" i="10" s="1"/>
  <c r="H456" i="10"/>
  <c r="G456" i="10"/>
  <c r="AB480" i="10" s="1"/>
  <c r="F456" i="10"/>
  <c r="E456" i="10"/>
  <c r="D456" i="10"/>
  <c r="C456" i="10"/>
  <c r="W456" i="10" s="1"/>
  <c r="AC455" i="10"/>
  <c r="AB455" i="10"/>
  <c r="V455" i="10"/>
  <c r="J455" i="10"/>
  <c r="Q455" i="10" s="1"/>
  <c r="I455" i="10"/>
  <c r="H455" i="10"/>
  <c r="O455" i="10" s="1"/>
  <c r="G455" i="10"/>
  <c r="N455" i="10" s="1"/>
  <c r="F455" i="10"/>
  <c r="M455" i="10" s="1"/>
  <c r="E455" i="10"/>
  <c r="D455" i="10"/>
  <c r="K455" i="10" s="1"/>
  <c r="C455" i="10"/>
  <c r="AL454" i="10"/>
  <c r="AK454" i="10"/>
  <c r="AJ454" i="10"/>
  <c r="AI454" i="10"/>
  <c r="AH454" i="10"/>
  <c r="AG454" i="10"/>
  <c r="AF454" i="10"/>
  <c r="X454" i="10"/>
  <c r="V454" i="10"/>
  <c r="T454" i="10"/>
  <c r="S454" i="10"/>
  <c r="R454" i="10"/>
  <c r="Q454" i="10"/>
  <c r="M454" i="10"/>
  <c r="J454" i="10"/>
  <c r="I454" i="10"/>
  <c r="H454" i="10"/>
  <c r="G454" i="10"/>
  <c r="AB478" i="10" s="1"/>
  <c r="F454" i="10"/>
  <c r="E454" i="10"/>
  <c r="D454" i="10"/>
  <c r="C454" i="10"/>
  <c r="W454" i="10" s="1"/>
  <c r="AL453" i="10"/>
  <c r="T453" i="10"/>
  <c r="N453" i="10"/>
  <c r="J453" i="10"/>
  <c r="Q453" i="10" s="1"/>
  <c r="I453" i="10"/>
  <c r="H453" i="10"/>
  <c r="AC453" i="10" s="1"/>
  <c r="G453" i="10"/>
  <c r="AB477" i="10" s="1"/>
  <c r="F453" i="10"/>
  <c r="M453" i="10" s="1"/>
  <c r="E453" i="10"/>
  <c r="Z453" i="10" s="1"/>
  <c r="D453" i="10"/>
  <c r="Y453" i="10" s="1"/>
  <c r="C453" i="10"/>
  <c r="AL452" i="10"/>
  <c r="AK452" i="10"/>
  <c r="AJ452" i="10"/>
  <c r="AI452" i="10"/>
  <c r="AH452" i="10"/>
  <c r="AG452" i="10"/>
  <c r="AF452" i="10"/>
  <c r="X452" i="10"/>
  <c r="V452" i="10"/>
  <c r="T452" i="10"/>
  <c r="S452" i="10"/>
  <c r="R452" i="10"/>
  <c r="M452" i="10"/>
  <c r="J452" i="10"/>
  <c r="Q452" i="10" s="1"/>
  <c r="I452" i="10"/>
  <c r="H452" i="10"/>
  <c r="G452" i="10"/>
  <c r="AB476" i="10" s="1"/>
  <c r="F452" i="10"/>
  <c r="E452" i="10"/>
  <c r="D452" i="10"/>
  <c r="K452" i="10" s="1"/>
  <c r="C452" i="10"/>
  <c r="W452" i="10" s="1"/>
  <c r="AA451" i="10"/>
  <c r="T451" i="10"/>
  <c r="J451" i="10"/>
  <c r="I451" i="10"/>
  <c r="W453" i="10" s="1"/>
  <c r="H451" i="10"/>
  <c r="O451" i="10" s="1"/>
  <c r="G451" i="10"/>
  <c r="N451" i="10" s="1"/>
  <c r="F451" i="10"/>
  <c r="M451" i="10" s="1"/>
  <c r="E451" i="10"/>
  <c r="D451" i="10"/>
  <c r="K451" i="10" s="1"/>
  <c r="C451" i="10"/>
  <c r="AL450" i="10"/>
  <c r="AK450" i="10"/>
  <c r="AJ450" i="10"/>
  <c r="AI450" i="10"/>
  <c r="AH450" i="10"/>
  <c r="AG450" i="10"/>
  <c r="AF450" i="10"/>
  <c r="X450" i="10"/>
  <c r="V450" i="10"/>
  <c r="T450" i="10"/>
  <c r="S450" i="10"/>
  <c r="R450" i="10"/>
  <c r="Q450" i="10"/>
  <c r="O450" i="10"/>
  <c r="M450" i="10"/>
  <c r="J450" i="10"/>
  <c r="I450" i="10"/>
  <c r="H450" i="10"/>
  <c r="G450" i="10"/>
  <c r="AB474" i="10" s="1"/>
  <c r="F450" i="10"/>
  <c r="E450" i="10"/>
  <c r="D450" i="10"/>
  <c r="C450" i="10"/>
  <c r="W450" i="10" s="1"/>
  <c r="L449" i="10"/>
  <c r="J449" i="10"/>
  <c r="Q449" i="10" s="1"/>
  <c r="I449" i="10"/>
  <c r="H449" i="10"/>
  <c r="G449" i="10"/>
  <c r="N450" i="10" s="1"/>
  <c r="F449" i="10"/>
  <c r="E449" i="10"/>
  <c r="L450" i="10" s="1"/>
  <c r="D449" i="10"/>
  <c r="C449" i="10"/>
  <c r="X449" i="10" s="1"/>
  <c r="AL448" i="10"/>
  <c r="AK448" i="10"/>
  <c r="AJ448" i="10"/>
  <c r="AI448" i="10"/>
  <c r="AH448" i="10"/>
  <c r="AG448" i="10"/>
  <c r="AF448" i="10"/>
  <c r="X448" i="10"/>
  <c r="V448" i="10"/>
  <c r="T448" i="10"/>
  <c r="S448" i="10"/>
  <c r="R448" i="10"/>
  <c r="L448" i="10"/>
  <c r="J448" i="10"/>
  <c r="AE448" i="10" s="1"/>
  <c r="I448" i="10"/>
  <c r="H448" i="10"/>
  <c r="G448" i="10"/>
  <c r="AB472" i="10" s="1"/>
  <c r="F448" i="10"/>
  <c r="E448" i="10"/>
  <c r="D448" i="10"/>
  <c r="K448" i="10" s="1"/>
  <c r="C448" i="10"/>
  <c r="W448" i="10" s="1"/>
  <c r="AB447" i="10"/>
  <c r="J447" i="10"/>
  <c r="I447" i="10"/>
  <c r="H447" i="10"/>
  <c r="G447" i="10"/>
  <c r="AB471" i="10" s="1"/>
  <c r="F447" i="10"/>
  <c r="E447" i="10"/>
  <c r="Z447" i="10" s="1"/>
  <c r="D447" i="10"/>
  <c r="C447" i="10"/>
  <c r="AL446" i="10"/>
  <c r="AK446" i="10"/>
  <c r="AJ446" i="10"/>
  <c r="AI446" i="10"/>
  <c r="AH446" i="10"/>
  <c r="AG446" i="10"/>
  <c r="AF446" i="10"/>
  <c r="X446" i="10"/>
  <c r="V446" i="10"/>
  <c r="T446" i="10"/>
  <c r="S446" i="10"/>
  <c r="R446" i="10"/>
  <c r="M446" i="10"/>
  <c r="J446" i="10"/>
  <c r="Q446" i="10" s="1"/>
  <c r="I446" i="10"/>
  <c r="H446" i="10"/>
  <c r="G446" i="10"/>
  <c r="AB470" i="10" s="1"/>
  <c r="F446" i="10"/>
  <c r="E446" i="10"/>
  <c r="D446" i="10"/>
  <c r="C446" i="10"/>
  <c r="W446" i="10" s="1"/>
  <c r="R445" i="10"/>
  <c r="N445" i="10"/>
  <c r="L445" i="10"/>
  <c r="J445" i="10"/>
  <c r="I445" i="10"/>
  <c r="W445" i="10" s="1"/>
  <c r="H445" i="10"/>
  <c r="G445" i="10"/>
  <c r="N446" i="10" s="1"/>
  <c r="F445" i="10"/>
  <c r="E445" i="10"/>
  <c r="L446" i="10" s="1"/>
  <c r="D445" i="10"/>
  <c r="C445" i="10"/>
  <c r="X445" i="10" s="1"/>
  <c r="AL444" i="10"/>
  <c r="AK444" i="10"/>
  <c r="AJ444" i="10"/>
  <c r="AI444" i="10"/>
  <c r="AH444" i="10"/>
  <c r="AG444" i="10"/>
  <c r="AF444" i="10"/>
  <c r="X444" i="10"/>
  <c r="V444" i="10"/>
  <c r="T444" i="10"/>
  <c r="S444" i="10"/>
  <c r="R444" i="10"/>
  <c r="P444" i="10"/>
  <c r="K444" i="10"/>
  <c r="J444" i="10"/>
  <c r="I444" i="10"/>
  <c r="H444" i="10"/>
  <c r="O444" i="10" s="1"/>
  <c r="G444" i="10"/>
  <c r="F444" i="10"/>
  <c r="AA444" i="10" s="1"/>
  <c r="E444" i="10"/>
  <c r="D444" i="10"/>
  <c r="C444" i="10"/>
  <c r="W444" i="10" s="1"/>
  <c r="AL443" i="10"/>
  <c r="AH443" i="10"/>
  <c r="J443" i="10"/>
  <c r="I443" i="10"/>
  <c r="H443" i="10"/>
  <c r="G443" i="10"/>
  <c r="AB467" i="10" s="1"/>
  <c r="F443" i="10"/>
  <c r="E443" i="10"/>
  <c r="D443" i="10"/>
  <c r="C443" i="10"/>
  <c r="X443" i="10" s="1"/>
  <c r="AL442" i="10"/>
  <c r="AK442" i="10"/>
  <c r="AJ442" i="10"/>
  <c r="AI442" i="10"/>
  <c r="AH442" i="10"/>
  <c r="AG442" i="10"/>
  <c r="AF442" i="10"/>
  <c r="AB442" i="10"/>
  <c r="X442" i="10"/>
  <c r="V442" i="10"/>
  <c r="T442" i="10"/>
  <c r="S442" i="10"/>
  <c r="R442" i="10"/>
  <c r="Q442" i="10"/>
  <c r="J442" i="10"/>
  <c r="I442" i="10"/>
  <c r="H442" i="10"/>
  <c r="G442" i="10"/>
  <c r="F442" i="10"/>
  <c r="E442" i="10"/>
  <c r="D442" i="10"/>
  <c r="C442" i="10"/>
  <c r="W442" i="10" s="1"/>
  <c r="R441" i="10"/>
  <c r="N441" i="10"/>
  <c r="J441" i="10"/>
  <c r="I441" i="10"/>
  <c r="H441" i="10"/>
  <c r="G441" i="10"/>
  <c r="N442" i="10" s="1"/>
  <c r="F441" i="10"/>
  <c r="E441" i="10"/>
  <c r="L441" i="10" s="1"/>
  <c r="D441" i="10"/>
  <c r="C441" i="10"/>
  <c r="AL440" i="10"/>
  <c r="AK440" i="10"/>
  <c r="AJ440" i="10"/>
  <c r="AI440" i="10"/>
  <c r="AH440" i="10"/>
  <c r="AG440" i="10"/>
  <c r="AF440" i="10"/>
  <c r="X440" i="10"/>
  <c r="V440" i="10"/>
  <c r="T440" i="10"/>
  <c r="S440" i="10"/>
  <c r="R440" i="10"/>
  <c r="O440" i="10"/>
  <c r="N440" i="10"/>
  <c r="M440" i="10"/>
  <c r="J440" i="10"/>
  <c r="I440" i="10"/>
  <c r="H440" i="10"/>
  <c r="G440" i="10"/>
  <c r="F440" i="10"/>
  <c r="E440" i="10"/>
  <c r="D440" i="10"/>
  <c r="C440" i="10"/>
  <c r="W440" i="10" s="1"/>
  <c r="J439" i="10"/>
  <c r="I439" i="10"/>
  <c r="W441" i="10" s="1"/>
  <c r="H439" i="10"/>
  <c r="G439" i="10"/>
  <c r="U441" i="10" s="1"/>
  <c r="F439" i="10"/>
  <c r="AH463" i="10" s="1"/>
  <c r="E439" i="10"/>
  <c r="D439" i="10"/>
  <c r="C439" i="10"/>
  <c r="AL438" i="10"/>
  <c r="AK438" i="10"/>
  <c r="AJ438" i="10"/>
  <c r="AI438" i="10"/>
  <c r="AH438" i="10"/>
  <c r="AG438" i="10"/>
  <c r="AF438" i="10"/>
  <c r="X438" i="10"/>
  <c r="V438" i="10"/>
  <c r="T438" i="10"/>
  <c r="S438" i="10"/>
  <c r="R438" i="10"/>
  <c r="J438" i="10"/>
  <c r="AE462" i="10" s="1"/>
  <c r="I438" i="10"/>
  <c r="H438" i="10"/>
  <c r="G438" i="10"/>
  <c r="F438" i="10"/>
  <c r="E438" i="10"/>
  <c r="D438" i="10"/>
  <c r="C438" i="10"/>
  <c r="W438" i="10" s="1"/>
  <c r="L437" i="10"/>
  <c r="J437" i="10"/>
  <c r="I437" i="10"/>
  <c r="H437" i="10"/>
  <c r="G437" i="10"/>
  <c r="AB461" i="10" s="1"/>
  <c r="F437" i="10"/>
  <c r="E437" i="10"/>
  <c r="Z437" i="10" s="1"/>
  <c r="D437" i="10"/>
  <c r="C437" i="10"/>
  <c r="AL437" i="10" s="1"/>
  <c r="AL436" i="10"/>
  <c r="AK436" i="10"/>
  <c r="AJ436" i="10"/>
  <c r="AI436" i="10"/>
  <c r="AH436" i="10"/>
  <c r="AG436" i="10"/>
  <c r="AF436" i="10"/>
  <c r="X436" i="10"/>
  <c r="V436" i="10"/>
  <c r="T436" i="10"/>
  <c r="S436" i="10"/>
  <c r="R436" i="10"/>
  <c r="J436" i="10"/>
  <c r="AE460" i="10" s="1"/>
  <c r="I436" i="10"/>
  <c r="H436" i="10"/>
  <c r="G436" i="10"/>
  <c r="F436" i="10"/>
  <c r="E436" i="10"/>
  <c r="D436" i="10"/>
  <c r="K436" i="10" s="1"/>
  <c r="C436" i="10"/>
  <c r="W436" i="10" s="1"/>
  <c r="J435" i="10"/>
  <c r="I435" i="10"/>
  <c r="P435" i="10" s="1"/>
  <c r="H435" i="10"/>
  <c r="G435" i="10"/>
  <c r="F435" i="10"/>
  <c r="M436" i="10" s="1"/>
  <c r="E435" i="10"/>
  <c r="D435" i="10"/>
  <c r="C435" i="10"/>
  <c r="AL434" i="10"/>
  <c r="AK434" i="10"/>
  <c r="AJ434" i="10"/>
  <c r="AI434" i="10"/>
  <c r="AH434" i="10"/>
  <c r="AG434" i="10"/>
  <c r="AF434" i="10"/>
  <c r="X434" i="10"/>
  <c r="V434" i="10"/>
  <c r="T434" i="10"/>
  <c r="S434" i="10"/>
  <c r="R434" i="10"/>
  <c r="J434" i="10"/>
  <c r="I434" i="10"/>
  <c r="H434" i="10"/>
  <c r="G434" i="10"/>
  <c r="F434" i="10"/>
  <c r="AH459" i="10" s="1"/>
  <c r="E434" i="10"/>
  <c r="L434" i="10" s="1"/>
  <c r="D434" i="10"/>
  <c r="C434" i="10"/>
  <c r="W434" i="10" s="1"/>
  <c r="N433" i="10"/>
  <c r="J433" i="10"/>
  <c r="I433" i="10"/>
  <c r="W433" i="10" s="1"/>
  <c r="H433" i="10"/>
  <c r="AC457" i="10" s="1"/>
  <c r="G433" i="10"/>
  <c r="AB457" i="10" s="1"/>
  <c r="F433" i="10"/>
  <c r="E433" i="10"/>
  <c r="D433" i="10"/>
  <c r="C433" i="10"/>
  <c r="AL432" i="10"/>
  <c r="AK432" i="10"/>
  <c r="AJ432" i="10"/>
  <c r="AI432" i="10"/>
  <c r="AH432" i="10"/>
  <c r="AG432" i="10"/>
  <c r="AF432" i="10"/>
  <c r="X432" i="10"/>
  <c r="V432" i="10"/>
  <c r="T432" i="10"/>
  <c r="S432" i="10"/>
  <c r="R432" i="10"/>
  <c r="P432" i="10"/>
  <c r="N432" i="10"/>
  <c r="M432" i="10"/>
  <c r="L432" i="10"/>
  <c r="J432" i="10"/>
  <c r="I432" i="10"/>
  <c r="H432" i="10"/>
  <c r="G432" i="10"/>
  <c r="F432" i="10"/>
  <c r="AH457" i="10" s="1"/>
  <c r="E432" i="10"/>
  <c r="D432" i="10"/>
  <c r="C432" i="10"/>
  <c r="W432" i="10" s="1"/>
  <c r="X431" i="10"/>
  <c r="T431" i="10"/>
  <c r="S431" i="10"/>
  <c r="Q431" i="10"/>
  <c r="P431" i="10"/>
  <c r="L431" i="10"/>
  <c r="J431" i="10"/>
  <c r="I431" i="10"/>
  <c r="H431" i="10"/>
  <c r="O431" i="10" s="1"/>
  <c r="G431" i="10"/>
  <c r="F431" i="10"/>
  <c r="E431" i="10"/>
  <c r="D431" i="10"/>
  <c r="C431" i="10"/>
  <c r="W431" i="10" s="1"/>
  <c r="AL430" i="10"/>
  <c r="AJ430" i="10"/>
  <c r="AI430" i="10"/>
  <c r="AH430" i="10"/>
  <c r="AG430" i="10"/>
  <c r="AF430" i="10"/>
  <c r="X430" i="10"/>
  <c r="V430" i="10"/>
  <c r="U430" i="10"/>
  <c r="T430" i="10"/>
  <c r="R430" i="10"/>
  <c r="P430" i="10"/>
  <c r="L430" i="10"/>
  <c r="J430" i="10"/>
  <c r="Q430" i="10" s="1"/>
  <c r="I430" i="10"/>
  <c r="AD454" i="10" s="1"/>
  <c r="H430" i="10"/>
  <c r="G430" i="10"/>
  <c r="N431" i="10" s="1"/>
  <c r="F430" i="10"/>
  <c r="E430" i="10"/>
  <c r="D430" i="10"/>
  <c r="C430" i="10"/>
  <c r="W430" i="10" s="1"/>
  <c r="AL429" i="10"/>
  <c r="AF429" i="10"/>
  <c r="AE429" i="10"/>
  <c r="Q429" i="10"/>
  <c r="P429" i="10"/>
  <c r="L429" i="10"/>
  <c r="K429" i="10"/>
  <c r="J429" i="10"/>
  <c r="I429" i="10"/>
  <c r="H429" i="10"/>
  <c r="G429" i="10"/>
  <c r="AB453" i="10" s="1"/>
  <c r="F429" i="10"/>
  <c r="M429" i="10" s="1"/>
  <c r="E429" i="10"/>
  <c r="D429" i="10"/>
  <c r="C429" i="10"/>
  <c r="AL428" i="10"/>
  <c r="AJ428" i="10"/>
  <c r="AI428" i="10"/>
  <c r="AH428" i="10"/>
  <c r="AG428" i="10"/>
  <c r="AF428" i="10"/>
  <c r="X428" i="10"/>
  <c r="V428" i="10"/>
  <c r="U428" i="10"/>
  <c r="T428" i="10"/>
  <c r="R428" i="10"/>
  <c r="P428" i="10"/>
  <c r="N428" i="10"/>
  <c r="L428" i="10"/>
  <c r="J428" i="10"/>
  <c r="AE452" i="10" s="1"/>
  <c r="I428" i="10"/>
  <c r="AD452" i="10" s="1"/>
  <c r="H428" i="10"/>
  <c r="G428" i="10"/>
  <c r="N429" i="10" s="1"/>
  <c r="F428" i="10"/>
  <c r="E428" i="10"/>
  <c r="D428" i="10"/>
  <c r="C428" i="10"/>
  <c r="W428" i="10" s="1"/>
  <c r="AH427" i="10"/>
  <c r="X427" i="10"/>
  <c r="V427" i="10"/>
  <c r="Q427" i="10"/>
  <c r="P427" i="10"/>
  <c r="L427" i="10"/>
  <c r="J427" i="10"/>
  <c r="I427" i="10"/>
  <c r="H427" i="10"/>
  <c r="G427" i="10"/>
  <c r="AB451" i="10" s="1"/>
  <c r="F427" i="10"/>
  <c r="M427" i="10" s="1"/>
  <c r="E427" i="10"/>
  <c r="D427" i="10"/>
  <c r="Y451" i="10" s="1"/>
  <c r="C427" i="10"/>
  <c r="AL426" i="10"/>
  <c r="AJ426" i="10"/>
  <c r="AI426" i="10"/>
  <c r="AH426" i="10"/>
  <c r="AG426" i="10"/>
  <c r="AF426" i="10"/>
  <c r="X426" i="10"/>
  <c r="V426" i="10"/>
  <c r="U426" i="10"/>
  <c r="T426" i="10"/>
  <c r="R426" i="10"/>
  <c r="P426" i="10"/>
  <c r="N426" i="10"/>
  <c r="L426" i="10"/>
  <c r="J426" i="10"/>
  <c r="Q426" i="10" s="1"/>
  <c r="I426" i="10"/>
  <c r="AD450" i="10" s="1"/>
  <c r="H426" i="10"/>
  <c r="G426" i="10"/>
  <c r="F426" i="10"/>
  <c r="E426" i="10"/>
  <c r="D426" i="10"/>
  <c r="C426" i="10"/>
  <c r="W426" i="10" s="1"/>
  <c r="AH425" i="10"/>
  <c r="AF425" i="10"/>
  <c r="Q425" i="10"/>
  <c r="P425" i="10"/>
  <c r="N425" i="10"/>
  <c r="J425" i="10"/>
  <c r="I425" i="10"/>
  <c r="H425" i="10"/>
  <c r="G425" i="10"/>
  <c r="F425" i="10"/>
  <c r="E425" i="10"/>
  <c r="D425" i="10"/>
  <c r="C425" i="10"/>
  <c r="AG425" i="10" s="1"/>
  <c r="AL424" i="10"/>
  <c r="AJ424" i="10"/>
  <c r="AI424" i="10"/>
  <c r="AH424" i="10"/>
  <c r="AG424" i="10"/>
  <c r="AF424" i="10"/>
  <c r="Z424" i="10"/>
  <c r="Y424" i="10"/>
  <c r="X424" i="10"/>
  <c r="V424" i="10"/>
  <c r="U424" i="10"/>
  <c r="T424" i="10"/>
  <c r="R424" i="10"/>
  <c r="P424" i="10"/>
  <c r="N424" i="10"/>
  <c r="L424" i="10"/>
  <c r="J424" i="10"/>
  <c r="I424" i="10"/>
  <c r="AD448" i="10" s="1"/>
  <c r="H424" i="10"/>
  <c r="G424" i="10"/>
  <c r="AB448" i="10" s="1"/>
  <c r="F424" i="10"/>
  <c r="E424" i="10"/>
  <c r="S425" i="10" s="1"/>
  <c r="D424" i="10"/>
  <c r="C424" i="10"/>
  <c r="W424" i="10" s="1"/>
  <c r="AE423" i="10"/>
  <c r="T423" i="10"/>
  <c r="R423" i="10"/>
  <c r="P423" i="10"/>
  <c r="O423" i="10"/>
  <c r="N423" i="10"/>
  <c r="L423" i="10"/>
  <c r="J423" i="10"/>
  <c r="I423" i="10"/>
  <c r="H423" i="10"/>
  <c r="G423" i="10"/>
  <c r="F423" i="10"/>
  <c r="E423" i="10"/>
  <c r="D423" i="10"/>
  <c r="C423" i="10"/>
  <c r="AL422" i="10"/>
  <c r="AK422" i="10"/>
  <c r="AJ422" i="10"/>
  <c r="AI422" i="10"/>
  <c r="AH422" i="10"/>
  <c r="AG422" i="10"/>
  <c r="AF422" i="10"/>
  <c r="X422" i="10"/>
  <c r="V422" i="10"/>
  <c r="U422" i="10"/>
  <c r="T422" i="10"/>
  <c r="R422" i="10"/>
  <c r="P422" i="10"/>
  <c r="N422" i="10"/>
  <c r="L422" i="10"/>
  <c r="J422" i="10"/>
  <c r="I422" i="10"/>
  <c r="AD446" i="10" s="1"/>
  <c r="H422" i="10"/>
  <c r="G422" i="10"/>
  <c r="AB446" i="10" s="1"/>
  <c r="F422" i="10"/>
  <c r="E422" i="10"/>
  <c r="D422" i="10"/>
  <c r="C422" i="10"/>
  <c r="W422" i="10" s="1"/>
  <c r="AI421" i="10"/>
  <c r="AH421" i="10"/>
  <c r="Q421" i="10"/>
  <c r="K421" i="10"/>
  <c r="J421" i="10"/>
  <c r="AE421" i="10" s="1"/>
  <c r="I421" i="10"/>
  <c r="H421" i="10"/>
  <c r="G421" i="10"/>
  <c r="F421" i="10"/>
  <c r="E421" i="10"/>
  <c r="D421" i="10"/>
  <c r="C421" i="10"/>
  <c r="AL420" i="10"/>
  <c r="AK420" i="10"/>
  <c r="AJ420" i="10"/>
  <c r="AI420" i="10"/>
  <c r="AH420" i="10"/>
  <c r="AG420" i="10"/>
  <c r="AF420" i="10"/>
  <c r="X420" i="10"/>
  <c r="V420" i="10"/>
  <c r="U420" i="10"/>
  <c r="T420" i="10"/>
  <c r="R420" i="10"/>
  <c r="L420" i="10"/>
  <c r="J420" i="10"/>
  <c r="I420" i="10"/>
  <c r="AD444" i="10" s="1"/>
  <c r="H420" i="10"/>
  <c r="O420" i="10" s="1"/>
  <c r="G420" i="10"/>
  <c r="F420" i="10"/>
  <c r="E420" i="10"/>
  <c r="D420" i="10"/>
  <c r="R421" i="10" s="1"/>
  <c r="C420" i="10"/>
  <c r="W420" i="10" s="1"/>
  <c r="AE419" i="10"/>
  <c r="Q419" i="10"/>
  <c r="O419" i="10"/>
  <c r="J419" i="10"/>
  <c r="I419" i="10"/>
  <c r="H419" i="10"/>
  <c r="G419" i="10"/>
  <c r="F419" i="10"/>
  <c r="E419" i="10"/>
  <c r="D419" i="10"/>
  <c r="C419" i="10"/>
  <c r="AL418" i="10"/>
  <c r="AK418" i="10"/>
  <c r="AJ418" i="10"/>
  <c r="AI418" i="10"/>
  <c r="AH418" i="10"/>
  <c r="AG418" i="10"/>
  <c r="AF418" i="10"/>
  <c r="X418" i="10"/>
  <c r="V418" i="10"/>
  <c r="U418" i="10"/>
  <c r="T418" i="10"/>
  <c r="R418" i="10"/>
  <c r="J418" i="10"/>
  <c r="I418" i="10"/>
  <c r="H418" i="10"/>
  <c r="O418" i="10" s="1"/>
  <c r="G418" i="10"/>
  <c r="F418" i="10"/>
  <c r="M418" i="10" s="1"/>
  <c r="E418" i="10"/>
  <c r="D418" i="10"/>
  <c r="C418" i="10"/>
  <c r="W418" i="10" s="1"/>
  <c r="Z417" i="10"/>
  <c r="P417" i="10"/>
  <c r="L417" i="10"/>
  <c r="J417" i="10"/>
  <c r="Q417" i="10" s="1"/>
  <c r="I417" i="10"/>
  <c r="H417" i="10"/>
  <c r="G417" i="10"/>
  <c r="F417" i="10"/>
  <c r="E417" i="10"/>
  <c r="D417" i="10"/>
  <c r="C417" i="10"/>
  <c r="AG417" i="10" s="1"/>
  <c r="AL416" i="10"/>
  <c r="AK416" i="10"/>
  <c r="AJ416" i="10"/>
  <c r="AI416" i="10"/>
  <c r="AH416" i="10"/>
  <c r="AG416" i="10"/>
  <c r="AF416" i="10"/>
  <c r="AB416" i="10"/>
  <c r="X416" i="10"/>
  <c r="V416" i="10"/>
  <c r="U416" i="10"/>
  <c r="T416" i="10"/>
  <c r="R416" i="10"/>
  <c r="J416" i="10"/>
  <c r="I416" i="10"/>
  <c r="AD440" i="10" s="1"/>
  <c r="H416" i="10"/>
  <c r="G416" i="10"/>
  <c r="AB440" i="10" s="1"/>
  <c r="F416" i="10"/>
  <c r="E416" i="10"/>
  <c r="D416" i="10"/>
  <c r="C416" i="10"/>
  <c r="W416" i="10" s="1"/>
  <c r="Z415" i="10"/>
  <c r="J415" i="10"/>
  <c r="Q415" i="10" s="1"/>
  <c r="I415" i="10"/>
  <c r="H415" i="10"/>
  <c r="G415" i="10"/>
  <c r="F415" i="10"/>
  <c r="E415" i="10"/>
  <c r="D415" i="10"/>
  <c r="C415" i="10"/>
  <c r="AL414" i="10"/>
  <c r="AK414" i="10"/>
  <c r="AJ414" i="10"/>
  <c r="AI414" i="10"/>
  <c r="AH414" i="10"/>
  <c r="AG414" i="10"/>
  <c r="AF414" i="10"/>
  <c r="X414" i="10"/>
  <c r="V414" i="10"/>
  <c r="U414" i="10"/>
  <c r="T414" i="10"/>
  <c r="R414" i="10"/>
  <c r="Q414" i="10"/>
  <c r="J414" i="10"/>
  <c r="I414" i="10"/>
  <c r="P415" i="10" s="1"/>
  <c r="H414" i="10"/>
  <c r="G414" i="10"/>
  <c r="F414" i="10"/>
  <c r="E414" i="10"/>
  <c r="D414" i="10"/>
  <c r="K414" i="10" s="1"/>
  <c r="C414" i="10"/>
  <c r="W414" i="10" s="1"/>
  <c r="P413" i="10"/>
  <c r="N413" i="10"/>
  <c r="L413" i="10"/>
  <c r="K413" i="10"/>
  <c r="J413" i="10"/>
  <c r="Q413" i="10" s="1"/>
  <c r="I413" i="10"/>
  <c r="H413" i="10"/>
  <c r="G413" i="10"/>
  <c r="F413" i="10"/>
  <c r="E413" i="10"/>
  <c r="D413" i="10"/>
  <c r="C413" i="10"/>
  <c r="T413" i="10" s="1"/>
  <c r="AL412" i="10"/>
  <c r="AK412" i="10"/>
  <c r="AJ412" i="10"/>
  <c r="AI412" i="10"/>
  <c r="AH412" i="10"/>
  <c r="AG412" i="10"/>
  <c r="AF412" i="10"/>
  <c r="X412" i="10"/>
  <c r="V412" i="10"/>
  <c r="U412" i="10"/>
  <c r="T412" i="10"/>
  <c r="R412" i="10"/>
  <c r="Q412" i="10"/>
  <c r="P412" i="10"/>
  <c r="O412" i="10"/>
  <c r="N412" i="10"/>
  <c r="M412" i="10"/>
  <c r="L412" i="10"/>
  <c r="J412" i="10"/>
  <c r="X413" i="10" s="1"/>
  <c r="I412" i="10"/>
  <c r="AD436" i="10" s="1"/>
  <c r="H412" i="10"/>
  <c r="G412" i="10"/>
  <c r="AB436" i="10" s="1"/>
  <c r="F412" i="10"/>
  <c r="E412" i="10"/>
  <c r="D412" i="10"/>
  <c r="K412" i="10" s="1"/>
  <c r="C412" i="10"/>
  <c r="W412" i="10" s="1"/>
  <c r="X411" i="10"/>
  <c r="V411" i="10"/>
  <c r="S411" i="10"/>
  <c r="R411" i="10"/>
  <c r="Q411" i="10"/>
  <c r="J411" i="10"/>
  <c r="I411" i="10"/>
  <c r="H411" i="10"/>
  <c r="G411" i="10"/>
  <c r="N411" i="10" s="1"/>
  <c r="F411" i="10"/>
  <c r="E411" i="10"/>
  <c r="D411" i="10"/>
  <c r="C411" i="10"/>
  <c r="AK410" i="10"/>
  <c r="AH410" i="10"/>
  <c r="AE410" i="10"/>
  <c r="AC410" i="10"/>
  <c r="AA410" i="10"/>
  <c r="X410" i="10"/>
  <c r="Q410" i="10"/>
  <c r="N410" i="10"/>
  <c r="J410" i="10"/>
  <c r="I410" i="10"/>
  <c r="H410" i="10"/>
  <c r="G410" i="10"/>
  <c r="F410" i="10"/>
  <c r="E410" i="10"/>
  <c r="L410" i="10" s="1"/>
  <c r="D410" i="10"/>
  <c r="C410" i="10"/>
  <c r="W410" i="10" s="1"/>
  <c r="AJ409" i="10"/>
  <c r="X409" i="10"/>
  <c r="Q409" i="10"/>
  <c r="O409" i="10"/>
  <c r="J409" i="10"/>
  <c r="I409" i="10"/>
  <c r="AD433" i="10" s="1"/>
  <c r="H409" i="10"/>
  <c r="AC433" i="10" s="1"/>
  <c r="G409" i="10"/>
  <c r="F409" i="10"/>
  <c r="E409" i="10"/>
  <c r="D409" i="10"/>
  <c r="C409" i="10"/>
  <c r="AK408" i="10"/>
  <c r="X408" i="10"/>
  <c r="W408" i="10"/>
  <c r="Q408" i="10"/>
  <c r="J408" i="10"/>
  <c r="AE432" i="10" s="1"/>
  <c r="I408" i="10"/>
  <c r="H408" i="10"/>
  <c r="O408" i="10" s="1"/>
  <c r="G408" i="10"/>
  <c r="F408" i="10"/>
  <c r="E408" i="10"/>
  <c r="D408" i="10"/>
  <c r="C408" i="10"/>
  <c r="AH408" i="10" s="1"/>
  <c r="X407" i="10"/>
  <c r="Q407" i="10"/>
  <c r="J407" i="10"/>
  <c r="I407" i="10"/>
  <c r="AD431" i="10" s="1"/>
  <c r="H407" i="10"/>
  <c r="G407" i="10"/>
  <c r="F407" i="10"/>
  <c r="E407" i="10"/>
  <c r="Z431" i="10" s="1"/>
  <c r="D407" i="10"/>
  <c r="K408" i="10" s="1"/>
  <c r="C407" i="10"/>
  <c r="AH406" i="10"/>
  <c r="AB406" i="10"/>
  <c r="X406" i="10"/>
  <c r="W406" i="10"/>
  <c r="Q406" i="10"/>
  <c r="J406" i="10"/>
  <c r="I406" i="10"/>
  <c r="H406" i="10"/>
  <c r="O406" i="10" s="1"/>
  <c r="G406" i="10"/>
  <c r="N407" i="10" s="1"/>
  <c r="F406" i="10"/>
  <c r="E406" i="10"/>
  <c r="D406" i="10"/>
  <c r="C406" i="10"/>
  <c r="Q405" i="10"/>
  <c r="P405" i="10"/>
  <c r="O405" i="10"/>
  <c r="N405" i="10"/>
  <c r="J405" i="10"/>
  <c r="I405" i="10"/>
  <c r="AD429" i="10" s="1"/>
  <c r="H405" i="10"/>
  <c r="G405" i="10"/>
  <c r="AI405" i="10" s="1"/>
  <c r="F405" i="10"/>
  <c r="E405" i="10"/>
  <c r="Z429" i="10" s="1"/>
  <c r="D405" i="10"/>
  <c r="C405" i="10"/>
  <c r="W405" i="10" s="1"/>
  <c r="AE404" i="10"/>
  <c r="Q404" i="10"/>
  <c r="N404" i="10"/>
  <c r="J404" i="10"/>
  <c r="I404" i="10"/>
  <c r="H404" i="10"/>
  <c r="G404" i="10"/>
  <c r="AB404" i="10" s="1"/>
  <c r="F404" i="10"/>
  <c r="E404" i="10"/>
  <c r="D404" i="10"/>
  <c r="C404" i="10"/>
  <c r="AJ403" i="10"/>
  <c r="U403" i="10"/>
  <c r="O403" i="10"/>
  <c r="N403" i="10"/>
  <c r="M403" i="10"/>
  <c r="J403" i="10"/>
  <c r="AE427" i="10" s="1"/>
  <c r="I403" i="10"/>
  <c r="AD427" i="10" s="1"/>
  <c r="H403" i="10"/>
  <c r="G403" i="10"/>
  <c r="F403" i="10"/>
  <c r="E403" i="10"/>
  <c r="Z427" i="10" s="1"/>
  <c r="D403" i="10"/>
  <c r="C403" i="10"/>
  <c r="AJ402" i="10"/>
  <c r="AE402" i="10"/>
  <c r="P402" i="10"/>
  <c r="N402" i="10"/>
  <c r="J402" i="10"/>
  <c r="AL427" i="10" s="1"/>
  <c r="I402" i="10"/>
  <c r="P403" i="10" s="1"/>
  <c r="H402" i="10"/>
  <c r="G402" i="10"/>
  <c r="AB426" i="10" s="1"/>
  <c r="F402" i="10"/>
  <c r="E402" i="10"/>
  <c r="D402" i="10"/>
  <c r="C402" i="10"/>
  <c r="AH402" i="10" s="1"/>
  <c r="T401" i="10"/>
  <c r="S401" i="10"/>
  <c r="R401" i="10"/>
  <c r="J401" i="10"/>
  <c r="AE425" i="10" s="1"/>
  <c r="I401" i="10"/>
  <c r="AD425" i="10" s="1"/>
  <c r="H401" i="10"/>
  <c r="G401" i="10"/>
  <c r="F401" i="10"/>
  <c r="M401" i="10" s="1"/>
  <c r="E401" i="10"/>
  <c r="Z425" i="10" s="1"/>
  <c r="D401" i="10"/>
  <c r="C401" i="10"/>
  <c r="K400" i="10"/>
  <c r="J400" i="10"/>
  <c r="I400" i="10"/>
  <c r="H400" i="10"/>
  <c r="G400" i="10"/>
  <c r="F400" i="10"/>
  <c r="E400" i="10"/>
  <c r="D400" i="10"/>
  <c r="C400" i="10"/>
  <c r="X400" i="10" s="1"/>
  <c r="X399" i="10"/>
  <c r="Q399" i="10"/>
  <c r="M399" i="10"/>
  <c r="J399" i="10"/>
  <c r="I399" i="10"/>
  <c r="AD423" i="10" s="1"/>
  <c r="H399" i="10"/>
  <c r="G399" i="10"/>
  <c r="F399" i="10"/>
  <c r="E399" i="10"/>
  <c r="Z423" i="10" s="1"/>
  <c r="D399" i="10"/>
  <c r="C399" i="10"/>
  <c r="AB398" i="10"/>
  <c r="X398" i="10"/>
  <c r="W398" i="10"/>
  <c r="S398" i="10"/>
  <c r="Q398" i="10"/>
  <c r="N398" i="10"/>
  <c r="J398" i="10"/>
  <c r="I398" i="10"/>
  <c r="P399" i="10" s="1"/>
  <c r="H398" i="10"/>
  <c r="O398" i="10" s="1"/>
  <c r="G398" i="10"/>
  <c r="F398" i="10"/>
  <c r="E398" i="10"/>
  <c r="D398" i="10"/>
  <c r="C398" i="10"/>
  <c r="AL397" i="10"/>
  <c r="AK397" i="10"/>
  <c r="AC397" i="10"/>
  <c r="J397" i="10"/>
  <c r="I397" i="10"/>
  <c r="H397" i="10"/>
  <c r="G397" i="10"/>
  <c r="F397" i="10"/>
  <c r="E397" i="10"/>
  <c r="Z421" i="10" s="1"/>
  <c r="D397" i="10"/>
  <c r="C397" i="10"/>
  <c r="AH396" i="10"/>
  <c r="AE396" i="10"/>
  <c r="P396" i="10"/>
  <c r="N396" i="10"/>
  <c r="J396" i="10"/>
  <c r="X397" i="10" s="1"/>
  <c r="I396" i="10"/>
  <c r="H396" i="10"/>
  <c r="O396" i="10" s="1"/>
  <c r="G396" i="10"/>
  <c r="AI397" i="10" s="1"/>
  <c r="F396" i="10"/>
  <c r="E396" i="10"/>
  <c r="D396" i="10"/>
  <c r="C396" i="10"/>
  <c r="U395" i="10"/>
  <c r="T395" i="10"/>
  <c r="S395" i="10"/>
  <c r="P395" i="10"/>
  <c r="N395" i="10"/>
  <c r="J395" i="10"/>
  <c r="I395" i="10"/>
  <c r="AD419" i="10" s="1"/>
  <c r="H395" i="10"/>
  <c r="G395" i="10"/>
  <c r="F395" i="10"/>
  <c r="M395" i="10" s="1"/>
  <c r="E395" i="10"/>
  <c r="Z419" i="10" s="1"/>
  <c r="D395" i="10"/>
  <c r="C395" i="10"/>
  <c r="AK394" i="10"/>
  <c r="AB394" i="10"/>
  <c r="U394" i="10"/>
  <c r="S394" i="10"/>
  <c r="Q394" i="10"/>
  <c r="P394" i="10"/>
  <c r="J394" i="10"/>
  <c r="AL419" i="10" s="1"/>
  <c r="I394" i="10"/>
  <c r="H394" i="10"/>
  <c r="G394" i="10"/>
  <c r="N394" i="10" s="1"/>
  <c r="F394" i="10"/>
  <c r="E394" i="10"/>
  <c r="D394" i="10"/>
  <c r="C394" i="10"/>
  <c r="X394" i="10" s="1"/>
  <c r="AL393" i="10"/>
  <c r="AE393" i="10"/>
  <c r="U393" i="10"/>
  <c r="T393" i="10"/>
  <c r="O393" i="10"/>
  <c r="N393" i="10"/>
  <c r="M393" i="10"/>
  <c r="K393" i="10"/>
  <c r="J393" i="10"/>
  <c r="AE417" i="10" s="1"/>
  <c r="I393" i="10"/>
  <c r="H393" i="10"/>
  <c r="G393" i="10"/>
  <c r="AB417" i="10" s="1"/>
  <c r="F393" i="10"/>
  <c r="E393" i="10"/>
  <c r="D393" i="10"/>
  <c r="C393" i="10"/>
  <c r="AL392" i="10"/>
  <c r="AK392" i="10"/>
  <c r="X392" i="10"/>
  <c r="W392" i="10"/>
  <c r="U392" i="10"/>
  <c r="S392" i="10"/>
  <c r="R392" i="10"/>
  <c r="N392" i="10"/>
  <c r="J392" i="10"/>
  <c r="I392" i="10"/>
  <c r="H392" i="10"/>
  <c r="G392" i="10"/>
  <c r="F392" i="10"/>
  <c r="M392" i="10" s="1"/>
  <c r="E392" i="10"/>
  <c r="D392" i="10"/>
  <c r="C392" i="10"/>
  <c r="AI391" i="10"/>
  <c r="AB391" i="10"/>
  <c r="P391" i="10"/>
  <c r="O391" i="10"/>
  <c r="M391" i="10"/>
  <c r="L391" i="10"/>
  <c r="K391" i="10"/>
  <c r="J391" i="10"/>
  <c r="AE415" i="10" s="1"/>
  <c r="I391" i="10"/>
  <c r="H391" i="10"/>
  <c r="G391" i="10"/>
  <c r="AB415" i="10" s="1"/>
  <c r="F391" i="10"/>
  <c r="E391" i="10"/>
  <c r="D391" i="10"/>
  <c r="C391" i="10"/>
  <c r="AH390" i="10"/>
  <c r="AB390" i="10"/>
  <c r="X390" i="10"/>
  <c r="V390" i="10"/>
  <c r="T390" i="10"/>
  <c r="S390" i="10"/>
  <c r="R390" i="10"/>
  <c r="J390" i="10"/>
  <c r="I390" i="10"/>
  <c r="P390" i="10" s="1"/>
  <c r="H390" i="10"/>
  <c r="AC414" i="10" s="1"/>
  <c r="G390" i="10"/>
  <c r="F390" i="10"/>
  <c r="E390" i="10"/>
  <c r="S393" i="10" s="1"/>
  <c r="D390" i="10"/>
  <c r="C390" i="10"/>
  <c r="W390" i="10" s="1"/>
  <c r="X389" i="10"/>
  <c r="O389" i="10"/>
  <c r="J389" i="10"/>
  <c r="Q389" i="10" s="1"/>
  <c r="I389" i="10"/>
  <c r="AD413" i="10" s="1"/>
  <c r="H389" i="10"/>
  <c r="O390" i="10" s="1"/>
  <c r="G389" i="10"/>
  <c r="N390" i="10" s="1"/>
  <c r="F389" i="10"/>
  <c r="E389" i="10"/>
  <c r="D389" i="10"/>
  <c r="C389" i="10"/>
  <c r="AJ388" i="10"/>
  <c r="AI388" i="10"/>
  <c r="AH388" i="10"/>
  <c r="Q388" i="10"/>
  <c r="O388" i="10"/>
  <c r="N388" i="10"/>
  <c r="J388" i="10"/>
  <c r="I388" i="10"/>
  <c r="H388" i="10"/>
  <c r="V389" i="10" s="1"/>
  <c r="G388" i="10"/>
  <c r="F388" i="10"/>
  <c r="AA412" i="10" s="1"/>
  <c r="E388" i="10"/>
  <c r="Z412" i="10" s="1"/>
  <c r="D388" i="10"/>
  <c r="K388" i="10" s="1"/>
  <c r="C388" i="10"/>
  <c r="AG388" i="10" s="1"/>
  <c r="X387" i="10"/>
  <c r="O387" i="10"/>
  <c r="J387" i="10"/>
  <c r="Q387" i="10" s="1"/>
  <c r="I387" i="10"/>
  <c r="AD411" i="10" s="1"/>
  <c r="H387" i="10"/>
  <c r="G387" i="10"/>
  <c r="U387" i="10" s="1"/>
  <c r="F387" i="10"/>
  <c r="E387" i="10"/>
  <c r="D387" i="10"/>
  <c r="K387" i="10" s="1"/>
  <c r="C387" i="10"/>
  <c r="W387" i="10" s="1"/>
  <c r="AJ386" i="10"/>
  <c r="AI386" i="10"/>
  <c r="AH386" i="10"/>
  <c r="Q386" i="10"/>
  <c r="P386" i="10"/>
  <c r="O386" i="10"/>
  <c r="N386" i="10"/>
  <c r="J386" i="10"/>
  <c r="I386" i="10"/>
  <c r="H386" i="10"/>
  <c r="V387" i="10" s="1"/>
  <c r="G386" i="10"/>
  <c r="F386" i="10"/>
  <c r="M386" i="10" s="1"/>
  <c r="E386" i="10"/>
  <c r="L386" i="10" s="1"/>
  <c r="D386" i="10"/>
  <c r="C386" i="10"/>
  <c r="AG386" i="10" s="1"/>
  <c r="X385" i="10"/>
  <c r="O385" i="10"/>
  <c r="J385" i="10"/>
  <c r="AE409" i="10" s="1"/>
  <c r="I385" i="10"/>
  <c r="P385" i="10" s="1"/>
  <c r="H385" i="10"/>
  <c r="G385" i="10"/>
  <c r="F385" i="10"/>
  <c r="E385" i="10"/>
  <c r="D385" i="10"/>
  <c r="K385" i="10" s="1"/>
  <c r="C385" i="10"/>
  <c r="W385" i="10" s="1"/>
  <c r="AJ384" i="10"/>
  <c r="AI384" i="10"/>
  <c r="AH384" i="10"/>
  <c r="Q384" i="10"/>
  <c r="P384" i="10"/>
  <c r="O384" i="10"/>
  <c r="N384" i="10"/>
  <c r="J384" i="10"/>
  <c r="AE408" i="10" s="1"/>
  <c r="I384" i="10"/>
  <c r="H384" i="10"/>
  <c r="V385" i="10" s="1"/>
  <c r="G384" i="10"/>
  <c r="F384" i="10"/>
  <c r="M384" i="10" s="1"/>
  <c r="E384" i="10"/>
  <c r="D384" i="10"/>
  <c r="K384" i="10" s="1"/>
  <c r="C384" i="10"/>
  <c r="AG384" i="10" s="1"/>
  <c r="AG383" i="10"/>
  <c r="X383" i="10"/>
  <c r="S383" i="10"/>
  <c r="O383" i="10"/>
  <c r="M383" i="10"/>
  <c r="J383" i="10"/>
  <c r="AE407" i="10" s="1"/>
  <c r="I383" i="10"/>
  <c r="P383" i="10" s="1"/>
  <c r="H383" i="10"/>
  <c r="G383" i="10"/>
  <c r="F383" i="10"/>
  <c r="E383" i="10"/>
  <c r="D383" i="10"/>
  <c r="K383" i="10" s="1"/>
  <c r="C383" i="10"/>
  <c r="AJ382" i="10"/>
  <c r="AH382" i="10"/>
  <c r="Y382" i="10"/>
  <c r="W382" i="10"/>
  <c r="Q382" i="10"/>
  <c r="P382" i="10"/>
  <c r="O382" i="10"/>
  <c r="N382" i="10"/>
  <c r="J382" i="10"/>
  <c r="AE406" i="10" s="1"/>
  <c r="I382" i="10"/>
  <c r="H382" i="10"/>
  <c r="V383" i="10" s="1"/>
  <c r="G382" i="10"/>
  <c r="F382" i="10"/>
  <c r="E382" i="10"/>
  <c r="D382" i="10"/>
  <c r="C382" i="10"/>
  <c r="AK382" i="10" s="1"/>
  <c r="Z381" i="10"/>
  <c r="Y381" i="10"/>
  <c r="X381" i="10"/>
  <c r="O381" i="10"/>
  <c r="J381" i="10"/>
  <c r="AE405" i="10" s="1"/>
  <c r="I381" i="10"/>
  <c r="P381" i="10" s="1"/>
  <c r="H381" i="10"/>
  <c r="G381" i="10"/>
  <c r="F381" i="10"/>
  <c r="E381" i="10"/>
  <c r="D381" i="10"/>
  <c r="K381" i="10" s="1"/>
  <c r="C381" i="10"/>
  <c r="AK380" i="10"/>
  <c r="AJ380" i="10"/>
  <c r="AI380" i="10"/>
  <c r="AH380" i="10"/>
  <c r="AC380" i="10"/>
  <c r="W380" i="10"/>
  <c r="Q380" i="10"/>
  <c r="P380" i="10"/>
  <c r="O380" i="10"/>
  <c r="J380" i="10"/>
  <c r="AL405" i="10" s="1"/>
  <c r="I380" i="10"/>
  <c r="H380" i="10"/>
  <c r="V381" i="10" s="1"/>
  <c r="G380" i="10"/>
  <c r="F380" i="10"/>
  <c r="M380" i="10" s="1"/>
  <c r="E380" i="10"/>
  <c r="D380" i="10"/>
  <c r="K380" i="10" s="1"/>
  <c r="C380" i="10"/>
  <c r="AI379" i="10"/>
  <c r="X379" i="10"/>
  <c r="O379" i="10"/>
  <c r="M379" i="10"/>
  <c r="J379" i="10"/>
  <c r="AE403" i="10" s="1"/>
  <c r="I379" i="10"/>
  <c r="P379" i="10" s="1"/>
  <c r="H379" i="10"/>
  <c r="G379" i="10"/>
  <c r="F379" i="10"/>
  <c r="E379" i="10"/>
  <c r="D379" i="10"/>
  <c r="C379" i="10"/>
  <c r="AK378" i="10"/>
  <c r="AJ378" i="10"/>
  <c r="AI378" i="10"/>
  <c r="AH378" i="10"/>
  <c r="W378" i="10"/>
  <c r="Q378" i="10"/>
  <c r="P378" i="10"/>
  <c r="O378" i="10"/>
  <c r="N378" i="10"/>
  <c r="J378" i="10"/>
  <c r="I378" i="10"/>
  <c r="H378" i="10"/>
  <c r="V379" i="10" s="1"/>
  <c r="G378" i="10"/>
  <c r="F378" i="10"/>
  <c r="M378" i="10" s="1"/>
  <c r="E378" i="10"/>
  <c r="D378" i="10"/>
  <c r="C378" i="10"/>
  <c r="X378" i="10" s="1"/>
  <c r="X377" i="10"/>
  <c r="O377" i="10"/>
  <c r="N377" i="10"/>
  <c r="M377" i="10"/>
  <c r="J377" i="10"/>
  <c r="AE401" i="10" s="1"/>
  <c r="I377" i="10"/>
  <c r="P377" i="10" s="1"/>
  <c r="H377" i="10"/>
  <c r="AC401" i="10" s="1"/>
  <c r="G377" i="10"/>
  <c r="F377" i="10"/>
  <c r="AA401" i="10" s="1"/>
  <c r="E377" i="10"/>
  <c r="S377" i="10" s="1"/>
  <c r="D377" i="10"/>
  <c r="Y377" i="10" s="1"/>
  <c r="C377" i="10"/>
  <c r="AJ376" i="10"/>
  <c r="AH376" i="10"/>
  <c r="AB376" i="10"/>
  <c r="X376" i="10"/>
  <c r="W376" i="10"/>
  <c r="Q376" i="10"/>
  <c r="P376" i="10"/>
  <c r="O376" i="10"/>
  <c r="N376" i="10"/>
  <c r="J376" i="10"/>
  <c r="I376" i="10"/>
  <c r="H376" i="10"/>
  <c r="V377" i="10" s="1"/>
  <c r="G376" i="10"/>
  <c r="AB400" i="10" s="1"/>
  <c r="F376" i="10"/>
  <c r="E376" i="10"/>
  <c r="D376" i="10"/>
  <c r="Y376" i="10" s="1"/>
  <c r="C376" i="10"/>
  <c r="AI376" i="10" s="1"/>
  <c r="AG375" i="10"/>
  <c r="AA375" i="10"/>
  <c r="X375" i="10"/>
  <c r="O375" i="10"/>
  <c r="N375" i="10"/>
  <c r="J375" i="10"/>
  <c r="AE399" i="10" s="1"/>
  <c r="I375" i="10"/>
  <c r="H375" i="10"/>
  <c r="AC399" i="10" s="1"/>
  <c r="G375" i="10"/>
  <c r="F375" i="10"/>
  <c r="E375" i="10"/>
  <c r="L375" i="10" s="1"/>
  <c r="D375" i="10"/>
  <c r="Y375" i="10" s="1"/>
  <c r="C375" i="10"/>
  <c r="AB374" i="10"/>
  <c r="X374" i="10"/>
  <c r="U374" i="10"/>
  <c r="Q374" i="10"/>
  <c r="P374" i="10"/>
  <c r="O374" i="10"/>
  <c r="N374" i="10"/>
  <c r="J374" i="10"/>
  <c r="AE398" i="10" s="1"/>
  <c r="I374" i="10"/>
  <c r="H374" i="10"/>
  <c r="V375" i="10" s="1"/>
  <c r="G374" i="10"/>
  <c r="F374" i="10"/>
  <c r="M374" i="10" s="1"/>
  <c r="E374" i="10"/>
  <c r="D374" i="10"/>
  <c r="Y374" i="10" s="1"/>
  <c r="C374" i="10"/>
  <c r="AI374" i="10" s="1"/>
  <c r="AE373" i="10"/>
  <c r="X373" i="10"/>
  <c r="O373" i="10"/>
  <c r="N373" i="10"/>
  <c r="J373" i="10"/>
  <c r="AE397" i="10" s="1"/>
  <c r="I373" i="10"/>
  <c r="H373" i="10"/>
  <c r="G373" i="10"/>
  <c r="F373" i="10"/>
  <c r="AA397" i="10" s="1"/>
  <c r="E373" i="10"/>
  <c r="D373" i="10"/>
  <c r="K373" i="10" s="1"/>
  <c r="C373" i="10"/>
  <c r="AH372" i="10"/>
  <c r="AB372" i="10"/>
  <c r="Q372" i="10"/>
  <c r="O372" i="10"/>
  <c r="N372" i="10"/>
  <c r="J372" i="10"/>
  <c r="I372" i="10"/>
  <c r="H372" i="10"/>
  <c r="G372" i="10"/>
  <c r="F372" i="10"/>
  <c r="M372" i="10" s="1"/>
  <c r="E372" i="10"/>
  <c r="D372" i="10"/>
  <c r="C372" i="10"/>
  <c r="AA371" i="10"/>
  <c r="X371" i="10"/>
  <c r="O371" i="10"/>
  <c r="N371" i="10"/>
  <c r="J371" i="10"/>
  <c r="AE395" i="10" s="1"/>
  <c r="I371" i="10"/>
  <c r="H371" i="10"/>
  <c r="AC395" i="10" s="1"/>
  <c r="G371" i="10"/>
  <c r="F371" i="10"/>
  <c r="M371" i="10" s="1"/>
  <c r="E371" i="10"/>
  <c r="D371" i="10"/>
  <c r="K371" i="10" s="1"/>
  <c r="C371" i="10"/>
  <c r="AB370" i="10"/>
  <c r="Q370" i="10"/>
  <c r="P370" i="10"/>
  <c r="O370" i="10"/>
  <c r="J370" i="10"/>
  <c r="I370" i="10"/>
  <c r="H370" i="10"/>
  <c r="G370" i="10"/>
  <c r="F370" i="10"/>
  <c r="M370" i="10" s="1"/>
  <c r="E370" i="10"/>
  <c r="D370" i="10"/>
  <c r="C370" i="10"/>
  <c r="AC369" i="10"/>
  <c r="X369" i="10"/>
  <c r="O369" i="10"/>
  <c r="M369" i="10"/>
  <c r="J369" i="10"/>
  <c r="Q369" i="10" s="1"/>
  <c r="I369" i="10"/>
  <c r="H369" i="10"/>
  <c r="AC393" i="10" s="1"/>
  <c r="G369" i="10"/>
  <c r="N370" i="10" s="1"/>
  <c r="F369" i="10"/>
  <c r="E369" i="10"/>
  <c r="D369" i="10"/>
  <c r="K369" i="10" s="1"/>
  <c r="C369" i="10"/>
  <c r="AK368" i="10"/>
  <c r="AJ368" i="10"/>
  <c r="AH368" i="10"/>
  <c r="AB368" i="10"/>
  <c r="X368" i="10"/>
  <c r="W368" i="10"/>
  <c r="U368" i="10"/>
  <c r="S368" i="10"/>
  <c r="Q368" i="10"/>
  <c r="P368" i="10"/>
  <c r="N368" i="10"/>
  <c r="J368" i="10"/>
  <c r="I368" i="10"/>
  <c r="H368" i="10"/>
  <c r="G368" i="10"/>
  <c r="AB392" i="10" s="1"/>
  <c r="F368" i="10"/>
  <c r="M368" i="10" s="1"/>
  <c r="E368" i="10"/>
  <c r="D368" i="10"/>
  <c r="C368" i="10"/>
  <c r="AE367" i="10"/>
  <c r="X367" i="10"/>
  <c r="S367" i="10"/>
  <c r="R367" i="10"/>
  <c r="N367" i="10"/>
  <c r="J367" i="10"/>
  <c r="AE391" i="10" s="1"/>
  <c r="I367" i="10"/>
  <c r="H367" i="10"/>
  <c r="AC391" i="10" s="1"/>
  <c r="G367" i="10"/>
  <c r="F367" i="10"/>
  <c r="M367" i="10" s="1"/>
  <c r="E367" i="10"/>
  <c r="Z367" i="10" s="1"/>
  <c r="D367" i="10"/>
  <c r="K367" i="10" s="1"/>
  <c r="C367" i="10"/>
  <c r="AJ366" i="10"/>
  <c r="AI366" i="10"/>
  <c r="AB366" i="10"/>
  <c r="W366" i="10"/>
  <c r="U366" i="10"/>
  <c r="T366" i="10"/>
  <c r="Q366" i="10"/>
  <c r="J366" i="10"/>
  <c r="I366" i="10"/>
  <c r="H366" i="10"/>
  <c r="G366" i="10"/>
  <c r="F366" i="10"/>
  <c r="E366" i="10"/>
  <c r="AG367" i="10" s="1"/>
  <c r="D366" i="10"/>
  <c r="Y366" i="10" s="1"/>
  <c r="C366" i="10"/>
  <c r="X366" i="10" s="1"/>
  <c r="AA365" i="10"/>
  <c r="K365" i="10"/>
  <c r="J365" i="10"/>
  <c r="I365" i="10"/>
  <c r="P365" i="10" s="1"/>
  <c r="H365" i="10"/>
  <c r="AC389" i="10" s="1"/>
  <c r="G365" i="10"/>
  <c r="F365" i="10"/>
  <c r="M365" i="10" s="1"/>
  <c r="E365" i="10"/>
  <c r="L365" i="10" s="1"/>
  <c r="D365" i="10"/>
  <c r="C365" i="10"/>
  <c r="AB364" i="10"/>
  <c r="X364" i="10"/>
  <c r="U364" i="10"/>
  <c r="S364" i="10"/>
  <c r="Q364" i="10"/>
  <c r="P364" i="10"/>
  <c r="O364" i="10"/>
  <c r="J364" i="10"/>
  <c r="AE388" i="10" s="1"/>
  <c r="I364" i="10"/>
  <c r="H364" i="10"/>
  <c r="O365" i="10" s="1"/>
  <c r="G364" i="10"/>
  <c r="AB388" i="10" s="1"/>
  <c r="F364" i="10"/>
  <c r="E364" i="10"/>
  <c r="D364" i="10"/>
  <c r="C364" i="10"/>
  <c r="W364" i="10" s="1"/>
  <c r="AH363" i="10"/>
  <c r="M363" i="10"/>
  <c r="J363" i="10"/>
  <c r="I363" i="10"/>
  <c r="P363" i="10" s="1"/>
  <c r="H363" i="10"/>
  <c r="AC387" i="10" s="1"/>
  <c r="G363" i="10"/>
  <c r="F363" i="10"/>
  <c r="AA363" i="10" s="1"/>
  <c r="E363" i="10"/>
  <c r="D363" i="10"/>
  <c r="C363" i="10"/>
  <c r="AJ362" i="10"/>
  <c r="X362" i="10"/>
  <c r="N362" i="10"/>
  <c r="J362" i="10"/>
  <c r="AE386" i="10" s="1"/>
  <c r="I362" i="10"/>
  <c r="H362" i="10"/>
  <c r="G362" i="10"/>
  <c r="AB386" i="10" s="1"/>
  <c r="F362" i="10"/>
  <c r="E362" i="10"/>
  <c r="D362" i="10"/>
  <c r="C362" i="10"/>
  <c r="AE361" i="10"/>
  <c r="Y361" i="10"/>
  <c r="X361" i="10"/>
  <c r="J361" i="10"/>
  <c r="I361" i="10"/>
  <c r="AD361" i="10" s="1"/>
  <c r="H361" i="10"/>
  <c r="AC385" i="10" s="1"/>
  <c r="G361" i="10"/>
  <c r="U361" i="10" s="1"/>
  <c r="F361" i="10"/>
  <c r="E361" i="10"/>
  <c r="D361" i="10"/>
  <c r="R361" i="10" s="1"/>
  <c r="C361" i="10"/>
  <c r="AH360" i="10"/>
  <c r="W360" i="10"/>
  <c r="V360" i="10"/>
  <c r="U360" i="10"/>
  <c r="T360" i="10"/>
  <c r="Q360" i="10"/>
  <c r="J360" i="10"/>
  <c r="AE384" i="10" s="1"/>
  <c r="I360" i="10"/>
  <c r="H360" i="10"/>
  <c r="AC384" i="10" s="1"/>
  <c r="G360" i="10"/>
  <c r="AB384" i="10" s="1"/>
  <c r="F360" i="10"/>
  <c r="E360" i="10"/>
  <c r="D360" i="10"/>
  <c r="C360" i="10"/>
  <c r="X360" i="10" s="1"/>
  <c r="AF359" i="10"/>
  <c r="Y359" i="10"/>
  <c r="K359" i="10"/>
  <c r="J359" i="10"/>
  <c r="I359" i="10"/>
  <c r="H359" i="10"/>
  <c r="AC383" i="10" s="1"/>
  <c r="G359" i="10"/>
  <c r="U359" i="10" s="1"/>
  <c r="F359" i="10"/>
  <c r="AA383" i="10" s="1"/>
  <c r="E359" i="10"/>
  <c r="D359" i="10"/>
  <c r="R359" i="10" s="1"/>
  <c r="C359" i="10"/>
  <c r="AK358" i="10"/>
  <c r="AI358" i="10"/>
  <c r="AH358" i="10"/>
  <c r="R358" i="10"/>
  <c r="N358" i="10"/>
  <c r="K358" i="10"/>
  <c r="J358" i="10"/>
  <c r="AE382" i="10" s="1"/>
  <c r="I358" i="10"/>
  <c r="H358" i="10"/>
  <c r="V359" i="10" s="1"/>
  <c r="G358" i="10"/>
  <c r="AB382" i="10" s="1"/>
  <c r="F358" i="10"/>
  <c r="E358" i="10"/>
  <c r="D358" i="10"/>
  <c r="C358" i="10"/>
  <c r="X358" i="10" s="1"/>
  <c r="AF357" i="10"/>
  <c r="O357" i="10"/>
  <c r="N357" i="10"/>
  <c r="M357" i="10"/>
  <c r="L357" i="10"/>
  <c r="K357" i="10"/>
  <c r="J357" i="10"/>
  <c r="I357" i="10"/>
  <c r="H357" i="10"/>
  <c r="AC381" i="10" s="1"/>
  <c r="G357" i="10"/>
  <c r="F357" i="10"/>
  <c r="E357" i="10"/>
  <c r="D357" i="10"/>
  <c r="Y357" i="10" s="1"/>
  <c r="C357" i="10"/>
  <c r="AL356" i="10"/>
  <c r="AK356" i="10"/>
  <c r="W356" i="10"/>
  <c r="U356" i="10"/>
  <c r="S356" i="10"/>
  <c r="Q356" i="10"/>
  <c r="P356" i="10"/>
  <c r="O356" i="10"/>
  <c r="N356" i="10"/>
  <c r="J356" i="10"/>
  <c r="AE380" i="10" s="1"/>
  <c r="I356" i="10"/>
  <c r="H356" i="10"/>
  <c r="G356" i="10"/>
  <c r="AB380" i="10" s="1"/>
  <c r="F356" i="10"/>
  <c r="E356" i="10"/>
  <c r="Z356" i="10" s="1"/>
  <c r="D356" i="10"/>
  <c r="Y380" i="10" s="1"/>
  <c r="C356" i="10"/>
  <c r="X356" i="10" s="1"/>
  <c r="P355" i="10"/>
  <c r="J355" i="10"/>
  <c r="AE355" i="10" s="1"/>
  <c r="I355" i="10"/>
  <c r="H355" i="10"/>
  <c r="AC379" i="10" s="1"/>
  <c r="G355" i="10"/>
  <c r="N355" i="10" s="1"/>
  <c r="F355" i="10"/>
  <c r="AA379" i="10" s="1"/>
  <c r="E355" i="10"/>
  <c r="L355" i="10" s="1"/>
  <c r="D355" i="10"/>
  <c r="K355" i="10" s="1"/>
  <c r="C355" i="10"/>
  <c r="W355" i="10" s="1"/>
  <c r="AI354" i="10"/>
  <c r="Z354" i="10"/>
  <c r="X354" i="10"/>
  <c r="W354" i="10"/>
  <c r="V354" i="10"/>
  <c r="U354" i="10"/>
  <c r="J354" i="10"/>
  <c r="AE378" i="10" s="1"/>
  <c r="I354" i="10"/>
  <c r="P354" i="10" s="1"/>
  <c r="H354" i="10"/>
  <c r="G354" i="10"/>
  <c r="AB378" i="10" s="1"/>
  <c r="F354" i="10"/>
  <c r="E354" i="10"/>
  <c r="D354" i="10"/>
  <c r="AF355" i="10" s="1"/>
  <c r="C354" i="10"/>
  <c r="AG353" i="10"/>
  <c r="AC353" i="10"/>
  <c r="N353" i="10"/>
  <c r="L353" i="10"/>
  <c r="J353" i="10"/>
  <c r="I353" i="10"/>
  <c r="P353" i="10" s="1"/>
  <c r="H353" i="10"/>
  <c r="AC377" i="10" s="1"/>
  <c r="G353" i="10"/>
  <c r="U353" i="10" s="1"/>
  <c r="F353" i="10"/>
  <c r="AA377" i="10" s="1"/>
  <c r="E353" i="10"/>
  <c r="S353" i="10" s="1"/>
  <c r="D353" i="10"/>
  <c r="Y353" i="10" s="1"/>
  <c r="C353" i="10"/>
  <c r="W353" i="10" s="1"/>
  <c r="AL352" i="10"/>
  <c r="AK352" i="10"/>
  <c r="AJ352" i="10"/>
  <c r="AI352" i="10"/>
  <c r="AH352" i="10"/>
  <c r="S352" i="10"/>
  <c r="R352" i="10"/>
  <c r="O352" i="10"/>
  <c r="K352" i="10"/>
  <c r="J352" i="10"/>
  <c r="AE376" i="10" s="1"/>
  <c r="I352" i="10"/>
  <c r="P352" i="10" s="1"/>
  <c r="H352" i="10"/>
  <c r="V353" i="10" s="1"/>
  <c r="G352" i="10"/>
  <c r="F352" i="10"/>
  <c r="E352" i="10"/>
  <c r="AG377" i="10" s="1"/>
  <c r="D352" i="10"/>
  <c r="Y352" i="10" s="1"/>
  <c r="C352" i="10"/>
  <c r="X352" i="10" s="1"/>
  <c r="P351" i="10"/>
  <c r="O351" i="10"/>
  <c r="N351" i="10"/>
  <c r="M351" i="10"/>
  <c r="L351" i="10"/>
  <c r="K351" i="10"/>
  <c r="J351" i="10"/>
  <c r="I351" i="10"/>
  <c r="H351" i="10"/>
  <c r="AC375" i="10" s="1"/>
  <c r="G351" i="10"/>
  <c r="F351" i="10"/>
  <c r="E351" i="10"/>
  <c r="D351" i="10"/>
  <c r="Y351" i="10" s="1"/>
  <c r="C351" i="10"/>
  <c r="AL350" i="10"/>
  <c r="AJ350" i="10"/>
  <c r="Z350" i="10"/>
  <c r="X350" i="10"/>
  <c r="V350" i="10"/>
  <c r="T350" i="10"/>
  <c r="S350" i="10"/>
  <c r="R350" i="10"/>
  <c r="Q350" i="10"/>
  <c r="P350" i="10"/>
  <c r="O350" i="10"/>
  <c r="J350" i="10"/>
  <c r="AE350" i="10" s="1"/>
  <c r="I350" i="10"/>
  <c r="H350" i="10"/>
  <c r="AC374" i="10" s="1"/>
  <c r="G350" i="10"/>
  <c r="F350" i="10"/>
  <c r="E350" i="10"/>
  <c r="D350" i="10"/>
  <c r="C350" i="10"/>
  <c r="W350" i="10" s="1"/>
  <c r="AC349" i="10"/>
  <c r="S349" i="10"/>
  <c r="J349" i="10"/>
  <c r="I349" i="10"/>
  <c r="P349" i="10" s="1"/>
  <c r="H349" i="10"/>
  <c r="AC373" i="10" s="1"/>
  <c r="G349" i="10"/>
  <c r="N350" i="10" s="1"/>
  <c r="F349" i="10"/>
  <c r="M349" i="10" s="1"/>
  <c r="E349" i="10"/>
  <c r="L349" i="10" s="1"/>
  <c r="D349" i="10"/>
  <c r="C349" i="10"/>
  <c r="AH348" i="10"/>
  <c r="W348" i="10"/>
  <c r="V348" i="10"/>
  <c r="L348" i="10"/>
  <c r="J348" i="10"/>
  <c r="AE348" i="10" s="1"/>
  <c r="I348" i="10"/>
  <c r="P348" i="10" s="1"/>
  <c r="H348" i="10"/>
  <c r="G348" i="10"/>
  <c r="F348" i="10"/>
  <c r="E348" i="10"/>
  <c r="D348" i="10"/>
  <c r="C348" i="10"/>
  <c r="AE347" i="10"/>
  <c r="AD347" i="10"/>
  <c r="M347" i="10"/>
  <c r="L347" i="10"/>
  <c r="J347" i="10"/>
  <c r="Q347" i="10" s="1"/>
  <c r="I347" i="10"/>
  <c r="P347" i="10" s="1"/>
  <c r="H347" i="10"/>
  <c r="G347" i="10"/>
  <c r="F347" i="10"/>
  <c r="E347" i="10"/>
  <c r="D347" i="10"/>
  <c r="Y347" i="10" s="1"/>
  <c r="C347" i="10"/>
  <c r="AL346" i="10"/>
  <c r="AK346" i="10"/>
  <c r="AJ346" i="10"/>
  <c r="AH346" i="10"/>
  <c r="W346" i="10"/>
  <c r="U346" i="10"/>
  <c r="S346" i="10"/>
  <c r="R346" i="10"/>
  <c r="Q346" i="10"/>
  <c r="O346" i="10"/>
  <c r="N346" i="10"/>
  <c r="J346" i="10"/>
  <c r="AE370" i="10" s="1"/>
  <c r="I346" i="10"/>
  <c r="AD346" i="10" s="1"/>
  <c r="H346" i="10"/>
  <c r="V347" i="10" s="1"/>
  <c r="G346" i="10"/>
  <c r="F346" i="10"/>
  <c r="T347" i="10" s="1"/>
  <c r="E346" i="10"/>
  <c r="L346" i="10" s="1"/>
  <c r="D346" i="10"/>
  <c r="K346" i="10" s="1"/>
  <c r="C346" i="10"/>
  <c r="AG346" i="10" s="1"/>
  <c r="U345" i="10"/>
  <c r="J345" i="10"/>
  <c r="AE345" i="10" s="1"/>
  <c r="I345" i="10"/>
  <c r="H345" i="10"/>
  <c r="O345" i="10" s="1"/>
  <c r="G345" i="10"/>
  <c r="N345" i="10" s="1"/>
  <c r="F345" i="10"/>
  <c r="E345" i="10"/>
  <c r="D345" i="10"/>
  <c r="R345" i="10" s="1"/>
  <c r="C345" i="10"/>
  <c r="AL344" i="10"/>
  <c r="AK344" i="10"/>
  <c r="AI344" i="10"/>
  <c r="AF344" i="10"/>
  <c r="P344" i="10"/>
  <c r="O344" i="10"/>
  <c r="K344" i="10"/>
  <c r="J344" i="10"/>
  <c r="AE368" i="10" s="1"/>
  <c r="I344" i="10"/>
  <c r="H344" i="10"/>
  <c r="G344" i="10"/>
  <c r="F344" i="10"/>
  <c r="E344" i="10"/>
  <c r="D344" i="10"/>
  <c r="C344" i="10"/>
  <c r="AG344" i="10" s="1"/>
  <c r="U343" i="10"/>
  <c r="P343" i="10"/>
  <c r="N343" i="10"/>
  <c r="L343" i="10"/>
  <c r="K343" i="10"/>
  <c r="J343" i="10"/>
  <c r="I343" i="10"/>
  <c r="AD343" i="10" s="1"/>
  <c r="H343" i="10"/>
  <c r="AC343" i="10" s="1"/>
  <c r="G343" i="10"/>
  <c r="F343" i="10"/>
  <c r="E343" i="10"/>
  <c r="D343" i="10"/>
  <c r="Y343" i="10" s="1"/>
  <c r="C343" i="10"/>
  <c r="AL342" i="10"/>
  <c r="W342" i="10"/>
  <c r="V342" i="10"/>
  <c r="U342" i="10"/>
  <c r="T342" i="10"/>
  <c r="S342" i="10"/>
  <c r="R342" i="10"/>
  <c r="P342" i="10"/>
  <c r="J342" i="10"/>
  <c r="AE366" i="10" s="1"/>
  <c r="I342" i="10"/>
  <c r="H342" i="10"/>
  <c r="O342" i="10" s="1"/>
  <c r="G342" i="10"/>
  <c r="F342" i="10"/>
  <c r="AH343" i="10" s="1"/>
  <c r="E342" i="10"/>
  <c r="L342" i="10" s="1"/>
  <c r="D342" i="10"/>
  <c r="C342" i="10"/>
  <c r="AG342" i="10" s="1"/>
  <c r="AD341" i="10"/>
  <c r="AA341" i="10"/>
  <c r="N341" i="10"/>
  <c r="M341" i="10"/>
  <c r="L341" i="10"/>
  <c r="J341" i="10"/>
  <c r="I341" i="10"/>
  <c r="P341" i="10" s="1"/>
  <c r="H341" i="10"/>
  <c r="G341" i="10"/>
  <c r="F341" i="10"/>
  <c r="E341" i="10"/>
  <c r="S343" i="10" s="1"/>
  <c r="D341" i="10"/>
  <c r="K341" i="10" s="1"/>
  <c r="C341" i="10"/>
  <c r="AL340" i="10"/>
  <c r="AK340" i="10"/>
  <c r="AJ340" i="10"/>
  <c r="AI340" i="10"/>
  <c r="AH340" i="10"/>
  <c r="AF340" i="10"/>
  <c r="W340" i="10"/>
  <c r="U340" i="10"/>
  <c r="T340" i="10"/>
  <c r="S340" i="10"/>
  <c r="R340" i="10"/>
  <c r="Q340" i="10"/>
  <c r="O340" i="10"/>
  <c r="L340" i="10"/>
  <c r="K340" i="10"/>
  <c r="J340" i="10"/>
  <c r="I340" i="10"/>
  <c r="H340" i="10"/>
  <c r="AC364" i="10" s="1"/>
  <c r="G340" i="10"/>
  <c r="F340" i="10"/>
  <c r="E340" i="10"/>
  <c r="Z340" i="10" s="1"/>
  <c r="D340" i="10"/>
  <c r="C340" i="10"/>
  <c r="AG340" i="10" s="1"/>
  <c r="AA339" i="10"/>
  <c r="X339" i="10"/>
  <c r="S339" i="10"/>
  <c r="R339" i="10"/>
  <c r="Q339" i="10"/>
  <c r="J339" i="10"/>
  <c r="AE339" i="10" s="1"/>
  <c r="I339" i="10"/>
  <c r="AD339" i="10" s="1"/>
  <c r="H339" i="10"/>
  <c r="G339" i="10"/>
  <c r="N339" i="10" s="1"/>
  <c r="F339" i="10"/>
  <c r="E339" i="10"/>
  <c r="D339" i="10"/>
  <c r="K339" i="10" s="1"/>
  <c r="C339" i="10"/>
  <c r="AK338" i="10"/>
  <c r="AJ338" i="10"/>
  <c r="AI338" i="10"/>
  <c r="AG338" i="10"/>
  <c r="AF338" i="10"/>
  <c r="Z338" i="10"/>
  <c r="X338" i="10"/>
  <c r="Q338" i="10"/>
  <c r="K338" i="10"/>
  <c r="J338" i="10"/>
  <c r="AE362" i="10" s="1"/>
  <c r="I338" i="10"/>
  <c r="H338" i="10"/>
  <c r="G338" i="10"/>
  <c r="F338" i="10"/>
  <c r="E338" i="10"/>
  <c r="D338" i="10"/>
  <c r="C338" i="10"/>
  <c r="W338" i="10" s="1"/>
  <c r="Y337" i="10"/>
  <c r="S337" i="10"/>
  <c r="R337" i="10"/>
  <c r="Q337" i="10"/>
  <c r="J337" i="10"/>
  <c r="I337" i="10"/>
  <c r="AD337" i="10" s="1"/>
  <c r="H337" i="10"/>
  <c r="G337" i="10"/>
  <c r="N337" i="10" s="1"/>
  <c r="F337" i="10"/>
  <c r="E337" i="10"/>
  <c r="Z337" i="10" s="1"/>
  <c r="D337" i="10"/>
  <c r="K337" i="10" s="1"/>
  <c r="C337" i="10"/>
  <c r="AL337" i="10" s="1"/>
  <c r="AK336" i="10"/>
  <c r="AJ336" i="10"/>
  <c r="AI336" i="10"/>
  <c r="AG336" i="10"/>
  <c r="AF336" i="10"/>
  <c r="AC336" i="10"/>
  <c r="Z336" i="10"/>
  <c r="X336" i="10"/>
  <c r="Q336" i="10"/>
  <c r="O336" i="10"/>
  <c r="K336" i="10"/>
  <c r="J336" i="10"/>
  <c r="AE360" i="10" s="1"/>
  <c r="I336" i="10"/>
  <c r="H336" i="10"/>
  <c r="AC360" i="10" s="1"/>
  <c r="G336" i="10"/>
  <c r="F336" i="10"/>
  <c r="AA336" i="10" s="1"/>
  <c r="E336" i="10"/>
  <c r="D336" i="10"/>
  <c r="C336" i="10"/>
  <c r="W336" i="10" s="1"/>
  <c r="Y335" i="10"/>
  <c r="U335" i="10"/>
  <c r="Q335" i="10"/>
  <c r="P335" i="10"/>
  <c r="J335" i="10"/>
  <c r="AE335" i="10" s="1"/>
  <c r="I335" i="10"/>
  <c r="AD335" i="10" s="1"/>
  <c r="H335" i="10"/>
  <c r="O335" i="10" s="1"/>
  <c r="G335" i="10"/>
  <c r="F335" i="10"/>
  <c r="E335" i="10"/>
  <c r="D335" i="10"/>
  <c r="K335" i="10" s="1"/>
  <c r="C335" i="10"/>
  <c r="AK335" i="10" s="1"/>
  <c r="AK334" i="10"/>
  <c r="AJ334" i="10"/>
  <c r="AI334" i="10"/>
  <c r="AG334" i="10"/>
  <c r="AF334" i="10"/>
  <c r="Z334" i="10"/>
  <c r="X334" i="10"/>
  <c r="Q334" i="10"/>
  <c r="P334" i="10"/>
  <c r="O334" i="10"/>
  <c r="K334" i="10"/>
  <c r="J334" i="10"/>
  <c r="AE358" i="10" s="1"/>
  <c r="I334" i="10"/>
  <c r="H334" i="10"/>
  <c r="AC358" i="10" s="1"/>
  <c r="G334" i="10"/>
  <c r="AB358" i="10" s="1"/>
  <c r="F334" i="10"/>
  <c r="E334" i="10"/>
  <c r="D334" i="10"/>
  <c r="Y334" i="10" s="1"/>
  <c r="C334" i="10"/>
  <c r="W334" i="10" s="1"/>
  <c r="AK333" i="10"/>
  <c r="Y333" i="10"/>
  <c r="Q333" i="10"/>
  <c r="J333" i="10"/>
  <c r="AE333" i="10" s="1"/>
  <c r="I333" i="10"/>
  <c r="AD333" i="10" s="1"/>
  <c r="H333" i="10"/>
  <c r="G333" i="10"/>
  <c r="F333" i="10"/>
  <c r="E333" i="10"/>
  <c r="D333" i="10"/>
  <c r="K333" i="10" s="1"/>
  <c r="C333" i="10"/>
  <c r="AL333" i="10" s="1"/>
  <c r="AK332" i="10"/>
  <c r="AJ332" i="10"/>
  <c r="AI332" i="10"/>
  <c r="AG332" i="10"/>
  <c r="AF332" i="10"/>
  <c r="AB332" i="10"/>
  <c r="Z332" i="10"/>
  <c r="X332" i="10"/>
  <c r="Q332" i="10"/>
  <c r="O332" i="10"/>
  <c r="M332" i="10"/>
  <c r="K332" i="10"/>
  <c r="J332" i="10"/>
  <c r="I332" i="10"/>
  <c r="H332" i="10"/>
  <c r="AJ357" i="10" s="1"/>
  <c r="G332" i="10"/>
  <c r="F332" i="10"/>
  <c r="AH357" i="10" s="1"/>
  <c r="E332" i="10"/>
  <c r="D332" i="10"/>
  <c r="C332" i="10"/>
  <c r="W332" i="10" s="1"/>
  <c r="Y331" i="10"/>
  <c r="R331" i="10"/>
  <c r="Q331" i="10"/>
  <c r="J331" i="10"/>
  <c r="AE331" i="10" s="1"/>
  <c r="I331" i="10"/>
  <c r="AD331" i="10" s="1"/>
  <c r="H331" i="10"/>
  <c r="G331" i="10"/>
  <c r="F331" i="10"/>
  <c r="E331" i="10"/>
  <c r="D331" i="10"/>
  <c r="K331" i="10" s="1"/>
  <c r="C331" i="10"/>
  <c r="AK330" i="10"/>
  <c r="AJ330" i="10"/>
  <c r="AI330" i="10"/>
  <c r="AG330" i="10"/>
  <c r="AF330" i="10"/>
  <c r="Z330" i="10"/>
  <c r="X330" i="10"/>
  <c r="Q330" i="10"/>
  <c r="P330" i="10"/>
  <c r="K330" i="10"/>
  <c r="J330" i="10"/>
  <c r="AE354" i="10" s="1"/>
  <c r="I330" i="10"/>
  <c r="H330" i="10"/>
  <c r="AC330" i="10" s="1"/>
  <c r="G330" i="10"/>
  <c r="U331" i="10" s="1"/>
  <c r="F330" i="10"/>
  <c r="AA330" i="10" s="1"/>
  <c r="E330" i="10"/>
  <c r="D330" i="10"/>
  <c r="C330" i="10"/>
  <c r="W330" i="10" s="1"/>
  <c r="AJ329" i="10"/>
  <c r="Y329" i="10"/>
  <c r="S329" i="10"/>
  <c r="R329" i="10"/>
  <c r="Q329" i="10"/>
  <c r="J329" i="10"/>
  <c r="AE329" i="10" s="1"/>
  <c r="I329" i="10"/>
  <c r="AD329" i="10" s="1"/>
  <c r="H329" i="10"/>
  <c r="G329" i="10"/>
  <c r="F329" i="10"/>
  <c r="E329" i="10"/>
  <c r="Z353" i="10" s="1"/>
  <c r="D329" i="10"/>
  <c r="K329" i="10" s="1"/>
  <c r="C329" i="10"/>
  <c r="AL329" i="10" s="1"/>
  <c r="AK328" i="10"/>
  <c r="AJ328" i="10"/>
  <c r="AI328" i="10"/>
  <c r="AG328" i="10"/>
  <c r="AF328" i="10"/>
  <c r="AC328" i="10"/>
  <c r="Z328" i="10"/>
  <c r="X328" i="10"/>
  <c r="Q328" i="10"/>
  <c r="O328" i="10"/>
  <c r="K328" i="10"/>
  <c r="J328" i="10"/>
  <c r="AE352" i="10" s="1"/>
  <c r="I328" i="10"/>
  <c r="H328" i="10"/>
  <c r="AC352" i="10" s="1"/>
  <c r="G328" i="10"/>
  <c r="F328" i="10"/>
  <c r="AA328" i="10" s="1"/>
  <c r="E328" i="10"/>
  <c r="Z352" i="10" s="1"/>
  <c r="D328" i="10"/>
  <c r="C328" i="10"/>
  <c r="W328" i="10" s="1"/>
  <c r="Y327" i="10"/>
  <c r="W327" i="10"/>
  <c r="Q327" i="10"/>
  <c r="P327" i="10"/>
  <c r="J327" i="10"/>
  <c r="AE327" i="10" s="1"/>
  <c r="I327" i="10"/>
  <c r="AD351" i="10" s="1"/>
  <c r="H327" i="10"/>
  <c r="O327" i="10" s="1"/>
  <c r="G327" i="10"/>
  <c r="F327" i="10"/>
  <c r="M327" i="10" s="1"/>
  <c r="E327" i="10"/>
  <c r="Z327" i="10" s="1"/>
  <c r="D327" i="10"/>
  <c r="K327" i="10" s="1"/>
  <c r="C327" i="10"/>
  <c r="S327" i="10" s="1"/>
  <c r="AK326" i="10"/>
  <c r="AJ326" i="10"/>
  <c r="AI326" i="10"/>
  <c r="AG326" i="10"/>
  <c r="AF326" i="10"/>
  <c r="AE326" i="10"/>
  <c r="Z326" i="10"/>
  <c r="X326" i="10"/>
  <c r="Q326" i="10"/>
  <c r="P326" i="10"/>
  <c r="J326" i="10"/>
  <c r="I326" i="10"/>
  <c r="H326" i="10"/>
  <c r="AJ351" i="10" s="1"/>
  <c r="G326" i="10"/>
  <c r="F326" i="10"/>
  <c r="E326" i="10"/>
  <c r="D326" i="10"/>
  <c r="C326" i="10"/>
  <c r="W326" i="10" s="1"/>
  <c r="AJ325" i="10"/>
  <c r="S325" i="10"/>
  <c r="P325" i="10"/>
  <c r="J325" i="10"/>
  <c r="I325" i="10"/>
  <c r="AD325" i="10" s="1"/>
  <c r="H325" i="10"/>
  <c r="O325" i="10" s="1"/>
  <c r="G325" i="10"/>
  <c r="F325" i="10"/>
  <c r="M325" i="10" s="1"/>
  <c r="E325" i="10"/>
  <c r="D325" i="10"/>
  <c r="C325" i="10"/>
  <c r="AH325" i="10" s="1"/>
  <c r="AK324" i="10"/>
  <c r="AJ324" i="10"/>
  <c r="AI324" i="10"/>
  <c r="AG324" i="10"/>
  <c r="AF324" i="10"/>
  <c r="AD324" i="10"/>
  <c r="AC324" i="10"/>
  <c r="Z324" i="10"/>
  <c r="X324" i="10"/>
  <c r="Q324" i="10"/>
  <c r="P324" i="10"/>
  <c r="J324" i="10"/>
  <c r="Q325" i="10" s="1"/>
  <c r="I324" i="10"/>
  <c r="AD348" i="10" s="1"/>
  <c r="H324" i="10"/>
  <c r="O324" i="10" s="1"/>
  <c r="G324" i="10"/>
  <c r="F324" i="10"/>
  <c r="E324" i="10"/>
  <c r="D324" i="10"/>
  <c r="C324" i="10"/>
  <c r="W324" i="10" s="1"/>
  <c r="U323" i="10"/>
  <c r="P323" i="10"/>
  <c r="N323" i="10"/>
  <c r="J323" i="10"/>
  <c r="I323" i="10"/>
  <c r="H323" i="10"/>
  <c r="O323" i="10" s="1"/>
  <c r="G323" i="10"/>
  <c r="F323" i="10"/>
  <c r="M324" i="10" s="1"/>
  <c r="E323" i="10"/>
  <c r="Z323" i="10" s="1"/>
  <c r="D323" i="10"/>
  <c r="C323" i="10"/>
  <c r="S323" i="10" s="1"/>
  <c r="AK322" i="10"/>
  <c r="AJ322" i="10"/>
  <c r="AI322" i="10"/>
  <c r="AG322" i="10"/>
  <c r="AF322" i="10"/>
  <c r="AD322" i="10"/>
  <c r="AC322" i="10"/>
  <c r="X322" i="10"/>
  <c r="O322" i="10"/>
  <c r="L322" i="10"/>
  <c r="J322" i="10"/>
  <c r="I322" i="10"/>
  <c r="P322" i="10" s="1"/>
  <c r="H322" i="10"/>
  <c r="G322" i="10"/>
  <c r="F322" i="10"/>
  <c r="AH347" i="10" s="1"/>
  <c r="E322" i="10"/>
  <c r="AG347" i="10" s="1"/>
  <c r="D322" i="10"/>
  <c r="C322" i="10"/>
  <c r="W322" i="10" s="1"/>
  <c r="AA321" i="10"/>
  <c r="T321" i="10"/>
  <c r="S321" i="10"/>
  <c r="R321" i="10"/>
  <c r="J321" i="10"/>
  <c r="I321" i="10"/>
  <c r="H321" i="10"/>
  <c r="G321" i="10"/>
  <c r="AB345" i="10" s="1"/>
  <c r="F321" i="10"/>
  <c r="E321" i="10"/>
  <c r="D321" i="10"/>
  <c r="C321" i="10"/>
  <c r="AK320" i="10"/>
  <c r="AJ320" i="10"/>
  <c r="AI320" i="10"/>
  <c r="AG320" i="10"/>
  <c r="AF320" i="10"/>
  <c r="X320" i="10"/>
  <c r="Q320" i="10"/>
  <c r="K320" i="10"/>
  <c r="J320" i="10"/>
  <c r="AE320" i="10" s="1"/>
  <c r="I320" i="10"/>
  <c r="AD344" i="10" s="1"/>
  <c r="H320" i="10"/>
  <c r="AC344" i="10" s="1"/>
  <c r="G320" i="10"/>
  <c r="N320" i="10" s="1"/>
  <c r="F320" i="10"/>
  <c r="AA320" i="10" s="1"/>
  <c r="E320" i="10"/>
  <c r="D320" i="10"/>
  <c r="C320" i="10"/>
  <c r="W320" i="10" s="1"/>
  <c r="AA319" i="10"/>
  <c r="Z319" i="10"/>
  <c r="W319" i="10"/>
  <c r="J319" i="10"/>
  <c r="AE343" i="10" s="1"/>
  <c r="I319" i="10"/>
  <c r="H319" i="10"/>
  <c r="O319" i="10" s="1"/>
  <c r="G319" i="10"/>
  <c r="F319" i="10"/>
  <c r="E319" i="10"/>
  <c r="L319" i="10" s="1"/>
  <c r="D319" i="10"/>
  <c r="K319" i="10" s="1"/>
  <c r="C319" i="10"/>
  <c r="AK318" i="10"/>
  <c r="AJ318" i="10"/>
  <c r="AI318" i="10"/>
  <c r="AG318" i="10"/>
  <c r="AF318" i="10"/>
  <c r="AD318" i="10"/>
  <c r="Z318" i="10"/>
  <c r="X318" i="10"/>
  <c r="Q318" i="10"/>
  <c r="P318" i="10"/>
  <c r="O318" i="10"/>
  <c r="M318" i="10"/>
  <c r="K318" i="10"/>
  <c r="J318" i="10"/>
  <c r="AL343" i="10" s="1"/>
  <c r="I318" i="10"/>
  <c r="AD342" i="10" s="1"/>
  <c r="H318" i="10"/>
  <c r="AJ343" i="10" s="1"/>
  <c r="G318" i="10"/>
  <c r="AB342" i="10" s="1"/>
  <c r="F318" i="10"/>
  <c r="E318" i="10"/>
  <c r="D318" i="10"/>
  <c r="C318" i="10"/>
  <c r="W318" i="10" s="1"/>
  <c r="R317" i="10"/>
  <c r="Q317" i="10"/>
  <c r="J317" i="10"/>
  <c r="I317" i="10"/>
  <c r="H317" i="10"/>
  <c r="G317" i="10"/>
  <c r="F317" i="10"/>
  <c r="M317" i="10" s="1"/>
  <c r="E317" i="10"/>
  <c r="L317" i="10" s="1"/>
  <c r="D317" i="10"/>
  <c r="K317" i="10" s="1"/>
  <c r="C317" i="10"/>
  <c r="W317" i="10" s="1"/>
  <c r="AK316" i="10"/>
  <c r="AJ316" i="10"/>
  <c r="AI316" i="10"/>
  <c r="AG316" i="10"/>
  <c r="AF316" i="10"/>
  <c r="AE316" i="10"/>
  <c r="AD316" i="10"/>
  <c r="AA316" i="10"/>
  <c r="Z316" i="10"/>
  <c r="X316" i="10"/>
  <c r="Q316" i="10"/>
  <c r="P316" i="10"/>
  <c r="M316" i="10"/>
  <c r="L316" i="10"/>
  <c r="J316" i="10"/>
  <c r="AE340" i="10" s="1"/>
  <c r="I316" i="10"/>
  <c r="P317" i="10" s="1"/>
  <c r="H316" i="10"/>
  <c r="G316" i="10"/>
  <c r="F316" i="10"/>
  <c r="AH341" i="10" s="1"/>
  <c r="E316" i="10"/>
  <c r="D316" i="10"/>
  <c r="C316" i="10"/>
  <c r="W316" i="10" s="1"/>
  <c r="S315" i="10"/>
  <c r="R315" i="10"/>
  <c r="Q315" i="10"/>
  <c r="P315" i="10"/>
  <c r="N315" i="10"/>
  <c r="J315" i="10"/>
  <c r="I315" i="10"/>
  <c r="H315" i="10"/>
  <c r="G315" i="10"/>
  <c r="F315" i="10"/>
  <c r="E315" i="10"/>
  <c r="L315" i="10" s="1"/>
  <c r="D315" i="10"/>
  <c r="C315" i="10"/>
  <c r="V315" i="10" s="1"/>
  <c r="AK314" i="10"/>
  <c r="AJ314" i="10"/>
  <c r="AI314" i="10"/>
  <c r="AG314" i="10"/>
  <c r="AF314" i="10"/>
  <c r="X314" i="10"/>
  <c r="O314" i="10"/>
  <c r="J314" i="10"/>
  <c r="AE314" i="10" s="1"/>
  <c r="I314" i="10"/>
  <c r="AD314" i="10" s="1"/>
  <c r="H314" i="10"/>
  <c r="G314" i="10"/>
  <c r="N314" i="10" s="1"/>
  <c r="F314" i="10"/>
  <c r="AA314" i="10" s="1"/>
  <c r="E314" i="10"/>
  <c r="D314" i="10"/>
  <c r="C314" i="10"/>
  <c r="W314" i="10" s="1"/>
  <c r="W313" i="10"/>
  <c r="V313" i="10"/>
  <c r="J313" i="10"/>
  <c r="AE337" i="10" s="1"/>
  <c r="I313" i="10"/>
  <c r="H313" i="10"/>
  <c r="G313" i="10"/>
  <c r="F313" i="10"/>
  <c r="E313" i="10"/>
  <c r="L313" i="10" s="1"/>
  <c r="D313" i="10"/>
  <c r="C313" i="10"/>
  <c r="AK312" i="10"/>
  <c r="AJ312" i="10"/>
  <c r="AI312" i="10"/>
  <c r="AG312" i="10"/>
  <c r="AF312" i="10"/>
  <c r="X312" i="10"/>
  <c r="P312" i="10"/>
  <c r="O312" i="10"/>
  <c r="M312" i="10"/>
  <c r="K312" i="10"/>
  <c r="J312" i="10"/>
  <c r="Q313" i="10" s="1"/>
  <c r="I312" i="10"/>
  <c r="P313" i="10" s="1"/>
  <c r="H312" i="10"/>
  <c r="AC312" i="10" s="1"/>
  <c r="G312" i="10"/>
  <c r="N313" i="10" s="1"/>
  <c r="F312" i="10"/>
  <c r="E312" i="10"/>
  <c r="D312" i="10"/>
  <c r="C312" i="10"/>
  <c r="AH311" i="10"/>
  <c r="Q311" i="10"/>
  <c r="J311" i="10"/>
  <c r="I311" i="10"/>
  <c r="H311" i="10"/>
  <c r="O311" i="10" s="1"/>
  <c r="G311" i="10"/>
  <c r="U313" i="10" s="1"/>
  <c r="F311" i="10"/>
  <c r="AA311" i="10" s="1"/>
  <c r="E311" i="10"/>
  <c r="D311" i="10"/>
  <c r="C311" i="10"/>
  <c r="W311" i="10" s="1"/>
  <c r="AE310" i="10"/>
  <c r="AD310" i="10"/>
  <c r="P310" i="10"/>
  <c r="O310" i="10"/>
  <c r="J310" i="10"/>
  <c r="I310" i="10"/>
  <c r="P311" i="10" s="1"/>
  <c r="H310" i="10"/>
  <c r="AC334" i="10" s="1"/>
  <c r="G310" i="10"/>
  <c r="N310" i="10" s="1"/>
  <c r="F310" i="10"/>
  <c r="M310" i="10" s="1"/>
  <c r="E310" i="10"/>
  <c r="D310" i="10"/>
  <c r="C310" i="10"/>
  <c r="AG309" i="10"/>
  <c r="W309" i="10"/>
  <c r="V309" i="10"/>
  <c r="U309" i="10"/>
  <c r="T309" i="10"/>
  <c r="R309" i="10"/>
  <c r="M309" i="10"/>
  <c r="J309" i="10"/>
  <c r="I309" i="10"/>
  <c r="H309" i="10"/>
  <c r="O309" i="10" s="1"/>
  <c r="G309" i="10"/>
  <c r="F309" i="10"/>
  <c r="E309" i="10"/>
  <c r="L309" i="10" s="1"/>
  <c r="D309" i="10"/>
  <c r="K309" i="10" s="1"/>
  <c r="C309" i="10"/>
  <c r="AK308" i="10"/>
  <c r="AJ308" i="10"/>
  <c r="AI308" i="10"/>
  <c r="AG308" i="10"/>
  <c r="AF308" i="10"/>
  <c r="AA308" i="10"/>
  <c r="W308" i="10"/>
  <c r="P308" i="10"/>
  <c r="O308" i="10"/>
  <c r="M308" i="10"/>
  <c r="K308" i="10"/>
  <c r="J308" i="10"/>
  <c r="AL309" i="10" s="1"/>
  <c r="I308" i="10"/>
  <c r="P309" i="10" s="1"/>
  <c r="H308" i="10"/>
  <c r="G308" i="10"/>
  <c r="F308" i="10"/>
  <c r="E308" i="10"/>
  <c r="D308" i="10"/>
  <c r="C308" i="10"/>
  <c r="X308" i="10" s="1"/>
  <c r="AH307" i="10"/>
  <c r="Q307" i="10"/>
  <c r="J307" i="10"/>
  <c r="I307" i="10"/>
  <c r="H307" i="10"/>
  <c r="O307" i="10" s="1"/>
  <c r="G307" i="10"/>
  <c r="F307" i="10"/>
  <c r="AA307" i="10" s="1"/>
  <c r="E307" i="10"/>
  <c r="D307" i="10"/>
  <c r="C307" i="10"/>
  <c r="W307" i="10" s="1"/>
  <c r="AD306" i="10"/>
  <c r="P306" i="10"/>
  <c r="O306" i="10"/>
  <c r="J306" i="10"/>
  <c r="AL307" i="10" s="1"/>
  <c r="I306" i="10"/>
  <c r="P307" i="10" s="1"/>
  <c r="H306" i="10"/>
  <c r="G306" i="10"/>
  <c r="N306" i="10" s="1"/>
  <c r="F306" i="10"/>
  <c r="M306" i="10" s="1"/>
  <c r="E306" i="10"/>
  <c r="D306" i="10"/>
  <c r="C306" i="10"/>
  <c r="AG305" i="10"/>
  <c r="W305" i="10"/>
  <c r="V305" i="10"/>
  <c r="U305" i="10"/>
  <c r="T305" i="10"/>
  <c r="R305" i="10"/>
  <c r="M305" i="10"/>
  <c r="J305" i="10"/>
  <c r="I305" i="10"/>
  <c r="H305" i="10"/>
  <c r="O305" i="10" s="1"/>
  <c r="G305" i="10"/>
  <c r="F305" i="10"/>
  <c r="AA329" i="10" s="1"/>
  <c r="E305" i="10"/>
  <c r="L305" i="10" s="1"/>
  <c r="D305" i="10"/>
  <c r="K305" i="10" s="1"/>
  <c r="C305" i="10"/>
  <c r="AK304" i="10"/>
  <c r="AJ304" i="10"/>
  <c r="AI304" i="10"/>
  <c r="AG304" i="10"/>
  <c r="AF304" i="10"/>
  <c r="W304" i="10"/>
  <c r="P304" i="10"/>
  <c r="O304" i="10"/>
  <c r="L304" i="10"/>
  <c r="K304" i="10"/>
  <c r="J304" i="10"/>
  <c r="I304" i="10"/>
  <c r="P305" i="10" s="1"/>
  <c r="H304" i="10"/>
  <c r="V307" i="10" s="1"/>
  <c r="G304" i="10"/>
  <c r="F304" i="10"/>
  <c r="E304" i="10"/>
  <c r="D304" i="10"/>
  <c r="C304" i="10"/>
  <c r="X304" i="10" s="1"/>
  <c r="Q303" i="10"/>
  <c r="P303" i="10"/>
  <c r="J303" i="10"/>
  <c r="I303" i="10"/>
  <c r="H303" i="10"/>
  <c r="O303" i="10" s="1"/>
  <c r="G303" i="10"/>
  <c r="F303" i="10"/>
  <c r="E303" i="10"/>
  <c r="D303" i="10"/>
  <c r="C303" i="10"/>
  <c r="W303" i="10" s="1"/>
  <c r="AE302" i="10"/>
  <c r="AD302" i="10"/>
  <c r="P302" i="10"/>
  <c r="L302" i="10"/>
  <c r="K302" i="10"/>
  <c r="J302" i="10"/>
  <c r="AL327" i="10" s="1"/>
  <c r="I302" i="10"/>
  <c r="H302" i="10"/>
  <c r="AJ327" i="10" s="1"/>
  <c r="G302" i="10"/>
  <c r="U303" i="10" s="1"/>
  <c r="F302" i="10"/>
  <c r="AH327" i="10" s="1"/>
  <c r="E302" i="10"/>
  <c r="D302" i="10"/>
  <c r="C302" i="10"/>
  <c r="T301" i="10"/>
  <c r="J301" i="10"/>
  <c r="I301" i="10"/>
  <c r="H301" i="10"/>
  <c r="O301" i="10" s="1"/>
  <c r="G301" i="10"/>
  <c r="F301" i="10"/>
  <c r="E301" i="10"/>
  <c r="L301" i="10" s="1"/>
  <c r="D301" i="10"/>
  <c r="C301" i="10"/>
  <c r="Z300" i="10"/>
  <c r="W300" i="10"/>
  <c r="J300" i="10"/>
  <c r="I300" i="10"/>
  <c r="P301" i="10" s="1"/>
  <c r="H300" i="10"/>
  <c r="G300" i="10"/>
  <c r="F300" i="10"/>
  <c r="M301" i="10" s="1"/>
  <c r="E300" i="10"/>
  <c r="D300" i="10"/>
  <c r="C300" i="10"/>
  <c r="Q299" i="10"/>
  <c r="M299" i="10"/>
  <c r="L299" i="10"/>
  <c r="K299" i="10"/>
  <c r="J299" i="10"/>
  <c r="I299" i="10"/>
  <c r="H299" i="10"/>
  <c r="G299" i="10"/>
  <c r="N299" i="10" s="1"/>
  <c r="F299" i="10"/>
  <c r="E299" i="10"/>
  <c r="Z299" i="10" s="1"/>
  <c r="D299" i="10"/>
  <c r="C299" i="10"/>
  <c r="AL298" i="10"/>
  <c r="AK298" i="10"/>
  <c r="AH298" i="10"/>
  <c r="AA298" i="10"/>
  <c r="V298" i="10"/>
  <c r="U298" i="10"/>
  <c r="T298" i="10"/>
  <c r="S298" i="10"/>
  <c r="R298" i="10"/>
  <c r="Q298" i="10"/>
  <c r="N298" i="10"/>
  <c r="L298" i="10"/>
  <c r="J298" i="10"/>
  <c r="I298" i="10"/>
  <c r="AD298" i="10" s="1"/>
  <c r="H298" i="10"/>
  <c r="G298" i="10"/>
  <c r="F298" i="10"/>
  <c r="M298" i="10" s="1"/>
  <c r="E298" i="10"/>
  <c r="Z322" i="10" s="1"/>
  <c r="D298" i="10"/>
  <c r="K298" i="10" s="1"/>
  <c r="C298" i="10"/>
  <c r="AJ298" i="10" s="1"/>
  <c r="AB297" i="10"/>
  <c r="M297" i="10"/>
  <c r="L297" i="10"/>
  <c r="K297" i="10"/>
  <c r="J297" i="10"/>
  <c r="I297" i="10"/>
  <c r="H297" i="10"/>
  <c r="G297" i="10"/>
  <c r="F297" i="10"/>
  <c r="E297" i="10"/>
  <c r="D297" i="10"/>
  <c r="C297" i="10"/>
  <c r="W297" i="10" s="1"/>
  <c r="Q296" i="10"/>
  <c r="L296" i="10"/>
  <c r="J296" i="10"/>
  <c r="I296" i="10"/>
  <c r="H296" i="10"/>
  <c r="O296" i="10" s="1"/>
  <c r="G296" i="10"/>
  <c r="F296" i="10"/>
  <c r="M296" i="10" s="1"/>
  <c r="E296" i="10"/>
  <c r="Z320" i="10" s="1"/>
  <c r="D296" i="10"/>
  <c r="K296" i="10" s="1"/>
  <c r="C296" i="10"/>
  <c r="AC295" i="10"/>
  <c r="X295" i="10"/>
  <c r="Q295" i="10"/>
  <c r="N295" i="10"/>
  <c r="M295" i="10"/>
  <c r="L295" i="10"/>
  <c r="J295" i="10"/>
  <c r="I295" i="10"/>
  <c r="AK295" i="10" s="1"/>
  <c r="H295" i="10"/>
  <c r="G295" i="10"/>
  <c r="F295" i="10"/>
  <c r="E295" i="10"/>
  <c r="D295" i="10"/>
  <c r="C295" i="10"/>
  <c r="AL294" i="10"/>
  <c r="AH294" i="10"/>
  <c r="Q294" i="10"/>
  <c r="L294" i="10"/>
  <c r="J294" i="10"/>
  <c r="I294" i="10"/>
  <c r="H294" i="10"/>
  <c r="O294" i="10" s="1"/>
  <c r="G294" i="10"/>
  <c r="F294" i="10"/>
  <c r="M294" i="10" s="1"/>
  <c r="E294" i="10"/>
  <c r="D294" i="10"/>
  <c r="C294" i="10"/>
  <c r="AB293" i="10"/>
  <c r="X293" i="10"/>
  <c r="Q293" i="10"/>
  <c r="M293" i="10"/>
  <c r="L293" i="10"/>
  <c r="J293" i="10"/>
  <c r="I293" i="10"/>
  <c r="H293" i="10"/>
  <c r="AC293" i="10" s="1"/>
  <c r="G293" i="10"/>
  <c r="F293" i="10"/>
  <c r="E293" i="10"/>
  <c r="D293" i="10"/>
  <c r="C293" i="10"/>
  <c r="AL292" i="10"/>
  <c r="AK292" i="10"/>
  <c r="AH292" i="10"/>
  <c r="N292" i="10"/>
  <c r="L292" i="10"/>
  <c r="J292" i="10"/>
  <c r="I292" i="10"/>
  <c r="H292" i="10"/>
  <c r="O292" i="10" s="1"/>
  <c r="G292" i="10"/>
  <c r="N293" i="10" s="1"/>
  <c r="F292" i="10"/>
  <c r="M292" i="10" s="1"/>
  <c r="E292" i="10"/>
  <c r="D292" i="10"/>
  <c r="K293" i="10" s="1"/>
  <c r="C292" i="10"/>
  <c r="AA291" i="10"/>
  <c r="X291" i="10"/>
  <c r="U291" i="10"/>
  <c r="Q291" i="10"/>
  <c r="M291" i="10"/>
  <c r="L291" i="10"/>
  <c r="J291" i="10"/>
  <c r="Q292" i="10" s="1"/>
  <c r="I291" i="10"/>
  <c r="AK291" i="10" s="1"/>
  <c r="H291" i="10"/>
  <c r="G291" i="10"/>
  <c r="N291" i="10" s="1"/>
  <c r="F291" i="10"/>
  <c r="AA315" i="10" s="1"/>
  <c r="E291" i="10"/>
  <c r="D291" i="10"/>
  <c r="Y315" i="10" s="1"/>
  <c r="C291" i="10"/>
  <c r="AK290" i="10"/>
  <c r="AH290" i="10"/>
  <c r="X290" i="10"/>
  <c r="T290" i="10"/>
  <c r="S290" i="10"/>
  <c r="Q290" i="10"/>
  <c r="L290" i="10"/>
  <c r="J290" i="10"/>
  <c r="I290" i="10"/>
  <c r="H290" i="10"/>
  <c r="G290" i="10"/>
  <c r="F290" i="10"/>
  <c r="M290" i="10" s="1"/>
  <c r="E290" i="10"/>
  <c r="Z314" i="10" s="1"/>
  <c r="D290" i="10"/>
  <c r="C290" i="10"/>
  <c r="W290" i="10" s="1"/>
  <c r="AD289" i="10"/>
  <c r="M289" i="10"/>
  <c r="L289" i="10"/>
  <c r="K289" i="10"/>
  <c r="J289" i="10"/>
  <c r="I289" i="10"/>
  <c r="H289" i="10"/>
  <c r="AC289" i="10" s="1"/>
  <c r="G289" i="10"/>
  <c r="AB289" i="10" s="1"/>
  <c r="F289" i="10"/>
  <c r="E289" i="10"/>
  <c r="Z313" i="10" s="1"/>
  <c r="D289" i="10"/>
  <c r="C289" i="10"/>
  <c r="W289" i="10" s="1"/>
  <c r="AL288" i="10"/>
  <c r="AK288" i="10"/>
  <c r="AH288" i="10"/>
  <c r="AF288" i="10"/>
  <c r="X288" i="10"/>
  <c r="W288" i="10"/>
  <c r="V288" i="10"/>
  <c r="U288" i="10"/>
  <c r="T288" i="10"/>
  <c r="S288" i="10"/>
  <c r="R288" i="10"/>
  <c r="L288" i="10"/>
  <c r="J288" i="10"/>
  <c r="I288" i="10"/>
  <c r="H288" i="10"/>
  <c r="O288" i="10" s="1"/>
  <c r="G288" i="10"/>
  <c r="F288" i="10"/>
  <c r="M288" i="10" s="1"/>
  <c r="E288" i="10"/>
  <c r="Z312" i="10" s="1"/>
  <c r="D288" i="10"/>
  <c r="C288" i="10"/>
  <c r="AA287" i="10"/>
  <c r="U287" i="10"/>
  <c r="M287" i="10"/>
  <c r="L287" i="10"/>
  <c r="J287" i="10"/>
  <c r="I287" i="10"/>
  <c r="H287" i="10"/>
  <c r="G287" i="10"/>
  <c r="N288" i="10" s="1"/>
  <c r="F287" i="10"/>
  <c r="E287" i="10"/>
  <c r="D287" i="10"/>
  <c r="C287" i="10"/>
  <c r="AL286" i="10"/>
  <c r="AK286" i="10"/>
  <c r="AH286" i="10"/>
  <c r="AF286" i="10"/>
  <c r="N286" i="10"/>
  <c r="L286" i="10"/>
  <c r="J286" i="10"/>
  <c r="I286" i="10"/>
  <c r="H286" i="10"/>
  <c r="G286" i="10"/>
  <c r="AB310" i="10" s="1"/>
  <c r="F286" i="10"/>
  <c r="M286" i="10" s="1"/>
  <c r="E286" i="10"/>
  <c r="Z310" i="10" s="1"/>
  <c r="D286" i="10"/>
  <c r="C286" i="10"/>
  <c r="AD285" i="10"/>
  <c r="X285" i="10"/>
  <c r="Q285" i="10"/>
  <c r="M285" i="10"/>
  <c r="L285" i="10"/>
  <c r="J285" i="10"/>
  <c r="Q286" i="10" s="1"/>
  <c r="I285" i="10"/>
  <c r="H285" i="10"/>
  <c r="AC285" i="10" s="1"/>
  <c r="G285" i="10"/>
  <c r="N285" i="10" s="1"/>
  <c r="F285" i="10"/>
  <c r="AA309" i="10" s="1"/>
  <c r="E285" i="10"/>
  <c r="D285" i="10"/>
  <c r="C285" i="10"/>
  <c r="W285" i="10" s="1"/>
  <c r="X284" i="10"/>
  <c r="V284" i="10"/>
  <c r="U284" i="10"/>
  <c r="T284" i="10"/>
  <c r="S284" i="10"/>
  <c r="R284" i="10"/>
  <c r="L284" i="10"/>
  <c r="J284" i="10"/>
  <c r="I284" i="10"/>
  <c r="H284" i="10"/>
  <c r="V287" i="10" s="1"/>
  <c r="G284" i="10"/>
  <c r="U285" i="10" s="1"/>
  <c r="F284" i="10"/>
  <c r="M284" i="10" s="1"/>
  <c r="E284" i="10"/>
  <c r="Z308" i="10" s="1"/>
  <c r="D284" i="10"/>
  <c r="C284" i="10"/>
  <c r="W284" i="10" s="1"/>
  <c r="AA283" i="10"/>
  <c r="U283" i="10"/>
  <c r="R283" i="10"/>
  <c r="Q283" i="10"/>
  <c r="N283" i="10"/>
  <c r="M283" i="10"/>
  <c r="L283" i="10"/>
  <c r="K283" i="10"/>
  <c r="J283" i="10"/>
  <c r="I283" i="10"/>
  <c r="AK307" i="10" s="1"/>
  <c r="H283" i="10"/>
  <c r="AC283" i="10" s="1"/>
  <c r="G283" i="10"/>
  <c r="AB283" i="10" s="1"/>
  <c r="F283" i="10"/>
  <c r="E283" i="10"/>
  <c r="D283" i="10"/>
  <c r="C283" i="10"/>
  <c r="AL282" i="10"/>
  <c r="AK282" i="10"/>
  <c r="AH282" i="10"/>
  <c r="X282" i="10"/>
  <c r="T282" i="10"/>
  <c r="S282" i="10"/>
  <c r="Q282" i="10"/>
  <c r="L282" i="10"/>
  <c r="K282" i="10"/>
  <c r="J282" i="10"/>
  <c r="I282" i="10"/>
  <c r="H282" i="10"/>
  <c r="G282" i="10"/>
  <c r="AB306" i="10" s="1"/>
  <c r="F282" i="10"/>
  <c r="E282" i="10"/>
  <c r="Z306" i="10" s="1"/>
  <c r="D282" i="10"/>
  <c r="C282" i="10"/>
  <c r="W282" i="10" s="1"/>
  <c r="R281" i="10"/>
  <c r="P281" i="10"/>
  <c r="L281" i="10"/>
  <c r="K281" i="10"/>
  <c r="J281" i="10"/>
  <c r="X281" i="10" s="1"/>
  <c r="I281" i="10"/>
  <c r="P282" i="10" s="1"/>
  <c r="H281" i="10"/>
  <c r="G281" i="10"/>
  <c r="AB281" i="10" s="1"/>
  <c r="F281" i="10"/>
  <c r="AA305" i="10" s="1"/>
  <c r="E281" i="10"/>
  <c r="D281" i="10"/>
  <c r="C281" i="10"/>
  <c r="AL280" i="10"/>
  <c r="AK280" i="10"/>
  <c r="AJ280" i="10"/>
  <c r="AH280" i="10"/>
  <c r="AF280" i="10"/>
  <c r="X280" i="10"/>
  <c r="U280" i="10"/>
  <c r="Q280" i="10"/>
  <c r="L280" i="10"/>
  <c r="K280" i="10"/>
  <c r="J280" i="10"/>
  <c r="I280" i="10"/>
  <c r="H280" i="10"/>
  <c r="G280" i="10"/>
  <c r="U281" i="10" s="1"/>
  <c r="F280" i="10"/>
  <c r="E280" i="10"/>
  <c r="Z304" i="10" s="1"/>
  <c r="D280" i="10"/>
  <c r="C280" i="10"/>
  <c r="W280" i="10" s="1"/>
  <c r="P279" i="10"/>
  <c r="L279" i="10"/>
  <c r="K279" i="10"/>
  <c r="J279" i="10"/>
  <c r="X279" i="10" s="1"/>
  <c r="I279" i="10"/>
  <c r="P280" i="10" s="1"/>
  <c r="H279" i="10"/>
  <c r="G279" i="10"/>
  <c r="AB279" i="10" s="1"/>
  <c r="F279" i="10"/>
  <c r="AA279" i="10" s="1"/>
  <c r="E279" i="10"/>
  <c r="D279" i="10"/>
  <c r="C279" i="10"/>
  <c r="AL278" i="10"/>
  <c r="AK278" i="10"/>
  <c r="AJ278" i="10"/>
  <c r="AH278" i="10"/>
  <c r="AF278" i="10"/>
  <c r="U278" i="10"/>
  <c r="Q278" i="10"/>
  <c r="L278" i="10"/>
  <c r="K278" i="10"/>
  <c r="J278" i="10"/>
  <c r="I278" i="10"/>
  <c r="H278" i="10"/>
  <c r="G278" i="10"/>
  <c r="U279" i="10" s="1"/>
  <c r="F278" i="10"/>
  <c r="E278" i="10"/>
  <c r="Z302" i="10" s="1"/>
  <c r="D278" i="10"/>
  <c r="C278" i="10"/>
  <c r="X278" i="10" s="1"/>
  <c r="P277" i="10"/>
  <c r="L277" i="10"/>
  <c r="K277" i="10"/>
  <c r="J277" i="10"/>
  <c r="X277" i="10" s="1"/>
  <c r="I277" i="10"/>
  <c r="P278" i="10" s="1"/>
  <c r="H277" i="10"/>
  <c r="G277" i="10"/>
  <c r="AB277" i="10" s="1"/>
  <c r="F277" i="10"/>
  <c r="AA301" i="10" s="1"/>
  <c r="E277" i="10"/>
  <c r="Z301" i="10" s="1"/>
  <c r="D277" i="10"/>
  <c r="C277" i="10"/>
  <c r="AL276" i="10"/>
  <c r="AK276" i="10"/>
  <c r="AJ276" i="10"/>
  <c r="AI276" i="10"/>
  <c r="AH276" i="10"/>
  <c r="AF276" i="10"/>
  <c r="W276" i="10"/>
  <c r="V276" i="10"/>
  <c r="T276" i="10"/>
  <c r="R276" i="10"/>
  <c r="N276" i="10"/>
  <c r="L276" i="10"/>
  <c r="K276" i="10"/>
  <c r="J276" i="10"/>
  <c r="I276" i="10"/>
  <c r="AD300" i="10" s="1"/>
  <c r="H276" i="10"/>
  <c r="G276" i="10"/>
  <c r="F276" i="10"/>
  <c r="AA300" i="10" s="1"/>
  <c r="E276" i="10"/>
  <c r="D276" i="10"/>
  <c r="R279" i="10" s="1"/>
  <c r="C276" i="10"/>
  <c r="AG276" i="10" s="1"/>
  <c r="V275" i="10"/>
  <c r="P275" i="10"/>
  <c r="N275" i="10"/>
  <c r="M275" i="10"/>
  <c r="L275" i="10"/>
  <c r="K275" i="10"/>
  <c r="J275" i="10"/>
  <c r="I275" i="10"/>
  <c r="AD275" i="10" s="1"/>
  <c r="H275" i="10"/>
  <c r="G275" i="10"/>
  <c r="AB275" i="10" s="1"/>
  <c r="F275" i="10"/>
  <c r="AA299" i="10" s="1"/>
  <c r="E275" i="10"/>
  <c r="AG299" i="10" s="1"/>
  <c r="D275" i="10"/>
  <c r="Y275" i="10" s="1"/>
  <c r="C275" i="10"/>
  <c r="AL274" i="10"/>
  <c r="AK274" i="10"/>
  <c r="AJ274" i="10"/>
  <c r="AH274" i="10"/>
  <c r="AF274" i="10"/>
  <c r="V274" i="10"/>
  <c r="U274" i="10"/>
  <c r="S274" i="10"/>
  <c r="R274" i="10"/>
  <c r="Q274" i="10"/>
  <c r="P274" i="10"/>
  <c r="O274" i="10"/>
  <c r="N274" i="10"/>
  <c r="K274" i="10"/>
  <c r="J274" i="10"/>
  <c r="AE298" i="10" s="1"/>
  <c r="I274" i="10"/>
  <c r="H274" i="10"/>
  <c r="G274" i="10"/>
  <c r="F274" i="10"/>
  <c r="E274" i="10"/>
  <c r="Z298" i="10" s="1"/>
  <c r="D274" i="10"/>
  <c r="R275" i="10" s="1"/>
  <c r="C274" i="10"/>
  <c r="AG274" i="10" s="1"/>
  <c r="AB273" i="10"/>
  <c r="V273" i="10"/>
  <c r="T273" i="10"/>
  <c r="P273" i="10"/>
  <c r="J273" i="10"/>
  <c r="I273" i="10"/>
  <c r="AD273" i="10" s="1"/>
  <c r="H273" i="10"/>
  <c r="O273" i="10" s="1"/>
  <c r="G273" i="10"/>
  <c r="N273" i="10" s="1"/>
  <c r="F273" i="10"/>
  <c r="AA297" i="10" s="1"/>
  <c r="E273" i="10"/>
  <c r="D273" i="10"/>
  <c r="K273" i="10" s="1"/>
  <c r="C273" i="10"/>
  <c r="AF272" i="10"/>
  <c r="X272" i="10"/>
  <c r="U272" i="10"/>
  <c r="J272" i="10"/>
  <c r="Q273" i="10" s="1"/>
  <c r="I272" i="10"/>
  <c r="H272" i="10"/>
  <c r="G272" i="10"/>
  <c r="F272" i="10"/>
  <c r="AH297" i="10" s="1"/>
  <c r="E272" i="10"/>
  <c r="D272" i="10"/>
  <c r="R273" i="10" s="1"/>
  <c r="C272" i="10"/>
  <c r="AG272" i="10" s="1"/>
  <c r="T271" i="10"/>
  <c r="P271" i="10"/>
  <c r="O271" i="10"/>
  <c r="M271" i="10"/>
  <c r="J271" i="10"/>
  <c r="AE295" i="10" s="1"/>
  <c r="I271" i="10"/>
  <c r="H271" i="10"/>
  <c r="AC271" i="10" s="1"/>
  <c r="G271" i="10"/>
  <c r="AB271" i="10" s="1"/>
  <c r="F271" i="10"/>
  <c r="AA295" i="10" s="1"/>
  <c r="E271" i="10"/>
  <c r="Z295" i="10" s="1"/>
  <c r="D271" i="10"/>
  <c r="C271" i="10"/>
  <c r="W271" i="10" s="1"/>
  <c r="X270" i="10"/>
  <c r="U270" i="10"/>
  <c r="J270" i="10"/>
  <c r="I270" i="10"/>
  <c r="P270" i="10" s="1"/>
  <c r="H270" i="10"/>
  <c r="G270" i="10"/>
  <c r="F270" i="10"/>
  <c r="AH295" i="10" s="1"/>
  <c r="E270" i="10"/>
  <c r="Z294" i="10" s="1"/>
  <c r="D270" i="10"/>
  <c r="C270" i="10"/>
  <c r="S270" i="10" s="1"/>
  <c r="T269" i="10"/>
  <c r="P269" i="10"/>
  <c r="O269" i="10"/>
  <c r="N269" i="10"/>
  <c r="M269" i="10"/>
  <c r="K269" i="10"/>
  <c r="J269" i="10"/>
  <c r="AE293" i="10" s="1"/>
  <c r="I269" i="10"/>
  <c r="AD293" i="10" s="1"/>
  <c r="H269" i="10"/>
  <c r="AC269" i="10" s="1"/>
  <c r="G269" i="10"/>
  <c r="AB269" i="10" s="1"/>
  <c r="F269" i="10"/>
  <c r="AA293" i="10" s="1"/>
  <c r="E269" i="10"/>
  <c r="Z293" i="10" s="1"/>
  <c r="D269" i="10"/>
  <c r="C269" i="10"/>
  <c r="W269" i="10" s="1"/>
  <c r="X268" i="10"/>
  <c r="W268" i="10"/>
  <c r="U268" i="10"/>
  <c r="J268" i="10"/>
  <c r="I268" i="10"/>
  <c r="P268" i="10" s="1"/>
  <c r="H268" i="10"/>
  <c r="G268" i="10"/>
  <c r="AI269" i="10" s="1"/>
  <c r="F268" i="10"/>
  <c r="AA292" i="10" s="1"/>
  <c r="E268" i="10"/>
  <c r="D268" i="10"/>
  <c r="Y268" i="10" s="1"/>
  <c r="C268" i="10"/>
  <c r="AE267" i="10"/>
  <c r="T267" i="10"/>
  <c r="P267" i="10"/>
  <c r="O267" i="10"/>
  <c r="N267" i="10"/>
  <c r="M267" i="10"/>
  <c r="K267" i="10"/>
  <c r="J267" i="10"/>
  <c r="AE291" i="10" s="1"/>
  <c r="I267" i="10"/>
  <c r="AD291" i="10" s="1"/>
  <c r="H267" i="10"/>
  <c r="AC267" i="10" s="1"/>
  <c r="G267" i="10"/>
  <c r="F267" i="10"/>
  <c r="E267" i="10"/>
  <c r="Z291" i="10" s="1"/>
  <c r="D267" i="10"/>
  <c r="C267" i="10"/>
  <c r="W267" i="10" s="1"/>
  <c r="X266" i="10"/>
  <c r="W266" i="10"/>
  <c r="U266" i="10"/>
  <c r="J266" i="10"/>
  <c r="I266" i="10"/>
  <c r="P266" i="10" s="1"/>
  <c r="H266" i="10"/>
  <c r="G266" i="10"/>
  <c r="F266" i="10"/>
  <c r="AA290" i="10" s="1"/>
  <c r="E266" i="10"/>
  <c r="AG267" i="10" s="1"/>
  <c r="D266" i="10"/>
  <c r="C266" i="10"/>
  <c r="T265" i="10"/>
  <c r="Q265" i="10"/>
  <c r="P265" i="10"/>
  <c r="O265" i="10"/>
  <c r="N265" i="10"/>
  <c r="M265" i="10"/>
  <c r="K265" i="10"/>
  <c r="J265" i="10"/>
  <c r="AE289" i="10" s="1"/>
  <c r="I265" i="10"/>
  <c r="H265" i="10"/>
  <c r="AC265" i="10" s="1"/>
  <c r="G265" i="10"/>
  <c r="F265" i="10"/>
  <c r="AA289" i="10" s="1"/>
  <c r="E265" i="10"/>
  <c r="Z289" i="10" s="1"/>
  <c r="D265" i="10"/>
  <c r="C265" i="10"/>
  <c r="W265" i="10" s="1"/>
  <c r="X264" i="10"/>
  <c r="W264" i="10"/>
  <c r="J264" i="10"/>
  <c r="I264" i="10"/>
  <c r="P264" i="10" s="1"/>
  <c r="H264" i="10"/>
  <c r="G264" i="10"/>
  <c r="AI265" i="10" s="1"/>
  <c r="F264" i="10"/>
  <c r="M264" i="10" s="1"/>
  <c r="E264" i="10"/>
  <c r="D264" i="10"/>
  <c r="C264" i="10"/>
  <c r="Q263" i="10"/>
  <c r="P263" i="10"/>
  <c r="O263" i="10"/>
  <c r="M263" i="10"/>
  <c r="J263" i="10"/>
  <c r="I263" i="10"/>
  <c r="H263" i="10"/>
  <c r="AC263" i="10" s="1"/>
  <c r="G263" i="10"/>
  <c r="F263" i="10"/>
  <c r="E263" i="10"/>
  <c r="Z287" i="10" s="1"/>
  <c r="D263" i="10"/>
  <c r="C263" i="10"/>
  <c r="W263" i="10" s="1"/>
  <c r="AD262" i="10"/>
  <c r="AA262" i="10"/>
  <c r="W262" i="10"/>
  <c r="U262" i="10"/>
  <c r="O262" i="10"/>
  <c r="J262" i="10"/>
  <c r="I262" i="10"/>
  <c r="P262" i="10" s="1"/>
  <c r="H262" i="10"/>
  <c r="G262" i="10"/>
  <c r="AI263" i="10" s="1"/>
  <c r="F262" i="10"/>
  <c r="E262" i="10"/>
  <c r="D262" i="10"/>
  <c r="C262" i="10"/>
  <c r="P261" i="10"/>
  <c r="O261" i="10"/>
  <c r="J261" i="10"/>
  <c r="AE285" i="10" s="1"/>
  <c r="I261" i="10"/>
  <c r="H261" i="10"/>
  <c r="G261" i="10"/>
  <c r="F261" i="10"/>
  <c r="AA285" i="10" s="1"/>
  <c r="E261" i="10"/>
  <c r="Z285" i="10" s="1"/>
  <c r="D261" i="10"/>
  <c r="C261" i="10"/>
  <c r="W261" i="10" s="1"/>
  <c r="O260" i="10"/>
  <c r="J260" i="10"/>
  <c r="I260" i="10"/>
  <c r="P260" i="10" s="1"/>
  <c r="H260" i="10"/>
  <c r="G260" i="10"/>
  <c r="F260" i="10"/>
  <c r="E260" i="10"/>
  <c r="D260" i="10"/>
  <c r="C260" i="10"/>
  <c r="P259" i="10"/>
  <c r="O259" i="10"/>
  <c r="M259" i="10"/>
  <c r="L259" i="10"/>
  <c r="K259" i="10"/>
  <c r="J259" i="10"/>
  <c r="I259" i="10"/>
  <c r="AD283" i="10" s="1"/>
  <c r="H259" i="10"/>
  <c r="AC259" i="10" s="1"/>
  <c r="G259" i="10"/>
  <c r="F259" i="10"/>
  <c r="E259" i="10"/>
  <c r="Z283" i="10" s="1"/>
  <c r="D259" i="10"/>
  <c r="C259" i="10"/>
  <c r="W259" i="10" s="1"/>
  <c r="X258" i="10"/>
  <c r="W258" i="10"/>
  <c r="V258" i="10"/>
  <c r="O258" i="10"/>
  <c r="J258" i="10"/>
  <c r="Q259" i="10" s="1"/>
  <c r="I258" i="10"/>
  <c r="AK283" i="10" s="1"/>
  <c r="H258" i="10"/>
  <c r="G258" i="10"/>
  <c r="N259" i="10" s="1"/>
  <c r="F258" i="10"/>
  <c r="E258" i="10"/>
  <c r="D258" i="10"/>
  <c r="C258" i="10"/>
  <c r="AE257" i="10"/>
  <c r="P257" i="10"/>
  <c r="O257" i="10"/>
  <c r="J257" i="10"/>
  <c r="I257" i="10"/>
  <c r="H257" i="10"/>
  <c r="G257" i="10"/>
  <c r="F257" i="10"/>
  <c r="AA281" i="10" s="1"/>
  <c r="E257" i="10"/>
  <c r="Z281" i="10" s="1"/>
  <c r="D257" i="10"/>
  <c r="C257" i="10"/>
  <c r="W257" i="10" s="1"/>
  <c r="X256" i="10"/>
  <c r="W256" i="10"/>
  <c r="U256" i="10"/>
  <c r="O256" i="10"/>
  <c r="J256" i="10"/>
  <c r="I256" i="10"/>
  <c r="P256" i="10" s="1"/>
  <c r="H256" i="10"/>
  <c r="V257" i="10" s="1"/>
  <c r="G256" i="10"/>
  <c r="F256" i="10"/>
  <c r="M256" i="10" s="1"/>
  <c r="E256" i="10"/>
  <c r="D256" i="10"/>
  <c r="C256" i="10"/>
  <c r="V256" i="10" s="1"/>
  <c r="Q255" i="10"/>
  <c r="P255" i="10"/>
  <c r="O255" i="10"/>
  <c r="N255" i="10"/>
  <c r="M255" i="10"/>
  <c r="L255" i="10"/>
  <c r="K255" i="10"/>
  <c r="J255" i="10"/>
  <c r="AE279" i="10" s="1"/>
  <c r="I255" i="10"/>
  <c r="H255" i="10"/>
  <c r="G255" i="10"/>
  <c r="F255" i="10"/>
  <c r="E255" i="10"/>
  <c r="Z279" i="10" s="1"/>
  <c r="D255" i="10"/>
  <c r="C255" i="10"/>
  <c r="W255" i="10" s="1"/>
  <c r="X254" i="10"/>
  <c r="O254" i="10"/>
  <c r="J254" i="10"/>
  <c r="I254" i="10"/>
  <c r="AD278" i="10" s="1"/>
  <c r="H254" i="10"/>
  <c r="V255" i="10" s="1"/>
  <c r="G254" i="10"/>
  <c r="F254" i="10"/>
  <c r="M254" i="10" s="1"/>
  <c r="E254" i="10"/>
  <c r="D254" i="10"/>
  <c r="C254" i="10"/>
  <c r="AG253" i="10"/>
  <c r="P253" i="10"/>
  <c r="O253" i="10"/>
  <c r="L253" i="10"/>
  <c r="K253" i="10"/>
  <c r="J253" i="10"/>
  <c r="AE277" i="10" s="1"/>
  <c r="I253" i="10"/>
  <c r="H253" i="10"/>
  <c r="G253" i="10"/>
  <c r="F253" i="10"/>
  <c r="E253" i="10"/>
  <c r="Z277" i="10" s="1"/>
  <c r="D253" i="10"/>
  <c r="C253" i="10"/>
  <c r="W252" i="10"/>
  <c r="V252" i="10"/>
  <c r="U252" i="10"/>
  <c r="O252" i="10"/>
  <c r="J252" i="10"/>
  <c r="I252" i="10"/>
  <c r="AD276" i="10" s="1"/>
  <c r="H252" i="10"/>
  <c r="V253" i="10" s="1"/>
  <c r="G252" i="10"/>
  <c r="F252" i="10"/>
  <c r="E252" i="10"/>
  <c r="D252" i="10"/>
  <c r="C252" i="10"/>
  <c r="X252" i="10" s="1"/>
  <c r="T251" i="10"/>
  <c r="Q251" i="10"/>
  <c r="O251" i="10"/>
  <c r="L251" i="10"/>
  <c r="K251" i="10"/>
  <c r="J251" i="10"/>
  <c r="I251" i="10"/>
  <c r="H251" i="10"/>
  <c r="G251" i="10"/>
  <c r="F251" i="10"/>
  <c r="AA275" i="10" s="1"/>
  <c r="E251" i="10"/>
  <c r="D251" i="10"/>
  <c r="C251" i="10"/>
  <c r="X250" i="10"/>
  <c r="V250" i="10"/>
  <c r="U250" i="10"/>
  <c r="O250" i="10"/>
  <c r="J250" i="10"/>
  <c r="I250" i="10"/>
  <c r="P251" i="10" s="1"/>
  <c r="H250" i="10"/>
  <c r="V251" i="10" s="1"/>
  <c r="G250" i="10"/>
  <c r="F250" i="10"/>
  <c r="M251" i="10" s="1"/>
  <c r="E250" i="10"/>
  <c r="Z250" i="10" s="1"/>
  <c r="D250" i="10"/>
  <c r="C250" i="10"/>
  <c r="W250" i="10" s="1"/>
  <c r="Q249" i="10"/>
  <c r="P249" i="10"/>
  <c r="O249" i="10"/>
  <c r="M249" i="10"/>
  <c r="L249" i="10"/>
  <c r="J249" i="10"/>
  <c r="I249" i="10"/>
  <c r="H249" i="10"/>
  <c r="G249" i="10"/>
  <c r="F249" i="10"/>
  <c r="AA273" i="10" s="1"/>
  <c r="E249" i="10"/>
  <c r="D249" i="10"/>
  <c r="Y273" i="10" s="1"/>
  <c r="C249" i="10"/>
  <c r="W249" i="10" s="1"/>
  <c r="AI248" i="10"/>
  <c r="W248" i="10"/>
  <c r="V248" i="10"/>
  <c r="U248" i="10"/>
  <c r="T248" i="10"/>
  <c r="O248" i="10"/>
  <c r="J248" i="10"/>
  <c r="I248" i="10"/>
  <c r="P248" i="10" s="1"/>
  <c r="H248" i="10"/>
  <c r="AJ273" i="10" s="1"/>
  <c r="G248" i="10"/>
  <c r="N249" i="10" s="1"/>
  <c r="F248" i="10"/>
  <c r="M248" i="10" s="1"/>
  <c r="E248" i="10"/>
  <c r="D248" i="10"/>
  <c r="C248" i="10"/>
  <c r="X248" i="10" s="1"/>
  <c r="O247" i="10"/>
  <c r="L247" i="10"/>
  <c r="J247" i="10"/>
  <c r="AE247" i="10" s="1"/>
  <c r="I247" i="10"/>
  <c r="AD271" i="10" s="1"/>
  <c r="H247" i="10"/>
  <c r="G247" i="10"/>
  <c r="F247" i="10"/>
  <c r="AA271" i="10" s="1"/>
  <c r="E247" i="10"/>
  <c r="D247" i="10"/>
  <c r="C247" i="10"/>
  <c r="AI246" i="10"/>
  <c r="O246" i="10"/>
  <c r="J246" i="10"/>
  <c r="I246" i="10"/>
  <c r="P246" i="10" s="1"/>
  <c r="H246" i="10"/>
  <c r="V247" i="10" s="1"/>
  <c r="G246" i="10"/>
  <c r="N247" i="10" s="1"/>
  <c r="F246" i="10"/>
  <c r="AA270" i="10" s="1"/>
  <c r="E246" i="10"/>
  <c r="L246" i="10" s="1"/>
  <c r="D246" i="10"/>
  <c r="K247" i="10" s="1"/>
  <c r="C246" i="10"/>
  <c r="P245" i="10"/>
  <c r="O245" i="10"/>
  <c r="J245" i="10"/>
  <c r="AE269" i="10" s="1"/>
  <c r="I245" i="10"/>
  <c r="AD269" i="10" s="1"/>
  <c r="H245" i="10"/>
  <c r="G245" i="10"/>
  <c r="F245" i="10"/>
  <c r="AA269" i="10" s="1"/>
  <c r="E245" i="10"/>
  <c r="D245" i="10"/>
  <c r="K245" i="10" s="1"/>
  <c r="C245" i="10"/>
  <c r="W245" i="10" s="1"/>
  <c r="AI244" i="10"/>
  <c r="X244" i="10"/>
  <c r="W244" i="10"/>
  <c r="V244" i="10"/>
  <c r="T244" i="10"/>
  <c r="O244" i="10"/>
  <c r="J244" i="10"/>
  <c r="Q245" i="10" s="1"/>
  <c r="I244" i="10"/>
  <c r="P244" i="10" s="1"/>
  <c r="H244" i="10"/>
  <c r="V245" i="10" s="1"/>
  <c r="G244" i="10"/>
  <c r="N245" i="10" s="1"/>
  <c r="F244" i="10"/>
  <c r="M244" i="10" s="1"/>
  <c r="E244" i="10"/>
  <c r="L244" i="10" s="1"/>
  <c r="D244" i="10"/>
  <c r="Y244" i="10" s="1"/>
  <c r="C244" i="10"/>
  <c r="U244" i="10" s="1"/>
  <c r="O243" i="10"/>
  <c r="J243" i="10"/>
  <c r="I243" i="10"/>
  <c r="AD267" i="10" s="1"/>
  <c r="H243" i="10"/>
  <c r="G243" i="10"/>
  <c r="F243" i="10"/>
  <c r="AA267" i="10" s="1"/>
  <c r="E243" i="10"/>
  <c r="D243" i="10"/>
  <c r="K243" i="10" s="1"/>
  <c r="C243" i="10"/>
  <c r="W243" i="10" s="1"/>
  <c r="AI242" i="10"/>
  <c r="X242" i="10"/>
  <c r="W242" i="10"/>
  <c r="V242" i="10"/>
  <c r="U242" i="10"/>
  <c r="O242" i="10"/>
  <c r="J242" i="10"/>
  <c r="I242" i="10"/>
  <c r="P242" i="10" s="1"/>
  <c r="H242" i="10"/>
  <c r="V243" i="10" s="1"/>
  <c r="G242" i="10"/>
  <c r="AI267" i="10" s="1"/>
  <c r="F242" i="10"/>
  <c r="M242" i="10" s="1"/>
  <c r="E242" i="10"/>
  <c r="L242" i="10" s="1"/>
  <c r="D242" i="10"/>
  <c r="Y266" i="10" s="1"/>
  <c r="C242" i="10"/>
  <c r="P241" i="10"/>
  <c r="O241" i="10"/>
  <c r="K241" i="10"/>
  <c r="J241" i="10"/>
  <c r="AE241" i="10" s="1"/>
  <c r="I241" i="10"/>
  <c r="AD265" i="10" s="1"/>
  <c r="H241" i="10"/>
  <c r="G241" i="10"/>
  <c r="F241" i="10"/>
  <c r="AA265" i="10" s="1"/>
  <c r="E241" i="10"/>
  <c r="D241" i="10"/>
  <c r="C241" i="10"/>
  <c r="AK240" i="10"/>
  <c r="AI240" i="10"/>
  <c r="AH240" i="10"/>
  <c r="V240" i="10"/>
  <c r="U240" i="10"/>
  <c r="O240" i="10"/>
  <c r="J240" i="10"/>
  <c r="I240" i="10"/>
  <c r="P240" i="10" s="1"/>
  <c r="H240" i="10"/>
  <c r="V241" i="10" s="1"/>
  <c r="G240" i="10"/>
  <c r="F240" i="10"/>
  <c r="M240" i="10" s="1"/>
  <c r="E240" i="10"/>
  <c r="L240" i="10" s="1"/>
  <c r="D240" i="10"/>
  <c r="Y264" i="10" s="1"/>
  <c r="C240" i="10"/>
  <c r="X240" i="10" s="1"/>
  <c r="Q239" i="10"/>
  <c r="P239" i="10"/>
  <c r="O239" i="10"/>
  <c r="M239" i="10"/>
  <c r="K239" i="10"/>
  <c r="J239" i="10"/>
  <c r="AE263" i="10" s="1"/>
  <c r="I239" i="10"/>
  <c r="AD263" i="10" s="1"/>
  <c r="H239" i="10"/>
  <c r="G239" i="10"/>
  <c r="F239" i="10"/>
  <c r="AA263" i="10" s="1"/>
  <c r="E239" i="10"/>
  <c r="D239" i="10"/>
  <c r="C239" i="10"/>
  <c r="W239" i="10" s="1"/>
  <c r="AL238" i="10"/>
  <c r="AK238" i="10"/>
  <c r="AH238" i="10"/>
  <c r="X238" i="10"/>
  <c r="W238" i="10"/>
  <c r="V238" i="10"/>
  <c r="U238" i="10"/>
  <c r="Q238" i="10"/>
  <c r="J238" i="10"/>
  <c r="I238" i="10"/>
  <c r="P238" i="10" s="1"/>
  <c r="H238" i="10"/>
  <c r="G238" i="10"/>
  <c r="AI239" i="10" s="1"/>
  <c r="F238" i="10"/>
  <c r="M238" i="10" s="1"/>
  <c r="E238" i="10"/>
  <c r="AG263" i="10" s="1"/>
  <c r="D238" i="10"/>
  <c r="C238" i="10"/>
  <c r="T237" i="10"/>
  <c r="S237" i="10"/>
  <c r="R237" i="10"/>
  <c r="J237" i="10"/>
  <c r="AE261" i="10" s="1"/>
  <c r="I237" i="10"/>
  <c r="AD261" i="10" s="1"/>
  <c r="H237" i="10"/>
  <c r="AJ261" i="10" s="1"/>
  <c r="G237" i="10"/>
  <c r="N237" i="10" s="1"/>
  <c r="F237" i="10"/>
  <c r="AA261" i="10" s="1"/>
  <c r="E237" i="10"/>
  <c r="D237" i="10"/>
  <c r="K237" i="10" s="1"/>
  <c r="C237" i="10"/>
  <c r="W236" i="10"/>
  <c r="V236" i="10"/>
  <c r="U236" i="10"/>
  <c r="T236" i="10"/>
  <c r="O236" i="10"/>
  <c r="N236" i="10"/>
  <c r="J236" i="10"/>
  <c r="AE236" i="10" s="1"/>
  <c r="I236" i="10"/>
  <c r="P236" i="10" s="1"/>
  <c r="H236" i="10"/>
  <c r="AC236" i="10" s="1"/>
  <c r="G236" i="10"/>
  <c r="F236" i="10"/>
  <c r="M236" i="10" s="1"/>
  <c r="E236" i="10"/>
  <c r="D236" i="10"/>
  <c r="C236" i="10"/>
  <c r="X236" i="10" s="1"/>
  <c r="T235" i="10"/>
  <c r="P235" i="10"/>
  <c r="M235" i="10"/>
  <c r="J235" i="10"/>
  <c r="I235" i="10"/>
  <c r="AD259" i="10" s="1"/>
  <c r="H235" i="10"/>
  <c r="G235" i="10"/>
  <c r="AB235" i="10" s="1"/>
  <c r="F235" i="10"/>
  <c r="AA259" i="10" s="1"/>
  <c r="E235" i="10"/>
  <c r="S235" i="10" s="1"/>
  <c r="D235" i="10"/>
  <c r="C235" i="10"/>
  <c r="W235" i="10" s="1"/>
  <c r="AK234" i="10"/>
  <c r="T234" i="10"/>
  <c r="R234" i="10"/>
  <c r="Q234" i="10"/>
  <c r="J234" i="10"/>
  <c r="I234" i="10"/>
  <c r="P234" i="10" s="1"/>
  <c r="H234" i="10"/>
  <c r="G234" i="10"/>
  <c r="N235" i="10" s="1"/>
  <c r="F234" i="10"/>
  <c r="M234" i="10" s="1"/>
  <c r="E234" i="10"/>
  <c r="Z258" i="10" s="1"/>
  <c r="D234" i="10"/>
  <c r="Y234" i="10" s="1"/>
  <c r="C234" i="10"/>
  <c r="X234" i="10" s="1"/>
  <c r="X233" i="10"/>
  <c r="Q233" i="10"/>
  <c r="P233" i="10"/>
  <c r="M233" i="10"/>
  <c r="J233" i="10"/>
  <c r="AE233" i="10" s="1"/>
  <c r="I233" i="10"/>
  <c r="AD257" i="10" s="1"/>
  <c r="H233" i="10"/>
  <c r="G233" i="10"/>
  <c r="F233" i="10"/>
  <c r="AA257" i="10" s="1"/>
  <c r="E233" i="10"/>
  <c r="S233" i="10" s="1"/>
  <c r="D233" i="10"/>
  <c r="K233" i="10" s="1"/>
  <c r="C233" i="10"/>
  <c r="W233" i="10" s="1"/>
  <c r="AH232" i="10"/>
  <c r="U232" i="10"/>
  <c r="R232" i="10"/>
  <c r="Q232" i="10"/>
  <c r="O232" i="10"/>
  <c r="L232" i="10"/>
  <c r="J232" i="10"/>
  <c r="I232" i="10"/>
  <c r="P232" i="10" s="1"/>
  <c r="H232" i="10"/>
  <c r="AC232" i="10" s="1"/>
  <c r="G232" i="10"/>
  <c r="F232" i="10"/>
  <c r="T233" i="10" s="1"/>
  <c r="E232" i="10"/>
  <c r="D232" i="10"/>
  <c r="C232" i="10"/>
  <c r="X232" i="10" s="1"/>
  <c r="AB231" i="10"/>
  <c r="S231" i="10"/>
  <c r="R231" i="10"/>
  <c r="Q231" i="10"/>
  <c r="P231" i="10"/>
  <c r="K231" i="10"/>
  <c r="J231" i="10"/>
  <c r="AL231" i="10" s="1"/>
  <c r="I231" i="10"/>
  <c r="AD255" i="10" s="1"/>
  <c r="H231" i="10"/>
  <c r="G231" i="10"/>
  <c r="N231" i="10" s="1"/>
  <c r="F231" i="10"/>
  <c r="AA255" i="10" s="1"/>
  <c r="E231" i="10"/>
  <c r="D231" i="10"/>
  <c r="Y255" i="10" s="1"/>
  <c r="C231" i="10"/>
  <c r="R230" i="10"/>
  <c r="L230" i="10"/>
  <c r="J230" i="10"/>
  <c r="I230" i="10"/>
  <c r="H230" i="10"/>
  <c r="AC254" i="10" s="1"/>
  <c r="G230" i="10"/>
  <c r="F230" i="10"/>
  <c r="M230" i="10" s="1"/>
  <c r="E230" i="10"/>
  <c r="L231" i="10" s="1"/>
  <c r="D230" i="10"/>
  <c r="K230" i="10" s="1"/>
  <c r="C230" i="10"/>
  <c r="AG230" i="10" s="1"/>
  <c r="X229" i="10"/>
  <c r="Q229" i="10"/>
  <c r="L229" i="10"/>
  <c r="K229" i="10"/>
  <c r="J229" i="10"/>
  <c r="AE253" i="10" s="1"/>
  <c r="I229" i="10"/>
  <c r="AD253" i="10" s="1"/>
  <c r="H229" i="10"/>
  <c r="O229" i="10" s="1"/>
  <c r="G229" i="10"/>
  <c r="AB229" i="10" s="1"/>
  <c r="F229" i="10"/>
  <c r="AA253" i="10" s="1"/>
  <c r="E229" i="10"/>
  <c r="D229" i="10"/>
  <c r="Y253" i="10" s="1"/>
  <c r="C229" i="10"/>
  <c r="AL228" i="10"/>
  <c r="AK228" i="10"/>
  <c r="AJ228" i="10"/>
  <c r="X228" i="10"/>
  <c r="V228" i="10"/>
  <c r="S228" i="10"/>
  <c r="Q228" i="10"/>
  <c r="P228" i="10"/>
  <c r="O228" i="10"/>
  <c r="J228" i="10"/>
  <c r="AL229" i="10" s="1"/>
  <c r="I228" i="10"/>
  <c r="AD252" i="10" s="1"/>
  <c r="H228" i="10"/>
  <c r="AC252" i="10" s="1"/>
  <c r="G228" i="10"/>
  <c r="F228" i="10"/>
  <c r="T229" i="10" s="1"/>
  <c r="E228" i="10"/>
  <c r="Z252" i="10" s="1"/>
  <c r="D228" i="10"/>
  <c r="K228" i="10" s="1"/>
  <c r="C228" i="10"/>
  <c r="AG228" i="10" s="1"/>
  <c r="AB227" i="10"/>
  <c r="T227" i="10"/>
  <c r="M227" i="10"/>
  <c r="J227" i="10"/>
  <c r="Q227" i="10" s="1"/>
  <c r="I227" i="10"/>
  <c r="P227" i="10" s="1"/>
  <c r="H227" i="10"/>
  <c r="O227" i="10" s="1"/>
  <c r="G227" i="10"/>
  <c r="F227" i="10"/>
  <c r="AA251" i="10" s="1"/>
  <c r="E227" i="10"/>
  <c r="L228" i="10" s="1"/>
  <c r="D227" i="10"/>
  <c r="K227" i="10" s="1"/>
  <c r="C227" i="10"/>
  <c r="T226" i="10"/>
  <c r="O226" i="10"/>
  <c r="J226" i="10"/>
  <c r="I226" i="10"/>
  <c r="H226" i="10"/>
  <c r="G226" i="10"/>
  <c r="N227" i="10" s="1"/>
  <c r="F226" i="10"/>
  <c r="M226" i="10" s="1"/>
  <c r="E226" i="10"/>
  <c r="L227" i="10" s="1"/>
  <c r="D226" i="10"/>
  <c r="C226" i="10"/>
  <c r="AG226" i="10" s="1"/>
  <c r="N225" i="10"/>
  <c r="M225" i="10"/>
  <c r="L225" i="10"/>
  <c r="J225" i="10"/>
  <c r="Q225" i="10" s="1"/>
  <c r="I225" i="10"/>
  <c r="H225" i="10"/>
  <c r="AC225" i="10" s="1"/>
  <c r="G225" i="10"/>
  <c r="F225" i="10"/>
  <c r="AA249" i="10" s="1"/>
  <c r="E225" i="10"/>
  <c r="D225" i="10"/>
  <c r="C225" i="10"/>
  <c r="AL224" i="10"/>
  <c r="AK224" i="10"/>
  <c r="AJ224" i="10"/>
  <c r="AI224" i="10"/>
  <c r="AH224" i="10"/>
  <c r="AF224" i="10"/>
  <c r="X224" i="10"/>
  <c r="W224" i="10"/>
  <c r="V224" i="10"/>
  <c r="U224" i="10"/>
  <c r="T224" i="10"/>
  <c r="S224" i="10"/>
  <c r="R224" i="10"/>
  <c r="J224" i="10"/>
  <c r="X225" i="10" s="1"/>
  <c r="I224" i="10"/>
  <c r="H224" i="10"/>
  <c r="O224" i="10" s="1"/>
  <c r="G224" i="10"/>
  <c r="F224" i="10"/>
  <c r="M224" i="10" s="1"/>
  <c r="E224" i="10"/>
  <c r="L224" i="10" s="1"/>
  <c r="D224" i="10"/>
  <c r="K224" i="10" s="1"/>
  <c r="C224" i="10"/>
  <c r="AG224" i="10" s="1"/>
  <c r="X223" i="10"/>
  <c r="V223" i="10"/>
  <c r="O223" i="10"/>
  <c r="J223" i="10"/>
  <c r="Q223" i="10" s="1"/>
  <c r="I223" i="10"/>
  <c r="AD247" i="10" s="1"/>
  <c r="H223" i="10"/>
  <c r="G223" i="10"/>
  <c r="N224" i="10" s="1"/>
  <c r="F223" i="10"/>
  <c r="AA247" i="10" s="1"/>
  <c r="E223" i="10"/>
  <c r="L223" i="10" s="1"/>
  <c r="D223" i="10"/>
  <c r="Y247" i="10" s="1"/>
  <c r="C223" i="10"/>
  <c r="AK222" i="10"/>
  <c r="AJ222" i="10"/>
  <c r="AI222" i="10"/>
  <c r="AH222" i="10"/>
  <c r="AF222" i="10"/>
  <c r="X222" i="10"/>
  <c r="W222" i="10"/>
  <c r="V222" i="10"/>
  <c r="U222" i="10"/>
  <c r="S222" i="10"/>
  <c r="R222" i="10"/>
  <c r="Q222" i="10"/>
  <c r="J222" i="10"/>
  <c r="I222" i="10"/>
  <c r="P223" i="10" s="1"/>
  <c r="H222" i="10"/>
  <c r="G222" i="10"/>
  <c r="N223" i="10" s="1"/>
  <c r="F222" i="10"/>
  <c r="M222" i="10" s="1"/>
  <c r="E222" i="10"/>
  <c r="S223" i="10" s="1"/>
  <c r="D222" i="10"/>
  <c r="R223" i="10" s="1"/>
  <c r="C222" i="10"/>
  <c r="AG222" i="10" s="1"/>
  <c r="X221" i="10"/>
  <c r="Q221" i="10"/>
  <c r="O221" i="10"/>
  <c r="N221" i="10"/>
  <c r="J221" i="10"/>
  <c r="I221" i="10"/>
  <c r="H221" i="10"/>
  <c r="G221" i="10"/>
  <c r="F221" i="10"/>
  <c r="AA245" i="10" s="1"/>
  <c r="E221" i="10"/>
  <c r="L221" i="10" s="1"/>
  <c r="D221" i="10"/>
  <c r="K221" i="10" s="1"/>
  <c r="C221" i="10"/>
  <c r="AL220" i="10"/>
  <c r="AJ220" i="10"/>
  <c r="AI220" i="10"/>
  <c r="AH220" i="10"/>
  <c r="AF220" i="10"/>
  <c r="X220" i="10"/>
  <c r="U220" i="10"/>
  <c r="T220" i="10"/>
  <c r="S220" i="10"/>
  <c r="R220" i="10"/>
  <c r="N220" i="10"/>
  <c r="J220" i="10"/>
  <c r="Q220" i="10" s="1"/>
  <c r="I220" i="10"/>
  <c r="H220" i="10"/>
  <c r="AC244" i="10" s="1"/>
  <c r="G220" i="10"/>
  <c r="U221" i="10" s="1"/>
  <c r="F220" i="10"/>
  <c r="M220" i="10" s="1"/>
  <c r="E220" i="10"/>
  <c r="D220" i="10"/>
  <c r="C220" i="10"/>
  <c r="W220" i="10" s="1"/>
  <c r="X219" i="10"/>
  <c r="Q219" i="10"/>
  <c r="O219" i="10"/>
  <c r="N219" i="10"/>
  <c r="J219" i="10"/>
  <c r="I219" i="10"/>
  <c r="H219" i="10"/>
  <c r="G219" i="10"/>
  <c r="F219" i="10"/>
  <c r="M219" i="10" s="1"/>
  <c r="E219" i="10"/>
  <c r="L219" i="10" s="1"/>
  <c r="D219" i="10"/>
  <c r="C219" i="10"/>
  <c r="AL218" i="10"/>
  <c r="AJ218" i="10"/>
  <c r="AI218" i="10"/>
  <c r="AH218" i="10"/>
  <c r="AF218" i="10"/>
  <c r="X218" i="10"/>
  <c r="U218" i="10"/>
  <c r="T218" i="10"/>
  <c r="S218" i="10"/>
  <c r="R218" i="10"/>
  <c r="N218" i="10"/>
  <c r="J218" i="10"/>
  <c r="Q218" i="10" s="1"/>
  <c r="I218" i="10"/>
  <c r="P218" i="10" s="1"/>
  <c r="H218" i="10"/>
  <c r="O218" i="10" s="1"/>
  <c r="G218" i="10"/>
  <c r="AI243" i="10" s="1"/>
  <c r="F218" i="10"/>
  <c r="E218" i="10"/>
  <c r="Z218" i="10" s="1"/>
  <c r="D218" i="10"/>
  <c r="C218" i="10"/>
  <c r="W218" i="10" s="1"/>
  <c r="X217" i="10"/>
  <c r="Q217" i="10"/>
  <c r="P217" i="10"/>
  <c r="O217" i="10"/>
  <c r="N217" i="10"/>
  <c r="J217" i="10"/>
  <c r="I217" i="10"/>
  <c r="H217" i="10"/>
  <c r="G217" i="10"/>
  <c r="F217" i="10"/>
  <c r="E217" i="10"/>
  <c r="L217" i="10" s="1"/>
  <c r="D217" i="10"/>
  <c r="C217" i="10"/>
  <c r="AL216" i="10"/>
  <c r="AJ216" i="10"/>
  <c r="AI216" i="10"/>
  <c r="AH216" i="10"/>
  <c r="AF216" i="10"/>
  <c r="Z216" i="10"/>
  <c r="X216" i="10"/>
  <c r="U216" i="10"/>
  <c r="T216" i="10"/>
  <c r="S216" i="10"/>
  <c r="R216" i="10"/>
  <c r="N216" i="10"/>
  <c r="J216" i="10"/>
  <c r="Q216" i="10" s="1"/>
  <c r="I216" i="10"/>
  <c r="H216" i="10"/>
  <c r="AJ241" i="10" s="1"/>
  <c r="G216" i="10"/>
  <c r="U217" i="10" s="1"/>
  <c r="F216" i="10"/>
  <c r="E216" i="10"/>
  <c r="D216" i="10"/>
  <c r="C216" i="10"/>
  <c r="W216" i="10" s="1"/>
  <c r="X215" i="10"/>
  <c r="Q215" i="10"/>
  <c r="P215" i="10"/>
  <c r="O215" i="10"/>
  <c r="N215" i="10"/>
  <c r="J215" i="10"/>
  <c r="I215" i="10"/>
  <c r="H215" i="10"/>
  <c r="G215" i="10"/>
  <c r="F215" i="10"/>
  <c r="E215" i="10"/>
  <c r="L215" i="10" s="1"/>
  <c r="D215" i="10"/>
  <c r="C215" i="10"/>
  <c r="AL214" i="10"/>
  <c r="AJ214" i="10"/>
  <c r="AI214" i="10"/>
  <c r="AH214" i="10"/>
  <c r="AF214" i="10"/>
  <c r="Y214" i="10"/>
  <c r="X214" i="10"/>
  <c r="U214" i="10"/>
  <c r="T214" i="10"/>
  <c r="S214" i="10"/>
  <c r="R214" i="10"/>
  <c r="N214" i="10"/>
  <c r="J214" i="10"/>
  <c r="Q214" i="10" s="1"/>
  <c r="I214" i="10"/>
  <c r="H214" i="10"/>
  <c r="O214" i="10" s="1"/>
  <c r="G214" i="10"/>
  <c r="F214" i="10"/>
  <c r="E214" i="10"/>
  <c r="D214" i="10"/>
  <c r="C214" i="10"/>
  <c r="W214" i="10" s="1"/>
  <c r="X213" i="10"/>
  <c r="Q213" i="10"/>
  <c r="O213" i="10"/>
  <c r="J213" i="10"/>
  <c r="I213" i="10"/>
  <c r="H213" i="10"/>
  <c r="G213" i="10"/>
  <c r="F213" i="10"/>
  <c r="E213" i="10"/>
  <c r="D213" i="10"/>
  <c r="C213" i="10"/>
  <c r="AL212" i="10"/>
  <c r="AJ212" i="10"/>
  <c r="AI212" i="10"/>
  <c r="AH212" i="10"/>
  <c r="AF212" i="10"/>
  <c r="X212" i="10"/>
  <c r="U212" i="10"/>
  <c r="T212" i="10"/>
  <c r="S212" i="10"/>
  <c r="R212" i="10"/>
  <c r="J212" i="10"/>
  <c r="Q212" i="10" s="1"/>
  <c r="I212" i="10"/>
  <c r="P212" i="10" s="1"/>
  <c r="H212" i="10"/>
  <c r="O212" i="10" s="1"/>
  <c r="G212" i="10"/>
  <c r="F212" i="10"/>
  <c r="E212" i="10"/>
  <c r="D212" i="10"/>
  <c r="C212" i="10"/>
  <c r="W212" i="10" s="1"/>
  <c r="AB211" i="10"/>
  <c r="X211" i="10"/>
  <c r="Q211" i="10"/>
  <c r="O211" i="10"/>
  <c r="N211" i="10"/>
  <c r="J211" i="10"/>
  <c r="AE211" i="10" s="1"/>
  <c r="I211" i="10"/>
  <c r="H211" i="10"/>
  <c r="G211" i="10"/>
  <c r="F211" i="10"/>
  <c r="M211" i="10" s="1"/>
  <c r="E211" i="10"/>
  <c r="L211" i="10" s="1"/>
  <c r="D211" i="10"/>
  <c r="C211" i="10"/>
  <c r="AL210" i="10"/>
  <c r="AJ210" i="10"/>
  <c r="AI210" i="10"/>
  <c r="AH210" i="10"/>
  <c r="AF210" i="10"/>
  <c r="Y210" i="10"/>
  <c r="X210" i="10"/>
  <c r="U210" i="10"/>
  <c r="T210" i="10"/>
  <c r="S210" i="10"/>
  <c r="R210" i="10"/>
  <c r="N210" i="10"/>
  <c r="J210" i="10"/>
  <c r="Q210" i="10" s="1"/>
  <c r="I210" i="10"/>
  <c r="P210" i="10" s="1"/>
  <c r="H210" i="10"/>
  <c r="O210" i="10" s="1"/>
  <c r="G210" i="10"/>
  <c r="AI211" i="10" s="1"/>
  <c r="F210" i="10"/>
  <c r="AA210" i="10" s="1"/>
  <c r="E210" i="10"/>
  <c r="D210" i="10"/>
  <c r="C210" i="10"/>
  <c r="W210" i="10" s="1"/>
  <c r="AI209" i="10"/>
  <c r="AB209" i="10"/>
  <c r="X209" i="10"/>
  <c r="Q209" i="10"/>
  <c r="O209" i="10"/>
  <c r="J209" i="10"/>
  <c r="I209" i="10"/>
  <c r="H209" i="10"/>
  <c r="G209" i="10"/>
  <c r="AB233" i="10" s="1"/>
  <c r="F209" i="10"/>
  <c r="E209" i="10"/>
  <c r="D209" i="10"/>
  <c r="C209" i="10"/>
  <c r="AL208" i="10"/>
  <c r="AJ208" i="10"/>
  <c r="AI208" i="10"/>
  <c r="AH208" i="10"/>
  <c r="AF208" i="10"/>
  <c r="X208" i="10"/>
  <c r="U208" i="10"/>
  <c r="T208" i="10"/>
  <c r="S208" i="10"/>
  <c r="R208" i="10"/>
  <c r="J208" i="10"/>
  <c r="Q208" i="10" s="1"/>
  <c r="I208" i="10"/>
  <c r="H208" i="10"/>
  <c r="O208" i="10" s="1"/>
  <c r="G208" i="10"/>
  <c r="F208" i="10"/>
  <c r="E208" i="10"/>
  <c r="D208" i="10"/>
  <c r="C208" i="10"/>
  <c r="W208" i="10" s="1"/>
  <c r="AB207" i="10"/>
  <c r="X207" i="10"/>
  <c r="S207" i="10"/>
  <c r="Q207" i="10"/>
  <c r="O207" i="10"/>
  <c r="N207" i="10"/>
  <c r="J207" i="10"/>
  <c r="I207" i="10"/>
  <c r="H207" i="10"/>
  <c r="G207" i="10"/>
  <c r="F207" i="10"/>
  <c r="E207" i="10"/>
  <c r="D207" i="10"/>
  <c r="C207" i="10"/>
  <c r="AL206" i="10"/>
  <c r="AJ206" i="10"/>
  <c r="AI206" i="10"/>
  <c r="AH206" i="10"/>
  <c r="AF206" i="10"/>
  <c r="X206" i="10"/>
  <c r="U206" i="10"/>
  <c r="T206" i="10"/>
  <c r="S206" i="10"/>
  <c r="R206" i="10"/>
  <c r="J206" i="10"/>
  <c r="Q206" i="10" s="1"/>
  <c r="I206" i="10"/>
  <c r="H206" i="10"/>
  <c r="G206" i="10"/>
  <c r="F206" i="10"/>
  <c r="E206" i="10"/>
  <c r="D206" i="10"/>
  <c r="C206" i="10"/>
  <c r="W206" i="10" s="1"/>
  <c r="AB205" i="10"/>
  <c r="X205" i="10"/>
  <c r="Q205" i="10"/>
  <c r="J205" i="10"/>
  <c r="I205" i="10"/>
  <c r="AD205" i="10" s="1"/>
  <c r="H205" i="10"/>
  <c r="AC205" i="10" s="1"/>
  <c r="G205" i="10"/>
  <c r="F205" i="10"/>
  <c r="E205" i="10"/>
  <c r="D205" i="10"/>
  <c r="C205" i="10"/>
  <c r="AL204" i="10"/>
  <c r="AJ204" i="10"/>
  <c r="AI204" i="10"/>
  <c r="AH204" i="10"/>
  <c r="AF204" i="10"/>
  <c r="AC204" i="10"/>
  <c r="X204" i="10"/>
  <c r="U204" i="10"/>
  <c r="T204" i="10"/>
  <c r="S204" i="10"/>
  <c r="R204" i="10"/>
  <c r="J204" i="10"/>
  <c r="Q204" i="10" s="1"/>
  <c r="I204" i="10"/>
  <c r="H204" i="10"/>
  <c r="O204" i="10" s="1"/>
  <c r="G204" i="10"/>
  <c r="F204" i="10"/>
  <c r="E204" i="10"/>
  <c r="D204" i="10"/>
  <c r="C204" i="10"/>
  <c r="W204" i="10" s="1"/>
  <c r="AB203" i="10"/>
  <c r="X203" i="10"/>
  <c r="R203" i="10"/>
  <c r="Q203" i="10"/>
  <c r="N203" i="10"/>
  <c r="J203" i="10"/>
  <c r="I203" i="10"/>
  <c r="H203" i="10"/>
  <c r="G203" i="10"/>
  <c r="F203" i="10"/>
  <c r="E203" i="10"/>
  <c r="D203" i="10"/>
  <c r="C203" i="10"/>
  <c r="AL202" i="10"/>
  <c r="AJ202" i="10"/>
  <c r="AI202" i="10"/>
  <c r="AH202" i="10"/>
  <c r="AF202" i="10"/>
  <c r="X202" i="10"/>
  <c r="U202" i="10"/>
  <c r="T202" i="10"/>
  <c r="S202" i="10"/>
  <c r="R202" i="10"/>
  <c r="J202" i="10"/>
  <c r="Q202" i="10" s="1"/>
  <c r="I202" i="10"/>
  <c r="H202" i="10"/>
  <c r="AJ203" i="10" s="1"/>
  <c r="G202" i="10"/>
  <c r="F202" i="10"/>
  <c r="E202" i="10"/>
  <c r="D202" i="10"/>
  <c r="C202" i="10"/>
  <c r="W202" i="10" s="1"/>
  <c r="AB201" i="10"/>
  <c r="Y201" i="10"/>
  <c r="X201" i="10"/>
  <c r="S201" i="10"/>
  <c r="R201" i="10"/>
  <c r="Q201" i="10"/>
  <c r="J201" i="10"/>
  <c r="I201" i="10"/>
  <c r="H201" i="10"/>
  <c r="O201" i="10" s="1"/>
  <c r="G201" i="10"/>
  <c r="AB225" i="10" s="1"/>
  <c r="F201" i="10"/>
  <c r="E201" i="10"/>
  <c r="D201" i="10"/>
  <c r="K201" i="10" s="1"/>
  <c r="C201" i="10"/>
  <c r="AL200" i="10"/>
  <c r="AJ200" i="10"/>
  <c r="AI200" i="10"/>
  <c r="AH200" i="10"/>
  <c r="AF200" i="10"/>
  <c r="X200" i="10"/>
  <c r="U200" i="10"/>
  <c r="T200" i="10"/>
  <c r="S200" i="10"/>
  <c r="R200" i="10"/>
  <c r="O200" i="10"/>
  <c r="L200" i="10"/>
  <c r="J200" i="10"/>
  <c r="Q200" i="10" s="1"/>
  <c r="I200" i="10"/>
  <c r="P201" i="10" s="1"/>
  <c r="H200" i="10"/>
  <c r="AJ225" i="10" s="1"/>
  <c r="G200" i="10"/>
  <c r="F200" i="10"/>
  <c r="AH201" i="10" s="1"/>
  <c r="E200" i="10"/>
  <c r="Z200" i="10" s="1"/>
  <c r="D200" i="10"/>
  <c r="C200" i="10"/>
  <c r="W200" i="10" s="1"/>
  <c r="AI199" i="10"/>
  <c r="V199" i="10"/>
  <c r="P199" i="10"/>
  <c r="N199" i="10"/>
  <c r="J199" i="10"/>
  <c r="AL199" i="10" s="1"/>
  <c r="I199" i="10"/>
  <c r="H199" i="10"/>
  <c r="O199" i="10" s="1"/>
  <c r="G199" i="10"/>
  <c r="F199" i="10"/>
  <c r="E199" i="10"/>
  <c r="D199" i="10"/>
  <c r="C199" i="10"/>
  <c r="W199" i="10" s="1"/>
  <c r="AL198" i="10"/>
  <c r="AJ198" i="10"/>
  <c r="AI198" i="10"/>
  <c r="AH198" i="10"/>
  <c r="AF198" i="10"/>
  <c r="X198" i="10"/>
  <c r="U198" i="10"/>
  <c r="T198" i="10"/>
  <c r="S198" i="10"/>
  <c r="R198" i="10"/>
  <c r="O198" i="10"/>
  <c r="N198" i="10"/>
  <c r="J198" i="10"/>
  <c r="I198" i="10"/>
  <c r="AK199" i="10" s="1"/>
  <c r="H198" i="10"/>
  <c r="AC222" i="10" s="1"/>
  <c r="G198" i="10"/>
  <c r="U199" i="10" s="1"/>
  <c r="F198" i="10"/>
  <c r="AA198" i="10" s="1"/>
  <c r="E198" i="10"/>
  <c r="Z198" i="10" s="1"/>
  <c r="D198" i="10"/>
  <c r="C198" i="10"/>
  <c r="W198" i="10" s="1"/>
  <c r="N197" i="10"/>
  <c r="J197" i="10"/>
  <c r="I197" i="10"/>
  <c r="AD197" i="10" s="1"/>
  <c r="H197" i="10"/>
  <c r="AC197" i="10" s="1"/>
  <c r="G197" i="10"/>
  <c r="AB221" i="10" s="1"/>
  <c r="F197" i="10"/>
  <c r="M197" i="10" s="1"/>
  <c r="E197" i="10"/>
  <c r="D197" i="10"/>
  <c r="K197" i="10" s="1"/>
  <c r="C197" i="10"/>
  <c r="AL196" i="10"/>
  <c r="AJ196" i="10"/>
  <c r="AI196" i="10"/>
  <c r="AH196" i="10"/>
  <c r="AF196" i="10"/>
  <c r="Y196" i="10"/>
  <c r="X196" i="10"/>
  <c r="U196" i="10"/>
  <c r="T196" i="10"/>
  <c r="S196" i="10"/>
  <c r="R196" i="10"/>
  <c r="O196" i="10"/>
  <c r="N196" i="10"/>
  <c r="J196" i="10"/>
  <c r="I196" i="10"/>
  <c r="H196" i="10"/>
  <c r="G196" i="10"/>
  <c r="F196" i="10"/>
  <c r="E196" i="10"/>
  <c r="D196" i="10"/>
  <c r="C196" i="10"/>
  <c r="W196" i="10" s="1"/>
  <c r="V195" i="10"/>
  <c r="P195" i="10"/>
  <c r="O195" i="10"/>
  <c r="J195" i="10"/>
  <c r="I195" i="10"/>
  <c r="H195" i="10"/>
  <c r="AC219" i="10" s="1"/>
  <c r="G195" i="10"/>
  <c r="AB219" i="10" s="1"/>
  <c r="F195" i="10"/>
  <c r="E195" i="10"/>
  <c r="D195" i="10"/>
  <c r="C195" i="10"/>
  <c r="AL194" i="10"/>
  <c r="AJ194" i="10"/>
  <c r="AI194" i="10"/>
  <c r="AH194" i="10"/>
  <c r="AF194" i="10"/>
  <c r="X194" i="10"/>
  <c r="U194" i="10"/>
  <c r="T194" i="10"/>
  <c r="S194" i="10"/>
  <c r="R194" i="10"/>
  <c r="N194" i="10"/>
  <c r="J194" i="10"/>
  <c r="Q194" i="10" s="1"/>
  <c r="I194" i="10"/>
  <c r="H194" i="10"/>
  <c r="G194" i="10"/>
  <c r="N195" i="10" s="1"/>
  <c r="F194" i="10"/>
  <c r="E194" i="10"/>
  <c r="D194" i="10"/>
  <c r="Y194" i="10" s="1"/>
  <c r="C194" i="10"/>
  <c r="W194" i="10" s="1"/>
  <c r="V193" i="10"/>
  <c r="Q193" i="10"/>
  <c r="J193" i="10"/>
  <c r="AL193" i="10" s="1"/>
  <c r="I193" i="10"/>
  <c r="P193" i="10" s="1"/>
  <c r="H193" i="10"/>
  <c r="AC217" i="10" s="1"/>
  <c r="G193" i="10"/>
  <c r="AB217" i="10" s="1"/>
  <c r="F193" i="10"/>
  <c r="E193" i="10"/>
  <c r="D193" i="10"/>
  <c r="C193" i="10"/>
  <c r="AL192" i="10"/>
  <c r="AJ192" i="10"/>
  <c r="AI192" i="10"/>
  <c r="AH192" i="10"/>
  <c r="AF192" i="10"/>
  <c r="Y192" i="10"/>
  <c r="X192" i="10"/>
  <c r="U192" i="10"/>
  <c r="T192" i="10"/>
  <c r="S192" i="10"/>
  <c r="R192" i="10"/>
  <c r="O192" i="10"/>
  <c r="N192" i="10"/>
  <c r="J192" i="10"/>
  <c r="I192" i="10"/>
  <c r="AK193" i="10" s="1"/>
  <c r="H192" i="10"/>
  <c r="AC216" i="10" s="1"/>
  <c r="G192" i="10"/>
  <c r="AI217" i="10" s="1"/>
  <c r="F192" i="10"/>
  <c r="AA192" i="10" s="1"/>
  <c r="E192" i="10"/>
  <c r="D192" i="10"/>
  <c r="Y216" i="10" s="1"/>
  <c r="C192" i="10"/>
  <c r="W192" i="10" s="1"/>
  <c r="AK191" i="10"/>
  <c r="Q191" i="10"/>
  <c r="J191" i="10"/>
  <c r="X193" i="10" s="1"/>
  <c r="I191" i="10"/>
  <c r="AD191" i="10" s="1"/>
  <c r="H191" i="10"/>
  <c r="AC191" i="10" s="1"/>
  <c r="G191" i="10"/>
  <c r="AB215" i="10" s="1"/>
  <c r="F191" i="10"/>
  <c r="E191" i="10"/>
  <c r="D191" i="10"/>
  <c r="K191" i="10" s="1"/>
  <c r="C191" i="10"/>
  <c r="AL190" i="10"/>
  <c r="AJ190" i="10"/>
  <c r="AI190" i="10"/>
  <c r="AH190" i="10"/>
  <c r="AF190" i="10"/>
  <c r="AE190" i="10"/>
  <c r="X190" i="10"/>
  <c r="U190" i="10"/>
  <c r="T190" i="10"/>
  <c r="S190" i="10"/>
  <c r="R190" i="10"/>
  <c r="N190" i="10"/>
  <c r="J190" i="10"/>
  <c r="I190" i="10"/>
  <c r="H190" i="10"/>
  <c r="AC214" i="10" s="1"/>
  <c r="G190" i="10"/>
  <c r="U191" i="10" s="1"/>
  <c r="F190" i="10"/>
  <c r="E190" i="10"/>
  <c r="Z190" i="10" s="1"/>
  <c r="D190" i="10"/>
  <c r="C190" i="10"/>
  <c r="W190" i="10" s="1"/>
  <c r="AL189" i="10"/>
  <c r="J189" i="10"/>
  <c r="I189" i="10"/>
  <c r="H189" i="10"/>
  <c r="G189" i="10"/>
  <c r="AB213" i="10" s="1"/>
  <c r="F189" i="10"/>
  <c r="E189" i="10"/>
  <c r="L189" i="10" s="1"/>
  <c r="D189" i="10"/>
  <c r="K189" i="10" s="1"/>
  <c r="C189" i="10"/>
  <c r="AL188" i="10"/>
  <c r="AJ188" i="10"/>
  <c r="AI188" i="10"/>
  <c r="AH188" i="10"/>
  <c r="AF188" i="10"/>
  <c r="AB188" i="10"/>
  <c r="AA188" i="10"/>
  <c r="Z188" i="10"/>
  <c r="Y188" i="10"/>
  <c r="X188" i="10"/>
  <c r="U188" i="10"/>
  <c r="T188" i="10"/>
  <c r="S188" i="10"/>
  <c r="R188" i="10"/>
  <c r="J188" i="10"/>
  <c r="I188" i="10"/>
  <c r="AK189" i="10" s="1"/>
  <c r="H188" i="10"/>
  <c r="G188" i="10"/>
  <c r="U189" i="10" s="1"/>
  <c r="F188" i="10"/>
  <c r="AH213" i="10" s="1"/>
  <c r="E188" i="10"/>
  <c r="D188" i="10"/>
  <c r="C188" i="10"/>
  <c r="W188" i="10" s="1"/>
  <c r="AD187" i="10"/>
  <c r="X187" i="10"/>
  <c r="U187" i="10"/>
  <c r="Q187" i="10"/>
  <c r="O187" i="10"/>
  <c r="N187" i="10"/>
  <c r="J187" i="10"/>
  <c r="I187" i="10"/>
  <c r="P187" i="10" s="1"/>
  <c r="H187" i="10"/>
  <c r="AC211" i="10" s="1"/>
  <c r="G187" i="10"/>
  <c r="F187" i="10"/>
  <c r="E187" i="10"/>
  <c r="Z187" i="10" s="1"/>
  <c r="D187" i="10"/>
  <c r="C187" i="10"/>
  <c r="AL186" i="10"/>
  <c r="AJ186" i="10"/>
  <c r="AI186" i="10"/>
  <c r="AH186" i="10"/>
  <c r="AF186" i="10"/>
  <c r="AC186" i="10"/>
  <c r="Y186" i="10"/>
  <c r="X186" i="10"/>
  <c r="U186" i="10"/>
  <c r="T186" i="10"/>
  <c r="S186" i="10"/>
  <c r="R186" i="10"/>
  <c r="P186" i="10"/>
  <c r="O186" i="10"/>
  <c r="N186" i="10"/>
  <c r="J186" i="10"/>
  <c r="AE186" i="10" s="1"/>
  <c r="I186" i="10"/>
  <c r="AK187" i="10" s="1"/>
  <c r="H186" i="10"/>
  <c r="AC210" i="10" s="1"/>
  <c r="G186" i="10"/>
  <c r="F186" i="10"/>
  <c r="AA186" i="10" s="1"/>
  <c r="E186" i="10"/>
  <c r="D186" i="10"/>
  <c r="C186" i="10"/>
  <c r="W186" i="10" s="1"/>
  <c r="AD185" i="10"/>
  <c r="U185" i="10"/>
  <c r="J185" i="10"/>
  <c r="Q185" i="10" s="1"/>
  <c r="I185" i="10"/>
  <c r="H185" i="10"/>
  <c r="AC209" i="10" s="1"/>
  <c r="G185" i="10"/>
  <c r="F185" i="10"/>
  <c r="E185" i="10"/>
  <c r="L185" i="10" s="1"/>
  <c r="D185" i="10"/>
  <c r="K185" i="10" s="1"/>
  <c r="C185" i="10"/>
  <c r="AL184" i="10"/>
  <c r="AJ184" i="10"/>
  <c r="AI184" i="10"/>
  <c r="AH184" i="10"/>
  <c r="AF184" i="10"/>
  <c r="AB184" i="10"/>
  <c r="AA184" i="10"/>
  <c r="Z184" i="10"/>
  <c r="Y184" i="10"/>
  <c r="X184" i="10"/>
  <c r="U184" i="10"/>
  <c r="T184" i="10"/>
  <c r="S184" i="10"/>
  <c r="R184" i="10"/>
  <c r="J184" i="10"/>
  <c r="I184" i="10"/>
  <c r="P185" i="10" s="1"/>
  <c r="H184" i="10"/>
  <c r="G184" i="10"/>
  <c r="N185" i="10" s="1"/>
  <c r="F184" i="10"/>
  <c r="E184" i="10"/>
  <c r="D184" i="10"/>
  <c r="C184" i="10"/>
  <c r="W184" i="10" s="1"/>
  <c r="AD183" i="10"/>
  <c r="Z183" i="10"/>
  <c r="J183" i="10"/>
  <c r="Q183" i="10" s="1"/>
  <c r="I183" i="10"/>
  <c r="P183" i="10" s="1"/>
  <c r="H183" i="10"/>
  <c r="AC207" i="10" s="1"/>
  <c r="G183" i="10"/>
  <c r="F183" i="10"/>
  <c r="E183" i="10"/>
  <c r="L183" i="10" s="1"/>
  <c r="D183" i="10"/>
  <c r="C183" i="10"/>
  <c r="AJ182" i="10"/>
  <c r="AI182" i="10"/>
  <c r="AH182" i="10"/>
  <c r="AF182" i="10"/>
  <c r="AE182" i="10"/>
  <c r="R182" i="10"/>
  <c r="P182" i="10"/>
  <c r="N182" i="10"/>
  <c r="L182" i="10"/>
  <c r="K182" i="10"/>
  <c r="J182" i="10"/>
  <c r="I182" i="10"/>
  <c r="AD182" i="10" s="1"/>
  <c r="H182" i="10"/>
  <c r="G182" i="10"/>
  <c r="U183" i="10" s="1"/>
  <c r="F182" i="10"/>
  <c r="AA182" i="10" s="1"/>
  <c r="E182" i="10"/>
  <c r="Z182" i="10" s="1"/>
  <c r="D182" i="10"/>
  <c r="Y182" i="10" s="1"/>
  <c r="C182" i="10"/>
  <c r="X182" i="10" s="1"/>
  <c r="AK181" i="10"/>
  <c r="P181" i="10"/>
  <c r="O181" i="10"/>
  <c r="N181" i="10"/>
  <c r="M181" i="10"/>
  <c r="K181" i="10"/>
  <c r="J181" i="10"/>
  <c r="I181" i="10"/>
  <c r="AD181" i="10" s="1"/>
  <c r="H181" i="10"/>
  <c r="AC181" i="10" s="1"/>
  <c r="G181" i="10"/>
  <c r="F181" i="10"/>
  <c r="E181" i="10"/>
  <c r="D181" i="10"/>
  <c r="C181" i="10"/>
  <c r="Y180" i="10"/>
  <c r="T180" i="10"/>
  <c r="S180" i="10"/>
  <c r="R180" i="10"/>
  <c r="P180" i="10"/>
  <c r="O180" i="10"/>
  <c r="J180" i="10"/>
  <c r="AE180" i="10" s="1"/>
  <c r="I180" i="10"/>
  <c r="H180" i="10"/>
  <c r="AC180" i="10" s="1"/>
  <c r="G180" i="10"/>
  <c r="N180" i="10" s="1"/>
  <c r="F180" i="10"/>
  <c r="AA180" i="10" s="1"/>
  <c r="E180" i="10"/>
  <c r="D180" i="10"/>
  <c r="C180" i="10"/>
  <c r="X180" i="10" s="1"/>
  <c r="V179" i="10"/>
  <c r="U179" i="10"/>
  <c r="P179" i="10"/>
  <c r="J179" i="10"/>
  <c r="Q179" i="10" s="1"/>
  <c r="I179" i="10"/>
  <c r="AD179" i="10" s="1"/>
  <c r="H179" i="10"/>
  <c r="O179" i="10" s="1"/>
  <c r="G179" i="10"/>
  <c r="F179" i="10"/>
  <c r="E179" i="10"/>
  <c r="D179" i="10"/>
  <c r="K180" i="10" s="1"/>
  <c r="C179" i="10"/>
  <c r="AI178" i="10"/>
  <c r="AH178" i="10"/>
  <c r="AF178" i="10"/>
  <c r="AC178" i="10"/>
  <c r="AB178" i="10"/>
  <c r="Z178" i="10"/>
  <c r="W178" i="10"/>
  <c r="U178" i="10"/>
  <c r="R178" i="10"/>
  <c r="J178" i="10"/>
  <c r="AE178" i="10" s="1"/>
  <c r="I178" i="10"/>
  <c r="P178" i="10" s="1"/>
  <c r="H178" i="10"/>
  <c r="AJ179" i="10" s="1"/>
  <c r="G178" i="10"/>
  <c r="N179" i="10" s="1"/>
  <c r="F178" i="10"/>
  <c r="M178" i="10" s="1"/>
  <c r="E178" i="10"/>
  <c r="D178" i="10"/>
  <c r="C178" i="10"/>
  <c r="X178" i="10" s="1"/>
  <c r="AF177" i="10"/>
  <c r="Q177" i="10"/>
  <c r="P177" i="10"/>
  <c r="N177" i="10"/>
  <c r="M177" i="10"/>
  <c r="L177" i="10"/>
  <c r="K177" i="10"/>
  <c r="J177" i="10"/>
  <c r="I177" i="10"/>
  <c r="AD177" i="10" s="1"/>
  <c r="H177" i="10"/>
  <c r="G177" i="10"/>
  <c r="F177" i="10"/>
  <c r="E177" i="10"/>
  <c r="D177" i="10"/>
  <c r="C177" i="10"/>
  <c r="Y176" i="10"/>
  <c r="R176" i="10"/>
  <c r="J176" i="10"/>
  <c r="I176" i="10"/>
  <c r="H176" i="10"/>
  <c r="O176" i="10" s="1"/>
  <c r="G176" i="10"/>
  <c r="U177" i="10" s="1"/>
  <c r="F176" i="10"/>
  <c r="AA176" i="10" s="1"/>
  <c r="E176" i="10"/>
  <c r="S177" i="10" s="1"/>
  <c r="D176" i="10"/>
  <c r="C176" i="10"/>
  <c r="AE175" i="10"/>
  <c r="X175" i="10"/>
  <c r="J175" i="10"/>
  <c r="Q175" i="10" s="1"/>
  <c r="I175" i="10"/>
  <c r="P176" i="10" s="1"/>
  <c r="H175" i="10"/>
  <c r="AJ175" i="10" s="1"/>
  <c r="G175" i="10"/>
  <c r="N176" i="10" s="1"/>
  <c r="F175" i="10"/>
  <c r="M175" i="10" s="1"/>
  <c r="E175" i="10"/>
  <c r="L176" i="10" s="1"/>
  <c r="D175" i="10"/>
  <c r="C175" i="10"/>
  <c r="W175" i="10" s="1"/>
  <c r="AL174" i="10"/>
  <c r="AK174" i="10"/>
  <c r="AJ174" i="10"/>
  <c r="AI174" i="10"/>
  <c r="AH174" i="10"/>
  <c r="AG174" i="10"/>
  <c r="AF174" i="10"/>
  <c r="X174" i="10"/>
  <c r="V174" i="10"/>
  <c r="U174" i="10"/>
  <c r="T174" i="10"/>
  <c r="S174" i="10"/>
  <c r="R174" i="10"/>
  <c r="Q174" i="10"/>
  <c r="P174" i="10"/>
  <c r="O174" i="10"/>
  <c r="N174" i="10"/>
  <c r="J174" i="10"/>
  <c r="AE198" i="10" s="1"/>
  <c r="I174" i="10"/>
  <c r="AD174" i="10" s="1"/>
  <c r="H174" i="10"/>
  <c r="AC198" i="10" s="1"/>
  <c r="G174" i="10"/>
  <c r="AB174" i="10" s="1"/>
  <c r="F174" i="10"/>
  <c r="M174" i="10" s="1"/>
  <c r="E174" i="10"/>
  <c r="L174" i="10" s="1"/>
  <c r="D174" i="10"/>
  <c r="Y198" i="10" s="1"/>
  <c r="C174" i="10"/>
  <c r="W174" i="10" s="1"/>
  <c r="AE173" i="10"/>
  <c r="X173" i="10"/>
  <c r="J173" i="10"/>
  <c r="Q173" i="10" s="1"/>
  <c r="I173" i="10"/>
  <c r="P173" i="10" s="1"/>
  <c r="H173" i="10"/>
  <c r="G173" i="10"/>
  <c r="AB197" i="10" s="1"/>
  <c r="F173" i="10"/>
  <c r="E173" i="10"/>
  <c r="S173" i="10" s="1"/>
  <c r="D173" i="10"/>
  <c r="C173" i="10"/>
  <c r="W173" i="10" s="1"/>
  <c r="AL172" i="10"/>
  <c r="AK172" i="10"/>
  <c r="AJ172" i="10"/>
  <c r="AI172" i="10"/>
  <c r="AH172" i="10"/>
  <c r="AG172" i="10"/>
  <c r="AF172" i="10"/>
  <c r="X172" i="10"/>
  <c r="V172" i="10"/>
  <c r="U172" i="10"/>
  <c r="T172" i="10"/>
  <c r="S172" i="10"/>
  <c r="R172" i="10"/>
  <c r="Q172" i="10"/>
  <c r="P172" i="10"/>
  <c r="O172" i="10"/>
  <c r="N172" i="10"/>
  <c r="J172" i="10"/>
  <c r="AE196" i="10" s="1"/>
  <c r="I172" i="10"/>
  <c r="AD172" i="10" s="1"/>
  <c r="H172" i="10"/>
  <c r="AC196" i="10" s="1"/>
  <c r="G172" i="10"/>
  <c r="AB172" i="10" s="1"/>
  <c r="F172" i="10"/>
  <c r="M172" i="10" s="1"/>
  <c r="E172" i="10"/>
  <c r="L172" i="10" s="1"/>
  <c r="D172" i="10"/>
  <c r="C172" i="10"/>
  <c r="W172" i="10" s="1"/>
  <c r="X171" i="10"/>
  <c r="J171" i="10"/>
  <c r="Q171" i="10" s="1"/>
  <c r="I171" i="10"/>
  <c r="AD195" i="10" s="1"/>
  <c r="H171" i="10"/>
  <c r="G171" i="10"/>
  <c r="F171" i="10"/>
  <c r="E171" i="10"/>
  <c r="S171" i="10" s="1"/>
  <c r="D171" i="10"/>
  <c r="C171" i="10"/>
  <c r="W171" i="10" s="1"/>
  <c r="AL170" i="10"/>
  <c r="AK170" i="10"/>
  <c r="AJ170" i="10"/>
  <c r="AI170" i="10"/>
  <c r="AH170" i="10"/>
  <c r="AG170" i="10"/>
  <c r="AF170" i="10"/>
  <c r="X170" i="10"/>
  <c r="V170" i="10"/>
  <c r="U170" i="10"/>
  <c r="T170" i="10"/>
  <c r="S170" i="10"/>
  <c r="R170" i="10"/>
  <c r="Q170" i="10"/>
  <c r="P170" i="10"/>
  <c r="O170" i="10"/>
  <c r="J170" i="10"/>
  <c r="AE194" i="10" s="1"/>
  <c r="I170" i="10"/>
  <c r="AD170" i="10" s="1"/>
  <c r="H170" i="10"/>
  <c r="G170" i="10"/>
  <c r="AB170" i="10" s="1"/>
  <c r="F170" i="10"/>
  <c r="E170" i="10"/>
  <c r="L170" i="10" s="1"/>
  <c r="D170" i="10"/>
  <c r="C170" i="10"/>
  <c r="W170" i="10" s="1"/>
  <c r="X169" i="10"/>
  <c r="J169" i="10"/>
  <c r="Q169" i="10" s="1"/>
  <c r="I169" i="10"/>
  <c r="P169" i="10" s="1"/>
  <c r="H169" i="10"/>
  <c r="G169" i="10"/>
  <c r="F169" i="10"/>
  <c r="E169" i="10"/>
  <c r="S169" i="10" s="1"/>
  <c r="D169" i="10"/>
  <c r="C169" i="10"/>
  <c r="W169" i="10" s="1"/>
  <c r="AL168" i="10"/>
  <c r="AK168" i="10"/>
  <c r="AJ168" i="10"/>
  <c r="AI168" i="10"/>
  <c r="AH168" i="10"/>
  <c r="AG168" i="10"/>
  <c r="AF168" i="10"/>
  <c r="X168" i="10"/>
  <c r="V168" i="10"/>
  <c r="U168" i="10"/>
  <c r="T168" i="10"/>
  <c r="S168" i="10"/>
  <c r="R168" i="10"/>
  <c r="Q168" i="10"/>
  <c r="P168" i="10"/>
  <c r="O168" i="10"/>
  <c r="J168" i="10"/>
  <c r="AE192" i="10" s="1"/>
  <c r="I168" i="10"/>
  <c r="AD168" i="10" s="1"/>
  <c r="H168" i="10"/>
  <c r="AJ193" i="10" s="1"/>
  <c r="G168" i="10"/>
  <c r="AB168" i="10" s="1"/>
  <c r="F168" i="10"/>
  <c r="E168" i="10"/>
  <c r="L168" i="10" s="1"/>
  <c r="D168" i="10"/>
  <c r="C168" i="10"/>
  <c r="W168" i="10" s="1"/>
  <c r="X167" i="10"/>
  <c r="K167" i="10"/>
  <c r="J167" i="10"/>
  <c r="Q167" i="10" s="1"/>
  <c r="I167" i="10"/>
  <c r="P167" i="10" s="1"/>
  <c r="H167" i="10"/>
  <c r="G167" i="10"/>
  <c r="F167" i="10"/>
  <c r="M167" i="10" s="1"/>
  <c r="E167" i="10"/>
  <c r="D167" i="10"/>
  <c r="C167" i="10"/>
  <c r="W167" i="10" s="1"/>
  <c r="AL166" i="10"/>
  <c r="AK166" i="10"/>
  <c r="AJ166" i="10"/>
  <c r="AI166" i="10"/>
  <c r="AH166" i="10"/>
  <c r="AG166" i="10"/>
  <c r="AF166" i="10"/>
  <c r="X166" i="10"/>
  <c r="V166" i="10"/>
  <c r="U166" i="10"/>
  <c r="T166" i="10"/>
  <c r="S166" i="10"/>
  <c r="R166" i="10"/>
  <c r="Q166" i="10"/>
  <c r="P166" i="10"/>
  <c r="O166" i="10"/>
  <c r="J166" i="10"/>
  <c r="I166" i="10"/>
  <c r="AD166" i="10" s="1"/>
  <c r="H166" i="10"/>
  <c r="G166" i="10"/>
  <c r="AB166" i="10" s="1"/>
  <c r="F166" i="10"/>
  <c r="M166" i="10" s="1"/>
  <c r="E166" i="10"/>
  <c r="D166" i="10"/>
  <c r="Y190" i="10" s="1"/>
  <c r="C166" i="10"/>
  <c r="W166" i="10" s="1"/>
  <c r="AA165" i="10"/>
  <c r="Z165" i="10"/>
  <c r="X165" i="10"/>
  <c r="K165" i="10"/>
  <c r="J165" i="10"/>
  <c r="Q165" i="10" s="1"/>
  <c r="I165" i="10"/>
  <c r="P165" i="10" s="1"/>
  <c r="H165" i="10"/>
  <c r="G165" i="10"/>
  <c r="AB189" i="10" s="1"/>
  <c r="F165" i="10"/>
  <c r="M165" i="10" s="1"/>
  <c r="E165" i="10"/>
  <c r="D165" i="10"/>
  <c r="C165" i="10"/>
  <c r="W165" i="10" s="1"/>
  <c r="AL164" i="10"/>
  <c r="AK164" i="10"/>
  <c r="AJ164" i="10"/>
  <c r="AI164" i="10"/>
  <c r="AH164" i="10"/>
  <c r="AG164" i="10"/>
  <c r="AF164" i="10"/>
  <c r="X164" i="10"/>
  <c r="V164" i="10"/>
  <c r="U164" i="10"/>
  <c r="T164" i="10"/>
  <c r="S164" i="10"/>
  <c r="R164" i="10"/>
  <c r="Q164" i="10"/>
  <c r="P164" i="10"/>
  <c r="O164" i="10"/>
  <c r="J164" i="10"/>
  <c r="AE188" i="10" s="1"/>
  <c r="I164" i="10"/>
  <c r="H164" i="10"/>
  <c r="G164" i="10"/>
  <c r="AB164" i="10" s="1"/>
  <c r="F164" i="10"/>
  <c r="E164" i="10"/>
  <c r="L164" i="10" s="1"/>
  <c r="D164" i="10"/>
  <c r="C164" i="10"/>
  <c r="W164" i="10" s="1"/>
  <c r="AE163" i="10"/>
  <c r="X163" i="10"/>
  <c r="J163" i="10"/>
  <c r="Q163" i="10" s="1"/>
  <c r="I163" i="10"/>
  <c r="P163" i="10" s="1"/>
  <c r="H163" i="10"/>
  <c r="G163" i="10"/>
  <c r="F163" i="10"/>
  <c r="M163" i="10" s="1"/>
  <c r="E163" i="10"/>
  <c r="D163" i="10"/>
  <c r="C163" i="10"/>
  <c r="W163" i="10" s="1"/>
  <c r="AL162" i="10"/>
  <c r="AK162" i="10"/>
  <c r="AJ162" i="10"/>
  <c r="AI162" i="10"/>
  <c r="AH162" i="10"/>
  <c r="AG162" i="10"/>
  <c r="AF162" i="10"/>
  <c r="X162" i="10"/>
  <c r="V162" i="10"/>
  <c r="U162" i="10"/>
  <c r="T162" i="10"/>
  <c r="S162" i="10"/>
  <c r="R162" i="10"/>
  <c r="Q162" i="10"/>
  <c r="P162" i="10"/>
  <c r="O162" i="10"/>
  <c r="J162" i="10"/>
  <c r="I162" i="10"/>
  <c r="H162" i="10"/>
  <c r="G162" i="10"/>
  <c r="AB162" i="10" s="1"/>
  <c r="F162" i="10"/>
  <c r="M162" i="10" s="1"/>
  <c r="E162" i="10"/>
  <c r="L162" i="10" s="1"/>
  <c r="D162" i="10"/>
  <c r="C162" i="10"/>
  <c r="W162" i="10" s="1"/>
  <c r="X161" i="10"/>
  <c r="J161" i="10"/>
  <c r="Q161" i="10" s="1"/>
  <c r="I161" i="10"/>
  <c r="H161" i="10"/>
  <c r="G161" i="10"/>
  <c r="F161" i="10"/>
  <c r="M161" i="10" s="1"/>
  <c r="E161" i="10"/>
  <c r="D161" i="10"/>
  <c r="C161" i="10"/>
  <c r="W161" i="10" s="1"/>
  <c r="AL160" i="10"/>
  <c r="AK160" i="10"/>
  <c r="AJ160" i="10"/>
  <c r="AI160" i="10"/>
  <c r="AH160" i="10"/>
  <c r="AG160" i="10"/>
  <c r="AF160" i="10"/>
  <c r="X160" i="10"/>
  <c r="V160" i="10"/>
  <c r="U160" i="10"/>
  <c r="T160" i="10"/>
  <c r="S160" i="10"/>
  <c r="R160" i="10"/>
  <c r="Q160" i="10"/>
  <c r="P160" i="10"/>
  <c r="O160" i="10"/>
  <c r="N160" i="10"/>
  <c r="J160" i="10"/>
  <c r="AL185" i="10" s="1"/>
  <c r="I160" i="10"/>
  <c r="H160" i="10"/>
  <c r="G160" i="10"/>
  <c r="AB160" i="10" s="1"/>
  <c r="F160" i="10"/>
  <c r="E160" i="10"/>
  <c r="D160" i="10"/>
  <c r="C160" i="10"/>
  <c r="W160" i="10" s="1"/>
  <c r="X159" i="10"/>
  <c r="K159" i="10"/>
  <c r="J159" i="10"/>
  <c r="Q159" i="10" s="1"/>
  <c r="I159" i="10"/>
  <c r="P159" i="10" s="1"/>
  <c r="H159" i="10"/>
  <c r="G159" i="10"/>
  <c r="F159" i="10"/>
  <c r="M159" i="10" s="1"/>
  <c r="E159" i="10"/>
  <c r="D159" i="10"/>
  <c r="C159" i="10"/>
  <c r="W159" i="10" s="1"/>
  <c r="AL158" i="10"/>
  <c r="AK158" i="10"/>
  <c r="AJ158" i="10"/>
  <c r="AI158" i="10"/>
  <c r="AH158" i="10"/>
  <c r="AG158" i="10"/>
  <c r="AF158" i="10"/>
  <c r="X158" i="10"/>
  <c r="V158" i="10"/>
  <c r="U158" i="10"/>
  <c r="T158" i="10"/>
  <c r="S158" i="10"/>
  <c r="R158" i="10"/>
  <c r="Q158" i="10"/>
  <c r="P158" i="10"/>
  <c r="O158" i="10"/>
  <c r="J158" i="10"/>
  <c r="I158" i="10"/>
  <c r="H158" i="10"/>
  <c r="G158" i="10"/>
  <c r="AB182" i="10" s="1"/>
  <c r="F158" i="10"/>
  <c r="M158" i="10" s="1"/>
  <c r="E158" i="10"/>
  <c r="D158" i="10"/>
  <c r="C158" i="10"/>
  <c r="W158" i="10" s="1"/>
  <c r="Z157" i="10"/>
  <c r="Y157" i="10"/>
  <c r="X157" i="10"/>
  <c r="K157" i="10"/>
  <c r="J157" i="10"/>
  <c r="AE181" i="10" s="1"/>
  <c r="I157" i="10"/>
  <c r="P157" i="10" s="1"/>
  <c r="H157" i="10"/>
  <c r="G157" i="10"/>
  <c r="AI181" i="10" s="1"/>
  <c r="F157" i="10"/>
  <c r="M157" i="10" s="1"/>
  <c r="E157" i="10"/>
  <c r="D157" i="10"/>
  <c r="C157" i="10"/>
  <c r="W157" i="10" s="1"/>
  <c r="AL156" i="10"/>
  <c r="AK156" i="10"/>
  <c r="AJ156" i="10"/>
  <c r="AI156" i="10"/>
  <c r="AH156" i="10"/>
  <c r="AG156" i="10"/>
  <c r="AF156" i="10"/>
  <c r="X156" i="10"/>
  <c r="V156" i="10"/>
  <c r="U156" i="10"/>
  <c r="T156" i="10"/>
  <c r="S156" i="10"/>
  <c r="R156" i="10"/>
  <c r="Q156" i="10"/>
  <c r="P156" i="10"/>
  <c r="O156" i="10"/>
  <c r="J156" i="10"/>
  <c r="I156" i="10"/>
  <c r="H156" i="10"/>
  <c r="G156" i="10"/>
  <c r="AB156" i="10" s="1"/>
  <c r="F156" i="10"/>
  <c r="E156" i="10"/>
  <c r="L156" i="10" s="1"/>
  <c r="D156" i="10"/>
  <c r="C156" i="10"/>
  <c r="W156" i="10" s="1"/>
  <c r="X155" i="10"/>
  <c r="J155" i="10"/>
  <c r="Q155" i="10" s="1"/>
  <c r="I155" i="10"/>
  <c r="P155" i="10" s="1"/>
  <c r="H155" i="10"/>
  <c r="G155" i="10"/>
  <c r="F155" i="10"/>
  <c r="M155" i="10" s="1"/>
  <c r="E155" i="10"/>
  <c r="D155" i="10"/>
  <c r="C155" i="10"/>
  <c r="W155" i="10" s="1"/>
  <c r="AL154" i="10"/>
  <c r="AK154" i="10"/>
  <c r="AJ154" i="10"/>
  <c r="AI154" i="10"/>
  <c r="AH154" i="10"/>
  <c r="AG154" i="10"/>
  <c r="AF154" i="10"/>
  <c r="X154" i="10"/>
  <c r="V154" i="10"/>
  <c r="U154" i="10"/>
  <c r="T154" i="10"/>
  <c r="S154" i="10"/>
  <c r="R154" i="10"/>
  <c r="Q154" i="10"/>
  <c r="P154" i="10"/>
  <c r="O154" i="10"/>
  <c r="J154" i="10"/>
  <c r="I154" i="10"/>
  <c r="H154" i="10"/>
  <c r="G154" i="10"/>
  <c r="AB154" i="10" s="1"/>
  <c r="F154" i="10"/>
  <c r="M154" i="10" s="1"/>
  <c r="E154" i="10"/>
  <c r="L154" i="10" s="1"/>
  <c r="D154" i="10"/>
  <c r="C154" i="10"/>
  <c r="W154" i="10" s="1"/>
  <c r="X153" i="10"/>
  <c r="J153" i="10"/>
  <c r="Q153" i="10" s="1"/>
  <c r="I153" i="10"/>
  <c r="P153" i="10" s="1"/>
  <c r="H153" i="10"/>
  <c r="AC177" i="10" s="1"/>
  <c r="G153" i="10"/>
  <c r="F153" i="10"/>
  <c r="E153" i="10"/>
  <c r="D153" i="10"/>
  <c r="C153" i="10"/>
  <c r="W153" i="10" s="1"/>
  <c r="AL152" i="10"/>
  <c r="AK152" i="10"/>
  <c r="AJ152" i="10"/>
  <c r="AI152" i="10"/>
  <c r="AH152" i="10"/>
  <c r="AG152" i="10"/>
  <c r="AF152" i="10"/>
  <c r="X152" i="10"/>
  <c r="V152" i="10"/>
  <c r="U152" i="10"/>
  <c r="T152" i="10"/>
  <c r="S152" i="10"/>
  <c r="R152" i="10"/>
  <c r="Q152" i="10"/>
  <c r="P152" i="10"/>
  <c r="O152" i="10"/>
  <c r="J152" i="10"/>
  <c r="AE176" i="10" s="1"/>
  <c r="I152" i="10"/>
  <c r="H152" i="10"/>
  <c r="AJ177" i="10" s="1"/>
  <c r="G152" i="10"/>
  <c r="AB152" i="10" s="1"/>
  <c r="F152" i="10"/>
  <c r="E152" i="10"/>
  <c r="D152" i="10"/>
  <c r="C152" i="10"/>
  <c r="W152" i="10" s="1"/>
  <c r="X151" i="10"/>
  <c r="K151" i="10"/>
  <c r="J151" i="10"/>
  <c r="Q151" i="10" s="1"/>
  <c r="I151" i="10"/>
  <c r="P151" i="10" s="1"/>
  <c r="H151" i="10"/>
  <c r="G151" i="10"/>
  <c r="F151" i="10"/>
  <c r="M151" i="10" s="1"/>
  <c r="E151" i="10"/>
  <c r="D151" i="10"/>
  <c r="C151" i="10"/>
  <c r="W151" i="10" s="1"/>
  <c r="AL150" i="10"/>
  <c r="AK150" i="10"/>
  <c r="AJ150" i="10"/>
  <c r="AI150" i="10"/>
  <c r="AH150" i="10"/>
  <c r="AG150" i="10"/>
  <c r="AF150" i="10"/>
  <c r="X150" i="10"/>
  <c r="V150" i="10"/>
  <c r="U150" i="10"/>
  <c r="T150" i="10"/>
  <c r="S150" i="10"/>
  <c r="R150" i="10"/>
  <c r="Q150" i="10"/>
  <c r="P150" i="10"/>
  <c r="O150" i="10"/>
  <c r="J150" i="10"/>
  <c r="AE174" i="10" s="1"/>
  <c r="I150" i="10"/>
  <c r="H150" i="10"/>
  <c r="AC174" i="10" s="1"/>
  <c r="G150" i="10"/>
  <c r="AB150" i="10" s="1"/>
  <c r="F150" i="10"/>
  <c r="E150" i="10"/>
  <c r="D150" i="10"/>
  <c r="Y174" i="10" s="1"/>
  <c r="C150" i="10"/>
  <c r="W150" i="10" s="1"/>
  <c r="AF149" i="10"/>
  <c r="L149" i="10"/>
  <c r="J149" i="10"/>
  <c r="Q149" i="10" s="1"/>
  <c r="I149" i="10"/>
  <c r="P149" i="10" s="1"/>
  <c r="H149" i="10"/>
  <c r="G149" i="10"/>
  <c r="F149" i="10"/>
  <c r="M149" i="10" s="1"/>
  <c r="E149" i="10"/>
  <c r="D149" i="10"/>
  <c r="K150" i="10" s="1"/>
  <c r="C149" i="10"/>
  <c r="W149" i="10" s="1"/>
  <c r="AL148" i="10"/>
  <c r="AK148" i="10"/>
  <c r="AJ148" i="10"/>
  <c r="AI148" i="10"/>
  <c r="AH148" i="10"/>
  <c r="AG148" i="10"/>
  <c r="AF148" i="10"/>
  <c r="X148" i="10"/>
  <c r="V148" i="10"/>
  <c r="U148" i="10"/>
  <c r="T148" i="10"/>
  <c r="S148" i="10"/>
  <c r="R148" i="10"/>
  <c r="P148" i="10"/>
  <c r="O148" i="10"/>
  <c r="N148" i="10"/>
  <c r="J148" i="10"/>
  <c r="AE172" i="10" s="1"/>
  <c r="I148" i="10"/>
  <c r="H148" i="10"/>
  <c r="AC172" i="10" s="1"/>
  <c r="G148" i="10"/>
  <c r="AB148" i="10" s="1"/>
  <c r="F148" i="10"/>
  <c r="M148" i="10" s="1"/>
  <c r="E148" i="10"/>
  <c r="L148" i="10" s="1"/>
  <c r="D148" i="10"/>
  <c r="Y172" i="10" s="1"/>
  <c r="C148" i="10"/>
  <c r="W148" i="10" s="1"/>
  <c r="L147" i="10"/>
  <c r="K147" i="10"/>
  <c r="J147" i="10"/>
  <c r="Q147" i="10" s="1"/>
  <c r="I147" i="10"/>
  <c r="P147" i="10" s="1"/>
  <c r="H147" i="10"/>
  <c r="G147" i="10"/>
  <c r="F147" i="10"/>
  <c r="M147" i="10" s="1"/>
  <c r="E147" i="10"/>
  <c r="Z171" i="10" s="1"/>
  <c r="D147" i="10"/>
  <c r="K148" i="10" s="1"/>
  <c r="C147" i="10"/>
  <c r="W147" i="10" s="1"/>
  <c r="AL146" i="10"/>
  <c r="AK146" i="10"/>
  <c r="AJ146" i="10"/>
  <c r="AI146" i="10"/>
  <c r="AH146" i="10"/>
  <c r="AG146" i="10"/>
  <c r="AF146" i="10"/>
  <c r="X146" i="10"/>
  <c r="V146" i="10"/>
  <c r="U146" i="10"/>
  <c r="T146" i="10"/>
  <c r="S146" i="10"/>
  <c r="R146" i="10"/>
  <c r="Q146" i="10"/>
  <c r="P146" i="10"/>
  <c r="J146" i="10"/>
  <c r="AE170" i="10" s="1"/>
  <c r="I146" i="10"/>
  <c r="H146" i="10"/>
  <c r="AC170" i="10" s="1"/>
  <c r="G146" i="10"/>
  <c r="F146" i="10"/>
  <c r="E146" i="10"/>
  <c r="D146" i="10"/>
  <c r="Y170" i="10" s="1"/>
  <c r="C146" i="10"/>
  <c r="W146" i="10" s="1"/>
  <c r="J145" i="10"/>
  <c r="Q145" i="10" s="1"/>
  <c r="I145" i="10"/>
  <c r="P145" i="10" s="1"/>
  <c r="H145" i="10"/>
  <c r="G145" i="10"/>
  <c r="F145" i="10"/>
  <c r="E145" i="10"/>
  <c r="S145" i="10" s="1"/>
  <c r="D145" i="10"/>
  <c r="K146" i="10" s="1"/>
  <c r="C145" i="10"/>
  <c r="W145" i="10" s="1"/>
  <c r="AL144" i="10"/>
  <c r="AK144" i="10"/>
  <c r="AJ144" i="10"/>
  <c r="AI144" i="10"/>
  <c r="AH144" i="10"/>
  <c r="AG144" i="10"/>
  <c r="AF144" i="10"/>
  <c r="X144" i="10"/>
  <c r="V144" i="10"/>
  <c r="U144" i="10"/>
  <c r="T144" i="10"/>
  <c r="S144" i="10"/>
  <c r="R144" i="10"/>
  <c r="Q144" i="10"/>
  <c r="P144" i="10"/>
  <c r="O144" i="10"/>
  <c r="N144" i="10"/>
  <c r="J144" i="10"/>
  <c r="AE168" i="10" s="1"/>
  <c r="I144" i="10"/>
  <c r="H144" i="10"/>
  <c r="AC168" i="10" s="1"/>
  <c r="G144" i="10"/>
  <c r="F144" i="10"/>
  <c r="M144" i="10" s="1"/>
  <c r="E144" i="10"/>
  <c r="L144" i="10" s="1"/>
  <c r="D144" i="10"/>
  <c r="Y168" i="10" s="1"/>
  <c r="C144" i="10"/>
  <c r="W144" i="10" s="1"/>
  <c r="AF143" i="10"/>
  <c r="AB143" i="10"/>
  <c r="J143" i="10"/>
  <c r="Q143" i="10" s="1"/>
  <c r="I143" i="10"/>
  <c r="P143" i="10" s="1"/>
  <c r="H143" i="10"/>
  <c r="G143" i="10"/>
  <c r="F143" i="10"/>
  <c r="M143" i="10" s="1"/>
  <c r="E143" i="10"/>
  <c r="Z167" i="10" s="1"/>
  <c r="D143" i="10"/>
  <c r="K144" i="10" s="1"/>
  <c r="C143" i="10"/>
  <c r="AL142" i="10"/>
  <c r="AK142" i="10"/>
  <c r="AJ142" i="10"/>
  <c r="AI142" i="10"/>
  <c r="AH142" i="10"/>
  <c r="AG142" i="10"/>
  <c r="AF142" i="10"/>
  <c r="X142" i="10"/>
  <c r="V142" i="10"/>
  <c r="U142" i="10"/>
  <c r="T142" i="10"/>
  <c r="S142" i="10"/>
  <c r="R142" i="10"/>
  <c r="P142" i="10"/>
  <c r="O142" i="10"/>
  <c r="N142" i="10"/>
  <c r="J142" i="10"/>
  <c r="AE166" i="10" s="1"/>
  <c r="I142" i="10"/>
  <c r="H142" i="10"/>
  <c r="AC166" i="10" s="1"/>
  <c r="G142" i="10"/>
  <c r="F142" i="10"/>
  <c r="M142" i="10" s="1"/>
  <c r="E142" i="10"/>
  <c r="L142" i="10" s="1"/>
  <c r="D142" i="10"/>
  <c r="Y166" i="10" s="1"/>
  <c r="C142" i="10"/>
  <c r="W142" i="10" s="1"/>
  <c r="Z141" i="10"/>
  <c r="X141" i="10"/>
  <c r="S141" i="10"/>
  <c r="J141" i="10"/>
  <c r="Q141" i="10" s="1"/>
  <c r="I141" i="10"/>
  <c r="H141" i="10"/>
  <c r="G141" i="10"/>
  <c r="F141" i="10"/>
  <c r="M141" i="10" s="1"/>
  <c r="E141" i="10"/>
  <c r="L141" i="10" s="1"/>
  <c r="D141" i="10"/>
  <c r="K142" i="10" s="1"/>
  <c r="C141" i="10"/>
  <c r="AL140" i="10"/>
  <c r="AK140" i="10"/>
  <c r="AJ140" i="10"/>
  <c r="AI140" i="10"/>
  <c r="AH140" i="10"/>
  <c r="AG140" i="10"/>
  <c r="AF140" i="10"/>
  <c r="X140" i="10"/>
  <c r="V140" i="10"/>
  <c r="U140" i="10"/>
  <c r="T140" i="10"/>
  <c r="S140" i="10"/>
  <c r="R140" i="10"/>
  <c r="Q140" i="10"/>
  <c r="J140" i="10"/>
  <c r="AE164" i="10" s="1"/>
  <c r="I140" i="10"/>
  <c r="H140" i="10"/>
  <c r="AC164" i="10" s="1"/>
  <c r="G140" i="10"/>
  <c r="F140" i="10"/>
  <c r="M140" i="10" s="1"/>
  <c r="E140" i="10"/>
  <c r="L140" i="10" s="1"/>
  <c r="D140" i="10"/>
  <c r="Y164" i="10" s="1"/>
  <c r="C140" i="10"/>
  <c r="W140" i="10" s="1"/>
  <c r="X139" i="10"/>
  <c r="S139" i="10"/>
  <c r="L139" i="10"/>
  <c r="K139" i="10"/>
  <c r="J139" i="10"/>
  <c r="Q139" i="10" s="1"/>
  <c r="I139" i="10"/>
  <c r="H139" i="10"/>
  <c r="O140" i="10" s="1"/>
  <c r="G139" i="10"/>
  <c r="N140" i="10" s="1"/>
  <c r="F139" i="10"/>
  <c r="M139" i="10" s="1"/>
  <c r="E139" i="10"/>
  <c r="D139" i="10"/>
  <c r="K140" i="10" s="1"/>
  <c r="C139" i="10"/>
  <c r="AL138" i="10"/>
  <c r="AK138" i="10"/>
  <c r="AJ138" i="10"/>
  <c r="AI138" i="10"/>
  <c r="AH138" i="10"/>
  <c r="AG138" i="10"/>
  <c r="AF138" i="10"/>
  <c r="X138" i="10"/>
  <c r="V138" i="10"/>
  <c r="U138" i="10"/>
  <c r="T138" i="10"/>
  <c r="S138" i="10"/>
  <c r="R138" i="10"/>
  <c r="Q138" i="10"/>
  <c r="P138" i="10"/>
  <c r="J138" i="10"/>
  <c r="AE162" i="10" s="1"/>
  <c r="I138" i="10"/>
  <c r="H138" i="10"/>
  <c r="AC162" i="10" s="1"/>
  <c r="G138" i="10"/>
  <c r="F138" i="10"/>
  <c r="M138" i="10" s="1"/>
  <c r="E138" i="10"/>
  <c r="L138" i="10" s="1"/>
  <c r="D138" i="10"/>
  <c r="Y162" i="10" s="1"/>
  <c r="C138" i="10"/>
  <c r="W138" i="10" s="1"/>
  <c r="X137" i="10"/>
  <c r="U137" i="10"/>
  <c r="S137" i="10"/>
  <c r="L137" i="10"/>
  <c r="K137" i="10"/>
  <c r="J137" i="10"/>
  <c r="Q137" i="10" s="1"/>
  <c r="I137" i="10"/>
  <c r="H137" i="10"/>
  <c r="O138" i="10" s="1"/>
  <c r="G137" i="10"/>
  <c r="N137" i="10" s="1"/>
  <c r="F137" i="10"/>
  <c r="M137" i="10" s="1"/>
  <c r="E137" i="10"/>
  <c r="D137" i="10"/>
  <c r="K138" i="10" s="1"/>
  <c r="C137" i="10"/>
  <c r="AL136" i="10"/>
  <c r="AK136" i="10"/>
  <c r="AJ136" i="10"/>
  <c r="AI136" i="10"/>
  <c r="AH136" i="10"/>
  <c r="AG136" i="10"/>
  <c r="AF136" i="10"/>
  <c r="X136" i="10"/>
  <c r="V136" i="10"/>
  <c r="U136" i="10"/>
  <c r="T136" i="10"/>
  <c r="S136" i="10"/>
  <c r="R136" i="10"/>
  <c r="Q136" i="10"/>
  <c r="K136" i="10"/>
  <c r="J136" i="10"/>
  <c r="AE160" i="10" s="1"/>
  <c r="I136" i="10"/>
  <c r="H136" i="10"/>
  <c r="AC160" i="10" s="1"/>
  <c r="G136" i="10"/>
  <c r="AB136" i="10" s="1"/>
  <c r="F136" i="10"/>
  <c r="M136" i="10" s="1"/>
  <c r="E136" i="10"/>
  <c r="L136" i="10" s="1"/>
  <c r="D136" i="10"/>
  <c r="Y160" i="10" s="1"/>
  <c r="C136" i="10"/>
  <c r="W136" i="10" s="1"/>
  <c r="AB135" i="10"/>
  <c r="X135" i="10"/>
  <c r="L135" i="10"/>
  <c r="J135" i="10"/>
  <c r="Q135" i="10" s="1"/>
  <c r="I135" i="10"/>
  <c r="AD159" i="10" s="1"/>
  <c r="H135" i="10"/>
  <c r="O136" i="10" s="1"/>
  <c r="G135" i="10"/>
  <c r="N135" i="10" s="1"/>
  <c r="F135" i="10"/>
  <c r="E135" i="10"/>
  <c r="S135" i="10" s="1"/>
  <c r="D135" i="10"/>
  <c r="K135" i="10" s="1"/>
  <c r="C135" i="10"/>
  <c r="AL134" i="10"/>
  <c r="AK134" i="10"/>
  <c r="AJ134" i="10"/>
  <c r="AI134" i="10"/>
  <c r="AH134" i="10"/>
  <c r="AG134" i="10"/>
  <c r="AF134" i="10"/>
  <c r="X134" i="10"/>
  <c r="V134" i="10"/>
  <c r="U134" i="10"/>
  <c r="T134" i="10"/>
  <c r="S134" i="10"/>
  <c r="R134" i="10"/>
  <c r="Q134" i="10"/>
  <c r="O134" i="10"/>
  <c r="N134" i="10"/>
  <c r="K134" i="10"/>
  <c r="J134" i="10"/>
  <c r="AE158" i="10" s="1"/>
  <c r="I134" i="10"/>
  <c r="H134" i="10"/>
  <c r="AC158" i="10" s="1"/>
  <c r="G134" i="10"/>
  <c r="F134" i="10"/>
  <c r="E134" i="10"/>
  <c r="L134" i="10" s="1"/>
  <c r="D134" i="10"/>
  <c r="Y158" i="10" s="1"/>
  <c r="C134" i="10"/>
  <c r="W134" i="10" s="1"/>
  <c r="L133" i="10"/>
  <c r="K133" i="10"/>
  <c r="J133" i="10"/>
  <c r="Q133" i="10" s="1"/>
  <c r="I133" i="10"/>
  <c r="H133" i="10"/>
  <c r="O133" i="10" s="1"/>
  <c r="G133" i="10"/>
  <c r="N133" i="10" s="1"/>
  <c r="F133" i="10"/>
  <c r="M133" i="10" s="1"/>
  <c r="E133" i="10"/>
  <c r="D133" i="10"/>
  <c r="AF133" i="10" s="1"/>
  <c r="C133" i="10"/>
  <c r="AL132" i="10"/>
  <c r="AK132" i="10"/>
  <c r="AJ132" i="10"/>
  <c r="AI132" i="10"/>
  <c r="AH132" i="10"/>
  <c r="AG132" i="10"/>
  <c r="AF132" i="10"/>
  <c r="X132" i="10"/>
  <c r="V132" i="10"/>
  <c r="U132" i="10"/>
  <c r="T132" i="10"/>
  <c r="S132" i="10"/>
  <c r="R132" i="10"/>
  <c r="O132" i="10"/>
  <c r="N132" i="10"/>
  <c r="J132" i="10"/>
  <c r="AE156" i="10" s="1"/>
  <c r="I132" i="10"/>
  <c r="H132" i="10"/>
  <c r="AC156" i="10" s="1"/>
  <c r="G132" i="10"/>
  <c r="F132" i="10"/>
  <c r="E132" i="10"/>
  <c r="L132" i="10" s="1"/>
  <c r="D132" i="10"/>
  <c r="Y156" i="10" s="1"/>
  <c r="C132" i="10"/>
  <c r="W132" i="10" s="1"/>
  <c r="AB131" i="10"/>
  <c r="N131" i="10"/>
  <c r="J131" i="10"/>
  <c r="Q131" i="10" s="1"/>
  <c r="I131" i="10"/>
  <c r="AD155" i="10" s="1"/>
  <c r="H131" i="10"/>
  <c r="O131" i="10" s="1"/>
  <c r="G131" i="10"/>
  <c r="U131" i="10" s="1"/>
  <c r="F131" i="10"/>
  <c r="E131" i="10"/>
  <c r="S131" i="10" s="1"/>
  <c r="D131" i="10"/>
  <c r="Y155" i="10" s="1"/>
  <c r="C131" i="10"/>
  <c r="AL130" i="10"/>
  <c r="AK130" i="10"/>
  <c r="AJ130" i="10"/>
  <c r="AI130" i="10"/>
  <c r="AH130" i="10"/>
  <c r="AG130" i="10"/>
  <c r="AF130" i="10"/>
  <c r="X130" i="10"/>
  <c r="V130" i="10"/>
  <c r="U130" i="10"/>
  <c r="T130" i="10"/>
  <c r="S130" i="10"/>
  <c r="R130" i="10"/>
  <c r="Q130" i="10"/>
  <c r="K130" i="10"/>
  <c r="J130" i="10"/>
  <c r="AE154" i="10" s="1"/>
  <c r="I130" i="10"/>
  <c r="H130" i="10"/>
  <c r="AC154" i="10" s="1"/>
  <c r="G130" i="10"/>
  <c r="F130" i="10"/>
  <c r="E130" i="10"/>
  <c r="D130" i="10"/>
  <c r="C130" i="10"/>
  <c r="W130" i="10" s="1"/>
  <c r="P129" i="10"/>
  <c r="N129" i="10"/>
  <c r="L129" i="10"/>
  <c r="K129" i="10"/>
  <c r="J129" i="10"/>
  <c r="Q129" i="10" s="1"/>
  <c r="I129" i="10"/>
  <c r="AD153" i="10" s="1"/>
  <c r="H129" i="10"/>
  <c r="O129" i="10" s="1"/>
  <c r="G129" i="10"/>
  <c r="N130" i="10" s="1"/>
  <c r="F129" i="10"/>
  <c r="E129" i="10"/>
  <c r="Z129" i="10" s="1"/>
  <c r="D129" i="10"/>
  <c r="C129" i="10"/>
  <c r="AL128" i="10"/>
  <c r="AK128" i="10"/>
  <c r="AJ128" i="10"/>
  <c r="AI128" i="10"/>
  <c r="AH128" i="10"/>
  <c r="AG128" i="10"/>
  <c r="AF128" i="10"/>
  <c r="X128" i="10"/>
  <c r="V128" i="10"/>
  <c r="U128" i="10"/>
  <c r="T128" i="10"/>
  <c r="S128" i="10"/>
  <c r="R128" i="10"/>
  <c r="M128" i="10"/>
  <c r="K128" i="10"/>
  <c r="J128" i="10"/>
  <c r="AE152" i="10" s="1"/>
  <c r="I128" i="10"/>
  <c r="H128" i="10"/>
  <c r="AC152" i="10" s="1"/>
  <c r="G128" i="10"/>
  <c r="F128" i="10"/>
  <c r="E128" i="10"/>
  <c r="L128" i="10" s="1"/>
  <c r="D128" i="10"/>
  <c r="C128" i="10"/>
  <c r="W128" i="10" s="1"/>
  <c r="K127" i="10"/>
  <c r="J127" i="10"/>
  <c r="I127" i="10"/>
  <c r="AD151" i="10" s="1"/>
  <c r="H127" i="10"/>
  <c r="O127" i="10" s="1"/>
  <c r="G127" i="10"/>
  <c r="AB127" i="10" s="1"/>
  <c r="F127" i="10"/>
  <c r="E127" i="10"/>
  <c r="Z151" i="10" s="1"/>
  <c r="D127" i="10"/>
  <c r="C127" i="10"/>
  <c r="W127" i="10" s="1"/>
  <c r="AL126" i="10"/>
  <c r="AK126" i="10"/>
  <c r="AJ126" i="10"/>
  <c r="AI126" i="10"/>
  <c r="AH126" i="10"/>
  <c r="AG126" i="10"/>
  <c r="AF126" i="10"/>
  <c r="X126" i="10"/>
  <c r="V126" i="10"/>
  <c r="U126" i="10"/>
  <c r="T126" i="10"/>
  <c r="S126" i="10"/>
  <c r="R126" i="10"/>
  <c r="K126" i="10"/>
  <c r="J126" i="10"/>
  <c r="AE150" i="10" s="1"/>
  <c r="I126" i="10"/>
  <c r="H126" i="10"/>
  <c r="AC150" i="10" s="1"/>
  <c r="G126" i="10"/>
  <c r="AB126" i="10" s="1"/>
  <c r="F126" i="10"/>
  <c r="AA126" i="10" s="1"/>
  <c r="E126" i="10"/>
  <c r="D126" i="10"/>
  <c r="C126" i="10"/>
  <c r="W126" i="10" s="1"/>
  <c r="AE125" i="10"/>
  <c r="K125" i="10"/>
  <c r="J125" i="10"/>
  <c r="Q125" i="10" s="1"/>
  <c r="I125" i="10"/>
  <c r="AD149" i="10" s="1"/>
  <c r="H125" i="10"/>
  <c r="G125" i="10"/>
  <c r="AB125" i="10" s="1"/>
  <c r="F125" i="10"/>
  <c r="M125" i="10" s="1"/>
  <c r="E125" i="10"/>
  <c r="D125" i="10"/>
  <c r="C125" i="10"/>
  <c r="AL124" i="10"/>
  <c r="AK124" i="10"/>
  <c r="AJ124" i="10"/>
  <c r="AI124" i="10"/>
  <c r="AH124" i="10"/>
  <c r="AG124" i="10"/>
  <c r="AF124" i="10"/>
  <c r="X124" i="10"/>
  <c r="V124" i="10"/>
  <c r="U124" i="10"/>
  <c r="T124" i="10"/>
  <c r="S124" i="10"/>
  <c r="R124" i="10"/>
  <c r="N124" i="10"/>
  <c r="M124" i="10"/>
  <c r="L124" i="10"/>
  <c r="K124" i="10"/>
  <c r="J124" i="10"/>
  <c r="AE148" i="10" s="1"/>
  <c r="I124" i="10"/>
  <c r="H124" i="10"/>
  <c r="AC148" i="10" s="1"/>
  <c r="G124" i="10"/>
  <c r="F124" i="10"/>
  <c r="AA124" i="10" s="1"/>
  <c r="E124" i="10"/>
  <c r="Z148" i="10" s="1"/>
  <c r="D124" i="10"/>
  <c r="Y148" i="10" s="1"/>
  <c r="C124" i="10"/>
  <c r="W124" i="10" s="1"/>
  <c r="U123" i="10"/>
  <c r="Q123" i="10"/>
  <c r="P123" i="10"/>
  <c r="O123" i="10"/>
  <c r="N123" i="10"/>
  <c r="L123" i="10"/>
  <c r="J123" i="10"/>
  <c r="Q124" i="10" s="1"/>
  <c r="I123" i="10"/>
  <c r="AD123" i="10" s="1"/>
  <c r="H123" i="10"/>
  <c r="AC123" i="10" s="1"/>
  <c r="G123" i="10"/>
  <c r="AB147" i="10" s="1"/>
  <c r="F123" i="10"/>
  <c r="M123" i="10" s="1"/>
  <c r="E123" i="10"/>
  <c r="Z147" i="10" s="1"/>
  <c r="D123" i="10"/>
  <c r="K123" i="10" s="1"/>
  <c r="C123" i="10"/>
  <c r="X123" i="10" s="1"/>
  <c r="AL122" i="10"/>
  <c r="AK122" i="10"/>
  <c r="AJ122" i="10"/>
  <c r="AI122" i="10"/>
  <c r="AH122" i="10"/>
  <c r="AG122" i="10"/>
  <c r="AF122" i="10"/>
  <c r="X122" i="10"/>
  <c r="V122" i="10"/>
  <c r="U122" i="10"/>
  <c r="T122" i="10"/>
  <c r="S122" i="10"/>
  <c r="R122" i="10"/>
  <c r="Q122" i="10"/>
  <c r="P122" i="10"/>
  <c r="J122" i="10"/>
  <c r="AE146" i="10" s="1"/>
  <c r="I122" i="10"/>
  <c r="H122" i="10"/>
  <c r="AC146" i="10" s="1"/>
  <c r="G122" i="10"/>
  <c r="F122" i="10"/>
  <c r="E122" i="10"/>
  <c r="Z146" i="10" s="1"/>
  <c r="D122" i="10"/>
  <c r="K122" i="10" s="1"/>
  <c r="C122" i="10"/>
  <c r="W122" i="10" s="1"/>
  <c r="AA121" i="10"/>
  <c r="J121" i="10"/>
  <c r="I121" i="10"/>
  <c r="AD145" i="10" s="1"/>
  <c r="H121" i="10"/>
  <c r="O122" i="10" s="1"/>
  <c r="G121" i="10"/>
  <c r="N121" i="10" s="1"/>
  <c r="F121" i="10"/>
  <c r="M121" i="10" s="1"/>
  <c r="E121" i="10"/>
  <c r="D121" i="10"/>
  <c r="K121" i="10" s="1"/>
  <c r="C121" i="10"/>
  <c r="X121" i="10" s="1"/>
  <c r="AL120" i="10"/>
  <c r="AK120" i="10"/>
  <c r="AJ120" i="10"/>
  <c r="AI120" i="10"/>
  <c r="AH120" i="10"/>
  <c r="AG120" i="10"/>
  <c r="AF120" i="10"/>
  <c r="AE120" i="10"/>
  <c r="V120" i="10"/>
  <c r="U120" i="10"/>
  <c r="T120" i="10"/>
  <c r="S120" i="10"/>
  <c r="R120" i="10"/>
  <c r="O120" i="10"/>
  <c r="N120" i="10"/>
  <c r="M120" i="10"/>
  <c r="L120" i="10"/>
  <c r="K120" i="10"/>
  <c r="J120" i="10"/>
  <c r="AE144" i="10" s="1"/>
  <c r="I120" i="10"/>
  <c r="H120" i="10"/>
  <c r="AC144" i="10" s="1"/>
  <c r="G120" i="10"/>
  <c r="F120" i="10"/>
  <c r="E120" i="10"/>
  <c r="Z144" i="10" s="1"/>
  <c r="D120" i="10"/>
  <c r="C120" i="10"/>
  <c r="W120" i="10" s="1"/>
  <c r="U119" i="10"/>
  <c r="T119" i="10"/>
  <c r="S119" i="10"/>
  <c r="R119" i="10"/>
  <c r="N119" i="10"/>
  <c r="J119" i="10"/>
  <c r="Q119" i="10" s="1"/>
  <c r="I119" i="10"/>
  <c r="P119" i="10" s="1"/>
  <c r="H119" i="10"/>
  <c r="G119" i="10"/>
  <c r="F119" i="10"/>
  <c r="M119" i="10" s="1"/>
  <c r="E119" i="10"/>
  <c r="L119" i="10" s="1"/>
  <c r="D119" i="10"/>
  <c r="Y143" i="10" s="1"/>
  <c r="C119" i="10"/>
  <c r="AL118" i="10"/>
  <c r="AJ118" i="10"/>
  <c r="AI118" i="10"/>
  <c r="AH118" i="10"/>
  <c r="AG118" i="10"/>
  <c r="AF118" i="10"/>
  <c r="AC118" i="10"/>
  <c r="X118" i="10"/>
  <c r="V118" i="10"/>
  <c r="U118" i="10"/>
  <c r="T118" i="10"/>
  <c r="S118" i="10"/>
  <c r="R118" i="10"/>
  <c r="N118" i="10"/>
  <c r="M118" i="10"/>
  <c r="L118" i="10"/>
  <c r="K118" i="10"/>
  <c r="J118" i="10"/>
  <c r="AE142" i="10" s="1"/>
  <c r="I118" i="10"/>
  <c r="H118" i="10"/>
  <c r="G118" i="10"/>
  <c r="F118" i="10"/>
  <c r="E118" i="10"/>
  <c r="Z142" i="10" s="1"/>
  <c r="D118" i="10"/>
  <c r="C118" i="10"/>
  <c r="W118" i="10" s="1"/>
  <c r="U117" i="10"/>
  <c r="S117" i="10"/>
  <c r="R117" i="10"/>
  <c r="N117" i="10"/>
  <c r="J117" i="10"/>
  <c r="Q117" i="10" s="1"/>
  <c r="I117" i="10"/>
  <c r="P117" i="10" s="1"/>
  <c r="H117" i="10"/>
  <c r="G117" i="10"/>
  <c r="AB141" i="10" s="1"/>
  <c r="F117" i="10"/>
  <c r="M117" i="10" s="1"/>
  <c r="E117" i="10"/>
  <c r="L117" i="10" s="1"/>
  <c r="D117" i="10"/>
  <c r="K117" i="10" s="1"/>
  <c r="C117" i="10"/>
  <c r="AL116" i="10"/>
  <c r="AJ116" i="10"/>
  <c r="AI116" i="10"/>
  <c r="AH116" i="10"/>
  <c r="AG116" i="10"/>
  <c r="AF116" i="10"/>
  <c r="X116" i="10"/>
  <c r="V116" i="10"/>
  <c r="U116" i="10"/>
  <c r="T116" i="10"/>
  <c r="S116" i="10"/>
  <c r="R116" i="10"/>
  <c r="N116" i="10"/>
  <c r="L116" i="10"/>
  <c r="K116" i="10"/>
  <c r="J116" i="10"/>
  <c r="AE140" i="10" s="1"/>
  <c r="I116" i="10"/>
  <c r="H116" i="10"/>
  <c r="AC116" i="10" s="1"/>
  <c r="G116" i="10"/>
  <c r="F116" i="10"/>
  <c r="E116" i="10"/>
  <c r="Z140" i="10" s="1"/>
  <c r="D116" i="10"/>
  <c r="C116" i="10"/>
  <c r="W116" i="10" s="1"/>
  <c r="AL115" i="10"/>
  <c r="U115" i="10"/>
  <c r="S115" i="10"/>
  <c r="R115" i="10"/>
  <c r="N115" i="10"/>
  <c r="J115" i="10"/>
  <c r="I115" i="10"/>
  <c r="H115" i="10"/>
  <c r="G115" i="10"/>
  <c r="AB139" i="10" s="1"/>
  <c r="F115" i="10"/>
  <c r="M115" i="10" s="1"/>
  <c r="E115" i="10"/>
  <c r="L115" i="10" s="1"/>
  <c r="D115" i="10"/>
  <c r="K115" i="10" s="1"/>
  <c r="C115" i="10"/>
  <c r="AL114" i="10"/>
  <c r="AJ114" i="10"/>
  <c r="AI114" i="10"/>
  <c r="AH114" i="10"/>
  <c r="AG114" i="10"/>
  <c r="AF114" i="10"/>
  <c r="X114" i="10"/>
  <c r="V114" i="10"/>
  <c r="U114" i="10"/>
  <c r="T114" i="10"/>
  <c r="S114" i="10"/>
  <c r="R114" i="10"/>
  <c r="N114" i="10"/>
  <c r="L114" i="10"/>
  <c r="K114" i="10"/>
  <c r="J114" i="10"/>
  <c r="I114" i="10"/>
  <c r="AD114" i="10" s="1"/>
  <c r="H114" i="10"/>
  <c r="G114" i="10"/>
  <c r="F114" i="10"/>
  <c r="E114" i="10"/>
  <c r="Z138" i="10" s="1"/>
  <c r="D114" i="10"/>
  <c r="AF139" i="10" s="1"/>
  <c r="C114" i="10"/>
  <c r="W114" i="10" s="1"/>
  <c r="AL113" i="10"/>
  <c r="Z113" i="10"/>
  <c r="U113" i="10"/>
  <c r="S113" i="10"/>
  <c r="R113" i="10"/>
  <c r="N113" i="10"/>
  <c r="J113" i="10"/>
  <c r="I113" i="10"/>
  <c r="P113" i="10" s="1"/>
  <c r="H113" i="10"/>
  <c r="G113" i="10"/>
  <c r="F113" i="10"/>
  <c r="E113" i="10"/>
  <c r="L113" i="10" s="1"/>
  <c r="D113" i="10"/>
  <c r="K113" i="10" s="1"/>
  <c r="C113" i="10"/>
  <c r="AL112" i="10"/>
  <c r="AJ112" i="10"/>
  <c r="AI112" i="10"/>
  <c r="AH112" i="10"/>
  <c r="AG112" i="10"/>
  <c r="AF112" i="10"/>
  <c r="AC112" i="10"/>
  <c r="AB112" i="10"/>
  <c r="X112" i="10"/>
  <c r="V112" i="10"/>
  <c r="U112" i="10"/>
  <c r="T112" i="10"/>
  <c r="S112" i="10"/>
  <c r="R112" i="10"/>
  <c r="P112" i="10"/>
  <c r="N112" i="10"/>
  <c r="L112" i="10"/>
  <c r="K112" i="10"/>
  <c r="J112" i="10"/>
  <c r="AE112" i="10" s="1"/>
  <c r="I112" i="10"/>
  <c r="H112" i="10"/>
  <c r="G112" i="10"/>
  <c r="F112" i="10"/>
  <c r="E112" i="10"/>
  <c r="Z136" i="10" s="1"/>
  <c r="D112" i="10"/>
  <c r="AF137" i="10" s="1"/>
  <c r="C112" i="10"/>
  <c r="W112" i="10" s="1"/>
  <c r="AP111" i="10"/>
  <c r="U111" i="10"/>
  <c r="S111" i="10"/>
  <c r="R111" i="10"/>
  <c r="N111" i="10"/>
  <c r="J111" i="10"/>
  <c r="Q111" i="10" s="1"/>
  <c r="I111" i="10"/>
  <c r="P111" i="10" s="1"/>
  <c r="H111" i="10"/>
  <c r="AC135" i="10" s="1"/>
  <c r="G111" i="10"/>
  <c r="F111" i="10"/>
  <c r="E111" i="10"/>
  <c r="L111" i="10" s="1"/>
  <c r="D111" i="10"/>
  <c r="K111" i="10" s="1"/>
  <c r="C111" i="10"/>
  <c r="AK111" i="10" s="1"/>
  <c r="AL110" i="10"/>
  <c r="AJ110" i="10"/>
  <c r="AI110" i="10"/>
  <c r="AH110" i="10"/>
  <c r="AG110" i="10"/>
  <c r="AF110" i="10"/>
  <c r="X110" i="10"/>
  <c r="V110" i="10"/>
  <c r="U110" i="10"/>
  <c r="T110" i="10"/>
  <c r="S110" i="10"/>
  <c r="R110" i="10"/>
  <c r="N110" i="10"/>
  <c r="L110" i="10"/>
  <c r="K110" i="10"/>
  <c r="J110" i="10"/>
  <c r="I110" i="10"/>
  <c r="P110" i="10" s="1"/>
  <c r="H110" i="10"/>
  <c r="AC110" i="10" s="1"/>
  <c r="G110" i="10"/>
  <c r="F110" i="10"/>
  <c r="E110" i="10"/>
  <c r="Z110" i="10" s="1"/>
  <c r="D110" i="10"/>
  <c r="C110" i="10"/>
  <c r="W110" i="10" s="1"/>
  <c r="Z109" i="10"/>
  <c r="V109" i="10"/>
  <c r="U109" i="10"/>
  <c r="S109" i="10"/>
  <c r="R109" i="10"/>
  <c r="N109" i="10"/>
  <c r="J109" i="10"/>
  <c r="I109" i="10"/>
  <c r="H109" i="10"/>
  <c r="G109" i="10"/>
  <c r="F109" i="10"/>
  <c r="E109" i="10"/>
  <c r="L109" i="10" s="1"/>
  <c r="D109" i="10"/>
  <c r="K109" i="10" s="1"/>
  <c r="C109" i="10"/>
  <c r="AL108" i="10"/>
  <c r="AJ108" i="10"/>
  <c r="AI108" i="10"/>
  <c r="AH108" i="10"/>
  <c r="AG108" i="10"/>
  <c r="AF108" i="10"/>
  <c r="AC108" i="10"/>
  <c r="X108" i="10"/>
  <c r="V108" i="10"/>
  <c r="U108" i="10"/>
  <c r="T108" i="10"/>
  <c r="S108" i="10"/>
  <c r="R108" i="10"/>
  <c r="N108" i="10"/>
  <c r="L108" i="10"/>
  <c r="K108" i="10"/>
  <c r="J108" i="10"/>
  <c r="I108" i="10"/>
  <c r="H108" i="10"/>
  <c r="G108" i="10"/>
  <c r="F108" i="10"/>
  <c r="E108" i="10"/>
  <c r="Z108" i="10" s="1"/>
  <c r="D108" i="10"/>
  <c r="C108" i="10"/>
  <c r="W108" i="10" s="1"/>
  <c r="U107" i="10"/>
  <c r="S107" i="10"/>
  <c r="R107" i="10"/>
  <c r="N107" i="10"/>
  <c r="J107" i="10"/>
  <c r="Q107" i="10" s="1"/>
  <c r="I107" i="10"/>
  <c r="H107" i="10"/>
  <c r="AC131" i="10" s="1"/>
  <c r="G107" i="10"/>
  <c r="F107" i="10"/>
  <c r="E107" i="10"/>
  <c r="L107" i="10" s="1"/>
  <c r="D107" i="10"/>
  <c r="K107" i="10" s="1"/>
  <c r="C107" i="10"/>
  <c r="AL106" i="10"/>
  <c r="AJ106" i="10"/>
  <c r="AI106" i="10"/>
  <c r="AH106" i="10"/>
  <c r="AG106" i="10"/>
  <c r="AF106" i="10"/>
  <c r="AE106" i="10"/>
  <c r="AD106" i="10"/>
  <c r="X106" i="10"/>
  <c r="V106" i="10"/>
  <c r="U106" i="10"/>
  <c r="T106" i="10"/>
  <c r="S106" i="10"/>
  <c r="R106" i="10"/>
  <c r="N106" i="10"/>
  <c r="L106" i="10"/>
  <c r="K106" i="10"/>
  <c r="J106" i="10"/>
  <c r="I106" i="10"/>
  <c r="P106" i="10" s="1"/>
  <c r="H106" i="10"/>
  <c r="G106" i="10"/>
  <c r="F106" i="10"/>
  <c r="E106" i="10"/>
  <c r="Z106" i="10" s="1"/>
  <c r="D106" i="10"/>
  <c r="C106" i="10"/>
  <c r="W106" i="10" s="1"/>
  <c r="AL105" i="10"/>
  <c r="V105" i="10"/>
  <c r="U105" i="10"/>
  <c r="S105" i="10"/>
  <c r="N105" i="10"/>
  <c r="J105" i="10"/>
  <c r="Q105" i="10" s="1"/>
  <c r="I105" i="10"/>
  <c r="H105" i="10"/>
  <c r="AC129" i="10" s="1"/>
  <c r="G105" i="10"/>
  <c r="F105" i="10"/>
  <c r="E105" i="10"/>
  <c r="L105" i="10" s="1"/>
  <c r="D105" i="10"/>
  <c r="C105" i="10"/>
  <c r="AL104" i="10"/>
  <c r="AJ104" i="10"/>
  <c r="AI104" i="10"/>
  <c r="AH104" i="10"/>
  <c r="AG104" i="10"/>
  <c r="AF104" i="10"/>
  <c r="AE104" i="10"/>
  <c r="AB104" i="10"/>
  <c r="X104" i="10"/>
  <c r="V104" i="10"/>
  <c r="U104" i="10"/>
  <c r="T104" i="10"/>
  <c r="S104" i="10"/>
  <c r="R104" i="10"/>
  <c r="N104" i="10"/>
  <c r="L104" i="10"/>
  <c r="J104" i="10"/>
  <c r="I104" i="10"/>
  <c r="P104" i="10" s="1"/>
  <c r="H104" i="10"/>
  <c r="AC104" i="10" s="1"/>
  <c r="G104" i="10"/>
  <c r="F104" i="10"/>
  <c r="E104" i="10"/>
  <c r="Z104" i="10" s="1"/>
  <c r="D104" i="10"/>
  <c r="AF129" i="10" s="1"/>
  <c r="C104" i="10"/>
  <c r="W104" i="10" s="1"/>
  <c r="U103" i="10"/>
  <c r="N103" i="10"/>
  <c r="J103" i="10"/>
  <c r="Q103" i="10" s="1"/>
  <c r="I103" i="10"/>
  <c r="P103" i="10" s="1"/>
  <c r="H103" i="10"/>
  <c r="G103" i="10"/>
  <c r="F103" i="10"/>
  <c r="E103" i="10"/>
  <c r="L103" i="10" s="1"/>
  <c r="D103" i="10"/>
  <c r="C103" i="10"/>
  <c r="AL102" i="10"/>
  <c r="AJ102" i="10"/>
  <c r="AI102" i="10"/>
  <c r="AH102" i="10"/>
  <c r="AG102" i="10"/>
  <c r="AF102" i="10"/>
  <c r="X102" i="10"/>
  <c r="V102" i="10"/>
  <c r="U102" i="10"/>
  <c r="T102" i="10"/>
  <c r="S102" i="10"/>
  <c r="R102" i="10"/>
  <c r="N102" i="10"/>
  <c r="J102" i="10"/>
  <c r="I102" i="10"/>
  <c r="P102" i="10" s="1"/>
  <c r="H102" i="10"/>
  <c r="AC102" i="10" s="1"/>
  <c r="G102" i="10"/>
  <c r="F102" i="10"/>
  <c r="E102" i="10"/>
  <c r="Z102" i="10" s="1"/>
  <c r="D102" i="10"/>
  <c r="Y102" i="10" s="1"/>
  <c r="C102" i="10"/>
  <c r="W102" i="10" s="1"/>
  <c r="AH125" i="10"/>
  <c r="C101" i="10"/>
  <c r="C100" i="10"/>
  <c r="AB123" i="10"/>
  <c r="C99" i="10"/>
  <c r="C98" i="10"/>
  <c r="AE121" i="10"/>
  <c r="C97" i="10"/>
  <c r="AC120" i="10"/>
  <c r="C96" i="10"/>
  <c r="J95" i="10"/>
  <c r="I95" i="10"/>
  <c r="H95" i="10"/>
  <c r="AC119" i="10" s="1"/>
  <c r="G95" i="10"/>
  <c r="F95" i="10"/>
  <c r="C95" i="10"/>
  <c r="AA94" i="10"/>
  <c r="W94" i="10"/>
  <c r="O94" i="10"/>
  <c r="M94" i="10"/>
  <c r="J94" i="10"/>
  <c r="AE118" i="10" s="1"/>
  <c r="I94" i="10"/>
  <c r="P94" i="10" s="1"/>
  <c r="H94" i="10"/>
  <c r="G94" i="10"/>
  <c r="N94" i="10" s="1"/>
  <c r="F94" i="10"/>
  <c r="AA118" i="10" s="1"/>
  <c r="E94" i="10"/>
  <c r="D94" i="10"/>
  <c r="C94" i="10"/>
  <c r="AI94" i="10" s="1"/>
  <c r="Y93" i="10"/>
  <c r="T93" i="10"/>
  <c r="Q93" i="10"/>
  <c r="M93" i="10"/>
  <c r="J93" i="10"/>
  <c r="I93" i="10"/>
  <c r="P93" i="10" s="1"/>
  <c r="H93" i="10"/>
  <c r="O93" i="10" s="1"/>
  <c r="G93" i="10"/>
  <c r="AB117" i="10" s="1"/>
  <c r="F93" i="10"/>
  <c r="E93" i="10"/>
  <c r="D93" i="10"/>
  <c r="K93" i="10" s="1"/>
  <c r="C93" i="10"/>
  <c r="AA92" i="10"/>
  <c r="X92" i="10"/>
  <c r="W92" i="10"/>
  <c r="M92" i="10"/>
  <c r="K92" i="10"/>
  <c r="J92" i="10"/>
  <c r="Q92" i="10" s="1"/>
  <c r="I92" i="10"/>
  <c r="P92" i="10" s="1"/>
  <c r="H92" i="10"/>
  <c r="AC92" i="10" s="1"/>
  <c r="G92" i="10"/>
  <c r="F92" i="10"/>
  <c r="AA116" i="10" s="1"/>
  <c r="E92" i="10"/>
  <c r="D92" i="10"/>
  <c r="C92" i="10"/>
  <c r="AI92" i="10" s="1"/>
  <c r="Y91" i="10"/>
  <c r="R91" i="10"/>
  <c r="Q91" i="10"/>
  <c r="M91" i="10"/>
  <c r="J91" i="10"/>
  <c r="I91" i="10"/>
  <c r="H91" i="10"/>
  <c r="G91" i="10"/>
  <c r="AB115" i="10" s="1"/>
  <c r="F91" i="10"/>
  <c r="E91" i="10"/>
  <c r="D91" i="10"/>
  <c r="C91" i="10"/>
  <c r="AI90" i="10"/>
  <c r="AG90" i="10"/>
  <c r="AC90" i="10"/>
  <c r="M90" i="10"/>
  <c r="K90" i="10"/>
  <c r="J90" i="10"/>
  <c r="Q90" i="10" s="1"/>
  <c r="I90" i="10"/>
  <c r="P90" i="10" s="1"/>
  <c r="H90" i="10"/>
  <c r="O90" i="10" s="1"/>
  <c r="G90" i="10"/>
  <c r="N90" i="10" s="1"/>
  <c r="F90" i="10"/>
  <c r="AA114" i="10" s="1"/>
  <c r="E90" i="10"/>
  <c r="D90" i="10"/>
  <c r="C90" i="10"/>
  <c r="S89" i="10"/>
  <c r="Q89" i="10"/>
  <c r="N89" i="10"/>
  <c r="M89" i="10"/>
  <c r="J89" i="10"/>
  <c r="I89" i="10"/>
  <c r="H89" i="10"/>
  <c r="G89" i="10"/>
  <c r="AB113" i="10" s="1"/>
  <c r="F89" i="10"/>
  <c r="E89" i="10"/>
  <c r="D89" i="10"/>
  <c r="C89" i="10"/>
  <c r="AH89" i="10" s="1"/>
  <c r="AG88" i="10"/>
  <c r="AD88" i="10"/>
  <c r="AC88" i="10"/>
  <c r="X88" i="10"/>
  <c r="M88" i="10"/>
  <c r="J88" i="10"/>
  <c r="Q88" i="10" s="1"/>
  <c r="I88" i="10"/>
  <c r="P88" i="10" s="1"/>
  <c r="H88" i="10"/>
  <c r="O88" i="10" s="1"/>
  <c r="G88" i="10"/>
  <c r="F88" i="10"/>
  <c r="AA112" i="10" s="1"/>
  <c r="E88" i="10"/>
  <c r="D88" i="10"/>
  <c r="C88" i="10"/>
  <c r="Y87" i="10"/>
  <c r="W87" i="10"/>
  <c r="T87" i="10"/>
  <c r="R87" i="10"/>
  <c r="N87" i="10"/>
  <c r="M87" i="10"/>
  <c r="J87" i="10"/>
  <c r="I87" i="10"/>
  <c r="H87" i="10"/>
  <c r="AC87" i="10" s="1"/>
  <c r="G87" i="10"/>
  <c r="AB111" i="10" s="1"/>
  <c r="F87" i="10"/>
  <c r="E87" i="10"/>
  <c r="S87" i="10" s="1"/>
  <c r="D87" i="10"/>
  <c r="K87" i="10" s="1"/>
  <c r="C87" i="10"/>
  <c r="AL86" i="10"/>
  <c r="AI86" i="10"/>
  <c r="AG86" i="10"/>
  <c r="X86" i="10"/>
  <c r="S86" i="10"/>
  <c r="R86" i="10"/>
  <c r="O86" i="10"/>
  <c r="M86" i="10"/>
  <c r="K86" i="10"/>
  <c r="J86" i="10"/>
  <c r="Q86" i="10" s="1"/>
  <c r="I86" i="10"/>
  <c r="P86" i="10" s="1"/>
  <c r="H86" i="10"/>
  <c r="AC86" i="10" s="1"/>
  <c r="G86" i="10"/>
  <c r="F86" i="10"/>
  <c r="AA110" i="10" s="1"/>
  <c r="E86" i="10"/>
  <c r="D86" i="10"/>
  <c r="C86" i="10"/>
  <c r="W86" i="10" s="1"/>
  <c r="AM85" i="10"/>
  <c r="U85" i="10"/>
  <c r="M85" i="10"/>
  <c r="J85" i="10"/>
  <c r="I85" i="10"/>
  <c r="H85" i="10"/>
  <c r="G85" i="10"/>
  <c r="AB109" i="10" s="1"/>
  <c r="F85" i="10"/>
  <c r="E85" i="10"/>
  <c r="L86" i="10" s="1"/>
  <c r="D85" i="10"/>
  <c r="K85" i="10" s="1"/>
  <c r="C85" i="10"/>
  <c r="AB84" i="10"/>
  <c r="N84" i="10"/>
  <c r="M84" i="10"/>
  <c r="J84" i="10"/>
  <c r="Q84" i="10" s="1"/>
  <c r="I84" i="10"/>
  <c r="H84" i="10"/>
  <c r="G84" i="10"/>
  <c r="AI109" i="10" s="1"/>
  <c r="F84" i="10"/>
  <c r="AA108" i="10" s="1"/>
  <c r="E84" i="10"/>
  <c r="D84" i="10"/>
  <c r="C84" i="10"/>
  <c r="X84" i="10" s="1"/>
  <c r="AL83" i="10"/>
  <c r="X83" i="10"/>
  <c r="T83" i="10"/>
  <c r="N83" i="10"/>
  <c r="M83" i="10"/>
  <c r="J83" i="10"/>
  <c r="I83" i="10"/>
  <c r="H83" i="10"/>
  <c r="G83" i="10"/>
  <c r="AB107" i="10" s="1"/>
  <c r="F83" i="10"/>
  <c r="E83" i="10"/>
  <c r="Z107" i="10" s="1"/>
  <c r="D83" i="10"/>
  <c r="Y83" i="10" s="1"/>
  <c r="C83" i="10"/>
  <c r="W83" i="10" s="1"/>
  <c r="AE82" i="10"/>
  <c r="M82" i="10"/>
  <c r="L82" i="10"/>
  <c r="J82" i="10"/>
  <c r="Q82" i="10" s="1"/>
  <c r="I82" i="10"/>
  <c r="P82" i="10" s="1"/>
  <c r="H82" i="10"/>
  <c r="G82" i="10"/>
  <c r="AI107" i="10" s="1"/>
  <c r="F82" i="10"/>
  <c r="AA106" i="10" s="1"/>
  <c r="E82" i="10"/>
  <c r="D82" i="10"/>
  <c r="C82" i="10"/>
  <c r="V81" i="10"/>
  <c r="U81" i="10"/>
  <c r="Q81" i="10"/>
  <c r="M81" i="10"/>
  <c r="J81" i="10"/>
  <c r="I81" i="10"/>
  <c r="H81" i="10"/>
  <c r="G81" i="10"/>
  <c r="AB105" i="10" s="1"/>
  <c r="F81" i="10"/>
  <c r="E81" i="10"/>
  <c r="AG81" i="10" s="1"/>
  <c r="D81" i="10"/>
  <c r="Y81" i="10" s="1"/>
  <c r="C81" i="10"/>
  <c r="AH80" i="10"/>
  <c r="X80" i="10"/>
  <c r="S80" i="10"/>
  <c r="R80" i="10"/>
  <c r="Q80" i="10"/>
  <c r="O80" i="10"/>
  <c r="M80" i="10"/>
  <c r="L80" i="10"/>
  <c r="J80" i="10"/>
  <c r="I80" i="10"/>
  <c r="P80" i="10" s="1"/>
  <c r="H80" i="10"/>
  <c r="G80" i="10"/>
  <c r="F80" i="10"/>
  <c r="AA104" i="10" s="1"/>
  <c r="E80" i="10"/>
  <c r="D80" i="10"/>
  <c r="C80" i="10"/>
  <c r="W80" i="10" s="1"/>
  <c r="AP79" i="10"/>
  <c r="Y79" i="10"/>
  <c r="T79" i="10"/>
  <c r="N79" i="10"/>
  <c r="M79" i="10"/>
  <c r="J79" i="10"/>
  <c r="I79" i="10"/>
  <c r="H79" i="10"/>
  <c r="V79" i="10" s="1"/>
  <c r="G79" i="10"/>
  <c r="AB103" i="10" s="1"/>
  <c r="F79" i="10"/>
  <c r="E79" i="10"/>
  <c r="S79" i="10" s="1"/>
  <c r="D79" i="10"/>
  <c r="K79" i="10" s="1"/>
  <c r="C79" i="10"/>
  <c r="AL78" i="10"/>
  <c r="AK78" i="10"/>
  <c r="AI78" i="10"/>
  <c r="AF78" i="10"/>
  <c r="AB78" i="10"/>
  <c r="W78" i="10"/>
  <c r="S78" i="10"/>
  <c r="R78" i="10"/>
  <c r="M78" i="10"/>
  <c r="L78" i="10"/>
  <c r="K78" i="10"/>
  <c r="J78" i="10"/>
  <c r="I78" i="10"/>
  <c r="H78" i="10"/>
  <c r="G78" i="10"/>
  <c r="AB102" i="10" s="1"/>
  <c r="F78" i="10"/>
  <c r="AA102" i="10" s="1"/>
  <c r="E78" i="10"/>
  <c r="D78" i="10"/>
  <c r="C78" i="10"/>
  <c r="X78" i="10" s="1"/>
  <c r="AK77" i="10"/>
  <c r="AH77" i="10"/>
  <c r="AG77" i="10"/>
  <c r="AA77" i="10"/>
  <c r="R77" i="10"/>
  <c r="Q77" i="10"/>
  <c r="M77" i="10"/>
  <c r="K77" i="10"/>
  <c r="J77" i="10"/>
  <c r="I77" i="10"/>
  <c r="H77" i="10"/>
  <c r="G77" i="10"/>
  <c r="F77" i="10"/>
  <c r="E77" i="10"/>
  <c r="D77" i="10"/>
  <c r="C77" i="10"/>
  <c r="X77" i="10" s="1"/>
  <c r="AK76" i="10"/>
  <c r="AH76" i="10"/>
  <c r="AG76" i="10"/>
  <c r="AF76" i="10"/>
  <c r="AE76" i="10"/>
  <c r="AA76" i="10"/>
  <c r="U76" i="10"/>
  <c r="Q76" i="10"/>
  <c r="O76" i="10"/>
  <c r="M76" i="10"/>
  <c r="K76" i="10"/>
  <c r="J76" i="10"/>
  <c r="I76" i="10"/>
  <c r="P76" i="10" s="1"/>
  <c r="H76" i="10"/>
  <c r="AC76" i="10" s="1"/>
  <c r="G76" i="10"/>
  <c r="F76" i="10"/>
  <c r="E76" i="10"/>
  <c r="D76" i="10"/>
  <c r="C76" i="10"/>
  <c r="X76" i="10" s="1"/>
  <c r="AE75" i="10"/>
  <c r="AC75" i="10"/>
  <c r="Q75" i="10"/>
  <c r="M75" i="10"/>
  <c r="K75" i="10"/>
  <c r="J75" i="10"/>
  <c r="I75" i="10"/>
  <c r="H75" i="10"/>
  <c r="G75" i="10"/>
  <c r="F75" i="10"/>
  <c r="E75" i="10"/>
  <c r="D75" i="10"/>
  <c r="C75" i="10"/>
  <c r="W75" i="10" s="1"/>
  <c r="AL74" i="10"/>
  <c r="AK74" i="10"/>
  <c r="AI74" i="10"/>
  <c r="AH74" i="10"/>
  <c r="AG74" i="10"/>
  <c r="AF74" i="10"/>
  <c r="AD74" i="10"/>
  <c r="X74" i="10"/>
  <c r="U74" i="10"/>
  <c r="S74" i="10"/>
  <c r="O74" i="10"/>
  <c r="N74" i="10"/>
  <c r="M74" i="10"/>
  <c r="J74" i="10"/>
  <c r="X75" i="10" s="1"/>
  <c r="I74" i="10"/>
  <c r="H74" i="10"/>
  <c r="AC74" i="10" s="1"/>
  <c r="G74" i="10"/>
  <c r="AB74" i="10" s="1"/>
  <c r="F74" i="10"/>
  <c r="E74" i="10"/>
  <c r="D74" i="10"/>
  <c r="C74" i="10"/>
  <c r="W74" i="10" s="1"/>
  <c r="AC73" i="10"/>
  <c r="AB73" i="10"/>
  <c r="X73" i="10"/>
  <c r="T73" i="10"/>
  <c r="Q73" i="10"/>
  <c r="N73" i="10"/>
  <c r="M73" i="10"/>
  <c r="J73" i="10"/>
  <c r="I73" i="10"/>
  <c r="H73" i="10"/>
  <c r="G73" i="10"/>
  <c r="F73" i="10"/>
  <c r="E73" i="10"/>
  <c r="D73" i="10"/>
  <c r="C73" i="10"/>
  <c r="V73" i="10" s="1"/>
  <c r="AL72" i="10"/>
  <c r="AK72" i="10"/>
  <c r="AI72" i="10"/>
  <c r="AH72" i="10"/>
  <c r="AG72" i="10"/>
  <c r="AF72" i="10"/>
  <c r="AE72" i="10"/>
  <c r="AD72" i="10"/>
  <c r="AC72" i="10"/>
  <c r="X72" i="10"/>
  <c r="W72" i="10"/>
  <c r="S72" i="10"/>
  <c r="R72" i="10"/>
  <c r="N72" i="10"/>
  <c r="M72" i="10"/>
  <c r="J72" i="10"/>
  <c r="Q72" i="10" s="1"/>
  <c r="I72" i="10"/>
  <c r="P72" i="10" s="1"/>
  <c r="H72" i="10"/>
  <c r="O72" i="10" s="1"/>
  <c r="G72" i="10"/>
  <c r="F72" i="10"/>
  <c r="E72" i="10"/>
  <c r="D72" i="10"/>
  <c r="C72" i="10"/>
  <c r="U72" i="10" s="1"/>
  <c r="AC71" i="10"/>
  <c r="AB71" i="10"/>
  <c r="AA71" i="10"/>
  <c r="N71" i="10"/>
  <c r="M71" i="10"/>
  <c r="J71" i="10"/>
  <c r="I71" i="10"/>
  <c r="H71" i="10"/>
  <c r="G71" i="10"/>
  <c r="F71" i="10"/>
  <c r="E71" i="10"/>
  <c r="D71" i="10"/>
  <c r="C71" i="10"/>
  <c r="AE70" i="10"/>
  <c r="AC70" i="10"/>
  <c r="AB70" i="10"/>
  <c r="M70" i="10"/>
  <c r="J70" i="10"/>
  <c r="Q71" i="10" s="1"/>
  <c r="I70" i="10"/>
  <c r="H70" i="10"/>
  <c r="O70" i="10" s="1"/>
  <c r="G70" i="10"/>
  <c r="N70" i="10" s="1"/>
  <c r="F70" i="10"/>
  <c r="E70" i="10"/>
  <c r="Z94" i="10" s="1"/>
  <c r="D70" i="10"/>
  <c r="C70" i="10"/>
  <c r="AD69" i="10"/>
  <c r="AB69" i="10"/>
  <c r="K69" i="10"/>
  <c r="J69" i="10"/>
  <c r="AE93" i="10" s="1"/>
  <c r="I69" i="10"/>
  <c r="H69" i="10"/>
  <c r="G69" i="10"/>
  <c r="AB93" i="10" s="1"/>
  <c r="F69" i="10"/>
  <c r="AA93" i="10" s="1"/>
  <c r="E69" i="10"/>
  <c r="AG93" i="10" s="1"/>
  <c r="D69" i="10"/>
  <c r="C69" i="10"/>
  <c r="V69" i="10" s="1"/>
  <c r="AL68" i="10"/>
  <c r="AI68" i="10"/>
  <c r="AH68" i="10"/>
  <c r="AG68" i="10"/>
  <c r="AF68" i="10"/>
  <c r="X68" i="10"/>
  <c r="T68" i="10"/>
  <c r="S68" i="10"/>
  <c r="R68" i="10"/>
  <c r="O68" i="10"/>
  <c r="N68" i="10"/>
  <c r="K68" i="10"/>
  <c r="J68" i="10"/>
  <c r="I68" i="10"/>
  <c r="H68" i="10"/>
  <c r="G68" i="10"/>
  <c r="F68" i="10"/>
  <c r="AA68" i="10" s="1"/>
  <c r="E68" i="10"/>
  <c r="Z92" i="10" s="1"/>
  <c r="D68" i="10"/>
  <c r="C68" i="10"/>
  <c r="W68" i="10" s="1"/>
  <c r="AB67" i="10"/>
  <c r="X67" i="10"/>
  <c r="Q67" i="10"/>
  <c r="N67" i="10"/>
  <c r="J67" i="10"/>
  <c r="AE91" i="10" s="1"/>
  <c r="I67" i="10"/>
  <c r="AD67" i="10" s="1"/>
  <c r="H67" i="10"/>
  <c r="O67" i="10" s="1"/>
  <c r="G67" i="10"/>
  <c r="AB91" i="10" s="1"/>
  <c r="F67" i="10"/>
  <c r="AA91" i="10" s="1"/>
  <c r="E67" i="10"/>
  <c r="S67" i="10" s="1"/>
  <c r="D67" i="10"/>
  <c r="C67" i="10"/>
  <c r="AK66" i="10"/>
  <c r="AF66" i="10"/>
  <c r="AC66" i="10"/>
  <c r="W66" i="10"/>
  <c r="T66" i="10"/>
  <c r="S66" i="10"/>
  <c r="R66" i="10"/>
  <c r="Q66" i="10"/>
  <c r="J66" i="10"/>
  <c r="AE66" i="10" s="1"/>
  <c r="I66" i="10"/>
  <c r="H66" i="10"/>
  <c r="G66" i="10"/>
  <c r="N66" i="10" s="1"/>
  <c r="F66" i="10"/>
  <c r="E66" i="10"/>
  <c r="Z90" i="10" s="1"/>
  <c r="D66" i="10"/>
  <c r="R67" i="10" s="1"/>
  <c r="C66" i="10"/>
  <c r="X66" i="10" s="1"/>
  <c r="AG65" i="10"/>
  <c r="AA65" i="10"/>
  <c r="X65" i="10"/>
  <c r="V65" i="10"/>
  <c r="M65" i="10"/>
  <c r="J65" i="10"/>
  <c r="AE89" i="10" s="1"/>
  <c r="I65" i="10"/>
  <c r="H65" i="10"/>
  <c r="O65" i="10" s="1"/>
  <c r="G65" i="10"/>
  <c r="AB89" i="10" s="1"/>
  <c r="F65" i="10"/>
  <c r="AA89" i="10" s="1"/>
  <c r="E65" i="10"/>
  <c r="D65" i="10"/>
  <c r="C65" i="10"/>
  <c r="AK64" i="10"/>
  <c r="AA64" i="10"/>
  <c r="Z64" i="10"/>
  <c r="Q64" i="10"/>
  <c r="M64" i="10"/>
  <c r="L64" i="10"/>
  <c r="J64" i="10"/>
  <c r="Q65" i="10" s="1"/>
  <c r="I64" i="10"/>
  <c r="H64" i="10"/>
  <c r="O64" i="10" s="1"/>
  <c r="G64" i="10"/>
  <c r="N64" i="10" s="1"/>
  <c r="F64" i="10"/>
  <c r="AA88" i="10" s="1"/>
  <c r="E64" i="10"/>
  <c r="Z88" i="10" s="1"/>
  <c r="D64" i="10"/>
  <c r="C64" i="10"/>
  <c r="AD63" i="10"/>
  <c r="AC63" i="10"/>
  <c r="R63" i="10"/>
  <c r="Q63" i="10"/>
  <c r="K63" i="10"/>
  <c r="J63" i="10"/>
  <c r="AE87" i="10" s="1"/>
  <c r="I63" i="10"/>
  <c r="P63" i="10" s="1"/>
  <c r="H63" i="10"/>
  <c r="O63" i="10" s="1"/>
  <c r="G63" i="10"/>
  <c r="U65" i="10" s="1"/>
  <c r="F63" i="10"/>
  <c r="AA87" i="10" s="1"/>
  <c r="E63" i="10"/>
  <c r="D63" i="10"/>
  <c r="C63" i="10"/>
  <c r="X63" i="10" s="1"/>
  <c r="AL62" i="10"/>
  <c r="AK62" i="10"/>
  <c r="AI62" i="10"/>
  <c r="AH62" i="10"/>
  <c r="X62" i="10"/>
  <c r="W62" i="10"/>
  <c r="U62" i="10"/>
  <c r="T62" i="10"/>
  <c r="S62" i="10"/>
  <c r="R62" i="10"/>
  <c r="Q62" i="10"/>
  <c r="M62" i="10"/>
  <c r="L62" i="10"/>
  <c r="J62" i="10"/>
  <c r="I62" i="10"/>
  <c r="P62" i="10" s="1"/>
  <c r="H62" i="10"/>
  <c r="AC62" i="10" s="1"/>
  <c r="G62" i="10"/>
  <c r="F62" i="10"/>
  <c r="AA86" i="10" s="1"/>
  <c r="E62" i="10"/>
  <c r="Z86" i="10" s="1"/>
  <c r="D62" i="10"/>
  <c r="C62" i="10"/>
  <c r="T61" i="10"/>
  <c r="S61" i="10"/>
  <c r="R61" i="10"/>
  <c r="K61" i="10"/>
  <c r="J61" i="10"/>
  <c r="AE85" i="10" s="1"/>
  <c r="I61" i="10"/>
  <c r="P61" i="10" s="1"/>
  <c r="H61" i="10"/>
  <c r="G61" i="10"/>
  <c r="N61" i="10" s="1"/>
  <c r="F61" i="10"/>
  <c r="AA85" i="10" s="1"/>
  <c r="E61" i="10"/>
  <c r="D61" i="10"/>
  <c r="K62" i="10" s="1"/>
  <c r="C61" i="10"/>
  <c r="AL60" i="10"/>
  <c r="AK60" i="10"/>
  <c r="AJ60" i="10"/>
  <c r="AI60" i="10"/>
  <c r="AH60" i="10"/>
  <c r="AG60" i="10"/>
  <c r="AF60" i="10"/>
  <c r="AC60" i="10"/>
  <c r="X60" i="10"/>
  <c r="V60" i="10"/>
  <c r="U60" i="10"/>
  <c r="S60" i="10"/>
  <c r="R60" i="10"/>
  <c r="Q60" i="10"/>
  <c r="M60" i="10"/>
  <c r="K60" i="10"/>
  <c r="J60" i="10"/>
  <c r="Q61" i="10" s="1"/>
  <c r="I60" i="10"/>
  <c r="H60" i="10"/>
  <c r="G60" i="10"/>
  <c r="F60" i="10"/>
  <c r="AA60" i="10" s="1"/>
  <c r="E60" i="10"/>
  <c r="Z84" i="10" s="1"/>
  <c r="D60" i="10"/>
  <c r="C60" i="10"/>
  <c r="W60" i="10" s="1"/>
  <c r="AM59" i="10"/>
  <c r="T59" i="10"/>
  <c r="S59" i="10"/>
  <c r="R59" i="10"/>
  <c r="K59" i="10"/>
  <c r="J59" i="10"/>
  <c r="AE83" i="10" s="1"/>
  <c r="I59" i="10"/>
  <c r="H59" i="10"/>
  <c r="G59" i="10"/>
  <c r="N59" i="10" s="1"/>
  <c r="F59" i="10"/>
  <c r="AA83" i="10" s="1"/>
  <c r="E59" i="10"/>
  <c r="L59" i="10" s="1"/>
  <c r="D59" i="10"/>
  <c r="C59" i="10"/>
  <c r="AL58" i="10"/>
  <c r="AK58" i="10"/>
  <c r="AJ58" i="10"/>
  <c r="AI58" i="10"/>
  <c r="AH58" i="10"/>
  <c r="AG58" i="10"/>
  <c r="AF58" i="10"/>
  <c r="AB58" i="10"/>
  <c r="X58" i="10"/>
  <c r="V58" i="10"/>
  <c r="U58" i="10"/>
  <c r="S58" i="10"/>
  <c r="R58" i="10"/>
  <c r="Q58" i="10"/>
  <c r="M58" i="10"/>
  <c r="K58" i="10"/>
  <c r="J58" i="10"/>
  <c r="Q59" i="10" s="1"/>
  <c r="I58" i="10"/>
  <c r="H58" i="10"/>
  <c r="O58" i="10" s="1"/>
  <c r="G58" i="10"/>
  <c r="F58" i="10"/>
  <c r="AA58" i="10" s="1"/>
  <c r="E58" i="10"/>
  <c r="Z82" i="10" s="1"/>
  <c r="D58" i="10"/>
  <c r="C58" i="10"/>
  <c r="W58" i="10" s="1"/>
  <c r="AM57" i="10"/>
  <c r="AL57" i="10"/>
  <c r="AE57" i="10"/>
  <c r="AB57" i="10"/>
  <c r="AA57" i="10"/>
  <c r="T57" i="10"/>
  <c r="S57" i="10"/>
  <c r="R57" i="10"/>
  <c r="K57" i="10"/>
  <c r="J57" i="10"/>
  <c r="AE81" i="10" s="1"/>
  <c r="I57" i="10"/>
  <c r="H57" i="10"/>
  <c r="G57" i="10"/>
  <c r="N57" i="10" s="1"/>
  <c r="F57" i="10"/>
  <c r="AA81" i="10" s="1"/>
  <c r="E57" i="10"/>
  <c r="L57" i="10" s="1"/>
  <c r="D57" i="10"/>
  <c r="C57" i="10"/>
  <c r="AL56" i="10"/>
  <c r="AK56" i="10"/>
  <c r="AJ56" i="10"/>
  <c r="AI56" i="10"/>
  <c r="AH56" i="10"/>
  <c r="AG56" i="10"/>
  <c r="AF56" i="10"/>
  <c r="X56" i="10"/>
  <c r="V56" i="10"/>
  <c r="U56" i="10"/>
  <c r="S56" i="10"/>
  <c r="R56" i="10"/>
  <c r="Q56" i="10"/>
  <c r="M56" i="10"/>
  <c r="K56" i="10"/>
  <c r="J56" i="10"/>
  <c r="Q57" i="10" s="1"/>
  <c r="I56" i="10"/>
  <c r="H56" i="10"/>
  <c r="O56" i="10" s="1"/>
  <c r="G56" i="10"/>
  <c r="AB80" i="10" s="1"/>
  <c r="F56" i="10"/>
  <c r="AA56" i="10" s="1"/>
  <c r="E56" i="10"/>
  <c r="Z80" i="10" s="1"/>
  <c r="D56" i="10"/>
  <c r="C56" i="10"/>
  <c r="W56" i="10" s="1"/>
  <c r="AM55" i="10"/>
  <c r="AB55" i="10"/>
  <c r="T55" i="10"/>
  <c r="S55" i="10"/>
  <c r="K55" i="10"/>
  <c r="J55" i="10"/>
  <c r="AE79" i="10" s="1"/>
  <c r="I55" i="10"/>
  <c r="H55" i="10"/>
  <c r="G55" i="10"/>
  <c r="N55" i="10" s="1"/>
  <c r="F55" i="10"/>
  <c r="M55" i="10" s="1"/>
  <c r="E55" i="10"/>
  <c r="L55" i="10" s="1"/>
  <c r="D55" i="10"/>
  <c r="C55" i="10"/>
  <c r="AL54" i="10"/>
  <c r="AK54" i="10"/>
  <c r="AJ54" i="10"/>
  <c r="AI54" i="10"/>
  <c r="AH54" i="10"/>
  <c r="AG54" i="10"/>
  <c r="AF54" i="10"/>
  <c r="AB54" i="10"/>
  <c r="X54" i="10"/>
  <c r="V54" i="10"/>
  <c r="U54" i="10"/>
  <c r="S54" i="10"/>
  <c r="R54" i="10"/>
  <c r="Q54" i="10"/>
  <c r="N54" i="10"/>
  <c r="M54" i="10"/>
  <c r="J54" i="10"/>
  <c r="Q55" i="10" s="1"/>
  <c r="I54" i="10"/>
  <c r="H54" i="10"/>
  <c r="G54" i="10"/>
  <c r="F54" i="10"/>
  <c r="AA54" i="10" s="1"/>
  <c r="E54" i="10"/>
  <c r="Z78" i="10" s="1"/>
  <c r="D54" i="10"/>
  <c r="C54" i="10"/>
  <c r="W54" i="10" s="1"/>
  <c r="AG53" i="10"/>
  <c r="AB53" i="10"/>
  <c r="U53" i="10"/>
  <c r="Q53" i="10"/>
  <c r="P53" i="10"/>
  <c r="M53" i="10"/>
  <c r="L53" i="10"/>
  <c r="AN53" i="10" s="1"/>
  <c r="J53" i="10"/>
  <c r="AE77" i="10" s="1"/>
  <c r="I53" i="10"/>
  <c r="H53" i="10"/>
  <c r="AC53" i="10" s="1"/>
  <c r="G53" i="10"/>
  <c r="F53" i="10"/>
  <c r="E53" i="10"/>
  <c r="Z53" i="10" s="1"/>
  <c r="D53" i="10"/>
  <c r="Y77" i="10" s="1"/>
  <c r="C53" i="10"/>
  <c r="W53" i="10" s="1"/>
  <c r="AI52" i="10"/>
  <c r="AH52" i="10"/>
  <c r="AE52" i="10"/>
  <c r="X52" i="10"/>
  <c r="P52" i="10"/>
  <c r="O52" i="10"/>
  <c r="AQ52" i="10" s="1"/>
  <c r="N52" i="10"/>
  <c r="J52" i="10"/>
  <c r="AL77" i="10" s="1"/>
  <c r="I52" i="10"/>
  <c r="H52" i="10"/>
  <c r="G52" i="10"/>
  <c r="F52" i="10"/>
  <c r="E52" i="10"/>
  <c r="Z76" i="10" s="1"/>
  <c r="D52" i="10"/>
  <c r="C52" i="10"/>
  <c r="AG52" i="10" s="1"/>
  <c r="AL51" i="10"/>
  <c r="AA51" i="10"/>
  <c r="Z51" i="10"/>
  <c r="Q51" i="10"/>
  <c r="J51" i="10"/>
  <c r="I51" i="10"/>
  <c r="H51" i="10"/>
  <c r="O51" i="10" s="1"/>
  <c r="G51" i="10"/>
  <c r="F51" i="10"/>
  <c r="M52" i="10" s="1"/>
  <c r="E51" i="10"/>
  <c r="L51" i="10" s="1"/>
  <c r="D51" i="10"/>
  <c r="Y75" i="10" s="1"/>
  <c r="C51" i="10"/>
  <c r="AG50" i="10"/>
  <c r="AC50" i="10"/>
  <c r="V50" i="10"/>
  <c r="U50" i="10"/>
  <c r="T50" i="10"/>
  <c r="M50" i="10"/>
  <c r="J50" i="10"/>
  <c r="AE74" i="10" s="1"/>
  <c r="I50" i="10"/>
  <c r="P51" i="10" s="1"/>
  <c r="H50" i="10"/>
  <c r="O50" i="10" s="1"/>
  <c r="G50" i="10"/>
  <c r="N50" i="10" s="1"/>
  <c r="F50" i="10"/>
  <c r="AA74" i="10" s="1"/>
  <c r="E50" i="10"/>
  <c r="Z74" i="10" s="1"/>
  <c r="D50" i="10"/>
  <c r="C50" i="10"/>
  <c r="S50" i="10" s="1"/>
  <c r="W49" i="10"/>
  <c r="P49" i="10"/>
  <c r="L49" i="10"/>
  <c r="J49" i="10"/>
  <c r="Q49" i="10" s="1"/>
  <c r="I49" i="10"/>
  <c r="H49" i="10"/>
  <c r="O49" i="10" s="1"/>
  <c r="AQ49" i="10" s="1"/>
  <c r="G49" i="10"/>
  <c r="N49" i="10" s="1"/>
  <c r="F49" i="10"/>
  <c r="AA73" i="10" s="1"/>
  <c r="E49" i="10"/>
  <c r="D49" i="10"/>
  <c r="C49" i="10"/>
  <c r="X49" i="10" s="1"/>
  <c r="AM48" i="10"/>
  <c r="AJ48" i="10"/>
  <c r="AI48" i="10"/>
  <c r="AE48" i="10"/>
  <c r="Z48" i="10"/>
  <c r="S48" i="10"/>
  <c r="O48" i="10"/>
  <c r="AQ48" i="10" s="1"/>
  <c r="L48" i="10"/>
  <c r="K48" i="10"/>
  <c r="J48" i="10"/>
  <c r="Q48" i="10" s="1"/>
  <c r="I48" i="10"/>
  <c r="AD48" i="10" s="1"/>
  <c r="H48" i="10"/>
  <c r="V51" i="10" s="1"/>
  <c r="G48" i="10"/>
  <c r="F48" i="10"/>
  <c r="E48" i="10"/>
  <c r="Z72" i="10" s="1"/>
  <c r="D48" i="10"/>
  <c r="C48" i="10"/>
  <c r="X48" i="10" s="1"/>
  <c r="AD47" i="10"/>
  <c r="O47" i="10"/>
  <c r="N47" i="10"/>
  <c r="K47" i="10"/>
  <c r="J47" i="10"/>
  <c r="I47" i="10"/>
  <c r="P47" i="10" s="1"/>
  <c r="H47" i="10"/>
  <c r="G47" i="10"/>
  <c r="AB47" i="10" s="1"/>
  <c r="F47" i="10"/>
  <c r="E47" i="10"/>
  <c r="D47" i="10"/>
  <c r="C47" i="10"/>
  <c r="AL46" i="10"/>
  <c r="AK46" i="10"/>
  <c r="AJ46" i="10"/>
  <c r="AI46" i="10"/>
  <c r="AH46" i="10"/>
  <c r="AG46" i="10"/>
  <c r="AF46" i="10"/>
  <c r="AB46" i="10"/>
  <c r="Y46" i="10"/>
  <c r="V46" i="10"/>
  <c r="U46" i="10"/>
  <c r="T46" i="10"/>
  <c r="S46" i="10"/>
  <c r="R46" i="10"/>
  <c r="Q46" i="10"/>
  <c r="N46" i="10"/>
  <c r="M46" i="10"/>
  <c r="J46" i="10"/>
  <c r="AE46" i="10" s="1"/>
  <c r="I46" i="10"/>
  <c r="H46" i="10"/>
  <c r="G46" i="10"/>
  <c r="F46" i="10"/>
  <c r="AA70" i="10" s="1"/>
  <c r="E46" i="10"/>
  <c r="S47" i="10" s="1"/>
  <c r="D46" i="10"/>
  <c r="C46" i="10"/>
  <c r="X46" i="10" s="1"/>
  <c r="AB45" i="10"/>
  <c r="Y45" i="10"/>
  <c r="X45" i="10"/>
  <c r="T45" i="10"/>
  <c r="Q45" i="10"/>
  <c r="P45" i="10"/>
  <c r="O45" i="10"/>
  <c r="J45" i="10"/>
  <c r="I45" i="10"/>
  <c r="H45" i="10"/>
  <c r="V47" i="10" s="1"/>
  <c r="G45" i="10"/>
  <c r="F45" i="10"/>
  <c r="AA69" i="10" s="1"/>
  <c r="E45" i="10"/>
  <c r="D45" i="10"/>
  <c r="C45" i="10"/>
  <c r="AL44" i="10"/>
  <c r="AA44" i="10"/>
  <c r="Z44" i="10"/>
  <c r="W44" i="10"/>
  <c r="T44" i="10"/>
  <c r="S44" i="10"/>
  <c r="R44" i="10"/>
  <c r="K44" i="10"/>
  <c r="J44" i="10"/>
  <c r="I44" i="10"/>
  <c r="P44" i="10" s="1"/>
  <c r="H44" i="10"/>
  <c r="G44" i="10"/>
  <c r="F44" i="10"/>
  <c r="E44" i="10"/>
  <c r="Z68" i="10" s="1"/>
  <c r="D44" i="10"/>
  <c r="C44" i="10"/>
  <c r="AP43" i="10"/>
  <c r="AE43" i="10"/>
  <c r="Z43" i="10"/>
  <c r="W43" i="10"/>
  <c r="N43" i="10"/>
  <c r="J43" i="10"/>
  <c r="AL67" i="10" s="1"/>
  <c r="I43" i="10"/>
  <c r="P43" i="10" s="1"/>
  <c r="H43" i="10"/>
  <c r="AC67" i="10" s="1"/>
  <c r="G43" i="10"/>
  <c r="F43" i="10"/>
  <c r="E43" i="10"/>
  <c r="D43" i="10"/>
  <c r="Y67" i="10" s="1"/>
  <c r="C43" i="10"/>
  <c r="AL42" i="10"/>
  <c r="AK42" i="10"/>
  <c r="AI42" i="10"/>
  <c r="AH42" i="10"/>
  <c r="AG42" i="10"/>
  <c r="AF42" i="10"/>
  <c r="X42" i="10"/>
  <c r="V42" i="10"/>
  <c r="U42" i="10"/>
  <c r="T42" i="10"/>
  <c r="R42" i="10"/>
  <c r="Q42" i="10"/>
  <c r="J42" i="10"/>
  <c r="I42" i="10"/>
  <c r="H42" i="10"/>
  <c r="G42" i="10"/>
  <c r="AB66" i="10" s="1"/>
  <c r="F42" i="10"/>
  <c r="AA42" i="10" s="1"/>
  <c r="E42" i="10"/>
  <c r="D42" i="10"/>
  <c r="K42" i="10" s="1"/>
  <c r="C42" i="10"/>
  <c r="W42" i="10" s="1"/>
  <c r="AN41" i="10"/>
  <c r="AF41" i="10"/>
  <c r="P41" i="10"/>
  <c r="M41" i="10"/>
  <c r="L41" i="10"/>
  <c r="J41" i="10"/>
  <c r="AE65" i="10" s="1"/>
  <c r="I41" i="10"/>
  <c r="AD41" i="10" s="1"/>
  <c r="H41" i="10"/>
  <c r="O41" i="10" s="1"/>
  <c r="G41" i="10"/>
  <c r="N41" i="10" s="1"/>
  <c r="F41" i="10"/>
  <c r="E41" i="10"/>
  <c r="D41" i="10"/>
  <c r="Y41" i="10" s="1"/>
  <c r="C41" i="10"/>
  <c r="W41" i="10" s="1"/>
  <c r="AQ40" i="10"/>
  <c r="AN40" i="10"/>
  <c r="AI40" i="10"/>
  <c r="T40" i="10"/>
  <c r="S40" i="10"/>
  <c r="P40" i="10"/>
  <c r="O40" i="10"/>
  <c r="L40" i="10"/>
  <c r="K40" i="10"/>
  <c r="AM40" i="10" s="1"/>
  <c r="J40" i="10"/>
  <c r="I40" i="10"/>
  <c r="AD64" i="10" s="1"/>
  <c r="H40" i="10"/>
  <c r="G40" i="10"/>
  <c r="F40" i="10"/>
  <c r="E40" i="10"/>
  <c r="D40" i="10"/>
  <c r="Y40" i="10" s="1"/>
  <c r="C40" i="10"/>
  <c r="AF40" i="10" s="1"/>
  <c r="O39" i="10"/>
  <c r="N39" i="10"/>
  <c r="J39" i="10"/>
  <c r="AE39" i="10" s="1"/>
  <c r="I39" i="10"/>
  <c r="H39" i="10"/>
  <c r="G39" i="10"/>
  <c r="AB39" i="10" s="1"/>
  <c r="F39" i="10"/>
  <c r="E39" i="10"/>
  <c r="D39" i="10"/>
  <c r="K39" i="10" s="1"/>
  <c r="C39" i="10"/>
  <c r="AL39" i="10" s="1"/>
  <c r="AL38" i="10"/>
  <c r="AK38" i="10"/>
  <c r="AJ38" i="10"/>
  <c r="AG38" i="10"/>
  <c r="AC38" i="10"/>
  <c r="X38" i="10"/>
  <c r="U38" i="10"/>
  <c r="S38" i="10"/>
  <c r="R38" i="10"/>
  <c r="Q38" i="10"/>
  <c r="P38" i="10"/>
  <c r="J38" i="10"/>
  <c r="AE62" i="10" s="1"/>
  <c r="I38" i="10"/>
  <c r="P39" i="10" s="1"/>
  <c r="H38" i="10"/>
  <c r="G38" i="10"/>
  <c r="N38" i="10" s="1"/>
  <c r="F38" i="10"/>
  <c r="T41" i="10" s="1"/>
  <c r="E38" i="10"/>
  <c r="Z38" i="10" s="1"/>
  <c r="D38" i="10"/>
  <c r="C38" i="10"/>
  <c r="AI38" i="10" s="1"/>
  <c r="AC37" i="10"/>
  <c r="AB37" i="10"/>
  <c r="Z37" i="10"/>
  <c r="V37" i="10"/>
  <c r="U37" i="10"/>
  <c r="T37" i="10"/>
  <c r="L37" i="10"/>
  <c r="AN37" i="10" s="1"/>
  <c r="J37" i="10"/>
  <c r="Q37" i="10" s="1"/>
  <c r="I37" i="10"/>
  <c r="H37" i="10"/>
  <c r="G37" i="10"/>
  <c r="F37" i="10"/>
  <c r="M37" i="10" s="1"/>
  <c r="E37" i="10"/>
  <c r="D37" i="10"/>
  <c r="AF37" i="10" s="1"/>
  <c r="C37" i="10"/>
  <c r="AF36" i="10"/>
  <c r="AE36" i="10"/>
  <c r="AA36" i="10"/>
  <c r="X36" i="10"/>
  <c r="O36" i="10"/>
  <c r="K36" i="10"/>
  <c r="AM36" i="10" s="1"/>
  <c r="J36" i="10"/>
  <c r="Q36" i="10" s="1"/>
  <c r="I36" i="10"/>
  <c r="P36" i="10" s="1"/>
  <c r="H36" i="10"/>
  <c r="G36" i="10"/>
  <c r="AB60" i="10" s="1"/>
  <c r="F36" i="10"/>
  <c r="E36" i="10"/>
  <c r="D36" i="10"/>
  <c r="C36" i="10"/>
  <c r="AI36" i="10" s="1"/>
  <c r="AI35" i="10"/>
  <c r="AH35" i="10"/>
  <c r="AD35" i="10"/>
  <c r="AB35" i="10"/>
  <c r="AA35" i="10"/>
  <c r="Z35" i="10"/>
  <c r="R35" i="10"/>
  <c r="N35" i="10"/>
  <c r="K35" i="10"/>
  <c r="J35" i="10"/>
  <c r="I35" i="10"/>
  <c r="H35" i="10"/>
  <c r="AC35" i="10" s="1"/>
  <c r="G35" i="10"/>
  <c r="AB59" i="10" s="1"/>
  <c r="F35" i="10"/>
  <c r="E35" i="10"/>
  <c r="D35" i="10"/>
  <c r="Y59" i="10" s="1"/>
  <c r="C35" i="10"/>
  <c r="AL34" i="10"/>
  <c r="AK34" i="10"/>
  <c r="AJ34" i="10"/>
  <c r="AI34" i="10"/>
  <c r="AH34" i="10"/>
  <c r="AG34" i="10"/>
  <c r="AF34" i="10"/>
  <c r="AB34" i="10"/>
  <c r="Y34" i="10"/>
  <c r="X34" i="10"/>
  <c r="V34" i="10"/>
  <c r="U34" i="10"/>
  <c r="S34" i="10"/>
  <c r="R34" i="10"/>
  <c r="N34" i="10"/>
  <c r="M34" i="10"/>
  <c r="K34" i="10"/>
  <c r="J34" i="10"/>
  <c r="AE34" i="10" s="1"/>
  <c r="I34" i="10"/>
  <c r="P34" i="10" s="1"/>
  <c r="H34" i="10"/>
  <c r="G34" i="10"/>
  <c r="F34" i="10"/>
  <c r="AA34" i="10" s="1"/>
  <c r="E34" i="10"/>
  <c r="D34" i="10"/>
  <c r="Y58" i="10" s="1"/>
  <c r="C34" i="10"/>
  <c r="W34" i="10" s="1"/>
  <c r="AJ33" i="10"/>
  <c r="AG33" i="10"/>
  <c r="AB33" i="10"/>
  <c r="X33" i="10"/>
  <c r="U33" i="10"/>
  <c r="T33" i="10"/>
  <c r="Q33" i="10"/>
  <c r="P33" i="10"/>
  <c r="N33" i="10"/>
  <c r="M33" i="10"/>
  <c r="L33" i="10"/>
  <c r="AN33" i="10" s="1"/>
  <c r="J33" i="10"/>
  <c r="I33" i="10"/>
  <c r="H33" i="10"/>
  <c r="AC33" i="10" s="1"/>
  <c r="G33" i="10"/>
  <c r="F33" i="10"/>
  <c r="E33" i="10"/>
  <c r="Z33" i="10" s="1"/>
  <c r="D33" i="10"/>
  <c r="C33" i="10"/>
  <c r="AI32" i="10"/>
  <c r="AH32" i="10"/>
  <c r="AE32" i="10"/>
  <c r="AA32" i="10"/>
  <c r="X32" i="10"/>
  <c r="Q32" i="10"/>
  <c r="P32" i="10"/>
  <c r="O32" i="10"/>
  <c r="AQ32" i="10" s="1"/>
  <c r="N32" i="10"/>
  <c r="AP32" i="10" s="1"/>
  <c r="J32" i="10"/>
  <c r="I32" i="10"/>
  <c r="H32" i="10"/>
  <c r="AC32" i="10" s="1"/>
  <c r="G32" i="10"/>
  <c r="F32" i="10"/>
  <c r="E32" i="10"/>
  <c r="L32" i="10" s="1"/>
  <c r="D32" i="10"/>
  <c r="C32" i="10"/>
  <c r="AJ32" i="10" s="1"/>
  <c r="AM31" i="10"/>
  <c r="AL31" i="10"/>
  <c r="AD31" i="10"/>
  <c r="Z31" i="10"/>
  <c r="Y31" i="10"/>
  <c r="R31" i="10"/>
  <c r="J31" i="10"/>
  <c r="I31" i="10"/>
  <c r="H31" i="10"/>
  <c r="O31" i="10" s="1"/>
  <c r="AQ31" i="10" s="1"/>
  <c r="G31" i="10"/>
  <c r="F31" i="10"/>
  <c r="E31" i="10"/>
  <c r="D31" i="10"/>
  <c r="K31" i="10" s="1"/>
  <c r="C31" i="10"/>
  <c r="AQ30" i="10"/>
  <c r="AP30" i="10"/>
  <c r="AD30" i="10"/>
  <c r="AC30" i="10"/>
  <c r="AA30" i="10"/>
  <c r="Y30" i="10"/>
  <c r="J30" i="10"/>
  <c r="I30" i="10"/>
  <c r="H30" i="10"/>
  <c r="O30" i="10" s="1"/>
  <c r="AJ30" i="10" s="1"/>
  <c r="G30" i="10"/>
  <c r="N30" i="10" s="1"/>
  <c r="AI30" i="10" s="1"/>
  <c r="F30" i="10"/>
  <c r="E30" i="10"/>
  <c r="D30" i="10"/>
  <c r="Y54" i="10" s="1"/>
  <c r="C30" i="10"/>
  <c r="V29" i="10"/>
  <c r="S29" i="10"/>
  <c r="N29" i="10"/>
  <c r="L29" i="10"/>
  <c r="K29" i="10"/>
  <c r="J29" i="10"/>
  <c r="I29" i="10"/>
  <c r="P29" i="10" s="1"/>
  <c r="H29" i="10"/>
  <c r="G29" i="10"/>
  <c r="F29" i="10"/>
  <c r="E29" i="10"/>
  <c r="D29" i="10"/>
  <c r="C29" i="10"/>
  <c r="X29" i="10" s="1"/>
  <c r="AS28" i="10"/>
  <c r="AP28" i="10"/>
  <c r="W28" i="10"/>
  <c r="K28" i="10"/>
  <c r="J28" i="10"/>
  <c r="I28" i="10"/>
  <c r="P28" i="10" s="1"/>
  <c r="H28" i="10"/>
  <c r="G28" i="10"/>
  <c r="N28" i="10" s="1"/>
  <c r="F28" i="10"/>
  <c r="M28" i="10" s="1"/>
  <c r="E28" i="10"/>
  <c r="L28" i="10" s="1"/>
  <c r="D28" i="10"/>
  <c r="C28" i="10"/>
  <c r="AQ27" i="10"/>
  <c r="T27" i="10"/>
  <c r="Q27" i="10"/>
  <c r="L27" i="10"/>
  <c r="J27" i="10"/>
  <c r="Q28" i="10" s="1"/>
  <c r="I27" i="10"/>
  <c r="AD51" i="10" s="1"/>
  <c r="H27" i="10"/>
  <c r="O27" i="10" s="1"/>
  <c r="G27" i="10"/>
  <c r="F27" i="10"/>
  <c r="E27" i="10"/>
  <c r="D27" i="10"/>
  <c r="C27" i="10"/>
  <c r="X26" i="10"/>
  <c r="U26" i="10"/>
  <c r="S26" i="10"/>
  <c r="R26" i="10"/>
  <c r="P26" i="10"/>
  <c r="J26" i="10"/>
  <c r="I26" i="10"/>
  <c r="P27" i="10" s="1"/>
  <c r="H26" i="10"/>
  <c r="G26" i="10"/>
  <c r="F26" i="10"/>
  <c r="E26" i="10"/>
  <c r="D26" i="10"/>
  <c r="C26" i="10"/>
  <c r="W26" i="10" s="1"/>
  <c r="AM25" i="10"/>
  <c r="V25" i="10"/>
  <c r="R25" i="10"/>
  <c r="O25" i="10"/>
  <c r="N25" i="10"/>
  <c r="AP25" i="10" s="1"/>
  <c r="M25" i="10"/>
  <c r="J25" i="10"/>
  <c r="I25" i="10"/>
  <c r="P25" i="10" s="1"/>
  <c r="H25" i="10"/>
  <c r="O26" i="10" s="1"/>
  <c r="G25" i="10"/>
  <c r="AB49" i="10" s="1"/>
  <c r="F25" i="10"/>
  <c r="E25" i="10"/>
  <c r="AG49" i="10" s="1"/>
  <c r="D25" i="10"/>
  <c r="C25" i="10"/>
  <c r="Q24" i="10"/>
  <c r="P24" i="10"/>
  <c r="O24" i="10"/>
  <c r="N24" i="10"/>
  <c r="AP24" i="10" s="1"/>
  <c r="K24" i="10"/>
  <c r="AM24" i="10" s="1"/>
  <c r="J24" i="10"/>
  <c r="I24" i="10"/>
  <c r="H24" i="10"/>
  <c r="G24" i="10"/>
  <c r="F24" i="10"/>
  <c r="E24" i="10"/>
  <c r="D24" i="10"/>
  <c r="K25" i="10" s="1"/>
  <c r="C24" i="10"/>
  <c r="X24" i="10" s="1"/>
  <c r="AP23" i="10"/>
  <c r="Q23" i="10"/>
  <c r="M23" i="10"/>
  <c r="L23" i="10"/>
  <c r="AN23" i="10" s="1"/>
  <c r="K23" i="10"/>
  <c r="J23" i="10"/>
  <c r="I23" i="10"/>
  <c r="H23" i="10"/>
  <c r="AC47" i="10" s="1"/>
  <c r="G23" i="10"/>
  <c r="N23" i="10" s="1"/>
  <c r="F23" i="10"/>
  <c r="E23" i="10"/>
  <c r="Z47" i="10" s="1"/>
  <c r="D23" i="10"/>
  <c r="C23" i="10"/>
  <c r="X23" i="10" s="1"/>
  <c r="AM22" i="10"/>
  <c r="V22" i="10"/>
  <c r="U22" i="10"/>
  <c r="T22" i="10"/>
  <c r="S22" i="10"/>
  <c r="R22" i="10"/>
  <c r="O22" i="10"/>
  <c r="AQ22" i="10" s="1"/>
  <c r="N22" i="10"/>
  <c r="M22" i="10"/>
  <c r="L22" i="10"/>
  <c r="J22" i="10"/>
  <c r="I22" i="10"/>
  <c r="P22" i="10" s="1"/>
  <c r="H22" i="10"/>
  <c r="AC46" i="10" s="1"/>
  <c r="G22" i="10"/>
  <c r="F22" i="10"/>
  <c r="E22" i="10"/>
  <c r="D22" i="10"/>
  <c r="C22" i="10"/>
  <c r="X22" i="10" s="1"/>
  <c r="R21" i="10"/>
  <c r="K21" i="10"/>
  <c r="J21" i="10"/>
  <c r="I21" i="10"/>
  <c r="P21" i="10" s="1"/>
  <c r="H21" i="10"/>
  <c r="O21" i="10" s="1"/>
  <c r="G21" i="10"/>
  <c r="F21" i="10"/>
  <c r="M21" i="10" s="1"/>
  <c r="E21" i="10"/>
  <c r="L21" i="10" s="1"/>
  <c r="D21" i="10"/>
  <c r="K22" i="10" s="1"/>
  <c r="C21" i="10"/>
  <c r="W21" i="10" s="1"/>
  <c r="W20" i="10"/>
  <c r="S20" i="10"/>
  <c r="M20" i="10"/>
  <c r="L20" i="10"/>
  <c r="K20" i="10"/>
  <c r="J20" i="10"/>
  <c r="I20" i="10"/>
  <c r="H20" i="10"/>
  <c r="G20" i="10"/>
  <c r="F20" i="10"/>
  <c r="E20" i="10"/>
  <c r="D20" i="10"/>
  <c r="Y44" i="10" s="1"/>
  <c r="C20" i="10"/>
  <c r="T20" i="10" s="1"/>
  <c r="L19" i="10"/>
  <c r="J19" i="10"/>
  <c r="I19" i="10"/>
  <c r="P20" i="10" s="1"/>
  <c r="H19" i="10"/>
  <c r="G19" i="10"/>
  <c r="F19" i="10"/>
  <c r="M19" i="10" s="1"/>
  <c r="E19" i="10"/>
  <c r="D19" i="10"/>
  <c r="AN21" i="10" s="1"/>
  <c r="C19" i="10"/>
  <c r="R19" i="10" s="1"/>
  <c r="X18" i="10"/>
  <c r="V18" i="10"/>
  <c r="U18" i="10"/>
  <c r="S18" i="10"/>
  <c r="R18" i="10"/>
  <c r="K18" i="10"/>
  <c r="AM18" i="10" s="1"/>
  <c r="J18" i="10"/>
  <c r="AE42" i="10" s="1"/>
  <c r="I18" i="10"/>
  <c r="P18" i="10" s="1"/>
  <c r="H18" i="10"/>
  <c r="O18" i="10" s="1"/>
  <c r="G18" i="10"/>
  <c r="F18" i="10"/>
  <c r="E18" i="10"/>
  <c r="S19" i="10" s="1"/>
  <c r="D18" i="10"/>
  <c r="C18" i="10"/>
  <c r="W18" i="10" s="1"/>
  <c r="J17" i="10"/>
  <c r="X17" i="10" s="1"/>
  <c r="I17" i="10"/>
  <c r="H17" i="10"/>
  <c r="O17" i="10" s="1"/>
  <c r="G17" i="10"/>
  <c r="N18" i="10" s="1"/>
  <c r="F17" i="10"/>
  <c r="E17" i="10"/>
  <c r="D17" i="10"/>
  <c r="K17" i="10" s="1"/>
  <c r="C17" i="10"/>
  <c r="W16" i="10"/>
  <c r="S16" i="10"/>
  <c r="J16" i="10"/>
  <c r="Q16" i="10" s="1"/>
  <c r="I16" i="10"/>
  <c r="P17" i="10" s="1"/>
  <c r="H16" i="10"/>
  <c r="AQ18" i="10" s="1"/>
  <c r="G16" i="10"/>
  <c r="AP18" i="10" s="1"/>
  <c r="F16" i="10"/>
  <c r="E16" i="10"/>
  <c r="Z40" i="10" s="1"/>
  <c r="D16" i="10"/>
  <c r="C16" i="10"/>
  <c r="Q15" i="10"/>
  <c r="J15" i="10"/>
  <c r="I15" i="10"/>
  <c r="AD39" i="10" s="1"/>
  <c r="H15" i="10"/>
  <c r="AC39" i="10" s="1"/>
  <c r="G15" i="10"/>
  <c r="F15" i="10"/>
  <c r="E15" i="10"/>
  <c r="L16" i="10" s="1"/>
  <c r="D15" i="10"/>
  <c r="C15" i="10"/>
  <c r="AQ14" i="10"/>
  <c r="X14" i="10"/>
  <c r="V14" i="10"/>
  <c r="U14" i="10"/>
  <c r="T14" i="10"/>
  <c r="R14" i="10"/>
  <c r="Q14" i="10"/>
  <c r="J14" i="10"/>
  <c r="I14" i="10"/>
  <c r="P14" i="10" s="1"/>
  <c r="H14" i="10"/>
  <c r="O14" i="10" s="1"/>
  <c r="G14" i="10"/>
  <c r="N15" i="10" s="1"/>
  <c r="AP15" i="10" s="1"/>
  <c r="F14" i="10"/>
  <c r="M14" i="10" s="1"/>
  <c r="E14" i="10"/>
  <c r="AN16" i="10" s="1"/>
  <c r="D14" i="10"/>
  <c r="C14" i="10"/>
  <c r="W14" i="10" s="1"/>
  <c r="P13" i="10"/>
  <c r="O13" i="10"/>
  <c r="J13" i="10"/>
  <c r="I13" i="10"/>
  <c r="H13" i="10"/>
  <c r="G13" i="10"/>
  <c r="F13" i="10"/>
  <c r="AA37" i="10" s="1"/>
  <c r="E13" i="10"/>
  <c r="D13" i="10"/>
  <c r="C13" i="10"/>
  <c r="P12" i="10"/>
  <c r="O12" i="10"/>
  <c r="J12" i="10"/>
  <c r="Q12" i="10" s="1"/>
  <c r="I12" i="10"/>
  <c r="AD36" i="10" s="1"/>
  <c r="H12" i="10"/>
  <c r="AC36" i="10" s="1"/>
  <c r="G12" i="10"/>
  <c r="F12" i="10"/>
  <c r="M12" i="10" s="1"/>
  <c r="E12" i="10"/>
  <c r="L13" i="10" s="1"/>
  <c r="D12" i="10"/>
  <c r="C12" i="10"/>
  <c r="AP11" i="10"/>
  <c r="U11" i="10"/>
  <c r="T11" i="10"/>
  <c r="N11" i="10"/>
  <c r="M11" i="10"/>
  <c r="L11" i="10"/>
  <c r="J11" i="10"/>
  <c r="I11" i="10"/>
  <c r="H11" i="10"/>
  <c r="G11" i="10"/>
  <c r="F11" i="10"/>
  <c r="E11" i="10"/>
  <c r="D11" i="10"/>
  <c r="R11" i="10" s="1"/>
  <c r="C11" i="10"/>
  <c r="W11" i="10" s="1"/>
  <c r="AP10" i="10"/>
  <c r="V10" i="10"/>
  <c r="Q10" i="10"/>
  <c r="J10" i="10"/>
  <c r="Q11" i="10" s="1"/>
  <c r="I10" i="10"/>
  <c r="P10" i="10" s="1"/>
  <c r="H10" i="10"/>
  <c r="G10" i="10"/>
  <c r="N10" i="10" s="1"/>
  <c r="F10" i="10"/>
  <c r="E10" i="10"/>
  <c r="L10" i="10" s="1"/>
  <c r="D10" i="10"/>
  <c r="K10" i="10" s="1"/>
  <c r="C10" i="10"/>
  <c r="AS9" i="10"/>
  <c r="AN9" i="10"/>
  <c r="S9" i="10"/>
  <c r="R9" i="10"/>
  <c r="Q9" i="10"/>
  <c r="N9" i="10"/>
  <c r="L9" i="10"/>
  <c r="K9" i="10"/>
  <c r="AM9" i="10" s="1"/>
  <c r="J9" i="10"/>
  <c r="AL33" i="10" s="1"/>
  <c r="I9" i="10"/>
  <c r="H9" i="10"/>
  <c r="G9" i="10"/>
  <c r="F9" i="10"/>
  <c r="E9" i="10"/>
  <c r="D9" i="10"/>
  <c r="C9" i="10"/>
  <c r="X9" i="10" s="1"/>
  <c r="AN8" i="10"/>
  <c r="Q8" i="10"/>
  <c r="P8" i="10"/>
  <c r="L8" i="10"/>
  <c r="J8" i="10"/>
  <c r="I8" i="10"/>
  <c r="AD32" i="10" s="1"/>
  <c r="H8" i="10"/>
  <c r="G8" i="10"/>
  <c r="F8" i="10"/>
  <c r="E8" i="10"/>
  <c r="D8" i="10"/>
  <c r="AM10" i="10" s="1"/>
  <c r="C8" i="10"/>
  <c r="L7" i="10"/>
  <c r="K7" i="10"/>
  <c r="J7" i="10"/>
  <c r="Q7" i="10" s="1"/>
  <c r="I7" i="10"/>
  <c r="P7" i="10" s="1"/>
  <c r="H7" i="10"/>
  <c r="O7" i="10" s="1"/>
  <c r="G7" i="10"/>
  <c r="N8" i="10" s="1"/>
  <c r="AP8" i="10" s="1"/>
  <c r="F7" i="10"/>
  <c r="M7" i="10" s="1"/>
  <c r="E7" i="10"/>
  <c r="D7" i="10"/>
  <c r="C7" i="10"/>
  <c r="J6" i="10"/>
  <c r="I6" i="10"/>
  <c r="H6" i="10"/>
  <c r="G6" i="10"/>
  <c r="AB30" i="10" s="1"/>
  <c r="F6" i="10"/>
  <c r="E6" i="10"/>
  <c r="D6" i="10"/>
  <c r="C6" i="10"/>
  <c r="BB1" i="10"/>
  <c r="BA1" i="10"/>
  <c r="AY1" i="10"/>
  <c r="AY84" i="10" s="1"/>
  <c r="AX1" i="10"/>
  <c r="AS1" i="10"/>
  <c r="AR1" i="10"/>
  <c r="AQ1" i="10"/>
  <c r="AP1" i="10"/>
  <c r="AP105" i="10" s="1"/>
  <c r="AO1" i="10"/>
  <c r="AO46" i="10" s="1"/>
  <c r="AN1" i="10"/>
  <c r="AN105" i="10" s="1"/>
  <c r="AM1" i="10"/>
  <c r="E21" i="9"/>
  <c r="E20" i="9"/>
  <c r="E19" i="9"/>
  <c r="E18" i="9"/>
  <c r="B21" i="9"/>
  <c r="B20" i="9"/>
  <c r="B19" i="9"/>
  <c r="B18" i="9"/>
  <c r="D18" i="9"/>
  <c r="D21" i="9"/>
  <c r="D20" i="9"/>
  <c r="D19" i="9"/>
  <c r="G798" i="8"/>
  <c r="H798" i="8" s="1"/>
  <c r="I798" i="8" s="1"/>
  <c r="J798" i="8" s="1"/>
  <c r="K798" i="8" s="1"/>
  <c r="L798" i="8" s="1"/>
  <c r="M798" i="8" s="1"/>
  <c r="N798" i="8" s="1"/>
  <c r="O798" i="8" s="1"/>
  <c r="P798" i="8" s="1"/>
  <c r="Q798" i="8" s="1"/>
  <c r="R798" i="8" s="1"/>
  <c r="S798" i="8" s="1"/>
  <c r="T798" i="8" s="1"/>
  <c r="U798" i="8" s="1"/>
  <c r="V798" i="8" s="1"/>
  <c r="W798" i="8" s="1"/>
  <c r="X798" i="8" s="1"/>
  <c r="Y798" i="8" s="1"/>
  <c r="Z798" i="8" s="1"/>
  <c r="AA798" i="8" s="1"/>
  <c r="AB798" i="8" s="1"/>
  <c r="AC798" i="8" s="1"/>
  <c r="AD798" i="8" s="1"/>
  <c r="AE798" i="8" s="1"/>
  <c r="AF798" i="8" s="1"/>
  <c r="AG798" i="8" s="1"/>
  <c r="AH798" i="8" s="1"/>
  <c r="AI798" i="8" s="1"/>
  <c r="AJ798" i="8" s="1"/>
  <c r="AK798" i="8" s="1"/>
  <c r="AL798" i="8" s="1"/>
  <c r="AM798" i="8" s="1"/>
  <c r="AN798" i="8" s="1"/>
  <c r="AO798" i="8" s="1"/>
  <c r="AP798" i="8" s="1"/>
  <c r="AQ798" i="8" s="1"/>
  <c r="AR798" i="8" s="1"/>
  <c r="AS798" i="8" s="1"/>
  <c r="AT798" i="8" s="1"/>
  <c r="AU798" i="8" s="1"/>
  <c r="AV798" i="8" s="1"/>
  <c r="AW798" i="8" s="1"/>
  <c r="AX798" i="8" s="1"/>
  <c r="AY798" i="8" s="1"/>
  <c r="AZ798" i="8" s="1"/>
  <c r="BA798" i="8" s="1"/>
  <c r="BB798" i="8" s="1"/>
  <c r="BC798" i="8" s="1"/>
  <c r="BD798" i="8" s="1"/>
  <c r="F798" i="8"/>
  <c r="E798" i="8"/>
  <c r="C16" i="9"/>
  <c r="E95" i="8"/>
  <c r="L95" i="8"/>
  <c r="AN95" i="8"/>
  <c r="X95" i="8"/>
  <c r="W95" i="8"/>
  <c r="V95" i="8"/>
  <c r="U95" i="8"/>
  <c r="T95" i="8"/>
  <c r="R95" i="8"/>
  <c r="D95" i="8"/>
  <c r="K95" i="8"/>
  <c r="AM95" i="8"/>
  <c r="AQ95" i="8"/>
  <c r="A13" i="9"/>
  <c r="C7" i="9" a="1"/>
  <c r="C7" i="9" s="1"/>
  <c r="C12" i="9"/>
  <c r="C13" i="9"/>
  <c r="A8" i="9"/>
  <c r="A9" i="9" s="1"/>
  <c r="A10" i="9" s="1"/>
  <c r="A11" i="9" s="1"/>
  <c r="A12" i="9" s="1"/>
  <c r="G3" i="9"/>
  <c r="G6" i="9" s="1"/>
  <c r="G7" i="9" s="1"/>
  <c r="I3" i="9"/>
  <c r="I6" i="9" s="1"/>
  <c r="I8" i="9" s="1"/>
  <c r="H3" i="9"/>
  <c r="H6" i="9" s="1"/>
  <c r="H12" i="9" s="1"/>
  <c r="S797" i="9"/>
  <c r="R797" i="9"/>
  <c r="Q797" i="9"/>
  <c r="P797" i="9"/>
  <c r="O797" i="9"/>
  <c r="N797" i="9"/>
  <c r="S796" i="9"/>
  <c r="R796" i="9"/>
  <c r="Q796" i="9"/>
  <c r="P796" i="9"/>
  <c r="O796" i="9"/>
  <c r="N796" i="9"/>
  <c r="S795" i="9"/>
  <c r="R795" i="9"/>
  <c r="Q795" i="9"/>
  <c r="P795" i="9"/>
  <c r="O795" i="9"/>
  <c r="N795" i="9"/>
  <c r="S794" i="9"/>
  <c r="R794" i="9"/>
  <c r="Q794" i="9"/>
  <c r="P794" i="9"/>
  <c r="O794" i="9"/>
  <c r="N794" i="9"/>
  <c r="S793" i="9"/>
  <c r="R793" i="9"/>
  <c r="Q793" i="9"/>
  <c r="P793" i="9"/>
  <c r="O793" i="9"/>
  <c r="N793" i="9"/>
  <c r="S792" i="9"/>
  <c r="R792" i="9"/>
  <c r="Q792" i="9"/>
  <c r="P792" i="9"/>
  <c r="O792" i="9"/>
  <c r="N792" i="9"/>
  <c r="S791" i="9"/>
  <c r="R791" i="9"/>
  <c r="Q791" i="9"/>
  <c r="P791" i="9"/>
  <c r="O791" i="9"/>
  <c r="N791" i="9"/>
  <c r="S790" i="9"/>
  <c r="R790" i="9"/>
  <c r="Q790" i="9"/>
  <c r="P790" i="9"/>
  <c r="O790" i="9"/>
  <c r="N790" i="9"/>
  <c r="S789" i="9"/>
  <c r="R789" i="9"/>
  <c r="Q789" i="9"/>
  <c r="P789" i="9"/>
  <c r="O789" i="9"/>
  <c r="N789" i="9"/>
  <c r="S788" i="9"/>
  <c r="R788" i="9"/>
  <c r="Q788" i="9"/>
  <c r="P788" i="9"/>
  <c r="O788" i="9"/>
  <c r="N788" i="9"/>
  <c r="S787" i="9"/>
  <c r="R787" i="9"/>
  <c r="Q787" i="9"/>
  <c r="P787" i="9"/>
  <c r="O787" i="9"/>
  <c r="N787" i="9"/>
  <c r="S786" i="9"/>
  <c r="R786" i="9"/>
  <c r="Q786" i="9"/>
  <c r="P786" i="9"/>
  <c r="O786" i="9"/>
  <c r="N786" i="9"/>
  <c r="S785" i="9"/>
  <c r="R785" i="9"/>
  <c r="Q785" i="9"/>
  <c r="P785" i="9"/>
  <c r="O785" i="9"/>
  <c r="N785" i="9"/>
  <c r="S784" i="9"/>
  <c r="R784" i="9"/>
  <c r="Q784" i="9"/>
  <c r="P784" i="9"/>
  <c r="O784" i="9"/>
  <c r="N784" i="9"/>
  <c r="S783" i="9"/>
  <c r="R783" i="9"/>
  <c r="Q783" i="9"/>
  <c r="P783" i="9"/>
  <c r="O783" i="9"/>
  <c r="N783" i="9"/>
  <c r="S782" i="9"/>
  <c r="R782" i="9"/>
  <c r="Q782" i="9"/>
  <c r="P782" i="9"/>
  <c r="O782" i="9"/>
  <c r="N782" i="9"/>
  <c r="S781" i="9"/>
  <c r="R781" i="9"/>
  <c r="Q781" i="9"/>
  <c r="P781" i="9"/>
  <c r="O781" i="9"/>
  <c r="N781" i="9"/>
  <c r="S780" i="9"/>
  <c r="R780" i="9"/>
  <c r="Q780" i="9"/>
  <c r="P780" i="9"/>
  <c r="O780" i="9"/>
  <c r="N780" i="9"/>
  <c r="S779" i="9"/>
  <c r="R779" i="9"/>
  <c r="Q779" i="9"/>
  <c r="P779" i="9"/>
  <c r="O779" i="9"/>
  <c r="N779" i="9"/>
  <c r="S778" i="9"/>
  <c r="R778" i="9"/>
  <c r="Q778" i="9"/>
  <c r="P778" i="9"/>
  <c r="O778" i="9"/>
  <c r="N778" i="9"/>
  <c r="S777" i="9"/>
  <c r="R777" i="9"/>
  <c r="Q777" i="9"/>
  <c r="P777" i="9"/>
  <c r="O777" i="9"/>
  <c r="N777" i="9"/>
  <c r="S776" i="9"/>
  <c r="R776" i="9"/>
  <c r="Q776" i="9"/>
  <c r="P776" i="9"/>
  <c r="O776" i="9"/>
  <c r="N776" i="9"/>
  <c r="S775" i="9"/>
  <c r="R775" i="9"/>
  <c r="Q775" i="9"/>
  <c r="P775" i="9"/>
  <c r="O775" i="9"/>
  <c r="N775" i="9"/>
  <c r="S774" i="9"/>
  <c r="R774" i="9"/>
  <c r="Q774" i="9"/>
  <c r="P774" i="9"/>
  <c r="O774" i="9"/>
  <c r="N774" i="9"/>
  <c r="S773" i="9"/>
  <c r="R773" i="9"/>
  <c r="Q773" i="9"/>
  <c r="P773" i="9"/>
  <c r="O773" i="9"/>
  <c r="N773" i="9"/>
  <c r="S772" i="9"/>
  <c r="R772" i="9"/>
  <c r="Q772" i="9"/>
  <c r="P772" i="9"/>
  <c r="O772" i="9"/>
  <c r="N772" i="9"/>
  <c r="S771" i="9"/>
  <c r="R771" i="9"/>
  <c r="Q771" i="9"/>
  <c r="P771" i="9"/>
  <c r="O771" i="9"/>
  <c r="N771" i="9"/>
  <c r="S770" i="9"/>
  <c r="R770" i="9"/>
  <c r="Q770" i="9"/>
  <c r="P770" i="9"/>
  <c r="O770" i="9"/>
  <c r="N770" i="9"/>
  <c r="S769" i="9"/>
  <c r="R769" i="9"/>
  <c r="Q769" i="9"/>
  <c r="P769" i="9"/>
  <c r="O769" i="9"/>
  <c r="N769" i="9"/>
  <c r="S768" i="9"/>
  <c r="R768" i="9"/>
  <c r="Q768" i="9"/>
  <c r="P768" i="9"/>
  <c r="O768" i="9"/>
  <c r="N768" i="9"/>
  <c r="S767" i="9"/>
  <c r="R767" i="9"/>
  <c r="Q767" i="9"/>
  <c r="P767" i="9"/>
  <c r="O767" i="9"/>
  <c r="N767" i="9"/>
  <c r="S766" i="9"/>
  <c r="R766" i="9"/>
  <c r="Q766" i="9"/>
  <c r="P766" i="9"/>
  <c r="O766" i="9"/>
  <c r="N766" i="9"/>
  <c r="S765" i="9"/>
  <c r="R765" i="9"/>
  <c r="Q765" i="9"/>
  <c r="P765" i="9"/>
  <c r="O765" i="9"/>
  <c r="N765" i="9"/>
  <c r="S764" i="9"/>
  <c r="R764" i="9"/>
  <c r="Q764" i="9"/>
  <c r="P764" i="9"/>
  <c r="O764" i="9"/>
  <c r="N764" i="9"/>
  <c r="S763" i="9"/>
  <c r="R763" i="9"/>
  <c r="Q763" i="9"/>
  <c r="P763" i="9"/>
  <c r="O763" i="9"/>
  <c r="N763" i="9"/>
  <c r="S762" i="9"/>
  <c r="R762" i="9"/>
  <c r="Q762" i="9"/>
  <c r="P762" i="9"/>
  <c r="O762" i="9"/>
  <c r="N762" i="9"/>
  <c r="S761" i="9"/>
  <c r="R761" i="9"/>
  <c r="Q761" i="9"/>
  <c r="P761" i="9"/>
  <c r="O761" i="9"/>
  <c r="N761" i="9"/>
  <c r="S760" i="9"/>
  <c r="R760" i="9"/>
  <c r="Q760" i="9"/>
  <c r="P760" i="9"/>
  <c r="O760" i="9"/>
  <c r="N760" i="9"/>
  <c r="S759" i="9"/>
  <c r="R759" i="9"/>
  <c r="Q759" i="9"/>
  <c r="P759" i="9"/>
  <c r="O759" i="9"/>
  <c r="N759" i="9"/>
  <c r="S758" i="9"/>
  <c r="R758" i="9"/>
  <c r="Q758" i="9"/>
  <c r="P758" i="9"/>
  <c r="O758" i="9"/>
  <c r="N758" i="9"/>
  <c r="S757" i="9"/>
  <c r="R757" i="9"/>
  <c r="Q757" i="9"/>
  <c r="P757" i="9"/>
  <c r="O757" i="9"/>
  <c r="N757" i="9"/>
  <c r="S756" i="9"/>
  <c r="R756" i="9"/>
  <c r="Q756" i="9"/>
  <c r="P756" i="9"/>
  <c r="O756" i="9"/>
  <c r="N756" i="9"/>
  <c r="S755" i="9"/>
  <c r="R755" i="9"/>
  <c r="Q755" i="9"/>
  <c r="P755" i="9"/>
  <c r="O755" i="9"/>
  <c r="N755" i="9"/>
  <c r="S754" i="9"/>
  <c r="R754" i="9"/>
  <c r="Q754" i="9"/>
  <c r="P754" i="9"/>
  <c r="O754" i="9"/>
  <c r="N754" i="9"/>
  <c r="S753" i="9"/>
  <c r="R753" i="9"/>
  <c r="Q753" i="9"/>
  <c r="P753" i="9"/>
  <c r="O753" i="9"/>
  <c r="N753" i="9"/>
  <c r="S752" i="9"/>
  <c r="R752" i="9"/>
  <c r="Q752" i="9"/>
  <c r="P752" i="9"/>
  <c r="O752" i="9"/>
  <c r="N752" i="9"/>
  <c r="S751" i="9"/>
  <c r="R751" i="9"/>
  <c r="Q751" i="9"/>
  <c r="P751" i="9"/>
  <c r="O751" i="9"/>
  <c r="N751" i="9"/>
  <c r="S750" i="9"/>
  <c r="R750" i="9"/>
  <c r="Q750" i="9"/>
  <c r="P750" i="9"/>
  <c r="O750" i="9"/>
  <c r="N750" i="9"/>
  <c r="S749" i="9"/>
  <c r="R749" i="9"/>
  <c r="Q749" i="9"/>
  <c r="P749" i="9"/>
  <c r="O749" i="9"/>
  <c r="N749" i="9"/>
  <c r="S748" i="9"/>
  <c r="R748" i="9"/>
  <c r="Q748" i="9"/>
  <c r="P748" i="9"/>
  <c r="O748" i="9"/>
  <c r="N748" i="9"/>
  <c r="S747" i="9"/>
  <c r="R747" i="9"/>
  <c r="Q747" i="9"/>
  <c r="P747" i="9"/>
  <c r="O747" i="9"/>
  <c r="N747" i="9"/>
  <c r="S746" i="9"/>
  <c r="R746" i="9"/>
  <c r="Q746" i="9"/>
  <c r="P746" i="9"/>
  <c r="O746" i="9"/>
  <c r="N746" i="9"/>
  <c r="S745" i="9"/>
  <c r="R745" i="9"/>
  <c r="Q745" i="9"/>
  <c r="P745" i="9"/>
  <c r="O745" i="9"/>
  <c r="N745" i="9"/>
  <c r="S744" i="9"/>
  <c r="R744" i="9"/>
  <c r="Q744" i="9"/>
  <c r="P744" i="9"/>
  <c r="O744" i="9"/>
  <c r="N744" i="9"/>
  <c r="S743" i="9"/>
  <c r="R743" i="9"/>
  <c r="Q743" i="9"/>
  <c r="P743" i="9"/>
  <c r="O743" i="9"/>
  <c r="N743" i="9"/>
  <c r="S742" i="9"/>
  <c r="R742" i="9"/>
  <c r="Q742" i="9"/>
  <c r="P742" i="9"/>
  <c r="O742" i="9"/>
  <c r="N742" i="9"/>
  <c r="S741" i="9"/>
  <c r="R741" i="9"/>
  <c r="Q741" i="9"/>
  <c r="P741" i="9"/>
  <c r="O741" i="9"/>
  <c r="N741" i="9"/>
  <c r="S740" i="9"/>
  <c r="R740" i="9"/>
  <c r="Q740" i="9"/>
  <c r="P740" i="9"/>
  <c r="O740" i="9"/>
  <c r="N740" i="9"/>
  <c r="S739" i="9"/>
  <c r="R739" i="9"/>
  <c r="Q739" i="9"/>
  <c r="P739" i="9"/>
  <c r="O739" i="9"/>
  <c r="N739" i="9"/>
  <c r="S738" i="9"/>
  <c r="R738" i="9"/>
  <c r="Q738" i="9"/>
  <c r="P738" i="9"/>
  <c r="O738" i="9"/>
  <c r="N738" i="9"/>
  <c r="S737" i="9"/>
  <c r="R737" i="9"/>
  <c r="Q737" i="9"/>
  <c r="P737" i="9"/>
  <c r="O737" i="9"/>
  <c r="N737" i="9"/>
  <c r="S736" i="9"/>
  <c r="R736" i="9"/>
  <c r="Q736" i="9"/>
  <c r="P736" i="9"/>
  <c r="O736" i="9"/>
  <c r="N736" i="9"/>
  <c r="S735" i="9"/>
  <c r="R735" i="9"/>
  <c r="Q735" i="9"/>
  <c r="P735" i="9"/>
  <c r="O735" i="9"/>
  <c r="N735" i="9"/>
  <c r="S734" i="9"/>
  <c r="R734" i="9"/>
  <c r="Q734" i="9"/>
  <c r="P734" i="9"/>
  <c r="O734" i="9"/>
  <c r="N734" i="9"/>
  <c r="S733" i="9"/>
  <c r="R733" i="9"/>
  <c r="Q733" i="9"/>
  <c r="P733" i="9"/>
  <c r="O733" i="9"/>
  <c r="N733" i="9"/>
  <c r="S732" i="9"/>
  <c r="R732" i="9"/>
  <c r="Q732" i="9"/>
  <c r="P732" i="9"/>
  <c r="O732" i="9"/>
  <c r="N732" i="9"/>
  <c r="S731" i="9"/>
  <c r="R731" i="9"/>
  <c r="Q731" i="9"/>
  <c r="P731" i="9"/>
  <c r="O731" i="9"/>
  <c r="N731" i="9"/>
  <c r="S730" i="9"/>
  <c r="R730" i="9"/>
  <c r="Q730" i="9"/>
  <c r="P730" i="9"/>
  <c r="O730" i="9"/>
  <c r="N730" i="9"/>
  <c r="S729" i="9"/>
  <c r="R729" i="9"/>
  <c r="Q729" i="9"/>
  <c r="P729" i="9"/>
  <c r="O729" i="9"/>
  <c r="N729" i="9"/>
  <c r="S728" i="9"/>
  <c r="R728" i="9"/>
  <c r="Q728" i="9"/>
  <c r="P728" i="9"/>
  <c r="O728" i="9"/>
  <c r="N728" i="9"/>
  <c r="S727" i="9"/>
  <c r="R727" i="9"/>
  <c r="Q727" i="9"/>
  <c r="P727" i="9"/>
  <c r="O727" i="9"/>
  <c r="N727" i="9"/>
  <c r="S726" i="9"/>
  <c r="R726" i="9"/>
  <c r="Q726" i="9"/>
  <c r="P726" i="9"/>
  <c r="O726" i="9"/>
  <c r="N726" i="9"/>
  <c r="S725" i="9"/>
  <c r="R725" i="9"/>
  <c r="Q725" i="9"/>
  <c r="P725" i="9"/>
  <c r="O725" i="9"/>
  <c r="N725" i="9"/>
  <c r="S724" i="9"/>
  <c r="R724" i="9"/>
  <c r="Q724" i="9"/>
  <c r="P724" i="9"/>
  <c r="O724" i="9"/>
  <c r="N724" i="9"/>
  <c r="S723" i="9"/>
  <c r="R723" i="9"/>
  <c r="Q723" i="9"/>
  <c r="P723" i="9"/>
  <c r="O723" i="9"/>
  <c r="N723" i="9"/>
  <c r="S722" i="9"/>
  <c r="R722" i="9"/>
  <c r="Q722" i="9"/>
  <c r="P722" i="9"/>
  <c r="O722" i="9"/>
  <c r="N722" i="9"/>
  <c r="S721" i="9"/>
  <c r="R721" i="9"/>
  <c r="Q721" i="9"/>
  <c r="P721" i="9"/>
  <c r="O721" i="9"/>
  <c r="N721" i="9"/>
  <c r="S720" i="9"/>
  <c r="R720" i="9"/>
  <c r="Q720" i="9"/>
  <c r="P720" i="9"/>
  <c r="O720" i="9"/>
  <c r="N720" i="9"/>
  <c r="S719" i="9"/>
  <c r="R719" i="9"/>
  <c r="Q719" i="9"/>
  <c r="P719" i="9"/>
  <c r="O719" i="9"/>
  <c r="N719" i="9"/>
  <c r="S718" i="9"/>
  <c r="R718" i="9"/>
  <c r="Q718" i="9"/>
  <c r="P718" i="9"/>
  <c r="O718" i="9"/>
  <c r="N718" i="9"/>
  <c r="S717" i="9"/>
  <c r="R717" i="9"/>
  <c r="Q717" i="9"/>
  <c r="P717" i="9"/>
  <c r="O717" i="9"/>
  <c r="N717" i="9"/>
  <c r="S716" i="9"/>
  <c r="R716" i="9"/>
  <c r="Q716" i="9"/>
  <c r="P716" i="9"/>
  <c r="O716" i="9"/>
  <c r="N716" i="9"/>
  <c r="S715" i="9"/>
  <c r="R715" i="9"/>
  <c r="Q715" i="9"/>
  <c r="P715" i="9"/>
  <c r="O715" i="9"/>
  <c r="N715" i="9"/>
  <c r="S714" i="9"/>
  <c r="R714" i="9"/>
  <c r="Q714" i="9"/>
  <c r="P714" i="9"/>
  <c r="O714" i="9"/>
  <c r="N714" i="9"/>
  <c r="S713" i="9"/>
  <c r="R713" i="9"/>
  <c r="Q713" i="9"/>
  <c r="P713" i="9"/>
  <c r="O713" i="9"/>
  <c r="N713" i="9"/>
  <c r="S712" i="9"/>
  <c r="R712" i="9"/>
  <c r="Q712" i="9"/>
  <c r="P712" i="9"/>
  <c r="O712" i="9"/>
  <c r="N712" i="9"/>
  <c r="S711" i="9"/>
  <c r="R711" i="9"/>
  <c r="Q711" i="9"/>
  <c r="P711" i="9"/>
  <c r="O711" i="9"/>
  <c r="N711" i="9"/>
  <c r="S710" i="9"/>
  <c r="R710" i="9"/>
  <c r="Q710" i="9"/>
  <c r="P710" i="9"/>
  <c r="O710" i="9"/>
  <c r="N710" i="9"/>
  <c r="S709" i="9"/>
  <c r="R709" i="9"/>
  <c r="Q709" i="9"/>
  <c r="P709" i="9"/>
  <c r="O709" i="9"/>
  <c r="N709" i="9"/>
  <c r="S708" i="9"/>
  <c r="R708" i="9"/>
  <c r="Q708" i="9"/>
  <c r="P708" i="9"/>
  <c r="O708" i="9"/>
  <c r="N708" i="9"/>
  <c r="S707" i="9"/>
  <c r="R707" i="9"/>
  <c r="Q707" i="9"/>
  <c r="P707" i="9"/>
  <c r="O707" i="9"/>
  <c r="N707" i="9"/>
  <c r="S706" i="9"/>
  <c r="R706" i="9"/>
  <c r="Q706" i="9"/>
  <c r="P706" i="9"/>
  <c r="O706" i="9"/>
  <c r="N706" i="9"/>
  <c r="S705" i="9"/>
  <c r="R705" i="9"/>
  <c r="Q705" i="9"/>
  <c r="P705" i="9"/>
  <c r="O705" i="9"/>
  <c r="N705" i="9"/>
  <c r="S704" i="9"/>
  <c r="R704" i="9"/>
  <c r="Q704" i="9"/>
  <c r="P704" i="9"/>
  <c r="O704" i="9"/>
  <c r="N704" i="9"/>
  <c r="S703" i="9"/>
  <c r="R703" i="9"/>
  <c r="Q703" i="9"/>
  <c r="P703" i="9"/>
  <c r="O703" i="9"/>
  <c r="N703" i="9"/>
  <c r="S702" i="9"/>
  <c r="R702" i="9"/>
  <c r="Q702" i="9"/>
  <c r="P702" i="9"/>
  <c r="O702" i="9"/>
  <c r="N702" i="9"/>
  <c r="S701" i="9"/>
  <c r="R701" i="9"/>
  <c r="Q701" i="9"/>
  <c r="P701" i="9"/>
  <c r="O701" i="9"/>
  <c r="N701" i="9"/>
  <c r="S700" i="9"/>
  <c r="R700" i="9"/>
  <c r="Q700" i="9"/>
  <c r="P700" i="9"/>
  <c r="O700" i="9"/>
  <c r="N700" i="9"/>
  <c r="S699" i="9"/>
  <c r="R699" i="9"/>
  <c r="Q699" i="9"/>
  <c r="P699" i="9"/>
  <c r="O699" i="9"/>
  <c r="N699" i="9"/>
  <c r="S698" i="9"/>
  <c r="R698" i="9"/>
  <c r="Q698" i="9"/>
  <c r="P698" i="9"/>
  <c r="O698" i="9"/>
  <c r="N698" i="9"/>
  <c r="S697" i="9"/>
  <c r="R697" i="9"/>
  <c r="Q697" i="9"/>
  <c r="P697" i="9"/>
  <c r="O697" i="9"/>
  <c r="N697" i="9"/>
  <c r="S696" i="9"/>
  <c r="R696" i="9"/>
  <c r="Q696" i="9"/>
  <c r="P696" i="9"/>
  <c r="O696" i="9"/>
  <c r="N696" i="9"/>
  <c r="S695" i="9"/>
  <c r="R695" i="9"/>
  <c r="Q695" i="9"/>
  <c r="P695" i="9"/>
  <c r="O695" i="9"/>
  <c r="N695" i="9"/>
  <c r="S694" i="9"/>
  <c r="R694" i="9"/>
  <c r="Q694" i="9"/>
  <c r="P694" i="9"/>
  <c r="O694" i="9"/>
  <c r="N694" i="9"/>
  <c r="S693" i="9"/>
  <c r="R693" i="9"/>
  <c r="Q693" i="9"/>
  <c r="P693" i="9"/>
  <c r="O693" i="9"/>
  <c r="N693" i="9"/>
  <c r="S692" i="9"/>
  <c r="R692" i="9"/>
  <c r="Q692" i="9"/>
  <c r="P692" i="9"/>
  <c r="O692" i="9"/>
  <c r="N692" i="9"/>
  <c r="S691" i="9"/>
  <c r="R691" i="9"/>
  <c r="Q691" i="9"/>
  <c r="P691" i="9"/>
  <c r="O691" i="9"/>
  <c r="N691" i="9"/>
  <c r="S690" i="9"/>
  <c r="R690" i="9"/>
  <c r="Q690" i="9"/>
  <c r="P690" i="9"/>
  <c r="O690" i="9"/>
  <c r="N690" i="9"/>
  <c r="S689" i="9"/>
  <c r="R689" i="9"/>
  <c r="Q689" i="9"/>
  <c r="P689" i="9"/>
  <c r="O689" i="9"/>
  <c r="N689" i="9"/>
  <c r="S688" i="9"/>
  <c r="R688" i="9"/>
  <c r="Q688" i="9"/>
  <c r="P688" i="9"/>
  <c r="O688" i="9"/>
  <c r="N688" i="9"/>
  <c r="S687" i="9"/>
  <c r="R687" i="9"/>
  <c r="Q687" i="9"/>
  <c r="P687" i="9"/>
  <c r="O687" i="9"/>
  <c r="N687" i="9"/>
  <c r="S686" i="9"/>
  <c r="R686" i="9"/>
  <c r="Q686" i="9"/>
  <c r="P686" i="9"/>
  <c r="O686" i="9"/>
  <c r="N686" i="9"/>
  <c r="S685" i="9"/>
  <c r="R685" i="9"/>
  <c r="Q685" i="9"/>
  <c r="P685" i="9"/>
  <c r="O685" i="9"/>
  <c r="N685" i="9"/>
  <c r="S684" i="9"/>
  <c r="R684" i="9"/>
  <c r="Q684" i="9"/>
  <c r="P684" i="9"/>
  <c r="O684" i="9"/>
  <c r="N684" i="9"/>
  <c r="S683" i="9"/>
  <c r="R683" i="9"/>
  <c r="Q683" i="9"/>
  <c r="P683" i="9"/>
  <c r="O683" i="9"/>
  <c r="N683" i="9"/>
  <c r="S682" i="9"/>
  <c r="R682" i="9"/>
  <c r="Q682" i="9"/>
  <c r="P682" i="9"/>
  <c r="O682" i="9"/>
  <c r="N682" i="9"/>
  <c r="S681" i="9"/>
  <c r="R681" i="9"/>
  <c r="Q681" i="9"/>
  <c r="P681" i="9"/>
  <c r="O681" i="9"/>
  <c r="N681" i="9"/>
  <c r="S680" i="9"/>
  <c r="R680" i="9"/>
  <c r="Q680" i="9"/>
  <c r="P680" i="9"/>
  <c r="O680" i="9"/>
  <c r="N680" i="9"/>
  <c r="S679" i="9"/>
  <c r="R679" i="9"/>
  <c r="Q679" i="9"/>
  <c r="P679" i="9"/>
  <c r="O679" i="9"/>
  <c r="N679" i="9"/>
  <c r="S678" i="9"/>
  <c r="R678" i="9"/>
  <c r="Q678" i="9"/>
  <c r="P678" i="9"/>
  <c r="O678" i="9"/>
  <c r="N678" i="9"/>
  <c r="S677" i="9"/>
  <c r="R677" i="9"/>
  <c r="Q677" i="9"/>
  <c r="P677" i="9"/>
  <c r="O677" i="9"/>
  <c r="N677" i="9"/>
  <c r="S676" i="9"/>
  <c r="R676" i="9"/>
  <c r="Q676" i="9"/>
  <c r="P676" i="9"/>
  <c r="O676" i="9"/>
  <c r="N676" i="9"/>
  <c r="S675" i="9"/>
  <c r="R675" i="9"/>
  <c r="Q675" i="9"/>
  <c r="P675" i="9"/>
  <c r="O675" i="9"/>
  <c r="N675" i="9"/>
  <c r="S674" i="9"/>
  <c r="R674" i="9"/>
  <c r="Q674" i="9"/>
  <c r="P674" i="9"/>
  <c r="O674" i="9"/>
  <c r="N674" i="9"/>
  <c r="S673" i="9"/>
  <c r="R673" i="9"/>
  <c r="Q673" i="9"/>
  <c r="P673" i="9"/>
  <c r="O673" i="9"/>
  <c r="N673" i="9"/>
  <c r="S672" i="9"/>
  <c r="R672" i="9"/>
  <c r="Q672" i="9"/>
  <c r="P672" i="9"/>
  <c r="O672" i="9"/>
  <c r="N672" i="9"/>
  <c r="S671" i="9"/>
  <c r="R671" i="9"/>
  <c r="Q671" i="9"/>
  <c r="P671" i="9"/>
  <c r="O671" i="9"/>
  <c r="N671" i="9"/>
  <c r="S670" i="9"/>
  <c r="R670" i="9"/>
  <c r="Q670" i="9"/>
  <c r="P670" i="9"/>
  <c r="O670" i="9"/>
  <c r="N670" i="9"/>
  <c r="S669" i="9"/>
  <c r="R669" i="9"/>
  <c r="Q669" i="9"/>
  <c r="P669" i="9"/>
  <c r="O669" i="9"/>
  <c r="N669" i="9"/>
  <c r="S668" i="9"/>
  <c r="R668" i="9"/>
  <c r="Q668" i="9"/>
  <c r="P668" i="9"/>
  <c r="O668" i="9"/>
  <c r="N668" i="9"/>
  <c r="S667" i="9"/>
  <c r="R667" i="9"/>
  <c r="Q667" i="9"/>
  <c r="P667" i="9"/>
  <c r="O667" i="9"/>
  <c r="N667" i="9"/>
  <c r="S666" i="9"/>
  <c r="R666" i="9"/>
  <c r="Q666" i="9"/>
  <c r="P666" i="9"/>
  <c r="O666" i="9"/>
  <c r="N666" i="9"/>
  <c r="S665" i="9"/>
  <c r="R665" i="9"/>
  <c r="Q665" i="9"/>
  <c r="P665" i="9"/>
  <c r="O665" i="9"/>
  <c r="N665" i="9"/>
  <c r="S664" i="9"/>
  <c r="R664" i="9"/>
  <c r="Q664" i="9"/>
  <c r="P664" i="9"/>
  <c r="O664" i="9"/>
  <c r="N664" i="9"/>
  <c r="S663" i="9"/>
  <c r="R663" i="9"/>
  <c r="Q663" i="9"/>
  <c r="P663" i="9"/>
  <c r="O663" i="9"/>
  <c r="N663" i="9"/>
  <c r="S662" i="9"/>
  <c r="R662" i="9"/>
  <c r="Q662" i="9"/>
  <c r="P662" i="9"/>
  <c r="O662" i="9"/>
  <c r="N662" i="9"/>
  <c r="S661" i="9"/>
  <c r="R661" i="9"/>
  <c r="Q661" i="9"/>
  <c r="P661" i="9"/>
  <c r="O661" i="9"/>
  <c r="N661" i="9"/>
  <c r="S660" i="9"/>
  <c r="R660" i="9"/>
  <c r="Q660" i="9"/>
  <c r="P660" i="9"/>
  <c r="O660" i="9"/>
  <c r="N660" i="9"/>
  <c r="S659" i="9"/>
  <c r="R659" i="9"/>
  <c r="Q659" i="9"/>
  <c r="P659" i="9"/>
  <c r="O659" i="9"/>
  <c r="N659" i="9"/>
  <c r="S658" i="9"/>
  <c r="R658" i="9"/>
  <c r="Q658" i="9"/>
  <c r="P658" i="9"/>
  <c r="O658" i="9"/>
  <c r="N658" i="9"/>
  <c r="S657" i="9"/>
  <c r="R657" i="9"/>
  <c r="Q657" i="9"/>
  <c r="P657" i="9"/>
  <c r="O657" i="9"/>
  <c r="N657" i="9"/>
  <c r="S656" i="9"/>
  <c r="R656" i="9"/>
  <c r="Q656" i="9"/>
  <c r="P656" i="9"/>
  <c r="O656" i="9"/>
  <c r="N656" i="9"/>
  <c r="S655" i="9"/>
  <c r="R655" i="9"/>
  <c r="Q655" i="9"/>
  <c r="P655" i="9"/>
  <c r="O655" i="9"/>
  <c r="N655" i="9"/>
  <c r="S654" i="9"/>
  <c r="R654" i="9"/>
  <c r="Q654" i="9"/>
  <c r="P654" i="9"/>
  <c r="O654" i="9"/>
  <c r="N654" i="9"/>
  <c r="S653" i="9"/>
  <c r="R653" i="9"/>
  <c r="Q653" i="9"/>
  <c r="P653" i="9"/>
  <c r="O653" i="9"/>
  <c r="N653" i="9"/>
  <c r="S652" i="9"/>
  <c r="R652" i="9"/>
  <c r="Q652" i="9"/>
  <c r="P652" i="9"/>
  <c r="O652" i="9"/>
  <c r="N652" i="9"/>
  <c r="S651" i="9"/>
  <c r="R651" i="9"/>
  <c r="Q651" i="9"/>
  <c r="P651" i="9"/>
  <c r="O651" i="9"/>
  <c r="N651" i="9"/>
  <c r="S650" i="9"/>
  <c r="R650" i="9"/>
  <c r="Q650" i="9"/>
  <c r="P650" i="9"/>
  <c r="O650" i="9"/>
  <c r="N650" i="9"/>
  <c r="S649" i="9"/>
  <c r="R649" i="9"/>
  <c r="Q649" i="9"/>
  <c r="P649" i="9"/>
  <c r="O649" i="9"/>
  <c r="N649" i="9"/>
  <c r="S648" i="9"/>
  <c r="R648" i="9"/>
  <c r="Q648" i="9"/>
  <c r="P648" i="9"/>
  <c r="O648" i="9"/>
  <c r="N648" i="9"/>
  <c r="S647" i="9"/>
  <c r="R647" i="9"/>
  <c r="Q647" i="9"/>
  <c r="P647" i="9"/>
  <c r="O647" i="9"/>
  <c r="N647" i="9"/>
  <c r="S646" i="9"/>
  <c r="R646" i="9"/>
  <c r="Q646" i="9"/>
  <c r="P646" i="9"/>
  <c r="O646" i="9"/>
  <c r="N646" i="9"/>
  <c r="S645" i="9"/>
  <c r="R645" i="9"/>
  <c r="Q645" i="9"/>
  <c r="P645" i="9"/>
  <c r="O645" i="9"/>
  <c r="N645" i="9"/>
  <c r="S644" i="9"/>
  <c r="R644" i="9"/>
  <c r="Q644" i="9"/>
  <c r="P644" i="9"/>
  <c r="O644" i="9"/>
  <c r="N644" i="9"/>
  <c r="S643" i="9"/>
  <c r="R643" i="9"/>
  <c r="Q643" i="9"/>
  <c r="P643" i="9"/>
  <c r="O643" i="9"/>
  <c r="N643" i="9"/>
  <c r="S642" i="9"/>
  <c r="R642" i="9"/>
  <c r="Q642" i="9"/>
  <c r="P642" i="9"/>
  <c r="O642" i="9"/>
  <c r="N642" i="9"/>
  <c r="S641" i="9"/>
  <c r="R641" i="9"/>
  <c r="Q641" i="9"/>
  <c r="P641" i="9"/>
  <c r="O641" i="9"/>
  <c r="N641" i="9"/>
  <c r="S640" i="9"/>
  <c r="R640" i="9"/>
  <c r="Q640" i="9"/>
  <c r="P640" i="9"/>
  <c r="O640" i="9"/>
  <c r="N640" i="9"/>
  <c r="S639" i="9"/>
  <c r="R639" i="9"/>
  <c r="Q639" i="9"/>
  <c r="P639" i="9"/>
  <c r="O639" i="9"/>
  <c r="N639" i="9"/>
  <c r="S638" i="9"/>
  <c r="R638" i="9"/>
  <c r="Q638" i="9"/>
  <c r="P638" i="9"/>
  <c r="O638" i="9"/>
  <c r="N638" i="9"/>
  <c r="S637" i="9"/>
  <c r="R637" i="9"/>
  <c r="Q637" i="9"/>
  <c r="P637" i="9"/>
  <c r="O637" i="9"/>
  <c r="N637" i="9"/>
  <c r="S636" i="9"/>
  <c r="R636" i="9"/>
  <c r="Q636" i="9"/>
  <c r="P636" i="9"/>
  <c r="O636" i="9"/>
  <c r="N636" i="9"/>
  <c r="S635" i="9"/>
  <c r="R635" i="9"/>
  <c r="Q635" i="9"/>
  <c r="P635" i="9"/>
  <c r="O635" i="9"/>
  <c r="N635" i="9"/>
  <c r="S634" i="9"/>
  <c r="R634" i="9"/>
  <c r="Q634" i="9"/>
  <c r="P634" i="9"/>
  <c r="O634" i="9"/>
  <c r="N634" i="9"/>
  <c r="S633" i="9"/>
  <c r="R633" i="9"/>
  <c r="Q633" i="9"/>
  <c r="P633" i="9"/>
  <c r="O633" i="9"/>
  <c r="N633" i="9"/>
  <c r="S632" i="9"/>
  <c r="R632" i="9"/>
  <c r="Q632" i="9"/>
  <c r="P632" i="9"/>
  <c r="O632" i="9"/>
  <c r="N632" i="9"/>
  <c r="S631" i="9"/>
  <c r="R631" i="9"/>
  <c r="Q631" i="9"/>
  <c r="P631" i="9"/>
  <c r="O631" i="9"/>
  <c r="N631" i="9"/>
  <c r="S630" i="9"/>
  <c r="R630" i="9"/>
  <c r="Q630" i="9"/>
  <c r="P630" i="9"/>
  <c r="O630" i="9"/>
  <c r="N630" i="9"/>
  <c r="S629" i="9"/>
  <c r="R629" i="9"/>
  <c r="Q629" i="9"/>
  <c r="P629" i="9"/>
  <c r="O629" i="9"/>
  <c r="N629" i="9"/>
  <c r="S628" i="9"/>
  <c r="R628" i="9"/>
  <c r="Q628" i="9"/>
  <c r="P628" i="9"/>
  <c r="O628" i="9"/>
  <c r="N628" i="9"/>
  <c r="S627" i="9"/>
  <c r="R627" i="9"/>
  <c r="Q627" i="9"/>
  <c r="P627" i="9"/>
  <c r="O627" i="9"/>
  <c r="N627" i="9"/>
  <c r="S626" i="9"/>
  <c r="R626" i="9"/>
  <c r="Q626" i="9"/>
  <c r="P626" i="9"/>
  <c r="O626" i="9"/>
  <c r="N626" i="9"/>
  <c r="S625" i="9"/>
  <c r="R625" i="9"/>
  <c r="Q625" i="9"/>
  <c r="P625" i="9"/>
  <c r="O625" i="9"/>
  <c r="N625" i="9"/>
  <c r="S624" i="9"/>
  <c r="R624" i="9"/>
  <c r="Q624" i="9"/>
  <c r="P624" i="9"/>
  <c r="O624" i="9"/>
  <c r="N624" i="9"/>
  <c r="S623" i="9"/>
  <c r="R623" i="9"/>
  <c r="Q623" i="9"/>
  <c r="P623" i="9"/>
  <c r="O623" i="9"/>
  <c r="N623" i="9"/>
  <c r="S622" i="9"/>
  <c r="R622" i="9"/>
  <c r="Q622" i="9"/>
  <c r="P622" i="9"/>
  <c r="O622" i="9"/>
  <c r="N622" i="9"/>
  <c r="S621" i="9"/>
  <c r="R621" i="9"/>
  <c r="Q621" i="9"/>
  <c r="P621" i="9"/>
  <c r="O621" i="9"/>
  <c r="N621" i="9"/>
  <c r="S620" i="9"/>
  <c r="R620" i="9"/>
  <c r="Q620" i="9"/>
  <c r="P620" i="9"/>
  <c r="O620" i="9"/>
  <c r="N620" i="9"/>
  <c r="S619" i="9"/>
  <c r="R619" i="9"/>
  <c r="Q619" i="9"/>
  <c r="P619" i="9"/>
  <c r="O619" i="9"/>
  <c r="N619" i="9"/>
  <c r="S618" i="9"/>
  <c r="R618" i="9"/>
  <c r="Q618" i="9"/>
  <c r="P618" i="9"/>
  <c r="O618" i="9"/>
  <c r="N618" i="9"/>
  <c r="S617" i="9"/>
  <c r="R617" i="9"/>
  <c r="Q617" i="9"/>
  <c r="P617" i="9"/>
  <c r="O617" i="9"/>
  <c r="N617" i="9"/>
  <c r="S616" i="9"/>
  <c r="R616" i="9"/>
  <c r="Q616" i="9"/>
  <c r="P616" i="9"/>
  <c r="O616" i="9"/>
  <c r="N616" i="9"/>
  <c r="S615" i="9"/>
  <c r="R615" i="9"/>
  <c r="Q615" i="9"/>
  <c r="P615" i="9"/>
  <c r="O615" i="9"/>
  <c r="N615" i="9"/>
  <c r="S614" i="9"/>
  <c r="R614" i="9"/>
  <c r="Q614" i="9"/>
  <c r="P614" i="9"/>
  <c r="O614" i="9"/>
  <c r="N614" i="9"/>
  <c r="S613" i="9"/>
  <c r="R613" i="9"/>
  <c r="Q613" i="9"/>
  <c r="P613" i="9"/>
  <c r="O613" i="9"/>
  <c r="N613" i="9"/>
  <c r="S612" i="9"/>
  <c r="R612" i="9"/>
  <c r="Q612" i="9"/>
  <c r="P612" i="9"/>
  <c r="O612" i="9"/>
  <c r="N612" i="9"/>
  <c r="S611" i="9"/>
  <c r="R611" i="9"/>
  <c r="Q611" i="9"/>
  <c r="P611" i="9"/>
  <c r="O611" i="9"/>
  <c r="N611" i="9"/>
  <c r="S610" i="9"/>
  <c r="R610" i="9"/>
  <c r="Q610" i="9"/>
  <c r="P610" i="9"/>
  <c r="O610" i="9"/>
  <c r="N610" i="9"/>
  <c r="S609" i="9"/>
  <c r="R609" i="9"/>
  <c r="Q609" i="9"/>
  <c r="P609" i="9"/>
  <c r="O609" i="9"/>
  <c r="N609" i="9"/>
  <c r="S608" i="9"/>
  <c r="R608" i="9"/>
  <c r="Q608" i="9"/>
  <c r="P608" i="9"/>
  <c r="O608" i="9"/>
  <c r="N608" i="9"/>
  <c r="S607" i="9"/>
  <c r="R607" i="9"/>
  <c r="Q607" i="9"/>
  <c r="P607" i="9"/>
  <c r="O607" i="9"/>
  <c r="N607" i="9"/>
  <c r="S606" i="9"/>
  <c r="R606" i="9"/>
  <c r="Q606" i="9"/>
  <c r="P606" i="9"/>
  <c r="O606" i="9"/>
  <c r="N606" i="9"/>
  <c r="S605" i="9"/>
  <c r="R605" i="9"/>
  <c r="Q605" i="9"/>
  <c r="P605" i="9"/>
  <c r="O605" i="9"/>
  <c r="N605" i="9"/>
  <c r="S604" i="9"/>
  <c r="R604" i="9"/>
  <c r="Q604" i="9"/>
  <c r="P604" i="9"/>
  <c r="O604" i="9"/>
  <c r="N604" i="9"/>
  <c r="S603" i="9"/>
  <c r="R603" i="9"/>
  <c r="Q603" i="9"/>
  <c r="P603" i="9"/>
  <c r="O603" i="9"/>
  <c r="N603" i="9"/>
  <c r="S602" i="9"/>
  <c r="R602" i="9"/>
  <c r="Q602" i="9"/>
  <c r="P602" i="9"/>
  <c r="O602" i="9"/>
  <c r="N602" i="9"/>
  <c r="S601" i="9"/>
  <c r="R601" i="9"/>
  <c r="Q601" i="9"/>
  <c r="P601" i="9"/>
  <c r="O601" i="9"/>
  <c r="N601" i="9"/>
  <c r="S600" i="9"/>
  <c r="R600" i="9"/>
  <c r="Q600" i="9"/>
  <c r="P600" i="9"/>
  <c r="O600" i="9"/>
  <c r="N600" i="9"/>
  <c r="S599" i="9"/>
  <c r="R599" i="9"/>
  <c r="Q599" i="9"/>
  <c r="P599" i="9"/>
  <c r="O599" i="9"/>
  <c r="N599" i="9"/>
  <c r="S598" i="9"/>
  <c r="R598" i="9"/>
  <c r="Q598" i="9"/>
  <c r="P598" i="9"/>
  <c r="O598" i="9"/>
  <c r="N598" i="9"/>
  <c r="S597" i="9"/>
  <c r="R597" i="9"/>
  <c r="Q597" i="9"/>
  <c r="P597" i="9"/>
  <c r="O597" i="9"/>
  <c r="N597" i="9"/>
  <c r="S596" i="9"/>
  <c r="R596" i="9"/>
  <c r="Q596" i="9"/>
  <c r="P596" i="9"/>
  <c r="O596" i="9"/>
  <c r="N596" i="9"/>
  <c r="S595" i="9"/>
  <c r="R595" i="9"/>
  <c r="Q595" i="9"/>
  <c r="P595" i="9"/>
  <c r="O595" i="9"/>
  <c r="N595" i="9"/>
  <c r="S594" i="9"/>
  <c r="R594" i="9"/>
  <c r="Q594" i="9"/>
  <c r="P594" i="9"/>
  <c r="O594" i="9"/>
  <c r="N594" i="9"/>
  <c r="S593" i="9"/>
  <c r="R593" i="9"/>
  <c r="Q593" i="9"/>
  <c r="P593" i="9"/>
  <c r="O593" i="9"/>
  <c r="N593" i="9"/>
  <c r="S592" i="9"/>
  <c r="R592" i="9"/>
  <c r="Q592" i="9"/>
  <c r="P592" i="9"/>
  <c r="O592" i="9"/>
  <c r="N592" i="9"/>
  <c r="S591" i="9"/>
  <c r="R591" i="9"/>
  <c r="Q591" i="9"/>
  <c r="P591" i="9"/>
  <c r="O591" i="9"/>
  <c r="N591" i="9"/>
  <c r="S590" i="9"/>
  <c r="R590" i="9"/>
  <c r="Q590" i="9"/>
  <c r="P590" i="9"/>
  <c r="O590" i="9"/>
  <c r="N590" i="9"/>
  <c r="S589" i="9"/>
  <c r="R589" i="9"/>
  <c r="Q589" i="9"/>
  <c r="P589" i="9"/>
  <c r="O589" i="9"/>
  <c r="N589" i="9"/>
  <c r="S588" i="9"/>
  <c r="R588" i="9"/>
  <c r="Q588" i="9"/>
  <c r="P588" i="9"/>
  <c r="O588" i="9"/>
  <c r="N588" i="9"/>
  <c r="S587" i="9"/>
  <c r="R587" i="9"/>
  <c r="Q587" i="9"/>
  <c r="P587" i="9"/>
  <c r="O587" i="9"/>
  <c r="N587" i="9"/>
  <c r="S586" i="9"/>
  <c r="R586" i="9"/>
  <c r="Q586" i="9"/>
  <c r="P586" i="9"/>
  <c r="O586" i="9"/>
  <c r="N586" i="9"/>
  <c r="S585" i="9"/>
  <c r="R585" i="9"/>
  <c r="Q585" i="9"/>
  <c r="P585" i="9"/>
  <c r="O585" i="9"/>
  <c r="N585" i="9"/>
  <c r="S584" i="9"/>
  <c r="R584" i="9"/>
  <c r="Q584" i="9"/>
  <c r="P584" i="9"/>
  <c r="O584" i="9"/>
  <c r="N584" i="9"/>
  <c r="S583" i="9"/>
  <c r="R583" i="9"/>
  <c r="Q583" i="9"/>
  <c r="P583" i="9"/>
  <c r="O583" i="9"/>
  <c r="N583" i="9"/>
  <c r="S582" i="9"/>
  <c r="R582" i="9"/>
  <c r="Q582" i="9"/>
  <c r="P582" i="9"/>
  <c r="O582" i="9"/>
  <c r="N582" i="9"/>
  <c r="S581" i="9"/>
  <c r="R581" i="9"/>
  <c r="Q581" i="9"/>
  <c r="P581" i="9"/>
  <c r="O581" i="9"/>
  <c r="N581" i="9"/>
  <c r="S580" i="9"/>
  <c r="R580" i="9"/>
  <c r="Q580" i="9"/>
  <c r="P580" i="9"/>
  <c r="O580" i="9"/>
  <c r="N580" i="9"/>
  <c r="S579" i="9"/>
  <c r="R579" i="9"/>
  <c r="Q579" i="9"/>
  <c r="P579" i="9"/>
  <c r="O579" i="9"/>
  <c r="N579" i="9"/>
  <c r="S578" i="9"/>
  <c r="R578" i="9"/>
  <c r="Q578" i="9"/>
  <c r="P578" i="9"/>
  <c r="O578" i="9"/>
  <c r="N578" i="9"/>
  <c r="S577" i="9"/>
  <c r="R577" i="9"/>
  <c r="Q577" i="9"/>
  <c r="P577" i="9"/>
  <c r="O577" i="9"/>
  <c r="N577" i="9"/>
  <c r="S576" i="9"/>
  <c r="R576" i="9"/>
  <c r="Q576" i="9"/>
  <c r="P576" i="9"/>
  <c r="O576" i="9"/>
  <c r="N576" i="9"/>
  <c r="S575" i="9"/>
  <c r="R575" i="9"/>
  <c r="Q575" i="9"/>
  <c r="P575" i="9"/>
  <c r="O575" i="9"/>
  <c r="N575" i="9"/>
  <c r="S574" i="9"/>
  <c r="R574" i="9"/>
  <c r="Q574" i="9"/>
  <c r="P574" i="9"/>
  <c r="O574" i="9"/>
  <c r="N574" i="9"/>
  <c r="S573" i="9"/>
  <c r="R573" i="9"/>
  <c r="Q573" i="9"/>
  <c r="P573" i="9"/>
  <c r="O573" i="9"/>
  <c r="N573" i="9"/>
  <c r="S572" i="9"/>
  <c r="R572" i="9"/>
  <c r="Q572" i="9"/>
  <c r="P572" i="9"/>
  <c r="O572" i="9"/>
  <c r="N572" i="9"/>
  <c r="S571" i="9"/>
  <c r="R571" i="9"/>
  <c r="Q571" i="9"/>
  <c r="P571" i="9"/>
  <c r="O571" i="9"/>
  <c r="N571" i="9"/>
  <c r="S570" i="9"/>
  <c r="R570" i="9"/>
  <c r="Q570" i="9"/>
  <c r="P570" i="9"/>
  <c r="O570" i="9"/>
  <c r="N570" i="9"/>
  <c r="S569" i="9"/>
  <c r="R569" i="9"/>
  <c r="Q569" i="9"/>
  <c r="P569" i="9"/>
  <c r="O569" i="9"/>
  <c r="N569" i="9"/>
  <c r="S568" i="9"/>
  <c r="R568" i="9"/>
  <c r="Q568" i="9"/>
  <c r="P568" i="9"/>
  <c r="O568" i="9"/>
  <c r="N568" i="9"/>
  <c r="S567" i="9"/>
  <c r="R567" i="9"/>
  <c r="Q567" i="9"/>
  <c r="P567" i="9"/>
  <c r="O567" i="9"/>
  <c r="N567" i="9"/>
  <c r="S566" i="9"/>
  <c r="R566" i="9"/>
  <c r="Q566" i="9"/>
  <c r="P566" i="9"/>
  <c r="O566" i="9"/>
  <c r="N566" i="9"/>
  <c r="S565" i="9"/>
  <c r="R565" i="9"/>
  <c r="Q565" i="9"/>
  <c r="P565" i="9"/>
  <c r="O565" i="9"/>
  <c r="N565" i="9"/>
  <c r="S564" i="9"/>
  <c r="R564" i="9"/>
  <c r="Q564" i="9"/>
  <c r="P564" i="9"/>
  <c r="O564" i="9"/>
  <c r="N564" i="9"/>
  <c r="S563" i="9"/>
  <c r="R563" i="9"/>
  <c r="Q563" i="9"/>
  <c r="P563" i="9"/>
  <c r="O563" i="9"/>
  <c r="N563" i="9"/>
  <c r="S562" i="9"/>
  <c r="R562" i="9"/>
  <c r="Q562" i="9"/>
  <c r="P562" i="9"/>
  <c r="O562" i="9"/>
  <c r="N562" i="9"/>
  <c r="S561" i="9"/>
  <c r="R561" i="9"/>
  <c r="Q561" i="9"/>
  <c r="P561" i="9"/>
  <c r="O561" i="9"/>
  <c r="N561" i="9"/>
  <c r="S560" i="9"/>
  <c r="R560" i="9"/>
  <c r="Q560" i="9"/>
  <c r="P560" i="9"/>
  <c r="O560" i="9"/>
  <c r="N560" i="9"/>
  <c r="S559" i="9"/>
  <c r="R559" i="9"/>
  <c r="Q559" i="9"/>
  <c r="P559" i="9"/>
  <c r="O559" i="9"/>
  <c r="N559" i="9"/>
  <c r="S558" i="9"/>
  <c r="R558" i="9"/>
  <c r="Q558" i="9"/>
  <c r="P558" i="9"/>
  <c r="O558" i="9"/>
  <c r="N558" i="9"/>
  <c r="S557" i="9"/>
  <c r="R557" i="9"/>
  <c r="Q557" i="9"/>
  <c r="P557" i="9"/>
  <c r="O557" i="9"/>
  <c r="N557" i="9"/>
  <c r="S556" i="9"/>
  <c r="R556" i="9"/>
  <c r="Q556" i="9"/>
  <c r="P556" i="9"/>
  <c r="O556" i="9"/>
  <c r="N556" i="9"/>
  <c r="S555" i="9"/>
  <c r="R555" i="9"/>
  <c r="Q555" i="9"/>
  <c r="P555" i="9"/>
  <c r="O555" i="9"/>
  <c r="N555" i="9"/>
  <c r="S554" i="9"/>
  <c r="R554" i="9"/>
  <c r="Q554" i="9"/>
  <c r="P554" i="9"/>
  <c r="O554" i="9"/>
  <c r="N554" i="9"/>
  <c r="S553" i="9"/>
  <c r="R553" i="9"/>
  <c r="Q553" i="9"/>
  <c r="P553" i="9"/>
  <c r="O553" i="9"/>
  <c r="N553" i="9"/>
  <c r="S552" i="9"/>
  <c r="R552" i="9"/>
  <c r="Q552" i="9"/>
  <c r="P552" i="9"/>
  <c r="O552" i="9"/>
  <c r="N552" i="9"/>
  <c r="S551" i="9"/>
  <c r="R551" i="9"/>
  <c r="Q551" i="9"/>
  <c r="P551" i="9"/>
  <c r="O551" i="9"/>
  <c r="N551" i="9"/>
  <c r="S550" i="9"/>
  <c r="R550" i="9"/>
  <c r="Q550" i="9"/>
  <c r="P550" i="9"/>
  <c r="O550" i="9"/>
  <c r="N550" i="9"/>
  <c r="S549" i="9"/>
  <c r="R549" i="9"/>
  <c r="Q549" i="9"/>
  <c r="P549" i="9"/>
  <c r="O549" i="9"/>
  <c r="N549" i="9"/>
  <c r="S548" i="9"/>
  <c r="R548" i="9"/>
  <c r="Q548" i="9"/>
  <c r="P548" i="9"/>
  <c r="O548" i="9"/>
  <c r="N548" i="9"/>
  <c r="S547" i="9"/>
  <c r="R547" i="9"/>
  <c r="Q547" i="9"/>
  <c r="P547" i="9"/>
  <c r="O547" i="9"/>
  <c r="N547" i="9"/>
  <c r="S546" i="9"/>
  <c r="R546" i="9"/>
  <c r="Q546" i="9"/>
  <c r="P546" i="9"/>
  <c r="O546" i="9"/>
  <c r="N546" i="9"/>
  <c r="S545" i="9"/>
  <c r="R545" i="9"/>
  <c r="Q545" i="9"/>
  <c r="P545" i="9"/>
  <c r="O545" i="9"/>
  <c r="N545" i="9"/>
  <c r="S544" i="9"/>
  <c r="R544" i="9"/>
  <c r="Q544" i="9"/>
  <c r="P544" i="9"/>
  <c r="O544" i="9"/>
  <c r="N544" i="9"/>
  <c r="S543" i="9"/>
  <c r="R543" i="9"/>
  <c r="Q543" i="9"/>
  <c r="P543" i="9"/>
  <c r="O543" i="9"/>
  <c r="N543" i="9"/>
  <c r="S542" i="9"/>
  <c r="R542" i="9"/>
  <c r="Q542" i="9"/>
  <c r="P542" i="9"/>
  <c r="O542" i="9"/>
  <c r="N542" i="9"/>
  <c r="S541" i="9"/>
  <c r="R541" i="9"/>
  <c r="Q541" i="9"/>
  <c r="P541" i="9"/>
  <c r="O541" i="9"/>
  <c r="N541" i="9"/>
  <c r="S540" i="9"/>
  <c r="R540" i="9"/>
  <c r="Q540" i="9"/>
  <c r="P540" i="9"/>
  <c r="O540" i="9"/>
  <c r="N540" i="9"/>
  <c r="S539" i="9"/>
  <c r="R539" i="9"/>
  <c r="Q539" i="9"/>
  <c r="P539" i="9"/>
  <c r="O539" i="9"/>
  <c r="N539" i="9"/>
  <c r="S538" i="9"/>
  <c r="R538" i="9"/>
  <c r="Q538" i="9"/>
  <c r="P538" i="9"/>
  <c r="O538" i="9"/>
  <c r="N538" i="9"/>
  <c r="S537" i="9"/>
  <c r="R537" i="9"/>
  <c r="Q537" i="9"/>
  <c r="P537" i="9"/>
  <c r="O537" i="9"/>
  <c r="N537" i="9"/>
  <c r="S536" i="9"/>
  <c r="R536" i="9"/>
  <c r="Q536" i="9"/>
  <c r="P536" i="9"/>
  <c r="O536" i="9"/>
  <c r="N536" i="9"/>
  <c r="S535" i="9"/>
  <c r="R535" i="9"/>
  <c r="Q535" i="9"/>
  <c r="P535" i="9"/>
  <c r="O535" i="9"/>
  <c r="N535" i="9"/>
  <c r="S534" i="9"/>
  <c r="R534" i="9"/>
  <c r="Q534" i="9"/>
  <c r="P534" i="9"/>
  <c r="O534" i="9"/>
  <c r="N534" i="9"/>
  <c r="S533" i="9"/>
  <c r="R533" i="9"/>
  <c r="Q533" i="9"/>
  <c r="P533" i="9"/>
  <c r="O533" i="9"/>
  <c r="N533" i="9"/>
  <c r="S532" i="9"/>
  <c r="R532" i="9"/>
  <c r="Q532" i="9"/>
  <c r="P532" i="9"/>
  <c r="O532" i="9"/>
  <c r="N532" i="9"/>
  <c r="S531" i="9"/>
  <c r="R531" i="9"/>
  <c r="Q531" i="9"/>
  <c r="P531" i="9"/>
  <c r="O531" i="9"/>
  <c r="N531" i="9"/>
  <c r="S530" i="9"/>
  <c r="R530" i="9"/>
  <c r="Q530" i="9"/>
  <c r="P530" i="9"/>
  <c r="O530" i="9"/>
  <c r="N530" i="9"/>
  <c r="S529" i="9"/>
  <c r="R529" i="9"/>
  <c r="Q529" i="9"/>
  <c r="P529" i="9"/>
  <c r="O529" i="9"/>
  <c r="N529" i="9"/>
  <c r="S528" i="9"/>
  <c r="R528" i="9"/>
  <c r="Q528" i="9"/>
  <c r="P528" i="9"/>
  <c r="O528" i="9"/>
  <c r="N528" i="9"/>
  <c r="S527" i="9"/>
  <c r="R527" i="9"/>
  <c r="Q527" i="9"/>
  <c r="P527" i="9"/>
  <c r="O527" i="9"/>
  <c r="N527" i="9"/>
  <c r="S526" i="9"/>
  <c r="R526" i="9"/>
  <c r="Q526" i="9"/>
  <c r="P526" i="9"/>
  <c r="O526" i="9"/>
  <c r="N526" i="9"/>
  <c r="S525" i="9"/>
  <c r="R525" i="9"/>
  <c r="Q525" i="9"/>
  <c r="P525" i="9"/>
  <c r="O525" i="9"/>
  <c r="N525" i="9"/>
  <c r="S524" i="9"/>
  <c r="R524" i="9"/>
  <c r="Q524" i="9"/>
  <c r="P524" i="9"/>
  <c r="O524" i="9"/>
  <c r="N524" i="9"/>
  <c r="S523" i="9"/>
  <c r="R523" i="9"/>
  <c r="Q523" i="9"/>
  <c r="P523" i="9"/>
  <c r="O523" i="9"/>
  <c r="N523" i="9"/>
  <c r="S522" i="9"/>
  <c r="R522" i="9"/>
  <c r="Q522" i="9"/>
  <c r="P522" i="9"/>
  <c r="O522" i="9"/>
  <c r="N522" i="9"/>
  <c r="S521" i="9"/>
  <c r="R521" i="9"/>
  <c r="Q521" i="9"/>
  <c r="P521" i="9"/>
  <c r="O521" i="9"/>
  <c r="N521" i="9"/>
  <c r="S520" i="9"/>
  <c r="R520" i="9"/>
  <c r="Q520" i="9"/>
  <c r="P520" i="9"/>
  <c r="O520" i="9"/>
  <c r="N520" i="9"/>
  <c r="S519" i="9"/>
  <c r="R519" i="9"/>
  <c r="Q519" i="9"/>
  <c r="P519" i="9"/>
  <c r="O519" i="9"/>
  <c r="N519" i="9"/>
  <c r="S518" i="9"/>
  <c r="R518" i="9"/>
  <c r="Q518" i="9"/>
  <c r="P518" i="9"/>
  <c r="O518" i="9"/>
  <c r="N518" i="9"/>
  <c r="S517" i="9"/>
  <c r="R517" i="9"/>
  <c r="Q517" i="9"/>
  <c r="P517" i="9"/>
  <c r="O517" i="9"/>
  <c r="N517" i="9"/>
  <c r="S516" i="9"/>
  <c r="R516" i="9"/>
  <c r="Q516" i="9"/>
  <c r="P516" i="9"/>
  <c r="O516" i="9"/>
  <c r="N516" i="9"/>
  <c r="S515" i="9"/>
  <c r="R515" i="9"/>
  <c r="Q515" i="9"/>
  <c r="P515" i="9"/>
  <c r="O515" i="9"/>
  <c r="N515" i="9"/>
  <c r="S514" i="9"/>
  <c r="R514" i="9"/>
  <c r="Q514" i="9"/>
  <c r="P514" i="9"/>
  <c r="O514" i="9"/>
  <c r="N514" i="9"/>
  <c r="S513" i="9"/>
  <c r="R513" i="9"/>
  <c r="Q513" i="9"/>
  <c r="P513" i="9"/>
  <c r="O513" i="9"/>
  <c r="N513" i="9"/>
  <c r="S512" i="9"/>
  <c r="R512" i="9"/>
  <c r="Q512" i="9"/>
  <c r="P512" i="9"/>
  <c r="O512" i="9"/>
  <c r="N512" i="9"/>
  <c r="S511" i="9"/>
  <c r="R511" i="9"/>
  <c r="Q511" i="9"/>
  <c r="P511" i="9"/>
  <c r="O511" i="9"/>
  <c r="N511" i="9"/>
  <c r="S510" i="9"/>
  <c r="R510" i="9"/>
  <c r="Q510" i="9"/>
  <c r="P510" i="9"/>
  <c r="O510" i="9"/>
  <c r="N510" i="9"/>
  <c r="S509" i="9"/>
  <c r="R509" i="9"/>
  <c r="Q509" i="9"/>
  <c r="P509" i="9"/>
  <c r="O509" i="9"/>
  <c r="N509" i="9"/>
  <c r="S508" i="9"/>
  <c r="R508" i="9"/>
  <c r="Q508" i="9"/>
  <c r="P508" i="9"/>
  <c r="O508" i="9"/>
  <c r="N508" i="9"/>
  <c r="S507" i="9"/>
  <c r="R507" i="9"/>
  <c r="Q507" i="9"/>
  <c r="P507" i="9"/>
  <c r="O507" i="9"/>
  <c r="N507" i="9"/>
  <c r="S506" i="9"/>
  <c r="R506" i="9"/>
  <c r="Q506" i="9"/>
  <c r="P506" i="9"/>
  <c r="O506" i="9"/>
  <c r="N506" i="9"/>
  <c r="S505" i="9"/>
  <c r="R505" i="9"/>
  <c r="Q505" i="9"/>
  <c r="P505" i="9"/>
  <c r="O505" i="9"/>
  <c r="N505" i="9"/>
  <c r="S504" i="9"/>
  <c r="R504" i="9"/>
  <c r="Q504" i="9"/>
  <c r="P504" i="9"/>
  <c r="O504" i="9"/>
  <c r="N504" i="9"/>
  <c r="S503" i="9"/>
  <c r="R503" i="9"/>
  <c r="Q503" i="9"/>
  <c r="P503" i="9"/>
  <c r="O503" i="9"/>
  <c r="N503" i="9"/>
  <c r="S502" i="9"/>
  <c r="R502" i="9"/>
  <c r="Q502" i="9"/>
  <c r="P502" i="9"/>
  <c r="O502" i="9"/>
  <c r="N502" i="9"/>
  <c r="S501" i="9"/>
  <c r="R501" i="9"/>
  <c r="Q501" i="9"/>
  <c r="P501" i="9"/>
  <c r="O501" i="9"/>
  <c r="N501" i="9"/>
  <c r="S500" i="9"/>
  <c r="R500" i="9"/>
  <c r="Q500" i="9"/>
  <c r="P500" i="9"/>
  <c r="O500" i="9"/>
  <c r="N500" i="9"/>
  <c r="S499" i="9"/>
  <c r="R499" i="9"/>
  <c r="Q499" i="9"/>
  <c r="P499" i="9"/>
  <c r="O499" i="9"/>
  <c r="N499" i="9"/>
  <c r="S498" i="9"/>
  <c r="R498" i="9"/>
  <c r="Q498" i="9"/>
  <c r="P498" i="9"/>
  <c r="O498" i="9"/>
  <c r="N498" i="9"/>
  <c r="S497" i="9"/>
  <c r="R497" i="9"/>
  <c r="Q497" i="9"/>
  <c r="P497" i="9"/>
  <c r="O497" i="9"/>
  <c r="N497" i="9"/>
  <c r="S496" i="9"/>
  <c r="R496" i="9"/>
  <c r="Q496" i="9"/>
  <c r="P496" i="9"/>
  <c r="O496" i="9"/>
  <c r="N496" i="9"/>
  <c r="S495" i="9"/>
  <c r="R495" i="9"/>
  <c r="Q495" i="9"/>
  <c r="P495" i="9"/>
  <c r="O495" i="9"/>
  <c r="N495" i="9"/>
  <c r="S494" i="9"/>
  <c r="R494" i="9"/>
  <c r="Q494" i="9"/>
  <c r="P494" i="9"/>
  <c r="O494" i="9"/>
  <c r="N494" i="9"/>
  <c r="S493" i="9"/>
  <c r="R493" i="9"/>
  <c r="Q493" i="9"/>
  <c r="P493" i="9"/>
  <c r="O493" i="9"/>
  <c r="N493" i="9"/>
  <c r="S492" i="9"/>
  <c r="R492" i="9"/>
  <c r="Q492" i="9"/>
  <c r="P492" i="9"/>
  <c r="O492" i="9"/>
  <c r="N492" i="9"/>
  <c r="S491" i="9"/>
  <c r="R491" i="9"/>
  <c r="Q491" i="9"/>
  <c r="P491" i="9"/>
  <c r="O491" i="9"/>
  <c r="N491" i="9"/>
  <c r="S490" i="9"/>
  <c r="R490" i="9"/>
  <c r="Q490" i="9"/>
  <c r="P490" i="9"/>
  <c r="O490" i="9"/>
  <c r="N490" i="9"/>
  <c r="S489" i="9"/>
  <c r="R489" i="9"/>
  <c r="Q489" i="9"/>
  <c r="P489" i="9"/>
  <c r="O489" i="9"/>
  <c r="N489" i="9"/>
  <c r="S488" i="9"/>
  <c r="R488" i="9"/>
  <c r="Q488" i="9"/>
  <c r="P488" i="9"/>
  <c r="O488" i="9"/>
  <c r="N488" i="9"/>
  <c r="S487" i="9"/>
  <c r="R487" i="9"/>
  <c r="Q487" i="9"/>
  <c r="P487" i="9"/>
  <c r="O487" i="9"/>
  <c r="N487" i="9"/>
  <c r="S486" i="9"/>
  <c r="R486" i="9"/>
  <c r="Q486" i="9"/>
  <c r="P486" i="9"/>
  <c r="O486" i="9"/>
  <c r="N486" i="9"/>
  <c r="S485" i="9"/>
  <c r="R485" i="9"/>
  <c r="Q485" i="9"/>
  <c r="P485" i="9"/>
  <c r="O485" i="9"/>
  <c r="N485" i="9"/>
  <c r="S484" i="9"/>
  <c r="R484" i="9"/>
  <c r="Q484" i="9"/>
  <c r="P484" i="9"/>
  <c r="O484" i="9"/>
  <c r="N484" i="9"/>
  <c r="S483" i="9"/>
  <c r="R483" i="9"/>
  <c r="Q483" i="9"/>
  <c r="P483" i="9"/>
  <c r="O483" i="9"/>
  <c r="N483" i="9"/>
  <c r="S482" i="9"/>
  <c r="R482" i="9"/>
  <c r="Q482" i="9"/>
  <c r="P482" i="9"/>
  <c r="O482" i="9"/>
  <c r="N482" i="9"/>
  <c r="S481" i="9"/>
  <c r="R481" i="9"/>
  <c r="Q481" i="9"/>
  <c r="P481" i="9"/>
  <c r="O481" i="9"/>
  <c r="N481" i="9"/>
  <c r="S480" i="9"/>
  <c r="R480" i="9"/>
  <c r="Q480" i="9"/>
  <c r="P480" i="9"/>
  <c r="O480" i="9"/>
  <c r="N480" i="9"/>
  <c r="S479" i="9"/>
  <c r="R479" i="9"/>
  <c r="Q479" i="9"/>
  <c r="P479" i="9"/>
  <c r="O479" i="9"/>
  <c r="N479" i="9"/>
  <c r="S478" i="9"/>
  <c r="R478" i="9"/>
  <c r="Q478" i="9"/>
  <c r="P478" i="9"/>
  <c r="O478" i="9"/>
  <c r="N478" i="9"/>
  <c r="S477" i="9"/>
  <c r="R477" i="9"/>
  <c r="Q477" i="9"/>
  <c r="P477" i="9"/>
  <c r="O477" i="9"/>
  <c r="N477" i="9"/>
  <c r="S476" i="9"/>
  <c r="R476" i="9"/>
  <c r="Q476" i="9"/>
  <c r="P476" i="9"/>
  <c r="O476" i="9"/>
  <c r="N476" i="9"/>
  <c r="S475" i="9"/>
  <c r="R475" i="9"/>
  <c r="Q475" i="9"/>
  <c r="P475" i="9"/>
  <c r="O475" i="9"/>
  <c r="N475" i="9"/>
  <c r="S474" i="9"/>
  <c r="R474" i="9"/>
  <c r="Q474" i="9"/>
  <c r="P474" i="9"/>
  <c r="O474" i="9"/>
  <c r="N474" i="9"/>
  <c r="S473" i="9"/>
  <c r="R473" i="9"/>
  <c r="Q473" i="9"/>
  <c r="P473" i="9"/>
  <c r="O473" i="9"/>
  <c r="N473" i="9"/>
  <c r="S472" i="9"/>
  <c r="R472" i="9"/>
  <c r="Q472" i="9"/>
  <c r="P472" i="9"/>
  <c r="O472" i="9"/>
  <c r="N472" i="9"/>
  <c r="S471" i="9"/>
  <c r="R471" i="9"/>
  <c r="Q471" i="9"/>
  <c r="P471" i="9"/>
  <c r="O471" i="9"/>
  <c r="N471" i="9"/>
  <c r="S470" i="9"/>
  <c r="R470" i="9"/>
  <c r="Q470" i="9"/>
  <c r="P470" i="9"/>
  <c r="O470" i="9"/>
  <c r="N470" i="9"/>
  <c r="S469" i="9"/>
  <c r="R469" i="9"/>
  <c r="Q469" i="9"/>
  <c r="P469" i="9"/>
  <c r="O469" i="9"/>
  <c r="N469" i="9"/>
  <c r="S468" i="9"/>
  <c r="R468" i="9"/>
  <c r="Q468" i="9"/>
  <c r="P468" i="9"/>
  <c r="O468" i="9"/>
  <c r="N468" i="9"/>
  <c r="S467" i="9"/>
  <c r="R467" i="9"/>
  <c r="Q467" i="9"/>
  <c r="P467" i="9"/>
  <c r="O467" i="9"/>
  <c r="N467" i="9"/>
  <c r="S466" i="9"/>
  <c r="R466" i="9"/>
  <c r="Q466" i="9"/>
  <c r="P466" i="9"/>
  <c r="O466" i="9"/>
  <c r="N466" i="9"/>
  <c r="S465" i="9"/>
  <c r="R465" i="9"/>
  <c r="Q465" i="9"/>
  <c r="P465" i="9"/>
  <c r="O465" i="9"/>
  <c r="N465" i="9"/>
  <c r="S464" i="9"/>
  <c r="R464" i="9"/>
  <c r="Q464" i="9"/>
  <c r="P464" i="9"/>
  <c r="O464" i="9"/>
  <c r="N464" i="9"/>
  <c r="S463" i="9"/>
  <c r="R463" i="9"/>
  <c r="Q463" i="9"/>
  <c r="P463" i="9"/>
  <c r="O463" i="9"/>
  <c r="N463" i="9"/>
  <c r="S462" i="9"/>
  <c r="R462" i="9"/>
  <c r="Q462" i="9"/>
  <c r="P462" i="9"/>
  <c r="O462" i="9"/>
  <c r="N462" i="9"/>
  <c r="S461" i="9"/>
  <c r="R461" i="9"/>
  <c r="Q461" i="9"/>
  <c r="P461" i="9"/>
  <c r="O461" i="9"/>
  <c r="N461" i="9"/>
  <c r="S460" i="9"/>
  <c r="R460" i="9"/>
  <c r="Q460" i="9"/>
  <c r="P460" i="9"/>
  <c r="O460" i="9"/>
  <c r="N460" i="9"/>
  <c r="S459" i="9"/>
  <c r="R459" i="9"/>
  <c r="Q459" i="9"/>
  <c r="P459" i="9"/>
  <c r="O459" i="9"/>
  <c r="N459" i="9"/>
  <c r="S458" i="9"/>
  <c r="R458" i="9"/>
  <c r="Q458" i="9"/>
  <c r="P458" i="9"/>
  <c r="O458" i="9"/>
  <c r="N458" i="9"/>
  <c r="S457" i="9"/>
  <c r="R457" i="9"/>
  <c r="Q457" i="9"/>
  <c r="P457" i="9"/>
  <c r="O457" i="9"/>
  <c r="N457" i="9"/>
  <c r="S456" i="9"/>
  <c r="R456" i="9"/>
  <c r="Q456" i="9"/>
  <c r="P456" i="9"/>
  <c r="O456" i="9"/>
  <c r="N456" i="9"/>
  <c r="S455" i="9"/>
  <c r="R455" i="9"/>
  <c r="Q455" i="9"/>
  <c r="P455" i="9"/>
  <c r="O455" i="9"/>
  <c r="N455" i="9"/>
  <c r="S454" i="9"/>
  <c r="R454" i="9"/>
  <c r="Q454" i="9"/>
  <c r="P454" i="9"/>
  <c r="O454" i="9"/>
  <c r="N454" i="9"/>
  <c r="S453" i="9"/>
  <c r="R453" i="9"/>
  <c r="Q453" i="9"/>
  <c r="P453" i="9"/>
  <c r="O453" i="9"/>
  <c r="N453" i="9"/>
  <c r="S452" i="9"/>
  <c r="R452" i="9"/>
  <c r="Q452" i="9"/>
  <c r="P452" i="9"/>
  <c r="O452" i="9"/>
  <c r="N452" i="9"/>
  <c r="S451" i="9"/>
  <c r="R451" i="9"/>
  <c r="Q451" i="9"/>
  <c r="P451" i="9"/>
  <c r="O451" i="9"/>
  <c r="N451" i="9"/>
  <c r="S450" i="9"/>
  <c r="R450" i="9"/>
  <c r="Q450" i="9"/>
  <c r="P450" i="9"/>
  <c r="O450" i="9"/>
  <c r="N450" i="9"/>
  <c r="S449" i="9"/>
  <c r="R449" i="9"/>
  <c r="Q449" i="9"/>
  <c r="P449" i="9"/>
  <c r="O449" i="9"/>
  <c r="N449" i="9"/>
  <c r="S448" i="9"/>
  <c r="R448" i="9"/>
  <c r="Q448" i="9"/>
  <c r="P448" i="9"/>
  <c r="O448" i="9"/>
  <c r="N448" i="9"/>
  <c r="S447" i="9"/>
  <c r="R447" i="9"/>
  <c r="Q447" i="9"/>
  <c r="P447" i="9"/>
  <c r="O447" i="9"/>
  <c r="N447" i="9"/>
  <c r="S446" i="9"/>
  <c r="R446" i="9"/>
  <c r="Q446" i="9"/>
  <c r="P446" i="9"/>
  <c r="O446" i="9"/>
  <c r="N446" i="9"/>
  <c r="S445" i="9"/>
  <c r="R445" i="9"/>
  <c r="Q445" i="9"/>
  <c r="P445" i="9"/>
  <c r="O445" i="9"/>
  <c r="N445" i="9"/>
  <c r="S444" i="9"/>
  <c r="R444" i="9"/>
  <c r="Q444" i="9"/>
  <c r="P444" i="9"/>
  <c r="O444" i="9"/>
  <c r="N444" i="9"/>
  <c r="S443" i="9"/>
  <c r="R443" i="9"/>
  <c r="Q443" i="9"/>
  <c r="P443" i="9"/>
  <c r="O443" i="9"/>
  <c r="N443" i="9"/>
  <c r="S442" i="9"/>
  <c r="R442" i="9"/>
  <c r="Q442" i="9"/>
  <c r="P442" i="9"/>
  <c r="O442" i="9"/>
  <c r="N442" i="9"/>
  <c r="S441" i="9"/>
  <c r="R441" i="9"/>
  <c r="Q441" i="9"/>
  <c r="P441" i="9"/>
  <c r="O441" i="9"/>
  <c r="N441" i="9"/>
  <c r="S440" i="9"/>
  <c r="R440" i="9"/>
  <c r="Q440" i="9"/>
  <c r="P440" i="9"/>
  <c r="O440" i="9"/>
  <c r="N440" i="9"/>
  <c r="S439" i="9"/>
  <c r="R439" i="9"/>
  <c r="Q439" i="9"/>
  <c r="P439" i="9"/>
  <c r="O439" i="9"/>
  <c r="N439" i="9"/>
  <c r="S438" i="9"/>
  <c r="R438" i="9"/>
  <c r="Q438" i="9"/>
  <c r="P438" i="9"/>
  <c r="O438" i="9"/>
  <c r="N438" i="9"/>
  <c r="S437" i="9"/>
  <c r="R437" i="9"/>
  <c r="Q437" i="9"/>
  <c r="P437" i="9"/>
  <c r="O437" i="9"/>
  <c r="N437" i="9"/>
  <c r="S436" i="9"/>
  <c r="R436" i="9"/>
  <c r="Q436" i="9"/>
  <c r="P436" i="9"/>
  <c r="O436" i="9"/>
  <c r="N436" i="9"/>
  <c r="S435" i="9"/>
  <c r="R435" i="9"/>
  <c r="Q435" i="9"/>
  <c r="P435" i="9"/>
  <c r="O435" i="9"/>
  <c r="N435" i="9"/>
  <c r="S434" i="9"/>
  <c r="R434" i="9"/>
  <c r="Q434" i="9"/>
  <c r="P434" i="9"/>
  <c r="O434" i="9"/>
  <c r="N434" i="9"/>
  <c r="S433" i="9"/>
  <c r="R433" i="9"/>
  <c r="Q433" i="9"/>
  <c r="P433" i="9"/>
  <c r="O433" i="9"/>
  <c r="N433" i="9"/>
  <c r="S432" i="9"/>
  <c r="R432" i="9"/>
  <c r="Q432" i="9"/>
  <c r="P432" i="9"/>
  <c r="O432" i="9"/>
  <c r="N432" i="9"/>
  <c r="S431" i="9"/>
  <c r="R431" i="9"/>
  <c r="Q431" i="9"/>
  <c r="P431" i="9"/>
  <c r="O431" i="9"/>
  <c r="N431" i="9"/>
  <c r="S430" i="9"/>
  <c r="R430" i="9"/>
  <c r="Q430" i="9"/>
  <c r="P430" i="9"/>
  <c r="O430" i="9"/>
  <c r="N430" i="9"/>
  <c r="S429" i="9"/>
  <c r="R429" i="9"/>
  <c r="Q429" i="9"/>
  <c r="P429" i="9"/>
  <c r="O429" i="9"/>
  <c r="N429" i="9"/>
  <c r="S428" i="9"/>
  <c r="R428" i="9"/>
  <c r="Q428" i="9"/>
  <c r="P428" i="9"/>
  <c r="O428" i="9"/>
  <c r="N428" i="9"/>
  <c r="S427" i="9"/>
  <c r="R427" i="9"/>
  <c r="Q427" i="9"/>
  <c r="P427" i="9"/>
  <c r="O427" i="9"/>
  <c r="N427" i="9"/>
  <c r="S426" i="9"/>
  <c r="R426" i="9"/>
  <c r="Q426" i="9"/>
  <c r="P426" i="9"/>
  <c r="O426" i="9"/>
  <c r="N426" i="9"/>
  <c r="S425" i="9"/>
  <c r="R425" i="9"/>
  <c r="Q425" i="9"/>
  <c r="P425" i="9"/>
  <c r="O425" i="9"/>
  <c r="N425" i="9"/>
  <c r="S424" i="9"/>
  <c r="R424" i="9"/>
  <c r="Q424" i="9"/>
  <c r="P424" i="9"/>
  <c r="O424" i="9"/>
  <c r="N424" i="9"/>
  <c r="S423" i="9"/>
  <c r="R423" i="9"/>
  <c r="Q423" i="9"/>
  <c r="P423" i="9"/>
  <c r="O423" i="9"/>
  <c r="N423" i="9"/>
  <c r="S422" i="9"/>
  <c r="R422" i="9"/>
  <c r="Q422" i="9"/>
  <c r="P422" i="9"/>
  <c r="O422" i="9"/>
  <c r="N422" i="9"/>
  <c r="S421" i="9"/>
  <c r="R421" i="9"/>
  <c r="Q421" i="9"/>
  <c r="P421" i="9"/>
  <c r="O421" i="9"/>
  <c r="N421" i="9"/>
  <c r="S420" i="9"/>
  <c r="R420" i="9"/>
  <c r="Q420" i="9"/>
  <c r="P420" i="9"/>
  <c r="O420" i="9"/>
  <c r="N420" i="9"/>
  <c r="S419" i="9"/>
  <c r="R419" i="9"/>
  <c r="Q419" i="9"/>
  <c r="P419" i="9"/>
  <c r="O419" i="9"/>
  <c r="N419" i="9"/>
  <c r="S418" i="9"/>
  <c r="R418" i="9"/>
  <c r="Q418" i="9"/>
  <c r="P418" i="9"/>
  <c r="O418" i="9"/>
  <c r="N418" i="9"/>
  <c r="S417" i="9"/>
  <c r="R417" i="9"/>
  <c r="Q417" i="9"/>
  <c r="P417" i="9"/>
  <c r="O417" i="9"/>
  <c r="N417" i="9"/>
  <c r="S416" i="9"/>
  <c r="R416" i="9"/>
  <c r="Q416" i="9"/>
  <c r="P416" i="9"/>
  <c r="O416" i="9"/>
  <c r="N416" i="9"/>
  <c r="S415" i="9"/>
  <c r="R415" i="9"/>
  <c r="Q415" i="9"/>
  <c r="P415" i="9"/>
  <c r="O415" i="9"/>
  <c r="N415" i="9"/>
  <c r="S414" i="9"/>
  <c r="R414" i="9"/>
  <c r="Q414" i="9"/>
  <c r="P414" i="9"/>
  <c r="O414" i="9"/>
  <c r="N414" i="9"/>
  <c r="S413" i="9"/>
  <c r="R413" i="9"/>
  <c r="Q413" i="9"/>
  <c r="P413" i="9"/>
  <c r="O413" i="9"/>
  <c r="N413" i="9"/>
  <c r="S412" i="9"/>
  <c r="R412" i="9"/>
  <c r="Q412" i="9"/>
  <c r="P412" i="9"/>
  <c r="O412" i="9"/>
  <c r="N412" i="9"/>
  <c r="S411" i="9"/>
  <c r="R411" i="9"/>
  <c r="Q411" i="9"/>
  <c r="P411" i="9"/>
  <c r="O411" i="9"/>
  <c r="N411" i="9"/>
  <c r="S410" i="9"/>
  <c r="R410" i="9"/>
  <c r="Q410" i="9"/>
  <c r="P410" i="9"/>
  <c r="O410" i="9"/>
  <c r="N410" i="9"/>
  <c r="S409" i="9"/>
  <c r="R409" i="9"/>
  <c r="Q409" i="9"/>
  <c r="P409" i="9"/>
  <c r="O409" i="9"/>
  <c r="N409" i="9"/>
  <c r="S408" i="9"/>
  <c r="R408" i="9"/>
  <c r="Q408" i="9"/>
  <c r="P408" i="9"/>
  <c r="O408" i="9"/>
  <c r="N408" i="9"/>
  <c r="S407" i="9"/>
  <c r="R407" i="9"/>
  <c r="Q407" i="9"/>
  <c r="P407" i="9"/>
  <c r="O407" i="9"/>
  <c r="N407" i="9"/>
  <c r="S406" i="9"/>
  <c r="R406" i="9"/>
  <c r="Q406" i="9"/>
  <c r="P406" i="9"/>
  <c r="O406" i="9"/>
  <c r="N406" i="9"/>
  <c r="S405" i="9"/>
  <c r="R405" i="9"/>
  <c r="Q405" i="9"/>
  <c r="P405" i="9"/>
  <c r="O405" i="9"/>
  <c r="N405" i="9"/>
  <c r="S404" i="9"/>
  <c r="R404" i="9"/>
  <c r="Q404" i="9"/>
  <c r="P404" i="9"/>
  <c r="O404" i="9"/>
  <c r="N404" i="9"/>
  <c r="S403" i="9"/>
  <c r="R403" i="9"/>
  <c r="Q403" i="9"/>
  <c r="P403" i="9"/>
  <c r="O403" i="9"/>
  <c r="N403" i="9"/>
  <c r="S402" i="9"/>
  <c r="R402" i="9"/>
  <c r="Q402" i="9"/>
  <c r="P402" i="9"/>
  <c r="O402" i="9"/>
  <c r="N402" i="9"/>
  <c r="S401" i="9"/>
  <c r="R401" i="9"/>
  <c r="Q401" i="9"/>
  <c r="P401" i="9"/>
  <c r="O401" i="9"/>
  <c r="N401" i="9"/>
  <c r="S400" i="9"/>
  <c r="R400" i="9"/>
  <c r="Q400" i="9"/>
  <c r="P400" i="9"/>
  <c r="O400" i="9"/>
  <c r="N400" i="9"/>
  <c r="S399" i="9"/>
  <c r="R399" i="9"/>
  <c r="Q399" i="9"/>
  <c r="P399" i="9"/>
  <c r="O399" i="9"/>
  <c r="N399" i="9"/>
  <c r="S398" i="9"/>
  <c r="R398" i="9"/>
  <c r="Q398" i="9"/>
  <c r="P398" i="9"/>
  <c r="O398" i="9"/>
  <c r="N398" i="9"/>
  <c r="S397" i="9"/>
  <c r="R397" i="9"/>
  <c r="Q397" i="9"/>
  <c r="P397" i="9"/>
  <c r="O397" i="9"/>
  <c r="N397" i="9"/>
  <c r="S396" i="9"/>
  <c r="R396" i="9"/>
  <c r="Q396" i="9"/>
  <c r="P396" i="9"/>
  <c r="O396" i="9"/>
  <c r="N396" i="9"/>
  <c r="S395" i="9"/>
  <c r="R395" i="9"/>
  <c r="Q395" i="9"/>
  <c r="P395" i="9"/>
  <c r="O395" i="9"/>
  <c r="N395" i="9"/>
  <c r="S394" i="9"/>
  <c r="R394" i="9"/>
  <c r="Q394" i="9"/>
  <c r="P394" i="9"/>
  <c r="O394" i="9"/>
  <c r="N394" i="9"/>
  <c r="S393" i="9"/>
  <c r="R393" i="9"/>
  <c r="Q393" i="9"/>
  <c r="P393" i="9"/>
  <c r="O393" i="9"/>
  <c r="N393" i="9"/>
  <c r="S392" i="9"/>
  <c r="R392" i="9"/>
  <c r="Q392" i="9"/>
  <c r="P392" i="9"/>
  <c r="O392" i="9"/>
  <c r="N392" i="9"/>
  <c r="S391" i="9"/>
  <c r="R391" i="9"/>
  <c r="Q391" i="9"/>
  <c r="P391" i="9"/>
  <c r="O391" i="9"/>
  <c r="N391" i="9"/>
  <c r="S390" i="9"/>
  <c r="R390" i="9"/>
  <c r="Q390" i="9"/>
  <c r="P390" i="9"/>
  <c r="O390" i="9"/>
  <c r="N390" i="9"/>
  <c r="S389" i="9"/>
  <c r="R389" i="9"/>
  <c r="Q389" i="9"/>
  <c r="P389" i="9"/>
  <c r="O389" i="9"/>
  <c r="N389" i="9"/>
  <c r="S388" i="9"/>
  <c r="R388" i="9"/>
  <c r="Q388" i="9"/>
  <c r="P388" i="9"/>
  <c r="O388" i="9"/>
  <c r="N388" i="9"/>
  <c r="S387" i="9"/>
  <c r="R387" i="9"/>
  <c r="Q387" i="9"/>
  <c r="P387" i="9"/>
  <c r="O387" i="9"/>
  <c r="N387" i="9"/>
  <c r="S386" i="9"/>
  <c r="R386" i="9"/>
  <c r="Q386" i="9"/>
  <c r="P386" i="9"/>
  <c r="O386" i="9"/>
  <c r="N386" i="9"/>
  <c r="S385" i="9"/>
  <c r="R385" i="9"/>
  <c r="Q385" i="9"/>
  <c r="P385" i="9"/>
  <c r="O385" i="9"/>
  <c r="N385" i="9"/>
  <c r="S384" i="9"/>
  <c r="R384" i="9"/>
  <c r="Q384" i="9"/>
  <c r="P384" i="9"/>
  <c r="O384" i="9"/>
  <c r="N384" i="9"/>
  <c r="S383" i="9"/>
  <c r="R383" i="9"/>
  <c r="Q383" i="9"/>
  <c r="P383" i="9"/>
  <c r="O383" i="9"/>
  <c r="N383" i="9"/>
  <c r="S382" i="9"/>
  <c r="R382" i="9"/>
  <c r="Q382" i="9"/>
  <c r="P382" i="9"/>
  <c r="O382" i="9"/>
  <c r="N382" i="9"/>
  <c r="S381" i="9"/>
  <c r="R381" i="9"/>
  <c r="Q381" i="9"/>
  <c r="P381" i="9"/>
  <c r="O381" i="9"/>
  <c r="N381" i="9"/>
  <c r="S380" i="9"/>
  <c r="R380" i="9"/>
  <c r="Q380" i="9"/>
  <c r="P380" i="9"/>
  <c r="O380" i="9"/>
  <c r="N380" i="9"/>
  <c r="S379" i="9"/>
  <c r="R379" i="9"/>
  <c r="Q379" i="9"/>
  <c r="P379" i="9"/>
  <c r="O379" i="9"/>
  <c r="N379" i="9"/>
  <c r="S378" i="9"/>
  <c r="R378" i="9"/>
  <c r="Q378" i="9"/>
  <c r="P378" i="9"/>
  <c r="O378" i="9"/>
  <c r="N378" i="9"/>
  <c r="S377" i="9"/>
  <c r="R377" i="9"/>
  <c r="Q377" i="9"/>
  <c r="P377" i="9"/>
  <c r="O377" i="9"/>
  <c r="N377" i="9"/>
  <c r="S376" i="9"/>
  <c r="R376" i="9"/>
  <c r="Q376" i="9"/>
  <c r="P376" i="9"/>
  <c r="O376" i="9"/>
  <c r="N376" i="9"/>
  <c r="S375" i="9"/>
  <c r="R375" i="9"/>
  <c r="Q375" i="9"/>
  <c r="P375" i="9"/>
  <c r="O375" i="9"/>
  <c r="N375" i="9"/>
  <c r="S374" i="9"/>
  <c r="R374" i="9"/>
  <c r="Q374" i="9"/>
  <c r="P374" i="9"/>
  <c r="O374" i="9"/>
  <c r="N374" i="9"/>
  <c r="S373" i="9"/>
  <c r="R373" i="9"/>
  <c r="Q373" i="9"/>
  <c r="P373" i="9"/>
  <c r="O373" i="9"/>
  <c r="N373" i="9"/>
  <c r="S372" i="9"/>
  <c r="R372" i="9"/>
  <c r="Q372" i="9"/>
  <c r="P372" i="9"/>
  <c r="O372" i="9"/>
  <c r="N372" i="9"/>
  <c r="S371" i="9"/>
  <c r="R371" i="9"/>
  <c r="Q371" i="9"/>
  <c r="P371" i="9"/>
  <c r="O371" i="9"/>
  <c r="N371" i="9"/>
  <c r="S370" i="9"/>
  <c r="R370" i="9"/>
  <c r="Q370" i="9"/>
  <c r="P370" i="9"/>
  <c r="O370" i="9"/>
  <c r="N370" i="9"/>
  <c r="S369" i="9"/>
  <c r="R369" i="9"/>
  <c r="Q369" i="9"/>
  <c r="P369" i="9"/>
  <c r="O369" i="9"/>
  <c r="N369" i="9"/>
  <c r="S368" i="9"/>
  <c r="R368" i="9"/>
  <c r="Q368" i="9"/>
  <c r="P368" i="9"/>
  <c r="O368" i="9"/>
  <c r="N368" i="9"/>
  <c r="S367" i="9"/>
  <c r="R367" i="9"/>
  <c r="Q367" i="9"/>
  <c r="P367" i="9"/>
  <c r="O367" i="9"/>
  <c r="N367" i="9"/>
  <c r="S366" i="9"/>
  <c r="R366" i="9"/>
  <c r="Q366" i="9"/>
  <c r="P366" i="9"/>
  <c r="O366" i="9"/>
  <c r="N366" i="9"/>
  <c r="S365" i="9"/>
  <c r="R365" i="9"/>
  <c r="Q365" i="9"/>
  <c r="P365" i="9"/>
  <c r="O365" i="9"/>
  <c r="N365" i="9"/>
  <c r="S364" i="9"/>
  <c r="R364" i="9"/>
  <c r="Q364" i="9"/>
  <c r="P364" i="9"/>
  <c r="O364" i="9"/>
  <c r="N364" i="9"/>
  <c r="S363" i="9"/>
  <c r="R363" i="9"/>
  <c r="Q363" i="9"/>
  <c r="P363" i="9"/>
  <c r="O363" i="9"/>
  <c r="N363" i="9"/>
  <c r="S362" i="9"/>
  <c r="R362" i="9"/>
  <c r="Q362" i="9"/>
  <c r="P362" i="9"/>
  <c r="O362" i="9"/>
  <c r="N362" i="9"/>
  <c r="S361" i="9"/>
  <c r="R361" i="9"/>
  <c r="Q361" i="9"/>
  <c r="P361" i="9"/>
  <c r="O361" i="9"/>
  <c r="N361" i="9"/>
  <c r="S360" i="9"/>
  <c r="R360" i="9"/>
  <c r="Q360" i="9"/>
  <c r="P360" i="9"/>
  <c r="O360" i="9"/>
  <c r="N360" i="9"/>
  <c r="S359" i="9"/>
  <c r="R359" i="9"/>
  <c r="Q359" i="9"/>
  <c r="P359" i="9"/>
  <c r="O359" i="9"/>
  <c r="N359" i="9"/>
  <c r="S358" i="9"/>
  <c r="R358" i="9"/>
  <c r="Q358" i="9"/>
  <c r="P358" i="9"/>
  <c r="O358" i="9"/>
  <c r="N358" i="9"/>
  <c r="S357" i="9"/>
  <c r="R357" i="9"/>
  <c r="Q357" i="9"/>
  <c r="P357" i="9"/>
  <c r="O357" i="9"/>
  <c r="N357" i="9"/>
  <c r="S356" i="9"/>
  <c r="R356" i="9"/>
  <c r="Q356" i="9"/>
  <c r="P356" i="9"/>
  <c r="O356" i="9"/>
  <c r="N356" i="9"/>
  <c r="S355" i="9"/>
  <c r="R355" i="9"/>
  <c r="Q355" i="9"/>
  <c r="P355" i="9"/>
  <c r="O355" i="9"/>
  <c r="N355" i="9"/>
  <c r="S354" i="9"/>
  <c r="R354" i="9"/>
  <c r="Q354" i="9"/>
  <c r="P354" i="9"/>
  <c r="O354" i="9"/>
  <c r="N354" i="9"/>
  <c r="S353" i="9"/>
  <c r="R353" i="9"/>
  <c r="Q353" i="9"/>
  <c r="P353" i="9"/>
  <c r="O353" i="9"/>
  <c r="N353" i="9"/>
  <c r="S352" i="9"/>
  <c r="R352" i="9"/>
  <c r="Q352" i="9"/>
  <c r="P352" i="9"/>
  <c r="O352" i="9"/>
  <c r="N352" i="9"/>
  <c r="S351" i="9"/>
  <c r="R351" i="9"/>
  <c r="Q351" i="9"/>
  <c r="P351" i="9"/>
  <c r="O351" i="9"/>
  <c r="N351" i="9"/>
  <c r="S350" i="9"/>
  <c r="R350" i="9"/>
  <c r="Q350" i="9"/>
  <c r="P350" i="9"/>
  <c r="O350" i="9"/>
  <c r="N350" i="9"/>
  <c r="S349" i="9"/>
  <c r="R349" i="9"/>
  <c r="Q349" i="9"/>
  <c r="P349" i="9"/>
  <c r="O349" i="9"/>
  <c r="N349" i="9"/>
  <c r="S348" i="9"/>
  <c r="R348" i="9"/>
  <c r="Q348" i="9"/>
  <c r="P348" i="9"/>
  <c r="O348" i="9"/>
  <c r="N348" i="9"/>
  <c r="S347" i="9"/>
  <c r="R347" i="9"/>
  <c r="Q347" i="9"/>
  <c r="P347" i="9"/>
  <c r="O347" i="9"/>
  <c r="N347" i="9"/>
  <c r="S346" i="9"/>
  <c r="R346" i="9"/>
  <c r="Q346" i="9"/>
  <c r="P346" i="9"/>
  <c r="O346" i="9"/>
  <c r="N346" i="9"/>
  <c r="S345" i="9"/>
  <c r="R345" i="9"/>
  <c r="Q345" i="9"/>
  <c r="P345" i="9"/>
  <c r="O345" i="9"/>
  <c r="N345" i="9"/>
  <c r="S344" i="9"/>
  <c r="R344" i="9"/>
  <c r="Q344" i="9"/>
  <c r="P344" i="9"/>
  <c r="O344" i="9"/>
  <c r="N344" i="9"/>
  <c r="S343" i="9"/>
  <c r="R343" i="9"/>
  <c r="Q343" i="9"/>
  <c r="P343" i="9"/>
  <c r="O343" i="9"/>
  <c r="N343" i="9"/>
  <c r="S342" i="9"/>
  <c r="R342" i="9"/>
  <c r="Q342" i="9"/>
  <c r="P342" i="9"/>
  <c r="O342" i="9"/>
  <c r="N342" i="9"/>
  <c r="S341" i="9"/>
  <c r="R341" i="9"/>
  <c r="Q341" i="9"/>
  <c r="P341" i="9"/>
  <c r="O341" i="9"/>
  <c r="N341" i="9"/>
  <c r="S340" i="9"/>
  <c r="R340" i="9"/>
  <c r="Q340" i="9"/>
  <c r="P340" i="9"/>
  <c r="O340" i="9"/>
  <c r="N340" i="9"/>
  <c r="S339" i="9"/>
  <c r="R339" i="9"/>
  <c r="Q339" i="9"/>
  <c r="P339" i="9"/>
  <c r="O339" i="9"/>
  <c r="N339" i="9"/>
  <c r="S338" i="9"/>
  <c r="R338" i="9"/>
  <c r="Q338" i="9"/>
  <c r="P338" i="9"/>
  <c r="O338" i="9"/>
  <c r="N338" i="9"/>
  <c r="S337" i="9"/>
  <c r="R337" i="9"/>
  <c r="Q337" i="9"/>
  <c r="P337" i="9"/>
  <c r="O337" i="9"/>
  <c r="N337" i="9"/>
  <c r="S336" i="9"/>
  <c r="R336" i="9"/>
  <c r="Q336" i="9"/>
  <c r="P336" i="9"/>
  <c r="O336" i="9"/>
  <c r="N336" i="9"/>
  <c r="S335" i="9"/>
  <c r="R335" i="9"/>
  <c r="Q335" i="9"/>
  <c r="P335" i="9"/>
  <c r="O335" i="9"/>
  <c r="N335" i="9"/>
  <c r="S334" i="9"/>
  <c r="R334" i="9"/>
  <c r="Q334" i="9"/>
  <c r="P334" i="9"/>
  <c r="O334" i="9"/>
  <c r="N334" i="9"/>
  <c r="S333" i="9"/>
  <c r="R333" i="9"/>
  <c r="Q333" i="9"/>
  <c r="P333" i="9"/>
  <c r="O333" i="9"/>
  <c r="N333" i="9"/>
  <c r="S332" i="9"/>
  <c r="R332" i="9"/>
  <c r="Q332" i="9"/>
  <c r="P332" i="9"/>
  <c r="O332" i="9"/>
  <c r="N332" i="9"/>
  <c r="S331" i="9"/>
  <c r="R331" i="9"/>
  <c r="Q331" i="9"/>
  <c r="P331" i="9"/>
  <c r="O331" i="9"/>
  <c r="N331" i="9"/>
  <c r="S330" i="9"/>
  <c r="R330" i="9"/>
  <c r="Q330" i="9"/>
  <c r="P330" i="9"/>
  <c r="O330" i="9"/>
  <c r="N330" i="9"/>
  <c r="S329" i="9"/>
  <c r="R329" i="9"/>
  <c r="Q329" i="9"/>
  <c r="P329" i="9"/>
  <c r="O329" i="9"/>
  <c r="N329" i="9"/>
  <c r="S328" i="9"/>
  <c r="R328" i="9"/>
  <c r="Q328" i="9"/>
  <c r="P328" i="9"/>
  <c r="O328" i="9"/>
  <c r="N328" i="9"/>
  <c r="S327" i="9"/>
  <c r="R327" i="9"/>
  <c r="Q327" i="9"/>
  <c r="P327" i="9"/>
  <c r="O327" i="9"/>
  <c r="N327" i="9"/>
  <c r="S326" i="9"/>
  <c r="R326" i="9"/>
  <c r="Q326" i="9"/>
  <c r="P326" i="9"/>
  <c r="O326" i="9"/>
  <c r="N326" i="9"/>
  <c r="S325" i="9"/>
  <c r="R325" i="9"/>
  <c r="Q325" i="9"/>
  <c r="P325" i="9"/>
  <c r="O325" i="9"/>
  <c r="N325" i="9"/>
  <c r="S324" i="9"/>
  <c r="R324" i="9"/>
  <c r="Q324" i="9"/>
  <c r="P324" i="9"/>
  <c r="O324" i="9"/>
  <c r="N324" i="9"/>
  <c r="S323" i="9"/>
  <c r="R323" i="9"/>
  <c r="Q323" i="9"/>
  <c r="P323" i="9"/>
  <c r="O323" i="9"/>
  <c r="N323" i="9"/>
  <c r="S322" i="9"/>
  <c r="R322" i="9"/>
  <c r="Q322" i="9"/>
  <c r="P322" i="9"/>
  <c r="O322" i="9"/>
  <c r="N322" i="9"/>
  <c r="S321" i="9"/>
  <c r="R321" i="9"/>
  <c r="Q321" i="9"/>
  <c r="P321" i="9"/>
  <c r="O321" i="9"/>
  <c r="N321" i="9"/>
  <c r="S320" i="9"/>
  <c r="R320" i="9"/>
  <c r="Q320" i="9"/>
  <c r="P320" i="9"/>
  <c r="O320" i="9"/>
  <c r="N320" i="9"/>
  <c r="S319" i="9"/>
  <c r="R319" i="9"/>
  <c r="Q319" i="9"/>
  <c r="P319" i="9"/>
  <c r="O319" i="9"/>
  <c r="N319" i="9"/>
  <c r="S318" i="9"/>
  <c r="R318" i="9"/>
  <c r="Q318" i="9"/>
  <c r="P318" i="9"/>
  <c r="O318" i="9"/>
  <c r="N318" i="9"/>
  <c r="S317" i="9"/>
  <c r="R317" i="9"/>
  <c r="Q317" i="9"/>
  <c r="P317" i="9"/>
  <c r="O317" i="9"/>
  <c r="N317" i="9"/>
  <c r="S316" i="9"/>
  <c r="R316" i="9"/>
  <c r="Q316" i="9"/>
  <c r="P316" i="9"/>
  <c r="O316" i="9"/>
  <c r="N316" i="9"/>
  <c r="S315" i="9"/>
  <c r="R315" i="9"/>
  <c r="Q315" i="9"/>
  <c r="P315" i="9"/>
  <c r="O315" i="9"/>
  <c r="N315" i="9"/>
  <c r="S314" i="9"/>
  <c r="R314" i="9"/>
  <c r="Q314" i="9"/>
  <c r="P314" i="9"/>
  <c r="O314" i="9"/>
  <c r="N314" i="9"/>
  <c r="S313" i="9"/>
  <c r="R313" i="9"/>
  <c r="Q313" i="9"/>
  <c r="P313" i="9"/>
  <c r="O313" i="9"/>
  <c r="N313" i="9"/>
  <c r="S312" i="9"/>
  <c r="R312" i="9"/>
  <c r="Q312" i="9"/>
  <c r="P312" i="9"/>
  <c r="O312" i="9"/>
  <c r="N312" i="9"/>
  <c r="S311" i="9"/>
  <c r="R311" i="9"/>
  <c r="Q311" i="9"/>
  <c r="P311" i="9"/>
  <c r="O311" i="9"/>
  <c r="N311" i="9"/>
  <c r="S310" i="9"/>
  <c r="R310" i="9"/>
  <c r="Q310" i="9"/>
  <c r="P310" i="9"/>
  <c r="O310" i="9"/>
  <c r="N310" i="9"/>
  <c r="S309" i="9"/>
  <c r="R309" i="9"/>
  <c r="Q309" i="9"/>
  <c r="P309" i="9"/>
  <c r="O309" i="9"/>
  <c r="N309" i="9"/>
  <c r="S308" i="9"/>
  <c r="R308" i="9"/>
  <c r="Q308" i="9"/>
  <c r="P308" i="9"/>
  <c r="O308" i="9"/>
  <c r="N308" i="9"/>
  <c r="S307" i="9"/>
  <c r="R307" i="9"/>
  <c r="Q307" i="9"/>
  <c r="P307" i="9"/>
  <c r="O307" i="9"/>
  <c r="N307" i="9"/>
  <c r="S306" i="9"/>
  <c r="R306" i="9"/>
  <c r="Q306" i="9"/>
  <c r="P306" i="9"/>
  <c r="O306" i="9"/>
  <c r="N306" i="9"/>
  <c r="S305" i="9"/>
  <c r="R305" i="9"/>
  <c r="Q305" i="9"/>
  <c r="P305" i="9"/>
  <c r="O305" i="9"/>
  <c r="N305" i="9"/>
  <c r="S304" i="9"/>
  <c r="R304" i="9"/>
  <c r="Q304" i="9"/>
  <c r="P304" i="9"/>
  <c r="O304" i="9"/>
  <c r="N304" i="9"/>
  <c r="S303" i="9"/>
  <c r="R303" i="9"/>
  <c r="Q303" i="9"/>
  <c r="P303" i="9"/>
  <c r="O303" i="9"/>
  <c r="N303" i="9"/>
  <c r="S302" i="9"/>
  <c r="R302" i="9"/>
  <c r="Q302" i="9"/>
  <c r="P302" i="9"/>
  <c r="O302" i="9"/>
  <c r="N302" i="9"/>
  <c r="S301" i="9"/>
  <c r="R301" i="9"/>
  <c r="Q301" i="9"/>
  <c r="P301" i="9"/>
  <c r="O301" i="9"/>
  <c r="N301" i="9"/>
  <c r="S300" i="9"/>
  <c r="R300" i="9"/>
  <c r="Q300" i="9"/>
  <c r="P300" i="9"/>
  <c r="O300" i="9"/>
  <c r="N300" i="9"/>
  <c r="S299" i="9"/>
  <c r="R299" i="9"/>
  <c r="Q299" i="9"/>
  <c r="P299" i="9"/>
  <c r="O299" i="9"/>
  <c r="N299" i="9"/>
  <c r="S298" i="9"/>
  <c r="R298" i="9"/>
  <c r="Q298" i="9"/>
  <c r="P298" i="9"/>
  <c r="O298" i="9"/>
  <c r="N298" i="9"/>
  <c r="S297" i="9"/>
  <c r="R297" i="9"/>
  <c r="Q297" i="9"/>
  <c r="P297" i="9"/>
  <c r="O297" i="9"/>
  <c r="N297" i="9"/>
  <c r="S296" i="9"/>
  <c r="R296" i="9"/>
  <c r="Q296" i="9"/>
  <c r="P296" i="9"/>
  <c r="O296" i="9"/>
  <c r="N296" i="9"/>
  <c r="S295" i="9"/>
  <c r="R295" i="9"/>
  <c r="Q295" i="9"/>
  <c r="P295" i="9"/>
  <c r="O295" i="9"/>
  <c r="N295" i="9"/>
  <c r="S294" i="9"/>
  <c r="R294" i="9"/>
  <c r="Q294" i="9"/>
  <c r="P294" i="9"/>
  <c r="O294" i="9"/>
  <c r="N294" i="9"/>
  <c r="S293" i="9"/>
  <c r="R293" i="9"/>
  <c r="Q293" i="9"/>
  <c r="P293" i="9"/>
  <c r="O293" i="9"/>
  <c r="N293" i="9"/>
  <c r="S292" i="9"/>
  <c r="R292" i="9"/>
  <c r="Q292" i="9"/>
  <c r="P292" i="9"/>
  <c r="O292" i="9"/>
  <c r="N292" i="9"/>
  <c r="S291" i="9"/>
  <c r="R291" i="9"/>
  <c r="Q291" i="9"/>
  <c r="P291" i="9"/>
  <c r="O291" i="9"/>
  <c r="N291" i="9"/>
  <c r="S290" i="9"/>
  <c r="R290" i="9"/>
  <c r="Q290" i="9"/>
  <c r="P290" i="9"/>
  <c r="O290" i="9"/>
  <c r="N290" i="9"/>
  <c r="S289" i="9"/>
  <c r="R289" i="9"/>
  <c r="Q289" i="9"/>
  <c r="P289" i="9"/>
  <c r="O289" i="9"/>
  <c r="N289" i="9"/>
  <c r="S288" i="9"/>
  <c r="R288" i="9"/>
  <c r="Q288" i="9"/>
  <c r="P288" i="9"/>
  <c r="O288" i="9"/>
  <c r="N288" i="9"/>
  <c r="S287" i="9"/>
  <c r="R287" i="9"/>
  <c r="Q287" i="9"/>
  <c r="P287" i="9"/>
  <c r="O287" i="9"/>
  <c r="N287" i="9"/>
  <c r="S286" i="9"/>
  <c r="R286" i="9"/>
  <c r="Q286" i="9"/>
  <c r="P286" i="9"/>
  <c r="O286" i="9"/>
  <c r="N286" i="9"/>
  <c r="S285" i="9"/>
  <c r="R285" i="9"/>
  <c r="Q285" i="9"/>
  <c r="P285" i="9"/>
  <c r="O285" i="9"/>
  <c r="N285" i="9"/>
  <c r="S284" i="9"/>
  <c r="R284" i="9"/>
  <c r="Q284" i="9"/>
  <c r="P284" i="9"/>
  <c r="O284" i="9"/>
  <c r="N284" i="9"/>
  <c r="S283" i="9"/>
  <c r="R283" i="9"/>
  <c r="Q283" i="9"/>
  <c r="P283" i="9"/>
  <c r="O283" i="9"/>
  <c r="N283" i="9"/>
  <c r="S282" i="9"/>
  <c r="R282" i="9"/>
  <c r="Q282" i="9"/>
  <c r="P282" i="9"/>
  <c r="O282" i="9"/>
  <c r="N282" i="9"/>
  <c r="S281" i="9"/>
  <c r="R281" i="9"/>
  <c r="Q281" i="9"/>
  <c r="P281" i="9"/>
  <c r="O281" i="9"/>
  <c r="N281" i="9"/>
  <c r="S280" i="9"/>
  <c r="R280" i="9"/>
  <c r="Q280" i="9"/>
  <c r="P280" i="9"/>
  <c r="O280" i="9"/>
  <c r="N280" i="9"/>
  <c r="S279" i="9"/>
  <c r="R279" i="9"/>
  <c r="Q279" i="9"/>
  <c r="P279" i="9"/>
  <c r="O279" i="9"/>
  <c r="N279" i="9"/>
  <c r="S278" i="9"/>
  <c r="R278" i="9"/>
  <c r="Q278" i="9"/>
  <c r="P278" i="9"/>
  <c r="O278" i="9"/>
  <c r="N278" i="9"/>
  <c r="S277" i="9"/>
  <c r="R277" i="9"/>
  <c r="Q277" i="9"/>
  <c r="P277" i="9"/>
  <c r="O277" i="9"/>
  <c r="N277" i="9"/>
  <c r="S276" i="9"/>
  <c r="R276" i="9"/>
  <c r="Q276" i="9"/>
  <c r="P276" i="9"/>
  <c r="O276" i="9"/>
  <c r="N276" i="9"/>
  <c r="S275" i="9"/>
  <c r="R275" i="9"/>
  <c r="Q275" i="9"/>
  <c r="P275" i="9"/>
  <c r="O275" i="9"/>
  <c r="N275" i="9"/>
  <c r="S274" i="9"/>
  <c r="R274" i="9"/>
  <c r="Q274" i="9"/>
  <c r="P274" i="9"/>
  <c r="O274" i="9"/>
  <c r="N274" i="9"/>
  <c r="S273" i="9"/>
  <c r="R273" i="9"/>
  <c r="Q273" i="9"/>
  <c r="P273" i="9"/>
  <c r="O273" i="9"/>
  <c r="N273" i="9"/>
  <c r="S272" i="9"/>
  <c r="R272" i="9"/>
  <c r="Q272" i="9"/>
  <c r="P272" i="9"/>
  <c r="O272" i="9"/>
  <c r="N272" i="9"/>
  <c r="S271" i="9"/>
  <c r="R271" i="9"/>
  <c r="Q271" i="9"/>
  <c r="P271" i="9"/>
  <c r="O271" i="9"/>
  <c r="N271" i="9"/>
  <c r="S270" i="9"/>
  <c r="R270" i="9"/>
  <c r="Q270" i="9"/>
  <c r="P270" i="9"/>
  <c r="O270" i="9"/>
  <c r="N270" i="9"/>
  <c r="S269" i="9"/>
  <c r="R269" i="9"/>
  <c r="Q269" i="9"/>
  <c r="P269" i="9"/>
  <c r="O269" i="9"/>
  <c r="N269" i="9"/>
  <c r="S268" i="9"/>
  <c r="R268" i="9"/>
  <c r="Q268" i="9"/>
  <c r="P268" i="9"/>
  <c r="O268" i="9"/>
  <c r="N268" i="9"/>
  <c r="S267" i="9"/>
  <c r="R267" i="9"/>
  <c r="Q267" i="9"/>
  <c r="P267" i="9"/>
  <c r="O267" i="9"/>
  <c r="N267" i="9"/>
  <c r="S266" i="9"/>
  <c r="R266" i="9"/>
  <c r="Q266" i="9"/>
  <c r="P266" i="9"/>
  <c r="O266" i="9"/>
  <c r="N266" i="9"/>
  <c r="S265" i="9"/>
  <c r="R265" i="9"/>
  <c r="Q265" i="9"/>
  <c r="P265" i="9"/>
  <c r="O265" i="9"/>
  <c r="N265" i="9"/>
  <c r="S264" i="9"/>
  <c r="R264" i="9"/>
  <c r="Q264" i="9"/>
  <c r="P264" i="9"/>
  <c r="O264" i="9"/>
  <c r="N264" i="9"/>
  <c r="S263" i="9"/>
  <c r="R263" i="9"/>
  <c r="Q263" i="9"/>
  <c r="P263" i="9"/>
  <c r="O263" i="9"/>
  <c r="N263" i="9"/>
  <c r="S262" i="9"/>
  <c r="R262" i="9"/>
  <c r="Q262" i="9"/>
  <c r="P262" i="9"/>
  <c r="O262" i="9"/>
  <c r="N262" i="9"/>
  <c r="S261" i="9"/>
  <c r="R261" i="9"/>
  <c r="Q261" i="9"/>
  <c r="P261" i="9"/>
  <c r="O261" i="9"/>
  <c r="N261" i="9"/>
  <c r="S260" i="9"/>
  <c r="R260" i="9"/>
  <c r="Q260" i="9"/>
  <c r="P260" i="9"/>
  <c r="O260" i="9"/>
  <c r="N260" i="9"/>
  <c r="S259" i="9"/>
  <c r="R259" i="9"/>
  <c r="Q259" i="9"/>
  <c r="P259" i="9"/>
  <c r="O259" i="9"/>
  <c r="N259" i="9"/>
  <c r="S258" i="9"/>
  <c r="R258" i="9"/>
  <c r="Q258" i="9"/>
  <c r="P258" i="9"/>
  <c r="O258" i="9"/>
  <c r="N258" i="9"/>
  <c r="S257" i="9"/>
  <c r="R257" i="9"/>
  <c r="Q257" i="9"/>
  <c r="P257" i="9"/>
  <c r="O257" i="9"/>
  <c r="N257" i="9"/>
  <c r="S256" i="9"/>
  <c r="R256" i="9"/>
  <c r="Q256" i="9"/>
  <c r="P256" i="9"/>
  <c r="O256" i="9"/>
  <c r="N256" i="9"/>
  <c r="S255" i="9"/>
  <c r="R255" i="9"/>
  <c r="Q255" i="9"/>
  <c r="P255" i="9"/>
  <c r="O255" i="9"/>
  <c r="N255" i="9"/>
  <c r="S254" i="9"/>
  <c r="R254" i="9"/>
  <c r="Q254" i="9"/>
  <c r="P254" i="9"/>
  <c r="O254" i="9"/>
  <c r="N254" i="9"/>
  <c r="S253" i="9"/>
  <c r="R253" i="9"/>
  <c r="Q253" i="9"/>
  <c r="P253" i="9"/>
  <c r="O253" i="9"/>
  <c r="N253" i="9"/>
  <c r="S252" i="9"/>
  <c r="R252" i="9"/>
  <c r="Q252" i="9"/>
  <c r="P252" i="9"/>
  <c r="O252" i="9"/>
  <c r="N252" i="9"/>
  <c r="S251" i="9"/>
  <c r="R251" i="9"/>
  <c r="Q251" i="9"/>
  <c r="P251" i="9"/>
  <c r="O251" i="9"/>
  <c r="N251" i="9"/>
  <c r="S250" i="9"/>
  <c r="R250" i="9"/>
  <c r="Q250" i="9"/>
  <c r="P250" i="9"/>
  <c r="O250" i="9"/>
  <c r="N250" i="9"/>
  <c r="S249" i="9"/>
  <c r="R249" i="9"/>
  <c r="Q249" i="9"/>
  <c r="P249" i="9"/>
  <c r="O249" i="9"/>
  <c r="N249" i="9"/>
  <c r="S248" i="9"/>
  <c r="R248" i="9"/>
  <c r="Q248" i="9"/>
  <c r="P248" i="9"/>
  <c r="O248" i="9"/>
  <c r="N248" i="9"/>
  <c r="S247" i="9"/>
  <c r="R247" i="9"/>
  <c r="Q247" i="9"/>
  <c r="P247" i="9"/>
  <c r="O247" i="9"/>
  <c r="N247" i="9"/>
  <c r="S246" i="9"/>
  <c r="R246" i="9"/>
  <c r="Q246" i="9"/>
  <c r="P246" i="9"/>
  <c r="O246" i="9"/>
  <c r="N246" i="9"/>
  <c r="S245" i="9"/>
  <c r="R245" i="9"/>
  <c r="Q245" i="9"/>
  <c r="P245" i="9"/>
  <c r="O245" i="9"/>
  <c r="N245" i="9"/>
  <c r="S244" i="9"/>
  <c r="R244" i="9"/>
  <c r="Q244" i="9"/>
  <c r="P244" i="9"/>
  <c r="O244" i="9"/>
  <c r="N244" i="9"/>
  <c r="S243" i="9"/>
  <c r="R243" i="9"/>
  <c r="Q243" i="9"/>
  <c r="P243" i="9"/>
  <c r="O243" i="9"/>
  <c r="N243" i="9"/>
  <c r="S242" i="9"/>
  <c r="R242" i="9"/>
  <c r="Q242" i="9"/>
  <c r="P242" i="9"/>
  <c r="O242" i="9"/>
  <c r="N242" i="9"/>
  <c r="S241" i="9"/>
  <c r="R241" i="9"/>
  <c r="Q241" i="9"/>
  <c r="P241" i="9"/>
  <c r="O241" i="9"/>
  <c r="N241" i="9"/>
  <c r="S240" i="9"/>
  <c r="R240" i="9"/>
  <c r="Q240" i="9"/>
  <c r="P240" i="9"/>
  <c r="O240" i="9"/>
  <c r="N240" i="9"/>
  <c r="S239" i="9"/>
  <c r="R239" i="9"/>
  <c r="Q239" i="9"/>
  <c r="P239" i="9"/>
  <c r="O239" i="9"/>
  <c r="N239" i="9"/>
  <c r="S238" i="9"/>
  <c r="R238" i="9"/>
  <c r="Q238" i="9"/>
  <c r="P238" i="9"/>
  <c r="O238" i="9"/>
  <c r="N238" i="9"/>
  <c r="S237" i="9"/>
  <c r="R237" i="9"/>
  <c r="Q237" i="9"/>
  <c r="P237" i="9"/>
  <c r="O237" i="9"/>
  <c r="N237" i="9"/>
  <c r="S236" i="9"/>
  <c r="R236" i="9"/>
  <c r="Q236" i="9"/>
  <c r="P236" i="9"/>
  <c r="O236" i="9"/>
  <c r="N236" i="9"/>
  <c r="S235" i="9"/>
  <c r="R235" i="9"/>
  <c r="Q235" i="9"/>
  <c r="P235" i="9"/>
  <c r="O235" i="9"/>
  <c r="N235" i="9"/>
  <c r="S234" i="9"/>
  <c r="R234" i="9"/>
  <c r="Q234" i="9"/>
  <c r="P234" i="9"/>
  <c r="O234" i="9"/>
  <c r="N234" i="9"/>
  <c r="S233" i="9"/>
  <c r="R233" i="9"/>
  <c r="Q233" i="9"/>
  <c r="P233" i="9"/>
  <c r="O233" i="9"/>
  <c r="N233" i="9"/>
  <c r="S232" i="9"/>
  <c r="R232" i="9"/>
  <c r="Q232" i="9"/>
  <c r="P232" i="9"/>
  <c r="O232" i="9"/>
  <c r="N232" i="9"/>
  <c r="S231" i="9"/>
  <c r="R231" i="9"/>
  <c r="Q231" i="9"/>
  <c r="P231" i="9"/>
  <c r="O231" i="9"/>
  <c r="N231" i="9"/>
  <c r="S230" i="9"/>
  <c r="R230" i="9"/>
  <c r="Q230" i="9"/>
  <c r="P230" i="9"/>
  <c r="O230" i="9"/>
  <c r="N230" i="9"/>
  <c r="S229" i="9"/>
  <c r="R229" i="9"/>
  <c r="Q229" i="9"/>
  <c r="P229" i="9"/>
  <c r="O229" i="9"/>
  <c r="N229" i="9"/>
  <c r="S228" i="9"/>
  <c r="R228" i="9"/>
  <c r="Q228" i="9"/>
  <c r="P228" i="9"/>
  <c r="O228" i="9"/>
  <c r="N228" i="9"/>
  <c r="S227" i="9"/>
  <c r="R227" i="9"/>
  <c r="Q227" i="9"/>
  <c r="P227" i="9"/>
  <c r="O227" i="9"/>
  <c r="N227" i="9"/>
  <c r="S226" i="9"/>
  <c r="R226" i="9"/>
  <c r="Q226" i="9"/>
  <c r="P226" i="9"/>
  <c r="O226" i="9"/>
  <c r="N226" i="9"/>
  <c r="S225" i="9"/>
  <c r="R225" i="9"/>
  <c r="Q225" i="9"/>
  <c r="P225" i="9"/>
  <c r="O225" i="9"/>
  <c r="N225" i="9"/>
  <c r="S224" i="9"/>
  <c r="R224" i="9"/>
  <c r="Q224" i="9"/>
  <c r="P224" i="9"/>
  <c r="O224" i="9"/>
  <c r="N224" i="9"/>
  <c r="S223" i="9"/>
  <c r="R223" i="9"/>
  <c r="Q223" i="9"/>
  <c r="P223" i="9"/>
  <c r="O223" i="9"/>
  <c r="N223" i="9"/>
  <c r="S222" i="9"/>
  <c r="R222" i="9"/>
  <c r="Q222" i="9"/>
  <c r="P222" i="9"/>
  <c r="O222" i="9"/>
  <c r="N222" i="9"/>
  <c r="S221" i="9"/>
  <c r="R221" i="9"/>
  <c r="Q221" i="9"/>
  <c r="P221" i="9"/>
  <c r="O221" i="9"/>
  <c r="N221" i="9"/>
  <c r="S220" i="9"/>
  <c r="R220" i="9"/>
  <c r="Q220" i="9"/>
  <c r="P220" i="9"/>
  <c r="O220" i="9"/>
  <c r="N220" i="9"/>
  <c r="S219" i="9"/>
  <c r="R219" i="9"/>
  <c r="Q219" i="9"/>
  <c r="P219" i="9"/>
  <c r="O219" i="9"/>
  <c r="N219" i="9"/>
  <c r="S218" i="9"/>
  <c r="R218" i="9"/>
  <c r="Q218" i="9"/>
  <c r="P218" i="9"/>
  <c r="O218" i="9"/>
  <c r="N218" i="9"/>
  <c r="S217" i="9"/>
  <c r="R217" i="9"/>
  <c r="Q217" i="9"/>
  <c r="P217" i="9"/>
  <c r="O217" i="9"/>
  <c r="N217" i="9"/>
  <c r="S216" i="9"/>
  <c r="R216" i="9"/>
  <c r="Q216" i="9"/>
  <c r="P216" i="9"/>
  <c r="O216" i="9"/>
  <c r="N216" i="9"/>
  <c r="S215" i="9"/>
  <c r="R215" i="9"/>
  <c r="Q215" i="9"/>
  <c r="P215" i="9"/>
  <c r="O215" i="9"/>
  <c r="N215" i="9"/>
  <c r="S214" i="9"/>
  <c r="R214" i="9"/>
  <c r="Q214" i="9"/>
  <c r="P214" i="9"/>
  <c r="O214" i="9"/>
  <c r="N214" i="9"/>
  <c r="S213" i="9"/>
  <c r="R213" i="9"/>
  <c r="Q213" i="9"/>
  <c r="P213" i="9"/>
  <c r="O213" i="9"/>
  <c r="N213" i="9"/>
  <c r="S212" i="9"/>
  <c r="R212" i="9"/>
  <c r="Q212" i="9"/>
  <c r="P212" i="9"/>
  <c r="O212" i="9"/>
  <c r="N212" i="9"/>
  <c r="S211" i="9"/>
  <c r="R211" i="9"/>
  <c r="Q211" i="9"/>
  <c r="P211" i="9"/>
  <c r="O211" i="9"/>
  <c r="N211" i="9"/>
  <c r="S210" i="9"/>
  <c r="R210" i="9"/>
  <c r="Q210" i="9"/>
  <c r="P210" i="9"/>
  <c r="O210" i="9"/>
  <c r="N210" i="9"/>
  <c r="S209" i="9"/>
  <c r="R209" i="9"/>
  <c r="Q209" i="9"/>
  <c r="P209" i="9"/>
  <c r="O209" i="9"/>
  <c r="N209" i="9"/>
  <c r="S208" i="9"/>
  <c r="R208" i="9"/>
  <c r="Q208" i="9"/>
  <c r="P208" i="9"/>
  <c r="O208" i="9"/>
  <c r="N208" i="9"/>
  <c r="S207" i="9"/>
  <c r="R207" i="9"/>
  <c r="Q207" i="9"/>
  <c r="P207" i="9"/>
  <c r="O207" i="9"/>
  <c r="N207" i="9"/>
  <c r="S206" i="9"/>
  <c r="R206" i="9"/>
  <c r="Q206" i="9"/>
  <c r="P206" i="9"/>
  <c r="O206" i="9"/>
  <c r="N206" i="9"/>
  <c r="S205" i="9"/>
  <c r="R205" i="9"/>
  <c r="Q205" i="9"/>
  <c r="P205" i="9"/>
  <c r="O205" i="9"/>
  <c r="N205" i="9"/>
  <c r="S204" i="9"/>
  <c r="R204" i="9"/>
  <c r="Q204" i="9"/>
  <c r="P204" i="9"/>
  <c r="O204" i="9"/>
  <c r="N204" i="9"/>
  <c r="S203" i="9"/>
  <c r="R203" i="9"/>
  <c r="Q203" i="9"/>
  <c r="P203" i="9"/>
  <c r="O203" i="9"/>
  <c r="N203" i="9"/>
  <c r="S202" i="9"/>
  <c r="R202" i="9"/>
  <c r="Q202" i="9"/>
  <c r="P202" i="9"/>
  <c r="O202" i="9"/>
  <c r="N202" i="9"/>
  <c r="S201" i="9"/>
  <c r="R201" i="9"/>
  <c r="Q201" i="9"/>
  <c r="P201" i="9"/>
  <c r="O201" i="9"/>
  <c r="N201" i="9"/>
  <c r="S200" i="9"/>
  <c r="R200" i="9"/>
  <c r="Q200" i="9"/>
  <c r="P200" i="9"/>
  <c r="O200" i="9"/>
  <c r="N200" i="9"/>
  <c r="S199" i="9"/>
  <c r="R199" i="9"/>
  <c r="Q199" i="9"/>
  <c r="P199" i="9"/>
  <c r="O199" i="9"/>
  <c r="N199" i="9"/>
  <c r="S198" i="9"/>
  <c r="R198" i="9"/>
  <c r="Q198" i="9"/>
  <c r="P198" i="9"/>
  <c r="O198" i="9"/>
  <c r="N198" i="9"/>
  <c r="S197" i="9"/>
  <c r="R197" i="9"/>
  <c r="Q197" i="9"/>
  <c r="P197" i="9"/>
  <c r="O197" i="9"/>
  <c r="N197" i="9"/>
  <c r="S196" i="9"/>
  <c r="R196" i="9"/>
  <c r="Q196" i="9"/>
  <c r="P196" i="9"/>
  <c r="O196" i="9"/>
  <c r="N196" i="9"/>
  <c r="S195" i="9"/>
  <c r="R195" i="9"/>
  <c r="Q195" i="9"/>
  <c r="P195" i="9"/>
  <c r="O195" i="9"/>
  <c r="N195" i="9"/>
  <c r="S194" i="9"/>
  <c r="R194" i="9"/>
  <c r="Q194" i="9"/>
  <c r="P194" i="9"/>
  <c r="O194" i="9"/>
  <c r="N194" i="9"/>
  <c r="S193" i="9"/>
  <c r="R193" i="9"/>
  <c r="Q193" i="9"/>
  <c r="P193" i="9"/>
  <c r="O193" i="9"/>
  <c r="N193" i="9"/>
  <c r="S192" i="9"/>
  <c r="R192" i="9"/>
  <c r="Q192" i="9"/>
  <c r="P192" i="9"/>
  <c r="O192" i="9"/>
  <c r="N192" i="9"/>
  <c r="S191" i="9"/>
  <c r="R191" i="9"/>
  <c r="Q191" i="9"/>
  <c r="P191" i="9"/>
  <c r="O191" i="9"/>
  <c r="N191" i="9"/>
  <c r="S190" i="9"/>
  <c r="R190" i="9"/>
  <c r="Q190" i="9"/>
  <c r="P190" i="9"/>
  <c r="O190" i="9"/>
  <c r="N190" i="9"/>
  <c r="S189" i="9"/>
  <c r="R189" i="9"/>
  <c r="Q189" i="9"/>
  <c r="P189" i="9"/>
  <c r="O189" i="9"/>
  <c r="N189" i="9"/>
  <c r="S188" i="9"/>
  <c r="R188" i="9"/>
  <c r="Q188" i="9"/>
  <c r="P188" i="9"/>
  <c r="O188" i="9"/>
  <c r="N188" i="9"/>
  <c r="S187" i="9"/>
  <c r="R187" i="9"/>
  <c r="Q187" i="9"/>
  <c r="P187" i="9"/>
  <c r="O187" i="9"/>
  <c r="N187" i="9"/>
  <c r="S186" i="9"/>
  <c r="R186" i="9"/>
  <c r="Q186" i="9"/>
  <c r="P186" i="9"/>
  <c r="O186" i="9"/>
  <c r="N186" i="9"/>
  <c r="S185" i="9"/>
  <c r="R185" i="9"/>
  <c r="Q185" i="9"/>
  <c r="P185" i="9"/>
  <c r="O185" i="9"/>
  <c r="N185" i="9"/>
  <c r="S184" i="9"/>
  <c r="R184" i="9"/>
  <c r="Q184" i="9"/>
  <c r="P184" i="9"/>
  <c r="O184" i="9"/>
  <c r="N184" i="9"/>
  <c r="S183" i="9"/>
  <c r="R183" i="9"/>
  <c r="Q183" i="9"/>
  <c r="P183" i="9"/>
  <c r="O183" i="9"/>
  <c r="N183" i="9"/>
  <c r="S182" i="9"/>
  <c r="R182" i="9"/>
  <c r="Q182" i="9"/>
  <c r="P182" i="9"/>
  <c r="O182" i="9"/>
  <c r="N182" i="9"/>
  <c r="S181" i="9"/>
  <c r="R181" i="9"/>
  <c r="Q181" i="9"/>
  <c r="P181" i="9"/>
  <c r="O181" i="9"/>
  <c r="N181" i="9"/>
  <c r="S180" i="9"/>
  <c r="R180" i="9"/>
  <c r="Q180" i="9"/>
  <c r="P180" i="9"/>
  <c r="O180" i="9"/>
  <c r="N180" i="9"/>
  <c r="S179" i="9"/>
  <c r="R179" i="9"/>
  <c r="Q179" i="9"/>
  <c r="P179" i="9"/>
  <c r="O179" i="9"/>
  <c r="N179" i="9"/>
  <c r="S178" i="9"/>
  <c r="R178" i="9"/>
  <c r="Q178" i="9"/>
  <c r="P178" i="9"/>
  <c r="O178" i="9"/>
  <c r="N178" i="9"/>
  <c r="S177" i="9"/>
  <c r="R177" i="9"/>
  <c r="Q177" i="9"/>
  <c r="P177" i="9"/>
  <c r="O177" i="9"/>
  <c r="N177" i="9"/>
  <c r="S176" i="9"/>
  <c r="R176" i="9"/>
  <c r="Q176" i="9"/>
  <c r="P176" i="9"/>
  <c r="O176" i="9"/>
  <c r="N176" i="9"/>
  <c r="S175" i="9"/>
  <c r="R175" i="9"/>
  <c r="Q175" i="9"/>
  <c r="P175" i="9"/>
  <c r="O175" i="9"/>
  <c r="N175" i="9"/>
  <c r="S174" i="9"/>
  <c r="R174" i="9"/>
  <c r="Q174" i="9"/>
  <c r="P174" i="9"/>
  <c r="O174" i="9"/>
  <c r="N174" i="9"/>
  <c r="S173" i="9"/>
  <c r="R173" i="9"/>
  <c r="Q173" i="9"/>
  <c r="P173" i="9"/>
  <c r="O173" i="9"/>
  <c r="N173" i="9"/>
  <c r="S172" i="9"/>
  <c r="R172" i="9"/>
  <c r="Q172" i="9"/>
  <c r="P172" i="9"/>
  <c r="O172" i="9"/>
  <c r="N172" i="9"/>
  <c r="S171" i="9"/>
  <c r="R171" i="9"/>
  <c r="Q171" i="9"/>
  <c r="P171" i="9"/>
  <c r="O171" i="9"/>
  <c r="N171" i="9"/>
  <c r="S170" i="9"/>
  <c r="R170" i="9"/>
  <c r="Q170" i="9"/>
  <c r="P170" i="9"/>
  <c r="O170" i="9"/>
  <c r="N170" i="9"/>
  <c r="S169" i="9"/>
  <c r="R169" i="9"/>
  <c r="Q169" i="9"/>
  <c r="P169" i="9"/>
  <c r="O169" i="9"/>
  <c r="N169" i="9"/>
  <c r="S168" i="9"/>
  <c r="R168" i="9"/>
  <c r="Q168" i="9"/>
  <c r="P168" i="9"/>
  <c r="O168" i="9"/>
  <c r="N168" i="9"/>
  <c r="S167" i="9"/>
  <c r="R167" i="9"/>
  <c r="Q167" i="9"/>
  <c r="P167" i="9"/>
  <c r="O167" i="9"/>
  <c r="N167" i="9"/>
  <c r="S166" i="9"/>
  <c r="R166" i="9"/>
  <c r="Q166" i="9"/>
  <c r="P166" i="9"/>
  <c r="O166" i="9"/>
  <c r="N166" i="9"/>
  <c r="S165" i="9"/>
  <c r="R165" i="9"/>
  <c r="Q165" i="9"/>
  <c r="P165" i="9"/>
  <c r="O165" i="9"/>
  <c r="N165" i="9"/>
  <c r="S164" i="9"/>
  <c r="R164" i="9"/>
  <c r="Q164" i="9"/>
  <c r="P164" i="9"/>
  <c r="O164" i="9"/>
  <c r="N164" i="9"/>
  <c r="S163" i="9"/>
  <c r="R163" i="9"/>
  <c r="Q163" i="9"/>
  <c r="P163" i="9"/>
  <c r="O163" i="9"/>
  <c r="N163" i="9"/>
  <c r="S162" i="9"/>
  <c r="R162" i="9"/>
  <c r="Q162" i="9"/>
  <c r="P162" i="9"/>
  <c r="O162" i="9"/>
  <c r="N162" i="9"/>
  <c r="S161" i="9"/>
  <c r="R161" i="9"/>
  <c r="Q161" i="9"/>
  <c r="P161" i="9"/>
  <c r="O161" i="9"/>
  <c r="N161" i="9"/>
  <c r="S160" i="9"/>
  <c r="R160" i="9"/>
  <c r="Q160" i="9"/>
  <c r="P160" i="9"/>
  <c r="O160" i="9"/>
  <c r="N160" i="9"/>
  <c r="S159" i="9"/>
  <c r="R159" i="9"/>
  <c r="Q159" i="9"/>
  <c r="P159" i="9"/>
  <c r="O159" i="9"/>
  <c r="N159" i="9"/>
  <c r="S158" i="9"/>
  <c r="R158" i="9"/>
  <c r="Q158" i="9"/>
  <c r="P158" i="9"/>
  <c r="O158" i="9"/>
  <c r="N158" i="9"/>
  <c r="S157" i="9"/>
  <c r="R157" i="9"/>
  <c r="Q157" i="9"/>
  <c r="P157" i="9"/>
  <c r="O157" i="9"/>
  <c r="N157" i="9"/>
  <c r="S156" i="9"/>
  <c r="R156" i="9"/>
  <c r="Q156" i="9"/>
  <c r="P156" i="9"/>
  <c r="O156" i="9"/>
  <c r="N156" i="9"/>
  <c r="S155" i="9"/>
  <c r="R155" i="9"/>
  <c r="Q155" i="9"/>
  <c r="P155" i="9"/>
  <c r="O155" i="9"/>
  <c r="N155" i="9"/>
  <c r="S154" i="9"/>
  <c r="R154" i="9"/>
  <c r="Q154" i="9"/>
  <c r="P154" i="9"/>
  <c r="O154" i="9"/>
  <c r="N154" i="9"/>
  <c r="S153" i="9"/>
  <c r="R153" i="9"/>
  <c r="Q153" i="9"/>
  <c r="P153" i="9"/>
  <c r="O153" i="9"/>
  <c r="N153" i="9"/>
  <c r="S152" i="9"/>
  <c r="R152" i="9"/>
  <c r="Q152" i="9"/>
  <c r="P152" i="9"/>
  <c r="O152" i="9"/>
  <c r="N152" i="9"/>
  <c r="S151" i="9"/>
  <c r="R151" i="9"/>
  <c r="Q151" i="9"/>
  <c r="P151" i="9"/>
  <c r="O151" i="9"/>
  <c r="N151" i="9"/>
  <c r="S150" i="9"/>
  <c r="R150" i="9"/>
  <c r="Q150" i="9"/>
  <c r="P150" i="9"/>
  <c r="O150" i="9"/>
  <c r="N150" i="9"/>
  <c r="S149" i="9"/>
  <c r="R149" i="9"/>
  <c r="Q149" i="9"/>
  <c r="P149" i="9"/>
  <c r="O149" i="9"/>
  <c r="N149" i="9"/>
  <c r="S148" i="9"/>
  <c r="R148" i="9"/>
  <c r="Q148" i="9"/>
  <c r="P148" i="9"/>
  <c r="O148" i="9"/>
  <c r="N148" i="9"/>
  <c r="S147" i="9"/>
  <c r="R147" i="9"/>
  <c r="Q147" i="9"/>
  <c r="P147" i="9"/>
  <c r="O147" i="9"/>
  <c r="N147" i="9"/>
  <c r="S146" i="9"/>
  <c r="R146" i="9"/>
  <c r="Q146" i="9"/>
  <c r="P146" i="9"/>
  <c r="O146" i="9"/>
  <c r="N146" i="9"/>
  <c r="S145" i="9"/>
  <c r="R145" i="9"/>
  <c r="Q145" i="9"/>
  <c r="P145" i="9"/>
  <c r="O145" i="9"/>
  <c r="N145" i="9"/>
  <c r="S144" i="9"/>
  <c r="R144" i="9"/>
  <c r="Q144" i="9"/>
  <c r="P144" i="9"/>
  <c r="O144" i="9"/>
  <c r="N144" i="9"/>
  <c r="S143" i="9"/>
  <c r="R143" i="9"/>
  <c r="Q143" i="9"/>
  <c r="P143" i="9"/>
  <c r="O143" i="9"/>
  <c r="N143" i="9"/>
  <c r="S142" i="9"/>
  <c r="R142" i="9"/>
  <c r="Q142" i="9"/>
  <c r="P142" i="9"/>
  <c r="O142" i="9"/>
  <c r="N142" i="9"/>
  <c r="S141" i="9"/>
  <c r="R141" i="9"/>
  <c r="Q141" i="9"/>
  <c r="P141" i="9"/>
  <c r="O141" i="9"/>
  <c r="N141" i="9"/>
  <c r="S140" i="9"/>
  <c r="R140" i="9"/>
  <c r="Q140" i="9"/>
  <c r="P140" i="9"/>
  <c r="O140" i="9"/>
  <c r="N140" i="9"/>
  <c r="S139" i="9"/>
  <c r="R139" i="9"/>
  <c r="Q139" i="9"/>
  <c r="P139" i="9"/>
  <c r="O139" i="9"/>
  <c r="N139" i="9"/>
  <c r="S138" i="9"/>
  <c r="R138" i="9"/>
  <c r="Q138" i="9"/>
  <c r="P138" i="9"/>
  <c r="O138" i="9"/>
  <c r="N138" i="9"/>
  <c r="S137" i="9"/>
  <c r="R137" i="9"/>
  <c r="Q137" i="9"/>
  <c r="P137" i="9"/>
  <c r="O137" i="9"/>
  <c r="N137" i="9"/>
  <c r="S136" i="9"/>
  <c r="R136" i="9"/>
  <c r="Q136" i="9"/>
  <c r="P136" i="9"/>
  <c r="O136" i="9"/>
  <c r="N136" i="9"/>
  <c r="S135" i="9"/>
  <c r="R135" i="9"/>
  <c r="Q135" i="9"/>
  <c r="P135" i="9"/>
  <c r="O135" i="9"/>
  <c r="N135" i="9"/>
  <c r="S134" i="9"/>
  <c r="R134" i="9"/>
  <c r="Q134" i="9"/>
  <c r="P134" i="9"/>
  <c r="O134" i="9"/>
  <c r="N134" i="9"/>
  <c r="S133" i="9"/>
  <c r="R133" i="9"/>
  <c r="Q133" i="9"/>
  <c r="P133" i="9"/>
  <c r="O133" i="9"/>
  <c r="N133" i="9"/>
  <c r="S132" i="9"/>
  <c r="R132" i="9"/>
  <c r="Q132" i="9"/>
  <c r="P132" i="9"/>
  <c r="O132" i="9"/>
  <c r="N132" i="9"/>
  <c r="S131" i="9"/>
  <c r="R131" i="9"/>
  <c r="Q131" i="9"/>
  <c r="P131" i="9"/>
  <c r="O131" i="9"/>
  <c r="N131" i="9"/>
  <c r="S130" i="9"/>
  <c r="R130" i="9"/>
  <c r="Q130" i="9"/>
  <c r="P130" i="9"/>
  <c r="O130" i="9"/>
  <c r="N130" i="9"/>
  <c r="S129" i="9"/>
  <c r="R129" i="9"/>
  <c r="Q129" i="9"/>
  <c r="P129" i="9"/>
  <c r="O129" i="9"/>
  <c r="N129" i="9"/>
  <c r="S128" i="9"/>
  <c r="R128" i="9"/>
  <c r="Q128" i="9"/>
  <c r="P128" i="9"/>
  <c r="O128" i="9"/>
  <c r="N128" i="9"/>
  <c r="S127" i="9"/>
  <c r="R127" i="9"/>
  <c r="Q127" i="9"/>
  <c r="P127" i="9"/>
  <c r="O127" i="9"/>
  <c r="N127" i="9"/>
  <c r="S126" i="9"/>
  <c r="R126" i="9"/>
  <c r="Q126" i="9"/>
  <c r="P126" i="9"/>
  <c r="O126" i="9"/>
  <c r="N126" i="9"/>
  <c r="S125" i="9"/>
  <c r="R125" i="9"/>
  <c r="Q125" i="9"/>
  <c r="P125" i="9"/>
  <c r="O125" i="9"/>
  <c r="N125" i="9"/>
  <c r="S124" i="9"/>
  <c r="R124" i="9"/>
  <c r="Q124" i="9"/>
  <c r="P124" i="9"/>
  <c r="O124" i="9"/>
  <c r="N124" i="9"/>
  <c r="S123" i="9"/>
  <c r="R123" i="9"/>
  <c r="Q123" i="9"/>
  <c r="P123" i="9"/>
  <c r="O123" i="9"/>
  <c r="N123" i="9"/>
  <c r="S122" i="9"/>
  <c r="R122" i="9"/>
  <c r="Q122" i="9"/>
  <c r="P122" i="9"/>
  <c r="O122" i="9"/>
  <c r="N122" i="9"/>
  <c r="S121" i="9"/>
  <c r="R121" i="9"/>
  <c r="Q121" i="9"/>
  <c r="P121" i="9"/>
  <c r="O121" i="9"/>
  <c r="N121" i="9"/>
  <c r="S120" i="9"/>
  <c r="R120" i="9"/>
  <c r="Q120" i="9"/>
  <c r="P120" i="9"/>
  <c r="O120" i="9"/>
  <c r="N120" i="9"/>
  <c r="S119" i="9"/>
  <c r="R119" i="9"/>
  <c r="Q119" i="9"/>
  <c r="P119" i="9"/>
  <c r="O119" i="9"/>
  <c r="N119" i="9"/>
  <c r="S118" i="9"/>
  <c r="R118" i="9"/>
  <c r="Q118" i="9"/>
  <c r="P118" i="9"/>
  <c r="O118" i="9"/>
  <c r="N118" i="9"/>
  <c r="S117" i="9"/>
  <c r="R117" i="9"/>
  <c r="Q117" i="9"/>
  <c r="P117" i="9"/>
  <c r="O117" i="9"/>
  <c r="N117" i="9"/>
  <c r="S116" i="9"/>
  <c r="R116" i="9"/>
  <c r="Q116" i="9"/>
  <c r="P116" i="9"/>
  <c r="O116" i="9"/>
  <c r="N116" i="9"/>
  <c r="S115" i="9"/>
  <c r="R115" i="9"/>
  <c r="Q115" i="9"/>
  <c r="P115" i="9"/>
  <c r="O115" i="9"/>
  <c r="N115" i="9"/>
  <c r="S114" i="9"/>
  <c r="R114" i="9"/>
  <c r="Q114" i="9"/>
  <c r="P114" i="9"/>
  <c r="O114" i="9"/>
  <c r="N114" i="9"/>
  <c r="S113" i="9"/>
  <c r="R113" i="9"/>
  <c r="Q113" i="9"/>
  <c r="P113" i="9"/>
  <c r="O113" i="9"/>
  <c r="N113" i="9"/>
  <c r="S112" i="9"/>
  <c r="R112" i="9"/>
  <c r="Q112" i="9"/>
  <c r="P112" i="9"/>
  <c r="O112" i="9"/>
  <c r="N112" i="9"/>
  <c r="S111" i="9"/>
  <c r="R111" i="9"/>
  <c r="Q111" i="9"/>
  <c r="P111" i="9"/>
  <c r="O111" i="9"/>
  <c r="N111" i="9"/>
  <c r="S110" i="9"/>
  <c r="R110" i="9"/>
  <c r="Q110" i="9"/>
  <c r="P110" i="9"/>
  <c r="O110" i="9"/>
  <c r="N110" i="9"/>
  <c r="S109" i="9"/>
  <c r="R109" i="9"/>
  <c r="Q109" i="9"/>
  <c r="P109" i="9"/>
  <c r="O109" i="9"/>
  <c r="N109" i="9"/>
  <c r="S108" i="9"/>
  <c r="R108" i="9"/>
  <c r="Q108" i="9"/>
  <c r="P108" i="9"/>
  <c r="O108" i="9"/>
  <c r="N108" i="9"/>
  <c r="S107" i="9"/>
  <c r="R107" i="9"/>
  <c r="Q107" i="9"/>
  <c r="P107" i="9"/>
  <c r="O107" i="9"/>
  <c r="N107" i="9"/>
  <c r="S106" i="9"/>
  <c r="R106" i="9"/>
  <c r="Q106" i="9"/>
  <c r="P106" i="9"/>
  <c r="O106" i="9"/>
  <c r="N106" i="9"/>
  <c r="S105" i="9"/>
  <c r="R105" i="9"/>
  <c r="Q105" i="9"/>
  <c r="P105" i="9"/>
  <c r="O105" i="9"/>
  <c r="N105" i="9"/>
  <c r="S104" i="9"/>
  <c r="R104" i="9"/>
  <c r="Q104" i="9"/>
  <c r="P104" i="9"/>
  <c r="O104" i="9"/>
  <c r="N104" i="9"/>
  <c r="S103" i="9"/>
  <c r="R103" i="9"/>
  <c r="Q103" i="9"/>
  <c r="P103" i="9"/>
  <c r="O103" i="9"/>
  <c r="N103" i="9"/>
  <c r="S102" i="9"/>
  <c r="R102" i="9"/>
  <c r="Q102" i="9"/>
  <c r="P102" i="9"/>
  <c r="O102" i="9"/>
  <c r="N102" i="9"/>
  <c r="S101" i="9"/>
  <c r="R101" i="9"/>
  <c r="Q101" i="9"/>
  <c r="P101" i="9"/>
  <c r="O101" i="9"/>
  <c r="N101" i="9"/>
  <c r="S100" i="9"/>
  <c r="R100" i="9"/>
  <c r="Q100" i="9"/>
  <c r="P100" i="9"/>
  <c r="O100" i="9"/>
  <c r="N100" i="9"/>
  <c r="S99" i="9"/>
  <c r="R99" i="9"/>
  <c r="Q99" i="9"/>
  <c r="P99" i="9"/>
  <c r="O99" i="9"/>
  <c r="N99" i="9"/>
  <c r="S98" i="9"/>
  <c r="R98" i="9"/>
  <c r="Q98" i="9"/>
  <c r="P98" i="9"/>
  <c r="O98" i="9"/>
  <c r="N98" i="9"/>
  <c r="S97" i="9"/>
  <c r="R97" i="9"/>
  <c r="Q97" i="9"/>
  <c r="P97" i="9"/>
  <c r="O97" i="9"/>
  <c r="N97" i="9"/>
  <c r="S96" i="9"/>
  <c r="R96" i="9"/>
  <c r="Q96" i="9"/>
  <c r="P96" i="9"/>
  <c r="O96" i="9"/>
  <c r="N96" i="9"/>
  <c r="S95" i="9"/>
  <c r="R95" i="9"/>
  <c r="Q95" i="9"/>
  <c r="P95" i="9"/>
  <c r="O95" i="9"/>
  <c r="N95" i="9"/>
  <c r="S94" i="9"/>
  <c r="R94" i="9"/>
  <c r="Q94" i="9"/>
  <c r="P94" i="9"/>
  <c r="O94" i="9"/>
  <c r="N94" i="9"/>
  <c r="S93" i="9"/>
  <c r="R93" i="9"/>
  <c r="Q93" i="9"/>
  <c r="P93" i="9"/>
  <c r="O93" i="9"/>
  <c r="N93" i="9"/>
  <c r="S92" i="9"/>
  <c r="R92" i="9"/>
  <c r="Q92" i="9"/>
  <c r="P92" i="9"/>
  <c r="O92" i="9"/>
  <c r="N92" i="9"/>
  <c r="S91" i="9"/>
  <c r="R91" i="9"/>
  <c r="Q91" i="9"/>
  <c r="P91" i="9"/>
  <c r="O91" i="9"/>
  <c r="N91" i="9"/>
  <c r="S90" i="9"/>
  <c r="R90" i="9"/>
  <c r="Q90" i="9"/>
  <c r="P90" i="9"/>
  <c r="O90" i="9"/>
  <c r="N90" i="9"/>
  <c r="S89" i="9"/>
  <c r="R89" i="9"/>
  <c r="Q89" i="9"/>
  <c r="P89" i="9"/>
  <c r="O89" i="9"/>
  <c r="N89" i="9"/>
  <c r="S88" i="9"/>
  <c r="R88" i="9"/>
  <c r="Q88" i="9"/>
  <c r="P88" i="9"/>
  <c r="O88" i="9"/>
  <c r="N88" i="9"/>
  <c r="S87" i="9"/>
  <c r="R87" i="9"/>
  <c r="Q87" i="9"/>
  <c r="P87" i="9"/>
  <c r="O87" i="9"/>
  <c r="N87" i="9"/>
  <c r="S86" i="9"/>
  <c r="R86" i="9"/>
  <c r="Q86" i="9"/>
  <c r="P86" i="9"/>
  <c r="O86" i="9"/>
  <c r="N86" i="9"/>
  <c r="S85" i="9"/>
  <c r="R85" i="9"/>
  <c r="Q85" i="9"/>
  <c r="P85" i="9"/>
  <c r="O85" i="9"/>
  <c r="N85" i="9"/>
  <c r="S84" i="9"/>
  <c r="R84" i="9"/>
  <c r="Q84" i="9"/>
  <c r="P84" i="9"/>
  <c r="O84" i="9"/>
  <c r="N84" i="9"/>
  <c r="S83" i="9"/>
  <c r="R83" i="9"/>
  <c r="Q83" i="9"/>
  <c r="P83" i="9"/>
  <c r="O83" i="9"/>
  <c r="N83" i="9"/>
  <c r="S82" i="9"/>
  <c r="R82" i="9"/>
  <c r="Q82" i="9"/>
  <c r="P82" i="9"/>
  <c r="O82" i="9"/>
  <c r="N82" i="9"/>
  <c r="S81" i="9"/>
  <c r="R81" i="9"/>
  <c r="Q81" i="9"/>
  <c r="P81" i="9"/>
  <c r="O81" i="9"/>
  <c r="N81" i="9"/>
  <c r="S80" i="9"/>
  <c r="R80" i="9"/>
  <c r="Q80" i="9"/>
  <c r="P80" i="9"/>
  <c r="O80" i="9"/>
  <c r="N80" i="9"/>
  <c r="S79" i="9"/>
  <c r="R79" i="9"/>
  <c r="Q79" i="9"/>
  <c r="P79" i="9"/>
  <c r="O79" i="9"/>
  <c r="N79" i="9"/>
  <c r="S78" i="9"/>
  <c r="R78" i="9"/>
  <c r="Q78" i="9"/>
  <c r="P78" i="9"/>
  <c r="O78" i="9"/>
  <c r="N78" i="9"/>
  <c r="S77" i="9"/>
  <c r="R77" i="9"/>
  <c r="Q77" i="9"/>
  <c r="P77" i="9"/>
  <c r="O77" i="9"/>
  <c r="N77" i="9"/>
  <c r="S76" i="9"/>
  <c r="R76" i="9"/>
  <c r="Q76" i="9"/>
  <c r="P76" i="9"/>
  <c r="O76" i="9"/>
  <c r="N76" i="9"/>
  <c r="S75" i="9"/>
  <c r="R75" i="9"/>
  <c r="Q75" i="9"/>
  <c r="P75" i="9"/>
  <c r="O75" i="9"/>
  <c r="N75" i="9"/>
  <c r="S74" i="9"/>
  <c r="R74" i="9"/>
  <c r="Q74" i="9"/>
  <c r="P74" i="9"/>
  <c r="O74" i="9"/>
  <c r="N74" i="9"/>
  <c r="S73" i="9"/>
  <c r="R73" i="9"/>
  <c r="Q73" i="9"/>
  <c r="P73" i="9"/>
  <c r="O73" i="9"/>
  <c r="N73" i="9"/>
  <c r="S72" i="9"/>
  <c r="R72" i="9"/>
  <c r="Q72" i="9"/>
  <c r="P72" i="9"/>
  <c r="O72" i="9"/>
  <c r="N72" i="9"/>
  <c r="S71" i="9"/>
  <c r="R71" i="9"/>
  <c r="Q71" i="9"/>
  <c r="P71" i="9"/>
  <c r="O71" i="9"/>
  <c r="N71" i="9"/>
  <c r="S70" i="9"/>
  <c r="R70" i="9"/>
  <c r="Q70" i="9"/>
  <c r="P70" i="9"/>
  <c r="O70" i="9"/>
  <c r="N70" i="9"/>
  <c r="S69" i="9"/>
  <c r="R69" i="9"/>
  <c r="Q69" i="9"/>
  <c r="P69" i="9"/>
  <c r="O69" i="9"/>
  <c r="N69" i="9"/>
  <c r="S68" i="9"/>
  <c r="R68" i="9"/>
  <c r="Q68" i="9"/>
  <c r="P68" i="9"/>
  <c r="O68" i="9"/>
  <c r="N68" i="9"/>
  <c r="S67" i="9"/>
  <c r="R67" i="9"/>
  <c r="Q67" i="9"/>
  <c r="P67" i="9"/>
  <c r="O67" i="9"/>
  <c r="N67" i="9"/>
  <c r="S66" i="9"/>
  <c r="R66" i="9"/>
  <c r="Q66" i="9"/>
  <c r="P66" i="9"/>
  <c r="O66" i="9"/>
  <c r="N66" i="9"/>
  <c r="S65" i="9"/>
  <c r="R65" i="9"/>
  <c r="Q65" i="9"/>
  <c r="P65" i="9"/>
  <c r="O65" i="9"/>
  <c r="N65" i="9"/>
  <c r="S64" i="9"/>
  <c r="R64" i="9"/>
  <c r="Q64" i="9"/>
  <c r="P64" i="9"/>
  <c r="O64" i="9"/>
  <c r="N64" i="9"/>
  <c r="S63" i="9"/>
  <c r="R63" i="9"/>
  <c r="Q63" i="9"/>
  <c r="P63" i="9"/>
  <c r="O63" i="9"/>
  <c r="N63" i="9"/>
  <c r="S62" i="9"/>
  <c r="R62" i="9"/>
  <c r="Q62" i="9"/>
  <c r="P62" i="9"/>
  <c r="O62" i="9"/>
  <c r="N62" i="9"/>
  <c r="S61" i="9"/>
  <c r="R61" i="9"/>
  <c r="Q61" i="9"/>
  <c r="P61" i="9"/>
  <c r="O61" i="9"/>
  <c r="N61" i="9"/>
  <c r="S60" i="9"/>
  <c r="R60" i="9"/>
  <c r="Q60" i="9"/>
  <c r="P60" i="9"/>
  <c r="O60" i="9"/>
  <c r="N60" i="9"/>
  <c r="S59" i="9"/>
  <c r="R59" i="9"/>
  <c r="Q59" i="9"/>
  <c r="P59" i="9"/>
  <c r="O59" i="9"/>
  <c r="N59" i="9"/>
  <c r="S58" i="9"/>
  <c r="R58" i="9"/>
  <c r="Q58" i="9"/>
  <c r="P58" i="9"/>
  <c r="O58" i="9"/>
  <c r="N58" i="9"/>
  <c r="S57" i="9"/>
  <c r="R57" i="9"/>
  <c r="Q57" i="9"/>
  <c r="P57" i="9"/>
  <c r="O57" i="9"/>
  <c r="N57" i="9"/>
  <c r="S56" i="9"/>
  <c r="R56" i="9"/>
  <c r="Q56" i="9"/>
  <c r="P56" i="9"/>
  <c r="O56" i="9"/>
  <c r="N56" i="9"/>
  <c r="S55" i="9"/>
  <c r="R55" i="9"/>
  <c r="Q55" i="9"/>
  <c r="P55" i="9"/>
  <c r="O55" i="9"/>
  <c r="N55" i="9"/>
  <c r="S54" i="9"/>
  <c r="R54" i="9"/>
  <c r="Q54" i="9"/>
  <c r="P54" i="9"/>
  <c r="O54" i="9"/>
  <c r="N54" i="9"/>
  <c r="S53" i="9"/>
  <c r="R53" i="9"/>
  <c r="Q53" i="9"/>
  <c r="P53" i="9"/>
  <c r="O53" i="9"/>
  <c r="N53" i="9"/>
  <c r="S52" i="9"/>
  <c r="R52" i="9"/>
  <c r="Q52" i="9"/>
  <c r="P52" i="9"/>
  <c r="O52" i="9"/>
  <c r="N52" i="9"/>
  <c r="S51" i="9"/>
  <c r="R51" i="9"/>
  <c r="Q51" i="9"/>
  <c r="P51" i="9"/>
  <c r="O51" i="9"/>
  <c r="N51" i="9"/>
  <c r="S50" i="9"/>
  <c r="R50" i="9"/>
  <c r="Q50" i="9"/>
  <c r="P50" i="9"/>
  <c r="O50" i="9"/>
  <c r="N50" i="9"/>
  <c r="S49" i="9"/>
  <c r="R49" i="9"/>
  <c r="Q49" i="9"/>
  <c r="P49" i="9"/>
  <c r="O49" i="9"/>
  <c r="N49" i="9"/>
  <c r="S48" i="9"/>
  <c r="R48" i="9"/>
  <c r="Q48" i="9"/>
  <c r="P48" i="9"/>
  <c r="O48" i="9"/>
  <c r="N48" i="9"/>
  <c r="S47" i="9"/>
  <c r="R47" i="9"/>
  <c r="Q47" i="9"/>
  <c r="P47" i="9"/>
  <c r="O47" i="9"/>
  <c r="N47" i="9"/>
  <c r="S46" i="9"/>
  <c r="R46" i="9"/>
  <c r="Q46" i="9"/>
  <c r="P46" i="9"/>
  <c r="O46" i="9"/>
  <c r="N46" i="9"/>
  <c r="S45" i="9"/>
  <c r="R45" i="9"/>
  <c r="Q45" i="9"/>
  <c r="P45" i="9"/>
  <c r="O45" i="9"/>
  <c r="N45" i="9"/>
  <c r="S44" i="9"/>
  <c r="R44" i="9"/>
  <c r="Q44" i="9"/>
  <c r="P44" i="9"/>
  <c r="O44" i="9"/>
  <c r="N44" i="9"/>
  <c r="S43" i="9"/>
  <c r="R43" i="9"/>
  <c r="Q43" i="9"/>
  <c r="P43" i="9"/>
  <c r="O43" i="9"/>
  <c r="N43" i="9"/>
  <c r="S42" i="9"/>
  <c r="R42" i="9"/>
  <c r="Q42" i="9"/>
  <c r="P42" i="9"/>
  <c r="O42" i="9"/>
  <c r="N42" i="9"/>
  <c r="S41" i="9"/>
  <c r="R41" i="9"/>
  <c r="Q41" i="9"/>
  <c r="P41" i="9"/>
  <c r="O41" i="9"/>
  <c r="N41" i="9"/>
  <c r="S40" i="9"/>
  <c r="R40" i="9"/>
  <c r="Q40" i="9"/>
  <c r="P40" i="9"/>
  <c r="O40" i="9"/>
  <c r="N40" i="9"/>
  <c r="S39" i="9"/>
  <c r="R39" i="9"/>
  <c r="Q39" i="9"/>
  <c r="P39" i="9"/>
  <c r="O39" i="9"/>
  <c r="N39" i="9"/>
  <c r="S38" i="9"/>
  <c r="R38" i="9"/>
  <c r="Q38" i="9"/>
  <c r="P38" i="9"/>
  <c r="O38" i="9"/>
  <c r="N38" i="9"/>
  <c r="S37" i="9"/>
  <c r="R37" i="9"/>
  <c r="Q37" i="9"/>
  <c r="P37" i="9"/>
  <c r="O37" i="9"/>
  <c r="N37" i="9"/>
  <c r="S36" i="9"/>
  <c r="R36" i="9"/>
  <c r="Q36" i="9"/>
  <c r="P36" i="9"/>
  <c r="O36" i="9"/>
  <c r="N36" i="9"/>
  <c r="S35" i="9"/>
  <c r="R35" i="9"/>
  <c r="Q35" i="9"/>
  <c r="P35" i="9"/>
  <c r="O35" i="9"/>
  <c r="N35" i="9"/>
  <c r="S34" i="9"/>
  <c r="R34" i="9"/>
  <c r="Q34" i="9"/>
  <c r="P34" i="9"/>
  <c r="O34" i="9"/>
  <c r="N34" i="9"/>
  <c r="S33" i="9"/>
  <c r="R33" i="9"/>
  <c r="Q33" i="9"/>
  <c r="P33" i="9"/>
  <c r="O33" i="9"/>
  <c r="N33" i="9"/>
  <c r="S32" i="9"/>
  <c r="R32" i="9"/>
  <c r="Q32" i="9"/>
  <c r="P32" i="9"/>
  <c r="O32" i="9"/>
  <c r="N32" i="9"/>
  <c r="S31" i="9"/>
  <c r="R31" i="9"/>
  <c r="Q31" i="9"/>
  <c r="P31" i="9"/>
  <c r="O31" i="9"/>
  <c r="N31" i="9"/>
  <c r="S30" i="9"/>
  <c r="R30" i="9"/>
  <c r="Q30" i="9"/>
  <c r="P30" i="9"/>
  <c r="O30" i="9"/>
  <c r="N30" i="9"/>
  <c r="S29" i="9"/>
  <c r="R29" i="9"/>
  <c r="Q29" i="9"/>
  <c r="P29" i="9"/>
  <c r="O29" i="9"/>
  <c r="N29" i="9"/>
  <c r="S28" i="9"/>
  <c r="R28" i="9"/>
  <c r="Q28" i="9"/>
  <c r="P28" i="9"/>
  <c r="O28" i="9"/>
  <c r="N28" i="9"/>
  <c r="S27" i="9"/>
  <c r="R27" i="9"/>
  <c r="Q27" i="9"/>
  <c r="P27" i="9"/>
  <c r="O27" i="9"/>
  <c r="N27" i="9"/>
  <c r="S26" i="9"/>
  <c r="R26" i="9"/>
  <c r="Q26" i="9"/>
  <c r="P26" i="9"/>
  <c r="O26" i="9"/>
  <c r="N26" i="9"/>
  <c r="S25" i="9"/>
  <c r="R25" i="9"/>
  <c r="Q25" i="9"/>
  <c r="P25" i="9"/>
  <c r="O25" i="9"/>
  <c r="N25" i="9"/>
  <c r="S24" i="9"/>
  <c r="R24" i="9"/>
  <c r="Q24" i="9"/>
  <c r="P24" i="9"/>
  <c r="O24" i="9"/>
  <c r="N24" i="9"/>
  <c r="S23" i="9"/>
  <c r="R23" i="9"/>
  <c r="Q23" i="9"/>
  <c r="P23" i="9"/>
  <c r="O23" i="9"/>
  <c r="N23" i="9"/>
  <c r="S22" i="9"/>
  <c r="R22" i="9"/>
  <c r="Q22" i="9"/>
  <c r="P22" i="9"/>
  <c r="O22" i="9"/>
  <c r="N22" i="9"/>
  <c r="S21" i="9"/>
  <c r="R21" i="9"/>
  <c r="Q21" i="9"/>
  <c r="P21" i="9"/>
  <c r="O21" i="9"/>
  <c r="N21" i="9"/>
  <c r="S20" i="9"/>
  <c r="R20" i="9"/>
  <c r="Q20" i="9"/>
  <c r="P20" i="9"/>
  <c r="O20" i="9"/>
  <c r="N20" i="9"/>
  <c r="S19" i="9"/>
  <c r="R19" i="9"/>
  <c r="Q19" i="9"/>
  <c r="P19" i="9"/>
  <c r="O19" i="9"/>
  <c r="N19" i="9"/>
  <c r="S18" i="9"/>
  <c r="R18" i="9"/>
  <c r="Q18" i="9"/>
  <c r="P18" i="9"/>
  <c r="O18" i="9"/>
  <c r="N18" i="9"/>
  <c r="S17" i="9"/>
  <c r="R17" i="9"/>
  <c r="Q17" i="9"/>
  <c r="P17" i="9"/>
  <c r="O17" i="9"/>
  <c r="N17" i="9"/>
  <c r="S16" i="9"/>
  <c r="R16" i="9"/>
  <c r="Q16" i="9"/>
  <c r="P16" i="9"/>
  <c r="O16" i="9"/>
  <c r="N16" i="9"/>
  <c r="S15" i="9"/>
  <c r="R15" i="9"/>
  <c r="Q15" i="9"/>
  <c r="P15" i="9"/>
  <c r="O15" i="9"/>
  <c r="N15" i="9"/>
  <c r="S14" i="9"/>
  <c r="R14" i="9"/>
  <c r="Q14" i="9"/>
  <c r="P14" i="9"/>
  <c r="O14" i="9"/>
  <c r="N14" i="9"/>
  <c r="S13" i="9"/>
  <c r="R13" i="9"/>
  <c r="Q13" i="9"/>
  <c r="P13" i="9"/>
  <c r="O13" i="9"/>
  <c r="N13" i="9"/>
  <c r="S12" i="9"/>
  <c r="R12" i="9"/>
  <c r="Q12" i="9"/>
  <c r="P12" i="9"/>
  <c r="O12" i="9"/>
  <c r="N12" i="9"/>
  <c r="S11" i="9"/>
  <c r="R11" i="9"/>
  <c r="Q11" i="9"/>
  <c r="P11" i="9"/>
  <c r="O11" i="9"/>
  <c r="N11" i="9"/>
  <c r="S10" i="9"/>
  <c r="R10" i="9"/>
  <c r="Q10" i="9"/>
  <c r="P10" i="9"/>
  <c r="O10" i="9"/>
  <c r="N10" i="9"/>
  <c r="S9" i="9"/>
  <c r="R9" i="9"/>
  <c r="Q9" i="9"/>
  <c r="P9" i="9"/>
  <c r="O9" i="9"/>
  <c r="N9" i="9"/>
  <c r="S8" i="9"/>
  <c r="R8" i="9"/>
  <c r="Q8" i="9"/>
  <c r="P8" i="9"/>
  <c r="O8" i="9"/>
  <c r="N8" i="9"/>
  <c r="M797" i="9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83" i="9"/>
  <c r="M782" i="9"/>
  <c r="M781" i="9"/>
  <c r="M780" i="9"/>
  <c r="M779" i="9"/>
  <c r="M778" i="9"/>
  <c r="M777" i="9"/>
  <c r="M776" i="9"/>
  <c r="M775" i="9"/>
  <c r="M774" i="9"/>
  <c r="M773" i="9"/>
  <c r="M772" i="9"/>
  <c r="M771" i="9"/>
  <c r="M770" i="9"/>
  <c r="M769" i="9"/>
  <c r="M768" i="9"/>
  <c r="M767" i="9"/>
  <c r="M766" i="9"/>
  <c r="M765" i="9"/>
  <c r="M764" i="9"/>
  <c r="M763" i="9"/>
  <c r="M762" i="9"/>
  <c r="M761" i="9"/>
  <c r="M760" i="9"/>
  <c r="M759" i="9"/>
  <c r="M758" i="9"/>
  <c r="M757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43" i="9"/>
  <c r="M742" i="9"/>
  <c r="M741" i="9"/>
  <c r="M740" i="9"/>
  <c r="M739" i="9"/>
  <c r="M738" i="9"/>
  <c r="M737" i="9"/>
  <c r="M736" i="9"/>
  <c r="M735" i="9"/>
  <c r="M734" i="9"/>
  <c r="M733" i="9"/>
  <c r="M732" i="9"/>
  <c r="M731" i="9"/>
  <c r="M730" i="9"/>
  <c r="M729" i="9"/>
  <c r="M728" i="9"/>
  <c r="M727" i="9"/>
  <c r="M726" i="9"/>
  <c r="M725" i="9"/>
  <c r="M724" i="9"/>
  <c r="M723" i="9"/>
  <c r="M722" i="9"/>
  <c r="M721" i="9"/>
  <c r="M720" i="9"/>
  <c r="M719" i="9"/>
  <c r="M718" i="9"/>
  <c r="M717" i="9"/>
  <c r="M716" i="9"/>
  <c r="M715" i="9"/>
  <c r="M714" i="9"/>
  <c r="M713" i="9"/>
  <c r="M712" i="9"/>
  <c r="M711" i="9"/>
  <c r="M710" i="9"/>
  <c r="M709" i="9"/>
  <c r="M708" i="9"/>
  <c r="M707" i="9"/>
  <c r="M706" i="9"/>
  <c r="M705" i="9"/>
  <c r="M704" i="9"/>
  <c r="M703" i="9"/>
  <c r="M702" i="9"/>
  <c r="M701" i="9"/>
  <c r="M700" i="9"/>
  <c r="M699" i="9"/>
  <c r="M698" i="9"/>
  <c r="M697" i="9"/>
  <c r="M696" i="9"/>
  <c r="M695" i="9"/>
  <c r="M694" i="9"/>
  <c r="M693" i="9"/>
  <c r="M692" i="9"/>
  <c r="M691" i="9"/>
  <c r="M690" i="9"/>
  <c r="M689" i="9"/>
  <c r="M688" i="9"/>
  <c r="M687" i="9"/>
  <c r="M686" i="9"/>
  <c r="M685" i="9"/>
  <c r="M684" i="9"/>
  <c r="M683" i="9"/>
  <c r="M682" i="9"/>
  <c r="M681" i="9"/>
  <c r="M680" i="9"/>
  <c r="M679" i="9"/>
  <c r="M678" i="9"/>
  <c r="M677" i="9"/>
  <c r="M676" i="9"/>
  <c r="M675" i="9"/>
  <c r="M674" i="9"/>
  <c r="M673" i="9"/>
  <c r="M672" i="9"/>
  <c r="M671" i="9"/>
  <c r="M670" i="9"/>
  <c r="M669" i="9"/>
  <c r="M668" i="9"/>
  <c r="M667" i="9"/>
  <c r="M666" i="9"/>
  <c r="M665" i="9"/>
  <c r="M664" i="9"/>
  <c r="M663" i="9"/>
  <c r="M662" i="9"/>
  <c r="M661" i="9"/>
  <c r="M660" i="9"/>
  <c r="M659" i="9"/>
  <c r="M658" i="9"/>
  <c r="M657" i="9"/>
  <c r="M656" i="9"/>
  <c r="M655" i="9"/>
  <c r="M654" i="9"/>
  <c r="M653" i="9"/>
  <c r="M652" i="9"/>
  <c r="M651" i="9"/>
  <c r="M650" i="9"/>
  <c r="M649" i="9"/>
  <c r="M648" i="9"/>
  <c r="M647" i="9"/>
  <c r="M646" i="9"/>
  <c r="M645" i="9"/>
  <c r="M644" i="9"/>
  <c r="M643" i="9"/>
  <c r="M642" i="9"/>
  <c r="M641" i="9"/>
  <c r="M640" i="9"/>
  <c r="M639" i="9"/>
  <c r="M638" i="9"/>
  <c r="M637" i="9"/>
  <c r="M636" i="9"/>
  <c r="M635" i="9"/>
  <c r="M634" i="9"/>
  <c r="M633" i="9"/>
  <c r="M632" i="9"/>
  <c r="M631" i="9"/>
  <c r="M630" i="9"/>
  <c r="M629" i="9"/>
  <c r="M628" i="9"/>
  <c r="M627" i="9"/>
  <c r="M626" i="9"/>
  <c r="M625" i="9"/>
  <c r="M624" i="9"/>
  <c r="M623" i="9"/>
  <c r="M622" i="9"/>
  <c r="M621" i="9"/>
  <c r="M620" i="9"/>
  <c r="M619" i="9"/>
  <c r="M618" i="9"/>
  <c r="M617" i="9"/>
  <c r="M616" i="9"/>
  <c r="M615" i="9"/>
  <c r="M614" i="9"/>
  <c r="M613" i="9"/>
  <c r="M612" i="9"/>
  <c r="M611" i="9"/>
  <c r="M610" i="9"/>
  <c r="M609" i="9"/>
  <c r="M608" i="9"/>
  <c r="M607" i="9"/>
  <c r="M606" i="9"/>
  <c r="M605" i="9"/>
  <c r="M604" i="9"/>
  <c r="M603" i="9"/>
  <c r="M602" i="9"/>
  <c r="M601" i="9"/>
  <c r="M600" i="9"/>
  <c r="M599" i="9"/>
  <c r="M598" i="9"/>
  <c r="M597" i="9"/>
  <c r="M596" i="9"/>
  <c r="M595" i="9"/>
  <c r="M594" i="9"/>
  <c r="M593" i="9"/>
  <c r="M592" i="9"/>
  <c r="M591" i="9"/>
  <c r="M590" i="9"/>
  <c r="M589" i="9"/>
  <c r="M588" i="9"/>
  <c r="M587" i="9"/>
  <c r="M586" i="9"/>
  <c r="M585" i="9"/>
  <c r="M584" i="9"/>
  <c r="M583" i="9"/>
  <c r="M582" i="9"/>
  <c r="M581" i="9"/>
  <c r="M580" i="9"/>
  <c r="M579" i="9"/>
  <c r="M578" i="9"/>
  <c r="M577" i="9"/>
  <c r="M576" i="9"/>
  <c r="M575" i="9"/>
  <c r="M574" i="9"/>
  <c r="M573" i="9"/>
  <c r="M572" i="9"/>
  <c r="M571" i="9"/>
  <c r="M570" i="9"/>
  <c r="M569" i="9"/>
  <c r="M568" i="9"/>
  <c r="M567" i="9"/>
  <c r="M566" i="9"/>
  <c r="M565" i="9"/>
  <c r="M564" i="9"/>
  <c r="M563" i="9"/>
  <c r="M562" i="9"/>
  <c r="M561" i="9"/>
  <c r="M560" i="9"/>
  <c r="M559" i="9"/>
  <c r="M558" i="9"/>
  <c r="M557" i="9"/>
  <c r="M556" i="9"/>
  <c r="M555" i="9"/>
  <c r="M554" i="9"/>
  <c r="M553" i="9"/>
  <c r="M552" i="9"/>
  <c r="M551" i="9"/>
  <c r="M550" i="9"/>
  <c r="M549" i="9"/>
  <c r="M548" i="9"/>
  <c r="M547" i="9"/>
  <c r="M546" i="9"/>
  <c r="M545" i="9"/>
  <c r="M544" i="9"/>
  <c r="M543" i="9"/>
  <c r="M542" i="9"/>
  <c r="M541" i="9"/>
  <c r="M540" i="9"/>
  <c r="M539" i="9"/>
  <c r="M538" i="9"/>
  <c r="M537" i="9"/>
  <c r="M536" i="9"/>
  <c r="M535" i="9"/>
  <c r="M534" i="9"/>
  <c r="M533" i="9"/>
  <c r="M532" i="9"/>
  <c r="M531" i="9"/>
  <c r="M530" i="9"/>
  <c r="M529" i="9"/>
  <c r="M528" i="9"/>
  <c r="M527" i="9"/>
  <c r="M526" i="9"/>
  <c r="M525" i="9"/>
  <c r="M524" i="9"/>
  <c r="M523" i="9"/>
  <c r="M522" i="9"/>
  <c r="M521" i="9"/>
  <c r="M520" i="9"/>
  <c r="M519" i="9"/>
  <c r="M518" i="9"/>
  <c r="M517" i="9"/>
  <c r="M516" i="9"/>
  <c r="M515" i="9"/>
  <c r="M514" i="9"/>
  <c r="M513" i="9"/>
  <c r="M512" i="9"/>
  <c r="M511" i="9"/>
  <c r="M510" i="9"/>
  <c r="M509" i="9"/>
  <c r="M508" i="9"/>
  <c r="M507" i="9"/>
  <c r="M506" i="9"/>
  <c r="M505" i="9"/>
  <c r="M504" i="9"/>
  <c r="M503" i="9"/>
  <c r="M502" i="9"/>
  <c r="M501" i="9"/>
  <c r="M500" i="9"/>
  <c r="M499" i="9"/>
  <c r="M498" i="9"/>
  <c r="M497" i="9"/>
  <c r="M496" i="9"/>
  <c r="M495" i="9"/>
  <c r="M494" i="9"/>
  <c r="M493" i="9"/>
  <c r="M492" i="9"/>
  <c r="M491" i="9"/>
  <c r="M490" i="9"/>
  <c r="M489" i="9"/>
  <c r="M488" i="9"/>
  <c r="M487" i="9"/>
  <c r="M486" i="9"/>
  <c r="M485" i="9"/>
  <c r="M484" i="9"/>
  <c r="M483" i="9"/>
  <c r="M482" i="9"/>
  <c r="M481" i="9"/>
  <c r="M480" i="9"/>
  <c r="M479" i="9"/>
  <c r="M478" i="9"/>
  <c r="M477" i="9"/>
  <c r="M476" i="9"/>
  <c r="M475" i="9"/>
  <c r="M474" i="9"/>
  <c r="M473" i="9"/>
  <c r="M472" i="9"/>
  <c r="M471" i="9"/>
  <c r="M470" i="9"/>
  <c r="M469" i="9"/>
  <c r="M468" i="9"/>
  <c r="M467" i="9"/>
  <c r="M466" i="9"/>
  <c r="M465" i="9"/>
  <c r="M464" i="9"/>
  <c r="M463" i="9"/>
  <c r="M462" i="9"/>
  <c r="M461" i="9"/>
  <c r="M460" i="9"/>
  <c r="M459" i="9"/>
  <c r="M458" i="9"/>
  <c r="M457" i="9"/>
  <c r="M456" i="9"/>
  <c r="M455" i="9"/>
  <c r="M454" i="9"/>
  <c r="M453" i="9"/>
  <c r="M452" i="9"/>
  <c r="M451" i="9"/>
  <c r="M450" i="9"/>
  <c r="M449" i="9"/>
  <c r="M448" i="9"/>
  <c r="M447" i="9"/>
  <c r="M446" i="9"/>
  <c r="M445" i="9"/>
  <c r="M444" i="9"/>
  <c r="M443" i="9"/>
  <c r="M442" i="9"/>
  <c r="M441" i="9"/>
  <c r="M440" i="9"/>
  <c r="M439" i="9"/>
  <c r="M438" i="9"/>
  <c r="M437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23" i="9"/>
  <c r="M422" i="9"/>
  <c r="M421" i="9"/>
  <c r="M420" i="9"/>
  <c r="M419" i="9"/>
  <c r="M418" i="9"/>
  <c r="M417" i="9"/>
  <c r="M416" i="9"/>
  <c r="M415" i="9"/>
  <c r="M414" i="9"/>
  <c r="M413" i="9"/>
  <c r="M412" i="9"/>
  <c r="M411" i="9"/>
  <c r="M410" i="9"/>
  <c r="M409" i="9"/>
  <c r="M408" i="9"/>
  <c r="M407" i="9"/>
  <c r="M406" i="9"/>
  <c r="M405" i="9"/>
  <c r="M404" i="9"/>
  <c r="M403" i="9"/>
  <c r="M402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8" i="9"/>
  <c r="M347" i="9"/>
  <c r="M346" i="9"/>
  <c r="M345" i="9"/>
  <c r="M344" i="9"/>
  <c r="M343" i="9"/>
  <c r="M342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99" i="9"/>
  <c r="M298" i="9"/>
  <c r="M297" i="9"/>
  <c r="M296" i="9"/>
  <c r="M295" i="9"/>
  <c r="M294" i="9"/>
  <c r="M293" i="9"/>
  <c r="M292" i="9"/>
  <c r="M291" i="9"/>
  <c r="M290" i="9"/>
  <c r="M289" i="9"/>
  <c r="M288" i="9"/>
  <c r="M287" i="9"/>
  <c r="M286" i="9"/>
  <c r="M285" i="9"/>
  <c r="M284" i="9"/>
  <c r="M283" i="9"/>
  <c r="M282" i="9"/>
  <c r="M281" i="9"/>
  <c r="M280" i="9"/>
  <c r="M279" i="9"/>
  <c r="M278" i="9"/>
  <c r="M277" i="9"/>
  <c r="M276" i="9"/>
  <c r="M275" i="9"/>
  <c r="M274" i="9"/>
  <c r="M273" i="9"/>
  <c r="M272" i="9"/>
  <c r="M271" i="9"/>
  <c r="M270" i="9"/>
  <c r="M269" i="9"/>
  <c r="M268" i="9"/>
  <c r="M267" i="9"/>
  <c r="M266" i="9"/>
  <c r="M265" i="9"/>
  <c r="M264" i="9"/>
  <c r="M263" i="9"/>
  <c r="M262" i="9"/>
  <c r="M261" i="9"/>
  <c r="M260" i="9"/>
  <c r="M259" i="9"/>
  <c r="M258" i="9"/>
  <c r="M257" i="9"/>
  <c r="M256" i="9"/>
  <c r="M255" i="9"/>
  <c r="M254" i="9"/>
  <c r="M253" i="9"/>
  <c r="M252" i="9"/>
  <c r="M251" i="9"/>
  <c r="M250" i="9"/>
  <c r="M249" i="9"/>
  <c r="M248" i="9"/>
  <c r="M247" i="9"/>
  <c r="M246" i="9"/>
  <c r="M245" i="9"/>
  <c r="M244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S1" i="9"/>
  <c r="R1" i="9"/>
  <c r="Q1" i="9"/>
  <c r="P1" i="9"/>
  <c r="O1" i="9"/>
  <c r="N1" i="9"/>
  <c r="M1" i="9"/>
  <c r="J797" i="8"/>
  <c r="AE797" i="8" s="1"/>
  <c r="I797" i="8"/>
  <c r="AD797" i="8" s="1"/>
  <c r="H797" i="8"/>
  <c r="AC797" i="8" s="1"/>
  <c r="G797" i="8"/>
  <c r="AB797" i="8" s="1"/>
  <c r="F797" i="8"/>
  <c r="E797" i="8"/>
  <c r="L797" i="8" s="1"/>
  <c r="D797" i="8"/>
  <c r="K797" i="8" s="1"/>
  <c r="C797" i="8"/>
  <c r="J796" i="8"/>
  <c r="Q796" i="8" s="1"/>
  <c r="I796" i="8"/>
  <c r="P796" i="8" s="1"/>
  <c r="H796" i="8"/>
  <c r="O796" i="8" s="1"/>
  <c r="G796" i="8"/>
  <c r="N796" i="8" s="1"/>
  <c r="F796" i="8"/>
  <c r="M796" i="8" s="1"/>
  <c r="E796" i="8"/>
  <c r="L796" i="8" s="1"/>
  <c r="D796" i="8"/>
  <c r="K796" i="8" s="1"/>
  <c r="C796" i="8"/>
  <c r="V796" i="8" s="1"/>
  <c r="M795" i="8"/>
  <c r="J795" i="8"/>
  <c r="AE795" i="8" s="1"/>
  <c r="I795" i="8"/>
  <c r="H795" i="8"/>
  <c r="AC795" i="8" s="1"/>
  <c r="G795" i="8"/>
  <c r="AB795" i="8" s="1"/>
  <c r="F795" i="8"/>
  <c r="E795" i="8"/>
  <c r="L795" i="8" s="1"/>
  <c r="D795" i="8"/>
  <c r="K795" i="8" s="1"/>
  <c r="C795" i="8"/>
  <c r="AF795" i="8" s="1"/>
  <c r="AF794" i="8"/>
  <c r="Z794" i="8"/>
  <c r="X794" i="8"/>
  <c r="W794" i="8"/>
  <c r="L794" i="8"/>
  <c r="J794" i="8"/>
  <c r="I794" i="8"/>
  <c r="P794" i="8" s="1"/>
  <c r="H794" i="8"/>
  <c r="O794" i="8" s="1"/>
  <c r="G794" i="8"/>
  <c r="F794" i="8"/>
  <c r="E794" i="8"/>
  <c r="D794" i="8"/>
  <c r="K794" i="8" s="1"/>
  <c r="C794" i="8"/>
  <c r="T793" i="8"/>
  <c r="R793" i="8"/>
  <c r="Q793" i="8"/>
  <c r="P793" i="8"/>
  <c r="O793" i="8"/>
  <c r="J793" i="8"/>
  <c r="AE793" i="8" s="1"/>
  <c r="I793" i="8"/>
  <c r="H793" i="8"/>
  <c r="AC793" i="8" s="1"/>
  <c r="G793" i="8"/>
  <c r="AB793" i="8" s="1"/>
  <c r="F793" i="8"/>
  <c r="E793" i="8"/>
  <c r="D793" i="8"/>
  <c r="C793" i="8"/>
  <c r="AF792" i="8"/>
  <c r="J792" i="8"/>
  <c r="I792" i="8"/>
  <c r="P792" i="8" s="1"/>
  <c r="H792" i="8"/>
  <c r="O792" i="8" s="1"/>
  <c r="G792" i="8"/>
  <c r="F792" i="8"/>
  <c r="M792" i="8" s="1"/>
  <c r="E792" i="8"/>
  <c r="Z792" i="8" s="1"/>
  <c r="D792" i="8"/>
  <c r="K792" i="8" s="1"/>
  <c r="C792" i="8"/>
  <c r="S791" i="8"/>
  <c r="R791" i="8"/>
  <c r="Q791" i="8"/>
  <c r="P791" i="8"/>
  <c r="O791" i="8"/>
  <c r="N791" i="8"/>
  <c r="M791" i="8"/>
  <c r="J791" i="8"/>
  <c r="AE791" i="8" s="1"/>
  <c r="I791" i="8"/>
  <c r="AD791" i="8" s="1"/>
  <c r="H791" i="8"/>
  <c r="AC791" i="8" s="1"/>
  <c r="G791" i="8"/>
  <c r="AB791" i="8" s="1"/>
  <c r="F791" i="8"/>
  <c r="AA791" i="8" s="1"/>
  <c r="E791" i="8"/>
  <c r="D791" i="8"/>
  <c r="C791" i="8"/>
  <c r="AF790" i="8"/>
  <c r="X790" i="8"/>
  <c r="J790" i="8"/>
  <c r="I790" i="8"/>
  <c r="P790" i="8" s="1"/>
  <c r="H790" i="8"/>
  <c r="O790" i="8" s="1"/>
  <c r="G790" i="8"/>
  <c r="F790" i="8"/>
  <c r="M790" i="8" s="1"/>
  <c r="E790" i="8"/>
  <c r="L790" i="8" s="1"/>
  <c r="D790" i="8"/>
  <c r="K790" i="8" s="1"/>
  <c r="C790" i="8"/>
  <c r="M789" i="8"/>
  <c r="J789" i="8"/>
  <c r="I789" i="8"/>
  <c r="H789" i="8"/>
  <c r="G789" i="8"/>
  <c r="F789" i="8"/>
  <c r="E789" i="8"/>
  <c r="L789" i="8" s="1"/>
  <c r="D789" i="8"/>
  <c r="K789" i="8" s="1"/>
  <c r="C789" i="8"/>
  <c r="AF789" i="8" s="1"/>
  <c r="X788" i="8"/>
  <c r="W788" i="8"/>
  <c r="L788" i="8"/>
  <c r="K788" i="8"/>
  <c r="J788" i="8"/>
  <c r="I788" i="8"/>
  <c r="P788" i="8" s="1"/>
  <c r="H788" i="8"/>
  <c r="O788" i="8" s="1"/>
  <c r="G788" i="8"/>
  <c r="F788" i="8"/>
  <c r="M788" i="8" s="1"/>
  <c r="E788" i="8"/>
  <c r="D788" i="8"/>
  <c r="R789" i="8" s="1"/>
  <c r="C788" i="8"/>
  <c r="AF788" i="8" s="1"/>
  <c r="Q787" i="8"/>
  <c r="J787" i="8"/>
  <c r="I787" i="8"/>
  <c r="H787" i="8"/>
  <c r="G787" i="8"/>
  <c r="F787" i="8"/>
  <c r="E787" i="8"/>
  <c r="D787" i="8"/>
  <c r="K787" i="8" s="1"/>
  <c r="C787" i="8"/>
  <c r="AF786" i="8"/>
  <c r="X786" i="8"/>
  <c r="W786" i="8"/>
  <c r="K786" i="8"/>
  <c r="J786" i="8"/>
  <c r="Q786" i="8" s="1"/>
  <c r="I786" i="8"/>
  <c r="P786" i="8" s="1"/>
  <c r="H786" i="8"/>
  <c r="O786" i="8" s="1"/>
  <c r="G786" i="8"/>
  <c r="F786" i="8"/>
  <c r="E786" i="8"/>
  <c r="D786" i="8"/>
  <c r="C786" i="8"/>
  <c r="Q785" i="8"/>
  <c r="P785" i="8"/>
  <c r="O785" i="8"/>
  <c r="J785" i="8"/>
  <c r="I785" i="8"/>
  <c r="H785" i="8"/>
  <c r="G785" i="8"/>
  <c r="F785" i="8"/>
  <c r="E785" i="8"/>
  <c r="D785" i="8"/>
  <c r="C785" i="8"/>
  <c r="J784" i="8"/>
  <c r="Q784" i="8" s="1"/>
  <c r="I784" i="8"/>
  <c r="P784" i="8" s="1"/>
  <c r="H784" i="8"/>
  <c r="O784" i="8" s="1"/>
  <c r="G784" i="8"/>
  <c r="N784" i="8" s="1"/>
  <c r="F784" i="8"/>
  <c r="E784" i="8"/>
  <c r="D784" i="8"/>
  <c r="C784" i="8"/>
  <c r="Q783" i="8"/>
  <c r="P783" i="8"/>
  <c r="O783" i="8"/>
  <c r="N783" i="8"/>
  <c r="J783" i="8"/>
  <c r="I783" i="8"/>
  <c r="H783" i="8"/>
  <c r="G783" i="8"/>
  <c r="F783" i="8"/>
  <c r="E783" i="8"/>
  <c r="D783" i="8"/>
  <c r="C783" i="8"/>
  <c r="AF782" i="8"/>
  <c r="AE782" i="8"/>
  <c r="J782" i="8"/>
  <c r="I782" i="8"/>
  <c r="P782" i="8" s="1"/>
  <c r="H782" i="8"/>
  <c r="O782" i="8" s="1"/>
  <c r="G782" i="8"/>
  <c r="N782" i="8" s="1"/>
  <c r="F782" i="8"/>
  <c r="E782" i="8"/>
  <c r="D782" i="8"/>
  <c r="C782" i="8"/>
  <c r="Q781" i="8"/>
  <c r="P781" i="8"/>
  <c r="O781" i="8"/>
  <c r="N781" i="8"/>
  <c r="J781" i="8"/>
  <c r="I781" i="8"/>
  <c r="H781" i="8"/>
  <c r="G781" i="8"/>
  <c r="F781" i="8"/>
  <c r="E781" i="8"/>
  <c r="D781" i="8"/>
  <c r="C781" i="8"/>
  <c r="AE780" i="8"/>
  <c r="AD780" i="8"/>
  <c r="J780" i="8"/>
  <c r="I780" i="8"/>
  <c r="P780" i="8" s="1"/>
  <c r="H780" i="8"/>
  <c r="O780" i="8" s="1"/>
  <c r="G780" i="8"/>
  <c r="AB780" i="8" s="1"/>
  <c r="F780" i="8"/>
  <c r="M781" i="8" s="1"/>
  <c r="E780" i="8"/>
  <c r="D780" i="8"/>
  <c r="C780" i="8"/>
  <c r="R779" i="8"/>
  <c r="Q779" i="8"/>
  <c r="P779" i="8"/>
  <c r="M779" i="8"/>
  <c r="J779" i="8"/>
  <c r="I779" i="8"/>
  <c r="H779" i="8"/>
  <c r="G779" i="8"/>
  <c r="F779" i="8"/>
  <c r="E779" i="8"/>
  <c r="D779" i="8"/>
  <c r="C779" i="8"/>
  <c r="AH778" i="8"/>
  <c r="AF778" i="8"/>
  <c r="J778" i="8"/>
  <c r="Q778" i="8" s="1"/>
  <c r="I778" i="8"/>
  <c r="P778" i="8" s="1"/>
  <c r="H778" i="8"/>
  <c r="O779" i="8" s="1"/>
  <c r="G778" i="8"/>
  <c r="N779" i="8" s="1"/>
  <c r="F778" i="8"/>
  <c r="E778" i="8"/>
  <c r="D778" i="8"/>
  <c r="C778" i="8"/>
  <c r="O777" i="8"/>
  <c r="N777" i="8"/>
  <c r="J777" i="8"/>
  <c r="I777" i="8"/>
  <c r="H777" i="8"/>
  <c r="G777" i="8"/>
  <c r="F777" i="8"/>
  <c r="E777" i="8"/>
  <c r="L777" i="8" s="1"/>
  <c r="D777" i="8"/>
  <c r="C777" i="8"/>
  <c r="AJ776" i="8"/>
  <c r="X776" i="8"/>
  <c r="W776" i="8"/>
  <c r="O776" i="8"/>
  <c r="N776" i="8"/>
  <c r="J776" i="8"/>
  <c r="I776" i="8"/>
  <c r="H776" i="8"/>
  <c r="G776" i="8"/>
  <c r="F776" i="8"/>
  <c r="E776" i="8"/>
  <c r="D776" i="8"/>
  <c r="C776" i="8"/>
  <c r="J775" i="8"/>
  <c r="I775" i="8"/>
  <c r="H775" i="8"/>
  <c r="G775" i="8"/>
  <c r="F775" i="8"/>
  <c r="E775" i="8"/>
  <c r="L775" i="8" s="1"/>
  <c r="D775" i="8"/>
  <c r="C775" i="8"/>
  <c r="AF774" i="8"/>
  <c r="AE774" i="8"/>
  <c r="AD774" i="8"/>
  <c r="AC774" i="8"/>
  <c r="AB774" i="8"/>
  <c r="AA774" i="8"/>
  <c r="J774" i="8"/>
  <c r="Q774" i="8" s="1"/>
  <c r="I774" i="8"/>
  <c r="P774" i="8" s="1"/>
  <c r="H774" i="8"/>
  <c r="G774" i="8"/>
  <c r="F774" i="8"/>
  <c r="E774" i="8"/>
  <c r="D774" i="8"/>
  <c r="C774" i="8"/>
  <c r="AG774" i="8" s="1"/>
  <c r="X773" i="8"/>
  <c r="W773" i="8"/>
  <c r="V773" i="8"/>
  <c r="U773" i="8"/>
  <c r="T773" i="8"/>
  <c r="S773" i="8"/>
  <c r="J773" i="8"/>
  <c r="I773" i="8"/>
  <c r="H773" i="8"/>
  <c r="G773" i="8"/>
  <c r="F773" i="8"/>
  <c r="E773" i="8"/>
  <c r="L773" i="8" s="1"/>
  <c r="D773" i="8"/>
  <c r="K773" i="8" s="1"/>
  <c r="C773" i="8"/>
  <c r="AC772" i="8"/>
  <c r="AB772" i="8"/>
  <c r="AA772" i="8"/>
  <c r="Z772" i="8"/>
  <c r="Y772" i="8"/>
  <c r="X772" i="8"/>
  <c r="W772" i="8"/>
  <c r="P772" i="8"/>
  <c r="O772" i="8"/>
  <c r="J772" i="8"/>
  <c r="Q772" i="8" s="1"/>
  <c r="I772" i="8"/>
  <c r="P773" i="8" s="1"/>
  <c r="H772" i="8"/>
  <c r="O773" i="8" s="1"/>
  <c r="G772" i="8"/>
  <c r="N772" i="8" s="1"/>
  <c r="F772" i="8"/>
  <c r="M772" i="8" s="1"/>
  <c r="E772" i="8"/>
  <c r="L772" i="8" s="1"/>
  <c r="D772" i="8"/>
  <c r="K772" i="8" s="1"/>
  <c r="C772" i="8"/>
  <c r="X771" i="8"/>
  <c r="V771" i="8"/>
  <c r="U771" i="8"/>
  <c r="T771" i="8"/>
  <c r="S771" i="8"/>
  <c r="R771" i="8"/>
  <c r="Q771" i="8"/>
  <c r="P771" i="8"/>
  <c r="O771" i="8"/>
  <c r="N771" i="8"/>
  <c r="M771" i="8"/>
  <c r="J771" i="8"/>
  <c r="I771" i="8"/>
  <c r="H771" i="8"/>
  <c r="G771" i="8"/>
  <c r="F771" i="8"/>
  <c r="E771" i="8"/>
  <c r="D771" i="8"/>
  <c r="C771" i="8"/>
  <c r="AJ770" i="8"/>
  <c r="X770" i="8"/>
  <c r="W770" i="8"/>
  <c r="S770" i="8"/>
  <c r="O770" i="8"/>
  <c r="N770" i="8"/>
  <c r="M770" i="8"/>
  <c r="L770" i="8"/>
  <c r="K770" i="8"/>
  <c r="J770" i="8"/>
  <c r="Q770" i="8" s="1"/>
  <c r="I770" i="8"/>
  <c r="H770" i="8"/>
  <c r="G770" i="8"/>
  <c r="F770" i="8"/>
  <c r="AA794" i="8" s="1"/>
  <c r="E770" i="8"/>
  <c r="D770" i="8"/>
  <c r="Y794" i="8" s="1"/>
  <c r="C770" i="8"/>
  <c r="R769" i="8"/>
  <c r="Q769" i="8"/>
  <c r="P769" i="8"/>
  <c r="O769" i="8"/>
  <c r="N769" i="8"/>
  <c r="M769" i="8"/>
  <c r="J769" i="8"/>
  <c r="AE769" i="8" s="1"/>
  <c r="I769" i="8"/>
  <c r="H769" i="8"/>
  <c r="G769" i="8"/>
  <c r="F769" i="8"/>
  <c r="E769" i="8"/>
  <c r="D769" i="8"/>
  <c r="C769" i="8"/>
  <c r="AL768" i="8"/>
  <c r="AK768" i="8"/>
  <c r="AJ768" i="8"/>
  <c r="X768" i="8"/>
  <c r="W768" i="8"/>
  <c r="S768" i="8"/>
  <c r="R768" i="8"/>
  <c r="Q768" i="8"/>
  <c r="P768" i="8"/>
  <c r="O768" i="8"/>
  <c r="N768" i="8"/>
  <c r="M768" i="8"/>
  <c r="J768" i="8"/>
  <c r="I768" i="8"/>
  <c r="H768" i="8"/>
  <c r="G768" i="8"/>
  <c r="F768" i="8"/>
  <c r="AH793" i="8" s="1"/>
  <c r="E768" i="8"/>
  <c r="L768" i="8" s="1"/>
  <c r="D768" i="8"/>
  <c r="K768" i="8" s="1"/>
  <c r="C768" i="8"/>
  <c r="Q767" i="8"/>
  <c r="J767" i="8"/>
  <c r="I767" i="8"/>
  <c r="H767" i="8"/>
  <c r="G767" i="8"/>
  <c r="F767" i="8"/>
  <c r="M767" i="8" s="1"/>
  <c r="E767" i="8"/>
  <c r="D767" i="8"/>
  <c r="C767" i="8"/>
  <c r="X766" i="8"/>
  <c r="W766" i="8"/>
  <c r="J766" i="8"/>
  <c r="I766" i="8"/>
  <c r="H766" i="8"/>
  <c r="G766" i="8"/>
  <c r="F766" i="8"/>
  <c r="E766" i="8"/>
  <c r="D766" i="8"/>
  <c r="C766" i="8"/>
  <c r="O765" i="8"/>
  <c r="M765" i="8"/>
  <c r="J765" i="8"/>
  <c r="I765" i="8"/>
  <c r="H765" i="8"/>
  <c r="G765" i="8"/>
  <c r="U765" i="8" s="1"/>
  <c r="F765" i="8"/>
  <c r="AH789" i="8" s="1"/>
  <c r="E765" i="8"/>
  <c r="D765" i="8"/>
  <c r="C765" i="8"/>
  <c r="AL764" i="8"/>
  <c r="AK764" i="8"/>
  <c r="AJ764" i="8"/>
  <c r="AI764" i="8"/>
  <c r="AH764" i="8"/>
  <c r="AG764" i="8"/>
  <c r="X764" i="8"/>
  <c r="W764" i="8"/>
  <c r="T764" i="8"/>
  <c r="S764" i="8"/>
  <c r="R764" i="8"/>
  <c r="Q764" i="8"/>
  <c r="P764" i="8"/>
  <c r="J764" i="8"/>
  <c r="I764" i="8"/>
  <c r="H764" i="8"/>
  <c r="G764" i="8"/>
  <c r="F764" i="8"/>
  <c r="E764" i="8"/>
  <c r="Z788" i="8" s="1"/>
  <c r="D764" i="8"/>
  <c r="Y788" i="8" s="1"/>
  <c r="C764" i="8"/>
  <c r="J763" i="8"/>
  <c r="Q763" i="8" s="1"/>
  <c r="I763" i="8"/>
  <c r="H763" i="8"/>
  <c r="G763" i="8"/>
  <c r="N763" i="8" s="1"/>
  <c r="F763" i="8"/>
  <c r="M763" i="8" s="1"/>
  <c r="E763" i="8"/>
  <c r="L763" i="8" s="1"/>
  <c r="D763" i="8"/>
  <c r="C763" i="8"/>
  <c r="AL762" i="8"/>
  <c r="AK762" i="8"/>
  <c r="AJ762" i="8"/>
  <c r="AI762" i="8"/>
  <c r="AH762" i="8"/>
  <c r="AG762" i="8"/>
  <c r="AF762" i="8"/>
  <c r="V762" i="8"/>
  <c r="U762" i="8"/>
  <c r="T762" i="8"/>
  <c r="S762" i="8"/>
  <c r="R762" i="8"/>
  <c r="Q762" i="8"/>
  <c r="P762" i="8"/>
  <c r="O762" i="8"/>
  <c r="N762" i="8"/>
  <c r="M762" i="8"/>
  <c r="J762" i="8"/>
  <c r="I762" i="8"/>
  <c r="H762" i="8"/>
  <c r="G762" i="8"/>
  <c r="F762" i="8"/>
  <c r="E762" i="8"/>
  <c r="D762" i="8"/>
  <c r="C762" i="8"/>
  <c r="X762" i="8" s="1"/>
  <c r="AD761" i="8"/>
  <c r="J761" i="8"/>
  <c r="I761" i="8"/>
  <c r="P761" i="8" s="1"/>
  <c r="H761" i="8"/>
  <c r="G761" i="8"/>
  <c r="N761" i="8" s="1"/>
  <c r="F761" i="8"/>
  <c r="M761" i="8" s="1"/>
  <c r="E761" i="8"/>
  <c r="L761" i="8" s="1"/>
  <c r="D761" i="8"/>
  <c r="K761" i="8" s="1"/>
  <c r="C761" i="8"/>
  <c r="AL760" i="8"/>
  <c r="AK760" i="8"/>
  <c r="AJ760" i="8"/>
  <c r="AI760" i="8"/>
  <c r="AH760" i="8"/>
  <c r="AG760" i="8"/>
  <c r="AF760" i="8"/>
  <c r="V760" i="8"/>
  <c r="U760" i="8"/>
  <c r="T760" i="8"/>
  <c r="S760" i="8"/>
  <c r="R760" i="8"/>
  <c r="Q760" i="8"/>
  <c r="P760" i="8"/>
  <c r="O760" i="8"/>
  <c r="L760" i="8"/>
  <c r="J760" i="8"/>
  <c r="I760" i="8"/>
  <c r="H760" i="8"/>
  <c r="G760" i="8"/>
  <c r="F760" i="8"/>
  <c r="E760" i="8"/>
  <c r="D760" i="8"/>
  <c r="C760" i="8"/>
  <c r="X760" i="8" s="1"/>
  <c r="AD759" i="8"/>
  <c r="J759" i="8"/>
  <c r="I759" i="8"/>
  <c r="P759" i="8" s="1"/>
  <c r="H759" i="8"/>
  <c r="G759" i="8"/>
  <c r="N759" i="8" s="1"/>
  <c r="F759" i="8"/>
  <c r="M759" i="8" s="1"/>
  <c r="E759" i="8"/>
  <c r="L759" i="8" s="1"/>
  <c r="D759" i="8"/>
  <c r="K759" i="8" s="1"/>
  <c r="C759" i="8"/>
  <c r="AL758" i="8"/>
  <c r="AK758" i="8"/>
  <c r="AJ758" i="8"/>
  <c r="AI758" i="8"/>
  <c r="AH758" i="8"/>
  <c r="AG758" i="8"/>
  <c r="AF758" i="8"/>
  <c r="V758" i="8"/>
  <c r="U758" i="8"/>
  <c r="T758" i="8"/>
  <c r="S758" i="8"/>
  <c r="R758" i="8"/>
  <c r="Q758" i="8"/>
  <c r="P758" i="8"/>
  <c r="O758" i="8"/>
  <c r="L758" i="8"/>
  <c r="J758" i="8"/>
  <c r="I758" i="8"/>
  <c r="H758" i="8"/>
  <c r="G758" i="8"/>
  <c r="F758" i="8"/>
  <c r="E758" i="8"/>
  <c r="D758" i="8"/>
  <c r="C758" i="8"/>
  <c r="X758" i="8" s="1"/>
  <c r="AD757" i="8"/>
  <c r="J757" i="8"/>
  <c r="I757" i="8"/>
  <c r="P757" i="8" s="1"/>
  <c r="H757" i="8"/>
  <c r="G757" i="8"/>
  <c r="N757" i="8" s="1"/>
  <c r="F757" i="8"/>
  <c r="M757" i="8" s="1"/>
  <c r="E757" i="8"/>
  <c r="L757" i="8" s="1"/>
  <c r="D757" i="8"/>
  <c r="C757" i="8"/>
  <c r="AL756" i="8"/>
  <c r="AK756" i="8"/>
  <c r="AJ756" i="8"/>
  <c r="AI756" i="8"/>
  <c r="AH756" i="8"/>
  <c r="AG756" i="8"/>
  <c r="AF756" i="8"/>
  <c r="V756" i="8"/>
  <c r="U756" i="8"/>
  <c r="T756" i="8"/>
  <c r="S756" i="8"/>
  <c r="R756" i="8"/>
  <c r="Q756" i="8"/>
  <c r="P756" i="8"/>
  <c r="O756" i="8"/>
  <c r="J756" i="8"/>
  <c r="I756" i="8"/>
  <c r="H756" i="8"/>
  <c r="G756" i="8"/>
  <c r="F756" i="8"/>
  <c r="E756" i="8"/>
  <c r="D756" i="8"/>
  <c r="C756" i="8"/>
  <c r="X756" i="8" s="1"/>
  <c r="AD755" i="8"/>
  <c r="J755" i="8"/>
  <c r="I755" i="8"/>
  <c r="P755" i="8" s="1"/>
  <c r="H755" i="8"/>
  <c r="G755" i="8"/>
  <c r="N755" i="8" s="1"/>
  <c r="F755" i="8"/>
  <c r="E755" i="8"/>
  <c r="L756" i="8" s="1"/>
  <c r="D755" i="8"/>
  <c r="C755" i="8"/>
  <c r="AL754" i="8"/>
  <c r="AK754" i="8"/>
  <c r="AJ754" i="8"/>
  <c r="AI754" i="8"/>
  <c r="AH754" i="8"/>
  <c r="AG754" i="8"/>
  <c r="AF754" i="8"/>
  <c r="V754" i="8"/>
  <c r="U754" i="8"/>
  <c r="T754" i="8"/>
  <c r="S754" i="8"/>
  <c r="R754" i="8"/>
  <c r="Q754" i="8"/>
  <c r="P754" i="8"/>
  <c r="O754" i="8"/>
  <c r="J754" i="8"/>
  <c r="I754" i="8"/>
  <c r="H754" i="8"/>
  <c r="G754" i="8"/>
  <c r="F754" i="8"/>
  <c r="E754" i="8"/>
  <c r="D754" i="8"/>
  <c r="C754" i="8"/>
  <c r="X754" i="8" s="1"/>
  <c r="AD753" i="8"/>
  <c r="J753" i="8"/>
  <c r="I753" i="8"/>
  <c r="P753" i="8" s="1"/>
  <c r="H753" i="8"/>
  <c r="G753" i="8"/>
  <c r="N753" i="8" s="1"/>
  <c r="F753" i="8"/>
  <c r="E753" i="8"/>
  <c r="L754" i="8" s="1"/>
  <c r="D753" i="8"/>
  <c r="C753" i="8"/>
  <c r="AL752" i="8"/>
  <c r="AK752" i="8"/>
  <c r="AJ752" i="8"/>
  <c r="AI752" i="8"/>
  <c r="AH752" i="8"/>
  <c r="AG752" i="8"/>
  <c r="AF752" i="8"/>
  <c r="V752" i="8"/>
  <c r="U752" i="8"/>
  <c r="T752" i="8"/>
  <c r="S752" i="8"/>
  <c r="R752" i="8"/>
  <c r="P752" i="8"/>
  <c r="O752" i="8"/>
  <c r="L752" i="8"/>
  <c r="J752" i="8"/>
  <c r="I752" i="8"/>
  <c r="H752" i="8"/>
  <c r="G752" i="8"/>
  <c r="F752" i="8"/>
  <c r="E752" i="8"/>
  <c r="Z776" i="8" s="1"/>
  <c r="D752" i="8"/>
  <c r="C752" i="8"/>
  <c r="X752" i="8" s="1"/>
  <c r="J751" i="8"/>
  <c r="Q752" i="8" s="1"/>
  <c r="I751" i="8"/>
  <c r="H751" i="8"/>
  <c r="G751" i="8"/>
  <c r="F751" i="8"/>
  <c r="E751" i="8"/>
  <c r="L751" i="8" s="1"/>
  <c r="D751" i="8"/>
  <c r="K752" i="8" s="1"/>
  <c r="C751" i="8"/>
  <c r="AL750" i="8"/>
  <c r="AK750" i="8"/>
  <c r="AJ750" i="8"/>
  <c r="AI750" i="8"/>
  <c r="AH750" i="8"/>
  <c r="AG750" i="8"/>
  <c r="AF750" i="8"/>
  <c r="V750" i="8"/>
  <c r="U750" i="8"/>
  <c r="T750" i="8"/>
  <c r="S750" i="8"/>
  <c r="R750" i="8"/>
  <c r="J750" i="8"/>
  <c r="I750" i="8"/>
  <c r="H750" i="8"/>
  <c r="G750" i="8"/>
  <c r="F750" i="8"/>
  <c r="E750" i="8"/>
  <c r="D750" i="8"/>
  <c r="C750" i="8"/>
  <c r="X750" i="8" s="1"/>
  <c r="V749" i="8"/>
  <c r="U749" i="8"/>
  <c r="L749" i="8"/>
  <c r="K749" i="8"/>
  <c r="J749" i="8"/>
  <c r="Q749" i="8" s="1"/>
  <c r="I749" i="8"/>
  <c r="P749" i="8" s="1"/>
  <c r="H749" i="8"/>
  <c r="G749" i="8"/>
  <c r="N749" i="8" s="1"/>
  <c r="F749" i="8"/>
  <c r="M749" i="8" s="1"/>
  <c r="E749" i="8"/>
  <c r="L750" i="8" s="1"/>
  <c r="D749" i="8"/>
  <c r="K750" i="8" s="1"/>
  <c r="C749" i="8"/>
  <c r="AL748" i="8"/>
  <c r="AK748" i="8"/>
  <c r="AJ748" i="8"/>
  <c r="AI748" i="8"/>
  <c r="AH748" i="8"/>
  <c r="AG748" i="8"/>
  <c r="AF748" i="8"/>
  <c r="V748" i="8"/>
  <c r="U748" i="8"/>
  <c r="T748" i="8"/>
  <c r="S748" i="8"/>
  <c r="R748" i="8"/>
  <c r="P748" i="8"/>
  <c r="N748" i="8"/>
  <c r="J748" i="8"/>
  <c r="AE772" i="8" s="1"/>
  <c r="I748" i="8"/>
  <c r="H748" i="8"/>
  <c r="G748" i="8"/>
  <c r="F748" i="8"/>
  <c r="E748" i="8"/>
  <c r="D748" i="8"/>
  <c r="C748" i="8"/>
  <c r="X748" i="8" s="1"/>
  <c r="AD747" i="8"/>
  <c r="AB747" i="8"/>
  <c r="J747" i="8"/>
  <c r="I747" i="8"/>
  <c r="P747" i="8" s="1"/>
  <c r="H747" i="8"/>
  <c r="G747" i="8"/>
  <c r="N747" i="8" s="1"/>
  <c r="F747" i="8"/>
  <c r="M747" i="8" s="1"/>
  <c r="E747" i="8"/>
  <c r="Z771" i="8" s="1"/>
  <c r="D747" i="8"/>
  <c r="C747" i="8"/>
  <c r="AL746" i="8"/>
  <c r="AK746" i="8"/>
  <c r="AJ746" i="8"/>
  <c r="AI746" i="8"/>
  <c r="AH746" i="8"/>
  <c r="AG746" i="8"/>
  <c r="AF746" i="8"/>
  <c r="V746" i="8"/>
  <c r="U746" i="8"/>
  <c r="T746" i="8"/>
  <c r="S746" i="8"/>
  <c r="R746" i="8"/>
  <c r="Q746" i="8"/>
  <c r="P746" i="8"/>
  <c r="O746" i="8"/>
  <c r="N746" i="8"/>
  <c r="M746" i="8"/>
  <c r="K746" i="8"/>
  <c r="J746" i="8"/>
  <c r="AE770" i="8" s="1"/>
  <c r="I746" i="8"/>
  <c r="H746" i="8"/>
  <c r="G746" i="8"/>
  <c r="F746" i="8"/>
  <c r="E746" i="8"/>
  <c r="Z770" i="8" s="1"/>
  <c r="D746" i="8"/>
  <c r="C746" i="8"/>
  <c r="X746" i="8" s="1"/>
  <c r="U745" i="8"/>
  <c r="Q745" i="8"/>
  <c r="P745" i="8"/>
  <c r="O745" i="8"/>
  <c r="L745" i="8"/>
  <c r="J745" i="8"/>
  <c r="I745" i="8"/>
  <c r="H745" i="8"/>
  <c r="AC769" i="8" s="1"/>
  <c r="G745" i="8"/>
  <c r="F745" i="8"/>
  <c r="E745" i="8"/>
  <c r="D745" i="8"/>
  <c r="C745" i="8"/>
  <c r="X745" i="8" s="1"/>
  <c r="AI744" i="8"/>
  <c r="AC744" i="8"/>
  <c r="J744" i="8"/>
  <c r="AE768" i="8" s="1"/>
  <c r="I744" i="8"/>
  <c r="H744" i="8"/>
  <c r="G744" i="8"/>
  <c r="F744" i="8"/>
  <c r="E744" i="8"/>
  <c r="D744" i="8"/>
  <c r="C744" i="8"/>
  <c r="T743" i="8"/>
  <c r="Q743" i="8"/>
  <c r="P743" i="8"/>
  <c r="O743" i="8"/>
  <c r="N743" i="8"/>
  <c r="M743" i="8"/>
  <c r="J743" i="8"/>
  <c r="I743" i="8"/>
  <c r="H743" i="8"/>
  <c r="AC767" i="8" s="1"/>
  <c r="G743" i="8"/>
  <c r="AB767" i="8" s="1"/>
  <c r="F743" i="8"/>
  <c r="AA767" i="8" s="1"/>
  <c r="E743" i="8"/>
  <c r="D743" i="8"/>
  <c r="Y767" i="8" s="1"/>
  <c r="C743" i="8"/>
  <c r="AI742" i="8"/>
  <c r="AD742" i="8"/>
  <c r="AB742" i="8"/>
  <c r="AA742" i="8"/>
  <c r="X742" i="8"/>
  <c r="W742" i="8"/>
  <c r="V742" i="8"/>
  <c r="O742" i="8"/>
  <c r="J742" i="8"/>
  <c r="I742" i="8"/>
  <c r="P742" i="8" s="1"/>
  <c r="H742" i="8"/>
  <c r="G742" i="8"/>
  <c r="F742" i="8"/>
  <c r="M742" i="8" s="1"/>
  <c r="E742" i="8"/>
  <c r="D742" i="8"/>
  <c r="C742" i="8"/>
  <c r="N741" i="8"/>
  <c r="M741" i="8"/>
  <c r="J741" i="8"/>
  <c r="I741" i="8"/>
  <c r="H741" i="8"/>
  <c r="G741" i="8"/>
  <c r="F741" i="8"/>
  <c r="E741" i="8"/>
  <c r="D741" i="8"/>
  <c r="K741" i="8" s="1"/>
  <c r="C741" i="8"/>
  <c r="AI740" i="8"/>
  <c r="X740" i="8"/>
  <c r="W740" i="8"/>
  <c r="V740" i="8"/>
  <c r="J740" i="8"/>
  <c r="I740" i="8"/>
  <c r="H740" i="8"/>
  <c r="O741" i="8" s="1"/>
  <c r="G740" i="8"/>
  <c r="F740" i="8"/>
  <c r="E740" i="8"/>
  <c r="D740" i="8"/>
  <c r="C740" i="8"/>
  <c r="J739" i="8"/>
  <c r="I739" i="8"/>
  <c r="H739" i="8"/>
  <c r="G739" i="8"/>
  <c r="F739" i="8"/>
  <c r="E739" i="8"/>
  <c r="D739" i="8"/>
  <c r="K739" i="8" s="1"/>
  <c r="C739" i="8"/>
  <c r="AI738" i="8"/>
  <c r="X738" i="8"/>
  <c r="W738" i="8"/>
  <c r="V738" i="8"/>
  <c r="O738" i="8"/>
  <c r="J738" i="8"/>
  <c r="I738" i="8"/>
  <c r="H738" i="8"/>
  <c r="O739" i="8" s="1"/>
  <c r="G738" i="8"/>
  <c r="F738" i="8"/>
  <c r="M738" i="8" s="1"/>
  <c r="E738" i="8"/>
  <c r="D738" i="8"/>
  <c r="K738" i="8" s="1"/>
  <c r="C738" i="8"/>
  <c r="T737" i="8"/>
  <c r="Q737" i="8"/>
  <c r="J737" i="8"/>
  <c r="I737" i="8"/>
  <c r="H737" i="8"/>
  <c r="G737" i="8"/>
  <c r="F737" i="8"/>
  <c r="E737" i="8"/>
  <c r="D737" i="8"/>
  <c r="C737" i="8"/>
  <c r="J736" i="8"/>
  <c r="I736" i="8"/>
  <c r="P737" i="8" s="1"/>
  <c r="H736" i="8"/>
  <c r="AC736" i="8" s="1"/>
  <c r="G736" i="8"/>
  <c r="F736" i="8"/>
  <c r="M736" i="8" s="1"/>
  <c r="E736" i="8"/>
  <c r="D736" i="8"/>
  <c r="K736" i="8" s="1"/>
  <c r="C736" i="8"/>
  <c r="T735" i="8"/>
  <c r="J735" i="8"/>
  <c r="I735" i="8"/>
  <c r="H735" i="8"/>
  <c r="G735" i="8"/>
  <c r="F735" i="8"/>
  <c r="E735" i="8"/>
  <c r="D735" i="8"/>
  <c r="K735" i="8" s="1"/>
  <c r="C735" i="8"/>
  <c r="X734" i="8"/>
  <c r="W734" i="8"/>
  <c r="V734" i="8"/>
  <c r="J734" i="8"/>
  <c r="Q735" i="8" s="1"/>
  <c r="I734" i="8"/>
  <c r="P735" i="8" s="1"/>
  <c r="H734" i="8"/>
  <c r="AC734" i="8" s="1"/>
  <c r="G734" i="8"/>
  <c r="AB734" i="8" s="1"/>
  <c r="F734" i="8"/>
  <c r="M734" i="8" s="1"/>
  <c r="E734" i="8"/>
  <c r="D734" i="8"/>
  <c r="C734" i="8"/>
  <c r="X733" i="8"/>
  <c r="U733" i="8"/>
  <c r="O733" i="8"/>
  <c r="M733" i="8"/>
  <c r="J733" i="8"/>
  <c r="I733" i="8"/>
  <c r="H733" i="8"/>
  <c r="G733" i="8"/>
  <c r="F733" i="8"/>
  <c r="E733" i="8"/>
  <c r="D733" i="8"/>
  <c r="K733" i="8" s="1"/>
  <c r="C733" i="8"/>
  <c r="W733" i="8" s="1"/>
  <c r="AH732" i="8"/>
  <c r="Z732" i="8"/>
  <c r="X732" i="8"/>
  <c r="W732" i="8"/>
  <c r="V732" i="8"/>
  <c r="O732" i="8"/>
  <c r="N732" i="8"/>
  <c r="J732" i="8"/>
  <c r="Q733" i="8" s="1"/>
  <c r="I732" i="8"/>
  <c r="P733" i="8" s="1"/>
  <c r="H732" i="8"/>
  <c r="G732" i="8"/>
  <c r="N733" i="8" s="1"/>
  <c r="F732" i="8"/>
  <c r="M732" i="8" s="1"/>
  <c r="E732" i="8"/>
  <c r="D732" i="8"/>
  <c r="R733" i="8" s="1"/>
  <c r="C732" i="8"/>
  <c r="O731" i="8"/>
  <c r="N731" i="8"/>
  <c r="L731" i="8"/>
  <c r="J731" i="8"/>
  <c r="I731" i="8"/>
  <c r="H731" i="8"/>
  <c r="G731" i="8"/>
  <c r="F731" i="8"/>
  <c r="E731" i="8"/>
  <c r="D731" i="8"/>
  <c r="C731" i="8"/>
  <c r="AE730" i="8"/>
  <c r="AD730" i="8"/>
  <c r="AC730" i="8"/>
  <c r="AB730" i="8"/>
  <c r="AA730" i="8"/>
  <c r="J730" i="8"/>
  <c r="Q731" i="8" s="1"/>
  <c r="I730" i="8"/>
  <c r="P730" i="8" s="1"/>
  <c r="H730" i="8"/>
  <c r="O730" i="8" s="1"/>
  <c r="G730" i="8"/>
  <c r="U731" i="8" s="1"/>
  <c r="F730" i="8"/>
  <c r="M730" i="8" s="1"/>
  <c r="E730" i="8"/>
  <c r="D730" i="8"/>
  <c r="C730" i="8"/>
  <c r="R729" i="8"/>
  <c r="Q729" i="8"/>
  <c r="P729" i="8"/>
  <c r="M729" i="8"/>
  <c r="J729" i="8"/>
  <c r="I729" i="8"/>
  <c r="H729" i="8"/>
  <c r="G729" i="8"/>
  <c r="F729" i="8"/>
  <c r="E729" i="8"/>
  <c r="D729" i="8"/>
  <c r="C729" i="8"/>
  <c r="AI728" i="8"/>
  <c r="AH728" i="8"/>
  <c r="J728" i="8"/>
  <c r="I728" i="8"/>
  <c r="H728" i="8"/>
  <c r="G728" i="8"/>
  <c r="AB728" i="8" s="1"/>
  <c r="F728" i="8"/>
  <c r="M728" i="8" s="1"/>
  <c r="E728" i="8"/>
  <c r="D728" i="8"/>
  <c r="C728" i="8"/>
  <c r="Y727" i="8"/>
  <c r="T727" i="8"/>
  <c r="S727" i="8"/>
  <c r="M727" i="8"/>
  <c r="J727" i="8"/>
  <c r="I727" i="8"/>
  <c r="H727" i="8"/>
  <c r="G727" i="8"/>
  <c r="F727" i="8"/>
  <c r="E727" i="8"/>
  <c r="D727" i="8"/>
  <c r="C727" i="8"/>
  <c r="W727" i="8" s="1"/>
  <c r="X726" i="8"/>
  <c r="W726" i="8"/>
  <c r="V726" i="8"/>
  <c r="O726" i="8"/>
  <c r="N726" i="8"/>
  <c r="K726" i="8"/>
  <c r="J726" i="8"/>
  <c r="I726" i="8"/>
  <c r="P726" i="8" s="1"/>
  <c r="H726" i="8"/>
  <c r="O727" i="8" s="1"/>
  <c r="G726" i="8"/>
  <c r="N727" i="8" s="1"/>
  <c r="F726" i="8"/>
  <c r="M726" i="8" s="1"/>
  <c r="E726" i="8"/>
  <c r="D726" i="8"/>
  <c r="C726" i="8"/>
  <c r="Q725" i="8"/>
  <c r="M725" i="8"/>
  <c r="J725" i="8"/>
  <c r="I725" i="8"/>
  <c r="H725" i="8"/>
  <c r="G725" i="8"/>
  <c r="AB749" i="8" s="1"/>
  <c r="F725" i="8"/>
  <c r="E725" i="8"/>
  <c r="D725" i="8"/>
  <c r="C725" i="8"/>
  <c r="V725" i="8" s="1"/>
  <c r="AG724" i="8"/>
  <c r="AE724" i="8"/>
  <c r="AD724" i="8"/>
  <c r="AC724" i="8"/>
  <c r="AA724" i="8"/>
  <c r="J724" i="8"/>
  <c r="Q724" i="8" s="1"/>
  <c r="I724" i="8"/>
  <c r="P724" i="8" s="1"/>
  <c r="H724" i="8"/>
  <c r="O724" i="8" s="1"/>
  <c r="G724" i="8"/>
  <c r="F724" i="8"/>
  <c r="M724" i="8" s="1"/>
  <c r="E724" i="8"/>
  <c r="D724" i="8"/>
  <c r="C724" i="8"/>
  <c r="AI724" i="8" s="1"/>
  <c r="Q723" i="8"/>
  <c r="P723" i="8"/>
  <c r="O723" i="8"/>
  <c r="J723" i="8"/>
  <c r="I723" i="8"/>
  <c r="H723" i="8"/>
  <c r="G723" i="8"/>
  <c r="F723" i="8"/>
  <c r="E723" i="8"/>
  <c r="D723" i="8"/>
  <c r="C723" i="8"/>
  <c r="X722" i="8"/>
  <c r="W722" i="8"/>
  <c r="V722" i="8"/>
  <c r="R722" i="8"/>
  <c r="Q722" i="8"/>
  <c r="P722" i="8"/>
  <c r="J722" i="8"/>
  <c r="AE746" i="8" s="1"/>
  <c r="I722" i="8"/>
  <c r="H722" i="8"/>
  <c r="G722" i="8"/>
  <c r="N723" i="8" s="1"/>
  <c r="F722" i="8"/>
  <c r="M723" i="8" s="1"/>
  <c r="E722" i="8"/>
  <c r="Z746" i="8" s="1"/>
  <c r="D722" i="8"/>
  <c r="C722" i="8"/>
  <c r="J721" i="8"/>
  <c r="I721" i="8"/>
  <c r="P721" i="8" s="1"/>
  <c r="H721" i="8"/>
  <c r="O721" i="8" s="1"/>
  <c r="G721" i="8"/>
  <c r="N721" i="8" s="1"/>
  <c r="F721" i="8"/>
  <c r="E721" i="8"/>
  <c r="D721" i="8"/>
  <c r="K721" i="8" s="1"/>
  <c r="C721" i="8"/>
  <c r="AL720" i="8"/>
  <c r="AK720" i="8"/>
  <c r="AJ720" i="8"/>
  <c r="AI720" i="8"/>
  <c r="AH720" i="8"/>
  <c r="AG720" i="8"/>
  <c r="AF720" i="8"/>
  <c r="X720" i="8"/>
  <c r="U720" i="8"/>
  <c r="T720" i="8"/>
  <c r="S720" i="8"/>
  <c r="R720" i="8"/>
  <c r="Q720" i="8"/>
  <c r="P720" i="8"/>
  <c r="O720" i="8"/>
  <c r="N720" i="8"/>
  <c r="M720" i="8"/>
  <c r="L720" i="8"/>
  <c r="K720" i="8"/>
  <c r="J720" i="8"/>
  <c r="I720" i="8"/>
  <c r="AD720" i="8" s="1"/>
  <c r="H720" i="8"/>
  <c r="AC720" i="8" s="1"/>
  <c r="G720" i="8"/>
  <c r="F720" i="8"/>
  <c r="E720" i="8"/>
  <c r="D720" i="8"/>
  <c r="C720" i="8"/>
  <c r="W720" i="8" s="1"/>
  <c r="X719" i="8"/>
  <c r="J719" i="8"/>
  <c r="I719" i="8"/>
  <c r="P719" i="8" s="1"/>
  <c r="H719" i="8"/>
  <c r="G719" i="8"/>
  <c r="F719" i="8"/>
  <c r="M719" i="8" s="1"/>
  <c r="E719" i="8"/>
  <c r="L719" i="8" s="1"/>
  <c r="D719" i="8"/>
  <c r="C719" i="8"/>
  <c r="AL718" i="8"/>
  <c r="AK718" i="8"/>
  <c r="AJ718" i="8"/>
  <c r="AI718" i="8"/>
  <c r="AH718" i="8"/>
  <c r="AG718" i="8"/>
  <c r="AF718" i="8"/>
  <c r="X718" i="8"/>
  <c r="U718" i="8"/>
  <c r="T718" i="8"/>
  <c r="S718" i="8"/>
  <c r="R718" i="8"/>
  <c r="Q718" i="8"/>
  <c r="P718" i="8"/>
  <c r="O718" i="8"/>
  <c r="N718" i="8"/>
  <c r="M718" i="8"/>
  <c r="L718" i="8"/>
  <c r="K718" i="8"/>
  <c r="J718" i="8"/>
  <c r="I718" i="8"/>
  <c r="AD718" i="8" s="1"/>
  <c r="H718" i="8"/>
  <c r="AC718" i="8" s="1"/>
  <c r="G718" i="8"/>
  <c r="AB718" i="8" s="1"/>
  <c r="F718" i="8"/>
  <c r="AA718" i="8" s="1"/>
  <c r="E718" i="8"/>
  <c r="Z718" i="8" s="1"/>
  <c r="D718" i="8"/>
  <c r="C718" i="8"/>
  <c r="W718" i="8" s="1"/>
  <c r="W717" i="8"/>
  <c r="U717" i="8"/>
  <c r="J717" i="8"/>
  <c r="I717" i="8"/>
  <c r="P717" i="8" s="1"/>
  <c r="H717" i="8"/>
  <c r="G717" i="8"/>
  <c r="F717" i="8"/>
  <c r="M717" i="8" s="1"/>
  <c r="E717" i="8"/>
  <c r="L717" i="8" s="1"/>
  <c r="D717" i="8"/>
  <c r="C717" i="8"/>
  <c r="AL716" i="8"/>
  <c r="AK716" i="8"/>
  <c r="AJ716" i="8"/>
  <c r="AI716" i="8"/>
  <c r="AH716" i="8"/>
  <c r="AG716" i="8"/>
  <c r="AF716" i="8"/>
  <c r="AE716" i="8"/>
  <c r="X716" i="8"/>
  <c r="U716" i="8"/>
  <c r="T716" i="8"/>
  <c r="S716" i="8"/>
  <c r="R716" i="8"/>
  <c r="P716" i="8"/>
  <c r="N716" i="8"/>
  <c r="M716" i="8"/>
  <c r="L716" i="8"/>
  <c r="K716" i="8"/>
  <c r="J716" i="8"/>
  <c r="I716" i="8"/>
  <c r="H716" i="8"/>
  <c r="G716" i="8"/>
  <c r="AB716" i="8" s="1"/>
  <c r="F716" i="8"/>
  <c r="AA716" i="8" s="1"/>
  <c r="E716" i="8"/>
  <c r="Z716" i="8" s="1"/>
  <c r="D716" i="8"/>
  <c r="C716" i="8"/>
  <c r="W716" i="8" s="1"/>
  <c r="W715" i="8"/>
  <c r="U715" i="8"/>
  <c r="J715" i="8"/>
  <c r="I715" i="8"/>
  <c r="P715" i="8" s="1"/>
  <c r="H715" i="8"/>
  <c r="G715" i="8"/>
  <c r="F715" i="8"/>
  <c r="E715" i="8"/>
  <c r="L715" i="8" s="1"/>
  <c r="D715" i="8"/>
  <c r="C715" i="8"/>
  <c r="AL714" i="8"/>
  <c r="AK714" i="8"/>
  <c r="AJ714" i="8"/>
  <c r="AI714" i="8"/>
  <c r="AH714" i="8"/>
  <c r="AG714" i="8"/>
  <c r="AF714" i="8"/>
  <c r="AE714" i="8"/>
  <c r="X714" i="8"/>
  <c r="U714" i="8"/>
  <c r="T714" i="8"/>
  <c r="S714" i="8"/>
  <c r="R714" i="8"/>
  <c r="Q714" i="8"/>
  <c r="N714" i="8"/>
  <c r="L714" i="8"/>
  <c r="J714" i="8"/>
  <c r="I714" i="8"/>
  <c r="H714" i="8"/>
  <c r="G714" i="8"/>
  <c r="F714" i="8"/>
  <c r="E714" i="8"/>
  <c r="D714" i="8"/>
  <c r="C714" i="8"/>
  <c r="W714" i="8" s="1"/>
  <c r="X713" i="8"/>
  <c r="W713" i="8"/>
  <c r="V713" i="8"/>
  <c r="U713" i="8"/>
  <c r="N713" i="8"/>
  <c r="K713" i="8"/>
  <c r="J713" i="8"/>
  <c r="Q713" i="8" s="1"/>
  <c r="I713" i="8"/>
  <c r="P713" i="8" s="1"/>
  <c r="H713" i="8"/>
  <c r="O713" i="8" s="1"/>
  <c r="G713" i="8"/>
  <c r="AB737" i="8" s="1"/>
  <c r="F713" i="8"/>
  <c r="M713" i="8" s="1"/>
  <c r="E713" i="8"/>
  <c r="L713" i="8" s="1"/>
  <c r="D713" i="8"/>
  <c r="Y737" i="8" s="1"/>
  <c r="C713" i="8"/>
  <c r="AL712" i="8"/>
  <c r="AK712" i="8"/>
  <c r="AJ712" i="8"/>
  <c r="AI712" i="8"/>
  <c r="AH712" i="8"/>
  <c r="AG712" i="8"/>
  <c r="AF712" i="8"/>
  <c r="X712" i="8"/>
  <c r="U712" i="8"/>
  <c r="T712" i="8"/>
  <c r="S712" i="8"/>
  <c r="R712" i="8"/>
  <c r="J712" i="8"/>
  <c r="I712" i="8"/>
  <c r="AD712" i="8" s="1"/>
  <c r="H712" i="8"/>
  <c r="AC712" i="8" s="1"/>
  <c r="G712" i="8"/>
  <c r="AB712" i="8" s="1"/>
  <c r="F712" i="8"/>
  <c r="AA712" i="8" s="1"/>
  <c r="E712" i="8"/>
  <c r="Z712" i="8" s="1"/>
  <c r="D712" i="8"/>
  <c r="C712" i="8"/>
  <c r="W712" i="8" s="1"/>
  <c r="J711" i="8"/>
  <c r="Q711" i="8" s="1"/>
  <c r="I711" i="8"/>
  <c r="P711" i="8" s="1"/>
  <c r="H711" i="8"/>
  <c r="O711" i="8" s="1"/>
  <c r="G711" i="8"/>
  <c r="AB735" i="8" s="1"/>
  <c r="F711" i="8"/>
  <c r="M711" i="8" s="1"/>
  <c r="E711" i="8"/>
  <c r="L711" i="8" s="1"/>
  <c r="D711" i="8"/>
  <c r="Y735" i="8" s="1"/>
  <c r="C711" i="8"/>
  <c r="AL710" i="8"/>
  <c r="AK710" i="8"/>
  <c r="AJ710" i="8"/>
  <c r="AI710" i="8"/>
  <c r="AH710" i="8"/>
  <c r="AG710" i="8"/>
  <c r="AF710" i="8"/>
  <c r="X710" i="8"/>
  <c r="U710" i="8"/>
  <c r="T710" i="8"/>
  <c r="S710" i="8"/>
  <c r="R710" i="8"/>
  <c r="M710" i="8"/>
  <c r="J710" i="8"/>
  <c r="I710" i="8"/>
  <c r="H710" i="8"/>
  <c r="G710" i="8"/>
  <c r="F710" i="8"/>
  <c r="E710" i="8"/>
  <c r="D710" i="8"/>
  <c r="C710" i="8"/>
  <c r="W710" i="8" s="1"/>
  <c r="J709" i="8"/>
  <c r="Q709" i="8" s="1"/>
  <c r="I709" i="8"/>
  <c r="P709" i="8" s="1"/>
  <c r="H709" i="8"/>
  <c r="G709" i="8"/>
  <c r="AB733" i="8" s="1"/>
  <c r="F709" i="8"/>
  <c r="E709" i="8"/>
  <c r="L709" i="8" s="1"/>
  <c r="D709" i="8"/>
  <c r="C709" i="8"/>
  <c r="AL708" i="8"/>
  <c r="AK708" i="8"/>
  <c r="AJ708" i="8"/>
  <c r="AI708" i="8"/>
  <c r="AH708" i="8"/>
  <c r="AG708" i="8"/>
  <c r="AF708" i="8"/>
  <c r="AE708" i="8"/>
  <c r="X708" i="8"/>
  <c r="U708" i="8"/>
  <c r="T708" i="8"/>
  <c r="S708" i="8"/>
  <c r="R708" i="8"/>
  <c r="J708" i="8"/>
  <c r="AE732" i="8" s="1"/>
  <c r="I708" i="8"/>
  <c r="H708" i="8"/>
  <c r="G708" i="8"/>
  <c r="F708" i="8"/>
  <c r="E708" i="8"/>
  <c r="D708" i="8"/>
  <c r="C708" i="8"/>
  <c r="W708" i="8" s="1"/>
  <c r="X707" i="8"/>
  <c r="W707" i="8"/>
  <c r="V707" i="8"/>
  <c r="U707" i="8"/>
  <c r="N707" i="8"/>
  <c r="J707" i="8"/>
  <c r="I707" i="8"/>
  <c r="H707" i="8"/>
  <c r="G707" i="8"/>
  <c r="F707" i="8"/>
  <c r="E707" i="8"/>
  <c r="L707" i="8" s="1"/>
  <c r="D707" i="8"/>
  <c r="K707" i="8" s="1"/>
  <c r="C707" i="8"/>
  <c r="AL706" i="8"/>
  <c r="AK706" i="8"/>
  <c r="AJ706" i="8"/>
  <c r="AI706" i="8"/>
  <c r="AH706" i="8"/>
  <c r="AG706" i="8"/>
  <c r="AF706" i="8"/>
  <c r="X706" i="8"/>
  <c r="U706" i="8"/>
  <c r="T706" i="8"/>
  <c r="S706" i="8"/>
  <c r="R706" i="8"/>
  <c r="J706" i="8"/>
  <c r="I706" i="8"/>
  <c r="AD706" i="8" s="1"/>
  <c r="H706" i="8"/>
  <c r="G706" i="8"/>
  <c r="AB706" i="8" s="1"/>
  <c r="F706" i="8"/>
  <c r="AA706" i="8" s="1"/>
  <c r="E706" i="8"/>
  <c r="D706" i="8"/>
  <c r="C706" i="8"/>
  <c r="W706" i="8" s="1"/>
  <c r="AE705" i="8"/>
  <c r="AD705" i="8"/>
  <c r="AC705" i="8"/>
  <c r="AB705" i="8"/>
  <c r="N705" i="8"/>
  <c r="J705" i="8"/>
  <c r="Q705" i="8" s="1"/>
  <c r="I705" i="8"/>
  <c r="P705" i="8" s="1"/>
  <c r="H705" i="8"/>
  <c r="O705" i="8" s="1"/>
  <c r="G705" i="8"/>
  <c r="AB729" i="8" s="1"/>
  <c r="F705" i="8"/>
  <c r="M705" i="8" s="1"/>
  <c r="E705" i="8"/>
  <c r="L705" i="8" s="1"/>
  <c r="D705" i="8"/>
  <c r="C705" i="8"/>
  <c r="X704" i="8"/>
  <c r="S704" i="8"/>
  <c r="R704" i="8"/>
  <c r="P704" i="8"/>
  <c r="O704" i="8"/>
  <c r="N704" i="8"/>
  <c r="M704" i="8"/>
  <c r="J704" i="8"/>
  <c r="I704" i="8"/>
  <c r="H704" i="8"/>
  <c r="G704" i="8"/>
  <c r="F704" i="8"/>
  <c r="E704" i="8"/>
  <c r="D704" i="8"/>
  <c r="C704" i="8"/>
  <c r="U704" i="8" s="1"/>
  <c r="N703" i="8"/>
  <c r="M703" i="8"/>
  <c r="K703" i="8"/>
  <c r="J703" i="8"/>
  <c r="I703" i="8"/>
  <c r="H703" i="8"/>
  <c r="G703" i="8"/>
  <c r="AB727" i="8" s="1"/>
  <c r="F703" i="8"/>
  <c r="AH727" i="8" s="1"/>
  <c r="E703" i="8"/>
  <c r="D703" i="8"/>
  <c r="C703" i="8"/>
  <c r="AL702" i="8"/>
  <c r="AK702" i="8"/>
  <c r="AJ702" i="8"/>
  <c r="AI702" i="8"/>
  <c r="AH702" i="8"/>
  <c r="AG702" i="8"/>
  <c r="AF702" i="8"/>
  <c r="AE702" i="8"/>
  <c r="W702" i="8"/>
  <c r="S702" i="8"/>
  <c r="J702" i="8"/>
  <c r="I702" i="8"/>
  <c r="AD702" i="8" s="1"/>
  <c r="H702" i="8"/>
  <c r="AC702" i="8" s="1"/>
  <c r="G702" i="8"/>
  <c r="AB702" i="8" s="1"/>
  <c r="F702" i="8"/>
  <c r="AA702" i="8" s="1"/>
  <c r="E702" i="8"/>
  <c r="D702" i="8"/>
  <c r="C702" i="8"/>
  <c r="V702" i="8" s="1"/>
  <c r="J701" i="8"/>
  <c r="Q701" i="8" s="1"/>
  <c r="I701" i="8"/>
  <c r="P701" i="8" s="1"/>
  <c r="H701" i="8"/>
  <c r="O701" i="8" s="1"/>
  <c r="G701" i="8"/>
  <c r="AB725" i="8" s="1"/>
  <c r="F701" i="8"/>
  <c r="E701" i="8"/>
  <c r="D701" i="8"/>
  <c r="C701" i="8"/>
  <c r="J700" i="8"/>
  <c r="I700" i="8"/>
  <c r="H700" i="8"/>
  <c r="G700" i="8"/>
  <c r="F700" i="8"/>
  <c r="E700" i="8"/>
  <c r="D700" i="8"/>
  <c r="C700" i="8"/>
  <c r="J699" i="8"/>
  <c r="Q700" i="8" s="1"/>
  <c r="I699" i="8"/>
  <c r="P699" i="8" s="1"/>
  <c r="H699" i="8"/>
  <c r="O700" i="8" s="1"/>
  <c r="G699" i="8"/>
  <c r="AB723" i="8" s="1"/>
  <c r="F699" i="8"/>
  <c r="E699" i="8"/>
  <c r="L699" i="8" s="1"/>
  <c r="D699" i="8"/>
  <c r="C699" i="8"/>
  <c r="AL698" i="8"/>
  <c r="AK698" i="8"/>
  <c r="AJ698" i="8"/>
  <c r="AI698" i="8"/>
  <c r="AH698" i="8"/>
  <c r="AG698" i="8"/>
  <c r="AF698" i="8"/>
  <c r="AE698" i="8"/>
  <c r="X698" i="8"/>
  <c r="V698" i="8"/>
  <c r="U698" i="8"/>
  <c r="T698" i="8"/>
  <c r="S698" i="8"/>
  <c r="R698" i="8"/>
  <c r="Q698" i="8"/>
  <c r="P698" i="8"/>
  <c r="O698" i="8"/>
  <c r="M698" i="8"/>
  <c r="L698" i="8"/>
  <c r="K698" i="8"/>
  <c r="J698" i="8"/>
  <c r="AE722" i="8" s="1"/>
  <c r="I698" i="8"/>
  <c r="AD722" i="8" s="1"/>
  <c r="H698" i="8"/>
  <c r="G698" i="8"/>
  <c r="AB722" i="8" s="1"/>
  <c r="F698" i="8"/>
  <c r="AA698" i="8" s="1"/>
  <c r="E698" i="8"/>
  <c r="D698" i="8"/>
  <c r="C698" i="8"/>
  <c r="W698" i="8" s="1"/>
  <c r="X697" i="8"/>
  <c r="W697" i="8"/>
  <c r="V697" i="8"/>
  <c r="J697" i="8"/>
  <c r="Q697" i="8" s="1"/>
  <c r="I697" i="8"/>
  <c r="P697" i="8" s="1"/>
  <c r="H697" i="8"/>
  <c r="O697" i="8" s="1"/>
  <c r="G697" i="8"/>
  <c r="F697" i="8"/>
  <c r="M697" i="8" s="1"/>
  <c r="E697" i="8"/>
  <c r="D697" i="8"/>
  <c r="K697" i="8" s="1"/>
  <c r="C697" i="8"/>
  <c r="AL696" i="8"/>
  <c r="AK696" i="8"/>
  <c r="AJ696" i="8"/>
  <c r="AI696" i="8"/>
  <c r="AH696" i="8"/>
  <c r="AG696" i="8"/>
  <c r="AF696" i="8"/>
  <c r="X696" i="8"/>
  <c r="V696" i="8"/>
  <c r="U696" i="8"/>
  <c r="T696" i="8"/>
  <c r="S696" i="8"/>
  <c r="R696" i="8"/>
  <c r="Q696" i="8"/>
  <c r="P696" i="8"/>
  <c r="O696" i="8"/>
  <c r="J696" i="8"/>
  <c r="AE720" i="8" s="1"/>
  <c r="I696" i="8"/>
  <c r="H696" i="8"/>
  <c r="G696" i="8"/>
  <c r="F696" i="8"/>
  <c r="E696" i="8"/>
  <c r="D696" i="8"/>
  <c r="C696" i="8"/>
  <c r="W696" i="8" s="1"/>
  <c r="J695" i="8"/>
  <c r="Q695" i="8" s="1"/>
  <c r="I695" i="8"/>
  <c r="P695" i="8" s="1"/>
  <c r="H695" i="8"/>
  <c r="O695" i="8" s="1"/>
  <c r="G695" i="8"/>
  <c r="F695" i="8"/>
  <c r="E695" i="8"/>
  <c r="D695" i="8"/>
  <c r="C695" i="8"/>
  <c r="AL694" i="8"/>
  <c r="AK694" i="8"/>
  <c r="AJ694" i="8"/>
  <c r="AI694" i="8"/>
  <c r="AH694" i="8"/>
  <c r="AG694" i="8"/>
  <c r="AF694" i="8"/>
  <c r="X694" i="8"/>
  <c r="V694" i="8"/>
  <c r="U694" i="8"/>
  <c r="T694" i="8"/>
  <c r="S694" i="8"/>
  <c r="R694" i="8"/>
  <c r="Q694" i="8"/>
  <c r="P694" i="8"/>
  <c r="O694" i="8"/>
  <c r="N694" i="8"/>
  <c r="M694" i="8"/>
  <c r="L694" i="8"/>
  <c r="K694" i="8"/>
  <c r="J694" i="8"/>
  <c r="AE718" i="8" s="1"/>
  <c r="I694" i="8"/>
  <c r="H694" i="8"/>
  <c r="G694" i="8"/>
  <c r="F694" i="8"/>
  <c r="E694" i="8"/>
  <c r="D694" i="8"/>
  <c r="C694" i="8"/>
  <c r="W694" i="8" s="1"/>
  <c r="AA693" i="8"/>
  <c r="Z693" i="8"/>
  <c r="X693" i="8"/>
  <c r="W693" i="8"/>
  <c r="J693" i="8"/>
  <c r="Q693" i="8" s="1"/>
  <c r="I693" i="8"/>
  <c r="P693" i="8" s="1"/>
  <c r="H693" i="8"/>
  <c r="O693" i="8" s="1"/>
  <c r="G693" i="8"/>
  <c r="F693" i="8"/>
  <c r="E693" i="8"/>
  <c r="D693" i="8"/>
  <c r="C693" i="8"/>
  <c r="AL692" i="8"/>
  <c r="AK692" i="8"/>
  <c r="AJ692" i="8"/>
  <c r="AI692" i="8"/>
  <c r="AH692" i="8"/>
  <c r="AG692" i="8"/>
  <c r="AF692" i="8"/>
  <c r="X692" i="8"/>
  <c r="V692" i="8"/>
  <c r="U692" i="8"/>
  <c r="T692" i="8"/>
  <c r="S692" i="8"/>
  <c r="R692" i="8"/>
  <c r="P692" i="8"/>
  <c r="O692" i="8"/>
  <c r="N692" i="8"/>
  <c r="M692" i="8"/>
  <c r="L692" i="8"/>
  <c r="K692" i="8"/>
  <c r="J692" i="8"/>
  <c r="I692" i="8"/>
  <c r="H692" i="8"/>
  <c r="G692" i="8"/>
  <c r="F692" i="8"/>
  <c r="E692" i="8"/>
  <c r="D692" i="8"/>
  <c r="C692" i="8"/>
  <c r="W692" i="8" s="1"/>
  <c r="W691" i="8"/>
  <c r="V691" i="8"/>
  <c r="U691" i="8"/>
  <c r="L691" i="8"/>
  <c r="J691" i="8"/>
  <c r="I691" i="8"/>
  <c r="P691" i="8" s="1"/>
  <c r="H691" i="8"/>
  <c r="O691" i="8" s="1"/>
  <c r="G691" i="8"/>
  <c r="F691" i="8"/>
  <c r="E691" i="8"/>
  <c r="Z715" i="8" s="1"/>
  <c r="D691" i="8"/>
  <c r="C691" i="8"/>
  <c r="AL690" i="8"/>
  <c r="AK690" i="8"/>
  <c r="AJ690" i="8"/>
  <c r="AI690" i="8"/>
  <c r="AH690" i="8"/>
  <c r="AG690" i="8"/>
  <c r="AF690" i="8"/>
  <c r="X690" i="8"/>
  <c r="V690" i="8"/>
  <c r="U690" i="8"/>
  <c r="T690" i="8"/>
  <c r="S690" i="8"/>
  <c r="R690" i="8"/>
  <c r="M690" i="8"/>
  <c r="L690" i="8"/>
  <c r="K690" i="8"/>
  <c r="J690" i="8"/>
  <c r="I690" i="8"/>
  <c r="H690" i="8"/>
  <c r="G690" i="8"/>
  <c r="F690" i="8"/>
  <c r="E690" i="8"/>
  <c r="D690" i="8"/>
  <c r="C690" i="8"/>
  <c r="W690" i="8" s="1"/>
  <c r="AA689" i="8"/>
  <c r="Z689" i="8"/>
  <c r="X689" i="8"/>
  <c r="W689" i="8"/>
  <c r="V689" i="8"/>
  <c r="U689" i="8"/>
  <c r="L689" i="8"/>
  <c r="J689" i="8"/>
  <c r="Q690" i="8" s="1"/>
  <c r="I689" i="8"/>
  <c r="P690" i="8" s="1"/>
  <c r="H689" i="8"/>
  <c r="O690" i="8" s="1"/>
  <c r="G689" i="8"/>
  <c r="N690" i="8" s="1"/>
  <c r="F689" i="8"/>
  <c r="E689" i="8"/>
  <c r="Z713" i="8" s="1"/>
  <c r="D689" i="8"/>
  <c r="C689" i="8"/>
  <c r="AL688" i="8"/>
  <c r="AK688" i="8"/>
  <c r="AJ688" i="8"/>
  <c r="AI688" i="8"/>
  <c r="AH688" i="8"/>
  <c r="AG688" i="8"/>
  <c r="AF688" i="8"/>
  <c r="X688" i="8"/>
  <c r="V688" i="8"/>
  <c r="U688" i="8"/>
  <c r="T688" i="8"/>
  <c r="S688" i="8"/>
  <c r="R688" i="8"/>
  <c r="J688" i="8"/>
  <c r="AE712" i="8" s="1"/>
  <c r="I688" i="8"/>
  <c r="H688" i="8"/>
  <c r="G688" i="8"/>
  <c r="F688" i="8"/>
  <c r="E688" i="8"/>
  <c r="D688" i="8"/>
  <c r="C688" i="8"/>
  <c r="W688" i="8" s="1"/>
  <c r="AD687" i="8"/>
  <c r="AB687" i="8"/>
  <c r="AA687" i="8"/>
  <c r="J687" i="8"/>
  <c r="I687" i="8"/>
  <c r="H687" i="8"/>
  <c r="G687" i="8"/>
  <c r="AB711" i="8" s="1"/>
  <c r="F687" i="8"/>
  <c r="M687" i="8" s="1"/>
  <c r="E687" i="8"/>
  <c r="Z711" i="8" s="1"/>
  <c r="D687" i="8"/>
  <c r="K687" i="8" s="1"/>
  <c r="C687" i="8"/>
  <c r="AL686" i="8"/>
  <c r="AK686" i="8"/>
  <c r="AJ686" i="8"/>
  <c r="AI686" i="8"/>
  <c r="AH686" i="8"/>
  <c r="AG686" i="8"/>
  <c r="AF686" i="8"/>
  <c r="X686" i="8"/>
  <c r="V686" i="8"/>
  <c r="U686" i="8"/>
  <c r="T686" i="8"/>
  <c r="S686" i="8"/>
  <c r="R686" i="8"/>
  <c r="J686" i="8"/>
  <c r="AE710" i="8" s="1"/>
  <c r="I686" i="8"/>
  <c r="H686" i="8"/>
  <c r="G686" i="8"/>
  <c r="F686" i="8"/>
  <c r="E686" i="8"/>
  <c r="D686" i="8"/>
  <c r="C686" i="8"/>
  <c r="W686" i="8" s="1"/>
  <c r="L685" i="8"/>
  <c r="J685" i="8"/>
  <c r="I685" i="8"/>
  <c r="P685" i="8" s="1"/>
  <c r="H685" i="8"/>
  <c r="O685" i="8" s="1"/>
  <c r="G685" i="8"/>
  <c r="AB685" i="8" s="1"/>
  <c r="F685" i="8"/>
  <c r="M685" i="8" s="1"/>
  <c r="E685" i="8"/>
  <c r="L686" i="8" s="1"/>
  <c r="D685" i="8"/>
  <c r="C685" i="8"/>
  <c r="AL684" i="8"/>
  <c r="AK684" i="8"/>
  <c r="AJ684" i="8"/>
  <c r="AI684" i="8"/>
  <c r="AH684" i="8"/>
  <c r="AG684" i="8"/>
  <c r="AF684" i="8"/>
  <c r="X684" i="8"/>
  <c r="V684" i="8"/>
  <c r="U684" i="8"/>
  <c r="T684" i="8"/>
  <c r="S684" i="8"/>
  <c r="R684" i="8"/>
  <c r="J684" i="8"/>
  <c r="I684" i="8"/>
  <c r="H684" i="8"/>
  <c r="G684" i="8"/>
  <c r="F684" i="8"/>
  <c r="E684" i="8"/>
  <c r="D684" i="8"/>
  <c r="C684" i="8"/>
  <c r="W684" i="8" s="1"/>
  <c r="AD683" i="8"/>
  <c r="AB683" i="8"/>
  <c r="AA683" i="8"/>
  <c r="Z683" i="8"/>
  <c r="Y683" i="8"/>
  <c r="J683" i="8"/>
  <c r="I683" i="8"/>
  <c r="H683" i="8"/>
  <c r="G683" i="8"/>
  <c r="AB707" i="8" s="1"/>
  <c r="F683" i="8"/>
  <c r="E683" i="8"/>
  <c r="Z707" i="8" s="1"/>
  <c r="D683" i="8"/>
  <c r="Y707" i="8" s="1"/>
  <c r="C683" i="8"/>
  <c r="AL682" i="8"/>
  <c r="AK682" i="8"/>
  <c r="AJ682" i="8"/>
  <c r="AI682" i="8"/>
  <c r="AH682" i="8"/>
  <c r="AG682" i="8"/>
  <c r="AF682" i="8"/>
  <c r="X682" i="8"/>
  <c r="V682" i="8"/>
  <c r="U682" i="8"/>
  <c r="T682" i="8"/>
  <c r="S682" i="8"/>
  <c r="R682" i="8"/>
  <c r="Q682" i="8"/>
  <c r="P682" i="8"/>
  <c r="J682" i="8"/>
  <c r="AE706" i="8" s="1"/>
  <c r="I682" i="8"/>
  <c r="H682" i="8"/>
  <c r="G682" i="8"/>
  <c r="F682" i="8"/>
  <c r="E682" i="8"/>
  <c r="D682" i="8"/>
  <c r="C682" i="8"/>
  <c r="W682" i="8" s="1"/>
  <c r="AA681" i="8"/>
  <c r="Z681" i="8"/>
  <c r="Y681" i="8"/>
  <c r="X681" i="8"/>
  <c r="W681" i="8"/>
  <c r="V681" i="8"/>
  <c r="U681" i="8"/>
  <c r="J681" i="8"/>
  <c r="Q681" i="8" s="1"/>
  <c r="I681" i="8"/>
  <c r="P681" i="8" s="1"/>
  <c r="H681" i="8"/>
  <c r="O681" i="8" s="1"/>
  <c r="G681" i="8"/>
  <c r="N681" i="8" s="1"/>
  <c r="F681" i="8"/>
  <c r="M681" i="8" s="1"/>
  <c r="E681" i="8"/>
  <c r="L681" i="8" s="1"/>
  <c r="D681" i="8"/>
  <c r="K681" i="8" s="1"/>
  <c r="C681" i="8"/>
  <c r="AL680" i="8"/>
  <c r="AK680" i="8"/>
  <c r="AJ680" i="8"/>
  <c r="AI680" i="8"/>
  <c r="AH680" i="8"/>
  <c r="AG680" i="8"/>
  <c r="AF680" i="8"/>
  <c r="X680" i="8"/>
  <c r="V680" i="8"/>
  <c r="U680" i="8"/>
  <c r="T680" i="8"/>
  <c r="S680" i="8"/>
  <c r="R680" i="8"/>
  <c r="Q680" i="8"/>
  <c r="P680" i="8"/>
  <c r="O680" i="8"/>
  <c r="N680" i="8"/>
  <c r="M680" i="8"/>
  <c r="L680" i="8"/>
  <c r="J680" i="8"/>
  <c r="AE704" i="8" s="1"/>
  <c r="I680" i="8"/>
  <c r="H680" i="8"/>
  <c r="G680" i="8"/>
  <c r="F680" i="8"/>
  <c r="E680" i="8"/>
  <c r="D680" i="8"/>
  <c r="C680" i="8"/>
  <c r="W680" i="8" s="1"/>
  <c r="R679" i="8"/>
  <c r="N679" i="8"/>
  <c r="L679" i="8"/>
  <c r="K679" i="8"/>
  <c r="J679" i="8"/>
  <c r="Q679" i="8" s="1"/>
  <c r="I679" i="8"/>
  <c r="P679" i="8" s="1"/>
  <c r="H679" i="8"/>
  <c r="AC679" i="8" s="1"/>
  <c r="G679" i="8"/>
  <c r="AB703" i="8" s="1"/>
  <c r="F679" i="8"/>
  <c r="E679" i="8"/>
  <c r="Z703" i="8" s="1"/>
  <c r="D679" i="8"/>
  <c r="Y703" i="8" s="1"/>
  <c r="C679" i="8"/>
  <c r="AL678" i="8"/>
  <c r="AK678" i="8"/>
  <c r="AJ678" i="8"/>
  <c r="AI678" i="8"/>
  <c r="AH678" i="8"/>
  <c r="AG678" i="8"/>
  <c r="AF678" i="8"/>
  <c r="X678" i="8"/>
  <c r="V678" i="8"/>
  <c r="U678" i="8"/>
  <c r="T678" i="8"/>
  <c r="S678" i="8"/>
  <c r="R678" i="8"/>
  <c r="M678" i="8"/>
  <c r="L678" i="8"/>
  <c r="K678" i="8"/>
  <c r="J678" i="8"/>
  <c r="I678" i="8"/>
  <c r="H678" i="8"/>
  <c r="G678" i="8"/>
  <c r="F678" i="8"/>
  <c r="E678" i="8"/>
  <c r="D678" i="8"/>
  <c r="C678" i="8"/>
  <c r="W678" i="8" s="1"/>
  <c r="AL677" i="8"/>
  <c r="L677" i="8"/>
  <c r="K677" i="8"/>
  <c r="J677" i="8"/>
  <c r="Q677" i="8" s="1"/>
  <c r="I677" i="8"/>
  <c r="P677" i="8" s="1"/>
  <c r="H677" i="8"/>
  <c r="G677" i="8"/>
  <c r="F677" i="8"/>
  <c r="M677" i="8" s="1"/>
  <c r="E677" i="8"/>
  <c r="D677" i="8"/>
  <c r="Y677" i="8" s="1"/>
  <c r="C677" i="8"/>
  <c r="AL676" i="8"/>
  <c r="AK676" i="8"/>
  <c r="AJ676" i="8"/>
  <c r="AI676" i="8"/>
  <c r="AH676" i="8"/>
  <c r="AG676" i="8"/>
  <c r="AF676" i="8"/>
  <c r="AE676" i="8"/>
  <c r="X676" i="8"/>
  <c r="V676" i="8"/>
  <c r="U676" i="8"/>
  <c r="T676" i="8"/>
  <c r="S676" i="8"/>
  <c r="R676" i="8"/>
  <c r="J676" i="8"/>
  <c r="AE700" i="8" s="1"/>
  <c r="I676" i="8"/>
  <c r="H676" i="8"/>
  <c r="G676" i="8"/>
  <c r="F676" i="8"/>
  <c r="E676" i="8"/>
  <c r="D676" i="8"/>
  <c r="C676" i="8"/>
  <c r="W676" i="8" s="1"/>
  <c r="AE675" i="8"/>
  <c r="AD675" i="8"/>
  <c r="J675" i="8"/>
  <c r="I675" i="8"/>
  <c r="P675" i="8" s="1"/>
  <c r="H675" i="8"/>
  <c r="G675" i="8"/>
  <c r="F675" i="8"/>
  <c r="E675" i="8"/>
  <c r="D675" i="8"/>
  <c r="C675" i="8"/>
  <c r="AL674" i="8"/>
  <c r="AK674" i="8"/>
  <c r="AJ674" i="8"/>
  <c r="AI674" i="8"/>
  <c r="AH674" i="8"/>
  <c r="AG674" i="8"/>
  <c r="AF674" i="8"/>
  <c r="X674" i="8"/>
  <c r="V674" i="8"/>
  <c r="U674" i="8"/>
  <c r="T674" i="8"/>
  <c r="S674" i="8"/>
  <c r="R674" i="8"/>
  <c r="J674" i="8"/>
  <c r="I674" i="8"/>
  <c r="H674" i="8"/>
  <c r="G674" i="8"/>
  <c r="F674" i="8"/>
  <c r="E674" i="8"/>
  <c r="Z698" i="8" s="1"/>
  <c r="D674" i="8"/>
  <c r="C674" i="8"/>
  <c r="W674" i="8" s="1"/>
  <c r="AE673" i="8"/>
  <c r="AD673" i="8"/>
  <c r="AB673" i="8"/>
  <c r="AA673" i="8"/>
  <c r="Z673" i="8"/>
  <c r="Y673" i="8"/>
  <c r="J673" i="8"/>
  <c r="I673" i="8"/>
  <c r="H673" i="8"/>
  <c r="G673" i="8"/>
  <c r="F673" i="8"/>
  <c r="E673" i="8"/>
  <c r="D673" i="8"/>
  <c r="C673" i="8"/>
  <c r="X672" i="8"/>
  <c r="W672" i="8"/>
  <c r="V672" i="8"/>
  <c r="U672" i="8"/>
  <c r="J672" i="8"/>
  <c r="Q672" i="8" s="1"/>
  <c r="I672" i="8"/>
  <c r="H672" i="8"/>
  <c r="G672" i="8"/>
  <c r="F672" i="8"/>
  <c r="M672" i="8" s="1"/>
  <c r="E672" i="8"/>
  <c r="D672" i="8"/>
  <c r="K672" i="8" s="1"/>
  <c r="C672" i="8"/>
  <c r="AE671" i="8"/>
  <c r="Q671" i="8"/>
  <c r="P671" i="8"/>
  <c r="O671" i="8"/>
  <c r="N671" i="8"/>
  <c r="M671" i="8"/>
  <c r="L671" i="8"/>
  <c r="K671" i="8"/>
  <c r="J671" i="8"/>
  <c r="I671" i="8"/>
  <c r="AD695" i="8" s="1"/>
  <c r="H671" i="8"/>
  <c r="AC695" i="8" s="1"/>
  <c r="G671" i="8"/>
  <c r="F671" i="8"/>
  <c r="AA671" i="8" s="1"/>
  <c r="E671" i="8"/>
  <c r="Z671" i="8" s="1"/>
  <c r="D671" i="8"/>
  <c r="C671" i="8"/>
  <c r="W671" i="8" s="1"/>
  <c r="AA670" i="8"/>
  <c r="X670" i="8"/>
  <c r="W670" i="8"/>
  <c r="V670" i="8"/>
  <c r="J670" i="8"/>
  <c r="Q670" i="8" s="1"/>
  <c r="I670" i="8"/>
  <c r="P670" i="8" s="1"/>
  <c r="H670" i="8"/>
  <c r="AC694" i="8" s="1"/>
  <c r="G670" i="8"/>
  <c r="F670" i="8"/>
  <c r="E670" i="8"/>
  <c r="D670" i="8"/>
  <c r="C670" i="8"/>
  <c r="Q669" i="8"/>
  <c r="P669" i="8"/>
  <c r="O669" i="8"/>
  <c r="J669" i="8"/>
  <c r="I669" i="8"/>
  <c r="AD693" i="8" s="1"/>
  <c r="H669" i="8"/>
  <c r="AC693" i="8" s="1"/>
  <c r="G669" i="8"/>
  <c r="F669" i="8"/>
  <c r="E669" i="8"/>
  <c r="D669" i="8"/>
  <c r="C669" i="8"/>
  <c r="W669" i="8" s="1"/>
  <c r="J668" i="8"/>
  <c r="Q668" i="8" s="1"/>
  <c r="I668" i="8"/>
  <c r="P668" i="8" s="1"/>
  <c r="H668" i="8"/>
  <c r="AC692" i="8" s="1"/>
  <c r="G668" i="8"/>
  <c r="F668" i="8"/>
  <c r="E668" i="8"/>
  <c r="D668" i="8"/>
  <c r="C668" i="8"/>
  <c r="Q667" i="8"/>
  <c r="P667" i="8"/>
  <c r="L667" i="8"/>
  <c r="K667" i="8"/>
  <c r="J667" i="8"/>
  <c r="I667" i="8"/>
  <c r="AD691" i="8" s="1"/>
  <c r="H667" i="8"/>
  <c r="G667" i="8"/>
  <c r="F667" i="8"/>
  <c r="E667" i="8"/>
  <c r="D667" i="8"/>
  <c r="C667" i="8"/>
  <c r="W667" i="8" s="1"/>
  <c r="X666" i="8"/>
  <c r="W666" i="8"/>
  <c r="V666" i="8"/>
  <c r="U666" i="8"/>
  <c r="J666" i="8"/>
  <c r="Q666" i="8" s="1"/>
  <c r="I666" i="8"/>
  <c r="P666" i="8" s="1"/>
  <c r="H666" i="8"/>
  <c r="G666" i="8"/>
  <c r="AI667" i="8" s="1"/>
  <c r="F666" i="8"/>
  <c r="E666" i="8"/>
  <c r="D666" i="8"/>
  <c r="C666" i="8"/>
  <c r="R665" i="8"/>
  <c r="Q665" i="8"/>
  <c r="P665" i="8"/>
  <c r="O665" i="8"/>
  <c r="N665" i="8"/>
  <c r="M665" i="8"/>
  <c r="L665" i="8"/>
  <c r="J665" i="8"/>
  <c r="I665" i="8"/>
  <c r="AD689" i="8" s="1"/>
  <c r="H665" i="8"/>
  <c r="G665" i="8"/>
  <c r="AB689" i="8" s="1"/>
  <c r="F665" i="8"/>
  <c r="E665" i="8"/>
  <c r="D665" i="8"/>
  <c r="C665" i="8"/>
  <c r="W665" i="8" s="1"/>
  <c r="AB664" i="8"/>
  <c r="AA664" i="8"/>
  <c r="Z664" i="8"/>
  <c r="J664" i="8"/>
  <c r="AE688" i="8" s="1"/>
  <c r="I664" i="8"/>
  <c r="P664" i="8" s="1"/>
  <c r="H664" i="8"/>
  <c r="G664" i="8"/>
  <c r="F664" i="8"/>
  <c r="E664" i="8"/>
  <c r="D664" i="8"/>
  <c r="C664" i="8"/>
  <c r="P663" i="8"/>
  <c r="N663" i="8"/>
  <c r="M663" i="8"/>
  <c r="L663" i="8"/>
  <c r="K663" i="8"/>
  <c r="J663" i="8"/>
  <c r="I663" i="8"/>
  <c r="H663" i="8"/>
  <c r="G663" i="8"/>
  <c r="F663" i="8"/>
  <c r="E663" i="8"/>
  <c r="D663" i="8"/>
  <c r="C663" i="8"/>
  <c r="W663" i="8" s="1"/>
  <c r="X662" i="8"/>
  <c r="W662" i="8"/>
  <c r="V662" i="8"/>
  <c r="U662" i="8"/>
  <c r="J662" i="8"/>
  <c r="I662" i="8"/>
  <c r="P662" i="8" s="1"/>
  <c r="H662" i="8"/>
  <c r="G662" i="8"/>
  <c r="F662" i="8"/>
  <c r="E662" i="8"/>
  <c r="D662" i="8"/>
  <c r="K662" i="8" s="1"/>
  <c r="C662" i="8"/>
  <c r="Q661" i="8"/>
  <c r="P661" i="8"/>
  <c r="J661" i="8"/>
  <c r="I661" i="8"/>
  <c r="H661" i="8"/>
  <c r="G661" i="8"/>
  <c r="F661" i="8"/>
  <c r="E661" i="8"/>
  <c r="D661" i="8"/>
  <c r="C661" i="8"/>
  <c r="W661" i="8" s="1"/>
  <c r="J660" i="8"/>
  <c r="I660" i="8"/>
  <c r="P660" i="8" s="1"/>
  <c r="H660" i="8"/>
  <c r="G660" i="8"/>
  <c r="F660" i="8"/>
  <c r="T661" i="8" s="1"/>
  <c r="E660" i="8"/>
  <c r="D660" i="8"/>
  <c r="K660" i="8" s="1"/>
  <c r="C660" i="8"/>
  <c r="Q659" i="8"/>
  <c r="P659" i="8"/>
  <c r="O659" i="8"/>
  <c r="N659" i="8"/>
  <c r="M659" i="8"/>
  <c r="L659" i="8"/>
  <c r="K659" i="8"/>
  <c r="J659" i="8"/>
  <c r="AE683" i="8" s="1"/>
  <c r="I659" i="8"/>
  <c r="H659" i="8"/>
  <c r="G659" i="8"/>
  <c r="F659" i="8"/>
  <c r="E659" i="8"/>
  <c r="D659" i="8"/>
  <c r="C659" i="8"/>
  <c r="AB658" i="8"/>
  <c r="AA658" i="8"/>
  <c r="Z658" i="8"/>
  <c r="J658" i="8"/>
  <c r="I658" i="8"/>
  <c r="P658" i="8" s="1"/>
  <c r="H658" i="8"/>
  <c r="G658" i="8"/>
  <c r="F658" i="8"/>
  <c r="M658" i="8" s="1"/>
  <c r="E658" i="8"/>
  <c r="D658" i="8"/>
  <c r="K658" i="8" s="1"/>
  <c r="C658" i="8"/>
  <c r="Q657" i="8"/>
  <c r="P657" i="8"/>
  <c r="O657" i="8"/>
  <c r="N657" i="8"/>
  <c r="L657" i="8"/>
  <c r="K657" i="8"/>
  <c r="J657" i="8"/>
  <c r="AE681" i="8" s="1"/>
  <c r="I657" i="8"/>
  <c r="AD681" i="8" s="1"/>
  <c r="H657" i="8"/>
  <c r="G657" i="8"/>
  <c r="AB681" i="8" s="1"/>
  <c r="F657" i="8"/>
  <c r="E657" i="8"/>
  <c r="D657" i="8"/>
  <c r="C657" i="8"/>
  <c r="Z656" i="8"/>
  <c r="Y656" i="8"/>
  <c r="X656" i="8"/>
  <c r="J656" i="8"/>
  <c r="I656" i="8"/>
  <c r="P656" i="8" s="1"/>
  <c r="H656" i="8"/>
  <c r="G656" i="8"/>
  <c r="F656" i="8"/>
  <c r="M656" i="8" s="1"/>
  <c r="E656" i="8"/>
  <c r="L656" i="8" s="1"/>
  <c r="D656" i="8"/>
  <c r="K656" i="8" s="1"/>
  <c r="C656" i="8"/>
  <c r="Q655" i="8"/>
  <c r="P655" i="8"/>
  <c r="O655" i="8"/>
  <c r="N655" i="8"/>
  <c r="M655" i="8"/>
  <c r="L655" i="8"/>
  <c r="J655" i="8"/>
  <c r="I655" i="8"/>
  <c r="AD679" i="8" s="1"/>
  <c r="H655" i="8"/>
  <c r="G655" i="8"/>
  <c r="AB679" i="8" s="1"/>
  <c r="F655" i="8"/>
  <c r="E655" i="8"/>
  <c r="D655" i="8"/>
  <c r="C655" i="8"/>
  <c r="AB654" i="8"/>
  <c r="AA654" i="8"/>
  <c r="X654" i="8"/>
  <c r="W654" i="8"/>
  <c r="V654" i="8"/>
  <c r="J654" i="8"/>
  <c r="I654" i="8"/>
  <c r="P654" i="8" s="1"/>
  <c r="H654" i="8"/>
  <c r="G654" i="8"/>
  <c r="F654" i="8"/>
  <c r="M654" i="8" s="1"/>
  <c r="E654" i="8"/>
  <c r="L654" i="8" s="1"/>
  <c r="D654" i="8"/>
  <c r="K654" i="8" s="1"/>
  <c r="C654" i="8"/>
  <c r="Q653" i="8"/>
  <c r="P653" i="8"/>
  <c r="O653" i="8"/>
  <c r="N653" i="8"/>
  <c r="M653" i="8"/>
  <c r="K653" i="8"/>
  <c r="J653" i="8"/>
  <c r="I653" i="8"/>
  <c r="H653" i="8"/>
  <c r="G653" i="8"/>
  <c r="F653" i="8"/>
  <c r="E653" i="8"/>
  <c r="D653" i="8"/>
  <c r="C653" i="8"/>
  <c r="W653" i="8" s="1"/>
  <c r="AB652" i="8"/>
  <c r="AA652" i="8"/>
  <c r="X652" i="8"/>
  <c r="W652" i="8"/>
  <c r="V652" i="8"/>
  <c r="J652" i="8"/>
  <c r="I652" i="8"/>
  <c r="P652" i="8" s="1"/>
  <c r="H652" i="8"/>
  <c r="G652" i="8"/>
  <c r="F652" i="8"/>
  <c r="M652" i="8" s="1"/>
  <c r="E652" i="8"/>
  <c r="L652" i="8" s="1"/>
  <c r="D652" i="8"/>
  <c r="K652" i="8" s="1"/>
  <c r="C652" i="8"/>
  <c r="J651" i="8"/>
  <c r="I651" i="8"/>
  <c r="H651" i="8"/>
  <c r="G651" i="8"/>
  <c r="F651" i="8"/>
  <c r="E651" i="8"/>
  <c r="D651" i="8"/>
  <c r="C651" i="8"/>
  <c r="AL650" i="8"/>
  <c r="AB650" i="8"/>
  <c r="AA650" i="8"/>
  <c r="Z650" i="8"/>
  <c r="J650" i="8"/>
  <c r="AL675" i="8" s="1"/>
  <c r="I650" i="8"/>
  <c r="P650" i="8" s="1"/>
  <c r="H650" i="8"/>
  <c r="G650" i="8"/>
  <c r="N650" i="8" s="1"/>
  <c r="F650" i="8"/>
  <c r="M650" i="8" s="1"/>
  <c r="E650" i="8"/>
  <c r="L650" i="8" s="1"/>
  <c r="D650" i="8"/>
  <c r="Y650" i="8" s="1"/>
  <c r="C650" i="8"/>
  <c r="U649" i="8"/>
  <c r="T649" i="8"/>
  <c r="S649" i="8"/>
  <c r="N649" i="8"/>
  <c r="M649" i="8"/>
  <c r="L649" i="8"/>
  <c r="J649" i="8"/>
  <c r="I649" i="8"/>
  <c r="H649" i="8"/>
  <c r="AC673" i="8" s="1"/>
  <c r="G649" i="8"/>
  <c r="F649" i="8"/>
  <c r="E649" i="8"/>
  <c r="D649" i="8"/>
  <c r="C649" i="8"/>
  <c r="X648" i="8"/>
  <c r="W648" i="8"/>
  <c r="V648" i="8"/>
  <c r="U648" i="8"/>
  <c r="R648" i="8"/>
  <c r="L648" i="8"/>
  <c r="J648" i="8"/>
  <c r="I648" i="8"/>
  <c r="H648" i="8"/>
  <c r="G648" i="8"/>
  <c r="N648" i="8" s="1"/>
  <c r="F648" i="8"/>
  <c r="M648" i="8" s="1"/>
  <c r="E648" i="8"/>
  <c r="Z672" i="8" s="1"/>
  <c r="D648" i="8"/>
  <c r="K649" i="8" s="1"/>
  <c r="C648" i="8"/>
  <c r="N647" i="8"/>
  <c r="M647" i="8"/>
  <c r="L647" i="8"/>
  <c r="J647" i="8"/>
  <c r="I647" i="8"/>
  <c r="AD671" i="8" s="1"/>
  <c r="H647" i="8"/>
  <c r="G647" i="8"/>
  <c r="AB671" i="8" s="1"/>
  <c r="F647" i="8"/>
  <c r="E647" i="8"/>
  <c r="D647" i="8"/>
  <c r="C647" i="8"/>
  <c r="AL646" i="8"/>
  <c r="AH646" i="8"/>
  <c r="AF646" i="8"/>
  <c r="AC646" i="8"/>
  <c r="AB646" i="8"/>
  <c r="V646" i="8"/>
  <c r="U646" i="8"/>
  <c r="T646" i="8"/>
  <c r="S646" i="8"/>
  <c r="R646" i="8"/>
  <c r="N646" i="8"/>
  <c r="M646" i="8"/>
  <c r="L646" i="8"/>
  <c r="J646" i="8"/>
  <c r="I646" i="8"/>
  <c r="H646" i="8"/>
  <c r="G646" i="8"/>
  <c r="AI671" i="8" s="1"/>
  <c r="F646" i="8"/>
  <c r="AA646" i="8" s="1"/>
  <c r="E646" i="8"/>
  <c r="Z646" i="8" s="1"/>
  <c r="D646" i="8"/>
  <c r="C646" i="8"/>
  <c r="AL645" i="8"/>
  <c r="T645" i="8"/>
  <c r="S645" i="8"/>
  <c r="J645" i="8"/>
  <c r="I645" i="8"/>
  <c r="AD669" i="8" s="1"/>
  <c r="H645" i="8"/>
  <c r="G645" i="8"/>
  <c r="AB669" i="8" s="1"/>
  <c r="F645" i="8"/>
  <c r="T647" i="8" s="1"/>
  <c r="E645" i="8"/>
  <c r="S647" i="8" s="1"/>
  <c r="D645" i="8"/>
  <c r="C645" i="8"/>
  <c r="AL644" i="8"/>
  <c r="AK644" i="8"/>
  <c r="AJ644" i="8"/>
  <c r="AI644" i="8"/>
  <c r="AH644" i="8"/>
  <c r="AG644" i="8"/>
  <c r="AF644" i="8"/>
  <c r="AB644" i="8"/>
  <c r="V644" i="8"/>
  <c r="U644" i="8"/>
  <c r="T644" i="8"/>
  <c r="S644" i="8"/>
  <c r="R644" i="8"/>
  <c r="N644" i="8"/>
  <c r="M644" i="8"/>
  <c r="L644" i="8"/>
  <c r="J644" i="8"/>
  <c r="I644" i="8"/>
  <c r="H644" i="8"/>
  <c r="G644" i="8"/>
  <c r="F644" i="8"/>
  <c r="AA644" i="8" s="1"/>
  <c r="E644" i="8"/>
  <c r="Z644" i="8" s="1"/>
  <c r="D644" i="8"/>
  <c r="Y644" i="8" s="1"/>
  <c r="C644" i="8"/>
  <c r="X644" i="8" s="1"/>
  <c r="J643" i="8"/>
  <c r="I643" i="8"/>
  <c r="AD667" i="8" s="1"/>
  <c r="H643" i="8"/>
  <c r="O643" i="8" s="1"/>
  <c r="G643" i="8"/>
  <c r="AB667" i="8" s="1"/>
  <c r="F643" i="8"/>
  <c r="M643" i="8" s="1"/>
  <c r="E643" i="8"/>
  <c r="L643" i="8" s="1"/>
  <c r="D643" i="8"/>
  <c r="C643" i="8"/>
  <c r="AL642" i="8"/>
  <c r="AK642" i="8"/>
  <c r="AJ642" i="8"/>
  <c r="AI642" i="8"/>
  <c r="AH642" i="8"/>
  <c r="AG642" i="8"/>
  <c r="AF642" i="8"/>
  <c r="AB642" i="8"/>
  <c r="V642" i="8"/>
  <c r="U642" i="8"/>
  <c r="T642" i="8"/>
  <c r="S642" i="8"/>
  <c r="R642" i="8"/>
  <c r="N642" i="8"/>
  <c r="M642" i="8"/>
  <c r="L642" i="8"/>
  <c r="J642" i="8"/>
  <c r="I642" i="8"/>
  <c r="H642" i="8"/>
  <c r="G642" i="8"/>
  <c r="F642" i="8"/>
  <c r="AA642" i="8" s="1"/>
  <c r="E642" i="8"/>
  <c r="AG667" i="8" s="1"/>
  <c r="D642" i="8"/>
  <c r="C642" i="8"/>
  <c r="X642" i="8" s="1"/>
  <c r="V641" i="8"/>
  <c r="T641" i="8"/>
  <c r="S641" i="8"/>
  <c r="R641" i="8"/>
  <c r="J641" i="8"/>
  <c r="I641" i="8"/>
  <c r="AD665" i="8" s="1"/>
  <c r="H641" i="8"/>
  <c r="G641" i="8"/>
  <c r="AB665" i="8" s="1"/>
  <c r="F641" i="8"/>
  <c r="M641" i="8" s="1"/>
  <c r="E641" i="8"/>
  <c r="L641" i="8" s="1"/>
  <c r="D641" i="8"/>
  <c r="C641" i="8"/>
  <c r="AL640" i="8"/>
  <c r="AK640" i="8"/>
  <c r="AJ640" i="8"/>
  <c r="AI640" i="8"/>
  <c r="AH640" i="8"/>
  <c r="AG640" i="8"/>
  <c r="AF640" i="8"/>
  <c r="X640" i="8"/>
  <c r="V640" i="8"/>
  <c r="U640" i="8"/>
  <c r="T640" i="8"/>
  <c r="S640" i="8"/>
  <c r="R640" i="8"/>
  <c r="N640" i="8"/>
  <c r="M640" i="8"/>
  <c r="L640" i="8"/>
  <c r="J640" i="8"/>
  <c r="X641" i="8" s="1"/>
  <c r="I640" i="8"/>
  <c r="W641" i="8" s="1"/>
  <c r="H640" i="8"/>
  <c r="O640" i="8" s="1"/>
  <c r="G640" i="8"/>
  <c r="F640" i="8"/>
  <c r="E640" i="8"/>
  <c r="D640" i="8"/>
  <c r="C640" i="8"/>
  <c r="W640" i="8" s="1"/>
  <c r="T639" i="8"/>
  <c r="S639" i="8"/>
  <c r="R639" i="8"/>
  <c r="J639" i="8"/>
  <c r="I639" i="8"/>
  <c r="AD663" i="8" s="1"/>
  <c r="H639" i="8"/>
  <c r="O639" i="8" s="1"/>
  <c r="G639" i="8"/>
  <c r="AB663" i="8" s="1"/>
  <c r="F639" i="8"/>
  <c r="M639" i="8" s="1"/>
  <c r="E639" i="8"/>
  <c r="L639" i="8" s="1"/>
  <c r="D639" i="8"/>
  <c r="C639" i="8"/>
  <c r="AL638" i="8"/>
  <c r="AK638" i="8"/>
  <c r="AJ638" i="8"/>
  <c r="AI638" i="8"/>
  <c r="AH638" i="8"/>
  <c r="AG638" i="8"/>
  <c r="AF638" i="8"/>
  <c r="X638" i="8"/>
  <c r="V638" i="8"/>
  <c r="U638" i="8"/>
  <c r="T638" i="8"/>
  <c r="S638" i="8"/>
  <c r="R638" i="8"/>
  <c r="M638" i="8"/>
  <c r="L638" i="8"/>
  <c r="K638" i="8"/>
  <c r="J638" i="8"/>
  <c r="I638" i="8"/>
  <c r="H638" i="8"/>
  <c r="O638" i="8" s="1"/>
  <c r="G638" i="8"/>
  <c r="AB662" i="8" s="1"/>
  <c r="F638" i="8"/>
  <c r="E638" i="8"/>
  <c r="D638" i="8"/>
  <c r="C638" i="8"/>
  <c r="W638" i="8" s="1"/>
  <c r="T637" i="8"/>
  <c r="S637" i="8"/>
  <c r="R637" i="8"/>
  <c r="J637" i="8"/>
  <c r="I637" i="8"/>
  <c r="AD661" i="8" s="1"/>
  <c r="H637" i="8"/>
  <c r="O637" i="8" s="1"/>
  <c r="G637" i="8"/>
  <c r="F637" i="8"/>
  <c r="M637" i="8" s="1"/>
  <c r="E637" i="8"/>
  <c r="L637" i="8" s="1"/>
  <c r="D637" i="8"/>
  <c r="C637" i="8"/>
  <c r="AL636" i="8"/>
  <c r="AK636" i="8"/>
  <c r="AJ636" i="8"/>
  <c r="AI636" i="8"/>
  <c r="AH636" i="8"/>
  <c r="AG636" i="8"/>
  <c r="AF636" i="8"/>
  <c r="X636" i="8"/>
  <c r="V636" i="8"/>
  <c r="U636" i="8"/>
  <c r="T636" i="8"/>
  <c r="S636" i="8"/>
  <c r="R636" i="8"/>
  <c r="N636" i="8"/>
  <c r="M636" i="8"/>
  <c r="L636" i="8"/>
  <c r="K636" i="8"/>
  <c r="J636" i="8"/>
  <c r="AL637" i="8" s="1"/>
  <c r="I636" i="8"/>
  <c r="H636" i="8"/>
  <c r="O636" i="8" s="1"/>
  <c r="G636" i="8"/>
  <c r="F636" i="8"/>
  <c r="E636" i="8"/>
  <c r="D636" i="8"/>
  <c r="C636" i="8"/>
  <c r="W636" i="8" s="1"/>
  <c r="U635" i="8"/>
  <c r="R635" i="8"/>
  <c r="J635" i="8"/>
  <c r="I635" i="8"/>
  <c r="H635" i="8"/>
  <c r="G635" i="8"/>
  <c r="F635" i="8"/>
  <c r="M635" i="8" s="1"/>
  <c r="E635" i="8"/>
  <c r="L635" i="8" s="1"/>
  <c r="D635" i="8"/>
  <c r="C635" i="8"/>
  <c r="AL634" i="8"/>
  <c r="AK634" i="8"/>
  <c r="AJ634" i="8"/>
  <c r="AI634" i="8"/>
  <c r="AH634" i="8"/>
  <c r="AG634" i="8"/>
  <c r="AF634" i="8"/>
  <c r="X634" i="8"/>
  <c r="V634" i="8"/>
  <c r="U634" i="8"/>
  <c r="T634" i="8"/>
  <c r="S634" i="8"/>
  <c r="R634" i="8"/>
  <c r="N634" i="8"/>
  <c r="J634" i="8"/>
  <c r="I634" i="8"/>
  <c r="H634" i="8"/>
  <c r="AC634" i="8" s="1"/>
  <c r="G634" i="8"/>
  <c r="F634" i="8"/>
  <c r="E634" i="8"/>
  <c r="D634" i="8"/>
  <c r="C634" i="8"/>
  <c r="W634" i="8" s="1"/>
  <c r="AA633" i="8"/>
  <c r="Z633" i="8"/>
  <c r="J633" i="8"/>
  <c r="I633" i="8"/>
  <c r="H633" i="8"/>
  <c r="G633" i="8"/>
  <c r="F633" i="8"/>
  <c r="M633" i="8" s="1"/>
  <c r="E633" i="8"/>
  <c r="L633" i="8" s="1"/>
  <c r="D633" i="8"/>
  <c r="K633" i="8" s="1"/>
  <c r="C633" i="8"/>
  <c r="AL632" i="8"/>
  <c r="AK632" i="8"/>
  <c r="AJ632" i="8"/>
  <c r="AI632" i="8"/>
  <c r="AH632" i="8"/>
  <c r="AG632" i="8"/>
  <c r="AF632" i="8"/>
  <c r="X632" i="8"/>
  <c r="V632" i="8"/>
  <c r="U632" i="8"/>
  <c r="T632" i="8"/>
  <c r="S632" i="8"/>
  <c r="R632" i="8"/>
  <c r="J632" i="8"/>
  <c r="I632" i="8"/>
  <c r="H632" i="8"/>
  <c r="G632" i="8"/>
  <c r="AB656" i="8" s="1"/>
  <c r="F632" i="8"/>
  <c r="E632" i="8"/>
  <c r="D632" i="8"/>
  <c r="C632" i="8"/>
  <c r="W632" i="8" s="1"/>
  <c r="Y631" i="8"/>
  <c r="J631" i="8"/>
  <c r="I631" i="8"/>
  <c r="H631" i="8"/>
  <c r="G631" i="8"/>
  <c r="F631" i="8"/>
  <c r="E631" i="8"/>
  <c r="L631" i="8" s="1"/>
  <c r="D631" i="8"/>
  <c r="K631" i="8" s="1"/>
  <c r="C631" i="8"/>
  <c r="AL630" i="8"/>
  <c r="AK630" i="8"/>
  <c r="AJ630" i="8"/>
  <c r="AI630" i="8"/>
  <c r="AH630" i="8"/>
  <c r="AG630" i="8"/>
  <c r="AF630" i="8"/>
  <c r="X630" i="8"/>
  <c r="V630" i="8"/>
  <c r="U630" i="8"/>
  <c r="T630" i="8"/>
  <c r="S630" i="8"/>
  <c r="R630" i="8"/>
  <c r="Q630" i="8"/>
  <c r="P630" i="8"/>
  <c r="K630" i="8"/>
  <c r="J630" i="8"/>
  <c r="AL655" i="8" s="1"/>
  <c r="I630" i="8"/>
  <c r="H630" i="8"/>
  <c r="G630" i="8"/>
  <c r="F630" i="8"/>
  <c r="E630" i="8"/>
  <c r="D630" i="8"/>
  <c r="C630" i="8"/>
  <c r="W630" i="8" s="1"/>
  <c r="J629" i="8"/>
  <c r="I629" i="8"/>
  <c r="H629" i="8"/>
  <c r="O629" i="8" s="1"/>
  <c r="G629" i="8"/>
  <c r="F629" i="8"/>
  <c r="E629" i="8"/>
  <c r="L629" i="8" s="1"/>
  <c r="D629" i="8"/>
  <c r="K629" i="8" s="1"/>
  <c r="C629" i="8"/>
  <c r="AL628" i="8"/>
  <c r="AK628" i="8"/>
  <c r="AJ628" i="8"/>
  <c r="AI628" i="8"/>
  <c r="AH628" i="8"/>
  <c r="AG628" i="8"/>
  <c r="AF628" i="8"/>
  <c r="AE628" i="8"/>
  <c r="X628" i="8"/>
  <c r="V628" i="8"/>
  <c r="U628" i="8"/>
  <c r="T628" i="8"/>
  <c r="S628" i="8"/>
  <c r="R628" i="8"/>
  <c r="J628" i="8"/>
  <c r="X631" i="8" s="1"/>
  <c r="I628" i="8"/>
  <c r="W631" i="8" s="1"/>
  <c r="H628" i="8"/>
  <c r="G628" i="8"/>
  <c r="AI653" i="8" s="1"/>
  <c r="F628" i="8"/>
  <c r="E628" i="8"/>
  <c r="D628" i="8"/>
  <c r="C628" i="8"/>
  <c r="W628" i="8" s="1"/>
  <c r="AB627" i="8"/>
  <c r="AA627" i="8"/>
  <c r="Z627" i="8"/>
  <c r="Y627" i="8"/>
  <c r="J627" i="8"/>
  <c r="I627" i="8"/>
  <c r="H627" i="8"/>
  <c r="G627" i="8"/>
  <c r="AI651" i="8" s="1"/>
  <c r="F627" i="8"/>
  <c r="E627" i="8"/>
  <c r="L627" i="8" s="1"/>
  <c r="D627" i="8"/>
  <c r="K627" i="8" s="1"/>
  <c r="C627" i="8"/>
  <c r="AL626" i="8"/>
  <c r="AK626" i="8"/>
  <c r="AJ626" i="8"/>
  <c r="AI626" i="8"/>
  <c r="AH626" i="8"/>
  <c r="AG626" i="8"/>
  <c r="AF626" i="8"/>
  <c r="X626" i="8"/>
  <c r="V626" i="8"/>
  <c r="U626" i="8"/>
  <c r="T626" i="8"/>
  <c r="S626" i="8"/>
  <c r="R626" i="8"/>
  <c r="Q626" i="8"/>
  <c r="N626" i="8"/>
  <c r="J626" i="8"/>
  <c r="AE650" i="8" s="1"/>
  <c r="I626" i="8"/>
  <c r="H626" i="8"/>
  <c r="G626" i="8"/>
  <c r="F626" i="8"/>
  <c r="E626" i="8"/>
  <c r="D626" i="8"/>
  <c r="C626" i="8"/>
  <c r="W626" i="8" s="1"/>
  <c r="Y625" i="8"/>
  <c r="V625" i="8"/>
  <c r="U625" i="8"/>
  <c r="T625" i="8"/>
  <c r="S625" i="8"/>
  <c r="R625" i="8"/>
  <c r="J625" i="8"/>
  <c r="I625" i="8"/>
  <c r="H625" i="8"/>
  <c r="O625" i="8" s="1"/>
  <c r="G625" i="8"/>
  <c r="F625" i="8"/>
  <c r="M625" i="8" s="1"/>
  <c r="E625" i="8"/>
  <c r="L625" i="8" s="1"/>
  <c r="D625" i="8"/>
  <c r="K625" i="8" s="1"/>
  <c r="C625" i="8"/>
  <c r="AL624" i="8"/>
  <c r="AK624" i="8"/>
  <c r="AJ624" i="8"/>
  <c r="AI624" i="8"/>
  <c r="AH624" i="8"/>
  <c r="AG624" i="8"/>
  <c r="AF624" i="8"/>
  <c r="X624" i="8"/>
  <c r="V624" i="8"/>
  <c r="U624" i="8"/>
  <c r="T624" i="8"/>
  <c r="S624" i="8"/>
  <c r="R624" i="8"/>
  <c r="O624" i="8"/>
  <c r="N624" i="8"/>
  <c r="M624" i="8"/>
  <c r="L624" i="8"/>
  <c r="K624" i="8"/>
  <c r="J624" i="8"/>
  <c r="I624" i="8"/>
  <c r="H624" i="8"/>
  <c r="G624" i="8"/>
  <c r="AI649" i="8" s="1"/>
  <c r="F624" i="8"/>
  <c r="E624" i="8"/>
  <c r="D624" i="8"/>
  <c r="C624" i="8"/>
  <c r="W624" i="8" s="1"/>
  <c r="V623" i="8"/>
  <c r="U623" i="8"/>
  <c r="T623" i="8"/>
  <c r="S623" i="8"/>
  <c r="R623" i="8"/>
  <c r="N623" i="8"/>
  <c r="K623" i="8"/>
  <c r="J623" i="8"/>
  <c r="I623" i="8"/>
  <c r="H623" i="8"/>
  <c r="G623" i="8"/>
  <c r="AB647" i="8" s="1"/>
  <c r="F623" i="8"/>
  <c r="M623" i="8" s="1"/>
  <c r="E623" i="8"/>
  <c r="D623" i="8"/>
  <c r="C623" i="8"/>
  <c r="AL622" i="8"/>
  <c r="AK622" i="8"/>
  <c r="AJ622" i="8"/>
  <c r="AI622" i="8"/>
  <c r="AH622" i="8"/>
  <c r="AG622" i="8"/>
  <c r="AF622" i="8"/>
  <c r="X622" i="8"/>
  <c r="V622" i="8"/>
  <c r="U622" i="8"/>
  <c r="T622" i="8"/>
  <c r="S622" i="8"/>
  <c r="R622" i="8"/>
  <c r="P622" i="8"/>
  <c r="O622" i="8"/>
  <c r="N622" i="8"/>
  <c r="M622" i="8"/>
  <c r="L622" i="8"/>
  <c r="K622" i="8"/>
  <c r="J622" i="8"/>
  <c r="I622" i="8"/>
  <c r="H622" i="8"/>
  <c r="G622" i="8"/>
  <c r="AI647" i="8" s="1"/>
  <c r="F622" i="8"/>
  <c r="E622" i="8"/>
  <c r="D622" i="8"/>
  <c r="C622" i="8"/>
  <c r="W622" i="8" s="1"/>
  <c r="X621" i="8"/>
  <c r="W621" i="8"/>
  <c r="V621" i="8"/>
  <c r="U621" i="8"/>
  <c r="T621" i="8"/>
  <c r="S621" i="8"/>
  <c r="R621" i="8"/>
  <c r="N621" i="8"/>
  <c r="L621" i="8"/>
  <c r="J621" i="8"/>
  <c r="Q621" i="8" s="1"/>
  <c r="I621" i="8"/>
  <c r="H621" i="8"/>
  <c r="G621" i="8"/>
  <c r="F621" i="8"/>
  <c r="E621" i="8"/>
  <c r="D621" i="8"/>
  <c r="K621" i="8" s="1"/>
  <c r="C621" i="8"/>
  <c r="AL620" i="8"/>
  <c r="AK620" i="8"/>
  <c r="AJ620" i="8"/>
  <c r="AI620" i="8"/>
  <c r="AH620" i="8"/>
  <c r="AG620" i="8"/>
  <c r="AF620" i="8"/>
  <c r="X620" i="8"/>
  <c r="V620" i="8"/>
  <c r="U620" i="8"/>
  <c r="T620" i="8"/>
  <c r="S620" i="8"/>
  <c r="R620" i="8"/>
  <c r="Q620" i="8"/>
  <c r="P620" i="8"/>
  <c r="O620" i="8"/>
  <c r="N620" i="8"/>
  <c r="J620" i="8"/>
  <c r="I620" i="8"/>
  <c r="H620" i="8"/>
  <c r="G620" i="8"/>
  <c r="F620" i="8"/>
  <c r="E620" i="8"/>
  <c r="D620" i="8"/>
  <c r="C620" i="8"/>
  <c r="W620" i="8" s="1"/>
  <c r="J619" i="8"/>
  <c r="I619" i="8"/>
  <c r="H619" i="8"/>
  <c r="G619" i="8"/>
  <c r="N619" i="8" s="1"/>
  <c r="F619" i="8"/>
  <c r="E619" i="8"/>
  <c r="L620" i="8" s="1"/>
  <c r="D619" i="8"/>
  <c r="K619" i="8" s="1"/>
  <c r="C619" i="8"/>
  <c r="AB618" i="8"/>
  <c r="U618" i="8"/>
  <c r="T618" i="8"/>
  <c r="S618" i="8"/>
  <c r="R618" i="8"/>
  <c r="J618" i="8"/>
  <c r="I618" i="8"/>
  <c r="H618" i="8"/>
  <c r="O618" i="8" s="1"/>
  <c r="G618" i="8"/>
  <c r="F618" i="8"/>
  <c r="E618" i="8"/>
  <c r="D618" i="8"/>
  <c r="C618" i="8"/>
  <c r="W618" i="8" s="1"/>
  <c r="N617" i="8"/>
  <c r="M617" i="8"/>
  <c r="J617" i="8"/>
  <c r="I617" i="8"/>
  <c r="H617" i="8"/>
  <c r="G617" i="8"/>
  <c r="N618" i="8" s="1"/>
  <c r="F617" i="8"/>
  <c r="AA641" i="8" s="1"/>
  <c r="E617" i="8"/>
  <c r="D617" i="8"/>
  <c r="C617" i="8"/>
  <c r="S616" i="8"/>
  <c r="J616" i="8"/>
  <c r="I616" i="8"/>
  <c r="H616" i="8"/>
  <c r="G616" i="8"/>
  <c r="AB640" i="8" s="1"/>
  <c r="F616" i="8"/>
  <c r="M616" i="8" s="1"/>
  <c r="E616" i="8"/>
  <c r="D616" i="8"/>
  <c r="C616" i="8"/>
  <c r="N615" i="8"/>
  <c r="M615" i="8"/>
  <c r="L615" i="8"/>
  <c r="K615" i="8"/>
  <c r="J615" i="8"/>
  <c r="I615" i="8"/>
  <c r="H615" i="8"/>
  <c r="G615" i="8"/>
  <c r="F615" i="8"/>
  <c r="AA639" i="8" s="1"/>
  <c r="E615" i="8"/>
  <c r="D615" i="8"/>
  <c r="C615" i="8"/>
  <c r="X615" i="8" s="1"/>
  <c r="AL614" i="8"/>
  <c r="X614" i="8"/>
  <c r="W614" i="8"/>
  <c r="V614" i="8"/>
  <c r="U614" i="8"/>
  <c r="T614" i="8"/>
  <c r="S614" i="8"/>
  <c r="R614" i="8"/>
  <c r="J614" i="8"/>
  <c r="Q614" i="8" s="1"/>
  <c r="I614" i="8"/>
  <c r="P614" i="8" s="1"/>
  <c r="H614" i="8"/>
  <c r="O614" i="8" s="1"/>
  <c r="G614" i="8"/>
  <c r="N614" i="8" s="1"/>
  <c r="F614" i="8"/>
  <c r="M614" i="8" s="1"/>
  <c r="E614" i="8"/>
  <c r="AG615" i="8" s="1"/>
  <c r="D614" i="8"/>
  <c r="C614" i="8"/>
  <c r="P613" i="8"/>
  <c r="O613" i="8"/>
  <c r="N613" i="8"/>
  <c r="J613" i="8"/>
  <c r="I613" i="8"/>
  <c r="AD637" i="8" s="1"/>
  <c r="H613" i="8"/>
  <c r="G613" i="8"/>
  <c r="F613" i="8"/>
  <c r="E613" i="8"/>
  <c r="D613" i="8"/>
  <c r="C613" i="8"/>
  <c r="AL612" i="8"/>
  <c r="J612" i="8"/>
  <c r="I612" i="8"/>
  <c r="H612" i="8"/>
  <c r="G612" i="8"/>
  <c r="N612" i="8" s="1"/>
  <c r="F612" i="8"/>
  <c r="E612" i="8"/>
  <c r="D612" i="8"/>
  <c r="C612" i="8"/>
  <c r="N611" i="8"/>
  <c r="M611" i="8"/>
  <c r="L611" i="8"/>
  <c r="K611" i="8"/>
  <c r="J611" i="8"/>
  <c r="I611" i="8"/>
  <c r="AD611" i="8" s="1"/>
  <c r="H611" i="8"/>
  <c r="AC635" i="8" s="1"/>
  <c r="G611" i="8"/>
  <c r="F611" i="8"/>
  <c r="E611" i="8"/>
  <c r="D611" i="8"/>
  <c r="C611" i="8"/>
  <c r="AL610" i="8"/>
  <c r="X610" i="8"/>
  <c r="W610" i="8"/>
  <c r="V610" i="8"/>
  <c r="U610" i="8"/>
  <c r="J610" i="8"/>
  <c r="I610" i="8"/>
  <c r="H610" i="8"/>
  <c r="G610" i="8"/>
  <c r="AB634" i="8" s="1"/>
  <c r="F610" i="8"/>
  <c r="E610" i="8"/>
  <c r="D610" i="8"/>
  <c r="C610" i="8"/>
  <c r="O609" i="8"/>
  <c r="N609" i="8"/>
  <c r="M609" i="8"/>
  <c r="L609" i="8"/>
  <c r="K609" i="8"/>
  <c r="J609" i="8"/>
  <c r="I609" i="8"/>
  <c r="AD633" i="8" s="1"/>
  <c r="H609" i="8"/>
  <c r="AC633" i="8" s="1"/>
  <c r="G609" i="8"/>
  <c r="F609" i="8"/>
  <c r="E609" i="8"/>
  <c r="D609" i="8"/>
  <c r="C609" i="8"/>
  <c r="X609" i="8" s="1"/>
  <c r="T608" i="8"/>
  <c r="S608" i="8"/>
  <c r="R608" i="8"/>
  <c r="J608" i="8"/>
  <c r="Q608" i="8" s="1"/>
  <c r="I608" i="8"/>
  <c r="H608" i="8"/>
  <c r="G608" i="8"/>
  <c r="N608" i="8" s="1"/>
  <c r="F608" i="8"/>
  <c r="E608" i="8"/>
  <c r="D608" i="8"/>
  <c r="C608" i="8"/>
  <c r="AL608" i="8" s="1"/>
  <c r="N607" i="8"/>
  <c r="L607" i="8"/>
  <c r="K607" i="8"/>
  <c r="J607" i="8"/>
  <c r="I607" i="8"/>
  <c r="AD631" i="8" s="1"/>
  <c r="H607" i="8"/>
  <c r="AC631" i="8" s="1"/>
  <c r="G607" i="8"/>
  <c r="AB631" i="8" s="1"/>
  <c r="F607" i="8"/>
  <c r="E607" i="8"/>
  <c r="D607" i="8"/>
  <c r="C607" i="8"/>
  <c r="X606" i="8"/>
  <c r="W606" i="8"/>
  <c r="V606" i="8"/>
  <c r="U606" i="8"/>
  <c r="T606" i="8"/>
  <c r="S606" i="8"/>
  <c r="J606" i="8"/>
  <c r="I606" i="8"/>
  <c r="H606" i="8"/>
  <c r="G606" i="8"/>
  <c r="F606" i="8"/>
  <c r="M607" i="8" s="1"/>
  <c r="E606" i="8"/>
  <c r="L606" i="8" s="1"/>
  <c r="D606" i="8"/>
  <c r="C606" i="8"/>
  <c r="N605" i="8"/>
  <c r="J605" i="8"/>
  <c r="AE605" i="8" s="1"/>
  <c r="I605" i="8"/>
  <c r="H605" i="8"/>
  <c r="G605" i="8"/>
  <c r="F605" i="8"/>
  <c r="AA605" i="8" s="1"/>
  <c r="E605" i="8"/>
  <c r="D605" i="8"/>
  <c r="Y629" i="8" s="1"/>
  <c r="C605" i="8"/>
  <c r="AB604" i="8"/>
  <c r="AA604" i="8"/>
  <c r="Z604" i="8"/>
  <c r="Y604" i="8"/>
  <c r="S604" i="8"/>
  <c r="J604" i="8"/>
  <c r="Q604" i="8" s="1"/>
  <c r="I604" i="8"/>
  <c r="H604" i="8"/>
  <c r="G604" i="8"/>
  <c r="AB628" i="8" s="1"/>
  <c r="F604" i="8"/>
  <c r="M605" i="8" s="1"/>
  <c r="E604" i="8"/>
  <c r="L604" i="8" s="1"/>
  <c r="D604" i="8"/>
  <c r="K604" i="8" s="1"/>
  <c r="C604" i="8"/>
  <c r="Q603" i="8"/>
  <c r="P603" i="8"/>
  <c r="M603" i="8"/>
  <c r="L603" i="8"/>
  <c r="J603" i="8"/>
  <c r="I603" i="8"/>
  <c r="AD627" i="8" s="1"/>
  <c r="H603" i="8"/>
  <c r="AC627" i="8" s="1"/>
  <c r="G603" i="8"/>
  <c r="F603" i="8"/>
  <c r="E603" i="8"/>
  <c r="D603" i="8"/>
  <c r="C603" i="8"/>
  <c r="X602" i="8"/>
  <c r="W602" i="8"/>
  <c r="V602" i="8"/>
  <c r="U602" i="8"/>
  <c r="T602" i="8"/>
  <c r="S602" i="8"/>
  <c r="R602" i="8"/>
  <c r="J602" i="8"/>
  <c r="Q602" i="8" s="1"/>
  <c r="I602" i="8"/>
  <c r="H602" i="8"/>
  <c r="O603" i="8" s="1"/>
  <c r="G602" i="8"/>
  <c r="N603" i="8" s="1"/>
  <c r="F602" i="8"/>
  <c r="E602" i="8"/>
  <c r="L602" i="8" s="1"/>
  <c r="D602" i="8"/>
  <c r="C602" i="8"/>
  <c r="N601" i="8"/>
  <c r="L601" i="8"/>
  <c r="J601" i="8"/>
  <c r="Q601" i="8" s="1"/>
  <c r="I601" i="8"/>
  <c r="AD625" i="8" s="1"/>
  <c r="H601" i="8"/>
  <c r="AC625" i="8" s="1"/>
  <c r="G601" i="8"/>
  <c r="AB625" i="8" s="1"/>
  <c r="F601" i="8"/>
  <c r="E601" i="8"/>
  <c r="D601" i="8"/>
  <c r="C601" i="8"/>
  <c r="X600" i="8"/>
  <c r="W600" i="8"/>
  <c r="V600" i="8"/>
  <c r="U600" i="8"/>
  <c r="T600" i="8"/>
  <c r="S600" i="8"/>
  <c r="J600" i="8"/>
  <c r="I600" i="8"/>
  <c r="H600" i="8"/>
  <c r="G600" i="8"/>
  <c r="F600" i="8"/>
  <c r="AH601" i="8" s="1"/>
  <c r="E600" i="8"/>
  <c r="L600" i="8" s="1"/>
  <c r="D600" i="8"/>
  <c r="K600" i="8" s="1"/>
  <c r="C600" i="8"/>
  <c r="J599" i="8"/>
  <c r="I599" i="8"/>
  <c r="H599" i="8"/>
  <c r="G599" i="8"/>
  <c r="AB623" i="8" s="1"/>
  <c r="F599" i="8"/>
  <c r="E599" i="8"/>
  <c r="D599" i="8"/>
  <c r="Y623" i="8" s="1"/>
  <c r="C599" i="8"/>
  <c r="AL598" i="8"/>
  <c r="AI598" i="8"/>
  <c r="X598" i="8"/>
  <c r="W598" i="8"/>
  <c r="V598" i="8"/>
  <c r="U598" i="8"/>
  <c r="T598" i="8"/>
  <c r="S598" i="8"/>
  <c r="R598" i="8"/>
  <c r="J598" i="8"/>
  <c r="I598" i="8"/>
  <c r="H598" i="8"/>
  <c r="G598" i="8"/>
  <c r="F598" i="8"/>
  <c r="M598" i="8" s="1"/>
  <c r="E598" i="8"/>
  <c r="D598" i="8"/>
  <c r="C598" i="8"/>
  <c r="J597" i="8"/>
  <c r="Q597" i="8" s="1"/>
  <c r="I597" i="8"/>
  <c r="P597" i="8" s="1"/>
  <c r="H597" i="8"/>
  <c r="AC621" i="8" s="1"/>
  <c r="G597" i="8"/>
  <c r="AB621" i="8" s="1"/>
  <c r="F597" i="8"/>
  <c r="E597" i="8"/>
  <c r="D597" i="8"/>
  <c r="Y621" i="8" s="1"/>
  <c r="C597" i="8"/>
  <c r="X597" i="8" s="1"/>
  <c r="AB596" i="8"/>
  <c r="Z596" i="8"/>
  <c r="X596" i="8"/>
  <c r="J596" i="8"/>
  <c r="I596" i="8"/>
  <c r="H596" i="8"/>
  <c r="G596" i="8"/>
  <c r="F596" i="8"/>
  <c r="E596" i="8"/>
  <c r="D596" i="8"/>
  <c r="C596" i="8"/>
  <c r="T595" i="8"/>
  <c r="S595" i="8"/>
  <c r="R595" i="8"/>
  <c r="L595" i="8"/>
  <c r="J595" i="8"/>
  <c r="AE619" i="8" s="1"/>
  <c r="I595" i="8"/>
  <c r="AD619" i="8" s="1"/>
  <c r="H595" i="8"/>
  <c r="AC619" i="8" s="1"/>
  <c r="G595" i="8"/>
  <c r="AB619" i="8" s="1"/>
  <c r="F595" i="8"/>
  <c r="AA619" i="8" s="1"/>
  <c r="E595" i="8"/>
  <c r="D595" i="8"/>
  <c r="Y619" i="8" s="1"/>
  <c r="C595" i="8"/>
  <c r="AL594" i="8"/>
  <c r="AK594" i="8"/>
  <c r="AJ594" i="8"/>
  <c r="AI594" i="8"/>
  <c r="AH594" i="8"/>
  <c r="AG594" i="8"/>
  <c r="AF594" i="8"/>
  <c r="AB594" i="8"/>
  <c r="X594" i="8"/>
  <c r="V594" i="8"/>
  <c r="U594" i="8"/>
  <c r="T594" i="8"/>
  <c r="S594" i="8"/>
  <c r="R594" i="8"/>
  <c r="N594" i="8"/>
  <c r="L594" i="8"/>
  <c r="J594" i="8"/>
  <c r="I594" i="8"/>
  <c r="H594" i="8"/>
  <c r="G594" i="8"/>
  <c r="F594" i="8"/>
  <c r="AA594" i="8" s="1"/>
  <c r="E594" i="8"/>
  <c r="Z594" i="8" s="1"/>
  <c r="D594" i="8"/>
  <c r="C594" i="8"/>
  <c r="W594" i="8" s="1"/>
  <c r="U593" i="8"/>
  <c r="T593" i="8"/>
  <c r="S593" i="8"/>
  <c r="R593" i="8"/>
  <c r="L593" i="8"/>
  <c r="J593" i="8"/>
  <c r="Q593" i="8" s="1"/>
  <c r="I593" i="8"/>
  <c r="P593" i="8" s="1"/>
  <c r="H593" i="8"/>
  <c r="O593" i="8" s="1"/>
  <c r="G593" i="8"/>
  <c r="AB617" i="8" s="1"/>
  <c r="F593" i="8"/>
  <c r="M593" i="8" s="1"/>
  <c r="E593" i="8"/>
  <c r="D593" i="8"/>
  <c r="C593" i="8"/>
  <c r="AL592" i="8"/>
  <c r="AK592" i="8"/>
  <c r="AJ592" i="8"/>
  <c r="AI592" i="8"/>
  <c r="AH592" i="8"/>
  <c r="AG592" i="8"/>
  <c r="AF592" i="8"/>
  <c r="AC592" i="8"/>
  <c r="X592" i="8"/>
  <c r="V592" i="8"/>
  <c r="U592" i="8"/>
  <c r="T592" i="8"/>
  <c r="S592" i="8"/>
  <c r="R592" i="8"/>
  <c r="N592" i="8"/>
  <c r="M592" i="8"/>
  <c r="L592" i="8"/>
  <c r="K592" i="8"/>
  <c r="J592" i="8"/>
  <c r="Q592" i="8" s="1"/>
  <c r="I592" i="8"/>
  <c r="P592" i="8" s="1"/>
  <c r="H592" i="8"/>
  <c r="G592" i="8"/>
  <c r="F592" i="8"/>
  <c r="E592" i="8"/>
  <c r="D592" i="8"/>
  <c r="C592" i="8"/>
  <c r="W592" i="8" s="1"/>
  <c r="U591" i="8"/>
  <c r="S591" i="8"/>
  <c r="R591" i="8"/>
  <c r="L591" i="8"/>
  <c r="J591" i="8"/>
  <c r="Q591" i="8" s="1"/>
  <c r="I591" i="8"/>
  <c r="H591" i="8"/>
  <c r="O591" i="8" s="1"/>
  <c r="G591" i="8"/>
  <c r="N591" i="8" s="1"/>
  <c r="F591" i="8"/>
  <c r="M591" i="8" s="1"/>
  <c r="E591" i="8"/>
  <c r="D591" i="8"/>
  <c r="C591" i="8"/>
  <c r="AF591" i="8" s="1"/>
  <c r="AL590" i="8"/>
  <c r="AK590" i="8"/>
  <c r="AJ590" i="8"/>
  <c r="AI590" i="8"/>
  <c r="AH590" i="8"/>
  <c r="AG590" i="8"/>
  <c r="AF590" i="8"/>
  <c r="AC590" i="8"/>
  <c r="X590" i="8"/>
  <c r="V590" i="8"/>
  <c r="U590" i="8"/>
  <c r="T590" i="8"/>
  <c r="S590" i="8"/>
  <c r="R590" i="8"/>
  <c r="N590" i="8"/>
  <c r="L590" i="8"/>
  <c r="K590" i="8"/>
  <c r="J590" i="8"/>
  <c r="Q590" i="8" s="1"/>
  <c r="I590" i="8"/>
  <c r="P590" i="8" s="1"/>
  <c r="H590" i="8"/>
  <c r="AC614" i="8" s="1"/>
  <c r="G590" i="8"/>
  <c r="AI615" i="8" s="1"/>
  <c r="F590" i="8"/>
  <c r="AH615" i="8" s="1"/>
  <c r="E590" i="8"/>
  <c r="Z590" i="8" s="1"/>
  <c r="D590" i="8"/>
  <c r="C590" i="8"/>
  <c r="W590" i="8" s="1"/>
  <c r="W589" i="8"/>
  <c r="V589" i="8"/>
  <c r="U589" i="8"/>
  <c r="T589" i="8"/>
  <c r="S589" i="8"/>
  <c r="J589" i="8"/>
  <c r="I589" i="8"/>
  <c r="H589" i="8"/>
  <c r="O589" i="8" s="1"/>
  <c r="G589" i="8"/>
  <c r="N589" i="8" s="1"/>
  <c r="F589" i="8"/>
  <c r="M590" i="8" s="1"/>
  <c r="E589" i="8"/>
  <c r="L589" i="8" s="1"/>
  <c r="D589" i="8"/>
  <c r="C589" i="8"/>
  <c r="AL588" i="8"/>
  <c r="AK588" i="8"/>
  <c r="AJ588" i="8"/>
  <c r="AI588" i="8"/>
  <c r="AH588" i="8"/>
  <c r="AG588" i="8"/>
  <c r="AF588" i="8"/>
  <c r="AB588" i="8"/>
  <c r="X588" i="8"/>
  <c r="V588" i="8"/>
  <c r="U588" i="8"/>
  <c r="T588" i="8"/>
  <c r="S588" i="8"/>
  <c r="R588" i="8"/>
  <c r="P588" i="8"/>
  <c r="O588" i="8"/>
  <c r="N588" i="8"/>
  <c r="M588" i="8"/>
  <c r="L588" i="8"/>
  <c r="K588" i="8"/>
  <c r="J588" i="8"/>
  <c r="Q588" i="8" s="1"/>
  <c r="I588" i="8"/>
  <c r="H588" i="8"/>
  <c r="AC612" i="8" s="1"/>
  <c r="G588" i="8"/>
  <c r="AI613" i="8" s="1"/>
  <c r="F588" i="8"/>
  <c r="E588" i="8"/>
  <c r="D588" i="8"/>
  <c r="C588" i="8"/>
  <c r="W588" i="8" s="1"/>
  <c r="R587" i="8"/>
  <c r="J587" i="8"/>
  <c r="I587" i="8"/>
  <c r="P587" i="8" s="1"/>
  <c r="H587" i="8"/>
  <c r="O587" i="8" s="1"/>
  <c r="G587" i="8"/>
  <c r="N587" i="8" s="1"/>
  <c r="F587" i="8"/>
  <c r="E587" i="8"/>
  <c r="L587" i="8" s="1"/>
  <c r="D587" i="8"/>
  <c r="C587" i="8"/>
  <c r="AL586" i="8"/>
  <c r="AK586" i="8"/>
  <c r="AJ586" i="8"/>
  <c r="AI586" i="8"/>
  <c r="AH586" i="8"/>
  <c r="AG586" i="8"/>
  <c r="AF586" i="8"/>
  <c r="X586" i="8"/>
  <c r="V586" i="8"/>
  <c r="U586" i="8"/>
  <c r="T586" i="8"/>
  <c r="S586" i="8"/>
  <c r="R586" i="8"/>
  <c r="P586" i="8"/>
  <c r="J586" i="8"/>
  <c r="I586" i="8"/>
  <c r="H586" i="8"/>
  <c r="AC610" i="8" s="1"/>
  <c r="G586" i="8"/>
  <c r="AI611" i="8" s="1"/>
  <c r="F586" i="8"/>
  <c r="E586" i="8"/>
  <c r="D586" i="8"/>
  <c r="C586" i="8"/>
  <c r="W586" i="8" s="1"/>
  <c r="L585" i="8"/>
  <c r="J585" i="8"/>
  <c r="Q585" i="8" s="1"/>
  <c r="I585" i="8"/>
  <c r="H585" i="8"/>
  <c r="G585" i="8"/>
  <c r="AB585" i="8" s="1"/>
  <c r="F585" i="8"/>
  <c r="M585" i="8" s="1"/>
  <c r="E585" i="8"/>
  <c r="AG609" i="8" s="1"/>
  <c r="D585" i="8"/>
  <c r="C585" i="8"/>
  <c r="X585" i="8" s="1"/>
  <c r="AL584" i="8"/>
  <c r="AK584" i="8"/>
  <c r="AJ584" i="8"/>
  <c r="AI584" i="8"/>
  <c r="AH584" i="8"/>
  <c r="AG584" i="8"/>
  <c r="AF584" i="8"/>
  <c r="X584" i="8"/>
  <c r="V584" i="8"/>
  <c r="U584" i="8"/>
  <c r="T584" i="8"/>
  <c r="S584" i="8"/>
  <c r="R584" i="8"/>
  <c r="J584" i="8"/>
  <c r="AE584" i="8" s="1"/>
  <c r="I584" i="8"/>
  <c r="AD584" i="8" s="1"/>
  <c r="H584" i="8"/>
  <c r="G584" i="8"/>
  <c r="AI609" i="8" s="1"/>
  <c r="F584" i="8"/>
  <c r="E584" i="8"/>
  <c r="D584" i="8"/>
  <c r="C584" i="8"/>
  <c r="W584" i="8" s="1"/>
  <c r="T583" i="8"/>
  <c r="J583" i="8"/>
  <c r="Q583" i="8" s="1"/>
  <c r="I583" i="8"/>
  <c r="P583" i="8" s="1"/>
  <c r="H583" i="8"/>
  <c r="G583" i="8"/>
  <c r="F583" i="8"/>
  <c r="M583" i="8" s="1"/>
  <c r="E583" i="8"/>
  <c r="D583" i="8"/>
  <c r="C583" i="8"/>
  <c r="AL582" i="8"/>
  <c r="AK582" i="8"/>
  <c r="AJ582" i="8"/>
  <c r="AI582" i="8"/>
  <c r="AH582" i="8"/>
  <c r="AG582" i="8"/>
  <c r="AF582" i="8"/>
  <c r="AB582" i="8"/>
  <c r="X582" i="8"/>
  <c r="V582" i="8"/>
  <c r="U582" i="8"/>
  <c r="T582" i="8"/>
  <c r="S582" i="8"/>
  <c r="R582" i="8"/>
  <c r="M582" i="8"/>
  <c r="L582" i="8"/>
  <c r="J582" i="8"/>
  <c r="Q582" i="8" s="1"/>
  <c r="I582" i="8"/>
  <c r="P582" i="8" s="1"/>
  <c r="H582" i="8"/>
  <c r="AC606" i="8" s="1"/>
  <c r="G582" i="8"/>
  <c r="AB606" i="8" s="1"/>
  <c r="F582" i="8"/>
  <c r="E582" i="8"/>
  <c r="D582" i="8"/>
  <c r="C582" i="8"/>
  <c r="W582" i="8" s="1"/>
  <c r="V581" i="8"/>
  <c r="T581" i="8"/>
  <c r="J581" i="8"/>
  <c r="I581" i="8"/>
  <c r="H581" i="8"/>
  <c r="G581" i="8"/>
  <c r="AB581" i="8" s="1"/>
  <c r="F581" i="8"/>
  <c r="M581" i="8" s="1"/>
  <c r="E581" i="8"/>
  <c r="L581" i="8" s="1"/>
  <c r="D581" i="8"/>
  <c r="C581" i="8"/>
  <c r="AL580" i="8"/>
  <c r="AK580" i="8"/>
  <c r="AJ580" i="8"/>
  <c r="AI580" i="8"/>
  <c r="AH580" i="8"/>
  <c r="AG580" i="8"/>
  <c r="AF580" i="8"/>
  <c r="AD580" i="8"/>
  <c r="X580" i="8"/>
  <c r="V580" i="8"/>
  <c r="U580" i="8"/>
  <c r="T580" i="8"/>
  <c r="S580" i="8"/>
  <c r="R580" i="8"/>
  <c r="P580" i="8"/>
  <c r="O580" i="8"/>
  <c r="N580" i="8"/>
  <c r="M580" i="8"/>
  <c r="J580" i="8"/>
  <c r="I580" i="8"/>
  <c r="H580" i="8"/>
  <c r="AC604" i="8" s="1"/>
  <c r="G580" i="8"/>
  <c r="F580" i="8"/>
  <c r="AA580" i="8" s="1"/>
  <c r="E580" i="8"/>
  <c r="D580" i="8"/>
  <c r="C580" i="8"/>
  <c r="W580" i="8" s="1"/>
  <c r="L579" i="8"/>
  <c r="J579" i="8"/>
  <c r="I579" i="8"/>
  <c r="H579" i="8"/>
  <c r="G579" i="8"/>
  <c r="AB579" i="8" s="1"/>
  <c r="F579" i="8"/>
  <c r="M579" i="8" s="1"/>
  <c r="E579" i="8"/>
  <c r="L580" i="8" s="1"/>
  <c r="D579" i="8"/>
  <c r="C579" i="8"/>
  <c r="X579" i="8" s="1"/>
  <c r="AL578" i="8"/>
  <c r="AK578" i="8"/>
  <c r="AJ578" i="8"/>
  <c r="AI578" i="8"/>
  <c r="AH578" i="8"/>
  <c r="AG578" i="8"/>
  <c r="AF578" i="8"/>
  <c r="X578" i="8"/>
  <c r="V578" i="8"/>
  <c r="T578" i="8"/>
  <c r="S578" i="8"/>
  <c r="R578" i="8"/>
  <c r="N578" i="8"/>
  <c r="M578" i="8"/>
  <c r="L578" i="8"/>
  <c r="K578" i="8"/>
  <c r="J578" i="8"/>
  <c r="AE578" i="8" s="1"/>
  <c r="I578" i="8"/>
  <c r="AD578" i="8" s="1"/>
  <c r="H578" i="8"/>
  <c r="G578" i="8"/>
  <c r="F578" i="8"/>
  <c r="E578" i="8"/>
  <c r="D578" i="8"/>
  <c r="C578" i="8"/>
  <c r="W578" i="8" s="1"/>
  <c r="W577" i="8"/>
  <c r="T577" i="8"/>
  <c r="S577" i="8"/>
  <c r="R577" i="8"/>
  <c r="N577" i="8"/>
  <c r="L577" i="8"/>
  <c r="J577" i="8"/>
  <c r="I577" i="8"/>
  <c r="H577" i="8"/>
  <c r="G577" i="8"/>
  <c r="AB601" i="8" s="1"/>
  <c r="F577" i="8"/>
  <c r="M577" i="8" s="1"/>
  <c r="E577" i="8"/>
  <c r="D577" i="8"/>
  <c r="C577" i="8"/>
  <c r="AL576" i="8"/>
  <c r="AK576" i="8"/>
  <c r="AJ576" i="8"/>
  <c r="AI576" i="8"/>
  <c r="AH576" i="8"/>
  <c r="AG576" i="8"/>
  <c r="AF576" i="8"/>
  <c r="X576" i="8"/>
  <c r="V576" i="8"/>
  <c r="T576" i="8"/>
  <c r="S576" i="8"/>
  <c r="R576" i="8"/>
  <c r="M576" i="8"/>
  <c r="L576" i="8"/>
  <c r="K576" i="8"/>
  <c r="J576" i="8"/>
  <c r="AE576" i="8" s="1"/>
  <c r="I576" i="8"/>
  <c r="AD600" i="8" s="1"/>
  <c r="H576" i="8"/>
  <c r="AC600" i="8" s="1"/>
  <c r="G576" i="8"/>
  <c r="AI601" i="8" s="1"/>
  <c r="F576" i="8"/>
  <c r="E576" i="8"/>
  <c r="D576" i="8"/>
  <c r="C576" i="8"/>
  <c r="W576" i="8" s="1"/>
  <c r="S575" i="8"/>
  <c r="R575" i="8"/>
  <c r="L575" i="8"/>
  <c r="J575" i="8"/>
  <c r="I575" i="8"/>
  <c r="H575" i="8"/>
  <c r="G575" i="8"/>
  <c r="F575" i="8"/>
  <c r="M575" i="8" s="1"/>
  <c r="E575" i="8"/>
  <c r="D575" i="8"/>
  <c r="C575" i="8"/>
  <c r="X575" i="8" s="1"/>
  <c r="AL574" i="8"/>
  <c r="AK574" i="8"/>
  <c r="AJ574" i="8"/>
  <c r="AI574" i="8"/>
  <c r="AH574" i="8"/>
  <c r="AG574" i="8"/>
  <c r="AF574" i="8"/>
  <c r="X574" i="8"/>
  <c r="V574" i="8"/>
  <c r="T574" i="8"/>
  <c r="S574" i="8"/>
  <c r="R574" i="8"/>
  <c r="Q574" i="8"/>
  <c r="L574" i="8"/>
  <c r="K574" i="8"/>
  <c r="J574" i="8"/>
  <c r="I574" i="8"/>
  <c r="AD598" i="8" s="1"/>
  <c r="H574" i="8"/>
  <c r="G574" i="8"/>
  <c r="F574" i="8"/>
  <c r="E574" i="8"/>
  <c r="D574" i="8"/>
  <c r="C574" i="8"/>
  <c r="W574" i="8" s="1"/>
  <c r="X573" i="8"/>
  <c r="R573" i="8"/>
  <c r="L573" i="8"/>
  <c r="J573" i="8"/>
  <c r="I573" i="8"/>
  <c r="H573" i="8"/>
  <c r="G573" i="8"/>
  <c r="F573" i="8"/>
  <c r="E573" i="8"/>
  <c r="D573" i="8"/>
  <c r="C573" i="8"/>
  <c r="AL572" i="8"/>
  <c r="AK572" i="8"/>
  <c r="AJ572" i="8"/>
  <c r="AI572" i="8"/>
  <c r="AH572" i="8"/>
  <c r="AG572" i="8"/>
  <c r="AF572" i="8"/>
  <c r="X572" i="8"/>
  <c r="V572" i="8"/>
  <c r="T572" i="8"/>
  <c r="S572" i="8"/>
  <c r="R572" i="8"/>
  <c r="P572" i="8"/>
  <c r="K572" i="8"/>
  <c r="J572" i="8"/>
  <c r="Q572" i="8" s="1"/>
  <c r="I572" i="8"/>
  <c r="AD596" i="8" s="1"/>
  <c r="H572" i="8"/>
  <c r="AC596" i="8" s="1"/>
  <c r="G572" i="8"/>
  <c r="AI597" i="8" s="1"/>
  <c r="F572" i="8"/>
  <c r="AA572" i="8" s="1"/>
  <c r="E572" i="8"/>
  <c r="D572" i="8"/>
  <c r="Y596" i="8" s="1"/>
  <c r="C572" i="8"/>
  <c r="W572" i="8" s="1"/>
  <c r="AD571" i="8"/>
  <c r="J571" i="8"/>
  <c r="I571" i="8"/>
  <c r="H571" i="8"/>
  <c r="G571" i="8"/>
  <c r="F571" i="8"/>
  <c r="E571" i="8"/>
  <c r="D571" i="8"/>
  <c r="Y571" i="8" s="1"/>
  <c r="C571" i="8"/>
  <c r="AL570" i="8"/>
  <c r="AK570" i="8"/>
  <c r="AJ570" i="8"/>
  <c r="AI570" i="8"/>
  <c r="AH570" i="8"/>
  <c r="AG570" i="8"/>
  <c r="AF570" i="8"/>
  <c r="X570" i="8"/>
  <c r="V570" i="8"/>
  <c r="T570" i="8"/>
  <c r="S570" i="8"/>
  <c r="R570" i="8"/>
  <c r="J570" i="8"/>
  <c r="I570" i="8"/>
  <c r="P570" i="8" s="1"/>
  <c r="H570" i="8"/>
  <c r="G570" i="8"/>
  <c r="F570" i="8"/>
  <c r="AA570" i="8" s="1"/>
  <c r="E570" i="8"/>
  <c r="Z570" i="8" s="1"/>
  <c r="D570" i="8"/>
  <c r="C570" i="8"/>
  <c r="W570" i="8" s="1"/>
  <c r="AD569" i="8"/>
  <c r="J569" i="8"/>
  <c r="I569" i="8"/>
  <c r="P569" i="8" s="1"/>
  <c r="H569" i="8"/>
  <c r="O569" i="8" s="1"/>
  <c r="G569" i="8"/>
  <c r="F569" i="8"/>
  <c r="E569" i="8"/>
  <c r="D569" i="8"/>
  <c r="C569" i="8"/>
  <c r="X569" i="8" s="1"/>
  <c r="AF568" i="8"/>
  <c r="W568" i="8"/>
  <c r="T568" i="8"/>
  <c r="P568" i="8"/>
  <c r="O568" i="8"/>
  <c r="N568" i="8"/>
  <c r="M568" i="8"/>
  <c r="L568" i="8"/>
  <c r="K568" i="8"/>
  <c r="J568" i="8"/>
  <c r="I568" i="8"/>
  <c r="AD592" i="8" s="1"/>
  <c r="H568" i="8"/>
  <c r="G568" i="8"/>
  <c r="AB592" i="8" s="1"/>
  <c r="F568" i="8"/>
  <c r="AA568" i="8" s="1"/>
  <c r="E568" i="8"/>
  <c r="Z568" i="8" s="1"/>
  <c r="D568" i="8"/>
  <c r="Y568" i="8" s="1"/>
  <c r="C568" i="8"/>
  <c r="AG568" i="8" s="1"/>
  <c r="W567" i="8"/>
  <c r="V567" i="8"/>
  <c r="U567" i="8"/>
  <c r="T567" i="8"/>
  <c r="M567" i="8"/>
  <c r="J567" i="8"/>
  <c r="I567" i="8"/>
  <c r="P567" i="8" s="1"/>
  <c r="H567" i="8"/>
  <c r="O567" i="8" s="1"/>
  <c r="G567" i="8"/>
  <c r="N567" i="8" s="1"/>
  <c r="F567" i="8"/>
  <c r="E567" i="8"/>
  <c r="D567" i="8"/>
  <c r="K567" i="8" s="1"/>
  <c r="C567" i="8"/>
  <c r="AG567" i="8" s="1"/>
  <c r="AF566" i="8"/>
  <c r="W566" i="8"/>
  <c r="T566" i="8"/>
  <c r="P566" i="8"/>
  <c r="O566" i="8"/>
  <c r="N566" i="8"/>
  <c r="M566" i="8"/>
  <c r="J566" i="8"/>
  <c r="I566" i="8"/>
  <c r="AD590" i="8" s="1"/>
  <c r="H566" i="8"/>
  <c r="G566" i="8"/>
  <c r="AB590" i="8" s="1"/>
  <c r="F566" i="8"/>
  <c r="AA566" i="8" s="1"/>
  <c r="E566" i="8"/>
  <c r="Z566" i="8" s="1"/>
  <c r="D566" i="8"/>
  <c r="C566" i="8"/>
  <c r="AG566" i="8" s="1"/>
  <c r="M565" i="8"/>
  <c r="J565" i="8"/>
  <c r="I565" i="8"/>
  <c r="P565" i="8" s="1"/>
  <c r="H565" i="8"/>
  <c r="O565" i="8" s="1"/>
  <c r="G565" i="8"/>
  <c r="N565" i="8" s="1"/>
  <c r="F565" i="8"/>
  <c r="E565" i="8"/>
  <c r="D565" i="8"/>
  <c r="C565" i="8"/>
  <c r="AG564" i="8"/>
  <c r="AF564" i="8"/>
  <c r="W564" i="8"/>
  <c r="T564" i="8"/>
  <c r="P564" i="8"/>
  <c r="O564" i="8"/>
  <c r="N564" i="8"/>
  <c r="M564" i="8"/>
  <c r="L564" i="8"/>
  <c r="K564" i="8"/>
  <c r="J564" i="8"/>
  <c r="Q564" i="8" s="1"/>
  <c r="I564" i="8"/>
  <c r="AD588" i="8" s="1"/>
  <c r="H564" i="8"/>
  <c r="AC588" i="8" s="1"/>
  <c r="G564" i="8"/>
  <c r="AB564" i="8" s="1"/>
  <c r="F564" i="8"/>
  <c r="AA564" i="8" s="1"/>
  <c r="E564" i="8"/>
  <c r="D564" i="8"/>
  <c r="C564" i="8"/>
  <c r="Y563" i="8"/>
  <c r="W563" i="8"/>
  <c r="V563" i="8"/>
  <c r="U563" i="8"/>
  <c r="M563" i="8"/>
  <c r="J563" i="8"/>
  <c r="I563" i="8"/>
  <c r="P563" i="8" s="1"/>
  <c r="H563" i="8"/>
  <c r="O563" i="8" s="1"/>
  <c r="G563" i="8"/>
  <c r="N563" i="8" s="1"/>
  <c r="F563" i="8"/>
  <c r="E563" i="8"/>
  <c r="D563" i="8"/>
  <c r="C563" i="8"/>
  <c r="AI562" i="8"/>
  <c r="AF562" i="8"/>
  <c r="P562" i="8"/>
  <c r="O562" i="8"/>
  <c r="N562" i="8"/>
  <c r="L562" i="8"/>
  <c r="K562" i="8"/>
  <c r="J562" i="8"/>
  <c r="I562" i="8"/>
  <c r="AD586" i="8" s="1"/>
  <c r="H562" i="8"/>
  <c r="AC586" i="8" s="1"/>
  <c r="G562" i="8"/>
  <c r="AB562" i="8" s="1"/>
  <c r="F562" i="8"/>
  <c r="AA562" i="8" s="1"/>
  <c r="E562" i="8"/>
  <c r="Z562" i="8" s="1"/>
  <c r="D562" i="8"/>
  <c r="Y562" i="8" s="1"/>
  <c r="C562" i="8"/>
  <c r="AG562" i="8" s="1"/>
  <c r="W561" i="8"/>
  <c r="V561" i="8"/>
  <c r="U561" i="8"/>
  <c r="J561" i="8"/>
  <c r="I561" i="8"/>
  <c r="P561" i="8" s="1"/>
  <c r="H561" i="8"/>
  <c r="O561" i="8" s="1"/>
  <c r="G561" i="8"/>
  <c r="N561" i="8" s="1"/>
  <c r="F561" i="8"/>
  <c r="E561" i="8"/>
  <c r="D561" i="8"/>
  <c r="C561" i="8"/>
  <c r="AF560" i="8"/>
  <c r="W560" i="8"/>
  <c r="T560" i="8"/>
  <c r="P560" i="8"/>
  <c r="O560" i="8"/>
  <c r="N560" i="8"/>
  <c r="J560" i="8"/>
  <c r="I560" i="8"/>
  <c r="H560" i="8"/>
  <c r="G560" i="8"/>
  <c r="F560" i="8"/>
  <c r="E560" i="8"/>
  <c r="D560" i="8"/>
  <c r="C560" i="8"/>
  <c r="AG560" i="8" s="1"/>
  <c r="J559" i="8"/>
  <c r="I559" i="8"/>
  <c r="P559" i="8" s="1"/>
  <c r="H559" i="8"/>
  <c r="O559" i="8" s="1"/>
  <c r="G559" i="8"/>
  <c r="N559" i="8" s="1"/>
  <c r="F559" i="8"/>
  <c r="E559" i="8"/>
  <c r="L559" i="8" s="1"/>
  <c r="D559" i="8"/>
  <c r="K559" i="8" s="1"/>
  <c r="C559" i="8"/>
  <c r="AG558" i="8"/>
  <c r="AF558" i="8"/>
  <c r="W558" i="8"/>
  <c r="T558" i="8"/>
  <c r="P558" i="8"/>
  <c r="O558" i="8"/>
  <c r="N558" i="8"/>
  <c r="M558" i="8"/>
  <c r="L558" i="8"/>
  <c r="K558" i="8"/>
  <c r="J558" i="8"/>
  <c r="I558" i="8"/>
  <c r="AD582" i="8" s="1"/>
  <c r="H558" i="8"/>
  <c r="AC582" i="8" s="1"/>
  <c r="G558" i="8"/>
  <c r="F558" i="8"/>
  <c r="E558" i="8"/>
  <c r="D558" i="8"/>
  <c r="C558" i="8"/>
  <c r="AD557" i="8"/>
  <c r="Z557" i="8"/>
  <c r="W557" i="8"/>
  <c r="V557" i="8"/>
  <c r="J557" i="8"/>
  <c r="I557" i="8"/>
  <c r="P557" i="8" s="1"/>
  <c r="H557" i="8"/>
  <c r="O557" i="8" s="1"/>
  <c r="G557" i="8"/>
  <c r="N557" i="8" s="1"/>
  <c r="F557" i="8"/>
  <c r="E557" i="8"/>
  <c r="D557" i="8"/>
  <c r="C557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AG556" i="8" s="1"/>
  <c r="W555" i="8"/>
  <c r="U555" i="8"/>
  <c r="M555" i="8"/>
  <c r="J555" i="8"/>
  <c r="I555" i="8"/>
  <c r="P555" i="8" s="1"/>
  <c r="H555" i="8"/>
  <c r="O555" i="8" s="1"/>
  <c r="G555" i="8"/>
  <c r="N555" i="8" s="1"/>
  <c r="F555" i="8"/>
  <c r="E555" i="8"/>
  <c r="L555" i="8" s="1"/>
  <c r="D555" i="8"/>
  <c r="C555" i="8"/>
  <c r="AG554" i="8"/>
  <c r="AF554" i="8"/>
  <c r="W554" i="8"/>
  <c r="T554" i="8"/>
  <c r="P554" i="8"/>
  <c r="N554" i="8"/>
  <c r="J554" i="8"/>
  <c r="I554" i="8"/>
  <c r="H554" i="8"/>
  <c r="AC578" i="8" s="1"/>
  <c r="G554" i="8"/>
  <c r="F554" i="8"/>
  <c r="E554" i="8"/>
  <c r="D554" i="8"/>
  <c r="C554" i="8"/>
  <c r="J553" i="8"/>
  <c r="I553" i="8"/>
  <c r="P553" i="8" s="1"/>
  <c r="H553" i="8"/>
  <c r="G553" i="8"/>
  <c r="AB577" i="8" s="1"/>
  <c r="F553" i="8"/>
  <c r="E553" i="8"/>
  <c r="D553" i="8"/>
  <c r="K553" i="8" s="1"/>
  <c r="C553" i="8"/>
  <c r="AJ552" i="8"/>
  <c r="AI552" i="8"/>
  <c r="AF552" i="8"/>
  <c r="W552" i="8"/>
  <c r="T552" i="8"/>
  <c r="R552" i="8"/>
  <c r="P552" i="8"/>
  <c r="O552" i="8"/>
  <c r="N552" i="8"/>
  <c r="M552" i="8"/>
  <c r="L552" i="8"/>
  <c r="J552" i="8"/>
  <c r="I552" i="8"/>
  <c r="H552" i="8"/>
  <c r="G552" i="8"/>
  <c r="F552" i="8"/>
  <c r="E552" i="8"/>
  <c r="D552" i="8"/>
  <c r="C552" i="8"/>
  <c r="AD551" i="8"/>
  <c r="J551" i="8"/>
  <c r="I551" i="8"/>
  <c r="P551" i="8" s="1"/>
  <c r="H551" i="8"/>
  <c r="G551" i="8"/>
  <c r="N551" i="8" s="1"/>
  <c r="F551" i="8"/>
  <c r="E551" i="8"/>
  <c r="D551" i="8"/>
  <c r="C551" i="8"/>
  <c r="R550" i="8"/>
  <c r="P550" i="8"/>
  <c r="O550" i="8"/>
  <c r="N550" i="8"/>
  <c r="K550" i="8"/>
  <c r="J550" i="8"/>
  <c r="Q550" i="8" s="1"/>
  <c r="I550" i="8"/>
  <c r="H550" i="8"/>
  <c r="G550" i="8"/>
  <c r="AB574" i="8" s="1"/>
  <c r="F550" i="8"/>
  <c r="E550" i="8"/>
  <c r="D550" i="8"/>
  <c r="C550" i="8"/>
  <c r="AF550" i="8" s="1"/>
  <c r="AD549" i="8"/>
  <c r="AB549" i="8"/>
  <c r="J549" i="8"/>
  <c r="I549" i="8"/>
  <c r="P549" i="8" s="1"/>
  <c r="H549" i="8"/>
  <c r="G549" i="8"/>
  <c r="N549" i="8" s="1"/>
  <c r="F549" i="8"/>
  <c r="AA549" i="8" s="1"/>
  <c r="E549" i="8"/>
  <c r="L549" i="8" s="1"/>
  <c r="D549" i="8"/>
  <c r="C549" i="8"/>
  <c r="AH548" i="8"/>
  <c r="W548" i="8"/>
  <c r="T548" i="8"/>
  <c r="R548" i="8"/>
  <c r="P548" i="8"/>
  <c r="N548" i="8"/>
  <c r="K548" i="8"/>
  <c r="J548" i="8"/>
  <c r="AE572" i="8" s="1"/>
  <c r="I548" i="8"/>
  <c r="H548" i="8"/>
  <c r="G548" i="8"/>
  <c r="AB572" i="8" s="1"/>
  <c r="F548" i="8"/>
  <c r="E548" i="8"/>
  <c r="D548" i="8"/>
  <c r="C548" i="8"/>
  <c r="R547" i="8"/>
  <c r="J547" i="8"/>
  <c r="Q548" i="8" s="1"/>
  <c r="I547" i="8"/>
  <c r="P547" i="8" s="1"/>
  <c r="H547" i="8"/>
  <c r="O548" i="8" s="1"/>
  <c r="G547" i="8"/>
  <c r="N547" i="8" s="1"/>
  <c r="F547" i="8"/>
  <c r="E547" i="8"/>
  <c r="L547" i="8" s="1"/>
  <c r="D547" i="8"/>
  <c r="K547" i="8" s="1"/>
  <c r="C547" i="8"/>
  <c r="W546" i="8"/>
  <c r="T546" i="8"/>
  <c r="P546" i="8"/>
  <c r="N546" i="8"/>
  <c r="M546" i="8"/>
  <c r="L546" i="8"/>
  <c r="J546" i="8"/>
  <c r="I546" i="8"/>
  <c r="H546" i="8"/>
  <c r="G546" i="8"/>
  <c r="AB570" i="8" s="1"/>
  <c r="F546" i="8"/>
  <c r="E546" i="8"/>
  <c r="D546" i="8"/>
  <c r="C546" i="8"/>
  <c r="M545" i="8"/>
  <c r="J545" i="8"/>
  <c r="I545" i="8"/>
  <c r="H545" i="8"/>
  <c r="G545" i="8"/>
  <c r="N545" i="8" s="1"/>
  <c r="F545" i="8"/>
  <c r="E545" i="8"/>
  <c r="L545" i="8" s="1"/>
  <c r="D545" i="8"/>
  <c r="K545" i="8" s="1"/>
  <c r="C545" i="8"/>
  <c r="AL544" i="8"/>
  <c r="AK544" i="8"/>
  <c r="AJ544" i="8"/>
  <c r="AI544" i="8"/>
  <c r="AH544" i="8"/>
  <c r="AG544" i="8"/>
  <c r="T544" i="8"/>
  <c r="S544" i="8"/>
  <c r="R544" i="8"/>
  <c r="J544" i="8"/>
  <c r="AE544" i="8" s="1"/>
  <c r="I544" i="8"/>
  <c r="AD544" i="8" s="1"/>
  <c r="H544" i="8"/>
  <c r="G544" i="8"/>
  <c r="F544" i="8"/>
  <c r="E544" i="8"/>
  <c r="D544" i="8"/>
  <c r="C544" i="8"/>
  <c r="W544" i="8" s="1"/>
  <c r="AD543" i="8"/>
  <c r="AC543" i="8"/>
  <c r="J543" i="8"/>
  <c r="I543" i="8"/>
  <c r="H543" i="8"/>
  <c r="G543" i="8"/>
  <c r="AB567" i="8" s="1"/>
  <c r="F543" i="8"/>
  <c r="AA543" i="8" s="1"/>
  <c r="E543" i="8"/>
  <c r="D543" i="8"/>
  <c r="R545" i="8" s="1"/>
  <c r="C543" i="8"/>
  <c r="X543" i="8" s="1"/>
  <c r="AL542" i="8"/>
  <c r="AK542" i="8"/>
  <c r="AJ542" i="8"/>
  <c r="AI542" i="8"/>
  <c r="AH542" i="8"/>
  <c r="AG542" i="8"/>
  <c r="AF542" i="8"/>
  <c r="AD542" i="8"/>
  <c r="W542" i="8"/>
  <c r="R542" i="8"/>
  <c r="J542" i="8"/>
  <c r="Q542" i="8" s="1"/>
  <c r="I542" i="8"/>
  <c r="W543" i="8" s="1"/>
  <c r="H542" i="8"/>
  <c r="AC566" i="8" s="1"/>
  <c r="G542" i="8"/>
  <c r="F542" i="8"/>
  <c r="E542" i="8"/>
  <c r="D542" i="8"/>
  <c r="C542" i="8"/>
  <c r="X542" i="8" s="1"/>
  <c r="AB541" i="8"/>
  <c r="AA541" i="8"/>
  <c r="J541" i="8"/>
  <c r="I541" i="8"/>
  <c r="AD541" i="8" s="1"/>
  <c r="H541" i="8"/>
  <c r="O541" i="8" s="1"/>
  <c r="G541" i="8"/>
  <c r="AB565" i="8" s="1"/>
  <c r="F541" i="8"/>
  <c r="M542" i="8" s="1"/>
  <c r="E541" i="8"/>
  <c r="D541" i="8"/>
  <c r="C541" i="8"/>
  <c r="AL540" i="8"/>
  <c r="AK540" i="8"/>
  <c r="AJ540" i="8"/>
  <c r="AI540" i="8"/>
  <c r="AH540" i="8"/>
  <c r="AG540" i="8"/>
  <c r="AF540" i="8"/>
  <c r="AD540" i="8"/>
  <c r="X540" i="8"/>
  <c r="S540" i="8"/>
  <c r="R540" i="8"/>
  <c r="K540" i="8"/>
  <c r="J540" i="8"/>
  <c r="Q540" i="8" s="1"/>
  <c r="I540" i="8"/>
  <c r="AD564" i="8" s="1"/>
  <c r="H540" i="8"/>
  <c r="AC564" i="8" s="1"/>
  <c r="G540" i="8"/>
  <c r="F540" i="8"/>
  <c r="E540" i="8"/>
  <c r="D540" i="8"/>
  <c r="C540" i="8"/>
  <c r="W540" i="8" s="1"/>
  <c r="AD539" i="8"/>
  <c r="AC539" i="8"/>
  <c r="J539" i="8"/>
  <c r="I539" i="8"/>
  <c r="H539" i="8"/>
  <c r="O539" i="8" s="1"/>
  <c r="G539" i="8"/>
  <c r="AB563" i="8" s="1"/>
  <c r="F539" i="8"/>
  <c r="E539" i="8"/>
  <c r="D539" i="8"/>
  <c r="C539" i="8"/>
  <c r="X539" i="8" s="1"/>
  <c r="AL538" i="8"/>
  <c r="AK538" i="8"/>
  <c r="AJ538" i="8"/>
  <c r="AI538" i="8"/>
  <c r="AH538" i="8"/>
  <c r="AG538" i="8"/>
  <c r="AF538" i="8"/>
  <c r="X538" i="8"/>
  <c r="W538" i="8"/>
  <c r="T538" i="8"/>
  <c r="S538" i="8"/>
  <c r="R538" i="8"/>
  <c r="N538" i="8"/>
  <c r="M538" i="8"/>
  <c r="L538" i="8"/>
  <c r="K538" i="8"/>
  <c r="J538" i="8"/>
  <c r="Q538" i="8" s="1"/>
  <c r="I538" i="8"/>
  <c r="AD562" i="8" s="1"/>
  <c r="H538" i="8"/>
  <c r="G538" i="8"/>
  <c r="F538" i="8"/>
  <c r="E538" i="8"/>
  <c r="AG563" i="8" s="1"/>
  <c r="D538" i="8"/>
  <c r="C538" i="8"/>
  <c r="Q537" i="8"/>
  <c r="P537" i="8"/>
  <c r="O537" i="8"/>
  <c r="N537" i="8"/>
  <c r="M537" i="8"/>
  <c r="J537" i="8"/>
  <c r="I537" i="8"/>
  <c r="AD561" i="8" s="1"/>
  <c r="H537" i="8"/>
  <c r="AC537" i="8" s="1"/>
  <c r="G537" i="8"/>
  <c r="AB561" i="8" s="1"/>
  <c r="F537" i="8"/>
  <c r="E537" i="8"/>
  <c r="Z561" i="8" s="1"/>
  <c r="D537" i="8"/>
  <c r="C537" i="8"/>
  <c r="X536" i="8"/>
  <c r="W536" i="8"/>
  <c r="V536" i="8"/>
  <c r="U536" i="8"/>
  <c r="J536" i="8"/>
  <c r="Q536" i="8" s="1"/>
  <c r="I536" i="8"/>
  <c r="P536" i="8" s="1"/>
  <c r="H536" i="8"/>
  <c r="AC560" i="8" s="1"/>
  <c r="G536" i="8"/>
  <c r="N536" i="8" s="1"/>
  <c r="F536" i="8"/>
  <c r="M536" i="8" s="1"/>
  <c r="E536" i="8"/>
  <c r="D536" i="8"/>
  <c r="C536" i="8"/>
  <c r="AE535" i="8"/>
  <c r="X535" i="8"/>
  <c r="Q535" i="8"/>
  <c r="P535" i="8"/>
  <c r="O535" i="8"/>
  <c r="N535" i="8"/>
  <c r="M535" i="8"/>
  <c r="L535" i="8"/>
  <c r="J535" i="8"/>
  <c r="I535" i="8"/>
  <c r="AD559" i="8" s="1"/>
  <c r="H535" i="8"/>
  <c r="AC535" i="8" s="1"/>
  <c r="G535" i="8"/>
  <c r="AB559" i="8" s="1"/>
  <c r="F535" i="8"/>
  <c r="AA535" i="8" s="1"/>
  <c r="E535" i="8"/>
  <c r="Z535" i="8" s="1"/>
  <c r="D535" i="8"/>
  <c r="C535" i="8"/>
  <c r="W535" i="8" s="1"/>
  <c r="X534" i="8"/>
  <c r="J534" i="8"/>
  <c r="Q534" i="8" s="1"/>
  <c r="I534" i="8"/>
  <c r="P534" i="8" s="1"/>
  <c r="H534" i="8"/>
  <c r="AC558" i="8" s="1"/>
  <c r="G534" i="8"/>
  <c r="AI535" i="8" s="1"/>
  <c r="F534" i="8"/>
  <c r="E534" i="8"/>
  <c r="D534" i="8"/>
  <c r="AF535" i="8" s="1"/>
  <c r="C534" i="8"/>
  <c r="AE533" i="8"/>
  <c r="X533" i="8"/>
  <c r="Q533" i="8"/>
  <c r="P533" i="8"/>
  <c r="O533" i="8"/>
  <c r="J533" i="8"/>
  <c r="I533" i="8"/>
  <c r="AD533" i="8" s="1"/>
  <c r="H533" i="8"/>
  <c r="AC533" i="8" s="1"/>
  <c r="G533" i="8"/>
  <c r="AB557" i="8" s="1"/>
  <c r="F533" i="8"/>
  <c r="AA533" i="8" s="1"/>
  <c r="E533" i="8"/>
  <c r="Z533" i="8" s="1"/>
  <c r="D533" i="8"/>
  <c r="C533" i="8"/>
  <c r="W533" i="8" s="1"/>
  <c r="J532" i="8"/>
  <c r="Q532" i="8" s="1"/>
  <c r="I532" i="8"/>
  <c r="AD556" i="8" s="1"/>
  <c r="H532" i="8"/>
  <c r="AC556" i="8" s="1"/>
  <c r="G532" i="8"/>
  <c r="F532" i="8"/>
  <c r="AH533" i="8" s="1"/>
  <c r="E532" i="8"/>
  <c r="AG533" i="8" s="1"/>
  <c r="D532" i="8"/>
  <c r="AF533" i="8" s="1"/>
  <c r="C532" i="8"/>
  <c r="AE531" i="8"/>
  <c r="X531" i="8"/>
  <c r="Q531" i="8"/>
  <c r="P531" i="8"/>
  <c r="O531" i="8"/>
  <c r="N531" i="8"/>
  <c r="M531" i="8"/>
  <c r="L531" i="8"/>
  <c r="K531" i="8"/>
  <c r="J531" i="8"/>
  <c r="I531" i="8"/>
  <c r="AD531" i="8" s="1"/>
  <c r="H531" i="8"/>
  <c r="AC531" i="8" s="1"/>
  <c r="G531" i="8"/>
  <c r="AB555" i="8" s="1"/>
  <c r="F531" i="8"/>
  <c r="E531" i="8"/>
  <c r="Z531" i="8" s="1"/>
  <c r="D531" i="8"/>
  <c r="C531" i="8"/>
  <c r="W531" i="8" s="1"/>
  <c r="Z530" i="8"/>
  <c r="Y530" i="8"/>
  <c r="X530" i="8"/>
  <c r="W530" i="8"/>
  <c r="V530" i="8"/>
  <c r="U530" i="8"/>
  <c r="J530" i="8"/>
  <c r="Q530" i="8" s="1"/>
  <c r="I530" i="8"/>
  <c r="P530" i="8" s="1"/>
  <c r="H530" i="8"/>
  <c r="G530" i="8"/>
  <c r="F530" i="8"/>
  <c r="E530" i="8"/>
  <c r="D530" i="8"/>
  <c r="K530" i="8" s="1"/>
  <c r="C530" i="8"/>
  <c r="AE529" i="8"/>
  <c r="X529" i="8"/>
  <c r="R529" i="8"/>
  <c r="Q529" i="8"/>
  <c r="P529" i="8"/>
  <c r="J529" i="8"/>
  <c r="I529" i="8"/>
  <c r="AD529" i="8" s="1"/>
  <c r="H529" i="8"/>
  <c r="AC529" i="8" s="1"/>
  <c r="G529" i="8"/>
  <c r="AB553" i="8" s="1"/>
  <c r="F529" i="8"/>
  <c r="E529" i="8"/>
  <c r="D529" i="8"/>
  <c r="C529" i="8"/>
  <c r="W529" i="8" s="1"/>
  <c r="J528" i="8"/>
  <c r="Q528" i="8" s="1"/>
  <c r="I528" i="8"/>
  <c r="P528" i="8" s="1"/>
  <c r="H528" i="8"/>
  <c r="G528" i="8"/>
  <c r="F528" i="8"/>
  <c r="E528" i="8"/>
  <c r="D528" i="8"/>
  <c r="K528" i="8" s="1"/>
  <c r="C528" i="8"/>
  <c r="AE527" i="8"/>
  <c r="X527" i="8"/>
  <c r="Q527" i="8"/>
  <c r="P527" i="8"/>
  <c r="O527" i="8"/>
  <c r="N527" i="8"/>
  <c r="M527" i="8"/>
  <c r="L527" i="8"/>
  <c r="K527" i="8"/>
  <c r="J527" i="8"/>
  <c r="I527" i="8"/>
  <c r="AD527" i="8" s="1"/>
  <c r="H527" i="8"/>
  <c r="AC527" i="8" s="1"/>
  <c r="G527" i="8"/>
  <c r="AB551" i="8" s="1"/>
  <c r="F527" i="8"/>
  <c r="E527" i="8"/>
  <c r="D527" i="8"/>
  <c r="C527" i="8"/>
  <c r="W527" i="8" s="1"/>
  <c r="X526" i="8"/>
  <c r="W526" i="8"/>
  <c r="J526" i="8"/>
  <c r="Q526" i="8" s="1"/>
  <c r="I526" i="8"/>
  <c r="P526" i="8" s="1"/>
  <c r="H526" i="8"/>
  <c r="G526" i="8"/>
  <c r="F526" i="8"/>
  <c r="E526" i="8"/>
  <c r="D526" i="8"/>
  <c r="K526" i="8" s="1"/>
  <c r="C526" i="8"/>
  <c r="AE525" i="8"/>
  <c r="X525" i="8"/>
  <c r="Q525" i="8"/>
  <c r="P525" i="8"/>
  <c r="L525" i="8"/>
  <c r="J525" i="8"/>
  <c r="I525" i="8"/>
  <c r="AD525" i="8" s="1"/>
  <c r="H525" i="8"/>
  <c r="AC525" i="8" s="1"/>
  <c r="G525" i="8"/>
  <c r="AB525" i="8" s="1"/>
  <c r="F525" i="8"/>
  <c r="E525" i="8"/>
  <c r="Z525" i="8" s="1"/>
  <c r="D525" i="8"/>
  <c r="C525" i="8"/>
  <c r="W525" i="8" s="1"/>
  <c r="X524" i="8"/>
  <c r="W524" i="8"/>
  <c r="V524" i="8"/>
  <c r="U524" i="8"/>
  <c r="N524" i="8"/>
  <c r="J524" i="8"/>
  <c r="Q524" i="8" s="1"/>
  <c r="I524" i="8"/>
  <c r="P524" i="8" s="1"/>
  <c r="H524" i="8"/>
  <c r="G524" i="8"/>
  <c r="F524" i="8"/>
  <c r="E524" i="8"/>
  <c r="D524" i="8"/>
  <c r="K525" i="8" s="1"/>
  <c r="C524" i="8"/>
  <c r="AH524" i="8" s="1"/>
  <c r="X523" i="8"/>
  <c r="Q523" i="8"/>
  <c r="P523" i="8"/>
  <c r="O523" i="8"/>
  <c r="N523" i="8"/>
  <c r="J523" i="8"/>
  <c r="I523" i="8"/>
  <c r="H523" i="8"/>
  <c r="G523" i="8"/>
  <c r="F523" i="8"/>
  <c r="E523" i="8"/>
  <c r="D523" i="8"/>
  <c r="C523" i="8"/>
  <c r="W523" i="8" s="1"/>
  <c r="AH522" i="8"/>
  <c r="J522" i="8"/>
  <c r="Q522" i="8" s="1"/>
  <c r="I522" i="8"/>
  <c r="P522" i="8" s="1"/>
  <c r="H522" i="8"/>
  <c r="G522" i="8"/>
  <c r="F522" i="8"/>
  <c r="E522" i="8"/>
  <c r="D522" i="8"/>
  <c r="K522" i="8" s="1"/>
  <c r="C522" i="8"/>
  <c r="X521" i="8"/>
  <c r="Q521" i="8"/>
  <c r="P521" i="8"/>
  <c r="O521" i="8"/>
  <c r="N521" i="8"/>
  <c r="M521" i="8"/>
  <c r="L521" i="8"/>
  <c r="K521" i="8"/>
  <c r="J521" i="8"/>
  <c r="I521" i="8"/>
  <c r="H521" i="8"/>
  <c r="AC521" i="8" s="1"/>
  <c r="G521" i="8"/>
  <c r="F521" i="8"/>
  <c r="AA545" i="8" s="1"/>
  <c r="E521" i="8"/>
  <c r="D521" i="8"/>
  <c r="C521" i="8"/>
  <c r="W521" i="8" s="1"/>
  <c r="AH520" i="8"/>
  <c r="X520" i="8"/>
  <c r="W520" i="8"/>
  <c r="J520" i="8"/>
  <c r="Q520" i="8" s="1"/>
  <c r="I520" i="8"/>
  <c r="P520" i="8" s="1"/>
  <c r="H520" i="8"/>
  <c r="G520" i="8"/>
  <c r="F520" i="8"/>
  <c r="E520" i="8"/>
  <c r="D520" i="8"/>
  <c r="C520" i="8"/>
  <c r="Q519" i="8"/>
  <c r="P519" i="8"/>
  <c r="N519" i="8"/>
  <c r="L519" i="8"/>
  <c r="J519" i="8"/>
  <c r="I519" i="8"/>
  <c r="H519" i="8"/>
  <c r="AC519" i="8" s="1"/>
  <c r="G519" i="8"/>
  <c r="AB519" i="8" s="1"/>
  <c r="F519" i="8"/>
  <c r="AA519" i="8" s="1"/>
  <c r="E519" i="8"/>
  <c r="D519" i="8"/>
  <c r="Y519" i="8" s="1"/>
  <c r="C519" i="8"/>
  <c r="W519" i="8" s="1"/>
  <c r="X518" i="8"/>
  <c r="W518" i="8"/>
  <c r="V518" i="8"/>
  <c r="U518" i="8"/>
  <c r="N518" i="8"/>
  <c r="J518" i="8"/>
  <c r="Q518" i="8" s="1"/>
  <c r="I518" i="8"/>
  <c r="P518" i="8" s="1"/>
  <c r="H518" i="8"/>
  <c r="G518" i="8"/>
  <c r="F518" i="8"/>
  <c r="M519" i="8" s="1"/>
  <c r="E518" i="8"/>
  <c r="D518" i="8"/>
  <c r="K518" i="8" s="1"/>
  <c r="C518" i="8"/>
  <c r="AH518" i="8" s="1"/>
  <c r="X517" i="8"/>
  <c r="Q517" i="8"/>
  <c r="P517" i="8"/>
  <c r="J517" i="8"/>
  <c r="I517" i="8"/>
  <c r="H517" i="8"/>
  <c r="G517" i="8"/>
  <c r="F517" i="8"/>
  <c r="E517" i="8"/>
  <c r="D517" i="8"/>
  <c r="C517" i="8"/>
  <c r="W517" i="8" s="1"/>
  <c r="J516" i="8"/>
  <c r="I516" i="8"/>
  <c r="P516" i="8" s="1"/>
  <c r="H516" i="8"/>
  <c r="G516" i="8"/>
  <c r="F516" i="8"/>
  <c r="E516" i="8"/>
  <c r="D516" i="8"/>
  <c r="K516" i="8" s="1"/>
  <c r="C516" i="8"/>
  <c r="Q515" i="8"/>
  <c r="P515" i="8"/>
  <c r="O515" i="8"/>
  <c r="N515" i="8"/>
  <c r="L515" i="8"/>
  <c r="J515" i="8"/>
  <c r="I515" i="8"/>
  <c r="H515" i="8"/>
  <c r="G515" i="8"/>
  <c r="F515" i="8"/>
  <c r="E515" i="8"/>
  <c r="D515" i="8"/>
  <c r="C515" i="8"/>
  <c r="J514" i="8"/>
  <c r="AE538" i="8" s="1"/>
  <c r="I514" i="8"/>
  <c r="P514" i="8" s="1"/>
  <c r="H514" i="8"/>
  <c r="G514" i="8"/>
  <c r="AI539" i="8" s="1"/>
  <c r="F514" i="8"/>
  <c r="M514" i="8" s="1"/>
  <c r="E514" i="8"/>
  <c r="D514" i="8"/>
  <c r="K514" i="8" s="1"/>
  <c r="C514" i="8"/>
  <c r="AH514" i="8" s="1"/>
  <c r="Q513" i="8"/>
  <c r="P513" i="8"/>
  <c r="O513" i="8"/>
  <c r="N513" i="8"/>
  <c r="J513" i="8"/>
  <c r="I513" i="8"/>
  <c r="H513" i="8"/>
  <c r="G513" i="8"/>
  <c r="F513" i="8"/>
  <c r="E513" i="8"/>
  <c r="D513" i="8"/>
  <c r="C513" i="8"/>
  <c r="AH512" i="8"/>
  <c r="AC512" i="8"/>
  <c r="J512" i="8"/>
  <c r="X515" i="8" s="1"/>
  <c r="I512" i="8"/>
  <c r="H512" i="8"/>
  <c r="O512" i="8" s="1"/>
  <c r="G512" i="8"/>
  <c r="F512" i="8"/>
  <c r="M512" i="8" s="1"/>
  <c r="E512" i="8"/>
  <c r="L513" i="8" s="1"/>
  <c r="D512" i="8"/>
  <c r="K512" i="8" s="1"/>
  <c r="C512" i="8"/>
  <c r="S511" i="8"/>
  <c r="Q511" i="8"/>
  <c r="P511" i="8"/>
  <c r="L511" i="8"/>
  <c r="J511" i="8"/>
  <c r="I511" i="8"/>
  <c r="H511" i="8"/>
  <c r="G511" i="8"/>
  <c r="AB535" i="8" s="1"/>
  <c r="F511" i="8"/>
  <c r="E511" i="8"/>
  <c r="D511" i="8"/>
  <c r="C511" i="8"/>
  <c r="AH510" i="8"/>
  <c r="J510" i="8"/>
  <c r="I510" i="8"/>
  <c r="H510" i="8"/>
  <c r="O510" i="8" s="1"/>
  <c r="G510" i="8"/>
  <c r="U511" i="8" s="1"/>
  <c r="F510" i="8"/>
  <c r="M510" i="8" s="1"/>
  <c r="E510" i="8"/>
  <c r="L510" i="8" s="1"/>
  <c r="D510" i="8"/>
  <c r="K510" i="8" s="1"/>
  <c r="C510" i="8"/>
  <c r="S509" i="8"/>
  <c r="N509" i="8"/>
  <c r="J509" i="8"/>
  <c r="I509" i="8"/>
  <c r="H509" i="8"/>
  <c r="G509" i="8"/>
  <c r="F509" i="8"/>
  <c r="E509" i="8"/>
  <c r="D509" i="8"/>
  <c r="C509" i="8"/>
  <c r="AH508" i="8"/>
  <c r="X508" i="8"/>
  <c r="W508" i="8"/>
  <c r="V508" i="8"/>
  <c r="U508" i="8"/>
  <c r="N508" i="8"/>
  <c r="J508" i="8"/>
  <c r="Q509" i="8" s="1"/>
  <c r="I508" i="8"/>
  <c r="P509" i="8" s="1"/>
  <c r="H508" i="8"/>
  <c r="O508" i="8" s="1"/>
  <c r="G508" i="8"/>
  <c r="U509" i="8" s="1"/>
  <c r="F508" i="8"/>
  <c r="M508" i="8" s="1"/>
  <c r="E508" i="8"/>
  <c r="L508" i="8" s="1"/>
  <c r="D508" i="8"/>
  <c r="K508" i="8" s="1"/>
  <c r="C508" i="8"/>
  <c r="P507" i="8"/>
  <c r="L507" i="8"/>
  <c r="J507" i="8"/>
  <c r="I507" i="8"/>
  <c r="H507" i="8"/>
  <c r="G507" i="8"/>
  <c r="F507" i="8"/>
  <c r="AA531" i="8" s="1"/>
  <c r="E507" i="8"/>
  <c r="D507" i="8"/>
  <c r="C507" i="8"/>
  <c r="W507" i="8" s="1"/>
  <c r="AH506" i="8"/>
  <c r="X506" i="8"/>
  <c r="W506" i="8"/>
  <c r="V506" i="8"/>
  <c r="U506" i="8"/>
  <c r="N506" i="8"/>
  <c r="J506" i="8"/>
  <c r="Q507" i="8" s="1"/>
  <c r="I506" i="8"/>
  <c r="H506" i="8"/>
  <c r="O506" i="8" s="1"/>
  <c r="G506" i="8"/>
  <c r="U507" i="8" s="1"/>
  <c r="F506" i="8"/>
  <c r="M506" i="8" s="1"/>
  <c r="E506" i="8"/>
  <c r="AG531" i="8" s="1"/>
  <c r="D506" i="8"/>
  <c r="C506" i="8"/>
  <c r="X505" i="8"/>
  <c r="T505" i="8"/>
  <c r="P505" i="8"/>
  <c r="M505" i="8"/>
  <c r="J505" i="8"/>
  <c r="I505" i="8"/>
  <c r="H505" i="8"/>
  <c r="G505" i="8"/>
  <c r="AB505" i="8" s="1"/>
  <c r="F505" i="8"/>
  <c r="AA529" i="8" s="1"/>
  <c r="E505" i="8"/>
  <c r="S507" i="8" s="1"/>
  <c r="D505" i="8"/>
  <c r="K505" i="8" s="1"/>
  <c r="C505" i="8"/>
  <c r="W505" i="8" s="1"/>
  <c r="X504" i="8"/>
  <c r="W504" i="8"/>
  <c r="V504" i="8"/>
  <c r="U504" i="8"/>
  <c r="O504" i="8"/>
  <c r="J504" i="8"/>
  <c r="Q505" i="8" s="1"/>
  <c r="I504" i="8"/>
  <c r="AK529" i="8" s="1"/>
  <c r="H504" i="8"/>
  <c r="O505" i="8" s="1"/>
  <c r="G504" i="8"/>
  <c r="N505" i="8" s="1"/>
  <c r="F504" i="8"/>
  <c r="M504" i="8" s="1"/>
  <c r="E504" i="8"/>
  <c r="L504" i="8" s="1"/>
  <c r="D504" i="8"/>
  <c r="C504" i="8"/>
  <c r="X503" i="8"/>
  <c r="P503" i="8"/>
  <c r="N503" i="8"/>
  <c r="M503" i="8"/>
  <c r="K503" i="8"/>
  <c r="J503" i="8"/>
  <c r="I503" i="8"/>
  <c r="H503" i="8"/>
  <c r="AC503" i="8" s="1"/>
  <c r="G503" i="8"/>
  <c r="AB503" i="8" s="1"/>
  <c r="F503" i="8"/>
  <c r="AA527" i="8" s="1"/>
  <c r="E503" i="8"/>
  <c r="D503" i="8"/>
  <c r="C503" i="8"/>
  <c r="N502" i="8"/>
  <c r="J502" i="8"/>
  <c r="Q503" i="8" s="1"/>
  <c r="I502" i="8"/>
  <c r="H502" i="8"/>
  <c r="AJ527" i="8" s="1"/>
  <c r="G502" i="8"/>
  <c r="AB526" i="8" s="1"/>
  <c r="F502" i="8"/>
  <c r="M502" i="8" s="1"/>
  <c r="E502" i="8"/>
  <c r="L502" i="8" s="1"/>
  <c r="D502" i="8"/>
  <c r="K502" i="8" s="1"/>
  <c r="C502" i="8"/>
  <c r="U501" i="8"/>
  <c r="S501" i="8"/>
  <c r="Q501" i="8"/>
  <c r="P501" i="8"/>
  <c r="O501" i="8"/>
  <c r="N501" i="8"/>
  <c r="J501" i="8"/>
  <c r="I501" i="8"/>
  <c r="H501" i="8"/>
  <c r="G501" i="8"/>
  <c r="F501" i="8"/>
  <c r="AA525" i="8" s="1"/>
  <c r="E501" i="8"/>
  <c r="D501" i="8"/>
  <c r="K501" i="8" s="1"/>
  <c r="C501" i="8"/>
  <c r="X500" i="8"/>
  <c r="S500" i="8"/>
  <c r="O500" i="8"/>
  <c r="J500" i="8"/>
  <c r="Q500" i="8" s="1"/>
  <c r="I500" i="8"/>
  <c r="AD524" i="8" s="1"/>
  <c r="H500" i="8"/>
  <c r="AJ501" i="8" s="1"/>
  <c r="G500" i="8"/>
  <c r="N500" i="8" s="1"/>
  <c r="F500" i="8"/>
  <c r="M501" i="8" s="1"/>
  <c r="E500" i="8"/>
  <c r="L500" i="8" s="1"/>
  <c r="D500" i="8"/>
  <c r="K500" i="8" s="1"/>
  <c r="C500" i="8"/>
  <c r="V500" i="8" s="1"/>
  <c r="AC499" i="8"/>
  <c r="V499" i="8"/>
  <c r="O499" i="8"/>
  <c r="N499" i="8"/>
  <c r="M499" i="8"/>
  <c r="J499" i="8"/>
  <c r="X499" i="8" s="1"/>
  <c r="I499" i="8"/>
  <c r="H499" i="8"/>
  <c r="G499" i="8"/>
  <c r="AB499" i="8" s="1"/>
  <c r="F499" i="8"/>
  <c r="AA523" i="8" s="1"/>
  <c r="E499" i="8"/>
  <c r="D499" i="8"/>
  <c r="C499" i="8"/>
  <c r="X498" i="8"/>
  <c r="S498" i="8"/>
  <c r="O498" i="8"/>
  <c r="J498" i="8"/>
  <c r="Q498" i="8" s="1"/>
  <c r="I498" i="8"/>
  <c r="AD522" i="8" s="1"/>
  <c r="H498" i="8"/>
  <c r="G498" i="8"/>
  <c r="N498" i="8" s="1"/>
  <c r="F498" i="8"/>
  <c r="M498" i="8" s="1"/>
  <c r="E498" i="8"/>
  <c r="L498" i="8" s="1"/>
  <c r="D498" i="8"/>
  <c r="K498" i="8" s="1"/>
  <c r="C498" i="8"/>
  <c r="AL498" i="8" s="1"/>
  <c r="AC497" i="8"/>
  <c r="V497" i="8"/>
  <c r="O497" i="8"/>
  <c r="N497" i="8"/>
  <c r="M497" i="8"/>
  <c r="J497" i="8"/>
  <c r="X497" i="8" s="1"/>
  <c r="I497" i="8"/>
  <c r="H497" i="8"/>
  <c r="G497" i="8"/>
  <c r="AB497" i="8" s="1"/>
  <c r="F497" i="8"/>
  <c r="AA521" i="8" s="1"/>
  <c r="E497" i="8"/>
  <c r="D497" i="8"/>
  <c r="C497" i="8"/>
  <c r="X496" i="8"/>
  <c r="S496" i="8"/>
  <c r="O496" i="8"/>
  <c r="J496" i="8"/>
  <c r="AL521" i="8" s="1"/>
  <c r="I496" i="8"/>
  <c r="AD520" i="8" s="1"/>
  <c r="H496" i="8"/>
  <c r="G496" i="8"/>
  <c r="N496" i="8" s="1"/>
  <c r="F496" i="8"/>
  <c r="M496" i="8" s="1"/>
  <c r="E496" i="8"/>
  <c r="L496" i="8" s="1"/>
  <c r="D496" i="8"/>
  <c r="C496" i="8"/>
  <c r="AL496" i="8" s="1"/>
  <c r="AC495" i="8"/>
  <c r="V495" i="8"/>
  <c r="O495" i="8"/>
  <c r="N495" i="8"/>
  <c r="M495" i="8"/>
  <c r="J495" i="8"/>
  <c r="AE519" i="8" s="1"/>
  <c r="I495" i="8"/>
  <c r="H495" i="8"/>
  <c r="G495" i="8"/>
  <c r="AB495" i="8" s="1"/>
  <c r="F495" i="8"/>
  <c r="AA495" i="8" s="1"/>
  <c r="E495" i="8"/>
  <c r="D495" i="8"/>
  <c r="C495" i="8"/>
  <c r="O494" i="8"/>
  <c r="J494" i="8"/>
  <c r="Q494" i="8" s="1"/>
  <c r="I494" i="8"/>
  <c r="AD518" i="8" s="1"/>
  <c r="H494" i="8"/>
  <c r="G494" i="8"/>
  <c r="N494" i="8" s="1"/>
  <c r="F494" i="8"/>
  <c r="M494" i="8" s="1"/>
  <c r="E494" i="8"/>
  <c r="L494" i="8" s="1"/>
  <c r="D494" i="8"/>
  <c r="C494" i="8"/>
  <c r="AC493" i="8"/>
  <c r="V493" i="8"/>
  <c r="O493" i="8"/>
  <c r="N493" i="8"/>
  <c r="M493" i="8"/>
  <c r="J493" i="8"/>
  <c r="X493" i="8" s="1"/>
  <c r="I493" i="8"/>
  <c r="H493" i="8"/>
  <c r="G493" i="8"/>
  <c r="AB493" i="8" s="1"/>
  <c r="F493" i="8"/>
  <c r="AA493" i="8" s="1"/>
  <c r="E493" i="8"/>
  <c r="D493" i="8"/>
  <c r="C493" i="8"/>
  <c r="X492" i="8"/>
  <c r="W492" i="8"/>
  <c r="O492" i="8"/>
  <c r="J492" i="8"/>
  <c r="Q492" i="8" s="1"/>
  <c r="I492" i="8"/>
  <c r="AD516" i="8" s="1"/>
  <c r="H492" i="8"/>
  <c r="G492" i="8"/>
  <c r="N492" i="8" s="1"/>
  <c r="F492" i="8"/>
  <c r="M492" i="8" s="1"/>
  <c r="E492" i="8"/>
  <c r="L492" i="8" s="1"/>
  <c r="D492" i="8"/>
  <c r="C492" i="8"/>
  <c r="AC491" i="8"/>
  <c r="V491" i="8"/>
  <c r="O491" i="8"/>
  <c r="N491" i="8"/>
  <c r="M491" i="8"/>
  <c r="J491" i="8"/>
  <c r="X491" i="8" s="1"/>
  <c r="I491" i="8"/>
  <c r="H491" i="8"/>
  <c r="G491" i="8"/>
  <c r="AB491" i="8" s="1"/>
  <c r="F491" i="8"/>
  <c r="AA491" i="8" s="1"/>
  <c r="E491" i="8"/>
  <c r="D491" i="8"/>
  <c r="C491" i="8"/>
  <c r="X490" i="8"/>
  <c r="W490" i="8"/>
  <c r="S490" i="8"/>
  <c r="O490" i="8"/>
  <c r="J490" i="8"/>
  <c r="Q490" i="8" s="1"/>
  <c r="I490" i="8"/>
  <c r="P490" i="8" s="1"/>
  <c r="H490" i="8"/>
  <c r="G490" i="8"/>
  <c r="N490" i="8" s="1"/>
  <c r="F490" i="8"/>
  <c r="M490" i="8" s="1"/>
  <c r="E490" i="8"/>
  <c r="L490" i="8" s="1"/>
  <c r="D490" i="8"/>
  <c r="C490" i="8"/>
  <c r="AC489" i="8"/>
  <c r="V489" i="8"/>
  <c r="O489" i="8"/>
  <c r="N489" i="8"/>
  <c r="M489" i="8"/>
  <c r="J489" i="8"/>
  <c r="X489" i="8" s="1"/>
  <c r="I489" i="8"/>
  <c r="H489" i="8"/>
  <c r="G489" i="8"/>
  <c r="AB489" i="8" s="1"/>
  <c r="F489" i="8"/>
  <c r="AA489" i="8" s="1"/>
  <c r="E489" i="8"/>
  <c r="D489" i="8"/>
  <c r="C489" i="8"/>
  <c r="W489" i="8" s="1"/>
  <c r="O488" i="8"/>
  <c r="J488" i="8"/>
  <c r="Q488" i="8" s="1"/>
  <c r="I488" i="8"/>
  <c r="H488" i="8"/>
  <c r="AJ513" i="8" s="1"/>
  <c r="G488" i="8"/>
  <c r="N488" i="8" s="1"/>
  <c r="F488" i="8"/>
  <c r="M488" i="8" s="1"/>
  <c r="E488" i="8"/>
  <c r="D488" i="8"/>
  <c r="C488" i="8"/>
  <c r="AC487" i="8"/>
  <c r="V487" i="8"/>
  <c r="O487" i="8"/>
  <c r="N487" i="8"/>
  <c r="M487" i="8"/>
  <c r="J487" i="8"/>
  <c r="X487" i="8" s="1"/>
  <c r="I487" i="8"/>
  <c r="H487" i="8"/>
  <c r="G487" i="8"/>
  <c r="AB487" i="8" s="1"/>
  <c r="F487" i="8"/>
  <c r="AA487" i="8" s="1"/>
  <c r="E487" i="8"/>
  <c r="D487" i="8"/>
  <c r="C487" i="8"/>
  <c r="W487" i="8" s="1"/>
  <c r="O486" i="8"/>
  <c r="J486" i="8"/>
  <c r="Q486" i="8" s="1"/>
  <c r="I486" i="8"/>
  <c r="P486" i="8" s="1"/>
  <c r="H486" i="8"/>
  <c r="G486" i="8"/>
  <c r="N486" i="8" s="1"/>
  <c r="F486" i="8"/>
  <c r="M486" i="8" s="1"/>
  <c r="E486" i="8"/>
  <c r="D486" i="8"/>
  <c r="C486" i="8"/>
  <c r="AC485" i="8"/>
  <c r="V485" i="8"/>
  <c r="O485" i="8"/>
  <c r="N485" i="8"/>
  <c r="J485" i="8"/>
  <c r="X485" i="8" s="1"/>
  <c r="I485" i="8"/>
  <c r="H485" i="8"/>
  <c r="G485" i="8"/>
  <c r="AB485" i="8" s="1"/>
  <c r="F485" i="8"/>
  <c r="AA485" i="8" s="1"/>
  <c r="E485" i="8"/>
  <c r="D485" i="8"/>
  <c r="C485" i="8"/>
  <c r="O484" i="8"/>
  <c r="J484" i="8"/>
  <c r="Q484" i="8" s="1"/>
  <c r="I484" i="8"/>
  <c r="H484" i="8"/>
  <c r="G484" i="8"/>
  <c r="N484" i="8" s="1"/>
  <c r="F484" i="8"/>
  <c r="E484" i="8"/>
  <c r="D484" i="8"/>
  <c r="C484" i="8"/>
  <c r="AC483" i="8"/>
  <c r="V483" i="8"/>
  <c r="O483" i="8"/>
  <c r="N483" i="8"/>
  <c r="J483" i="8"/>
  <c r="X483" i="8" s="1"/>
  <c r="I483" i="8"/>
  <c r="H483" i="8"/>
  <c r="G483" i="8"/>
  <c r="AB483" i="8" s="1"/>
  <c r="F483" i="8"/>
  <c r="AA483" i="8" s="1"/>
  <c r="E483" i="8"/>
  <c r="D483" i="8"/>
  <c r="C483" i="8"/>
  <c r="O482" i="8"/>
  <c r="J482" i="8"/>
  <c r="Q482" i="8" s="1"/>
  <c r="I482" i="8"/>
  <c r="H482" i="8"/>
  <c r="G482" i="8"/>
  <c r="N482" i="8" s="1"/>
  <c r="F482" i="8"/>
  <c r="E482" i="8"/>
  <c r="D482" i="8"/>
  <c r="C482" i="8"/>
  <c r="AC481" i="8"/>
  <c r="V481" i="8"/>
  <c r="O481" i="8"/>
  <c r="N481" i="8"/>
  <c r="K481" i="8"/>
  <c r="J481" i="8"/>
  <c r="X481" i="8" s="1"/>
  <c r="I481" i="8"/>
  <c r="H481" i="8"/>
  <c r="G481" i="8"/>
  <c r="AB481" i="8" s="1"/>
  <c r="F481" i="8"/>
  <c r="AA481" i="8" s="1"/>
  <c r="E481" i="8"/>
  <c r="D481" i="8"/>
  <c r="C481" i="8"/>
  <c r="X480" i="8"/>
  <c r="W480" i="8"/>
  <c r="U480" i="8"/>
  <c r="S480" i="8"/>
  <c r="O480" i="8"/>
  <c r="J480" i="8"/>
  <c r="Q480" i="8" s="1"/>
  <c r="I480" i="8"/>
  <c r="P480" i="8" s="1"/>
  <c r="H480" i="8"/>
  <c r="G480" i="8"/>
  <c r="N480" i="8" s="1"/>
  <c r="F480" i="8"/>
  <c r="E480" i="8"/>
  <c r="D480" i="8"/>
  <c r="Y480" i="8" s="1"/>
  <c r="C480" i="8"/>
  <c r="AC479" i="8"/>
  <c r="V479" i="8"/>
  <c r="P479" i="8"/>
  <c r="O479" i="8"/>
  <c r="N479" i="8"/>
  <c r="M479" i="8"/>
  <c r="K479" i="8"/>
  <c r="J479" i="8"/>
  <c r="AE503" i="8" s="1"/>
  <c r="I479" i="8"/>
  <c r="H479" i="8"/>
  <c r="G479" i="8"/>
  <c r="AB479" i="8" s="1"/>
  <c r="F479" i="8"/>
  <c r="AA479" i="8" s="1"/>
  <c r="E479" i="8"/>
  <c r="D479" i="8"/>
  <c r="Y503" i="8" s="1"/>
  <c r="C479" i="8"/>
  <c r="X478" i="8"/>
  <c r="O478" i="8"/>
  <c r="J478" i="8"/>
  <c r="Q478" i="8" s="1"/>
  <c r="I478" i="8"/>
  <c r="H478" i="8"/>
  <c r="AC502" i="8" s="1"/>
  <c r="G478" i="8"/>
  <c r="N478" i="8" s="1"/>
  <c r="F478" i="8"/>
  <c r="E478" i="8"/>
  <c r="D478" i="8"/>
  <c r="C478" i="8"/>
  <c r="AI478" i="8" s="1"/>
  <c r="AC477" i="8"/>
  <c r="V477" i="8"/>
  <c r="O477" i="8"/>
  <c r="N477" i="8"/>
  <c r="K477" i="8"/>
  <c r="J477" i="8"/>
  <c r="X477" i="8" s="1"/>
  <c r="I477" i="8"/>
  <c r="H477" i="8"/>
  <c r="G477" i="8"/>
  <c r="AB477" i="8" s="1"/>
  <c r="F477" i="8"/>
  <c r="AA477" i="8" s="1"/>
  <c r="E477" i="8"/>
  <c r="D477" i="8"/>
  <c r="C477" i="8"/>
  <c r="W476" i="8"/>
  <c r="V476" i="8"/>
  <c r="U476" i="8"/>
  <c r="S476" i="8"/>
  <c r="O476" i="8"/>
  <c r="L476" i="8"/>
  <c r="J476" i="8"/>
  <c r="Q476" i="8" s="1"/>
  <c r="I476" i="8"/>
  <c r="P476" i="8" s="1"/>
  <c r="H476" i="8"/>
  <c r="AC500" i="8" s="1"/>
  <c r="G476" i="8"/>
  <c r="N476" i="8" s="1"/>
  <c r="F476" i="8"/>
  <c r="M477" i="8" s="1"/>
  <c r="E476" i="8"/>
  <c r="D476" i="8"/>
  <c r="C476" i="8"/>
  <c r="AI476" i="8" s="1"/>
  <c r="V475" i="8"/>
  <c r="O475" i="8"/>
  <c r="N475" i="8"/>
  <c r="M475" i="8"/>
  <c r="K475" i="8"/>
  <c r="J475" i="8"/>
  <c r="I475" i="8"/>
  <c r="H475" i="8"/>
  <c r="G475" i="8"/>
  <c r="F475" i="8"/>
  <c r="E475" i="8"/>
  <c r="D475" i="8"/>
  <c r="Y499" i="8" s="1"/>
  <c r="C475" i="8"/>
  <c r="AI474" i="8"/>
  <c r="AF474" i="8"/>
  <c r="X474" i="8"/>
  <c r="U474" i="8"/>
  <c r="T474" i="8"/>
  <c r="S474" i="8"/>
  <c r="O474" i="8"/>
  <c r="L474" i="8"/>
  <c r="J474" i="8"/>
  <c r="Q474" i="8" s="1"/>
  <c r="I474" i="8"/>
  <c r="H474" i="8"/>
  <c r="AC498" i="8" s="1"/>
  <c r="G474" i="8"/>
  <c r="N474" i="8" s="1"/>
  <c r="F474" i="8"/>
  <c r="E474" i="8"/>
  <c r="D474" i="8"/>
  <c r="C474" i="8"/>
  <c r="W474" i="8" s="1"/>
  <c r="V473" i="8"/>
  <c r="O473" i="8"/>
  <c r="M473" i="8"/>
  <c r="K473" i="8"/>
  <c r="J473" i="8"/>
  <c r="I473" i="8"/>
  <c r="P473" i="8" s="1"/>
  <c r="H473" i="8"/>
  <c r="G473" i="8"/>
  <c r="F473" i="8"/>
  <c r="E473" i="8"/>
  <c r="D473" i="8"/>
  <c r="Y497" i="8" s="1"/>
  <c r="C473" i="8"/>
  <c r="X472" i="8"/>
  <c r="V472" i="8"/>
  <c r="U472" i="8"/>
  <c r="T472" i="8"/>
  <c r="S472" i="8"/>
  <c r="O472" i="8"/>
  <c r="J472" i="8"/>
  <c r="I472" i="8"/>
  <c r="H472" i="8"/>
  <c r="AC496" i="8" s="1"/>
  <c r="G472" i="8"/>
  <c r="N473" i="8" s="1"/>
  <c r="F472" i="8"/>
  <c r="AA472" i="8" s="1"/>
  <c r="E472" i="8"/>
  <c r="Z472" i="8" s="1"/>
  <c r="D472" i="8"/>
  <c r="C472" i="8"/>
  <c r="W472" i="8" s="1"/>
  <c r="V471" i="8"/>
  <c r="O471" i="8"/>
  <c r="J471" i="8"/>
  <c r="I471" i="8"/>
  <c r="AD471" i="8" s="1"/>
  <c r="H471" i="8"/>
  <c r="G471" i="8"/>
  <c r="F471" i="8"/>
  <c r="E471" i="8"/>
  <c r="D471" i="8"/>
  <c r="Y495" i="8" s="1"/>
  <c r="C471" i="8"/>
  <c r="X470" i="8"/>
  <c r="O470" i="8"/>
  <c r="J470" i="8"/>
  <c r="Q470" i="8" s="1"/>
  <c r="I470" i="8"/>
  <c r="H470" i="8"/>
  <c r="AC494" i="8" s="1"/>
  <c r="G470" i="8"/>
  <c r="F470" i="8"/>
  <c r="M470" i="8" s="1"/>
  <c r="E470" i="8"/>
  <c r="D470" i="8"/>
  <c r="C470" i="8"/>
  <c r="Q469" i="8"/>
  <c r="O469" i="8"/>
  <c r="N469" i="8"/>
  <c r="J469" i="8"/>
  <c r="AE469" i="8" s="1"/>
  <c r="I469" i="8"/>
  <c r="AD469" i="8" s="1"/>
  <c r="H469" i="8"/>
  <c r="G469" i="8"/>
  <c r="F469" i="8"/>
  <c r="E469" i="8"/>
  <c r="D469" i="8"/>
  <c r="Y493" i="8" s="1"/>
  <c r="C469" i="8"/>
  <c r="W468" i="8"/>
  <c r="V468" i="8"/>
  <c r="T468" i="8"/>
  <c r="S468" i="8"/>
  <c r="O468" i="8"/>
  <c r="J468" i="8"/>
  <c r="I468" i="8"/>
  <c r="H468" i="8"/>
  <c r="G468" i="8"/>
  <c r="F468" i="8"/>
  <c r="M468" i="8" s="1"/>
  <c r="E468" i="8"/>
  <c r="AG493" i="8" s="1"/>
  <c r="D468" i="8"/>
  <c r="K468" i="8" s="1"/>
  <c r="C468" i="8"/>
  <c r="X468" i="8" s="1"/>
  <c r="M467" i="8"/>
  <c r="J467" i="8"/>
  <c r="I467" i="8"/>
  <c r="AD467" i="8" s="1"/>
  <c r="H467" i="8"/>
  <c r="G467" i="8"/>
  <c r="F467" i="8"/>
  <c r="E467" i="8"/>
  <c r="D467" i="8"/>
  <c r="Y491" i="8" s="1"/>
  <c r="C467" i="8"/>
  <c r="AI466" i="8"/>
  <c r="AF466" i="8"/>
  <c r="J466" i="8"/>
  <c r="I466" i="8"/>
  <c r="H466" i="8"/>
  <c r="V469" i="8" s="1"/>
  <c r="G466" i="8"/>
  <c r="AI467" i="8" s="1"/>
  <c r="F466" i="8"/>
  <c r="M466" i="8" s="1"/>
  <c r="E466" i="8"/>
  <c r="S467" i="8" s="1"/>
  <c r="D466" i="8"/>
  <c r="K466" i="8" s="1"/>
  <c r="C466" i="8"/>
  <c r="Q465" i="8"/>
  <c r="P465" i="8"/>
  <c r="N465" i="8"/>
  <c r="J465" i="8"/>
  <c r="I465" i="8"/>
  <c r="H465" i="8"/>
  <c r="G465" i="8"/>
  <c r="F465" i="8"/>
  <c r="E465" i="8"/>
  <c r="D465" i="8"/>
  <c r="Y489" i="8" s="1"/>
  <c r="C465" i="8"/>
  <c r="AI464" i="8"/>
  <c r="X464" i="8"/>
  <c r="V464" i="8"/>
  <c r="U464" i="8"/>
  <c r="T464" i="8"/>
  <c r="S464" i="8"/>
  <c r="O464" i="8"/>
  <c r="L464" i="8"/>
  <c r="J464" i="8"/>
  <c r="I464" i="8"/>
  <c r="H464" i="8"/>
  <c r="G464" i="8"/>
  <c r="F464" i="8"/>
  <c r="M464" i="8" s="1"/>
  <c r="E464" i="8"/>
  <c r="L465" i="8" s="1"/>
  <c r="D464" i="8"/>
  <c r="K464" i="8" s="1"/>
  <c r="C464" i="8"/>
  <c r="W464" i="8" s="1"/>
  <c r="N463" i="8"/>
  <c r="J463" i="8"/>
  <c r="I463" i="8"/>
  <c r="AD463" i="8" s="1"/>
  <c r="H463" i="8"/>
  <c r="G463" i="8"/>
  <c r="F463" i="8"/>
  <c r="E463" i="8"/>
  <c r="D463" i="8"/>
  <c r="Y487" i="8" s="1"/>
  <c r="C463" i="8"/>
  <c r="AI462" i="8"/>
  <c r="AH462" i="8"/>
  <c r="AF462" i="8"/>
  <c r="X462" i="8"/>
  <c r="W462" i="8"/>
  <c r="V462" i="8"/>
  <c r="U462" i="8"/>
  <c r="T462" i="8"/>
  <c r="S462" i="8"/>
  <c r="J462" i="8"/>
  <c r="I462" i="8"/>
  <c r="AK463" i="8" s="1"/>
  <c r="H462" i="8"/>
  <c r="AJ463" i="8" s="1"/>
  <c r="G462" i="8"/>
  <c r="AB462" i="8" s="1"/>
  <c r="F462" i="8"/>
  <c r="M462" i="8" s="1"/>
  <c r="E462" i="8"/>
  <c r="D462" i="8"/>
  <c r="K462" i="8" s="1"/>
  <c r="C462" i="8"/>
  <c r="O461" i="8"/>
  <c r="J461" i="8"/>
  <c r="AE485" i="8" s="1"/>
  <c r="I461" i="8"/>
  <c r="P461" i="8" s="1"/>
  <c r="H461" i="8"/>
  <c r="G461" i="8"/>
  <c r="F461" i="8"/>
  <c r="E461" i="8"/>
  <c r="D461" i="8"/>
  <c r="Y485" i="8" s="1"/>
  <c r="C461" i="8"/>
  <c r="W461" i="8" s="1"/>
  <c r="X460" i="8"/>
  <c r="O460" i="8"/>
  <c r="J460" i="8"/>
  <c r="I460" i="8"/>
  <c r="AK461" i="8" s="1"/>
  <c r="H460" i="8"/>
  <c r="AC484" i="8" s="1"/>
  <c r="G460" i="8"/>
  <c r="N460" i="8" s="1"/>
  <c r="F460" i="8"/>
  <c r="M460" i="8" s="1"/>
  <c r="E460" i="8"/>
  <c r="S461" i="8" s="1"/>
  <c r="D460" i="8"/>
  <c r="C460" i="8"/>
  <c r="X459" i="8"/>
  <c r="V459" i="8"/>
  <c r="S459" i="8"/>
  <c r="Q459" i="8"/>
  <c r="J459" i="8"/>
  <c r="AE483" i="8" s="1"/>
  <c r="I459" i="8"/>
  <c r="P459" i="8" s="1"/>
  <c r="H459" i="8"/>
  <c r="G459" i="8"/>
  <c r="F459" i="8"/>
  <c r="E459" i="8"/>
  <c r="D459" i="8"/>
  <c r="Y483" i="8" s="1"/>
  <c r="C459" i="8"/>
  <c r="AI458" i="8"/>
  <c r="AH458" i="8"/>
  <c r="AF458" i="8"/>
  <c r="X458" i="8"/>
  <c r="W458" i="8"/>
  <c r="V458" i="8"/>
  <c r="U458" i="8"/>
  <c r="T458" i="8"/>
  <c r="S458" i="8"/>
  <c r="J458" i="8"/>
  <c r="I458" i="8"/>
  <c r="H458" i="8"/>
  <c r="AC482" i="8" s="1"/>
  <c r="G458" i="8"/>
  <c r="AI483" i="8" s="1"/>
  <c r="F458" i="8"/>
  <c r="M458" i="8" s="1"/>
  <c r="E458" i="8"/>
  <c r="L458" i="8" s="1"/>
  <c r="D458" i="8"/>
  <c r="C458" i="8"/>
  <c r="Q457" i="8"/>
  <c r="O457" i="8"/>
  <c r="N457" i="8"/>
  <c r="M457" i="8"/>
  <c r="L457" i="8"/>
  <c r="J457" i="8"/>
  <c r="AE481" i="8" s="1"/>
  <c r="I457" i="8"/>
  <c r="H457" i="8"/>
  <c r="G457" i="8"/>
  <c r="F457" i="8"/>
  <c r="E457" i="8"/>
  <c r="D457" i="8"/>
  <c r="Y481" i="8" s="1"/>
  <c r="C457" i="8"/>
  <c r="V456" i="8"/>
  <c r="U456" i="8"/>
  <c r="S456" i="8"/>
  <c r="O456" i="8"/>
  <c r="N456" i="8"/>
  <c r="L456" i="8"/>
  <c r="J456" i="8"/>
  <c r="Q456" i="8" s="1"/>
  <c r="I456" i="8"/>
  <c r="H456" i="8"/>
  <c r="AC480" i="8" s="1"/>
  <c r="G456" i="8"/>
  <c r="F456" i="8"/>
  <c r="M456" i="8" s="1"/>
  <c r="E456" i="8"/>
  <c r="AG481" i="8" s="1"/>
  <c r="D456" i="8"/>
  <c r="K456" i="8" s="1"/>
  <c r="C456" i="8"/>
  <c r="X456" i="8" s="1"/>
  <c r="N455" i="8"/>
  <c r="J455" i="8"/>
  <c r="AE455" i="8" s="1"/>
  <c r="I455" i="8"/>
  <c r="AD455" i="8" s="1"/>
  <c r="H455" i="8"/>
  <c r="G455" i="8"/>
  <c r="F455" i="8"/>
  <c r="E455" i="8"/>
  <c r="D455" i="8"/>
  <c r="Y479" i="8" s="1"/>
  <c r="C455" i="8"/>
  <c r="AI454" i="8"/>
  <c r="AH454" i="8"/>
  <c r="AF454" i="8"/>
  <c r="X454" i="8"/>
  <c r="W454" i="8"/>
  <c r="V454" i="8"/>
  <c r="U454" i="8"/>
  <c r="T454" i="8"/>
  <c r="S454" i="8"/>
  <c r="J454" i="8"/>
  <c r="I454" i="8"/>
  <c r="AK455" i="8" s="1"/>
  <c r="H454" i="8"/>
  <c r="AC478" i="8" s="1"/>
  <c r="G454" i="8"/>
  <c r="AB454" i="8" s="1"/>
  <c r="F454" i="8"/>
  <c r="M454" i="8" s="1"/>
  <c r="E454" i="8"/>
  <c r="Z454" i="8" s="1"/>
  <c r="D454" i="8"/>
  <c r="K454" i="8" s="1"/>
  <c r="C454" i="8"/>
  <c r="AD453" i="8"/>
  <c r="O453" i="8"/>
  <c r="N453" i="8"/>
  <c r="M453" i="8"/>
  <c r="J453" i="8"/>
  <c r="AE477" i="8" s="1"/>
  <c r="I453" i="8"/>
  <c r="P453" i="8" s="1"/>
  <c r="H453" i="8"/>
  <c r="G453" i="8"/>
  <c r="F453" i="8"/>
  <c r="E453" i="8"/>
  <c r="D453" i="8"/>
  <c r="Y477" i="8" s="1"/>
  <c r="C453" i="8"/>
  <c r="AL452" i="8"/>
  <c r="AK452" i="8"/>
  <c r="AI452" i="8"/>
  <c r="AH452" i="8"/>
  <c r="AG452" i="8"/>
  <c r="AF452" i="8"/>
  <c r="AD452" i="8"/>
  <c r="X452" i="8"/>
  <c r="U452" i="8"/>
  <c r="R452" i="8"/>
  <c r="P452" i="8"/>
  <c r="O452" i="8"/>
  <c r="M452" i="8"/>
  <c r="L452" i="8"/>
  <c r="J452" i="8"/>
  <c r="X453" i="8" s="1"/>
  <c r="I452" i="8"/>
  <c r="H452" i="8"/>
  <c r="AC476" i="8" s="1"/>
  <c r="G452" i="8"/>
  <c r="AI477" i="8" s="1"/>
  <c r="F452" i="8"/>
  <c r="AA452" i="8" s="1"/>
  <c r="E452" i="8"/>
  <c r="S453" i="8" s="1"/>
  <c r="D452" i="8"/>
  <c r="R453" i="8" s="1"/>
  <c r="C452" i="8"/>
  <c r="W452" i="8" s="1"/>
  <c r="V451" i="8"/>
  <c r="T451" i="8"/>
  <c r="M451" i="8"/>
  <c r="J451" i="8"/>
  <c r="AE475" i="8" s="1"/>
  <c r="I451" i="8"/>
  <c r="P451" i="8" s="1"/>
  <c r="H451" i="8"/>
  <c r="O451" i="8" s="1"/>
  <c r="G451" i="8"/>
  <c r="N451" i="8" s="1"/>
  <c r="F451" i="8"/>
  <c r="E451" i="8"/>
  <c r="L451" i="8" s="1"/>
  <c r="D451" i="8"/>
  <c r="Y475" i="8" s="1"/>
  <c r="C451" i="8"/>
  <c r="S451" i="8" s="1"/>
  <c r="AL450" i="8"/>
  <c r="AK450" i="8"/>
  <c r="AI450" i="8"/>
  <c r="AH450" i="8"/>
  <c r="AG450" i="8"/>
  <c r="AF450" i="8"/>
  <c r="AD450" i="8"/>
  <c r="X450" i="8"/>
  <c r="R450" i="8"/>
  <c r="P450" i="8"/>
  <c r="O450" i="8"/>
  <c r="M450" i="8"/>
  <c r="L450" i="8"/>
  <c r="J450" i="8"/>
  <c r="Q451" i="8" s="1"/>
  <c r="I450" i="8"/>
  <c r="H450" i="8"/>
  <c r="AC474" i="8" s="1"/>
  <c r="G450" i="8"/>
  <c r="AI475" i="8" s="1"/>
  <c r="F450" i="8"/>
  <c r="AA450" i="8" s="1"/>
  <c r="E450" i="8"/>
  <c r="Z450" i="8" s="1"/>
  <c r="D450" i="8"/>
  <c r="Y450" i="8" s="1"/>
  <c r="C450" i="8"/>
  <c r="W450" i="8" s="1"/>
  <c r="V449" i="8"/>
  <c r="T449" i="8"/>
  <c r="M449" i="8"/>
  <c r="J449" i="8"/>
  <c r="I449" i="8"/>
  <c r="P449" i="8" s="1"/>
  <c r="H449" i="8"/>
  <c r="O449" i="8" s="1"/>
  <c r="G449" i="8"/>
  <c r="N449" i="8" s="1"/>
  <c r="F449" i="8"/>
  <c r="E449" i="8"/>
  <c r="L449" i="8" s="1"/>
  <c r="D449" i="8"/>
  <c r="K449" i="8" s="1"/>
  <c r="C449" i="8"/>
  <c r="S449" i="8" s="1"/>
  <c r="AL448" i="8"/>
  <c r="AK448" i="8"/>
  <c r="AI448" i="8"/>
  <c r="AH448" i="8"/>
  <c r="AG448" i="8"/>
  <c r="AF448" i="8"/>
  <c r="AD448" i="8"/>
  <c r="X448" i="8"/>
  <c r="R448" i="8"/>
  <c r="P448" i="8"/>
  <c r="O448" i="8"/>
  <c r="M448" i="8"/>
  <c r="L448" i="8"/>
  <c r="J448" i="8"/>
  <c r="I448" i="8"/>
  <c r="H448" i="8"/>
  <c r="AC448" i="8" s="1"/>
  <c r="G448" i="8"/>
  <c r="AI473" i="8" s="1"/>
  <c r="F448" i="8"/>
  <c r="AA448" i="8" s="1"/>
  <c r="E448" i="8"/>
  <c r="Z448" i="8" s="1"/>
  <c r="D448" i="8"/>
  <c r="Y448" i="8" s="1"/>
  <c r="C448" i="8"/>
  <c r="W448" i="8" s="1"/>
  <c r="V447" i="8"/>
  <c r="T447" i="8"/>
  <c r="M447" i="8"/>
  <c r="J447" i="8"/>
  <c r="I447" i="8"/>
  <c r="P447" i="8" s="1"/>
  <c r="H447" i="8"/>
  <c r="AC471" i="8" s="1"/>
  <c r="G447" i="8"/>
  <c r="N447" i="8" s="1"/>
  <c r="F447" i="8"/>
  <c r="E447" i="8"/>
  <c r="L447" i="8" s="1"/>
  <c r="D447" i="8"/>
  <c r="Y471" i="8" s="1"/>
  <c r="C447" i="8"/>
  <c r="S447" i="8" s="1"/>
  <c r="AL446" i="8"/>
  <c r="AK446" i="8"/>
  <c r="AI446" i="8"/>
  <c r="AH446" i="8"/>
  <c r="AG446" i="8"/>
  <c r="AF446" i="8"/>
  <c r="AD446" i="8"/>
  <c r="R446" i="8"/>
  <c r="P446" i="8"/>
  <c r="O446" i="8"/>
  <c r="M446" i="8"/>
  <c r="L446" i="8"/>
  <c r="J446" i="8"/>
  <c r="I446" i="8"/>
  <c r="H446" i="8"/>
  <c r="AC446" i="8" s="1"/>
  <c r="G446" i="8"/>
  <c r="AI471" i="8" s="1"/>
  <c r="F446" i="8"/>
  <c r="AA446" i="8" s="1"/>
  <c r="E446" i="8"/>
  <c r="Z446" i="8" s="1"/>
  <c r="D446" i="8"/>
  <c r="C446" i="8"/>
  <c r="X446" i="8" s="1"/>
  <c r="V445" i="8"/>
  <c r="T445" i="8"/>
  <c r="M445" i="8"/>
  <c r="J445" i="8"/>
  <c r="I445" i="8"/>
  <c r="P445" i="8" s="1"/>
  <c r="H445" i="8"/>
  <c r="O445" i="8" s="1"/>
  <c r="G445" i="8"/>
  <c r="N445" i="8" s="1"/>
  <c r="F445" i="8"/>
  <c r="E445" i="8"/>
  <c r="L445" i="8" s="1"/>
  <c r="D445" i="8"/>
  <c r="K445" i="8" s="1"/>
  <c r="C445" i="8"/>
  <c r="S445" i="8" s="1"/>
  <c r="AL444" i="8"/>
  <c r="AK444" i="8"/>
  <c r="AI444" i="8"/>
  <c r="AH444" i="8"/>
  <c r="AG444" i="8"/>
  <c r="AF444" i="8"/>
  <c r="AD444" i="8"/>
  <c r="R444" i="8"/>
  <c r="P444" i="8"/>
  <c r="O444" i="8"/>
  <c r="N444" i="8"/>
  <c r="M444" i="8"/>
  <c r="L444" i="8"/>
  <c r="J444" i="8"/>
  <c r="I444" i="8"/>
  <c r="H444" i="8"/>
  <c r="AC444" i="8" s="1"/>
  <c r="G444" i="8"/>
  <c r="AI469" i="8" s="1"/>
  <c r="F444" i="8"/>
  <c r="AA444" i="8" s="1"/>
  <c r="E444" i="8"/>
  <c r="Z444" i="8" s="1"/>
  <c r="D444" i="8"/>
  <c r="C444" i="8"/>
  <c r="X444" i="8" s="1"/>
  <c r="V443" i="8"/>
  <c r="T443" i="8"/>
  <c r="M443" i="8"/>
  <c r="J443" i="8"/>
  <c r="I443" i="8"/>
  <c r="P443" i="8" s="1"/>
  <c r="H443" i="8"/>
  <c r="AC467" i="8" s="1"/>
  <c r="G443" i="8"/>
  <c r="N443" i="8" s="1"/>
  <c r="F443" i="8"/>
  <c r="E443" i="8"/>
  <c r="L443" i="8" s="1"/>
  <c r="D443" i="8"/>
  <c r="Y467" i="8" s="1"/>
  <c r="C443" i="8"/>
  <c r="S443" i="8" s="1"/>
  <c r="AL442" i="8"/>
  <c r="AK442" i="8"/>
  <c r="AI442" i="8"/>
  <c r="AH442" i="8"/>
  <c r="AG442" i="8"/>
  <c r="AF442" i="8"/>
  <c r="AD442" i="8"/>
  <c r="R442" i="8"/>
  <c r="P442" i="8"/>
  <c r="O442" i="8"/>
  <c r="N442" i="8"/>
  <c r="M442" i="8"/>
  <c r="L442" i="8"/>
  <c r="J442" i="8"/>
  <c r="I442" i="8"/>
  <c r="AK467" i="8" s="1"/>
  <c r="H442" i="8"/>
  <c r="AC442" i="8" s="1"/>
  <c r="G442" i="8"/>
  <c r="F442" i="8"/>
  <c r="AA442" i="8" s="1"/>
  <c r="E442" i="8"/>
  <c r="Z442" i="8" s="1"/>
  <c r="D442" i="8"/>
  <c r="C442" i="8"/>
  <c r="X442" i="8" s="1"/>
  <c r="X441" i="8"/>
  <c r="V441" i="8"/>
  <c r="T441" i="8"/>
  <c r="M441" i="8"/>
  <c r="J441" i="8"/>
  <c r="I441" i="8"/>
  <c r="P441" i="8" s="1"/>
  <c r="H441" i="8"/>
  <c r="O441" i="8" s="1"/>
  <c r="G441" i="8"/>
  <c r="N441" i="8" s="1"/>
  <c r="F441" i="8"/>
  <c r="E441" i="8"/>
  <c r="D441" i="8"/>
  <c r="C441" i="8"/>
  <c r="S441" i="8" s="1"/>
  <c r="AL440" i="8"/>
  <c r="AK440" i="8"/>
  <c r="AI440" i="8"/>
  <c r="AH440" i="8"/>
  <c r="AG440" i="8"/>
  <c r="AF440" i="8"/>
  <c r="AD440" i="8"/>
  <c r="R440" i="8"/>
  <c r="P440" i="8"/>
  <c r="O440" i="8"/>
  <c r="N440" i="8"/>
  <c r="M440" i="8"/>
  <c r="J440" i="8"/>
  <c r="I440" i="8"/>
  <c r="AK465" i="8" s="1"/>
  <c r="H440" i="8"/>
  <c r="G440" i="8"/>
  <c r="AI465" i="8" s="1"/>
  <c r="F440" i="8"/>
  <c r="AA440" i="8" s="1"/>
  <c r="E440" i="8"/>
  <c r="Z440" i="8" s="1"/>
  <c r="D440" i="8"/>
  <c r="C440" i="8"/>
  <c r="X440" i="8" s="1"/>
  <c r="X439" i="8"/>
  <c r="V439" i="8"/>
  <c r="T439" i="8"/>
  <c r="M439" i="8"/>
  <c r="J439" i="8"/>
  <c r="I439" i="8"/>
  <c r="P439" i="8" s="1"/>
  <c r="H439" i="8"/>
  <c r="AC463" i="8" s="1"/>
  <c r="G439" i="8"/>
  <c r="N439" i="8" s="1"/>
  <c r="F439" i="8"/>
  <c r="AH463" i="8" s="1"/>
  <c r="E439" i="8"/>
  <c r="D439" i="8"/>
  <c r="C439" i="8"/>
  <c r="AL438" i="8"/>
  <c r="AK438" i="8"/>
  <c r="AI438" i="8"/>
  <c r="AH438" i="8"/>
  <c r="AG438" i="8"/>
  <c r="AF438" i="8"/>
  <c r="AD438" i="8"/>
  <c r="R438" i="8"/>
  <c r="P438" i="8"/>
  <c r="O438" i="8"/>
  <c r="N438" i="8"/>
  <c r="M438" i="8"/>
  <c r="J438" i="8"/>
  <c r="I438" i="8"/>
  <c r="H438" i="8"/>
  <c r="G438" i="8"/>
  <c r="AI463" i="8" s="1"/>
  <c r="F438" i="8"/>
  <c r="AA438" i="8" s="1"/>
  <c r="E438" i="8"/>
  <c r="Z438" i="8" s="1"/>
  <c r="D438" i="8"/>
  <c r="C438" i="8"/>
  <c r="X438" i="8" s="1"/>
  <c r="M437" i="8"/>
  <c r="J437" i="8"/>
  <c r="I437" i="8"/>
  <c r="P437" i="8" s="1"/>
  <c r="H437" i="8"/>
  <c r="O437" i="8" s="1"/>
  <c r="G437" i="8"/>
  <c r="N437" i="8" s="1"/>
  <c r="F437" i="8"/>
  <c r="E437" i="8"/>
  <c r="D437" i="8"/>
  <c r="C437" i="8"/>
  <c r="AL436" i="8"/>
  <c r="AK436" i="8"/>
  <c r="AI436" i="8"/>
  <c r="AH436" i="8"/>
  <c r="AG436" i="8"/>
  <c r="AF436" i="8"/>
  <c r="AD436" i="8"/>
  <c r="R436" i="8"/>
  <c r="P436" i="8"/>
  <c r="O436" i="8"/>
  <c r="N436" i="8"/>
  <c r="M436" i="8"/>
  <c r="J436" i="8"/>
  <c r="I436" i="8"/>
  <c r="H436" i="8"/>
  <c r="G436" i="8"/>
  <c r="AI461" i="8" s="1"/>
  <c r="F436" i="8"/>
  <c r="AA436" i="8" s="1"/>
  <c r="E436" i="8"/>
  <c r="D436" i="8"/>
  <c r="C436" i="8"/>
  <c r="X436" i="8" s="1"/>
  <c r="M435" i="8"/>
  <c r="J435" i="8"/>
  <c r="I435" i="8"/>
  <c r="P435" i="8" s="1"/>
  <c r="H435" i="8"/>
  <c r="O435" i="8" s="1"/>
  <c r="G435" i="8"/>
  <c r="F435" i="8"/>
  <c r="E435" i="8"/>
  <c r="D435" i="8"/>
  <c r="C435" i="8"/>
  <c r="AL434" i="8"/>
  <c r="AK434" i="8"/>
  <c r="AI434" i="8"/>
  <c r="AH434" i="8"/>
  <c r="AG434" i="8"/>
  <c r="AF434" i="8"/>
  <c r="R434" i="8"/>
  <c r="P434" i="8"/>
  <c r="N434" i="8"/>
  <c r="M434" i="8"/>
  <c r="L434" i="8"/>
  <c r="J434" i="8"/>
  <c r="AE434" i="8" s="1"/>
  <c r="I434" i="8"/>
  <c r="AK459" i="8" s="1"/>
  <c r="H434" i="8"/>
  <c r="G434" i="8"/>
  <c r="F434" i="8"/>
  <c r="E434" i="8"/>
  <c r="D434" i="8"/>
  <c r="C434" i="8"/>
  <c r="X434" i="8" s="1"/>
  <c r="X433" i="8"/>
  <c r="W433" i="8"/>
  <c r="U433" i="8"/>
  <c r="T433" i="8"/>
  <c r="M433" i="8"/>
  <c r="J433" i="8"/>
  <c r="Q433" i="8" s="1"/>
  <c r="I433" i="8"/>
  <c r="P433" i="8" s="1"/>
  <c r="H433" i="8"/>
  <c r="G433" i="8"/>
  <c r="N433" i="8" s="1"/>
  <c r="F433" i="8"/>
  <c r="E433" i="8"/>
  <c r="D433" i="8"/>
  <c r="C433" i="8"/>
  <c r="AL432" i="8"/>
  <c r="AK432" i="8"/>
  <c r="AI432" i="8"/>
  <c r="AH432" i="8"/>
  <c r="AG432" i="8"/>
  <c r="AF432" i="8"/>
  <c r="AE432" i="8"/>
  <c r="AD432" i="8"/>
  <c r="R432" i="8"/>
  <c r="Q432" i="8"/>
  <c r="P432" i="8"/>
  <c r="M432" i="8"/>
  <c r="J432" i="8"/>
  <c r="AL457" i="8" s="1"/>
  <c r="I432" i="8"/>
  <c r="H432" i="8"/>
  <c r="G432" i="8"/>
  <c r="AB456" i="8" s="1"/>
  <c r="F432" i="8"/>
  <c r="E432" i="8"/>
  <c r="D432" i="8"/>
  <c r="C432" i="8"/>
  <c r="X432" i="8" s="1"/>
  <c r="T431" i="8"/>
  <c r="M431" i="8"/>
  <c r="J431" i="8"/>
  <c r="I431" i="8"/>
  <c r="P431" i="8" s="1"/>
  <c r="H431" i="8"/>
  <c r="O432" i="8" s="1"/>
  <c r="G431" i="8"/>
  <c r="F431" i="8"/>
  <c r="E431" i="8"/>
  <c r="D431" i="8"/>
  <c r="C431" i="8"/>
  <c r="AF430" i="8"/>
  <c r="W430" i="8"/>
  <c r="R430" i="8"/>
  <c r="Q430" i="8"/>
  <c r="P430" i="8"/>
  <c r="N430" i="8"/>
  <c r="M430" i="8"/>
  <c r="K430" i="8"/>
  <c r="J430" i="8"/>
  <c r="AL455" i="8" s="1"/>
  <c r="I430" i="8"/>
  <c r="H430" i="8"/>
  <c r="G430" i="8"/>
  <c r="F430" i="8"/>
  <c r="E430" i="8"/>
  <c r="D430" i="8"/>
  <c r="C430" i="8"/>
  <c r="M429" i="8"/>
  <c r="J429" i="8"/>
  <c r="I429" i="8"/>
  <c r="P429" i="8" s="1"/>
  <c r="H429" i="8"/>
  <c r="O430" i="8" s="1"/>
  <c r="G429" i="8"/>
  <c r="N429" i="8" s="1"/>
  <c r="F429" i="8"/>
  <c r="E429" i="8"/>
  <c r="L430" i="8" s="1"/>
  <c r="D429" i="8"/>
  <c r="C429" i="8"/>
  <c r="AG429" i="8" s="1"/>
  <c r="AL428" i="8"/>
  <c r="AK428" i="8"/>
  <c r="AI428" i="8"/>
  <c r="AH428" i="8"/>
  <c r="AF428" i="8"/>
  <c r="W428" i="8"/>
  <c r="R428" i="8"/>
  <c r="Q428" i="8"/>
  <c r="P428" i="8"/>
  <c r="O428" i="8"/>
  <c r="N428" i="8"/>
  <c r="M428" i="8"/>
  <c r="L428" i="8"/>
  <c r="J428" i="8"/>
  <c r="AE428" i="8" s="1"/>
  <c r="I428" i="8"/>
  <c r="H428" i="8"/>
  <c r="AC428" i="8" s="1"/>
  <c r="G428" i="8"/>
  <c r="AB452" i="8" s="1"/>
  <c r="F428" i="8"/>
  <c r="E428" i="8"/>
  <c r="D428" i="8"/>
  <c r="C428" i="8"/>
  <c r="X427" i="8"/>
  <c r="W427" i="8"/>
  <c r="U427" i="8"/>
  <c r="T427" i="8"/>
  <c r="M427" i="8"/>
  <c r="J427" i="8"/>
  <c r="I427" i="8"/>
  <c r="P427" i="8" s="1"/>
  <c r="H427" i="8"/>
  <c r="G427" i="8"/>
  <c r="N427" i="8" s="1"/>
  <c r="F427" i="8"/>
  <c r="AA451" i="8" s="1"/>
  <c r="E427" i="8"/>
  <c r="L427" i="8" s="1"/>
  <c r="D427" i="8"/>
  <c r="K427" i="8" s="1"/>
  <c r="C427" i="8"/>
  <c r="V427" i="8" s="1"/>
  <c r="AI426" i="8"/>
  <c r="AE426" i="8"/>
  <c r="P426" i="8"/>
  <c r="O426" i="8"/>
  <c r="N426" i="8"/>
  <c r="M426" i="8"/>
  <c r="L426" i="8"/>
  <c r="K426" i="8"/>
  <c r="J426" i="8"/>
  <c r="Q426" i="8" s="1"/>
  <c r="I426" i="8"/>
  <c r="H426" i="8"/>
  <c r="G426" i="8"/>
  <c r="AB450" i="8" s="1"/>
  <c r="F426" i="8"/>
  <c r="E426" i="8"/>
  <c r="D426" i="8"/>
  <c r="C426" i="8"/>
  <c r="AF426" i="8" s="1"/>
  <c r="V425" i="8"/>
  <c r="U425" i="8"/>
  <c r="M425" i="8"/>
  <c r="J425" i="8"/>
  <c r="Q425" i="8" s="1"/>
  <c r="I425" i="8"/>
  <c r="P425" i="8" s="1"/>
  <c r="H425" i="8"/>
  <c r="G425" i="8"/>
  <c r="N425" i="8" s="1"/>
  <c r="F425" i="8"/>
  <c r="AA449" i="8" s="1"/>
  <c r="E425" i="8"/>
  <c r="L425" i="8" s="1"/>
  <c r="D425" i="8"/>
  <c r="K425" i="8" s="1"/>
  <c r="C425" i="8"/>
  <c r="AE424" i="8"/>
  <c r="P424" i="8"/>
  <c r="O424" i="8"/>
  <c r="N424" i="8"/>
  <c r="M424" i="8"/>
  <c r="L424" i="8"/>
  <c r="J424" i="8"/>
  <c r="Q424" i="8" s="1"/>
  <c r="I424" i="8"/>
  <c r="H424" i="8"/>
  <c r="G424" i="8"/>
  <c r="AB448" i="8" s="1"/>
  <c r="F424" i="8"/>
  <c r="E424" i="8"/>
  <c r="D424" i="8"/>
  <c r="C424" i="8"/>
  <c r="AF424" i="8" s="1"/>
  <c r="X423" i="8"/>
  <c r="W423" i="8"/>
  <c r="U423" i="8"/>
  <c r="T423" i="8"/>
  <c r="N423" i="8"/>
  <c r="M423" i="8"/>
  <c r="J423" i="8"/>
  <c r="Q423" i="8" s="1"/>
  <c r="I423" i="8"/>
  <c r="P423" i="8" s="1"/>
  <c r="H423" i="8"/>
  <c r="G423" i="8"/>
  <c r="F423" i="8"/>
  <c r="AA447" i="8" s="1"/>
  <c r="E423" i="8"/>
  <c r="L423" i="8" s="1"/>
  <c r="D423" i="8"/>
  <c r="K424" i="8" s="1"/>
  <c r="C423" i="8"/>
  <c r="V423" i="8" s="1"/>
  <c r="AH422" i="8"/>
  <c r="AE422" i="8"/>
  <c r="AD422" i="8"/>
  <c r="P422" i="8"/>
  <c r="O422" i="8"/>
  <c r="N422" i="8"/>
  <c r="J422" i="8"/>
  <c r="Q422" i="8" s="1"/>
  <c r="I422" i="8"/>
  <c r="H422" i="8"/>
  <c r="G422" i="8"/>
  <c r="AB446" i="8" s="1"/>
  <c r="F422" i="8"/>
  <c r="E422" i="8"/>
  <c r="D422" i="8"/>
  <c r="C422" i="8"/>
  <c r="W421" i="8"/>
  <c r="V421" i="8"/>
  <c r="N421" i="8"/>
  <c r="M421" i="8"/>
  <c r="J421" i="8"/>
  <c r="I421" i="8"/>
  <c r="P421" i="8" s="1"/>
  <c r="H421" i="8"/>
  <c r="G421" i="8"/>
  <c r="F421" i="8"/>
  <c r="AA445" i="8" s="1"/>
  <c r="E421" i="8"/>
  <c r="L421" i="8" s="1"/>
  <c r="D421" i="8"/>
  <c r="K422" i="8" s="1"/>
  <c r="C421" i="8"/>
  <c r="AJ420" i="8"/>
  <c r="Q420" i="8"/>
  <c r="P420" i="8"/>
  <c r="L420" i="8"/>
  <c r="K420" i="8"/>
  <c r="J420" i="8"/>
  <c r="AE420" i="8" s="1"/>
  <c r="I420" i="8"/>
  <c r="H420" i="8"/>
  <c r="AC420" i="8" s="1"/>
  <c r="G420" i="8"/>
  <c r="AB444" i="8" s="1"/>
  <c r="F420" i="8"/>
  <c r="E420" i="8"/>
  <c r="D420" i="8"/>
  <c r="C420" i="8"/>
  <c r="X419" i="8"/>
  <c r="V419" i="8"/>
  <c r="U419" i="8"/>
  <c r="T419" i="8"/>
  <c r="J419" i="8"/>
  <c r="I419" i="8"/>
  <c r="P419" i="8" s="1"/>
  <c r="H419" i="8"/>
  <c r="O420" i="8" s="1"/>
  <c r="G419" i="8"/>
  <c r="N419" i="8" s="1"/>
  <c r="F419" i="8"/>
  <c r="AA443" i="8" s="1"/>
  <c r="E419" i="8"/>
  <c r="L419" i="8" s="1"/>
  <c r="D419" i="8"/>
  <c r="C419" i="8"/>
  <c r="AL418" i="8"/>
  <c r="AK418" i="8"/>
  <c r="AJ418" i="8"/>
  <c r="AI418" i="8"/>
  <c r="AH418" i="8"/>
  <c r="X418" i="8"/>
  <c r="W418" i="8"/>
  <c r="R418" i="8"/>
  <c r="P418" i="8"/>
  <c r="O418" i="8"/>
  <c r="M418" i="8"/>
  <c r="J418" i="8"/>
  <c r="AE418" i="8" s="1"/>
  <c r="I418" i="8"/>
  <c r="H418" i="8"/>
  <c r="G418" i="8"/>
  <c r="AB442" i="8" s="1"/>
  <c r="F418" i="8"/>
  <c r="E418" i="8"/>
  <c r="D418" i="8"/>
  <c r="C418" i="8"/>
  <c r="Y417" i="8"/>
  <c r="X417" i="8"/>
  <c r="W417" i="8"/>
  <c r="M417" i="8"/>
  <c r="J417" i="8"/>
  <c r="Q417" i="8" s="1"/>
  <c r="I417" i="8"/>
  <c r="P417" i="8" s="1"/>
  <c r="H417" i="8"/>
  <c r="G417" i="8"/>
  <c r="N417" i="8" s="1"/>
  <c r="F417" i="8"/>
  <c r="AA441" i="8" s="1"/>
  <c r="E417" i="8"/>
  <c r="L417" i="8" s="1"/>
  <c r="D417" i="8"/>
  <c r="K418" i="8" s="1"/>
  <c r="C417" i="8"/>
  <c r="AH416" i="8"/>
  <c r="AG416" i="8"/>
  <c r="AF416" i="8"/>
  <c r="X416" i="8"/>
  <c r="W416" i="8"/>
  <c r="R416" i="8"/>
  <c r="Q416" i="8"/>
  <c r="P416" i="8"/>
  <c r="J416" i="8"/>
  <c r="I416" i="8"/>
  <c r="H416" i="8"/>
  <c r="G416" i="8"/>
  <c r="AB440" i="8" s="1"/>
  <c r="F416" i="8"/>
  <c r="E416" i="8"/>
  <c r="D416" i="8"/>
  <c r="C416" i="8"/>
  <c r="W415" i="8"/>
  <c r="U415" i="8"/>
  <c r="N415" i="8"/>
  <c r="J415" i="8"/>
  <c r="I415" i="8"/>
  <c r="P415" i="8" s="1"/>
  <c r="H415" i="8"/>
  <c r="G415" i="8"/>
  <c r="AB415" i="8" s="1"/>
  <c r="F415" i="8"/>
  <c r="AA439" i="8" s="1"/>
  <c r="E415" i="8"/>
  <c r="L415" i="8" s="1"/>
  <c r="D415" i="8"/>
  <c r="Y415" i="8" s="1"/>
  <c r="C415" i="8"/>
  <c r="AK414" i="8"/>
  <c r="AJ414" i="8"/>
  <c r="AI414" i="8"/>
  <c r="AH414" i="8"/>
  <c r="AG414" i="8"/>
  <c r="AF414" i="8"/>
  <c r="AE414" i="8"/>
  <c r="X414" i="8"/>
  <c r="W414" i="8"/>
  <c r="P414" i="8"/>
  <c r="N414" i="8"/>
  <c r="M414" i="8"/>
  <c r="J414" i="8"/>
  <c r="Q414" i="8" s="1"/>
  <c r="I414" i="8"/>
  <c r="H414" i="8"/>
  <c r="AC414" i="8" s="1"/>
  <c r="G414" i="8"/>
  <c r="AB438" i="8" s="1"/>
  <c r="F414" i="8"/>
  <c r="E414" i="8"/>
  <c r="D414" i="8"/>
  <c r="C414" i="8"/>
  <c r="X413" i="8"/>
  <c r="V413" i="8"/>
  <c r="U413" i="8"/>
  <c r="T413" i="8"/>
  <c r="J413" i="8"/>
  <c r="Q413" i="8" s="1"/>
  <c r="I413" i="8"/>
  <c r="P413" i="8" s="1"/>
  <c r="H413" i="8"/>
  <c r="G413" i="8"/>
  <c r="N413" i="8" s="1"/>
  <c r="F413" i="8"/>
  <c r="AA437" i="8" s="1"/>
  <c r="E413" i="8"/>
  <c r="L413" i="8" s="1"/>
  <c r="D413" i="8"/>
  <c r="K413" i="8" s="1"/>
  <c r="C413" i="8"/>
  <c r="W413" i="8" s="1"/>
  <c r="AH412" i="8"/>
  <c r="AG412" i="8"/>
  <c r="U412" i="8"/>
  <c r="R412" i="8"/>
  <c r="O412" i="8"/>
  <c r="N412" i="8"/>
  <c r="J412" i="8"/>
  <c r="AE412" i="8" s="1"/>
  <c r="I412" i="8"/>
  <c r="H412" i="8"/>
  <c r="G412" i="8"/>
  <c r="AB436" i="8" s="1"/>
  <c r="F412" i="8"/>
  <c r="E412" i="8"/>
  <c r="D412" i="8"/>
  <c r="K412" i="8" s="1"/>
  <c r="C412" i="8"/>
  <c r="X412" i="8" s="1"/>
  <c r="Y411" i="8"/>
  <c r="U411" i="8"/>
  <c r="O411" i="8"/>
  <c r="N411" i="8"/>
  <c r="J411" i="8"/>
  <c r="AE435" i="8" s="1"/>
  <c r="I411" i="8"/>
  <c r="P411" i="8" s="1"/>
  <c r="H411" i="8"/>
  <c r="G411" i="8"/>
  <c r="F411" i="8"/>
  <c r="M412" i="8" s="1"/>
  <c r="E411" i="8"/>
  <c r="L411" i="8" s="1"/>
  <c r="D411" i="8"/>
  <c r="C411" i="8"/>
  <c r="T411" i="8" s="1"/>
  <c r="AL410" i="8"/>
  <c r="AJ410" i="8"/>
  <c r="AI410" i="8"/>
  <c r="AG410" i="8"/>
  <c r="AF410" i="8"/>
  <c r="AE410" i="8"/>
  <c r="X410" i="8"/>
  <c r="U410" i="8"/>
  <c r="T410" i="8"/>
  <c r="S410" i="8"/>
  <c r="R410" i="8"/>
  <c r="O410" i="8"/>
  <c r="M410" i="8"/>
  <c r="K410" i="8"/>
  <c r="J410" i="8"/>
  <c r="I410" i="8"/>
  <c r="AD410" i="8" s="1"/>
  <c r="H410" i="8"/>
  <c r="AC410" i="8" s="1"/>
  <c r="G410" i="8"/>
  <c r="AB434" i="8" s="1"/>
  <c r="F410" i="8"/>
  <c r="AA410" i="8" s="1"/>
  <c r="E410" i="8"/>
  <c r="D410" i="8"/>
  <c r="C410" i="8"/>
  <c r="W410" i="8" s="1"/>
  <c r="Y409" i="8"/>
  <c r="U409" i="8"/>
  <c r="O409" i="8"/>
  <c r="N409" i="8"/>
  <c r="J409" i="8"/>
  <c r="AE433" i="8" s="1"/>
  <c r="I409" i="8"/>
  <c r="P409" i="8" s="1"/>
  <c r="H409" i="8"/>
  <c r="G409" i="8"/>
  <c r="AB433" i="8" s="1"/>
  <c r="F409" i="8"/>
  <c r="M409" i="8" s="1"/>
  <c r="E409" i="8"/>
  <c r="L409" i="8" s="1"/>
  <c r="D409" i="8"/>
  <c r="Y433" i="8" s="1"/>
  <c r="C409" i="8"/>
  <c r="T409" i="8" s="1"/>
  <c r="AL408" i="8"/>
  <c r="AJ408" i="8"/>
  <c r="AI408" i="8"/>
  <c r="AG408" i="8"/>
  <c r="AF408" i="8"/>
  <c r="AE408" i="8"/>
  <c r="X408" i="8"/>
  <c r="U408" i="8"/>
  <c r="T408" i="8"/>
  <c r="S408" i="8"/>
  <c r="R408" i="8"/>
  <c r="O408" i="8"/>
  <c r="M408" i="8"/>
  <c r="K408" i="8"/>
  <c r="J408" i="8"/>
  <c r="I408" i="8"/>
  <c r="AD408" i="8" s="1"/>
  <c r="H408" i="8"/>
  <c r="AC408" i="8" s="1"/>
  <c r="G408" i="8"/>
  <c r="AB432" i="8" s="1"/>
  <c r="F408" i="8"/>
  <c r="AA408" i="8" s="1"/>
  <c r="E408" i="8"/>
  <c r="D408" i="8"/>
  <c r="C408" i="8"/>
  <c r="W408" i="8" s="1"/>
  <c r="Y407" i="8"/>
  <c r="U407" i="8"/>
  <c r="O407" i="8"/>
  <c r="N407" i="8"/>
  <c r="J407" i="8"/>
  <c r="AE431" i="8" s="1"/>
  <c r="I407" i="8"/>
  <c r="P407" i="8" s="1"/>
  <c r="H407" i="8"/>
  <c r="G407" i="8"/>
  <c r="F407" i="8"/>
  <c r="AA431" i="8" s="1"/>
  <c r="E407" i="8"/>
  <c r="L407" i="8" s="1"/>
  <c r="D407" i="8"/>
  <c r="C407" i="8"/>
  <c r="T407" i="8" s="1"/>
  <c r="AL406" i="8"/>
  <c r="AJ406" i="8"/>
  <c r="AI406" i="8"/>
  <c r="AG406" i="8"/>
  <c r="AF406" i="8"/>
  <c r="AE406" i="8"/>
  <c r="X406" i="8"/>
  <c r="U406" i="8"/>
  <c r="T406" i="8"/>
  <c r="S406" i="8"/>
  <c r="R406" i="8"/>
  <c r="O406" i="8"/>
  <c r="M406" i="8"/>
  <c r="K406" i="8"/>
  <c r="J406" i="8"/>
  <c r="I406" i="8"/>
  <c r="AD406" i="8" s="1"/>
  <c r="H406" i="8"/>
  <c r="AC406" i="8" s="1"/>
  <c r="G406" i="8"/>
  <c r="AB430" i="8" s="1"/>
  <c r="F406" i="8"/>
  <c r="AA406" i="8" s="1"/>
  <c r="E406" i="8"/>
  <c r="D406" i="8"/>
  <c r="C406" i="8"/>
  <c r="W406" i="8" s="1"/>
  <c r="Y405" i="8"/>
  <c r="U405" i="8"/>
  <c r="O405" i="8"/>
  <c r="N405" i="8"/>
  <c r="J405" i="8"/>
  <c r="AE429" i="8" s="1"/>
  <c r="I405" i="8"/>
  <c r="P405" i="8" s="1"/>
  <c r="H405" i="8"/>
  <c r="G405" i="8"/>
  <c r="AB429" i="8" s="1"/>
  <c r="F405" i="8"/>
  <c r="M405" i="8" s="1"/>
  <c r="E405" i="8"/>
  <c r="D405" i="8"/>
  <c r="Y429" i="8" s="1"/>
  <c r="C405" i="8"/>
  <c r="T405" i="8" s="1"/>
  <c r="AL404" i="8"/>
  <c r="AJ404" i="8"/>
  <c r="AI404" i="8"/>
  <c r="AG404" i="8"/>
  <c r="AF404" i="8"/>
  <c r="AE404" i="8"/>
  <c r="X404" i="8"/>
  <c r="U404" i="8"/>
  <c r="T404" i="8"/>
  <c r="S404" i="8"/>
  <c r="R404" i="8"/>
  <c r="O404" i="8"/>
  <c r="M404" i="8"/>
  <c r="J404" i="8"/>
  <c r="I404" i="8"/>
  <c r="AD404" i="8" s="1"/>
  <c r="H404" i="8"/>
  <c r="AC404" i="8" s="1"/>
  <c r="G404" i="8"/>
  <c r="AB428" i="8" s="1"/>
  <c r="F404" i="8"/>
  <c r="AA404" i="8" s="1"/>
  <c r="E404" i="8"/>
  <c r="D404" i="8"/>
  <c r="C404" i="8"/>
  <c r="W404" i="8" s="1"/>
  <c r="Y403" i="8"/>
  <c r="U403" i="8"/>
  <c r="O403" i="8"/>
  <c r="N403" i="8"/>
  <c r="J403" i="8"/>
  <c r="AE427" i="8" s="1"/>
  <c r="I403" i="8"/>
  <c r="P403" i="8" s="1"/>
  <c r="H403" i="8"/>
  <c r="G403" i="8"/>
  <c r="AB427" i="8" s="1"/>
  <c r="F403" i="8"/>
  <c r="M403" i="8" s="1"/>
  <c r="E403" i="8"/>
  <c r="D403" i="8"/>
  <c r="C403" i="8"/>
  <c r="T403" i="8" s="1"/>
  <c r="AL402" i="8"/>
  <c r="AK402" i="8"/>
  <c r="AJ402" i="8"/>
  <c r="AI402" i="8"/>
  <c r="AG402" i="8"/>
  <c r="AF402" i="8"/>
  <c r="AE402" i="8"/>
  <c r="X402" i="8"/>
  <c r="U402" i="8"/>
  <c r="T402" i="8"/>
  <c r="S402" i="8"/>
  <c r="R402" i="8"/>
  <c r="O402" i="8"/>
  <c r="M402" i="8"/>
  <c r="J402" i="8"/>
  <c r="I402" i="8"/>
  <c r="AD426" i="8" s="1"/>
  <c r="H402" i="8"/>
  <c r="AC402" i="8" s="1"/>
  <c r="G402" i="8"/>
  <c r="AB426" i="8" s="1"/>
  <c r="F402" i="8"/>
  <c r="AA402" i="8" s="1"/>
  <c r="E402" i="8"/>
  <c r="D402" i="8"/>
  <c r="C402" i="8"/>
  <c r="W402" i="8" s="1"/>
  <c r="Y401" i="8"/>
  <c r="O401" i="8"/>
  <c r="N401" i="8"/>
  <c r="J401" i="8"/>
  <c r="AE425" i="8" s="1"/>
  <c r="I401" i="8"/>
  <c r="P401" i="8" s="1"/>
  <c r="H401" i="8"/>
  <c r="G401" i="8"/>
  <c r="AB425" i="8" s="1"/>
  <c r="F401" i="8"/>
  <c r="M401" i="8" s="1"/>
  <c r="E401" i="8"/>
  <c r="D401" i="8"/>
  <c r="Y425" i="8" s="1"/>
  <c r="C401" i="8"/>
  <c r="AL400" i="8"/>
  <c r="AK400" i="8"/>
  <c r="AJ400" i="8"/>
  <c r="AI400" i="8"/>
  <c r="AG400" i="8"/>
  <c r="AF400" i="8"/>
  <c r="AE400" i="8"/>
  <c r="X400" i="8"/>
  <c r="U400" i="8"/>
  <c r="T400" i="8"/>
  <c r="S400" i="8"/>
  <c r="R400" i="8"/>
  <c r="O400" i="8"/>
  <c r="M400" i="8"/>
  <c r="J400" i="8"/>
  <c r="I400" i="8"/>
  <c r="AD400" i="8" s="1"/>
  <c r="H400" i="8"/>
  <c r="AC400" i="8" s="1"/>
  <c r="G400" i="8"/>
  <c r="AB424" i="8" s="1"/>
  <c r="F400" i="8"/>
  <c r="E400" i="8"/>
  <c r="D400" i="8"/>
  <c r="C400" i="8"/>
  <c r="W400" i="8" s="1"/>
  <c r="Y399" i="8"/>
  <c r="O399" i="8"/>
  <c r="N399" i="8"/>
  <c r="J399" i="8"/>
  <c r="AE423" i="8" s="1"/>
  <c r="I399" i="8"/>
  <c r="P399" i="8" s="1"/>
  <c r="H399" i="8"/>
  <c r="G399" i="8"/>
  <c r="AB423" i="8" s="1"/>
  <c r="F399" i="8"/>
  <c r="M399" i="8" s="1"/>
  <c r="E399" i="8"/>
  <c r="D399" i="8"/>
  <c r="Y423" i="8" s="1"/>
  <c r="C399" i="8"/>
  <c r="AL398" i="8"/>
  <c r="AK398" i="8"/>
  <c r="AJ398" i="8"/>
  <c r="AI398" i="8"/>
  <c r="AG398" i="8"/>
  <c r="AF398" i="8"/>
  <c r="AE398" i="8"/>
  <c r="X398" i="8"/>
  <c r="U398" i="8"/>
  <c r="T398" i="8"/>
  <c r="S398" i="8"/>
  <c r="R398" i="8"/>
  <c r="O398" i="8"/>
  <c r="M398" i="8"/>
  <c r="J398" i="8"/>
  <c r="I398" i="8"/>
  <c r="AD398" i="8" s="1"/>
  <c r="H398" i="8"/>
  <c r="AC398" i="8" s="1"/>
  <c r="G398" i="8"/>
  <c r="AB422" i="8" s="1"/>
  <c r="F398" i="8"/>
  <c r="E398" i="8"/>
  <c r="D398" i="8"/>
  <c r="C398" i="8"/>
  <c r="W398" i="8" s="1"/>
  <c r="Y397" i="8"/>
  <c r="O397" i="8"/>
  <c r="N397" i="8"/>
  <c r="J397" i="8"/>
  <c r="AE421" i="8" s="1"/>
  <c r="I397" i="8"/>
  <c r="H397" i="8"/>
  <c r="G397" i="8"/>
  <c r="AB421" i="8" s="1"/>
  <c r="F397" i="8"/>
  <c r="M397" i="8" s="1"/>
  <c r="E397" i="8"/>
  <c r="D397" i="8"/>
  <c r="C397" i="8"/>
  <c r="AL396" i="8"/>
  <c r="AK396" i="8"/>
  <c r="AJ396" i="8"/>
  <c r="AI396" i="8"/>
  <c r="AG396" i="8"/>
  <c r="AF396" i="8"/>
  <c r="AE396" i="8"/>
  <c r="X396" i="8"/>
  <c r="U396" i="8"/>
  <c r="T396" i="8"/>
  <c r="S396" i="8"/>
  <c r="R396" i="8"/>
  <c r="O396" i="8"/>
  <c r="M396" i="8"/>
  <c r="K396" i="8"/>
  <c r="J396" i="8"/>
  <c r="I396" i="8"/>
  <c r="AD396" i="8" s="1"/>
  <c r="H396" i="8"/>
  <c r="AC396" i="8" s="1"/>
  <c r="G396" i="8"/>
  <c r="AB420" i="8" s="1"/>
  <c r="F396" i="8"/>
  <c r="E396" i="8"/>
  <c r="D396" i="8"/>
  <c r="K397" i="8" s="1"/>
  <c r="C396" i="8"/>
  <c r="W396" i="8" s="1"/>
  <c r="Y395" i="8"/>
  <c r="W395" i="8"/>
  <c r="U395" i="8"/>
  <c r="O395" i="8"/>
  <c r="N395" i="8"/>
  <c r="J395" i="8"/>
  <c r="I395" i="8"/>
  <c r="AD395" i="8" s="1"/>
  <c r="H395" i="8"/>
  <c r="G395" i="8"/>
  <c r="AB419" i="8" s="1"/>
  <c r="F395" i="8"/>
  <c r="M395" i="8" s="1"/>
  <c r="E395" i="8"/>
  <c r="D395" i="8"/>
  <c r="Y419" i="8" s="1"/>
  <c r="C395" i="8"/>
  <c r="AL394" i="8"/>
  <c r="AK394" i="8"/>
  <c r="AJ394" i="8"/>
  <c r="AI394" i="8"/>
  <c r="AG394" i="8"/>
  <c r="AF394" i="8"/>
  <c r="AE394" i="8"/>
  <c r="X394" i="8"/>
  <c r="U394" i="8"/>
  <c r="T394" i="8"/>
  <c r="S394" i="8"/>
  <c r="R394" i="8"/>
  <c r="O394" i="8"/>
  <c r="J394" i="8"/>
  <c r="I394" i="8"/>
  <c r="AD394" i="8" s="1"/>
  <c r="H394" i="8"/>
  <c r="AC394" i="8" s="1"/>
  <c r="G394" i="8"/>
  <c r="AB418" i="8" s="1"/>
  <c r="F394" i="8"/>
  <c r="E394" i="8"/>
  <c r="D394" i="8"/>
  <c r="K395" i="8" s="1"/>
  <c r="C394" i="8"/>
  <c r="W394" i="8" s="1"/>
  <c r="Y393" i="8"/>
  <c r="U393" i="8"/>
  <c r="O393" i="8"/>
  <c r="N393" i="8"/>
  <c r="J393" i="8"/>
  <c r="I393" i="8"/>
  <c r="P393" i="8" s="1"/>
  <c r="H393" i="8"/>
  <c r="G393" i="8"/>
  <c r="AB417" i="8" s="1"/>
  <c r="F393" i="8"/>
  <c r="E393" i="8"/>
  <c r="Z393" i="8" s="1"/>
  <c r="D393" i="8"/>
  <c r="C393" i="8"/>
  <c r="AL392" i="8"/>
  <c r="AK392" i="8"/>
  <c r="AJ392" i="8"/>
  <c r="AI392" i="8"/>
  <c r="AG392" i="8"/>
  <c r="AF392" i="8"/>
  <c r="AE392" i="8"/>
  <c r="X392" i="8"/>
  <c r="U392" i="8"/>
  <c r="T392" i="8"/>
  <c r="S392" i="8"/>
  <c r="R392" i="8"/>
  <c r="J392" i="8"/>
  <c r="AE416" i="8" s="1"/>
  <c r="I392" i="8"/>
  <c r="AD392" i="8" s="1"/>
  <c r="H392" i="8"/>
  <c r="AC392" i="8" s="1"/>
  <c r="G392" i="8"/>
  <c r="F392" i="8"/>
  <c r="E392" i="8"/>
  <c r="D392" i="8"/>
  <c r="K393" i="8" s="1"/>
  <c r="C392" i="8"/>
  <c r="W392" i="8" s="1"/>
  <c r="Y391" i="8"/>
  <c r="N391" i="8"/>
  <c r="J391" i="8"/>
  <c r="I391" i="8"/>
  <c r="P391" i="8" s="1"/>
  <c r="H391" i="8"/>
  <c r="O392" i="8" s="1"/>
  <c r="G391" i="8"/>
  <c r="F391" i="8"/>
  <c r="E391" i="8"/>
  <c r="L391" i="8" s="1"/>
  <c r="D391" i="8"/>
  <c r="C391" i="8"/>
  <c r="AL390" i="8"/>
  <c r="AK390" i="8"/>
  <c r="AJ390" i="8"/>
  <c r="AI390" i="8"/>
  <c r="AG390" i="8"/>
  <c r="AF390" i="8"/>
  <c r="X390" i="8"/>
  <c r="U390" i="8"/>
  <c r="T390" i="8"/>
  <c r="S390" i="8"/>
  <c r="R390" i="8"/>
  <c r="P390" i="8"/>
  <c r="O390" i="8"/>
  <c r="M390" i="8"/>
  <c r="J390" i="8"/>
  <c r="I390" i="8"/>
  <c r="H390" i="8"/>
  <c r="G390" i="8"/>
  <c r="F390" i="8"/>
  <c r="E390" i="8"/>
  <c r="D390" i="8"/>
  <c r="K391" i="8" s="1"/>
  <c r="C390" i="8"/>
  <c r="W390" i="8" s="1"/>
  <c r="N389" i="8"/>
  <c r="J389" i="8"/>
  <c r="I389" i="8"/>
  <c r="P389" i="8" s="1"/>
  <c r="H389" i="8"/>
  <c r="AC389" i="8" s="1"/>
  <c r="G389" i="8"/>
  <c r="AB413" i="8" s="1"/>
  <c r="F389" i="8"/>
  <c r="E389" i="8"/>
  <c r="L389" i="8" s="1"/>
  <c r="D389" i="8"/>
  <c r="C389" i="8"/>
  <c r="AL388" i="8"/>
  <c r="AK388" i="8"/>
  <c r="AJ388" i="8"/>
  <c r="AI388" i="8"/>
  <c r="AG388" i="8"/>
  <c r="AF388" i="8"/>
  <c r="X388" i="8"/>
  <c r="U388" i="8"/>
  <c r="T388" i="8"/>
  <c r="S388" i="8"/>
  <c r="R388" i="8"/>
  <c r="P388" i="8"/>
  <c r="O388" i="8"/>
  <c r="M388" i="8"/>
  <c r="J388" i="8"/>
  <c r="I388" i="8"/>
  <c r="H388" i="8"/>
  <c r="G388" i="8"/>
  <c r="F388" i="8"/>
  <c r="E388" i="8"/>
  <c r="D388" i="8"/>
  <c r="Y388" i="8" s="1"/>
  <c r="C388" i="8"/>
  <c r="W388" i="8" s="1"/>
  <c r="N387" i="8"/>
  <c r="J387" i="8"/>
  <c r="I387" i="8"/>
  <c r="P387" i="8" s="1"/>
  <c r="H387" i="8"/>
  <c r="AC411" i="8" s="1"/>
  <c r="G387" i="8"/>
  <c r="AB411" i="8" s="1"/>
  <c r="F387" i="8"/>
  <c r="E387" i="8"/>
  <c r="L387" i="8" s="1"/>
  <c r="D387" i="8"/>
  <c r="C387" i="8"/>
  <c r="AL386" i="8"/>
  <c r="AK386" i="8"/>
  <c r="AJ386" i="8"/>
  <c r="AI386" i="8"/>
  <c r="AG386" i="8"/>
  <c r="AF386" i="8"/>
  <c r="X386" i="8"/>
  <c r="U386" i="8"/>
  <c r="T386" i="8"/>
  <c r="S386" i="8"/>
  <c r="R386" i="8"/>
  <c r="P386" i="8"/>
  <c r="O386" i="8"/>
  <c r="M386" i="8"/>
  <c r="J386" i="8"/>
  <c r="I386" i="8"/>
  <c r="H386" i="8"/>
  <c r="G386" i="8"/>
  <c r="F386" i="8"/>
  <c r="AH411" i="8" s="1"/>
  <c r="E386" i="8"/>
  <c r="D386" i="8"/>
  <c r="K387" i="8" s="1"/>
  <c r="C386" i="8"/>
  <c r="W386" i="8" s="1"/>
  <c r="J385" i="8"/>
  <c r="I385" i="8"/>
  <c r="P385" i="8" s="1"/>
  <c r="H385" i="8"/>
  <c r="AC409" i="8" s="1"/>
  <c r="G385" i="8"/>
  <c r="AB409" i="8" s="1"/>
  <c r="F385" i="8"/>
  <c r="E385" i="8"/>
  <c r="L385" i="8" s="1"/>
  <c r="D385" i="8"/>
  <c r="C385" i="8"/>
  <c r="AL384" i="8"/>
  <c r="AK384" i="8"/>
  <c r="AJ384" i="8"/>
  <c r="AI384" i="8"/>
  <c r="AG384" i="8"/>
  <c r="AF384" i="8"/>
  <c r="X384" i="8"/>
  <c r="U384" i="8"/>
  <c r="T384" i="8"/>
  <c r="S384" i="8"/>
  <c r="R384" i="8"/>
  <c r="O384" i="8"/>
  <c r="M384" i="8"/>
  <c r="J384" i="8"/>
  <c r="I384" i="8"/>
  <c r="H384" i="8"/>
  <c r="G384" i="8"/>
  <c r="N385" i="8" s="1"/>
  <c r="F384" i="8"/>
  <c r="AH409" i="8" s="1"/>
  <c r="E384" i="8"/>
  <c r="D384" i="8"/>
  <c r="K385" i="8" s="1"/>
  <c r="C384" i="8"/>
  <c r="W384" i="8" s="1"/>
  <c r="V383" i="8"/>
  <c r="J383" i="8"/>
  <c r="Q384" i="8" s="1"/>
  <c r="I383" i="8"/>
  <c r="P383" i="8" s="1"/>
  <c r="H383" i="8"/>
  <c r="AC407" i="8" s="1"/>
  <c r="G383" i="8"/>
  <c r="AB407" i="8" s="1"/>
  <c r="F383" i="8"/>
  <c r="E383" i="8"/>
  <c r="L383" i="8" s="1"/>
  <c r="D383" i="8"/>
  <c r="C383" i="8"/>
  <c r="AL382" i="8"/>
  <c r="AK382" i="8"/>
  <c r="AJ382" i="8"/>
  <c r="AI382" i="8"/>
  <c r="AG382" i="8"/>
  <c r="AF382" i="8"/>
  <c r="X382" i="8"/>
  <c r="U382" i="8"/>
  <c r="T382" i="8"/>
  <c r="S382" i="8"/>
  <c r="R382" i="8"/>
  <c r="P382" i="8"/>
  <c r="O382" i="8"/>
  <c r="J382" i="8"/>
  <c r="I382" i="8"/>
  <c r="H382" i="8"/>
  <c r="G382" i="8"/>
  <c r="F382" i="8"/>
  <c r="E382" i="8"/>
  <c r="D382" i="8"/>
  <c r="K382" i="8" s="1"/>
  <c r="C382" i="8"/>
  <c r="W382" i="8" s="1"/>
  <c r="W381" i="8"/>
  <c r="U381" i="8"/>
  <c r="Q381" i="8"/>
  <c r="O381" i="8"/>
  <c r="K381" i="8"/>
  <c r="J381" i="8"/>
  <c r="Q382" i="8" s="1"/>
  <c r="I381" i="8"/>
  <c r="P381" i="8" s="1"/>
  <c r="H381" i="8"/>
  <c r="AC405" i="8" s="1"/>
  <c r="G381" i="8"/>
  <c r="AB405" i="8" s="1"/>
  <c r="F381" i="8"/>
  <c r="E381" i="8"/>
  <c r="L381" i="8" s="1"/>
  <c r="D381" i="8"/>
  <c r="C381" i="8"/>
  <c r="AL380" i="8"/>
  <c r="AK380" i="8"/>
  <c r="AJ380" i="8"/>
  <c r="AI380" i="8"/>
  <c r="AG380" i="8"/>
  <c r="AF380" i="8"/>
  <c r="X380" i="8"/>
  <c r="U380" i="8"/>
  <c r="T380" i="8"/>
  <c r="S380" i="8"/>
  <c r="R380" i="8"/>
  <c r="P380" i="8"/>
  <c r="K380" i="8"/>
  <c r="J380" i="8"/>
  <c r="I380" i="8"/>
  <c r="H380" i="8"/>
  <c r="AC380" i="8" s="1"/>
  <c r="G380" i="8"/>
  <c r="F380" i="8"/>
  <c r="E380" i="8"/>
  <c r="D380" i="8"/>
  <c r="C380" i="8"/>
  <c r="W380" i="8" s="1"/>
  <c r="AC379" i="8"/>
  <c r="Q379" i="8"/>
  <c r="J379" i="8"/>
  <c r="Q380" i="8" s="1"/>
  <c r="I379" i="8"/>
  <c r="P379" i="8" s="1"/>
  <c r="H379" i="8"/>
  <c r="AC403" i="8" s="1"/>
  <c r="G379" i="8"/>
  <c r="AB403" i="8" s="1"/>
  <c r="F379" i="8"/>
  <c r="AH403" i="8" s="1"/>
  <c r="E379" i="8"/>
  <c r="L379" i="8" s="1"/>
  <c r="D379" i="8"/>
  <c r="C379" i="8"/>
  <c r="AL378" i="8"/>
  <c r="AK378" i="8"/>
  <c r="AJ378" i="8"/>
  <c r="AI378" i="8"/>
  <c r="AG378" i="8"/>
  <c r="AF378" i="8"/>
  <c r="X378" i="8"/>
  <c r="U378" i="8"/>
  <c r="T378" i="8"/>
  <c r="S378" i="8"/>
  <c r="R378" i="8"/>
  <c r="M378" i="8"/>
  <c r="J378" i="8"/>
  <c r="I378" i="8"/>
  <c r="H378" i="8"/>
  <c r="G378" i="8"/>
  <c r="F378" i="8"/>
  <c r="E378" i="8"/>
  <c r="D378" i="8"/>
  <c r="K378" i="8" s="1"/>
  <c r="C378" i="8"/>
  <c r="W378" i="8" s="1"/>
  <c r="W377" i="8"/>
  <c r="O377" i="8"/>
  <c r="K377" i="8"/>
  <c r="J377" i="8"/>
  <c r="Q378" i="8" s="1"/>
  <c r="I377" i="8"/>
  <c r="P377" i="8" s="1"/>
  <c r="H377" i="8"/>
  <c r="AC401" i="8" s="1"/>
  <c r="G377" i="8"/>
  <c r="AB401" i="8" s="1"/>
  <c r="F377" i="8"/>
  <c r="M377" i="8" s="1"/>
  <c r="E377" i="8"/>
  <c r="L377" i="8" s="1"/>
  <c r="D377" i="8"/>
  <c r="C377" i="8"/>
  <c r="V377" i="8" s="1"/>
  <c r="AL376" i="8"/>
  <c r="AK376" i="8"/>
  <c r="AJ376" i="8"/>
  <c r="AI376" i="8"/>
  <c r="AG376" i="8"/>
  <c r="AF376" i="8"/>
  <c r="X376" i="8"/>
  <c r="U376" i="8"/>
  <c r="T376" i="8"/>
  <c r="S376" i="8"/>
  <c r="R376" i="8"/>
  <c r="Q376" i="8"/>
  <c r="M376" i="8"/>
  <c r="K376" i="8"/>
  <c r="J376" i="8"/>
  <c r="I376" i="8"/>
  <c r="H376" i="8"/>
  <c r="G376" i="8"/>
  <c r="F376" i="8"/>
  <c r="AA400" i="8" s="1"/>
  <c r="E376" i="8"/>
  <c r="D376" i="8"/>
  <c r="Y376" i="8" s="1"/>
  <c r="C376" i="8"/>
  <c r="W376" i="8" s="1"/>
  <c r="AB375" i="8"/>
  <c r="Q375" i="8"/>
  <c r="J375" i="8"/>
  <c r="I375" i="8"/>
  <c r="P375" i="8" s="1"/>
  <c r="H375" i="8"/>
  <c r="AC399" i="8" s="1"/>
  <c r="G375" i="8"/>
  <c r="AB399" i="8" s="1"/>
  <c r="F375" i="8"/>
  <c r="M375" i="8" s="1"/>
  <c r="E375" i="8"/>
  <c r="L375" i="8" s="1"/>
  <c r="D375" i="8"/>
  <c r="C375" i="8"/>
  <c r="AL374" i="8"/>
  <c r="AK374" i="8"/>
  <c r="AJ374" i="8"/>
  <c r="AI374" i="8"/>
  <c r="AG374" i="8"/>
  <c r="AF374" i="8"/>
  <c r="X374" i="8"/>
  <c r="U374" i="8"/>
  <c r="T374" i="8"/>
  <c r="S374" i="8"/>
  <c r="R374" i="8"/>
  <c r="Q374" i="8"/>
  <c r="J374" i="8"/>
  <c r="I374" i="8"/>
  <c r="H374" i="8"/>
  <c r="G374" i="8"/>
  <c r="F374" i="8"/>
  <c r="AA398" i="8" s="1"/>
  <c r="E374" i="8"/>
  <c r="D374" i="8"/>
  <c r="K374" i="8" s="1"/>
  <c r="C374" i="8"/>
  <c r="W374" i="8" s="1"/>
  <c r="V373" i="8"/>
  <c r="Q373" i="8"/>
  <c r="P373" i="8"/>
  <c r="J373" i="8"/>
  <c r="I373" i="8"/>
  <c r="P374" i="8" s="1"/>
  <c r="H373" i="8"/>
  <c r="AC397" i="8" s="1"/>
  <c r="G373" i="8"/>
  <c r="AB397" i="8" s="1"/>
  <c r="F373" i="8"/>
  <c r="E373" i="8"/>
  <c r="D373" i="8"/>
  <c r="C373" i="8"/>
  <c r="AL372" i="8"/>
  <c r="AK372" i="8"/>
  <c r="AJ372" i="8"/>
  <c r="AI372" i="8"/>
  <c r="AG372" i="8"/>
  <c r="AF372" i="8"/>
  <c r="X372" i="8"/>
  <c r="U372" i="8"/>
  <c r="T372" i="8"/>
  <c r="S372" i="8"/>
  <c r="R372" i="8"/>
  <c r="O372" i="8"/>
  <c r="M372" i="8"/>
  <c r="L372" i="8"/>
  <c r="J372" i="8"/>
  <c r="I372" i="8"/>
  <c r="H372" i="8"/>
  <c r="G372" i="8"/>
  <c r="F372" i="8"/>
  <c r="AA396" i="8" s="1"/>
  <c r="E372" i="8"/>
  <c r="D372" i="8"/>
  <c r="K372" i="8" s="1"/>
  <c r="C372" i="8"/>
  <c r="W372" i="8" s="1"/>
  <c r="O371" i="8"/>
  <c r="K371" i="8"/>
  <c r="J371" i="8"/>
  <c r="I371" i="8"/>
  <c r="H371" i="8"/>
  <c r="AC395" i="8" s="1"/>
  <c r="G371" i="8"/>
  <c r="AB395" i="8" s="1"/>
  <c r="F371" i="8"/>
  <c r="M371" i="8" s="1"/>
  <c r="E371" i="8"/>
  <c r="D371" i="8"/>
  <c r="C371" i="8"/>
  <c r="W371" i="8" s="1"/>
  <c r="AL370" i="8"/>
  <c r="AK370" i="8"/>
  <c r="AJ370" i="8"/>
  <c r="AI370" i="8"/>
  <c r="AG370" i="8"/>
  <c r="AF370" i="8"/>
  <c r="X370" i="8"/>
  <c r="U370" i="8"/>
  <c r="T370" i="8"/>
  <c r="S370" i="8"/>
  <c r="R370" i="8"/>
  <c r="P370" i="8"/>
  <c r="K370" i="8"/>
  <c r="J370" i="8"/>
  <c r="I370" i="8"/>
  <c r="H370" i="8"/>
  <c r="AC370" i="8" s="1"/>
  <c r="G370" i="8"/>
  <c r="F370" i="8"/>
  <c r="AA394" i="8" s="1"/>
  <c r="E370" i="8"/>
  <c r="D370" i="8"/>
  <c r="Y370" i="8" s="1"/>
  <c r="C370" i="8"/>
  <c r="W370" i="8" s="1"/>
  <c r="W369" i="8"/>
  <c r="N369" i="8"/>
  <c r="K369" i="8"/>
  <c r="J369" i="8"/>
  <c r="Q369" i="8" s="1"/>
  <c r="I369" i="8"/>
  <c r="P369" i="8" s="1"/>
  <c r="H369" i="8"/>
  <c r="AC369" i="8" s="1"/>
  <c r="G369" i="8"/>
  <c r="AB393" i="8" s="1"/>
  <c r="F369" i="8"/>
  <c r="E369" i="8"/>
  <c r="L369" i="8" s="1"/>
  <c r="D369" i="8"/>
  <c r="C369" i="8"/>
  <c r="AL368" i="8"/>
  <c r="AK368" i="8"/>
  <c r="AJ368" i="8"/>
  <c r="AI368" i="8"/>
  <c r="AG368" i="8"/>
  <c r="AF368" i="8"/>
  <c r="Y368" i="8"/>
  <c r="X368" i="8"/>
  <c r="U368" i="8"/>
  <c r="T368" i="8"/>
  <c r="S368" i="8"/>
  <c r="R368" i="8"/>
  <c r="P368" i="8"/>
  <c r="O368" i="8"/>
  <c r="J368" i="8"/>
  <c r="I368" i="8"/>
  <c r="H368" i="8"/>
  <c r="G368" i="8"/>
  <c r="F368" i="8"/>
  <c r="AA392" i="8" s="1"/>
  <c r="E368" i="8"/>
  <c r="L368" i="8" s="1"/>
  <c r="D368" i="8"/>
  <c r="K368" i="8" s="1"/>
  <c r="C368" i="8"/>
  <c r="W368" i="8" s="1"/>
  <c r="AC367" i="8"/>
  <c r="Z367" i="8"/>
  <c r="Y367" i="8"/>
  <c r="O367" i="8"/>
  <c r="N367" i="8"/>
  <c r="J367" i="8"/>
  <c r="Q367" i="8" s="1"/>
  <c r="I367" i="8"/>
  <c r="P367" i="8" s="1"/>
  <c r="H367" i="8"/>
  <c r="G367" i="8"/>
  <c r="AB391" i="8" s="1"/>
  <c r="F367" i="8"/>
  <c r="AA367" i="8" s="1"/>
  <c r="E367" i="8"/>
  <c r="D367" i="8"/>
  <c r="C367" i="8"/>
  <c r="Y366" i="8"/>
  <c r="L366" i="8"/>
  <c r="J366" i="8"/>
  <c r="Q366" i="8" s="1"/>
  <c r="I366" i="8"/>
  <c r="H366" i="8"/>
  <c r="G366" i="8"/>
  <c r="N366" i="8" s="1"/>
  <c r="F366" i="8"/>
  <c r="AA390" i="8" s="1"/>
  <c r="E366" i="8"/>
  <c r="D366" i="8"/>
  <c r="K367" i="8" s="1"/>
  <c r="C366" i="8"/>
  <c r="AC365" i="8"/>
  <c r="V365" i="8"/>
  <c r="O365" i="8"/>
  <c r="M365" i="8"/>
  <c r="K365" i="8"/>
  <c r="J365" i="8"/>
  <c r="Q365" i="8" s="1"/>
  <c r="I365" i="8"/>
  <c r="H365" i="8"/>
  <c r="G365" i="8"/>
  <c r="AB365" i="8" s="1"/>
  <c r="F365" i="8"/>
  <c r="AA365" i="8" s="1"/>
  <c r="E365" i="8"/>
  <c r="D365" i="8"/>
  <c r="Y365" i="8" s="1"/>
  <c r="C365" i="8"/>
  <c r="W364" i="8"/>
  <c r="T364" i="8"/>
  <c r="S364" i="8"/>
  <c r="L364" i="8"/>
  <c r="J364" i="8"/>
  <c r="Q364" i="8" s="1"/>
  <c r="I364" i="8"/>
  <c r="H364" i="8"/>
  <c r="O364" i="8" s="1"/>
  <c r="G364" i="8"/>
  <c r="N364" i="8" s="1"/>
  <c r="F364" i="8"/>
  <c r="AA388" i="8" s="1"/>
  <c r="E364" i="8"/>
  <c r="L365" i="8" s="1"/>
  <c r="D364" i="8"/>
  <c r="K364" i="8" s="1"/>
  <c r="C364" i="8"/>
  <c r="AC363" i="8"/>
  <c r="V363" i="8"/>
  <c r="O363" i="8"/>
  <c r="M363" i="8"/>
  <c r="K363" i="8"/>
  <c r="J363" i="8"/>
  <c r="I363" i="8"/>
  <c r="H363" i="8"/>
  <c r="G363" i="8"/>
  <c r="AB363" i="8" s="1"/>
  <c r="F363" i="8"/>
  <c r="E363" i="8"/>
  <c r="D363" i="8"/>
  <c r="Y363" i="8" s="1"/>
  <c r="C363" i="8"/>
  <c r="L362" i="8"/>
  <c r="J362" i="8"/>
  <c r="I362" i="8"/>
  <c r="H362" i="8"/>
  <c r="O362" i="8" s="1"/>
  <c r="G362" i="8"/>
  <c r="N362" i="8" s="1"/>
  <c r="F362" i="8"/>
  <c r="AA386" i="8" s="1"/>
  <c r="E362" i="8"/>
  <c r="L363" i="8" s="1"/>
  <c r="D362" i="8"/>
  <c r="K362" i="8" s="1"/>
  <c r="C362" i="8"/>
  <c r="AC361" i="8"/>
  <c r="V361" i="8"/>
  <c r="O361" i="8"/>
  <c r="M361" i="8"/>
  <c r="K361" i="8"/>
  <c r="J361" i="8"/>
  <c r="I361" i="8"/>
  <c r="H361" i="8"/>
  <c r="G361" i="8"/>
  <c r="AB361" i="8" s="1"/>
  <c r="F361" i="8"/>
  <c r="E361" i="8"/>
  <c r="D361" i="8"/>
  <c r="Y361" i="8" s="1"/>
  <c r="C361" i="8"/>
  <c r="X361" i="8" s="1"/>
  <c r="L360" i="8"/>
  <c r="J360" i="8"/>
  <c r="I360" i="8"/>
  <c r="H360" i="8"/>
  <c r="O360" i="8" s="1"/>
  <c r="G360" i="8"/>
  <c r="N360" i="8" s="1"/>
  <c r="F360" i="8"/>
  <c r="E360" i="8"/>
  <c r="L361" i="8" s="1"/>
  <c r="D360" i="8"/>
  <c r="K360" i="8" s="1"/>
  <c r="C360" i="8"/>
  <c r="V359" i="8"/>
  <c r="O359" i="8"/>
  <c r="K359" i="8"/>
  <c r="J359" i="8"/>
  <c r="I359" i="8"/>
  <c r="H359" i="8"/>
  <c r="G359" i="8"/>
  <c r="F359" i="8"/>
  <c r="E359" i="8"/>
  <c r="D359" i="8"/>
  <c r="C359" i="8"/>
  <c r="X359" i="8" s="1"/>
  <c r="AF358" i="8"/>
  <c r="L358" i="8"/>
  <c r="J358" i="8"/>
  <c r="I358" i="8"/>
  <c r="H358" i="8"/>
  <c r="O358" i="8" s="1"/>
  <c r="G358" i="8"/>
  <c r="N358" i="8" s="1"/>
  <c r="F358" i="8"/>
  <c r="E358" i="8"/>
  <c r="L359" i="8" s="1"/>
  <c r="D358" i="8"/>
  <c r="K358" i="8" s="1"/>
  <c r="C358" i="8"/>
  <c r="V357" i="8"/>
  <c r="O357" i="8"/>
  <c r="K357" i="8"/>
  <c r="J357" i="8"/>
  <c r="I357" i="8"/>
  <c r="H357" i="8"/>
  <c r="AC381" i="8" s="1"/>
  <c r="G357" i="8"/>
  <c r="F357" i="8"/>
  <c r="E357" i="8"/>
  <c r="Z381" i="8" s="1"/>
  <c r="D357" i="8"/>
  <c r="C357" i="8"/>
  <c r="X357" i="8" s="1"/>
  <c r="J356" i="8"/>
  <c r="I356" i="8"/>
  <c r="H356" i="8"/>
  <c r="O356" i="8" s="1"/>
  <c r="G356" i="8"/>
  <c r="N356" i="8" s="1"/>
  <c r="F356" i="8"/>
  <c r="E356" i="8"/>
  <c r="L357" i="8" s="1"/>
  <c r="D356" i="8"/>
  <c r="Y380" i="8" s="1"/>
  <c r="C356" i="8"/>
  <c r="V355" i="8"/>
  <c r="O355" i="8"/>
  <c r="K355" i="8"/>
  <c r="J355" i="8"/>
  <c r="I355" i="8"/>
  <c r="H355" i="8"/>
  <c r="G355" i="8"/>
  <c r="AB379" i="8" s="1"/>
  <c r="F355" i="8"/>
  <c r="E355" i="8"/>
  <c r="D355" i="8"/>
  <c r="Y379" i="8" s="1"/>
  <c r="C355" i="8"/>
  <c r="X355" i="8" s="1"/>
  <c r="AF354" i="8"/>
  <c r="W354" i="8"/>
  <c r="U354" i="8"/>
  <c r="T354" i="8"/>
  <c r="S354" i="8"/>
  <c r="L354" i="8"/>
  <c r="J354" i="8"/>
  <c r="I354" i="8"/>
  <c r="H354" i="8"/>
  <c r="O354" i="8" s="1"/>
  <c r="G354" i="8"/>
  <c r="N354" i="8" s="1"/>
  <c r="F354" i="8"/>
  <c r="E354" i="8"/>
  <c r="L355" i="8" s="1"/>
  <c r="D354" i="8"/>
  <c r="K354" i="8" s="1"/>
  <c r="C354" i="8"/>
  <c r="V353" i="8"/>
  <c r="O353" i="8"/>
  <c r="M353" i="8"/>
  <c r="K353" i="8"/>
  <c r="J353" i="8"/>
  <c r="Q353" i="8" s="1"/>
  <c r="I353" i="8"/>
  <c r="H353" i="8"/>
  <c r="AC377" i="8" s="1"/>
  <c r="G353" i="8"/>
  <c r="F353" i="8"/>
  <c r="E353" i="8"/>
  <c r="D353" i="8"/>
  <c r="C353" i="8"/>
  <c r="AF352" i="8"/>
  <c r="U352" i="8"/>
  <c r="T352" i="8"/>
  <c r="S352" i="8"/>
  <c r="J352" i="8"/>
  <c r="AE376" i="8" s="1"/>
  <c r="I352" i="8"/>
  <c r="H352" i="8"/>
  <c r="O352" i="8" s="1"/>
  <c r="G352" i="8"/>
  <c r="N352" i="8" s="1"/>
  <c r="F352" i="8"/>
  <c r="E352" i="8"/>
  <c r="L353" i="8" s="1"/>
  <c r="D352" i="8"/>
  <c r="K352" i="8" s="1"/>
  <c r="C352" i="8"/>
  <c r="W352" i="8" s="1"/>
  <c r="V351" i="8"/>
  <c r="O351" i="8"/>
  <c r="K351" i="8"/>
  <c r="J351" i="8"/>
  <c r="AE375" i="8" s="1"/>
  <c r="I351" i="8"/>
  <c r="H351" i="8"/>
  <c r="AC375" i="8" s="1"/>
  <c r="G351" i="8"/>
  <c r="F351" i="8"/>
  <c r="E351" i="8"/>
  <c r="D351" i="8"/>
  <c r="Y375" i="8" s="1"/>
  <c r="C351" i="8"/>
  <c r="X351" i="8" s="1"/>
  <c r="J350" i="8"/>
  <c r="I350" i="8"/>
  <c r="H350" i="8"/>
  <c r="O350" i="8" s="1"/>
  <c r="G350" i="8"/>
  <c r="AI351" i="8" s="1"/>
  <c r="F350" i="8"/>
  <c r="E350" i="8"/>
  <c r="L351" i="8" s="1"/>
  <c r="D350" i="8"/>
  <c r="K350" i="8" s="1"/>
  <c r="C350" i="8"/>
  <c r="V349" i="8"/>
  <c r="Q349" i="8"/>
  <c r="P349" i="8"/>
  <c r="O349" i="8"/>
  <c r="L349" i="8"/>
  <c r="K349" i="8"/>
  <c r="J349" i="8"/>
  <c r="AE373" i="8" s="1"/>
  <c r="I349" i="8"/>
  <c r="H349" i="8"/>
  <c r="G349" i="8"/>
  <c r="F349" i="8"/>
  <c r="E349" i="8"/>
  <c r="Z373" i="8" s="1"/>
  <c r="D349" i="8"/>
  <c r="C349" i="8"/>
  <c r="X349" i="8" s="1"/>
  <c r="AF348" i="8"/>
  <c r="J348" i="8"/>
  <c r="I348" i="8"/>
  <c r="H348" i="8"/>
  <c r="O348" i="8" s="1"/>
  <c r="G348" i="8"/>
  <c r="F348" i="8"/>
  <c r="M349" i="8" s="1"/>
  <c r="E348" i="8"/>
  <c r="Z348" i="8" s="1"/>
  <c r="D348" i="8"/>
  <c r="K348" i="8" s="1"/>
  <c r="C348" i="8"/>
  <c r="V347" i="8"/>
  <c r="Q347" i="8"/>
  <c r="P347" i="8"/>
  <c r="O347" i="8"/>
  <c r="K347" i="8"/>
  <c r="J347" i="8"/>
  <c r="AE347" i="8" s="1"/>
  <c r="I347" i="8"/>
  <c r="P348" i="8" s="1"/>
  <c r="H347" i="8"/>
  <c r="AC371" i="8" s="1"/>
  <c r="G347" i="8"/>
  <c r="F347" i="8"/>
  <c r="E347" i="8"/>
  <c r="Z371" i="8" s="1"/>
  <c r="D347" i="8"/>
  <c r="C347" i="8"/>
  <c r="AF346" i="8"/>
  <c r="S346" i="8"/>
  <c r="J346" i="8"/>
  <c r="I346" i="8"/>
  <c r="H346" i="8"/>
  <c r="O346" i="8" s="1"/>
  <c r="G346" i="8"/>
  <c r="F346" i="8"/>
  <c r="M347" i="8" s="1"/>
  <c r="E346" i="8"/>
  <c r="Z346" i="8" s="1"/>
  <c r="D346" i="8"/>
  <c r="K346" i="8" s="1"/>
  <c r="C346" i="8"/>
  <c r="V345" i="8"/>
  <c r="P345" i="8"/>
  <c r="O345" i="8"/>
  <c r="K345" i="8"/>
  <c r="J345" i="8"/>
  <c r="AE369" i="8" s="1"/>
  <c r="I345" i="8"/>
  <c r="P346" i="8" s="1"/>
  <c r="H345" i="8"/>
  <c r="G345" i="8"/>
  <c r="F345" i="8"/>
  <c r="E345" i="8"/>
  <c r="D345" i="8"/>
  <c r="C345" i="8"/>
  <c r="J344" i="8"/>
  <c r="I344" i="8"/>
  <c r="H344" i="8"/>
  <c r="O344" i="8" s="1"/>
  <c r="G344" i="8"/>
  <c r="F344" i="8"/>
  <c r="M345" i="8" s="1"/>
  <c r="E344" i="8"/>
  <c r="Z368" i="8" s="1"/>
  <c r="D344" i="8"/>
  <c r="K344" i="8" s="1"/>
  <c r="C344" i="8"/>
  <c r="AF344" i="8" s="1"/>
  <c r="V343" i="8"/>
  <c r="O343" i="8"/>
  <c r="M343" i="8"/>
  <c r="K343" i="8"/>
  <c r="J343" i="8"/>
  <c r="AE367" i="8" s="1"/>
  <c r="I343" i="8"/>
  <c r="H343" i="8"/>
  <c r="G343" i="8"/>
  <c r="F343" i="8"/>
  <c r="E343" i="8"/>
  <c r="D343" i="8"/>
  <c r="C343" i="8"/>
  <c r="J342" i="8"/>
  <c r="I342" i="8"/>
  <c r="H342" i="8"/>
  <c r="O342" i="8" s="1"/>
  <c r="G342" i="8"/>
  <c r="F342" i="8"/>
  <c r="E342" i="8"/>
  <c r="AG343" i="8" s="1"/>
  <c r="D342" i="8"/>
  <c r="K342" i="8" s="1"/>
  <c r="C342" i="8"/>
  <c r="AF342" i="8" s="1"/>
  <c r="V341" i="8"/>
  <c r="O341" i="8"/>
  <c r="M341" i="8"/>
  <c r="J341" i="8"/>
  <c r="AE341" i="8" s="1"/>
  <c r="I341" i="8"/>
  <c r="P342" i="8" s="1"/>
  <c r="H341" i="8"/>
  <c r="G341" i="8"/>
  <c r="F341" i="8"/>
  <c r="E341" i="8"/>
  <c r="Z365" i="8" s="1"/>
  <c r="D341" i="8"/>
  <c r="C341" i="8"/>
  <c r="P340" i="8"/>
  <c r="J340" i="8"/>
  <c r="I340" i="8"/>
  <c r="AD364" i="8" s="1"/>
  <c r="H340" i="8"/>
  <c r="O340" i="8" s="1"/>
  <c r="G340" i="8"/>
  <c r="F340" i="8"/>
  <c r="E340" i="8"/>
  <c r="Z364" i="8" s="1"/>
  <c r="D340" i="8"/>
  <c r="K341" i="8" s="1"/>
  <c r="C340" i="8"/>
  <c r="AF340" i="8" s="1"/>
  <c r="V339" i="8"/>
  <c r="P339" i="8"/>
  <c r="O339" i="8"/>
  <c r="J339" i="8"/>
  <c r="I339" i="8"/>
  <c r="AK339" i="8" s="1"/>
  <c r="H339" i="8"/>
  <c r="G339" i="8"/>
  <c r="F339" i="8"/>
  <c r="E339" i="8"/>
  <c r="Z363" i="8" s="1"/>
  <c r="D339" i="8"/>
  <c r="C339" i="8"/>
  <c r="AJ338" i="8"/>
  <c r="X338" i="8"/>
  <c r="W338" i="8"/>
  <c r="V338" i="8"/>
  <c r="U338" i="8"/>
  <c r="T338" i="8"/>
  <c r="S338" i="8"/>
  <c r="P338" i="8"/>
  <c r="L338" i="8"/>
  <c r="J338" i="8"/>
  <c r="I338" i="8"/>
  <c r="AD362" i="8" s="1"/>
  <c r="H338" i="8"/>
  <c r="O338" i="8" s="1"/>
  <c r="G338" i="8"/>
  <c r="F338" i="8"/>
  <c r="E338" i="8"/>
  <c r="Z362" i="8" s="1"/>
  <c r="D338" i="8"/>
  <c r="C338" i="8"/>
  <c r="L337" i="8"/>
  <c r="J337" i="8"/>
  <c r="Q337" i="8" s="1"/>
  <c r="I337" i="8"/>
  <c r="P337" i="8" s="1"/>
  <c r="H337" i="8"/>
  <c r="G337" i="8"/>
  <c r="F337" i="8"/>
  <c r="E337" i="8"/>
  <c r="Z361" i="8" s="1"/>
  <c r="D337" i="8"/>
  <c r="C337" i="8"/>
  <c r="J336" i="8"/>
  <c r="I336" i="8"/>
  <c r="AD360" i="8" s="1"/>
  <c r="H336" i="8"/>
  <c r="G336" i="8"/>
  <c r="F336" i="8"/>
  <c r="T337" i="8" s="1"/>
  <c r="E336" i="8"/>
  <c r="AG361" i="8" s="1"/>
  <c r="D336" i="8"/>
  <c r="C336" i="8"/>
  <c r="X336" i="8" s="1"/>
  <c r="U335" i="8"/>
  <c r="T335" i="8"/>
  <c r="N335" i="8"/>
  <c r="M335" i="8"/>
  <c r="L335" i="8"/>
  <c r="J335" i="8"/>
  <c r="Q335" i="8" s="1"/>
  <c r="I335" i="8"/>
  <c r="P335" i="8" s="1"/>
  <c r="H335" i="8"/>
  <c r="AC359" i="8" s="1"/>
  <c r="G335" i="8"/>
  <c r="F335" i="8"/>
  <c r="AA335" i="8" s="1"/>
  <c r="E335" i="8"/>
  <c r="Z359" i="8" s="1"/>
  <c r="D335" i="8"/>
  <c r="Y335" i="8" s="1"/>
  <c r="C335" i="8"/>
  <c r="W335" i="8" s="1"/>
  <c r="X334" i="8"/>
  <c r="J334" i="8"/>
  <c r="Q334" i="8" s="1"/>
  <c r="I334" i="8"/>
  <c r="AD358" i="8" s="1"/>
  <c r="H334" i="8"/>
  <c r="O334" i="8" s="1"/>
  <c r="G334" i="8"/>
  <c r="AI359" i="8" s="1"/>
  <c r="F334" i="8"/>
  <c r="M334" i="8" s="1"/>
  <c r="E334" i="8"/>
  <c r="Z358" i="8" s="1"/>
  <c r="D334" i="8"/>
  <c r="C334" i="8"/>
  <c r="AK334" i="8" s="1"/>
  <c r="U333" i="8"/>
  <c r="T333" i="8"/>
  <c r="N333" i="8"/>
  <c r="M333" i="8"/>
  <c r="L333" i="8"/>
  <c r="J333" i="8"/>
  <c r="Q333" i="8" s="1"/>
  <c r="I333" i="8"/>
  <c r="P333" i="8" s="1"/>
  <c r="H333" i="8"/>
  <c r="AC357" i="8" s="1"/>
  <c r="G333" i="8"/>
  <c r="F333" i="8"/>
  <c r="AA333" i="8" s="1"/>
  <c r="E333" i="8"/>
  <c r="Z357" i="8" s="1"/>
  <c r="D333" i="8"/>
  <c r="Y333" i="8" s="1"/>
  <c r="C333" i="8"/>
  <c r="W333" i="8" s="1"/>
  <c r="X332" i="8"/>
  <c r="J332" i="8"/>
  <c r="Q332" i="8" s="1"/>
  <c r="I332" i="8"/>
  <c r="AD356" i="8" s="1"/>
  <c r="H332" i="8"/>
  <c r="O332" i="8" s="1"/>
  <c r="G332" i="8"/>
  <c r="N332" i="8" s="1"/>
  <c r="F332" i="8"/>
  <c r="M332" i="8" s="1"/>
  <c r="E332" i="8"/>
  <c r="L332" i="8" s="1"/>
  <c r="D332" i="8"/>
  <c r="AF357" i="8" s="1"/>
  <c r="C332" i="8"/>
  <c r="AK332" i="8" s="1"/>
  <c r="U331" i="8"/>
  <c r="T331" i="8"/>
  <c r="N331" i="8"/>
  <c r="M331" i="8"/>
  <c r="L331" i="8"/>
  <c r="J331" i="8"/>
  <c r="Q331" i="8" s="1"/>
  <c r="I331" i="8"/>
  <c r="P331" i="8" s="1"/>
  <c r="H331" i="8"/>
  <c r="AC355" i="8" s="1"/>
  <c r="G331" i="8"/>
  <c r="F331" i="8"/>
  <c r="AA331" i="8" s="1"/>
  <c r="E331" i="8"/>
  <c r="Z355" i="8" s="1"/>
  <c r="D331" i="8"/>
  <c r="Y331" i="8" s="1"/>
  <c r="C331" i="8"/>
  <c r="W331" i="8" s="1"/>
  <c r="X330" i="8"/>
  <c r="J330" i="8"/>
  <c r="Q330" i="8" s="1"/>
  <c r="I330" i="8"/>
  <c r="AD354" i="8" s="1"/>
  <c r="H330" i="8"/>
  <c r="AC354" i="8" s="1"/>
  <c r="G330" i="8"/>
  <c r="AI355" i="8" s="1"/>
  <c r="F330" i="8"/>
  <c r="M330" i="8" s="1"/>
  <c r="E330" i="8"/>
  <c r="AG355" i="8" s="1"/>
  <c r="D330" i="8"/>
  <c r="AF355" i="8" s="1"/>
  <c r="C330" i="8"/>
  <c r="AK330" i="8" s="1"/>
  <c r="AH329" i="8"/>
  <c r="U329" i="8"/>
  <c r="T329" i="8"/>
  <c r="N329" i="8"/>
  <c r="M329" i="8"/>
  <c r="L329" i="8"/>
  <c r="J329" i="8"/>
  <c r="Q329" i="8" s="1"/>
  <c r="I329" i="8"/>
  <c r="P329" i="8" s="1"/>
  <c r="H329" i="8"/>
  <c r="AC353" i="8" s="1"/>
  <c r="G329" i="8"/>
  <c r="F329" i="8"/>
  <c r="AA329" i="8" s="1"/>
  <c r="E329" i="8"/>
  <c r="Z353" i="8" s="1"/>
  <c r="D329" i="8"/>
  <c r="Y329" i="8" s="1"/>
  <c r="C329" i="8"/>
  <c r="W329" i="8" s="1"/>
  <c r="X328" i="8"/>
  <c r="J328" i="8"/>
  <c r="Q328" i="8" s="1"/>
  <c r="I328" i="8"/>
  <c r="AD352" i="8" s="1"/>
  <c r="H328" i="8"/>
  <c r="AC352" i="8" s="1"/>
  <c r="G328" i="8"/>
  <c r="N328" i="8" s="1"/>
  <c r="F328" i="8"/>
  <c r="M328" i="8" s="1"/>
  <c r="E328" i="8"/>
  <c r="L328" i="8" s="1"/>
  <c r="D328" i="8"/>
  <c r="C328" i="8"/>
  <c r="AK328" i="8" s="1"/>
  <c r="AH327" i="8"/>
  <c r="U327" i="8"/>
  <c r="T327" i="8"/>
  <c r="N327" i="8"/>
  <c r="M327" i="8"/>
  <c r="L327" i="8"/>
  <c r="J327" i="8"/>
  <c r="Q327" i="8" s="1"/>
  <c r="I327" i="8"/>
  <c r="P327" i="8" s="1"/>
  <c r="H327" i="8"/>
  <c r="O327" i="8" s="1"/>
  <c r="G327" i="8"/>
  <c r="F327" i="8"/>
  <c r="AA327" i="8" s="1"/>
  <c r="E327" i="8"/>
  <c r="Z351" i="8" s="1"/>
  <c r="D327" i="8"/>
  <c r="Y327" i="8" s="1"/>
  <c r="C327" i="8"/>
  <c r="W327" i="8" s="1"/>
  <c r="X326" i="8"/>
  <c r="J326" i="8"/>
  <c r="Q326" i="8" s="1"/>
  <c r="I326" i="8"/>
  <c r="AD350" i="8" s="1"/>
  <c r="H326" i="8"/>
  <c r="AC350" i="8" s="1"/>
  <c r="G326" i="8"/>
  <c r="N326" i="8" s="1"/>
  <c r="F326" i="8"/>
  <c r="M326" i="8" s="1"/>
  <c r="E326" i="8"/>
  <c r="L326" i="8" s="1"/>
  <c r="D326" i="8"/>
  <c r="C326" i="8"/>
  <c r="AK326" i="8" s="1"/>
  <c r="U325" i="8"/>
  <c r="T325" i="8"/>
  <c r="S325" i="8"/>
  <c r="N325" i="8"/>
  <c r="M325" i="8"/>
  <c r="L325" i="8"/>
  <c r="J325" i="8"/>
  <c r="Q325" i="8" s="1"/>
  <c r="I325" i="8"/>
  <c r="AD349" i="8" s="1"/>
  <c r="H325" i="8"/>
  <c r="AC349" i="8" s="1"/>
  <c r="G325" i="8"/>
  <c r="F325" i="8"/>
  <c r="AA325" i="8" s="1"/>
  <c r="E325" i="8"/>
  <c r="Z349" i="8" s="1"/>
  <c r="D325" i="8"/>
  <c r="C325" i="8"/>
  <c r="W325" i="8" s="1"/>
  <c r="X324" i="8"/>
  <c r="J324" i="8"/>
  <c r="Q324" i="8" s="1"/>
  <c r="I324" i="8"/>
  <c r="AD348" i="8" s="1"/>
  <c r="H324" i="8"/>
  <c r="AC348" i="8" s="1"/>
  <c r="G324" i="8"/>
  <c r="N324" i="8" s="1"/>
  <c r="F324" i="8"/>
  <c r="M324" i="8" s="1"/>
  <c r="E324" i="8"/>
  <c r="L324" i="8" s="1"/>
  <c r="D324" i="8"/>
  <c r="C324" i="8"/>
  <c r="AK324" i="8" s="1"/>
  <c r="U323" i="8"/>
  <c r="T323" i="8"/>
  <c r="S323" i="8"/>
  <c r="N323" i="8"/>
  <c r="M323" i="8"/>
  <c r="L323" i="8"/>
  <c r="J323" i="8"/>
  <c r="Q323" i="8" s="1"/>
  <c r="I323" i="8"/>
  <c r="P323" i="8" s="1"/>
  <c r="H323" i="8"/>
  <c r="AC347" i="8" s="1"/>
  <c r="G323" i="8"/>
  <c r="F323" i="8"/>
  <c r="AA323" i="8" s="1"/>
  <c r="E323" i="8"/>
  <c r="Z347" i="8" s="1"/>
  <c r="D323" i="8"/>
  <c r="C323" i="8"/>
  <c r="W323" i="8" s="1"/>
  <c r="J322" i="8"/>
  <c r="Q322" i="8" s="1"/>
  <c r="I322" i="8"/>
  <c r="P322" i="8" s="1"/>
  <c r="H322" i="8"/>
  <c r="AC346" i="8" s="1"/>
  <c r="G322" i="8"/>
  <c r="N322" i="8" s="1"/>
  <c r="F322" i="8"/>
  <c r="M322" i="8" s="1"/>
  <c r="E322" i="8"/>
  <c r="L322" i="8" s="1"/>
  <c r="D322" i="8"/>
  <c r="C322" i="8"/>
  <c r="U321" i="8"/>
  <c r="T321" i="8"/>
  <c r="S321" i="8"/>
  <c r="N321" i="8"/>
  <c r="M321" i="8"/>
  <c r="L321" i="8"/>
  <c r="J321" i="8"/>
  <c r="Q321" i="8" s="1"/>
  <c r="I321" i="8"/>
  <c r="P321" i="8" s="1"/>
  <c r="H321" i="8"/>
  <c r="AC345" i="8" s="1"/>
  <c r="G321" i="8"/>
  <c r="F321" i="8"/>
  <c r="AA321" i="8" s="1"/>
  <c r="E321" i="8"/>
  <c r="Z345" i="8" s="1"/>
  <c r="D321" i="8"/>
  <c r="C321" i="8"/>
  <c r="W321" i="8" s="1"/>
  <c r="X320" i="8"/>
  <c r="W320" i="8"/>
  <c r="J320" i="8"/>
  <c r="Q320" i="8" s="1"/>
  <c r="I320" i="8"/>
  <c r="P320" i="8" s="1"/>
  <c r="H320" i="8"/>
  <c r="AC344" i="8" s="1"/>
  <c r="G320" i="8"/>
  <c r="N320" i="8" s="1"/>
  <c r="F320" i="8"/>
  <c r="M320" i="8" s="1"/>
  <c r="E320" i="8"/>
  <c r="L320" i="8" s="1"/>
  <c r="D320" i="8"/>
  <c r="C320" i="8"/>
  <c r="U319" i="8"/>
  <c r="T319" i="8"/>
  <c r="S319" i="8"/>
  <c r="N319" i="8"/>
  <c r="M319" i="8"/>
  <c r="L319" i="8"/>
  <c r="J319" i="8"/>
  <c r="Q319" i="8" s="1"/>
  <c r="I319" i="8"/>
  <c r="P319" i="8" s="1"/>
  <c r="H319" i="8"/>
  <c r="AC343" i="8" s="1"/>
  <c r="G319" i="8"/>
  <c r="F319" i="8"/>
  <c r="AA319" i="8" s="1"/>
  <c r="E319" i="8"/>
  <c r="Z343" i="8" s="1"/>
  <c r="D319" i="8"/>
  <c r="C319" i="8"/>
  <c r="W319" i="8" s="1"/>
  <c r="J318" i="8"/>
  <c r="Q318" i="8" s="1"/>
  <c r="I318" i="8"/>
  <c r="P318" i="8" s="1"/>
  <c r="H318" i="8"/>
  <c r="O318" i="8" s="1"/>
  <c r="G318" i="8"/>
  <c r="N318" i="8" s="1"/>
  <c r="F318" i="8"/>
  <c r="M318" i="8" s="1"/>
  <c r="E318" i="8"/>
  <c r="L318" i="8" s="1"/>
  <c r="D318" i="8"/>
  <c r="C318" i="8"/>
  <c r="U317" i="8"/>
  <c r="T317" i="8"/>
  <c r="S317" i="8"/>
  <c r="N317" i="8"/>
  <c r="M317" i="8"/>
  <c r="L317" i="8"/>
  <c r="J317" i="8"/>
  <c r="Q317" i="8" s="1"/>
  <c r="I317" i="8"/>
  <c r="P317" i="8" s="1"/>
  <c r="H317" i="8"/>
  <c r="AC341" i="8" s="1"/>
  <c r="G317" i="8"/>
  <c r="F317" i="8"/>
  <c r="E317" i="8"/>
  <c r="Z341" i="8" s="1"/>
  <c r="D317" i="8"/>
  <c r="K317" i="8" s="1"/>
  <c r="C317" i="8"/>
  <c r="W317" i="8" s="1"/>
  <c r="X316" i="8"/>
  <c r="J316" i="8"/>
  <c r="Q316" i="8" s="1"/>
  <c r="I316" i="8"/>
  <c r="P316" i="8" s="1"/>
  <c r="H316" i="8"/>
  <c r="AJ341" i="8" s="1"/>
  <c r="G316" i="8"/>
  <c r="N316" i="8" s="1"/>
  <c r="F316" i="8"/>
  <c r="M316" i="8" s="1"/>
  <c r="E316" i="8"/>
  <c r="L316" i="8" s="1"/>
  <c r="D316" i="8"/>
  <c r="C316" i="8"/>
  <c r="U315" i="8"/>
  <c r="T315" i="8"/>
  <c r="S315" i="8"/>
  <c r="N315" i="8"/>
  <c r="M315" i="8"/>
  <c r="L315" i="8"/>
  <c r="J315" i="8"/>
  <c r="AE339" i="8" s="1"/>
  <c r="I315" i="8"/>
  <c r="AD339" i="8" s="1"/>
  <c r="H315" i="8"/>
  <c r="AC339" i="8" s="1"/>
  <c r="G315" i="8"/>
  <c r="F315" i="8"/>
  <c r="E315" i="8"/>
  <c r="D315" i="8"/>
  <c r="C315" i="8"/>
  <c r="W315" i="8" s="1"/>
  <c r="X314" i="8"/>
  <c r="W314" i="8"/>
  <c r="V314" i="8"/>
  <c r="J314" i="8"/>
  <c r="I314" i="8"/>
  <c r="H314" i="8"/>
  <c r="O314" i="8" s="1"/>
  <c r="G314" i="8"/>
  <c r="N314" i="8" s="1"/>
  <c r="F314" i="8"/>
  <c r="M314" i="8" s="1"/>
  <c r="E314" i="8"/>
  <c r="Z338" i="8" s="1"/>
  <c r="D314" i="8"/>
  <c r="C314" i="8"/>
  <c r="U313" i="8"/>
  <c r="T313" i="8"/>
  <c r="S313" i="8"/>
  <c r="N313" i="8"/>
  <c r="M313" i="8"/>
  <c r="L313" i="8"/>
  <c r="J313" i="8"/>
  <c r="I313" i="8"/>
  <c r="H313" i="8"/>
  <c r="O313" i="8" s="1"/>
  <c r="G313" i="8"/>
  <c r="F313" i="8"/>
  <c r="E313" i="8"/>
  <c r="D313" i="8"/>
  <c r="C313" i="8"/>
  <c r="X312" i="8"/>
  <c r="W312" i="8"/>
  <c r="V312" i="8"/>
  <c r="J312" i="8"/>
  <c r="I312" i="8"/>
  <c r="H312" i="8"/>
  <c r="G312" i="8"/>
  <c r="N312" i="8" s="1"/>
  <c r="F312" i="8"/>
  <c r="M312" i="8" s="1"/>
  <c r="E312" i="8"/>
  <c r="L312" i="8" s="1"/>
  <c r="D312" i="8"/>
  <c r="C312" i="8"/>
  <c r="U311" i="8"/>
  <c r="T311" i="8"/>
  <c r="R311" i="8"/>
  <c r="N311" i="8"/>
  <c r="M311" i="8"/>
  <c r="L311" i="8"/>
  <c r="J311" i="8"/>
  <c r="Q311" i="8" s="1"/>
  <c r="I311" i="8"/>
  <c r="H311" i="8"/>
  <c r="G311" i="8"/>
  <c r="AB335" i="8" s="1"/>
  <c r="F311" i="8"/>
  <c r="E311" i="8"/>
  <c r="Z335" i="8" s="1"/>
  <c r="D311" i="8"/>
  <c r="K311" i="8" s="1"/>
  <c r="C311" i="8"/>
  <c r="AL310" i="8"/>
  <c r="AD310" i="8"/>
  <c r="V310" i="8"/>
  <c r="J310" i="8"/>
  <c r="I310" i="8"/>
  <c r="H310" i="8"/>
  <c r="G310" i="8"/>
  <c r="N310" i="8" s="1"/>
  <c r="F310" i="8"/>
  <c r="M310" i="8" s="1"/>
  <c r="E310" i="8"/>
  <c r="L310" i="8" s="1"/>
  <c r="D310" i="8"/>
  <c r="C310" i="8"/>
  <c r="U309" i="8"/>
  <c r="T309" i="8"/>
  <c r="N309" i="8"/>
  <c r="M309" i="8"/>
  <c r="J309" i="8"/>
  <c r="I309" i="8"/>
  <c r="H309" i="8"/>
  <c r="G309" i="8"/>
  <c r="AB333" i="8" s="1"/>
  <c r="F309" i="8"/>
  <c r="E309" i="8"/>
  <c r="Z333" i="8" s="1"/>
  <c r="D309" i="8"/>
  <c r="K309" i="8" s="1"/>
  <c r="C309" i="8"/>
  <c r="AL308" i="8"/>
  <c r="X308" i="8"/>
  <c r="W308" i="8"/>
  <c r="V308" i="8"/>
  <c r="S308" i="8"/>
  <c r="R308" i="8"/>
  <c r="K308" i="8"/>
  <c r="J308" i="8"/>
  <c r="I308" i="8"/>
  <c r="H308" i="8"/>
  <c r="G308" i="8"/>
  <c r="N308" i="8" s="1"/>
  <c r="F308" i="8"/>
  <c r="M308" i="8" s="1"/>
  <c r="E308" i="8"/>
  <c r="D308" i="8"/>
  <c r="Y308" i="8" s="1"/>
  <c r="C308" i="8"/>
  <c r="U307" i="8"/>
  <c r="T307" i="8"/>
  <c r="O307" i="8"/>
  <c r="N307" i="8"/>
  <c r="M307" i="8"/>
  <c r="L307" i="8"/>
  <c r="J307" i="8"/>
  <c r="I307" i="8"/>
  <c r="H307" i="8"/>
  <c r="G307" i="8"/>
  <c r="AB331" i="8" s="1"/>
  <c r="F307" i="8"/>
  <c r="E307" i="8"/>
  <c r="Z331" i="8" s="1"/>
  <c r="D307" i="8"/>
  <c r="K307" i="8" s="1"/>
  <c r="C307" i="8"/>
  <c r="K306" i="8"/>
  <c r="J306" i="8"/>
  <c r="I306" i="8"/>
  <c r="H306" i="8"/>
  <c r="G306" i="8"/>
  <c r="N306" i="8" s="1"/>
  <c r="F306" i="8"/>
  <c r="M306" i="8" s="1"/>
  <c r="E306" i="8"/>
  <c r="D306" i="8"/>
  <c r="R307" i="8" s="1"/>
  <c r="C306" i="8"/>
  <c r="U305" i="8"/>
  <c r="T305" i="8"/>
  <c r="O305" i="8"/>
  <c r="N305" i="8"/>
  <c r="M305" i="8"/>
  <c r="J305" i="8"/>
  <c r="I305" i="8"/>
  <c r="H305" i="8"/>
  <c r="G305" i="8"/>
  <c r="AB329" i="8" s="1"/>
  <c r="F305" i="8"/>
  <c r="E305" i="8"/>
  <c r="Z329" i="8" s="1"/>
  <c r="D305" i="8"/>
  <c r="K305" i="8" s="1"/>
  <c r="C305" i="8"/>
  <c r="W304" i="8"/>
  <c r="V304" i="8"/>
  <c r="T304" i="8"/>
  <c r="S304" i="8"/>
  <c r="R304" i="8"/>
  <c r="K304" i="8"/>
  <c r="J304" i="8"/>
  <c r="I304" i="8"/>
  <c r="H304" i="8"/>
  <c r="G304" i="8"/>
  <c r="N304" i="8" s="1"/>
  <c r="F304" i="8"/>
  <c r="M304" i="8" s="1"/>
  <c r="E304" i="8"/>
  <c r="D304" i="8"/>
  <c r="C304" i="8"/>
  <c r="X304" i="8" s="1"/>
  <c r="U303" i="8"/>
  <c r="S303" i="8"/>
  <c r="O303" i="8"/>
  <c r="N303" i="8"/>
  <c r="M303" i="8"/>
  <c r="J303" i="8"/>
  <c r="I303" i="8"/>
  <c r="H303" i="8"/>
  <c r="G303" i="8"/>
  <c r="AB327" i="8" s="1"/>
  <c r="F303" i="8"/>
  <c r="E303" i="8"/>
  <c r="Z327" i="8" s="1"/>
  <c r="D303" i="8"/>
  <c r="K303" i="8" s="1"/>
  <c r="C303" i="8"/>
  <c r="X302" i="8"/>
  <c r="W302" i="8"/>
  <c r="V302" i="8"/>
  <c r="T302" i="8"/>
  <c r="S302" i="8"/>
  <c r="R302" i="8"/>
  <c r="O302" i="8"/>
  <c r="J302" i="8"/>
  <c r="I302" i="8"/>
  <c r="H302" i="8"/>
  <c r="AC302" i="8" s="1"/>
  <c r="G302" i="8"/>
  <c r="N302" i="8" s="1"/>
  <c r="F302" i="8"/>
  <c r="M302" i="8" s="1"/>
  <c r="E302" i="8"/>
  <c r="L303" i="8" s="1"/>
  <c r="D302" i="8"/>
  <c r="K302" i="8" s="1"/>
  <c r="C302" i="8"/>
  <c r="AD301" i="8"/>
  <c r="N301" i="8"/>
  <c r="J301" i="8"/>
  <c r="I301" i="8"/>
  <c r="P301" i="8" s="1"/>
  <c r="H301" i="8"/>
  <c r="AC301" i="8" s="1"/>
  <c r="G301" i="8"/>
  <c r="AB325" i="8" s="1"/>
  <c r="F301" i="8"/>
  <c r="E301" i="8"/>
  <c r="Z301" i="8" s="1"/>
  <c r="D301" i="8"/>
  <c r="Y325" i="8" s="1"/>
  <c r="C301" i="8"/>
  <c r="AL300" i="8"/>
  <c r="AI300" i="8"/>
  <c r="V300" i="8"/>
  <c r="J300" i="8"/>
  <c r="I300" i="8"/>
  <c r="H300" i="8"/>
  <c r="G300" i="8"/>
  <c r="N300" i="8" s="1"/>
  <c r="F300" i="8"/>
  <c r="AH325" i="8" s="1"/>
  <c r="E300" i="8"/>
  <c r="D300" i="8"/>
  <c r="AF301" i="8" s="1"/>
  <c r="C300" i="8"/>
  <c r="U299" i="8"/>
  <c r="R299" i="8"/>
  <c r="Q299" i="8"/>
  <c r="P299" i="8"/>
  <c r="M299" i="8"/>
  <c r="J299" i="8"/>
  <c r="I299" i="8"/>
  <c r="AD299" i="8" s="1"/>
  <c r="H299" i="8"/>
  <c r="O299" i="8" s="1"/>
  <c r="G299" i="8"/>
  <c r="AB323" i="8" s="1"/>
  <c r="F299" i="8"/>
  <c r="E299" i="8"/>
  <c r="D299" i="8"/>
  <c r="C299" i="8"/>
  <c r="AL298" i="8"/>
  <c r="AI298" i="8"/>
  <c r="AH298" i="8"/>
  <c r="X298" i="8"/>
  <c r="W298" i="8"/>
  <c r="V298" i="8"/>
  <c r="T298" i="8"/>
  <c r="S298" i="8"/>
  <c r="R298" i="8"/>
  <c r="K298" i="8"/>
  <c r="J298" i="8"/>
  <c r="I298" i="8"/>
  <c r="AD298" i="8" s="1"/>
  <c r="H298" i="8"/>
  <c r="AC322" i="8" s="1"/>
  <c r="G298" i="8"/>
  <c r="AB298" i="8" s="1"/>
  <c r="F298" i="8"/>
  <c r="M298" i="8" s="1"/>
  <c r="E298" i="8"/>
  <c r="D298" i="8"/>
  <c r="AF299" i="8" s="1"/>
  <c r="C298" i="8"/>
  <c r="AJ297" i="8"/>
  <c r="O297" i="8"/>
  <c r="N297" i="8"/>
  <c r="J297" i="8"/>
  <c r="I297" i="8"/>
  <c r="H297" i="8"/>
  <c r="AC297" i="8" s="1"/>
  <c r="G297" i="8"/>
  <c r="AB321" i="8" s="1"/>
  <c r="F297" i="8"/>
  <c r="E297" i="8"/>
  <c r="D297" i="8"/>
  <c r="Y297" i="8" s="1"/>
  <c r="C297" i="8"/>
  <c r="AL296" i="8"/>
  <c r="X296" i="8"/>
  <c r="W296" i="8"/>
  <c r="V296" i="8"/>
  <c r="T296" i="8"/>
  <c r="S296" i="8"/>
  <c r="R296" i="8"/>
  <c r="N296" i="8"/>
  <c r="J296" i="8"/>
  <c r="Q296" i="8" s="1"/>
  <c r="I296" i="8"/>
  <c r="H296" i="8"/>
  <c r="AC320" i="8" s="1"/>
  <c r="G296" i="8"/>
  <c r="AB296" i="8" s="1"/>
  <c r="F296" i="8"/>
  <c r="M296" i="8" s="1"/>
  <c r="E296" i="8"/>
  <c r="D296" i="8"/>
  <c r="K296" i="8" s="1"/>
  <c r="C296" i="8"/>
  <c r="AK295" i="8"/>
  <c r="Q295" i="8"/>
  <c r="P295" i="8"/>
  <c r="N295" i="8"/>
  <c r="M295" i="8"/>
  <c r="L295" i="8"/>
  <c r="J295" i="8"/>
  <c r="I295" i="8"/>
  <c r="H295" i="8"/>
  <c r="G295" i="8"/>
  <c r="AB319" i="8" s="1"/>
  <c r="F295" i="8"/>
  <c r="E295" i="8"/>
  <c r="D295" i="8"/>
  <c r="C295" i="8"/>
  <c r="W295" i="8" s="1"/>
  <c r="AK294" i="8"/>
  <c r="AH294" i="8"/>
  <c r="AF294" i="8"/>
  <c r="X294" i="8"/>
  <c r="V294" i="8"/>
  <c r="U294" i="8"/>
  <c r="T294" i="8"/>
  <c r="Q294" i="8"/>
  <c r="J294" i="8"/>
  <c r="AE294" i="8" s="1"/>
  <c r="I294" i="8"/>
  <c r="H294" i="8"/>
  <c r="AC318" i="8" s="1"/>
  <c r="G294" i="8"/>
  <c r="F294" i="8"/>
  <c r="M294" i="8" s="1"/>
  <c r="E294" i="8"/>
  <c r="D294" i="8"/>
  <c r="C294" i="8"/>
  <c r="S294" i="8" s="1"/>
  <c r="AD293" i="8"/>
  <c r="AA293" i="8"/>
  <c r="P293" i="8"/>
  <c r="O293" i="8"/>
  <c r="L293" i="8"/>
  <c r="K293" i="8"/>
  <c r="J293" i="8"/>
  <c r="X293" i="8" s="1"/>
  <c r="I293" i="8"/>
  <c r="P294" i="8" s="1"/>
  <c r="H293" i="8"/>
  <c r="AC293" i="8" s="1"/>
  <c r="G293" i="8"/>
  <c r="F293" i="8"/>
  <c r="E293" i="8"/>
  <c r="Z293" i="8" s="1"/>
  <c r="D293" i="8"/>
  <c r="Y317" i="8" s="1"/>
  <c r="C293" i="8"/>
  <c r="W293" i="8" s="1"/>
  <c r="AK292" i="8"/>
  <c r="AH292" i="8"/>
  <c r="AF292" i="8"/>
  <c r="X292" i="8"/>
  <c r="V292" i="8"/>
  <c r="U292" i="8"/>
  <c r="T292" i="8"/>
  <c r="Q292" i="8"/>
  <c r="J292" i="8"/>
  <c r="AE292" i="8" s="1"/>
  <c r="I292" i="8"/>
  <c r="H292" i="8"/>
  <c r="AC316" i="8" s="1"/>
  <c r="G292" i="8"/>
  <c r="F292" i="8"/>
  <c r="M292" i="8" s="1"/>
  <c r="E292" i="8"/>
  <c r="AG317" i="8" s="1"/>
  <c r="D292" i="8"/>
  <c r="K292" i="8" s="1"/>
  <c r="C292" i="8"/>
  <c r="S292" i="8" s="1"/>
  <c r="AD291" i="8"/>
  <c r="AA291" i="8"/>
  <c r="P291" i="8"/>
  <c r="O291" i="8"/>
  <c r="L291" i="8"/>
  <c r="K291" i="8"/>
  <c r="J291" i="8"/>
  <c r="X291" i="8" s="1"/>
  <c r="I291" i="8"/>
  <c r="P292" i="8" s="1"/>
  <c r="H291" i="8"/>
  <c r="AC291" i="8" s="1"/>
  <c r="G291" i="8"/>
  <c r="F291" i="8"/>
  <c r="E291" i="8"/>
  <c r="Z291" i="8" s="1"/>
  <c r="D291" i="8"/>
  <c r="Y315" i="8" s="1"/>
  <c r="C291" i="8"/>
  <c r="W291" i="8" s="1"/>
  <c r="AK290" i="8"/>
  <c r="AH290" i="8"/>
  <c r="AF290" i="8"/>
  <c r="X290" i="8"/>
  <c r="V290" i="8"/>
  <c r="U290" i="8"/>
  <c r="T290" i="8"/>
  <c r="Q290" i="8"/>
  <c r="J290" i="8"/>
  <c r="AE290" i="8" s="1"/>
  <c r="I290" i="8"/>
  <c r="AD314" i="8" s="1"/>
  <c r="H290" i="8"/>
  <c r="O290" i="8" s="1"/>
  <c r="G290" i="8"/>
  <c r="F290" i="8"/>
  <c r="M290" i="8" s="1"/>
  <c r="E290" i="8"/>
  <c r="L290" i="8" s="1"/>
  <c r="D290" i="8"/>
  <c r="K290" i="8" s="1"/>
  <c r="C290" i="8"/>
  <c r="S290" i="8" s="1"/>
  <c r="AD289" i="8"/>
  <c r="AA289" i="8"/>
  <c r="P289" i="8"/>
  <c r="O289" i="8"/>
  <c r="L289" i="8"/>
  <c r="K289" i="8"/>
  <c r="J289" i="8"/>
  <c r="X289" i="8" s="1"/>
  <c r="I289" i="8"/>
  <c r="P290" i="8" s="1"/>
  <c r="H289" i="8"/>
  <c r="AC289" i="8" s="1"/>
  <c r="G289" i="8"/>
  <c r="F289" i="8"/>
  <c r="E289" i="8"/>
  <c r="Z289" i="8" s="1"/>
  <c r="D289" i="8"/>
  <c r="Y313" i="8" s="1"/>
  <c r="C289" i="8"/>
  <c r="W289" i="8" s="1"/>
  <c r="AK288" i="8"/>
  <c r="AH288" i="8"/>
  <c r="AF288" i="8"/>
  <c r="X288" i="8"/>
  <c r="V288" i="8"/>
  <c r="U288" i="8"/>
  <c r="T288" i="8"/>
  <c r="Q288" i="8"/>
  <c r="J288" i="8"/>
  <c r="AE288" i="8" s="1"/>
  <c r="I288" i="8"/>
  <c r="AD312" i="8" s="1"/>
  <c r="H288" i="8"/>
  <c r="O288" i="8" s="1"/>
  <c r="G288" i="8"/>
  <c r="AB312" i="8" s="1"/>
  <c r="F288" i="8"/>
  <c r="M288" i="8" s="1"/>
  <c r="E288" i="8"/>
  <c r="L288" i="8" s="1"/>
  <c r="D288" i="8"/>
  <c r="K288" i="8" s="1"/>
  <c r="C288" i="8"/>
  <c r="S288" i="8" s="1"/>
  <c r="AD287" i="8"/>
  <c r="AA287" i="8"/>
  <c r="P287" i="8"/>
  <c r="O287" i="8"/>
  <c r="L287" i="8"/>
  <c r="K287" i="8"/>
  <c r="J287" i="8"/>
  <c r="X287" i="8" s="1"/>
  <c r="I287" i="8"/>
  <c r="P288" i="8" s="1"/>
  <c r="H287" i="8"/>
  <c r="AC287" i="8" s="1"/>
  <c r="G287" i="8"/>
  <c r="F287" i="8"/>
  <c r="E287" i="8"/>
  <c r="Z287" i="8" s="1"/>
  <c r="D287" i="8"/>
  <c r="Y311" i="8" s="1"/>
  <c r="C287" i="8"/>
  <c r="W287" i="8" s="1"/>
  <c r="AK286" i="8"/>
  <c r="AH286" i="8"/>
  <c r="AG286" i="8"/>
  <c r="AF286" i="8"/>
  <c r="X286" i="8"/>
  <c r="V286" i="8"/>
  <c r="U286" i="8"/>
  <c r="T286" i="8"/>
  <c r="Q286" i="8"/>
  <c r="J286" i="8"/>
  <c r="AE286" i="8" s="1"/>
  <c r="I286" i="8"/>
  <c r="H286" i="8"/>
  <c r="O286" i="8" s="1"/>
  <c r="G286" i="8"/>
  <c r="AB310" i="8" s="1"/>
  <c r="F286" i="8"/>
  <c r="M286" i="8" s="1"/>
  <c r="E286" i="8"/>
  <c r="L286" i="8" s="1"/>
  <c r="D286" i="8"/>
  <c r="K286" i="8" s="1"/>
  <c r="C286" i="8"/>
  <c r="S286" i="8" s="1"/>
  <c r="AD285" i="8"/>
  <c r="AA285" i="8"/>
  <c r="P285" i="8"/>
  <c r="O285" i="8"/>
  <c r="L285" i="8"/>
  <c r="K285" i="8"/>
  <c r="J285" i="8"/>
  <c r="X285" i="8" s="1"/>
  <c r="I285" i="8"/>
  <c r="P286" i="8" s="1"/>
  <c r="H285" i="8"/>
  <c r="AC285" i="8" s="1"/>
  <c r="G285" i="8"/>
  <c r="F285" i="8"/>
  <c r="E285" i="8"/>
  <c r="Z285" i="8" s="1"/>
  <c r="D285" i="8"/>
  <c r="Y309" i="8" s="1"/>
  <c r="C285" i="8"/>
  <c r="W285" i="8" s="1"/>
  <c r="AK284" i="8"/>
  <c r="AH284" i="8"/>
  <c r="AG284" i="8"/>
  <c r="AF284" i="8"/>
  <c r="X284" i="8"/>
  <c r="V284" i="8"/>
  <c r="U284" i="8"/>
  <c r="T284" i="8"/>
  <c r="R284" i="8"/>
  <c r="Q284" i="8"/>
  <c r="J284" i="8"/>
  <c r="AE284" i="8" s="1"/>
  <c r="I284" i="8"/>
  <c r="H284" i="8"/>
  <c r="O284" i="8" s="1"/>
  <c r="G284" i="8"/>
  <c r="F284" i="8"/>
  <c r="M284" i="8" s="1"/>
  <c r="E284" i="8"/>
  <c r="L284" i="8" s="1"/>
  <c r="D284" i="8"/>
  <c r="K284" i="8" s="1"/>
  <c r="C284" i="8"/>
  <c r="S284" i="8" s="1"/>
  <c r="AD283" i="8"/>
  <c r="AA283" i="8"/>
  <c r="P283" i="8"/>
  <c r="O283" i="8"/>
  <c r="L283" i="8"/>
  <c r="K283" i="8"/>
  <c r="J283" i="8"/>
  <c r="I283" i="8"/>
  <c r="P284" i="8" s="1"/>
  <c r="H283" i="8"/>
  <c r="AC283" i="8" s="1"/>
  <c r="G283" i="8"/>
  <c r="F283" i="8"/>
  <c r="E283" i="8"/>
  <c r="Z283" i="8" s="1"/>
  <c r="D283" i="8"/>
  <c r="Y307" i="8" s="1"/>
  <c r="C283" i="8"/>
  <c r="W283" i="8" s="1"/>
  <c r="AL282" i="8"/>
  <c r="AK282" i="8"/>
  <c r="AH282" i="8"/>
  <c r="AG282" i="8"/>
  <c r="AF282" i="8"/>
  <c r="X282" i="8"/>
  <c r="V282" i="8"/>
  <c r="U282" i="8"/>
  <c r="T282" i="8"/>
  <c r="R282" i="8"/>
  <c r="Q282" i="8"/>
  <c r="J282" i="8"/>
  <c r="AE282" i="8" s="1"/>
  <c r="I282" i="8"/>
  <c r="P282" i="8" s="1"/>
  <c r="H282" i="8"/>
  <c r="O282" i="8" s="1"/>
  <c r="G282" i="8"/>
  <c r="AB306" i="8" s="1"/>
  <c r="F282" i="8"/>
  <c r="M282" i="8" s="1"/>
  <c r="E282" i="8"/>
  <c r="L282" i="8" s="1"/>
  <c r="D282" i="8"/>
  <c r="Y306" i="8" s="1"/>
  <c r="C282" i="8"/>
  <c r="S282" i="8" s="1"/>
  <c r="AD281" i="8"/>
  <c r="AA281" i="8"/>
  <c r="P281" i="8"/>
  <c r="O281" i="8"/>
  <c r="L281" i="8"/>
  <c r="K281" i="8"/>
  <c r="J281" i="8"/>
  <c r="I281" i="8"/>
  <c r="AD305" i="8" s="1"/>
  <c r="H281" i="8"/>
  <c r="AC281" i="8" s="1"/>
  <c r="G281" i="8"/>
  <c r="F281" i="8"/>
  <c r="E281" i="8"/>
  <c r="Z281" i="8" s="1"/>
  <c r="D281" i="8"/>
  <c r="Y305" i="8" s="1"/>
  <c r="C281" i="8"/>
  <c r="W281" i="8" s="1"/>
  <c r="AL280" i="8"/>
  <c r="AK280" i="8"/>
  <c r="AH280" i="8"/>
  <c r="AG280" i="8"/>
  <c r="AF280" i="8"/>
  <c r="X280" i="8"/>
  <c r="V280" i="8"/>
  <c r="U280" i="8"/>
  <c r="T280" i="8"/>
  <c r="R280" i="8"/>
  <c r="Q280" i="8"/>
  <c r="J280" i="8"/>
  <c r="AE280" i="8" s="1"/>
  <c r="I280" i="8"/>
  <c r="P280" i="8" s="1"/>
  <c r="H280" i="8"/>
  <c r="O280" i="8" s="1"/>
  <c r="G280" i="8"/>
  <c r="AB304" i="8" s="1"/>
  <c r="F280" i="8"/>
  <c r="M280" i="8" s="1"/>
  <c r="E280" i="8"/>
  <c r="L280" i="8" s="1"/>
  <c r="D280" i="8"/>
  <c r="K280" i="8" s="1"/>
  <c r="C280" i="8"/>
  <c r="S280" i="8" s="1"/>
  <c r="AD279" i="8"/>
  <c r="AA279" i="8"/>
  <c r="P279" i="8"/>
  <c r="O279" i="8"/>
  <c r="L279" i="8"/>
  <c r="K279" i="8"/>
  <c r="J279" i="8"/>
  <c r="I279" i="8"/>
  <c r="AD303" i="8" s="1"/>
  <c r="H279" i="8"/>
  <c r="G279" i="8"/>
  <c r="F279" i="8"/>
  <c r="E279" i="8"/>
  <c r="Z279" i="8" s="1"/>
  <c r="D279" i="8"/>
  <c r="Y303" i="8" s="1"/>
  <c r="C279" i="8"/>
  <c r="W279" i="8" s="1"/>
  <c r="AL278" i="8"/>
  <c r="AK278" i="8"/>
  <c r="AH278" i="8"/>
  <c r="AG278" i="8"/>
  <c r="AF278" i="8"/>
  <c r="X278" i="8"/>
  <c r="V278" i="8"/>
  <c r="U278" i="8"/>
  <c r="T278" i="8"/>
  <c r="R278" i="8"/>
  <c r="Q278" i="8"/>
  <c r="J278" i="8"/>
  <c r="AE302" i="8" s="1"/>
  <c r="I278" i="8"/>
  <c r="P278" i="8" s="1"/>
  <c r="H278" i="8"/>
  <c r="O278" i="8" s="1"/>
  <c r="G278" i="8"/>
  <c r="AB302" i="8" s="1"/>
  <c r="F278" i="8"/>
  <c r="M278" i="8" s="1"/>
  <c r="E278" i="8"/>
  <c r="L278" i="8" s="1"/>
  <c r="D278" i="8"/>
  <c r="K278" i="8" s="1"/>
  <c r="C278" i="8"/>
  <c r="S278" i="8" s="1"/>
  <c r="AD277" i="8"/>
  <c r="AA277" i="8"/>
  <c r="P277" i="8"/>
  <c r="O277" i="8"/>
  <c r="L277" i="8"/>
  <c r="K277" i="8"/>
  <c r="J277" i="8"/>
  <c r="I277" i="8"/>
  <c r="H277" i="8"/>
  <c r="G277" i="8"/>
  <c r="F277" i="8"/>
  <c r="E277" i="8"/>
  <c r="Z277" i="8" s="1"/>
  <c r="D277" i="8"/>
  <c r="C277" i="8"/>
  <c r="W277" i="8" s="1"/>
  <c r="AL276" i="8"/>
  <c r="AK276" i="8"/>
  <c r="AI276" i="8"/>
  <c r="AH276" i="8"/>
  <c r="AG276" i="8"/>
  <c r="AF276" i="8"/>
  <c r="X276" i="8"/>
  <c r="V276" i="8"/>
  <c r="U276" i="8"/>
  <c r="T276" i="8"/>
  <c r="R276" i="8"/>
  <c r="J276" i="8"/>
  <c r="AE276" i="8" s="1"/>
  <c r="I276" i="8"/>
  <c r="P276" i="8" s="1"/>
  <c r="H276" i="8"/>
  <c r="O276" i="8" s="1"/>
  <c r="G276" i="8"/>
  <c r="F276" i="8"/>
  <c r="M276" i="8" s="1"/>
  <c r="E276" i="8"/>
  <c r="L276" i="8" s="1"/>
  <c r="D276" i="8"/>
  <c r="K276" i="8" s="1"/>
  <c r="C276" i="8"/>
  <c r="S276" i="8" s="1"/>
  <c r="AD275" i="8"/>
  <c r="AA275" i="8"/>
  <c r="P275" i="8"/>
  <c r="O275" i="8"/>
  <c r="L275" i="8"/>
  <c r="K275" i="8"/>
  <c r="J275" i="8"/>
  <c r="Q276" i="8" s="1"/>
  <c r="I275" i="8"/>
  <c r="H275" i="8"/>
  <c r="G275" i="8"/>
  <c r="F275" i="8"/>
  <c r="E275" i="8"/>
  <c r="Z275" i="8" s="1"/>
  <c r="D275" i="8"/>
  <c r="C275" i="8"/>
  <c r="W275" i="8" s="1"/>
  <c r="AL274" i="8"/>
  <c r="AK274" i="8"/>
  <c r="AI274" i="8"/>
  <c r="AH274" i="8"/>
  <c r="AG274" i="8"/>
  <c r="AF274" i="8"/>
  <c r="X274" i="8"/>
  <c r="V274" i="8"/>
  <c r="U274" i="8"/>
  <c r="T274" i="8"/>
  <c r="R274" i="8"/>
  <c r="J274" i="8"/>
  <c r="AE298" i="8" s="1"/>
  <c r="I274" i="8"/>
  <c r="P274" i="8" s="1"/>
  <c r="H274" i="8"/>
  <c r="O274" i="8" s="1"/>
  <c r="G274" i="8"/>
  <c r="F274" i="8"/>
  <c r="M274" i="8" s="1"/>
  <c r="E274" i="8"/>
  <c r="D274" i="8"/>
  <c r="K274" i="8" s="1"/>
  <c r="C274" i="8"/>
  <c r="S274" i="8" s="1"/>
  <c r="AD273" i="8"/>
  <c r="AA273" i="8"/>
  <c r="P273" i="8"/>
  <c r="O273" i="8"/>
  <c r="K273" i="8"/>
  <c r="J273" i="8"/>
  <c r="I273" i="8"/>
  <c r="AD297" i="8" s="1"/>
  <c r="H273" i="8"/>
  <c r="G273" i="8"/>
  <c r="F273" i="8"/>
  <c r="E273" i="8"/>
  <c r="D273" i="8"/>
  <c r="C273" i="8"/>
  <c r="W273" i="8" s="1"/>
  <c r="AL272" i="8"/>
  <c r="AK272" i="8"/>
  <c r="AI272" i="8"/>
  <c r="AH272" i="8"/>
  <c r="AG272" i="8"/>
  <c r="AF272" i="8"/>
  <c r="X272" i="8"/>
  <c r="V272" i="8"/>
  <c r="U272" i="8"/>
  <c r="T272" i="8"/>
  <c r="R272" i="8"/>
  <c r="N272" i="8"/>
  <c r="J272" i="8"/>
  <c r="AE296" i="8" s="1"/>
  <c r="I272" i="8"/>
  <c r="P272" i="8" s="1"/>
  <c r="H272" i="8"/>
  <c r="O272" i="8" s="1"/>
  <c r="G272" i="8"/>
  <c r="AB272" i="8" s="1"/>
  <c r="F272" i="8"/>
  <c r="M272" i="8" s="1"/>
  <c r="E272" i="8"/>
  <c r="D272" i="8"/>
  <c r="C272" i="8"/>
  <c r="S272" i="8" s="1"/>
  <c r="AD271" i="8"/>
  <c r="AA271" i="8"/>
  <c r="P271" i="8"/>
  <c r="O271" i="8"/>
  <c r="J271" i="8"/>
  <c r="I271" i="8"/>
  <c r="AD295" i="8" s="1"/>
  <c r="H271" i="8"/>
  <c r="G271" i="8"/>
  <c r="F271" i="8"/>
  <c r="E271" i="8"/>
  <c r="Z271" i="8" s="1"/>
  <c r="D271" i="8"/>
  <c r="C271" i="8"/>
  <c r="W271" i="8" s="1"/>
  <c r="AL270" i="8"/>
  <c r="AK270" i="8"/>
  <c r="AI270" i="8"/>
  <c r="AH270" i="8"/>
  <c r="AG270" i="8"/>
  <c r="AF270" i="8"/>
  <c r="X270" i="8"/>
  <c r="V270" i="8"/>
  <c r="U270" i="8"/>
  <c r="T270" i="8"/>
  <c r="R270" i="8"/>
  <c r="Q270" i="8"/>
  <c r="N270" i="8"/>
  <c r="J270" i="8"/>
  <c r="AE270" i="8" s="1"/>
  <c r="I270" i="8"/>
  <c r="P270" i="8" s="1"/>
  <c r="H270" i="8"/>
  <c r="O270" i="8" s="1"/>
  <c r="G270" i="8"/>
  <c r="F270" i="8"/>
  <c r="AH295" i="8" s="1"/>
  <c r="E270" i="8"/>
  <c r="L270" i="8" s="1"/>
  <c r="D270" i="8"/>
  <c r="K270" i="8" s="1"/>
  <c r="C270" i="8"/>
  <c r="S270" i="8" s="1"/>
  <c r="AD269" i="8"/>
  <c r="AA269" i="8"/>
  <c r="P269" i="8"/>
  <c r="O269" i="8"/>
  <c r="K269" i="8"/>
  <c r="J269" i="8"/>
  <c r="I269" i="8"/>
  <c r="H269" i="8"/>
  <c r="G269" i="8"/>
  <c r="F269" i="8"/>
  <c r="E269" i="8"/>
  <c r="D269" i="8"/>
  <c r="C269" i="8"/>
  <c r="W269" i="8" s="1"/>
  <c r="AL268" i="8"/>
  <c r="AK268" i="8"/>
  <c r="AI268" i="8"/>
  <c r="AH268" i="8"/>
  <c r="AG268" i="8"/>
  <c r="AF268" i="8"/>
  <c r="X268" i="8"/>
  <c r="V268" i="8"/>
  <c r="U268" i="8"/>
  <c r="T268" i="8"/>
  <c r="S268" i="8"/>
  <c r="R268" i="8"/>
  <c r="N268" i="8"/>
  <c r="J268" i="8"/>
  <c r="AE268" i="8" s="1"/>
  <c r="I268" i="8"/>
  <c r="P268" i="8" s="1"/>
  <c r="H268" i="8"/>
  <c r="O268" i="8" s="1"/>
  <c r="G268" i="8"/>
  <c r="F268" i="8"/>
  <c r="E268" i="8"/>
  <c r="L268" i="8" s="1"/>
  <c r="D268" i="8"/>
  <c r="K268" i="8" s="1"/>
  <c r="C268" i="8"/>
  <c r="AJ268" i="8" s="1"/>
  <c r="AA267" i="8"/>
  <c r="P267" i="8"/>
  <c r="O267" i="8"/>
  <c r="J267" i="8"/>
  <c r="I267" i="8"/>
  <c r="H267" i="8"/>
  <c r="G267" i="8"/>
  <c r="F267" i="8"/>
  <c r="E267" i="8"/>
  <c r="D267" i="8"/>
  <c r="C267" i="8"/>
  <c r="W267" i="8" s="1"/>
  <c r="AL266" i="8"/>
  <c r="AK266" i="8"/>
  <c r="AJ266" i="8"/>
  <c r="AI266" i="8"/>
  <c r="AH266" i="8"/>
  <c r="AG266" i="8"/>
  <c r="AF266" i="8"/>
  <c r="X266" i="8"/>
  <c r="V266" i="8"/>
  <c r="U266" i="8"/>
  <c r="T266" i="8"/>
  <c r="S266" i="8"/>
  <c r="R266" i="8"/>
  <c r="J266" i="8"/>
  <c r="I266" i="8"/>
  <c r="AD290" i="8" s="1"/>
  <c r="H266" i="8"/>
  <c r="O266" i="8" s="1"/>
  <c r="G266" i="8"/>
  <c r="N267" i="8" s="1"/>
  <c r="F266" i="8"/>
  <c r="E266" i="8"/>
  <c r="L266" i="8" s="1"/>
  <c r="D266" i="8"/>
  <c r="C266" i="8"/>
  <c r="W266" i="8" s="1"/>
  <c r="AA265" i="8"/>
  <c r="P265" i="8"/>
  <c r="O265" i="8"/>
  <c r="N265" i="8"/>
  <c r="J265" i="8"/>
  <c r="I265" i="8"/>
  <c r="P266" i="8" s="1"/>
  <c r="H265" i="8"/>
  <c r="G265" i="8"/>
  <c r="F265" i="8"/>
  <c r="E265" i="8"/>
  <c r="D265" i="8"/>
  <c r="C265" i="8"/>
  <c r="W265" i="8" s="1"/>
  <c r="AL264" i="8"/>
  <c r="AK264" i="8"/>
  <c r="AI264" i="8"/>
  <c r="AH264" i="8"/>
  <c r="AG264" i="8"/>
  <c r="AF264" i="8"/>
  <c r="X264" i="8"/>
  <c r="V264" i="8"/>
  <c r="U264" i="8"/>
  <c r="T264" i="8"/>
  <c r="S264" i="8"/>
  <c r="R264" i="8"/>
  <c r="J264" i="8"/>
  <c r="AE264" i="8" s="1"/>
  <c r="I264" i="8"/>
  <c r="P264" i="8" s="1"/>
  <c r="H264" i="8"/>
  <c r="O264" i="8" s="1"/>
  <c r="G264" i="8"/>
  <c r="F264" i="8"/>
  <c r="M264" i="8" s="1"/>
  <c r="E264" i="8"/>
  <c r="L264" i="8" s="1"/>
  <c r="D264" i="8"/>
  <c r="K265" i="8" s="1"/>
  <c r="C264" i="8"/>
  <c r="AJ264" i="8" s="1"/>
  <c r="Q263" i="8"/>
  <c r="P263" i="8"/>
  <c r="L263" i="8"/>
  <c r="J263" i="8"/>
  <c r="Q264" i="8" s="1"/>
  <c r="I263" i="8"/>
  <c r="H263" i="8"/>
  <c r="G263" i="8"/>
  <c r="F263" i="8"/>
  <c r="E263" i="8"/>
  <c r="D263" i="8"/>
  <c r="R263" i="8" s="1"/>
  <c r="C263" i="8"/>
  <c r="W263" i="8" s="1"/>
  <c r="AL262" i="8"/>
  <c r="AK262" i="8"/>
  <c r="AI262" i="8"/>
  <c r="AH262" i="8"/>
  <c r="AG262" i="8"/>
  <c r="AF262" i="8"/>
  <c r="X262" i="8"/>
  <c r="V262" i="8"/>
  <c r="U262" i="8"/>
  <c r="T262" i="8"/>
  <c r="S262" i="8"/>
  <c r="R262" i="8"/>
  <c r="Q262" i="8"/>
  <c r="J262" i="8"/>
  <c r="I262" i="8"/>
  <c r="P262" i="8" s="1"/>
  <c r="H262" i="8"/>
  <c r="G262" i="8"/>
  <c r="AB262" i="8" s="1"/>
  <c r="F262" i="8"/>
  <c r="E262" i="8"/>
  <c r="L262" i="8" s="1"/>
  <c r="D262" i="8"/>
  <c r="AF263" i="8" s="1"/>
  <c r="C262" i="8"/>
  <c r="AJ262" i="8" s="1"/>
  <c r="X261" i="8"/>
  <c r="Q261" i="8"/>
  <c r="P261" i="8"/>
  <c r="J261" i="8"/>
  <c r="AL261" i="8" s="1"/>
  <c r="I261" i="8"/>
  <c r="H261" i="8"/>
  <c r="G261" i="8"/>
  <c r="F261" i="8"/>
  <c r="E261" i="8"/>
  <c r="D261" i="8"/>
  <c r="C261" i="8"/>
  <c r="W261" i="8" s="1"/>
  <c r="AL260" i="8"/>
  <c r="AK260" i="8"/>
  <c r="AI260" i="8"/>
  <c r="AH260" i="8"/>
  <c r="AG260" i="8"/>
  <c r="AF260" i="8"/>
  <c r="X260" i="8"/>
  <c r="V260" i="8"/>
  <c r="U260" i="8"/>
  <c r="T260" i="8"/>
  <c r="S260" i="8"/>
  <c r="R260" i="8"/>
  <c r="Q260" i="8"/>
  <c r="N260" i="8"/>
  <c r="J260" i="8"/>
  <c r="AE260" i="8" s="1"/>
  <c r="I260" i="8"/>
  <c r="P260" i="8" s="1"/>
  <c r="H260" i="8"/>
  <c r="G260" i="8"/>
  <c r="F260" i="8"/>
  <c r="M260" i="8" s="1"/>
  <c r="E260" i="8"/>
  <c r="L260" i="8" s="1"/>
  <c r="D260" i="8"/>
  <c r="Y260" i="8" s="1"/>
  <c r="C260" i="8"/>
  <c r="AJ260" i="8" s="1"/>
  <c r="Q259" i="8"/>
  <c r="P259" i="8"/>
  <c r="L259" i="8"/>
  <c r="J259" i="8"/>
  <c r="I259" i="8"/>
  <c r="H259" i="8"/>
  <c r="AC259" i="8" s="1"/>
  <c r="G259" i="8"/>
  <c r="F259" i="8"/>
  <c r="M259" i="8" s="1"/>
  <c r="E259" i="8"/>
  <c r="D259" i="8"/>
  <c r="C259" i="8"/>
  <c r="W259" i="8" s="1"/>
  <c r="AL258" i="8"/>
  <c r="AK258" i="8"/>
  <c r="AI258" i="8"/>
  <c r="AH258" i="8"/>
  <c r="AG258" i="8"/>
  <c r="AF258" i="8"/>
  <c r="X258" i="8"/>
  <c r="V258" i="8"/>
  <c r="U258" i="8"/>
  <c r="T258" i="8"/>
  <c r="S258" i="8"/>
  <c r="R258" i="8"/>
  <c r="L258" i="8"/>
  <c r="J258" i="8"/>
  <c r="I258" i="8"/>
  <c r="P258" i="8" s="1"/>
  <c r="H258" i="8"/>
  <c r="G258" i="8"/>
  <c r="N258" i="8" s="1"/>
  <c r="F258" i="8"/>
  <c r="M258" i="8" s="1"/>
  <c r="E258" i="8"/>
  <c r="D258" i="8"/>
  <c r="C258" i="8"/>
  <c r="AJ258" i="8" s="1"/>
  <c r="P257" i="8"/>
  <c r="J257" i="8"/>
  <c r="X259" i="8" s="1"/>
  <c r="I257" i="8"/>
  <c r="H257" i="8"/>
  <c r="G257" i="8"/>
  <c r="F257" i="8"/>
  <c r="E257" i="8"/>
  <c r="D257" i="8"/>
  <c r="C257" i="8"/>
  <c r="W257" i="8" s="1"/>
  <c r="AL256" i="8"/>
  <c r="AK256" i="8"/>
  <c r="AI256" i="8"/>
  <c r="AH256" i="8"/>
  <c r="AG256" i="8"/>
  <c r="AF256" i="8"/>
  <c r="AB256" i="8"/>
  <c r="X256" i="8"/>
  <c r="V256" i="8"/>
  <c r="U256" i="8"/>
  <c r="T256" i="8"/>
  <c r="S256" i="8"/>
  <c r="R256" i="8"/>
  <c r="L256" i="8"/>
  <c r="J256" i="8"/>
  <c r="I256" i="8"/>
  <c r="P256" i="8" s="1"/>
  <c r="H256" i="8"/>
  <c r="G256" i="8"/>
  <c r="F256" i="8"/>
  <c r="M256" i="8" s="1"/>
  <c r="E256" i="8"/>
  <c r="Z256" i="8" s="1"/>
  <c r="D256" i="8"/>
  <c r="C256" i="8"/>
  <c r="AJ256" i="8" s="1"/>
  <c r="R255" i="8"/>
  <c r="P255" i="8"/>
  <c r="K255" i="8"/>
  <c r="J255" i="8"/>
  <c r="Q255" i="8" s="1"/>
  <c r="I255" i="8"/>
  <c r="H255" i="8"/>
  <c r="G255" i="8"/>
  <c r="F255" i="8"/>
  <c r="E255" i="8"/>
  <c r="D255" i="8"/>
  <c r="C255" i="8"/>
  <c r="W255" i="8" s="1"/>
  <c r="AL254" i="8"/>
  <c r="AK254" i="8"/>
  <c r="AI254" i="8"/>
  <c r="AH254" i="8"/>
  <c r="AG254" i="8"/>
  <c r="AF254" i="8"/>
  <c r="Z254" i="8"/>
  <c r="X254" i="8"/>
  <c r="V254" i="8"/>
  <c r="U254" i="8"/>
  <c r="T254" i="8"/>
  <c r="S254" i="8"/>
  <c r="R254" i="8"/>
  <c r="Q254" i="8"/>
  <c r="J254" i="8"/>
  <c r="I254" i="8"/>
  <c r="P254" i="8" s="1"/>
  <c r="H254" i="8"/>
  <c r="AJ255" i="8" s="1"/>
  <c r="G254" i="8"/>
  <c r="F254" i="8"/>
  <c r="M254" i="8" s="1"/>
  <c r="E254" i="8"/>
  <c r="L254" i="8" s="1"/>
  <c r="D254" i="8"/>
  <c r="C254" i="8"/>
  <c r="AJ254" i="8" s="1"/>
  <c r="AJ253" i="8"/>
  <c r="P253" i="8"/>
  <c r="J253" i="8"/>
  <c r="AE253" i="8" s="1"/>
  <c r="I253" i="8"/>
  <c r="H253" i="8"/>
  <c r="G253" i="8"/>
  <c r="F253" i="8"/>
  <c r="E253" i="8"/>
  <c r="D253" i="8"/>
  <c r="C253" i="8"/>
  <c r="W253" i="8" s="1"/>
  <c r="AL252" i="8"/>
  <c r="AK252" i="8"/>
  <c r="AI252" i="8"/>
  <c r="AH252" i="8"/>
  <c r="AG252" i="8"/>
  <c r="AF252" i="8"/>
  <c r="AB252" i="8"/>
  <c r="X252" i="8"/>
  <c r="V252" i="8"/>
  <c r="U252" i="8"/>
  <c r="T252" i="8"/>
  <c r="S252" i="8"/>
  <c r="R252" i="8"/>
  <c r="L252" i="8"/>
  <c r="J252" i="8"/>
  <c r="I252" i="8"/>
  <c r="P252" i="8" s="1"/>
  <c r="H252" i="8"/>
  <c r="G252" i="8"/>
  <c r="F252" i="8"/>
  <c r="M252" i="8" s="1"/>
  <c r="E252" i="8"/>
  <c r="Z252" i="8" s="1"/>
  <c r="D252" i="8"/>
  <c r="C252" i="8"/>
  <c r="AJ252" i="8" s="1"/>
  <c r="AH251" i="8"/>
  <c r="R251" i="8"/>
  <c r="P251" i="8"/>
  <c r="N251" i="8"/>
  <c r="J251" i="8"/>
  <c r="Q251" i="8" s="1"/>
  <c r="I251" i="8"/>
  <c r="AK275" i="8" s="1"/>
  <c r="H251" i="8"/>
  <c r="G251" i="8"/>
  <c r="F251" i="8"/>
  <c r="E251" i="8"/>
  <c r="D251" i="8"/>
  <c r="C251" i="8"/>
  <c r="W251" i="8" s="1"/>
  <c r="AL250" i="8"/>
  <c r="AK250" i="8"/>
  <c r="AI250" i="8"/>
  <c r="AH250" i="8"/>
  <c r="AG250" i="8"/>
  <c r="AF250" i="8"/>
  <c r="Z250" i="8"/>
  <c r="X250" i="8"/>
  <c r="V250" i="8"/>
  <c r="U250" i="8"/>
  <c r="T250" i="8"/>
  <c r="S250" i="8"/>
  <c r="R250" i="8"/>
  <c r="J250" i="8"/>
  <c r="I250" i="8"/>
  <c r="P250" i="8" s="1"/>
  <c r="H250" i="8"/>
  <c r="AJ251" i="8" s="1"/>
  <c r="G250" i="8"/>
  <c r="N250" i="8" s="1"/>
  <c r="F250" i="8"/>
  <c r="M250" i="8" s="1"/>
  <c r="E250" i="8"/>
  <c r="L250" i="8" s="1"/>
  <c r="D250" i="8"/>
  <c r="AF275" i="8" s="1"/>
  <c r="C250" i="8"/>
  <c r="AJ250" i="8" s="1"/>
  <c r="P249" i="8"/>
  <c r="N249" i="8"/>
  <c r="L249" i="8"/>
  <c r="K249" i="8"/>
  <c r="J249" i="8"/>
  <c r="I249" i="8"/>
  <c r="AK273" i="8" s="1"/>
  <c r="H249" i="8"/>
  <c r="G249" i="8"/>
  <c r="F249" i="8"/>
  <c r="M249" i="8" s="1"/>
  <c r="E249" i="8"/>
  <c r="D249" i="8"/>
  <c r="C249" i="8"/>
  <c r="AL248" i="8"/>
  <c r="AK248" i="8"/>
  <c r="AI248" i="8"/>
  <c r="AH248" i="8"/>
  <c r="AG248" i="8"/>
  <c r="AF248" i="8"/>
  <c r="X248" i="8"/>
  <c r="V248" i="8"/>
  <c r="U248" i="8"/>
  <c r="T248" i="8"/>
  <c r="S248" i="8"/>
  <c r="R248" i="8"/>
  <c r="M248" i="8"/>
  <c r="L248" i="8"/>
  <c r="J248" i="8"/>
  <c r="I248" i="8"/>
  <c r="P248" i="8" s="1"/>
  <c r="H248" i="8"/>
  <c r="G248" i="8"/>
  <c r="AB248" i="8" s="1"/>
  <c r="F248" i="8"/>
  <c r="E248" i="8"/>
  <c r="D248" i="8"/>
  <c r="K248" i="8" s="1"/>
  <c r="C248" i="8"/>
  <c r="AJ248" i="8" s="1"/>
  <c r="AJ247" i="8"/>
  <c r="W247" i="8"/>
  <c r="P247" i="8"/>
  <c r="O247" i="8"/>
  <c r="J247" i="8"/>
  <c r="AE247" i="8" s="1"/>
  <c r="I247" i="8"/>
  <c r="AK271" i="8" s="1"/>
  <c r="H247" i="8"/>
  <c r="G247" i="8"/>
  <c r="AB247" i="8" s="1"/>
  <c r="F247" i="8"/>
  <c r="M247" i="8" s="1"/>
  <c r="E247" i="8"/>
  <c r="D247" i="8"/>
  <c r="C247" i="8"/>
  <c r="AL246" i="8"/>
  <c r="AK246" i="8"/>
  <c r="AI246" i="8"/>
  <c r="AH246" i="8"/>
  <c r="AG246" i="8"/>
  <c r="AF246" i="8"/>
  <c r="AA246" i="8"/>
  <c r="X246" i="8"/>
  <c r="V246" i="8"/>
  <c r="U246" i="8"/>
  <c r="T246" i="8"/>
  <c r="S246" i="8"/>
  <c r="R246" i="8"/>
  <c r="M246" i="8"/>
  <c r="J246" i="8"/>
  <c r="I246" i="8"/>
  <c r="P246" i="8" s="1"/>
  <c r="H246" i="8"/>
  <c r="G246" i="8"/>
  <c r="N246" i="8" s="1"/>
  <c r="F246" i="8"/>
  <c r="E246" i="8"/>
  <c r="Z246" i="8" s="1"/>
  <c r="D246" i="8"/>
  <c r="C246" i="8"/>
  <c r="AJ246" i="8" s="1"/>
  <c r="AA245" i="8"/>
  <c r="P245" i="8"/>
  <c r="J245" i="8"/>
  <c r="Q245" i="8" s="1"/>
  <c r="I245" i="8"/>
  <c r="H245" i="8"/>
  <c r="G245" i="8"/>
  <c r="N245" i="8" s="1"/>
  <c r="F245" i="8"/>
  <c r="M245" i="8" s="1"/>
  <c r="E245" i="8"/>
  <c r="D245" i="8"/>
  <c r="C245" i="8"/>
  <c r="AL244" i="8"/>
  <c r="AK244" i="8"/>
  <c r="AI244" i="8"/>
  <c r="AH244" i="8"/>
  <c r="AG244" i="8"/>
  <c r="AF244" i="8"/>
  <c r="Z244" i="8"/>
  <c r="X244" i="8"/>
  <c r="V244" i="8"/>
  <c r="U244" i="8"/>
  <c r="T244" i="8"/>
  <c r="S244" i="8"/>
  <c r="R244" i="8"/>
  <c r="Q244" i="8"/>
  <c r="M244" i="8"/>
  <c r="J244" i="8"/>
  <c r="I244" i="8"/>
  <c r="H244" i="8"/>
  <c r="AC244" i="8" s="1"/>
  <c r="G244" i="8"/>
  <c r="AI269" i="8" s="1"/>
  <c r="F244" i="8"/>
  <c r="E244" i="8"/>
  <c r="L244" i="8" s="1"/>
  <c r="D244" i="8"/>
  <c r="C244" i="8"/>
  <c r="AJ244" i="8" s="1"/>
  <c r="AH243" i="8"/>
  <c r="X243" i="8"/>
  <c r="N243" i="8"/>
  <c r="J243" i="8"/>
  <c r="I243" i="8"/>
  <c r="AK267" i="8" s="1"/>
  <c r="H243" i="8"/>
  <c r="G243" i="8"/>
  <c r="N244" i="8" s="1"/>
  <c r="F243" i="8"/>
  <c r="E243" i="8"/>
  <c r="D243" i="8"/>
  <c r="K243" i="8" s="1"/>
  <c r="C243" i="8"/>
  <c r="AL242" i="8"/>
  <c r="AK242" i="8"/>
  <c r="AI242" i="8"/>
  <c r="AH242" i="8"/>
  <c r="AG242" i="8"/>
  <c r="AF242" i="8"/>
  <c r="Y242" i="8"/>
  <c r="X242" i="8"/>
  <c r="V242" i="8"/>
  <c r="U242" i="8"/>
  <c r="T242" i="8"/>
  <c r="S242" i="8"/>
  <c r="R242" i="8"/>
  <c r="J242" i="8"/>
  <c r="AE242" i="8" s="1"/>
  <c r="I242" i="8"/>
  <c r="H242" i="8"/>
  <c r="G242" i="8"/>
  <c r="N242" i="8" s="1"/>
  <c r="F242" i="8"/>
  <c r="M242" i="8" s="1"/>
  <c r="E242" i="8"/>
  <c r="L242" i="8" s="1"/>
  <c r="D242" i="8"/>
  <c r="C242" i="8"/>
  <c r="AJ242" i="8" s="1"/>
  <c r="AE241" i="8"/>
  <c r="AB241" i="8"/>
  <c r="Q241" i="8"/>
  <c r="L241" i="8"/>
  <c r="J241" i="8"/>
  <c r="AL241" i="8" s="1"/>
  <c r="I241" i="8"/>
  <c r="W241" i="8" s="1"/>
  <c r="H241" i="8"/>
  <c r="V241" i="8" s="1"/>
  <c r="G241" i="8"/>
  <c r="N241" i="8" s="1"/>
  <c r="F241" i="8"/>
  <c r="M241" i="8" s="1"/>
  <c r="E241" i="8"/>
  <c r="D241" i="8"/>
  <c r="C241" i="8"/>
  <c r="X241" i="8" s="1"/>
  <c r="AH240" i="8"/>
  <c r="AG240" i="8"/>
  <c r="AF240" i="8"/>
  <c r="AE240" i="8"/>
  <c r="S240" i="8"/>
  <c r="Q240" i="8"/>
  <c r="O240" i="8"/>
  <c r="N240" i="8"/>
  <c r="M240" i="8"/>
  <c r="L240" i="8"/>
  <c r="K240" i="8"/>
  <c r="J240" i="8"/>
  <c r="I240" i="8"/>
  <c r="AD264" i="8" s="1"/>
  <c r="H240" i="8"/>
  <c r="AJ265" i="8" s="1"/>
  <c r="G240" i="8"/>
  <c r="AB240" i="8" s="1"/>
  <c r="F240" i="8"/>
  <c r="T241" i="8" s="1"/>
  <c r="E240" i="8"/>
  <c r="D240" i="8"/>
  <c r="Y240" i="8" s="1"/>
  <c r="C240" i="8"/>
  <c r="X240" i="8" s="1"/>
  <c r="AC239" i="8"/>
  <c r="X239" i="8"/>
  <c r="V239" i="8"/>
  <c r="U239" i="8"/>
  <c r="Q239" i="8"/>
  <c r="M239" i="8"/>
  <c r="J239" i="8"/>
  <c r="AE239" i="8" s="1"/>
  <c r="I239" i="8"/>
  <c r="H239" i="8"/>
  <c r="O239" i="8" s="1"/>
  <c r="G239" i="8"/>
  <c r="N239" i="8" s="1"/>
  <c r="F239" i="8"/>
  <c r="AA263" i="8" s="1"/>
  <c r="E239" i="8"/>
  <c r="L239" i="8" s="1"/>
  <c r="D239" i="8"/>
  <c r="K239" i="8" s="1"/>
  <c r="C239" i="8"/>
  <c r="T239" i="8" s="1"/>
  <c r="AH238" i="8"/>
  <c r="AG238" i="8"/>
  <c r="AF238" i="8"/>
  <c r="AE238" i="8"/>
  <c r="S238" i="8"/>
  <c r="Q238" i="8"/>
  <c r="O238" i="8"/>
  <c r="N238" i="8"/>
  <c r="M238" i="8"/>
  <c r="L238" i="8"/>
  <c r="J238" i="8"/>
  <c r="AL263" i="8" s="1"/>
  <c r="I238" i="8"/>
  <c r="AD262" i="8" s="1"/>
  <c r="H238" i="8"/>
  <c r="G238" i="8"/>
  <c r="AB238" i="8" s="1"/>
  <c r="F238" i="8"/>
  <c r="E238" i="8"/>
  <c r="Z262" i="8" s="1"/>
  <c r="D238" i="8"/>
  <c r="Y238" i="8" s="1"/>
  <c r="C238" i="8"/>
  <c r="X238" i="8" s="1"/>
  <c r="AC237" i="8"/>
  <c r="X237" i="8"/>
  <c r="V237" i="8"/>
  <c r="U237" i="8"/>
  <c r="Q237" i="8"/>
  <c r="M237" i="8"/>
  <c r="J237" i="8"/>
  <c r="AE237" i="8" s="1"/>
  <c r="I237" i="8"/>
  <c r="H237" i="8"/>
  <c r="O237" i="8" s="1"/>
  <c r="G237" i="8"/>
  <c r="N237" i="8" s="1"/>
  <c r="F237" i="8"/>
  <c r="AA237" i="8" s="1"/>
  <c r="E237" i="8"/>
  <c r="L237" i="8" s="1"/>
  <c r="D237" i="8"/>
  <c r="C237" i="8"/>
  <c r="T237" i="8" s="1"/>
  <c r="AH236" i="8"/>
  <c r="AG236" i="8"/>
  <c r="AF236" i="8"/>
  <c r="AE236" i="8"/>
  <c r="S236" i="8"/>
  <c r="Q236" i="8"/>
  <c r="O236" i="8"/>
  <c r="N236" i="8"/>
  <c r="M236" i="8"/>
  <c r="L236" i="8"/>
  <c r="J236" i="8"/>
  <c r="I236" i="8"/>
  <c r="AD260" i="8" s="1"/>
  <c r="H236" i="8"/>
  <c r="AJ261" i="8" s="1"/>
  <c r="G236" i="8"/>
  <c r="F236" i="8"/>
  <c r="E236" i="8"/>
  <c r="D236" i="8"/>
  <c r="Y236" i="8" s="1"/>
  <c r="C236" i="8"/>
  <c r="X236" i="8" s="1"/>
  <c r="AC235" i="8"/>
  <c r="X235" i="8"/>
  <c r="V235" i="8"/>
  <c r="U235" i="8"/>
  <c r="Q235" i="8"/>
  <c r="M235" i="8"/>
  <c r="J235" i="8"/>
  <c r="AE235" i="8" s="1"/>
  <c r="I235" i="8"/>
  <c r="H235" i="8"/>
  <c r="O235" i="8" s="1"/>
  <c r="G235" i="8"/>
  <c r="N235" i="8" s="1"/>
  <c r="F235" i="8"/>
  <c r="AA259" i="8" s="1"/>
  <c r="E235" i="8"/>
  <c r="L235" i="8" s="1"/>
  <c r="D235" i="8"/>
  <c r="C235" i="8"/>
  <c r="T235" i="8" s="1"/>
  <c r="AH234" i="8"/>
  <c r="AG234" i="8"/>
  <c r="AF234" i="8"/>
  <c r="AE234" i="8"/>
  <c r="S234" i="8"/>
  <c r="Q234" i="8"/>
  <c r="O234" i="8"/>
  <c r="N234" i="8"/>
  <c r="M234" i="8"/>
  <c r="L234" i="8"/>
  <c r="J234" i="8"/>
  <c r="AL259" i="8" s="1"/>
  <c r="I234" i="8"/>
  <c r="AD258" i="8" s="1"/>
  <c r="H234" i="8"/>
  <c r="AJ259" i="8" s="1"/>
  <c r="G234" i="8"/>
  <c r="F234" i="8"/>
  <c r="AA258" i="8" s="1"/>
  <c r="E234" i="8"/>
  <c r="Z258" i="8" s="1"/>
  <c r="D234" i="8"/>
  <c r="Y234" i="8" s="1"/>
  <c r="C234" i="8"/>
  <c r="X234" i="8" s="1"/>
  <c r="AC233" i="8"/>
  <c r="X233" i="8"/>
  <c r="V233" i="8"/>
  <c r="U233" i="8"/>
  <c r="Q233" i="8"/>
  <c r="M233" i="8"/>
  <c r="J233" i="8"/>
  <c r="AE233" i="8" s="1"/>
  <c r="I233" i="8"/>
  <c r="H233" i="8"/>
  <c r="O233" i="8" s="1"/>
  <c r="G233" i="8"/>
  <c r="N233" i="8" s="1"/>
  <c r="F233" i="8"/>
  <c r="AA257" i="8" s="1"/>
  <c r="E233" i="8"/>
  <c r="L233" i="8" s="1"/>
  <c r="D233" i="8"/>
  <c r="C233" i="8"/>
  <c r="T233" i="8" s="1"/>
  <c r="AH232" i="8"/>
  <c r="AG232" i="8"/>
  <c r="AF232" i="8"/>
  <c r="AE232" i="8"/>
  <c r="S232" i="8"/>
  <c r="Q232" i="8"/>
  <c r="O232" i="8"/>
  <c r="N232" i="8"/>
  <c r="M232" i="8"/>
  <c r="L232" i="8"/>
  <c r="K232" i="8"/>
  <c r="J232" i="8"/>
  <c r="I232" i="8"/>
  <c r="AD256" i="8" s="1"/>
  <c r="H232" i="8"/>
  <c r="G232" i="8"/>
  <c r="F232" i="8"/>
  <c r="E232" i="8"/>
  <c r="D232" i="8"/>
  <c r="Y232" i="8" s="1"/>
  <c r="C232" i="8"/>
  <c r="X232" i="8" s="1"/>
  <c r="AC231" i="8"/>
  <c r="X231" i="8"/>
  <c r="V231" i="8"/>
  <c r="U231" i="8"/>
  <c r="Q231" i="8"/>
  <c r="M231" i="8"/>
  <c r="J231" i="8"/>
  <c r="AE231" i="8" s="1"/>
  <c r="I231" i="8"/>
  <c r="H231" i="8"/>
  <c r="O231" i="8" s="1"/>
  <c r="G231" i="8"/>
  <c r="N231" i="8" s="1"/>
  <c r="F231" i="8"/>
  <c r="AH255" i="8" s="1"/>
  <c r="E231" i="8"/>
  <c r="L231" i="8" s="1"/>
  <c r="D231" i="8"/>
  <c r="C231" i="8"/>
  <c r="T231" i="8" s="1"/>
  <c r="AH230" i="8"/>
  <c r="AG230" i="8"/>
  <c r="AF230" i="8"/>
  <c r="AE230" i="8"/>
  <c r="S230" i="8"/>
  <c r="Q230" i="8"/>
  <c r="O230" i="8"/>
  <c r="N230" i="8"/>
  <c r="M230" i="8"/>
  <c r="L230" i="8"/>
  <c r="J230" i="8"/>
  <c r="AL255" i="8" s="1"/>
  <c r="I230" i="8"/>
  <c r="AD254" i="8" s="1"/>
  <c r="H230" i="8"/>
  <c r="G230" i="8"/>
  <c r="F230" i="8"/>
  <c r="E230" i="8"/>
  <c r="D230" i="8"/>
  <c r="Y230" i="8" s="1"/>
  <c r="C230" i="8"/>
  <c r="X230" i="8" s="1"/>
  <c r="AC229" i="8"/>
  <c r="X229" i="8"/>
  <c r="V229" i="8"/>
  <c r="U229" i="8"/>
  <c r="Q229" i="8"/>
  <c r="M229" i="8"/>
  <c r="J229" i="8"/>
  <c r="AE229" i="8" s="1"/>
  <c r="I229" i="8"/>
  <c r="H229" i="8"/>
  <c r="O229" i="8" s="1"/>
  <c r="G229" i="8"/>
  <c r="N229" i="8" s="1"/>
  <c r="F229" i="8"/>
  <c r="AA253" i="8" s="1"/>
  <c r="E229" i="8"/>
  <c r="L229" i="8" s="1"/>
  <c r="D229" i="8"/>
  <c r="C229" i="8"/>
  <c r="T229" i="8" s="1"/>
  <c r="AH228" i="8"/>
  <c r="AG228" i="8"/>
  <c r="AF228" i="8"/>
  <c r="AE228" i="8"/>
  <c r="S228" i="8"/>
  <c r="Q228" i="8"/>
  <c r="O228" i="8"/>
  <c r="N228" i="8"/>
  <c r="M228" i="8"/>
  <c r="L228" i="8"/>
  <c r="J228" i="8"/>
  <c r="I228" i="8"/>
  <c r="AD252" i="8" s="1"/>
  <c r="H228" i="8"/>
  <c r="G228" i="8"/>
  <c r="F228" i="8"/>
  <c r="E228" i="8"/>
  <c r="D228" i="8"/>
  <c r="Y228" i="8" s="1"/>
  <c r="C228" i="8"/>
  <c r="X228" i="8" s="1"/>
  <c r="AC227" i="8"/>
  <c r="X227" i="8"/>
  <c r="V227" i="8"/>
  <c r="U227" i="8"/>
  <c r="Q227" i="8"/>
  <c r="M227" i="8"/>
  <c r="J227" i="8"/>
  <c r="AE227" i="8" s="1"/>
  <c r="I227" i="8"/>
  <c r="H227" i="8"/>
  <c r="O227" i="8" s="1"/>
  <c r="G227" i="8"/>
  <c r="N227" i="8" s="1"/>
  <c r="F227" i="8"/>
  <c r="AA251" i="8" s="1"/>
  <c r="E227" i="8"/>
  <c r="L227" i="8" s="1"/>
  <c r="D227" i="8"/>
  <c r="C227" i="8"/>
  <c r="T227" i="8" s="1"/>
  <c r="AH226" i="8"/>
  <c r="AG226" i="8"/>
  <c r="AF226" i="8"/>
  <c r="AE226" i="8"/>
  <c r="S226" i="8"/>
  <c r="Q226" i="8"/>
  <c r="O226" i="8"/>
  <c r="N226" i="8"/>
  <c r="M226" i="8"/>
  <c r="L226" i="8"/>
  <c r="J226" i="8"/>
  <c r="AL251" i="8" s="1"/>
  <c r="I226" i="8"/>
  <c r="AD250" i="8" s="1"/>
  <c r="H226" i="8"/>
  <c r="G226" i="8"/>
  <c r="F226" i="8"/>
  <c r="E226" i="8"/>
  <c r="D226" i="8"/>
  <c r="Y226" i="8" s="1"/>
  <c r="C226" i="8"/>
  <c r="X226" i="8" s="1"/>
  <c r="AC225" i="8"/>
  <c r="X225" i="8"/>
  <c r="V225" i="8"/>
  <c r="U225" i="8"/>
  <c r="Q225" i="8"/>
  <c r="M225" i="8"/>
  <c r="J225" i="8"/>
  <c r="AE225" i="8" s="1"/>
  <c r="I225" i="8"/>
  <c r="AK249" i="8" s="1"/>
  <c r="H225" i="8"/>
  <c r="O225" i="8" s="1"/>
  <c r="G225" i="8"/>
  <c r="AB249" i="8" s="1"/>
  <c r="F225" i="8"/>
  <c r="AA249" i="8" s="1"/>
  <c r="E225" i="8"/>
  <c r="L225" i="8" s="1"/>
  <c r="D225" i="8"/>
  <c r="C225" i="8"/>
  <c r="T225" i="8" s="1"/>
  <c r="AI224" i="8"/>
  <c r="AH224" i="8"/>
  <c r="AG224" i="8"/>
  <c r="AF224" i="8"/>
  <c r="AE224" i="8"/>
  <c r="S224" i="8"/>
  <c r="Q224" i="8"/>
  <c r="O224" i="8"/>
  <c r="N224" i="8"/>
  <c r="M224" i="8"/>
  <c r="L224" i="8"/>
  <c r="K224" i="8"/>
  <c r="J224" i="8"/>
  <c r="I224" i="8"/>
  <c r="AD248" i="8" s="1"/>
  <c r="H224" i="8"/>
  <c r="G224" i="8"/>
  <c r="F224" i="8"/>
  <c r="AA248" i="8" s="1"/>
  <c r="E224" i="8"/>
  <c r="Z248" i="8" s="1"/>
  <c r="D224" i="8"/>
  <c r="C224" i="8"/>
  <c r="X224" i="8" s="1"/>
  <c r="AC223" i="8"/>
  <c r="U223" i="8"/>
  <c r="Q223" i="8"/>
  <c r="M223" i="8"/>
  <c r="J223" i="8"/>
  <c r="AE223" i="8" s="1"/>
  <c r="I223" i="8"/>
  <c r="H223" i="8"/>
  <c r="O223" i="8" s="1"/>
  <c r="G223" i="8"/>
  <c r="N223" i="8" s="1"/>
  <c r="F223" i="8"/>
  <c r="AA247" i="8" s="1"/>
  <c r="E223" i="8"/>
  <c r="L223" i="8" s="1"/>
  <c r="D223" i="8"/>
  <c r="C223" i="8"/>
  <c r="AI222" i="8"/>
  <c r="AH222" i="8"/>
  <c r="AG222" i="8"/>
  <c r="AF222" i="8"/>
  <c r="AE222" i="8"/>
  <c r="S222" i="8"/>
  <c r="Q222" i="8"/>
  <c r="O222" i="8"/>
  <c r="N222" i="8"/>
  <c r="M222" i="8"/>
  <c r="J222" i="8"/>
  <c r="I222" i="8"/>
  <c r="AD246" i="8" s="1"/>
  <c r="H222" i="8"/>
  <c r="G222" i="8"/>
  <c r="F222" i="8"/>
  <c r="AH247" i="8" s="1"/>
  <c r="E222" i="8"/>
  <c r="D222" i="8"/>
  <c r="C222" i="8"/>
  <c r="X222" i="8" s="1"/>
  <c r="AC221" i="8"/>
  <c r="Q221" i="8"/>
  <c r="M221" i="8"/>
  <c r="J221" i="8"/>
  <c r="AE221" i="8" s="1"/>
  <c r="I221" i="8"/>
  <c r="H221" i="8"/>
  <c r="O221" i="8" s="1"/>
  <c r="G221" i="8"/>
  <c r="N221" i="8" s="1"/>
  <c r="F221" i="8"/>
  <c r="E221" i="8"/>
  <c r="D221" i="8"/>
  <c r="K221" i="8" s="1"/>
  <c r="C221" i="8"/>
  <c r="AI220" i="8"/>
  <c r="AH220" i="8"/>
  <c r="AG220" i="8"/>
  <c r="AF220" i="8"/>
  <c r="AE220" i="8"/>
  <c r="S220" i="8"/>
  <c r="Q220" i="8"/>
  <c r="O220" i="8"/>
  <c r="N220" i="8"/>
  <c r="M220" i="8"/>
  <c r="L220" i="8"/>
  <c r="J220" i="8"/>
  <c r="I220" i="8"/>
  <c r="AD244" i="8" s="1"/>
  <c r="H220" i="8"/>
  <c r="G220" i="8"/>
  <c r="F220" i="8"/>
  <c r="AA244" i="8" s="1"/>
  <c r="E220" i="8"/>
  <c r="D220" i="8"/>
  <c r="C220" i="8"/>
  <c r="X220" i="8" s="1"/>
  <c r="AC219" i="8"/>
  <c r="Y219" i="8"/>
  <c r="X219" i="8"/>
  <c r="V219" i="8"/>
  <c r="U219" i="8"/>
  <c r="Q219" i="8"/>
  <c r="M219" i="8"/>
  <c r="J219" i="8"/>
  <c r="AE219" i="8" s="1"/>
  <c r="I219" i="8"/>
  <c r="H219" i="8"/>
  <c r="O219" i="8" s="1"/>
  <c r="G219" i="8"/>
  <c r="N219" i="8" s="1"/>
  <c r="F219" i="8"/>
  <c r="AA243" i="8" s="1"/>
  <c r="E219" i="8"/>
  <c r="D219" i="8"/>
  <c r="K219" i="8" s="1"/>
  <c r="C219" i="8"/>
  <c r="AG219" i="8" s="1"/>
  <c r="AH218" i="8"/>
  <c r="AG218" i="8"/>
  <c r="AF218" i="8"/>
  <c r="AE218" i="8"/>
  <c r="W218" i="8"/>
  <c r="S218" i="8"/>
  <c r="Q218" i="8"/>
  <c r="O218" i="8"/>
  <c r="N218" i="8"/>
  <c r="M218" i="8"/>
  <c r="J218" i="8"/>
  <c r="I218" i="8"/>
  <c r="H218" i="8"/>
  <c r="G218" i="8"/>
  <c r="F218" i="8"/>
  <c r="AA242" i="8" s="1"/>
  <c r="E218" i="8"/>
  <c r="D218" i="8"/>
  <c r="C218" i="8"/>
  <c r="AC217" i="8"/>
  <c r="Y217" i="8"/>
  <c r="Q217" i="8"/>
  <c r="M217" i="8"/>
  <c r="J217" i="8"/>
  <c r="AE217" i="8" s="1"/>
  <c r="I217" i="8"/>
  <c r="H217" i="8"/>
  <c r="O217" i="8" s="1"/>
  <c r="G217" i="8"/>
  <c r="N217" i="8" s="1"/>
  <c r="F217" i="8"/>
  <c r="AA241" i="8" s="1"/>
  <c r="E217" i="8"/>
  <c r="D217" i="8"/>
  <c r="K217" i="8" s="1"/>
  <c r="C217" i="8"/>
  <c r="AI216" i="8"/>
  <c r="AE216" i="8"/>
  <c r="Q216" i="8"/>
  <c r="O216" i="8"/>
  <c r="M216" i="8"/>
  <c r="L216" i="8"/>
  <c r="K216" i="8"/>
  <c r="J216" i="8"/>
  <c r="I216" i="8"/>
  <c r="H216" i="8"/>
  <c r="AC240" i="8" s="1"/>
  <c r="G216" i="8"/>
  <c r="F216" i="8"/>
  <c r="AA240" i="8" s="1"/>
  <c r="E216" i="8"/>
  <c r="Z240" i="8" s="1"/>
  <c r="D216" i="8"/>
  <c r="C216" i="8"/>
  <c r="X215" i="8"/>
  <c r="Q215" i="8"/>
  <c r="M215" i="8"/>
  <c r="J215" i="8"/>
  <c r="I215" i="8"/>
  <c r="H215" i="8"/>
  <c r="O215" i="8" s="1"/>
  <c r="G215" i="8"/>
  <c r="N216" i="8" s="1"/>
  <c r="F215" i="8"/>
  <c r="E215" i="8"/>
  <c r="D215" i="8"/>
  <c r="K215" i="8" s="1"/>
  <c r="C215" i="8"/>
  <c r="AG215" i="8" s="1"/>
  <c r="AI214" i="8"/>
  <c r="W214" i="8"/>
  <c r="S214" i="8"/>
  <c r="Q214" i="8"/>
  <c r="O214" i="8"/>
  <c r="M214" i="8"/>
  <c r="J214" i="8"/>
  <c r="I214" i="8"/>
  <c r="H214" i="8"/>
  <c r="AC238" i="8" s="1"/>
  <c r="G214" i="8"/>
  <c r="F214" i="8"/>
  <c r="AA238" i="8" s="1"/>
  <c r="E214" i="8"/>
  <c r="Z238" i="8" s="1"/>
  <c r="D214" i="8"/>
  <c r="C214" i="8"/>
  <c r="AG214" i="8" s="1"/>
  <c r="Q213" i="8"/>
  <c r="M213" i="8"/>
  <c r="J213" i="8"/>
  <c r="I213" i="8"/>
  <c r="H213" i="8"/>
  <c r="O213" i="8" s="1"/>
  <c r="G213" i="8"/>
  <c r="F213" i="8"/>
  <c r="E213" i="8"/>
  <c r="D213" i="8"/>
  <c r="K213" i="8" s="1"/>
  <c r="C213" i="8"/>
  <c r="W212" i="8"/>
  <c r="Q212" i="8"/>
  <c r="O212" i="8"/>
  <c r="N212" i="8"/>
  <c r="M212" i="8"/>
  <c r="L212" i="8"/>
  <c r="K212" i="8"/>
  <c r="J212" i="8"/>
  <c r="I212" i="8"/>
  <c r="H212" i="8"/>
  <c r="AC236" i="8" s="1"/>
  <c r="G212" i="8"/>
  <c r="F212" i="8"/>
  <c r="AA236" i="8" s="1"/>
  <c r="E212" i="8"/>
  <c r="Z236" i="8" s="1"/>
  <c r="D212" i="8"/>
  <c r="C212" i="8"/>
  <c r="AG212" i="8" s="1"/>
  <c r="AA211" i="8"/>
  <c r="Y211" i="8"/>
  <c r="X211" i="8"/>
  <c r="Q211" i="8"/>
  <c r="M211" i="8"/>
  <c r="J211" i="8"/>
  <c r="I211" i="8"/>
  <c r="AK211" i="8" s="1"/>
  <c r="H211" i="8"/>
  <c r="O211" i="8" s="1"/>
  <c r="G211" i="8"/>
  <c r="F211" i="8"/>
  <c r="AA235" i="8" s="1"/>
  <c r="E211" i="8"/>
  <c r="D211" i="8"/>
  <c r="K211" i="8" s="1"/>
  <c r="C211" i="8"/>
  <c r="AK210" i="8"/>
  <c r="AI210" i="8"/>
  <c r="S210" i="8"/>
  <c r="Q210" i="8"/>
  <c r="O210" i="8"/>
  <c r="M210" i="8"/>
  <c r="L210" i="8"/>
  <c r="K210" i="8"/>
  <c r="J210" i="8"/>
  <c r="I210" i="8"/>
  <c r="H210" i="8"/>
  <c r="AC234" i="8" s="1"/>
  <c r="G210" i="8"/>
  <c r="F210" i="8"/>
  <c r="AA234" i="8" s="1"/>
  <c r="E210" i="8"/>
  <c r="Z234" i="8" s="1"/>
  <c r="D210" i="8"/>
  <c r="Y210" i="8" s="1"/>
  <c r="C210" i="8"/>
  <c r="AG210" i="8" s="1"/>
  <c r="Q209" i="8"/>
  <c r="M209" i="8"/>
  <c r="J209" i="8"/>
  <c r="AE209" i="8" s="1"/>
  <c r="I209" i="8"/>
  <c r="H209" i="8"/>
  <c r="O209" i="8" s="1"/>
  <c r="G209" i="8"/>
  <c r="F209" i="8"/>
  <c r="AA233" i="8" s="1"/>
  <c r="E209" i="8"/>
  <c r="D209" i="8"/>
  <c r="K209" i="8" s="1"/>
  <c r="C209" i="8"/>
  <c r="AK209" i="8" s="1"/>
  <c r="AG208" i="8"/>
  <c r="AF208" i="8"/>
  <c r="AA208" i="8"/>
  <c r="W208" i="8"/>
  <c r="Q208" i="8"/>
  <c r="O208" i="8"/>
  <c r="M208" i="8"/>
  <c r="J208" i="8"/>
  <c r="I208" i="8"/>
  <c r="H208" i="8"/>
  <c r="AC232" i="8" s="1"/>
  <c r="G208" i="8"/>
  <c r="F208" i="8"/>
  <c r="AA232" i="8" s="1"/>
  <c r="E208" i="8"/>
  <c r="Z232" i="8" s="1"/>
  <c r="D208" i="8"/>
  <c r="C208" i="8"/>
  <c r="X207" i="8"/>
  <c r="Q207" i="8"/>
  <c r="M207" i="8"/>
  <c r="J207" i="8"/>
  <c r="I207" i="8"/>
  <c r="H207" i="8"/>
  <c r="O207" i="8" s="1"/>
  <c r="G207" i="8"/>
  <c r="F207" i="8"/>
  <c r="AA231" i="8" s="1"/>
  <c r="E207" i="8"/>
  <c r="D207" i="8"/>
  <c r="C207" i="8"/>
  <c r="AK207" i="8" s="1"/>
  <c r="AK206" i="8"/>
  <c r="AI206" i="8"/>
  <c r="AG206" i="8"/>
  <c r="AF206" i="8"/>
  <c r="W206" i="8"/>
  <c r="S206" i="8"/>
  <c r="Q206" i="8"/>
  <c r="O206" i="8"/>
  <c r="N206" i="8"/>
  <c r="M206" i="8"/>
  <c r="L206" i="8"/>
  <c r="J206" i="8"/>
  <c r="I206" i="8"/>
  <c r="H206" i="8"/>
  <c r="AC230" i="8" s="1"/>
  <c r="G206" i="8"/>
  <c r="U207" i="8" s="1"/>
  <c r="F206" i="8"/>
  <c r="AA230" i="8" s="1"/>
  <c r="E206" i="8"/>
  <c r="Z230" i="8" s="1"/>
  <c r="D206" i="8"/>
  <c r="C206" i="8"/>
  <c r="AA205" i="8"/>
  <c r="Q205" i="8"/>
  <c r="M205" i="8"/>
  <c r="J205" i="8"/>
  <c r="I205" i="8"/>
  <c r="H205" i="8"/>
  <c r="O205" i="8" s="1"/>
  <c r="G205" i="8"/>
  <c r="F205" i="8"/>
  <c r="AA229" i="8" s="1"/>
  <c r="E205" i="8"/>
  <c r="D205" i="8"/>
  <c r="K205" i="8" s="1"/>
  <c r="C205" i="8"/>
  <c r="AK204" i="8"/>
  <c r="AI204" i="8"/>
  <c r="AG204" i="8"/>
  <c r="AF204" i="8"/>
  <c r="W204" i="8"/>
  <c r="Q204" i="8"/>
  <c r="O204" i="8"/>
  <c r="M204" i="8"/>
  <c r="J204" i="8"/>
  <c r="I204" i="8"/>
  <c r="H204" i="8"/>
  <c r="AC228" i="8" s="1"/>
  <c r="G204" i="8"/>
  <c r="AB204" i="8" s="1"/>
  <c r="F204" i="8"/>
  <c r="AA228" i="8" s="1"/>
  <c r="E204" i="8"/>
  <c r="Z228" i="8" s="1"/>
  <c r="D204" i="8"/>
  <c r="C204" i="8"/>
  <c r="S204" i="8" s="1"/>
  <c r="X203" i="8"/>
  <c r="V203" i="8"/>
  <c r="U203" i="8"/>
  <c r="Q203" i="8"/>
  <c r="M203" i="8"/>
  <c r="J203" i="8"/>
  <c r="I203" i="8"/>
  <c r="H203" i="8"/>
  <c r="O203" i="8" s="1"/>
  <c r="G203" i="8"/>
  <c r="F203" i="8"/>
  <c r="AA227" i="8" s="1"/>
  <c r="E203" i="8"/>
  <c r="L204" i="8" s="1"/>
  <c r="D203" i="8"/>
  <c r="K203" i="8" s="1"/>
  <c r="C203" i="8"/>
  <c r="AG202" i="8"/>
  <c r="AF202" i="8"/>
  <c r="AE202" i="8"/>
  <c r="Q202" i="8"/>
  <c r="O202" i="8"/>
  <c r="M202" i="8"/>
  <c r="J202" i="8"/>
  <c r="I202" i="8"/>
  <c r="H202" i="8"/>
  <c r="AC226" i="8" s="1"/>
  <c r="G202" i="8"/>
  <c r="F202" i="8"/>
  <c r="AA226" i="8" s="1"/>
  <c r="E202" i="8"/>
  <c r="Z226" i="8" s="1"/>
  <c r="D202" i="8"/>
  <c r="C202" i="8"/>
  <c r="X201" i="8"/>
  <c r="V201" i="8"/>
  <c r="Q201" i="8"/>
  <c r="M201" i="8"/>
  <c r="J201" i="8"/>
  <c r="I201" i="8"/>
  <c r="H201" i="8"/>
  <c r="O201" i="8" s="1"/>
  <c r="G201" i="8"/>
  <c r="F201" i="8"/>
  <c r="AA225" i="8" s="1"/>
  <c r="E201" i="8"/>
  <c r="L201" i="8" s="1"/>
  <c r="D201" i="8"/>
  <c r="K202" i="8" s="1"/>
  <c r="C201" i="8"/>
  <c r="AC200" i="8"/>
  <c r="Q200" i="8"/>
  <c r="O200" i="8"/>
  <c r="N200" i="8"/>
  <c r="J200" i="8"/>
  <c r="I200" i="8"/>
  <c r="H200" i="8"/>
  <c r="AC224" i="8" s="1"/>
  <c r="G200" i="8"/>
  <c r="U201" i="8" s="1"/>
  <c r="F200" i="8"/>
  <c r="AA224" i="8" s="1"/>
  <c r="E200" i="8"/>
  <c r="Z224" i="8" s="1"/>
  <c r="D200" i="8"/>
  <c r="C200" i="8"/>
  <c r="X199" i="8"/>
  <c r="V199" i="8"/>
  <c r="U199" i="8"/>
  <c r="Q199" i="8"/>
  <c r="N199" i="8"/>
  <c r="J199" i="8"/>
  <c r="I199" i="8"/>
  <c r="H199" i="8"/>
  <c r="O199" i="8" s="1"/>
  <c r="G199" i="8"/>
  <c r="F199" i="8"/>
  <c r="AA223" i="8" s="1"/>
  <c r="E199" i="8"/>
  <c r="L199" i="8" s="1"/>
  <c r="D199" i="8"/>
  <c r="C199" i="8"/>
  <c r="AK198" i="8"/>
  <c r="AJ198" i="8"/>
  <c r="AI198" i="8"/>
  <c r="AF198" i="8"/>
  <c r="S198" i="8"/>
  <c r="Q198" i="8"/>
  <c r="O198" i="8"/>
  <c r="J198" i="8"/>
  <c r="I198" i="8"/>
  <c r="H198" i="8"/>
  <c r="AC222" i="8" s="1"/>
  <c r="G198" i="8"/>
  <c r="F198" i="8"/>
  <c r="AA222" i="8" s="1"/>
  <c r="E198" i="8"/>
  <c r="Z222" i="8" s="1"/>
  <c r="D198" i="8"/>
  <c r="C198" i="8"/>
  <c r="X198" i="8" s="1"/>
  <c r="AC197" i="8"/>
  <c r="Q197" i="8"/>
  <c r="M197" i="8"/>
  <c r="J197" i="8"/>
  <c r="I197" i="8"/>
  <c r="H197" i="8"/>
  <c r="O197" i="8" s="1"/>
  <c r="G197" i="8"/>
  <c r="F197" i="8"/>
  <c r="AA221" i="8" s="1"/>
  <c r="E197" i="8"/>
  <c r="L197" i="8" s="1"/>
  <c r="D197" i="8"/>
  <c r="K197" i="8" s="1"/>
  <c r="C197" i="8"/>
  <c r="AH196" i="8"/>
  <c r="X196" i="8"/>
  <c r="W196" i="8"/>
  <c r="Q196" i="8"/>
  <c r="O196" i="8"/>
  <c r="L196" i="8"/>
  <c r="J196" i="8"/>
  <c r="I196" i="8"/>
  <c r="H196" i="8"/>
  <c r="AC220" i="8" s="1"/>
  <c r="G196" i="8"/>
  <c r="AB196" i="8" s="1"/>
  <c r="F196" i="8"/>
  <c r="AA220" i="8" s="1"/>
  <c r="E196" i="8"/>
  <c r="Z220" i="8" s="1"/>
  <c r="D196" i="8"/>
  <c r="C196" i="8"/>
  <c r="Z195" i="8"/>
  <c r="X195" i="8"/>
  <c r="V195" i="8"/>
  <c r="U195" i="8"/>
  <c r="Q195" i="8"/>
  <c r="P195" i="8"/>
  <c r="N195" i="8"/>
  <c r="J195" i="8"/>
  <c r="I195" i="8"/>
  <c r="H195" i="8"/>
  <c r="O195" i="8" s="1"/>
  <c r="G195" i="8"/>
  <c r="F195" i="8"/>
  <c r="AA219" i="8" s="1"/>
  <c r="E195" i="8"/>
  <c r="L195" i="8" s="1"/>
  <c r="D195" i="8"/>
  <c r="C195" i="8"/>
  <c r="AK194" i="8"/>
  <c r="AJ194" i="8"/>
  <c r="AI194" i="8"/>
  <c r="AF194" i="8"/>
  <c r="S194" i="8"/>
  <c r="Q194" i="8"/>
  <c r="O194" i="8"/>
  <c r="J194" i="8"/>
  <c r="I194" i="8"/>
  <c r="H194" i="8"/>
  <c r="AC218" i="8" s="1"/>
  <c r="G194" i="8"/>
  <c r="F194" i="8"/>
  <c r="AA218" i="8" s="1"/>
  <c r="E194" i="8"/>
  <c r="Z218" i="8" s="1"/>
  <c r="D194" i="8"/>
  <c r="C194" i="8"/>
  <c r="X194" i="8" s="1"/>
  <c r="Q193" i="8"/>
  <c r="M193" i="8"/>
  <c r="J193" i="8"/>
  <c r="I193" i="8"/>
  <c r="H193" i="8"/>
  <c r="O193" i="8" s="1"/>
  <c r="G193" i="8"/>
  <c r="F193" i="8"/>
  <c r="AA217" i="8" s="1"/>
  <c r="E193" i="8"/>
  <c r="L193" i="8" s="1"/>
  <c r="D193" i="8"/>
  <c r="K193" i="8" s="1"/>
  <c r="C193" i="8"/>
  <c r="AA192" i="8"/>
  <c r="X192" i="8"/>
  <c r="Q192" i="8"/>
  <c r="O192" i="8"/>
  <c r="N192" i="8"/>
  <c r="J192" i="8"/>
  <c r="I192" i="8"/>
  <c r="H192" i="8"/>
  <c r="AC216" i="8" s="1"/>
  <c r="G192" i="8"/>
  <c r="F192" i="8"/>
  <c r="AA216" i="8" s="1"/>
  <c r="E192" i="8"/>
  <c r="Z216" i="8" s="1"/>
  <c r="D192" i="8"/>
  <c r="C192" i="8"/>
  <c r="Y191" i="8"/>
  <c r="X191" i="8"/>
  <c r="W191" i="8"/>
  <c r="Q191" i="8"/>
  <c r="P191" i="8"/>
  <c r="J191" i="8"/>
  <c r="I191" i="8"/>
  <c r="H191" i="8"/>
  <c r="G191" i="8"/>
  <c r="N191" i="8" s="1"/>
  <c r="F191" i="8"/>
  <c r="M191" i="8" s="1"/>
  <c r="E191" i="8"/>
  <c r="D191" i="8"/>
  <c r="C191" i="8"/>
  <c r="AJ190" i="8"/>
  <c r="X190" i="8"/>
  <c r="W190" i="8"/>
  <c r="T190" i="8"/>
  <c r="S190" i="8"/>
  <c r="R190" i="8"/>
  <c r="K190" i="8"/>
  <c r="J190" i="8"/>
  <c r="Q190" i="8" s="1"/>
  <c r="I190" i="8"/>
  <c r="H190" i="8"/>
  <c r="AC214" i="8" s="1"/>
  <c r="G190" i="8"/>
  <c r="F190" i="8"/>
  <c r="M190" i="8" s="1"/>
  <c r="E190" i="8"/>
  <c r="Z214" i="8" s="1"/>
  <c r="D190" i="8"/>
  <c r="C190" i="8"/>
  <c r="AA189" i="8"/>
  <c r="T189" i="8"/>
  <c r="M189" i="8"/>
  <c r="K189" i="8"/>
  <c r="J189" i="8"/>
  <c r="Q189" i="8" s="1"/>
  <c r="I189" i="8"/>
  <c r="P190" i="8" s="1"/>
  <c r="H189" i="8"/>
  <c r="AC213" i="8" s="1"/>
  <c r="G189" i="8"/>
  <c r="F189" i="8"/>
  <c r="AA213" i="8" s="1"/>
  <c r="E189" i="8"/>
  <c r="D189" i="8"/>
  <c r="C189" i="8"/>
  <c r="X189" i="8" s="1"/>
  <c r="AL188" i="8"/>
  <c r="AK188" i="8"/>
  <c r="U188" i="8"/>
  <c r="T188" i="8"/>
  <c r="S188" i="8"/>
  <c r="R188" i="8"/>
  <c r="Q188" i="8"/>
  <c r="M188" i="8"/>
  <c r="J188" i="8"/>
  <c r="I188" i="8"/>
  <c r="P188" i="8" s="1"/>
  <c r="H188" i="8"/>
  <c r="AC212" i="8" s="1"/>
  <c r="G188" i="8"/>
  <c r="N188" i="8" s="1"/>
  <c r="F188" i="8"/>
  <c r="AA188" i="8" s="1"/>
  <c r="E188" i="8"/>
  <c r="Z212" i="8" s="1"/>
  <c r="D188" i="8"/>
  <c r="K188" i="8" s="1"/>
  <c r="C188" i="8"/>
  <c r="AJ188" i="8" s="1"/>
  <c r="AA187" i="8"/>
  <c r="T187" i="8"/>
  <c r="M187" i="8"/>
  <c r="K187" i="8"/>
  <c r="J187" i="8"/>
  <c r="Q187" i="8" s="1"/>
  <c r="I187" i="8"/>
  <c r="P187" i="8" s="1"/>
  <c r="H187" i="8"/>
  <c r="O188" i="8" s="1"/>
  <c r="G187" i="8"/>
  <c r="F187" i="8"/>
  <c r="E187" i="8"/>
  <c r="D187" i="8"/>
  <c r="C187" i="8"/>
  <c r="X187" i="8" s="1"/>
  <c r="AL186" i="8"/>
  <c r="AK186" i="8"/>
  <c r="U186" i="8"/>
  <c r="T186" i="8"/>
  <c r="S186" i="8"/>
  <c r="R186" i="8"/>
  <c r="Q186" i="8"/>
  <c r="M186" i="8"/>
  <c r="J186" i="8"/>
  <c r="AE210" i="8" s="1"/>
  <c r="I186" i="8"/>
  <c r="P186" i="8" s="1"/>
  <c r="H186" i="8"/>
  <c r="AC210" i="8" s="1"/>
  <c r="G186" i="8"/>
  <c r="F186" i="8"/>
  <c r="AA210" i="8" s="1"/>
  <c r="E186" i="8"/>
  <c r="Z210" i="8" s="1"/>
  <c r="D186" i="8"/>
  <c r="K186" i="8" s="1"/>
  <c r="C186" i="8"/>
  <c r="AJ186" i="8" s="1"/>
  <c r="AA185" i="8"/>
  <c r="T185" i="8"/>
  <c r="M185" i="8"/>
  <c r="K185" i="8"/>
  <c r="J185" i="8"/>
  <c r="Q185" i="8" s="1"/>
  <c r="I185" i="8"/>
  <c r="P185" i="8" s="1"/>
  <c r="H185" i="8"/>
  <c r="O186" i="8" s="1"/>
  <c r="G185" i="8"/>
  <c r="F185" i="8"/>
  <c r="AA209" i="8" s="1"/>
  <c r="E185" i="8"/>
  <c r="D185" i="8"/>
  <c r="Y209" i="8" s="1"/>
  <c r="C185" i="8"/>
  <c r="X185" i="8" s="1"/>
  <c r="AL184" i="8"/>
  <c r="AK184" i="8"/>
  <c r="U184" i="8"/>
  <c r="T184" i="8"/>
  <c r="S184" i="8"/>
  <c r="R184" i="8"/>
  <c r="Q184" i="8"/>
  <c r="M184" i="8"/>
  <c r="J184" i="8"/>
  <c r="I184" i="8"/>
  <c r="P184" i="8" s="1"/>
  <c r="H184" i="8"/>
  <c r="AC208" i="8" s="1"/>
  <c r="G184" i="8"/>
  <c r="N184" i="8" s="1"/>
  <c r="F184" i="8"/>
  <c r="AA184" i="8" s="1"/>
  <c r="E184" i="8"/>
  <c r="Z208" i="8" s="1"/>
  <c r="D184" i="8"/>
  <c r="K184" i="8" s="1"/>
  <c r="C184" i="8"/>
  <c r="AJ184" i="8" s="1"/>
  <c r="AA183" i="8"/>
  <c r="T183" i="8"/>
  <c r="M183" i="8"/>
  <c r="K183" i="8"/>
  <c r="J183" i="8"/>
  <c r="Q183" i="8" s="1"/>
  <c r="I183" i="8"/>
  <c r="P183" i="8" s="1"/>
  <c r="H183" i="8"/>
  <c r="O184" i="8" s="1"/>
  <c r="G183" i="8"/>
  <c r="F183" i="8"/>
  <c r="AA207" i="8" s="1"/>
  <c r="E183" i="8"/>
  <c r="D183" i="8"/>
  <c r="C183" i="8"/>
  <c r="X183" i="8" s="1"/>
  <c r="AL182" i="8"/>
  <c r="AK182" i="8"/>
  <c r="U182" i="8"/>
  <c r="T182" i="8"/>
  <c r="S182" i="8"/>
  <c r="R182" i="8"/>
  <c r="Q182" i="8"/>
  <c r="M182" i="8"/>
  <c r="J182" i="8"/>
  <c r="I182" i="8"/>
  <c r="P182" i="8" s="1"/>
  <c r="H182" i="8"/>
  <c r="AC206" i="8" s="1"/>
  <c r="G182" i="8"/>
  <c r="F182" i="8"/>
  <c r="AA182" i="8" s="1"/>
  <c r="E182" i="8"/>
  <c r="Z206" i="8" s="1"/>
  <c r="D182" i="8"/>
  <c r="K182" i="8" s="1"/>
  <c r="C182" i="8"/>
  <c r="AJ182" i="8" s="1"/>
  <c r="AA181" i="8"/>
  <c r="T181" i="8"/>
  <c r="M181" i="8"/>
  <c r="K181" i="8"/>
  <c r="J181" i="8"/>
  <c r="Q181" i="8" s="1"/>
  <c r="I181" i="8"/>
  <c r="H181" i="8"/>
  <c r="G181" i="8"/>
  <c r="F181" i="8"/>
  <c r="E181" i="8"/>
  <c r="D181" i="8"/>
  <c r="C181" i="8"/>
  <c r="X181" i="8" s="1"/>
  <c r="AL180" i="8"/>
  <c r="AK180" i="8"/>
  <c r="U180" i="8"/>
  <c r="T180" i="8"/>
  <c r="S180" i="8"/>
  <c r="R180" i="8"/>
  <c r="Q180" i="8"/>
  <c r="M180" i="8"/>
  <c r="J180" i="8"/>
  <c r="AE204" i="8" s="1"/>
  <c r="I180" i="8"/>
  <c r="P180" i="8" s="1"/>
  <c r="H180" i="8"/>
  <c r="AC204" i="8" s="1"/>
  <c r="G180" i="8"/>
  <c r="F180" i="8"/>
  <c r="AA204" i="8" s="1"/>
  <c r="E180" i="8"/>
  <c r="Z204" i="8" s="1"/>
  <c r="D180" i="8"/>
  <c r="K180" i="8" s="1"/>
  <c r="C180" i="8"/>
  <c r="AJ180" i="8" s="1"/>
  <c r="AA179" i="8"/>
  <c r="T179" i="8"/>
  <c r="M179" i="8"/>
  <c r="K179" i="8"/>
  <c r="J179" i="8"/>
  <c r="Q179" i="8" s="1"/>
  <c r="I179" i="8"/>
  <c r="H179" i="8"/>
  <c r="G179" i="8"/>
  <c r="F179" i="8"/>
  <c r="AA203" i="8" s="1"/>
  <c r="E179" i="8"/>
  <c r="D179" i="8"/>
  <c r="C179" i="8"/>
  <c r="X179" i="8" s="1"/>
  <c r="AL178" i="8"/>
  <c r="AK178" i="8"/>
  <c r="Y178" i="8"/>
  <c r="U178" i="8"/>
  <c r="T178" i="8"/>
  <c r="S178" i="8"/>
  <c r="R178" i="8"/>
  <c r="Q178" i="8"/>
  <c r="M178" i="8"/>
  <c r="J178" i="8"/>
  <c r="I178" i="8"/>
  <c r="P178" i="8" s="1"/>
  <c r="H178" i="8"/>
  <c r="AC202" i="8" s="1"/>
  <c r="G178" i="8"/>
  <c r="F178" i="8"/>
  <c r="AA202" i="8" s="1"/>
  <c r="E178" i="8"/>
  <c r="Z202" i="8" s="1"/>
  <c r="D178" i="8"/>
  <c r="K178" i="8" s="1"/>
  <c r="C178" i="8"/>
  <c r="AJ178" i="8" s="1"/>
  <c r="AB177" i="8"/>
  <c r="AA177" i="8"/>
  <c r="T177" i="8"/>
  <c r="M177" i="8"/>
  <c r="K177" i="8"/>
  <c r="J177" i="8"/>
  <c r="Q177" i="8" s="1"/>
  <c r="I177" i="8"/>
  <c r="H177" i="8"/>
  <c r="G177" i="8"/>
  <c r="F177" i="8"/>
  <c r="E177" i="8"/>
  <c r="D177" i="8"/>
  <c r="Y177" i="8" s="1"/>
  <c r="C177" i="8"/>
  <c r="X177" i="8" s="1"/>
  <c r="AL176" i="8"/>
  <c r="AK176" i="8"/>
  <c r="Y176" i="8"/>
  <c r="U176" i="8"/>
  <c r="T176" i="8"/>
  <c r="S176" i="8"/>
  <c r="R176" i="8"/>
  <c r="Q176" i="8"/>
  <c r="M176" i="8"/>
  <c r="J176" i="8"/>
  <c r="I176" i="8"/>
  <c r="P176" i="8" s="1"/>
  <c r="H176" i="8"/>
  <c r="G176" i="8"/>
  <c r="N176" i="8" s="1"/>
  <c r="F176" i="8"/>
  <c r="AA200" i="8" s="1"/>
  <c r="E176" i="8"/>
  <c r="D176" i="8"/>
  <c r="K176" i="8" s="1"/>
  <c r="C176" i="8"/>
  <c r="AJ176" i="8" s="1"/>
  <c r="AA175" i="8"/>
  <c r="T175" i="8"/>
  <c r="O175" i="8"/>
  <c r="M175" i="8"/>
  <c r="K175" i="8"/>
  <c r="J175" i="8"/>
  <c r="Q175" i="8" s="1"/>
  <c r="I175" i="8"/>
  <c r="H175" i="8"/>
  <c r="AC199" i="8" s="1"/>
  <c r="G175" i="8"/>
  <c r="N175" i="8" s="1"/>
  <c r="F175" i="8"/>
  <c r="AA199" i="8" s="1"/>
  <c r="E175" i="8"/>
  <c r="D175" i="8"/>
  <c r="Y175" i="8" s="1"/>
  <c r="C175" i="8"/>
  <c r="X175" i="8" s="1"/>
  <c r="AL174" i="8"/>
  <c r="AK174" i="8"/>
  <c r="Y174" i="8"/>
  <c r="U174" i="8"/>
  <c r="T174" i="8"/>
  <c r="S174" i="8"/>
  <c r="R174" i="8"/>
  <c r="Q174" i="8"/>
  <c r="M174" i="8"/>
  <c r="J174" i="8"/>
  <c r="AE198" i="8" s="1"/>
  <c r="I174" i="8"/>
  <c r="H174" i="8"/>
  <c r="O174" i="8" s="1"/>
  <c r="G174" i="8"/>
  <c r="N174" i="8" s="1"/>
  <c r="F174" i="8"/>
  <c r="AA198" i="8" s="1"/>
  <c r="E174" i="8"/>
  <c r="D174" i="8"/>
  <c r="K174" i="8" s="1"/>
  <c r="C174" i="8"/>
  <c r="AJ174" i="8" s="1"/>
  <c r="AI173" i="8"/>
  <c r="AA173" i="8"/>
  <c r="T173" i="8"/>
  <c r="O173" i="8"/>
  <c r="M173" i="8"/>
  <c r="K173" i="8"/>
  <c r="J173" i="8"/>
  <c r="Q173" i="8" s="1"/>
  <c r="I173" i="8"/>
  <c r="H173" i="8"/>
  <c r="G173" i="8"/>
  <c r="N173" i="8" s="1"/>
  <c r="F173" i="8"/>
  <c r="E173" i="8"/>
  <c r="D173" i="8"/>
  <c r="Y173" i="8" s="1"/>
  <c r="C173" i="8"/>
  <c r="X173" i="8" s="1"/>
  <c r="AL172" i="8"/>
  <c r="AK172" i="8"/>
  <c r="U172" i="8"/>
  <c r="T172" i="8"/>
  <c r="S172" i="8"/>
  <c r="R172" i="8"/>
  <c r="Q172" i="8"/>
  <c r="M172" i="8"/>
  <c r="J172" i="8"/>
  <c r="AE172" i="8" s="1"/>
  <c r="I172" i="8"/>
  <c r="H172" i="8"/>
  <c r="O172" i="8" s="1"/>
  <c r="G172" i="8"/>
  <c r="F172" i="8"/>
  <c r="AA172" i="8" s="1"/>
  <c r="E172" i="8"/>
  <c r="D172" i="8"/>
  <c r="K172" i="8" s="1"/>
  <c r="C172" i="8"/>
  <c r="AJ172" i="8" s="1"/>
  <c r="AC171" i="8"/>
  <c r="AA171" i="8"/>
  <c r="T171" i="8"/>
  <c r="O171" i="8"/>
  <c r="M171" i="8"/>
  <c r="K171" i="8"/>
  <c r="J171" i="8"/>
  <c r="Q171" i="8" s="1"/>
  <c r="I171" i="8"/>
  <c r="H171" i="8"/>
  <c r="AC195" i="8" s="1"/>
  <c r="G171" i="8"/>
  <c r="N171" i="8" s="1"/>
  <c r="F171" i="8"/>
  <c r="E171" i="8"/>
  <c r="D171" i="8"/>
  <c r="Y171" i="8" s="1"/>
  <c r="C171" i="8"/>
  <c r="X171" i="8" s="1"/>
  <c r="AL170" i="8"/>
  <c r="AK170" i="8"/>
  <c r="U170" i="8"/>
  <c r="T170" i="8"/>
  <c r="S170" i="8"/>
  <c r="R170" i="8"/>
  <c r="Q170" i="8"/>
  <c r="M170" i="8"/>
  <c r="J170" i="8"/>
  <c r="AE194" i="8" s="1"/>
  <c r="I170" i="8"/>
  <c r="H170" i="8"/>
  <c r="O170" i="8" s="1"/>
  <c r="G170" i="8"/>
  <c r="F170" i="8"/>
  <c r="AA194" i="8" s="1"/>
  <c r="E170" i="8"/>
  <c r="D170" i="8"/>
  <c r="K170" i="8" s="1"/>
  <c r="C170" i="8"/>
  <c r="AJ170" i="8" s="1"/>
  <c r="AA169" i="8"/>
  <c r="T169" i="8"/>
  <c r="M169" i="8"/>
  <c r="K169" i="8"/>
  <c r="J169" i="8"/>
  <c r="Q169" i="8" s="1"/>
  <c r="I169" i="8"/>
  <c r="H169" i="8"/>
  <c r="G169" i="8"/>
  <c r="F169" i="8"/>
  <c r="E169" i="8"/>
  <c r="D169" i="8"/>
  <c r="Y169" i="8" s="1"/>
  <c r="C169" i="8"/>
  <c r="AL168" i="8"/>
  <c r="AK168" i="8"/>
  <c r="U168" i="8"/>
  <c r="T168" i="8"/>
  <c r="S168" i="8"/>
  <c r="R168" i="8"/>
  <c r="Q168" i="8"/>
  <c r="M168" i="8"/>
  <c r="J168" i="8"/>
  <c r="I168" i="8"/>
  <c r="P168" i="8" s="1"/>
  <c r="H168" i="8"/>
  <c r="O168" i="8" s="1"/>
  <c r="G168" i="8"/>
  <c r="F168" i="8"/>
  <c r="AA168" i="8" s="1"/>
  <c r="E168" i="8"/>
  <c r="D168" i="8"/>
  <c r="K168" i="8" s="1"/>
  <c r="C168" i="8"/>
  <c r="AJ168" i="8" s="1"/>
  <c r="AA167" i="8"/>
  <c r="T167" i="8"/>
  <c r="O167" i="8"/>
  <c r="M167" i="8"/>
  <c r="K167" i="8"/>
  <c r="J167" i="8"/>
  <c r="I167" i="8"/>
  <c r="H167" i="8"/>
  <c r="AC191" i="8" s="1"/>
  <c r="G167" i="8"/>
  <c r="F167" i="8"/>
  <c r="E167" i="8"/>
  <c r="Z191" i="8" s="1"/>
  <c r="D167" i="8"/>
  <c r="Y167" i="8" s="1"/>
  <c r="C167" i="8"/>
  <c r="AL166" i="8"/>
  <c r="AK166" i="8"/>
  <c r="U166" i="8"/>
  <c r="T166" i="8"/>
  <c r="S166" i="8"/>
  <c r="R166" i="8"/>
  <c r="M166" i="8"/>
  <c r="J166" i="8"/>
  <c r="I166" i="8"/>
  <c r="H166" i="8"/>
  <c r="O166" i="8" s="1"/>
  <c r="G166" i="8"/>
  <c r="N166" i="8" s="1"/>
  <c r="F166" i="8"/>
  <c r="AA166" i="8" s="1"/>
  <c r="E166" i="8"/>
  <c r="D166" i="8"/>
  <c r="K166" i="8" s="1"/>
  <c r="C166" i="8"/>
  <c r="AJ166" i="8" s="1"/>
  <c r="AC165" i="8"/>
  <c r="AA165" i="8"/>
  <c r="T165" i="8"/>
  <c r="O165" i="8"/>
  <c r="M165" i="8"/>
  <c r="K165" i="8"/>
  <c r="J165" i="8"/>
  <c r="Q165" i="8" s="1"/>
  <c r="I165" i="8"/>
  <c r="H165" i="8"/>
  <c r="AC189" i="8" s="1"/>
  <c r="G165" i="8"/>
  <c r="N165" i="8" s="1"/>
  <c r="F165" i="8"/>
  <c r="E165" i="8"/>
  <c r="Z189" i="8" s="1"/>
  <c r="D165" i="8"/>
  <c r="Y189" i="8" s="1"/>
  <c r="C165" i="8"/>
  <c r="AL164" i="8"/>
  <c r="AK164" i="8"/>
  <c r="U164" i="8"/>
  <c r="T164" i="8"/>
  <c r="S164" i="8"/>
  <c r="R164" i="8"/>
  <c r="Q164" i="8"/>
  <c r="M164" i="8"/>
  <c r="J164" i="8"/>
  <c r="I164" i="8"/>
  <c r="P164" i="8" s="1"/>
  <c r="H164" i="8"/>
  <c r="G164" i="8"/>
  <c r="N164" i="8" s="1"/>
  <c r="F164" i="8"/>
  <c r="AA164" i="8" s="1"/>
  <c r="E164" i="8"/>
  <c r="D164" i="8"/>
  <c r="K164" i="8" s="1"/>
  <c r="C164" i="8"/>
  <c r="AJ164" i="8" s="1"/>
  <c r="AA163" i="8"/>
  <c r="T163" i="8"/>
  <c r="O163" i="8"/>
  <c r="M163" i="8"/>
  <c r="K163" i="8"/>
  <c r="J163" i="8"/>
  <c r="I163" i="8"/>
  <c r="H163" i="8"/>
  <c r="G163" i="8"/>
  <c r="N163" i="8" s="1"/>
  <c r="F163" i="8"/>
  <c r="E163" i="8"/>
  <c r="Z187" i="8" s="1"/>
  <c r="D163" i="8"/>
  <c r="Y187" i="8" s="1"/>
  <c r="C163" i="8"/>
  <c r="AL162" i="8"/>
  <c r="AK162" i="8"/>
  <c r="Y162" i="8"/>
  <c r="U162" i="8"/>
  <c r="T162" i="8"/>
  <c r="S162" i="8"/>
  <c r="R162" i="8"/>
  <c r="M162" i="8"/>
  <c r="J162" i="8"/>
  <c r="I162" i="8"/>
  <c r="P162" i="8" s="1"/>
  <c r="H162" i="8"/>
  <c r="O162" i="8" s="1"/>
  <c r="G162" i="8"/>
  <c r="F162" i="8"/>
  <c r="E162" i="8"/>
  <c r="D162" i="8"/>
  <c r="K162" i="8" s="1"/>
  <c r="C162" i="8"/>
  <c r="AJ162" i="8" s="1"/>
  <c r="AE161" i="8"/>
  <c r="T161" i="8"/>
  <c r="O161" i="8"/>
  <c r="M161" i="8"/>
  <c r="K161" i="8"/>
  <c r="J161" i="8"/>
  <c r="I161" i="8"/>
  <c r="P161" i="8" s="1"/>
  <c r="H161" i="8"/>
  <c r="G161" i="8"/>
  <c r="N161" i="8" s="1"/>
  <c r="F161" i="8"/>
  <c r="E161" i="8"/>
  <c r="Z185" i="8" s="1"/>
  <c r="D161" i="8"/>
  <c r="Y185" i="8" s="1"/>
  <c r="C161" i="8"/>
  <c r="AL160" i="8"/>
  <c r="AK160" i="8"/>
  <c r="W160" i="8"/>
  <c r="U160" i="8"/>
  <c r="T160" i="8"/>
  <c r="S160" i="8"/>
  <c r="R160" i="8"/>
  <c r="Q160" i="8"/>
  <c r="M160" i="8"/>
  <c r="J160" i="8"/>
  <c r="I160" i="8"/>
  <c r="H160" i="8"/>
  <c r="O160" i="8" s="1"/>
  <c r="G160" i="8"/>
  <c r="N160" i="8" s="1"/>
  <c r="F160" i="8"/>
  <c r="AA160" i="8" s="1"/>
  <c r="E160" i="8"/>
  <c r="D160" i="8"/>
  <c r="K160" i="8" s="1"/>
  <c r="C160" i="8"/>
  <c r="T159" i="8"/>
  <c r="O159" i="8"/>
  <c r="M159" i="8"/>
  <c r="K159" i="8"/>
  <c r="J159" i="8"/>
  <c r="I159" i="8"/>
  <c r="P159" i="8" s="1"/>
  <c r="H159" i="8"/>
  <c r="G159" i="8"/>
  <c r="N159" i="8" s="1"/>
  <c r="F159" i="8"/>
  <c r="E159" i="8"/>
  <c r="Z183" i="8" s="1"/>
  <c r="D159" i="8"/>
  <c r="Y183" i="8" s="1"/>
  <c r="C159" i="8"/>
  <c r="AK158" i="8"/>
  <c r="AG158" i="8"/>
  <c r="Y158" i="8"/>
  <c r="W158" i="8"/>
  <c r="T158" i="8"/>
  <c r="M158" i="8"/>
  <c r="J158" i="8"/>
  <c r="I158" i="8"/>
  <c r="H158" i="8"/>
  <c r="G158" i="8"/>
  <c r="F158" i="8"/>
  <c r="E158" i="8"/>
  <c r="D158" i="8"/>
  <c r="K158" i="8" s="1"/>
  <c r="C158" i="8"/>
  <c r="AL158" i="8" s="1"/>
  <c r="T157" i="8"/>
  <c r="M157" i="8"/>
  <c r="K157" i="8"/>
  <c r="J157" i="8"/>
  <c r="I157" i="8"/>
  <c r="P157" i="8" s="1"/>
  <c r="H157" i="8"/>
  <c r="AC157" i="8" s="1"/>
  <c r="G157" i="8"/>
  <c r="N157" i="8" s="1"/>
  <c r="F157" i="8"/>
  <c r="E157" i="8"/>
  <c r="Z181" i="8" s="1"/>
  <c r="D157" i="8"/>
  <c r="Y181" i="8" s="1"/>
  <c r="C157" i="8"/>
  <c r="Y156" i="8"/>
  <c r="W156" i="8"/>
  <c r="S156" i="8"/>
  <c r="R156" i="8"/>
  <c r="M156" i="8"/>
  <c r="J156" i="8"/>
  <c r="I156" i="8"/>
  <c r="H156" i="8"/>
  <c r="O156" i="8" s="1"/>
  <c r="G156" i="8"/>
  <c r="F156" i="8"/>
  <c r="E156" i="8"/>
  <c r="D156" i="8"/>
  <c r="K156" i="8" s="1"/>
  <c r="C156" i="8"/>
  <c r="AL156" i="8" s="1"/>
  <c r="AD155" i="8"/>
  <c r="AC155" i="8"/>
  <c r="AB155" i="8"/>
  <c r="W155" i="8"/>
  <c r="O155" i="8"/>
  <c r="M155" i="8"/>
  <c r="K155" i="8"/>
  <c r="J155" i="8"/>
  <c r="I155" i="8"/>
  <c r="P155" i="8" s="1"/>
  <c r="H155" i="8"/>
  <c r="G155" i="8"/>
  <c r="N155" i="8" s="1"/>
  <c r="F155" i="8"/>
  <c r="E155" i="8"/>
  <c r="Z179" i="8" s="1"/>
  <c r="D155" i="8"/>
  <c r="Y179" i="8" s="1"/>
  <c r="C155" i="8"/>
  <c r="M154" i="8"/>
  <c r="J154" i="8"/>
  <c r="I154" i="8"/>
  <c r="P154" i="8" s="1"/>
  <c r="H154" i="8"/>
  <c r="G154" i="8"/>
  <c r="N154" i="8" s="1"/>
  <c r="F154" i="8"/>
  <c r="E154" i="8"/>
  <c r="D154" i="8"/>
  <c r="K154" i="8" s="1"/>
  <c r="C154" i="8"/>
  <c r="AC153" i="8"/>
  <c r="T153" i="8"/>
  <c r="O153" i="8"/>
  <c r="M153" i="8"/>
  <c r="K153" i="8"/>
  <c r="J153" i="8"/>
  <c r="I153" i="8"/>
  <c r="P153" i="8" s="1"/>
  <c r="H153" i="8"/>
  <c r="AC177" i="8" s="1"/>
  <c r="G153" i="8"/>
  <c r="N153" i="8" s="1"/>
  <c r="F153" i="8"/>
  <c r="E153" i="8"/>
  <c r="Z177" i="8" s="1"/>
  <c r="D153" i="8"/>
  <c r="C153" i="8"/>
  <c r="Y152" i="8"/>
  <c r="W152" i="8"/>
  <c r="U152" i="8"/>
  <c r="S152" i="8"/>
  <c r="M152" i="8"/>
  <c r="J152" i="8"/>
  <c r="I152" i="8"/>
  <c r="H152" i="8"/>
  <c r="G152" i="8"/>
  <c r="F152" i="8"/>
  <c r="E152" i="8"/>
  <c r="D152" i="8"/>
  <c r="K152" i="8" s="1"/>
  <c r="C152" i="8"/>
  <c r="AL152" i="8" s="1"/>
  <c r="M151" i="8"/>
  <c r="K151" i="8"/>
  <c r="J151" i="8"/>
  <c r="I151" i="8"/>
  <c r="P151" i="8" s="1"/>
  <c r="H151" i="8"/>
  <c r="O151" i="8" s="1"/>
  <c r="G151" i="8"/>
  <c r="N151" i="8" s="1"/>
  <c r="F151" i="8"/>
  <c r="E151" i="8"/>
  <c r="Z175" i="8" s="1"/>
  <c r="D151" i="8"/>
  <c r="C151" i="8"/>
  <c r="AL150" i="8"/>
  <c r="AK150" i="8"/>
  <c r="W150" i="8"/>
  <c r="U150" i="8"/>
  <c r="T150" i="8"/>
  <c r="S150" i="8"/>
  <c r="R150" i="8"/>
  <c r="M150" i="8"/>
  <c r="J150" i="8"/>
  <c r="I150" i="8"/>
  <c r="P150" i="8" s="1"/>
  <c r="H150" i="8"/>
  <c r="G150" i="8"/>
  <c r="N150" i="8" s="1"/>
  <c r="F150" i="8"/>
  <c r="E150" i="8"/>
  <c r="D150" i="8"/>
  <c r="K150" i="8" s="1"/>
  <c r="C150" i="8"/>
  <c r="AG150" i="8" s="1"/>
  <c r="AC149" i="8"/>
  <c r="AB149" i="8"/>
  <c r="AA149" i="8"/>
  <c r="T149" i="8"/>
  <c r="M149" i="8"/>
  <c r="J149" i="8"/>
  <c r="I149" i="8"/>
  <c r="P149" i="8" s="1"/>
  <c r="H149" i="8"/>
  <c r="O149" i="8" s="1"/>
  <c r="G149" i="8"/>
  <c r="N149" i="8" s="1"/>
  <c r="F149" i="8"/>
  <c r="E149" i="8"/>
  <c r="Z173" i="8" s="1"/>
  <c r="D149" i="8"/>
  <c r="C149" i="8"/>
  <c r="AI149" i="8" s="1"/>
  <c r="AL148" i="8"/>
  <c r="M148" i="8"/>
  <c r="J148" i="8"/>
  <c r="I148" i="8"/>
  <c r="H148" i="8"/>
  <c r="O148" i="8" s="1"/>
  <c r="G148" i="8"/>
  <c r="N148" i="8" s="1"/>
  <c r="F148" i="8"/>
  <c r="E148" i="8"/>
  <c r="D148" i="8"/>
  <c r="K148" i="8" s="1"/>
  <c r="C148" i="8"/>
  <c r="AC147" i="8"/>
  <c r="T147" i="8"/>
  <c r="O147" i="8"/>
  <c r="N147" i="8"/>
  <c r="M147" i="8"/>
  <c r="K147" i="8"/>
  <c r="J147" i="8"/>
  <c r="I147" i="8"/>
  <c r="P147" i="8" s="1"/>
  <c r="H147" i="8"/>
  <c r="G147" i="8"/>
  <c r="AB171" i="8" s="1"/>
  <c r="F147" i="8"/>
  <c r="E147" i="8"/>
  <c r="Z171" i="8" s="1"/>
  <c r="D147" i="8"/>
  <c r="C147" i="8"/>
  <c r="AK146" i="8"/>
  <c r="AG146" i="8"/>
  <c r="Y146" i="8"/>
  <c r="W146" i="8"/>
  <c r="M146" i="8"/>
  <c r="J146" i="8"/>
  <c r="I146" i="8"/>
  <c r="H146" i="8"/>
  <c r="G146" i="8"/>
  <c r="N146" i="8" s="1"/>
  <c r="F146" i="8"/>
  <c r="E146" i="8"/>
  <c r="D146" i="8"/>
  <c r="K146" i="8" s="1"/>
  <c r="C146" i="8"/>
  <c r="T145" i="8"/>
  <c r="N145" i="8"/>
  <c r="M145" i="8"/>
  <c r="K145" i="8"/>
  <c r="J145" i="8"/>
  <c r="I145" i="8"/>
  <c r="P145" i="8" s="1"/>
  <c r="H145" i="8"/>
  <c r="G145" i="8"/>
  <c r="F145" i="8"/>
  <c r="E145" i="8"/>
  <c r="Z169" i="8" s="1"/>
  <c r="D145" i="8"/>
  <c r="C145" i="8"/>
  <c r="AL144" i="8"/>
  <c r="Y144" i="8"/>
  <c r="X144" i="8"/>
  <c r="W144" i="8"/>
  <c r="T144" i="8"/>
  <c r="M144" i="8"/>
  <c r="J144" i="8"/>
  <c r="I144" i="8"/>
  <c r="H144" i="8"/>
  <c r="G144" i="8"/>
  <c r="N144" i="8" s="1"/>
  <c r="F144" i="8"/>
  <c r="E144" i="8"/>
  <c r="D144" i="8"/>
  <c r="K144" i="8" s="1"/>
  <c r="C144" i="8"/>
  <c r="AG144" i="8" s="1"/>
  <c r="T143" i="8"/>
  <c r="N143" i="8"/>
  <c r="M143" i="8"/>
  <c r="K143" i="8"/>
  <c r="J143" i="8"/>
  <c r="I143" i="8"/>
  <c r="H143" i="8"/>
  <c r="G143" i="8"/>
  <c r="F143" i="8"/>
  <c r="E143" i="8"/>
  <c r="Z167" i="8" s="1"/>
  <c r="D143" i="8"/>
  <c r="C143" i="8"/>
  <c r="W143" i="8" s="1"/>
  <c r="AL142" i="8"/>
  <c r="AG142" i="8"/>
  <c r="Y142" i="8"/>
  <c r="X142" i="8"/>
  <c r="U142" i="8"/>
  <c r="M142" i="8"/>
  <c r="J142" i="8"/>
  <c r="I142" i="8"/>
  <c r="H142" i="8"/>
  <c r="O142" i="8" s="1"/>
  <c r="G142" i="8"/>
  <c r="F142" i="8"/>
  <c r="AA142" i="8" s="1"/>
  <c r="E142" i="8"/>
  <c r="D142" i="8"/>
  <c r="K142" i="8" s="1"/>
  <c r="C142" i="8"/>
  <c r="T141" i="8"/>
  <c r="O141" i="8"/>
  <c r="M141" i="8"/>
  <c r="K141" i="8"/>
  <c r="J141" i="8"/>
  <c r="I141" i="8"/>
  <c r="H141" i="8"/>
  <c r="G141" i="8"/>
  <c r="AB141" i="8" s="1"/>
  <c r="F141" i="8"/>
  <c r="E141" i="8"/>
  <c r="Z165" i="8" s="1"/>
  <c r="D141" i="8"/>
  <c r="C141" i="8"/>
  <c r="J140" i="8"/>
  <c r="I140" i="8"/>
  <c r="P140" i="8" s="1"/>
  <c r="H140" i="8"/>
  <c r="O140" i="8" s="1"/>
  <c r="G140" i="8"/>
  <c r="N140" i="8" s="1"/>
  <c r="F140" i="8"/>
  <c r="E140" i="8"/>
  <c r="D140" i="8"/>
  <c r="C140" i="8"/>
  <c r="T139" i="8"/>
  <c r="S139" i="8"/>
  <c r="R139" i="8"/>
  <c r="J139" i="8"/>
  <c r="Q139" i="8" s="1"/>
  <c r="I139" i="8"/>
  <c r="H139" i="8"/>
  <c r="AC163" i="8" s="1"/>
  <c r="G139" i="8"/>
  <c r="N139" i="8" s="1"/>
  <c r="F139" i="8"/>
  <c r="M139" i="8" s="1"/>
  <c r="E139" i="8"/>
  <c r="Z163" i="8" s="1"/>
  <c r="D139" i="8"/>
  <c r="C139" i="8"/>
  <c r="AI138" i="8"/>
  <c r="AH138" i="8"/>
  <c r="AG138" i="8"/>
  <c r="AF138" i="8"/>
  <c r="AA138" i="8"/>
  <c r="V138" i="8"/>
  <c r="U138" i="8"/>
  <c r="T138" i="8"/>
  <c r="S138" i="8"/>
  <c r="M138" i="8"/>
  <c r="J138" i="8"/>
  <c r="Q138" i="8" s="1"/>
  <c r="I138" i="8"/>
  <c r="H138" i="8"/>
  <c r="G138" i="8"/>
  <c r="F138" i="8"/>
  <c r="E138" i="8"/>
  <c r="D138" i="8"/>
  <c r="C138" i="8"/>
  <c r="X138" i="8" s="1"/>
  <c r="T137" i="8"/>
  <c r="S137" i="8"/>
  <c r="R137" i="8"/>
  <c r="Q137" i="8"/>
  <c r="J137" i="8"/>
  <c r="AE137" i="8" s="1"/>
  <c r="I137" i="8"/>
  <c r="H137" i="8"/>
  <c r="AC161" i="8" s="1"/>
  <c r="G137" i="8"/>
  <c r="F137" i="8"/>
  <c r="AA161" i="8" s="1"/>
  <c r="E137" i="8"/>
  <c r="D137" i="8"/>
  <c r="K137" i="8" s="1"/>
  <c r="C137" i="8"/>
  <c r="AJ136" i="8"/>
  <c r="AI136" i="8"/>
  <c r="AH136" i="8"/>
  <c r="AG136" i="8"/>
  <c r="AF136" i="8"/>
  <c r="AC136" i="8"/>
  <c r="AA136" i="8"/>
  <c r="V136" i="8"/>
  <c r="U136" i="8"/>
  <c r="T136" i="8"/>
  <c r="S136" i="8"/>
  <c r="M136" i="8"/>
  <c r="J136" i="8"/>
  <c r="Q136" i="8" s="1"/>
  <c r="I136" i="8"/>
  <c r="H136" i="8"/>
  <c r="G136" i="8"/>
  <c r="F136" i="8"/>
  <c r="E136" i="8"/>
  <c r="D136" i="8"/>
  <c r="Y160" i="8" s="1"/>
  <c r="C136" i="8"/>
  <c r="X136" i="8" s="1"/>
  <c r="T135" i="8"/>
  <c r="S135" i="8"/>
  <c r="R135" i="8"/>
  <c r="Q135" i="8"/>
  <c r="J135" i="8"/>
  <c r="I135" i="8"/>
  <c r="H135" i="8"/>
  <c r="AC159" i="8" s="1"/>
  <c r="G135" i="8"/>
  <c r="N135" i="8" s="1"/>
  <c r="F135" i="8"/>
  <c r="M135" i="8" s="1"/>
  <c r="E135" i="8"/>
  <c r="D135" i="8"/>
  <c r="K135" i="8" s="1"/>
  <c r="C135" i="8"/>
  <c r="AJ134" i="8"/>
  <c r="AI134" i="8"/>
  <c r="AH134" i="8"/>
  <c r="AG134" i="8"/>
  <c r="AF134" i="8"/>
  <c r="AB134" i="8"/>
  <c r="AA134" i="8"/>
  <c r="V134" i="8"/>
  <c r="U134" i="8"/>
  <c r="T134" i="8"/>
  <c r="S134" i="8"/>
  <c r="O134" i="8"/>
  <c r="M134" i="8"/>
  <c r="J134" i="8"/>
  <c r="Q134" i="8" s="1"/>
  <c r="I134" i="8"/>
  <c r="H134" i="8"/>
  <c r="G134" i="8"/>
  <c r="F134" i="8"/>
  <c r="E134" i="8"/>
  <c r="Z134" i="8" s="1"/>
  <c r="D134" i="8"/>
  <c r="C134" i="8"/>
  <c r="X134" i="8" s="1"/>
  <c r="T133" i="8"/>
  <c r="R133" i="8"/>
  <c r="Q133" i="8"/>
  <c r="J133" i="8"/>
  <c r="I133" i="8"/>
  <c r="P133" i="8" s="1"/>
  <c r="H133" i="8"/>
  <c r="G133" i="8"/>
  <c r="F133" i="8"/>
  <c r="M133" i="8" s="1"/>
  <c r="E133" i="8"/>
  <c r="D133" i="8"/>
  <c r="K133" i="8" s="1"/>
  <c r="C133" i="8"/>
  <c r="AJ132" i="8"/>
  <c r="AI132" i="8"/>
  <c r="AH132" i="8"/>
  <c r="AG132" i="8"/>
  <c r="AF132" i="8"/>
  <c r="AC132" i="8"/>
  <c r="AA132" i="8"/>
  <c r="V132" i="8"/>
  <c r="U132" i="8"/>
  <c r="T132" i="8"/>
  <c r="S132" i="8"/>
  <c r="O132" i="8"/>
  <c r="M132" i="8"/>
  <c r="J132" i="8"/>
  <c r="Q132" i="8" s="1"/>
  <c r="I132" i="8"/>
  <c r="H132" i="8"/>
  <c r="G132" i="8"/>
  <c r="F132" i="8"/>
  <c r="E132" i="8"/>
  <c r="D132" i="8"/>
  <c r="C132" i="8"/>
  <c r="X132" i="8" s="1"/>
  <c r="AL131" i="8"/>
  <c r="AK131" i="8"/>
  <c r="T131" i="8"/>
  <c r="R131" i="8"/>
  <c r="Q131" i="8"/>
  <c r="J131" i="8"/>
  <c r="I131" i="8"/>
  <c r="H131" i="8"/>
  <c r="G131" i="8"/>
  <c r="F131" i="8"/>
  <c r="AA155" i="8" s="1"/>
  <c r="E131" i="8"/>
  <c r="D131" i="8"/>
  <c r="K131" i="8" s="1"/>
  <c r="C131" i="8"/>
  <c r="AK130" i="8"/>
  <c r="AJ130" i="8"/>
  <c r="AI130" i="8"/>
  <c r="AH130" i="8"/>
  <c r="AG130" i="8"/>
  <c r="AF130" i="8"/>
  <c r="AA130" i="8"/>
  <c r="V130" i="8"/>
  <c r="U130" i="8"/>
  <c r="T130" i="8"/>
  <c r="S130" i="8"/>
  <c r="M130" i="8"/>
  <c r="J130" i="8"/>
  <c r="Q130" i="8" s="1"/>
  <c r="I130" i="8"/>
  <c r="H130" i="8"/>
  <c r="G130" i="8"/>
  <c r="F130" i="8"/>
  <c r="E130" i="8"/>
  <c r="D130" i="8"/>
  <c r="Y154" i="8" s="1"/>
  <c r="C130" i="8"/>
  <c r="X130" i="8" s="1"/>
  <c r="T129" i="8"/>
  <c r="J129" i="8"/>
  <c r="I129" i="8"/>
  <c r="H129" i="8"/>
  <c r="G129" i="8"/>
  <c r="F129" i="8"/>
  <c r="M129" i="8" s="1"/>
  <c r="E129" i="8"/>
  <c r="D129" i="8"/>
  <c r="K129" i="8" s="1"/>
  <c r="C129" i="8"/>
  <c r="AK128" i="8"/>
  <c r="AJ128" i="8"/>
  <c r="AI128" i="8"/>
  <c r="AH128" i="8"/>
  <c r="AG128" i="8"/>
  <c r="AF128" i="8"/>
  <c r="AA128" i="8"/>
  <c r="V128" i="8"/>
  <c r="U128" i="8"/>
  <c r="T128" i="8"/>
  <c r="S128" i="8"/>
  <c r="O128" i="8"/>
  <c r="M128" i="8"/>
  <c r="J128" i="8"/>
  <c r="I128" i="8"/>
  <c r="H128" i="8"/>
  <c r="G128" i="8"/>
  <c r="F128" i="8"/>
  <c r="E128" i="8"/>
  <c r="Z128" i="8" s="1"/>
  <c r="D128" i="8"/>
  <c r="C128" i="8"/>
  <c r="X128" i="8" s="1"/>
  <c r="T127" i="8"/>
  <c r="Q127" i="8"/>
  <c r="J127" i="8"/>
  <c r="I127" i="8"/>
  <c r="P127" i="8" s="1"/>
  <c r="H127" i="8"/>
  <c r="AC151" i="8" s="1"/>
  <c r="G127" i="8"/>
  <c r="F127" i="8"/>
  <c r="M127" i="8" s="1"/>
  <c r="E127" i="8"/>
  <c r="D127" i="8"/>
  <c r="C127" i="8"/>
  <c r="AJ127" i="8" s="1"/>
  <c r="AK126" i="8"/>
  <c r="AJ126" i="8"/>
  <c r="AI126" i="8"/>
  <c r="AH126" i="8"/>
  <c r="AG126" i="8"/>
  <c r="AF126" i="8"/>
  <c r="AD126" i="8"/>
  <c r="AB126" i="8"/>
  <c r="V126" i="8"/>
  <c r="U126" i="8"/>
  <c r="T126" i="8"/>
  <c r="S126" i="8"/>
  <c r="M126" i="8"/>
  <c r="J126" i="8"/>
  <c r="AL127" i="8" s="1"/>
  <c r="I126" i="8"/>
  <c r="H126" i="8"/>
  <c r="G126" i="8"/>
  <c r="F126" i="8"/>
  <c r="E126" i="8"/>
  <c r="S127" i="8" s="1"/>
  <c r="D126" i="8"/>
  <c r="Y150" i="8" s="1"/>
  <c r="C126" i="8"/>
  <c r="X126" i="8" s="1"/>
  <c r="Y125" i="8"/>
  <c r="O125" i="8"/>
  <c r="J125" i="8"/>
  <c r="I125" i="8"/>
  <c r="H125" i="8"/>
  <c r="G125" i="8"/>
  <c r="F125" i="8"/>
  <c r="M125" i="8" s="1"/>
  <c r="E125" i="8"/>
  <c r="D125" i="8"/>
  <c r="C125" i="8"/>
  <c r="AK124" i="8"/>
  <c r="AJ124" i="8"/>
  <c r="AI124" i="8"/>
  <c r="AH124" i="8"/>
  <c r="AG124" i="8"/>
  <c r="AF124" i="8"/>
  <c r="V124" i="8"/>
  <c r="U124" i="8"/>
  <c r="T124" i="8"/>
  <c r="S124" i="8"/>
  <c r="O124" i="8"/>
  <c r="N124" i="8"/>
  <c r="M124" i="8"/>
  <c r="J124" i="8"/>
  <c r="I124" i="8"/>
  <c r="H124" i="8"/>
  <c r="AC148" i="8" s="1"/>
  <c r="G124" i="8"/>
  <c r="AB124" i="8" s="1"/>
  <c r="F124" i="8"/>
  <c r="E124" i="8"/>
  <c r="D124" i="8"/>
  <c r="C124" i="8"/>
  <c r="X124" i="8" s="1"/>
  <c r="W123" i="8"/>
  <c r="T123" i="8"/>
  <c r="R123" i="8"/>
  <c r="J123" i="8"/>
  <c r="I123" i="8"/>
  <c r="H123" i="8"/>
  <c r="G123" i="8"/>
  <c r="F123" i="8"/>
  <c r="M123" i="8" s="1"/>
  <c r="E123" i="8"/>
  <c r="D123" i="8"/>
  <c r="C123" i="8"/>
  <c r="AK122" i="8"/>
  <c r="AJ122" i="8"/>
  <c r="AI122" i="8"/>
  <c r="AH122" i="8"/>
  <c r="AG122" i="8"/>
  <c r="AF122" i="8"/>
  <c r="V122" i="8"/>
  <c r="U122" i="8"/>
  <c r="T122" i="8"/>
  <c r="S122" i="8"/>
  <c r="N122" i="8"/>
  <c r="M122" i="8"/>
  <c r="J122" i="8"/>
  <c r="X123" i="8" s="1"/>
  <c r="I122" i="8"/>
  <c r="H122" i="8"/>
  <c r="AC146" i="8" s="1"/>
  <c r="G122" i="8"/>
  <c r="AI147" i="8" s="1"/>
  <c r="F122" i="8"/>
  <c r="E122" i="8"/>
  <c r="D122" i="8"/>
  <c r="C122" i="8"/>
  <c r="X122" i="8" s="1"/>
  <c r="W121" i="8"/>
  <c r="T121" i="8"/>
  <c r="Q121" i="8"/>
  <c r="J121" i="8"/>
  <c r="I121" i="8"/>
  <c r="P121" i="8" s="1"/>
  <c r="H121" i="8"/>
  <c r="G121" i="8"/>
  <c r="F121" i="8"/>
  <c r="M121" i="8" s="1"/>
  <c r="E121" i="8"/>
  <c r="D121" i="8"/>
  <c r="C121" i="8"/>
  <c r="AK121" i="8" s="1"/>
  <c r="AK120" i="8"/>
  <c r="AJ120" i="8"/>
  <c r="AI120" i="8"/>
  <c r="AH120" i="8"/>
  <c r="AG120" i="8"/>
  <c r="AF120" i="8"/>
  <c r="AD120" i="8"/>
  <c r="AB120" i="8"/>
  <c r="V120" i="8"/>
  <c r="U120" i="8"/>
  <c r="T120" i="8"/>
  <c r="S120" i="8"/>
  <c r="M120" i="8"/>
  <c r="J120" i="8"/>
  <c r="I120" i="8"/>
  <c r="H120" i="8"/>
  <c r="AC144" i="8" s="1"/>
  <c r="G120" i="8"/>
  <c r="N120" i="8" s="1"/>
  <c r="F120" i="8"/>
  <c r="E120" i="8"/>
  <c r="D120" i="8"/>
  <c r="C120" i="8"/>
  <c r="X120" i="8" s="1"/>
  <c r="O119" i="8"/>
  <c r="J119" i="8"/>
  <c r="I119" i="8"/>
  <c r="P119" i="8" s="1"/>
  <c r="AR119" i="8" s="1"/>
  <c r="H119" i="8"/>
  <c r="G119" i="8"/>
  <c r="N119" i="8" s="1"/>
  <c r="F119" i="8"/>
  <c r="M119" i="8" s="1"/>
  <c r="E119" i="8"/>
  <c r="D119" i="8"/>
  <c r="Y119" i="8" s="1"/>
  <c r="C119" i="8"/>
  <c r="AL119" i="8" s="1"/>
  <c r="AK118" i="8"/>
  <c r="AJ118" i="8"/>
  <c r="AI118" i="8"/>
  <c r="AH118" i="8"/>
  <c r="AG118" i="8"/>
  <c r="AF118" i="8"/>
  <c r="AB118" i="8"/>
  <c r="Y118" i="8"/>
  <c r="V118" i="8"/>
  <c r="U118" i="8"/>
  <c r="T118" i="8"/>
  <c r="S118" i="8"/>
  <c r="O118" i="8"/>
  <c r="M118" i="8"/>
  <c r="J118" i="8"/>
  <c r="X119" i="8" s="1"/>
  <c r="I118" i="8"/>
  <c r="H118" i="8"/>
  <c r="AC142" i="8" s="1"/>
  <c r="G118" i="8"/>
  <c r="N118" i="8" s="1"/>
  <c r="F118" i="8"/>
  <c r="E118" i="8"/>
  <c r="S121" i="8" s="1"/>
  <c r="D118" i="8"/>
  <c r="C118" i="8"/>
  <c r="X118" i="8" s="1"/>
  <c r="T117" i="8"/>
  <c r="Q117" i="8"/>
  <c r="O117" i="8"/>
  <c r="J117" i="8"/>
  <c r="I117" i="8"/>
  <c r="H117" i="8"/>
  <c r="AC141" i="8" s="1"/>
  <c r="G117" i="8"/>
  <c r="N117" i="8" s="1"/>
  <c r="F117" i="8"/>
  <c r="M117" i="8" s="1"/>
  <c r="E117" i="8"/>
  <c r="D117" i="8"/>
  <c r="C117" i="8"/>
  <c r="AI117" i="8" s="1"/>
  <c r="AK116" i="8"/>
  <c r="AJ116" i="8"/>
  <c r="AI116" i="8"/>
  <c r="AH116" i="8"/>
  <c r="AG116" i="8"/>
  <c r="AF116" i="8"/>
  <c r="AB116" i="8"/>
  <c r="Y116" i="8"/>
  <c r="V116" i="8"/>
  <c r="U116" i="8"/>
  <c r="T116" i="8"/>
  <c r="S116" i="8"/>
  <c r="M116" i="8"/>
  <c r="J116" i="8"/>
  <c r="I116" i="8"/>
  <c r="W117" i="8" s="1"/>
  <c r="H116" i="8"/>
  <c r="O116" i="8" s="1"/>
  <c r="G116" i="8"/>
  <c r="N116" i="8" s="1"/>
  <c r="F116" i="8"/>
  <c r="AH141" i="8" s="1"/>
  <c r="E116" i="8"/>
  <c r="D116" i="8"/>
  <c r="C116" i="8"/>
  <c r="X116" i="8" s="1"/>
  <c r="AL115" i="8"/>
  <c r="O115" i="8"/>
  <c r="J115" i="8"/>
  <c r="I115" i="8"/>
  <c r="H115" i="8"/>
  <c r="AC139" i="8" s="1"/>
  <c r="G115" i="8"/>
  <c r="N115" i="8" s="1"/>
  <c r="F115" i="8"/>
  <c r="M115" i="8" s="1"/>
  <c r="E115" i="8"/>
  <c r="D115" i="8"/>
  <c r="C115" i="8"/>
  <c r="X115" i="8" s="1"/>
  <c r="AK114" i="8"/>
  <c r="AJ114" i="8"/>
  <c r="AI114" i="8"/>
  <c r="AH114" i="8"/>
  <c r="AG114" i="8"/>
  <c r="AF114" i="8"/>
  <c r="AE114" i="8"/>
  <c r="AD114" i="8"/>
  <c r="AC114" i="8"/>
  <c r="V114" i="8"/>
  <c r="U114" i="8"/>
  <c r="T114" i="8"/>
  <c r="S114" i="8"/>
  <c r="M114" i="8"/>
  <c r="J114" i="8"/>
  <c r="Q114" i="8" s="1"/>
  <c r="I114" i="8"/>
  <c r="P114" i="8" s="1"/>
  <c r="H114" i="8"/>
  <c r="O114" i="8" s="1"/>
  <c r="G114" i="8"/>
  <c r="AB114" i="8" s="1"/>
  <c r="F114" i="8"/>
  <c r="E114" i="8"/>
  <c r="D114" i="8"/>
  <c r="Y138" i="8" s="1"/>
  <c r="C114" i="8"/>
  <c r="X114" i="8" s="1"/>
  <c r="U113" i="8"/>
  <c r="S113" i="8"/>
  <c r="O113" i="8"/>
  <c r="J113" i="8"/>
  <c r="AL137" i="8" s="1"/>
  <c r="I113" i="8"/>
  <c r="H113" i="8"/>
  <c r="AC137" i="8" s="1"/>
  <c r="G113" i="8"/>
  <c r="F113" i="8"/>
  <c r="M113" i="8" s="1"/>
  <c r="E113" i="8"/>
  <c r="D113" i="8"/>
  <c r="K113" i="8" s="1"/>
  <c r="C113" i="8"/>
  <c r="X113" i="8" s="1"/>
  <c r="AK112" i="8"/>
  <c r="AJ112" i="8"/>
  <c r="AI112" i="8"/>
  <c r="AH112" i="8"/>
  <c r="AG112" i="8"/>
  <c r="AF112" i="8"/>
  <c r="AB112" i="8"/>
  <c r="V112" i="8"/>
  <c r="U112" i="8"/>
  <c r="T112" i="8"/>
  <c r="S112" i="8"/>
  <c r="O112" i="8"/>
  <c r="N112" i="8"/>
  <c r="M112" i="8"/>
  <c r="J112" i="8"/>
  <c r="I112" i="8"/>
  <c r="AD112" i="8" s="1"/>
  <c r="H112" i="8"/>
  <c r="G112" i="8"/>
  <c r="AB136" i="8" s="1"/>
  <c r="F112" i="8"/>
  <c r="E112" i="8"/>
  <c r="D112" i="8"/>
  <c r="Y136" i="8" s="1"/>
  <c r="C112" i="8"/>
  <c r="X112" i="8" s="1"/>
  <c r="U111" i="8"/>
  <c r="T111" i="8"/>
  <c r="L111" i="8"/>
  <c r="J111" i="8"/>
  <c r="I111" i="8"/>
  <c r="H111" i="8"/>
  <c r="AC135" i="8" s="1"/>
  <c r="G111" i="8"/>
  <c r="N111" i="8" s="1"/>
  <c r="F111" i="8"/>
  <c r="M111" i="8" s="1"/>
  <c r="E111" i="8"/>
  <c r="D111" i="8"/>
  <c r="K111" i="8" s="1"/>
  <c r="C111" i="8"/>
  <c r="AK110" i="8"/>
  <c r="AJ110" i="8"/>
  <c r="AI110" i="8"/>
  <c r="AH110" i="8"/>
  <c r="AG110" i="8"/>
  <c r="AF110" i="8"/>
  <c r="V110" i="8"/>
  <c r="U110" i="8"/>
  <c r="T110" i="8"/>
  <c r="S110" i="8"/>
  <c r="N110" i="8"/>
  <c r="M110" i="8"/>
  <c r="J110" i="8"/>
  <c r="Q110" i="8" s="1"/>
  <c r="I110" i="8"/>
  <c r="P110" i="8" s="1"/>
  <c r="H110" i="8"/>
  <c r="G110" i="8"/>
  <c r="AI111" i="8" s="1"/>
  <c r="F110" i="8"/>
  <c r="E110" i="8"/>
  <c r="D110" i="8"/>
  <c r="Y134" i="8" s="1"/>
  <c r="C110" i="8"/>
  <c r="X110" i="8" s="1"/>
  <c r="AD109" i="8"/>
  <c r="J109" i="8"/>
  <c r="I109" i="8"/>
  <c r="H109" i="8"/>
  <c r="AC133" i="8" s="1"/>
  <c r="G109" i="8"/>
  <c r="N109" i="8" s="1"/>
  <c r="F109" i="8"/>
  <c r="M109" i="8" s="1"/>
  <c r="E109" i="8"/>
  <c r="D109" i="8"/>
  <c r="K109" i="8" s="1"/>
  <c r="C109" i="8"/>
  <c r="AK108" i="8"/>
  <c r="AJ108" i="8"/>
  <c r="AI108" i="8"/>
  <c r="AH108" i="8"/>
  <c r="AG108" i="8"/>
  <c r="AF108" i="8"/>
  <c r="AD108" i="8"/>
  <c r="AB108" i="8"/>
  <c r="V108" i="8"/>
  <c r="U108" i="8"/>
  <c r="T108" i="8"/>
  <c r="S108" i="8"/>
  <c r="O108" i="8"/>
  <c r="J108" i="8"/>
  <c r="Q108" i="8" s="1"/>
  <c r="I108" i="8"/>
  <c r="P108" i="8" s="1"/>
  <c r="H108" i="8"/>
  <c r="O109" i="8" s="1"/>
  <c r="G108" i="8"/>
  <c r="N108" i="8" s="1"/>
  <c r="F108" i="8"/>
  <c r="E108" i="8"/>
  <c r="D108" i="8"/>
  <c r="Y132" i="8" s="1"/>
  <c r="C108" i="8"/>
  <c r="X108" i="8" s="1"/>
  <c r="X107" i="8"/>
  <c r="V107" i="8"/>
  <c r="Q107" i="8"/>
  <c r="J107" i="8"/>
  <c r="I107" i="8"/>
  <c r="H107" i="8"/>
  <c r="AC131" i="8" s="1"/>
  <c r="G107" i="8"/>
  <c r="F107" i="8"/>
  <c r="E107" i="8"/>
  <c r="L107" i="8" s="1"/>
  <c r="D107" i="8"/>
  <c r="K107" i="8" s="1"/>
  <c r="C107" i="8"/>
  <c r="AK106" i="8"/>
  <c r="AJ106" i="8"/>
  <c r="AI106" i="8"/>
  <c r="AH106" i="8"/>
  <c r="AG106" i="8"/>
  <c r="AF106" i="8"/>
  <c r="AE106" i="8"/>
  <c r="AD106" i="8"/>
  <c r="V106" i="8"/>
  <c r="U106" i="8"/>
  <c r="T106" i="8"/>
  <c r="S106" i="8"/>
  <c r="O106" i="8"/>
  <c r="J106" i="8"/>
  <c r="Q106" i="8" s="1"/>
  <c r="I106" i="8"/>
  <c r="H106" i="8"/>
  <c r="O107" i="8" s="1"/>
  <c r="G106" i="8"/>
  <c r="N106" i="8" s="1"/>
  <c r="F106" i="8"/>
  <c r="E106" i="8"/>
  <c r="D106" i="8"/>
  <c r="Y130" i="8" s="1"/>
  <c r="C106" i="8"/>
  <c r="X106" i="8" s="1"/>
  <c r="X105" i="8"/>
  <c r="J105" i="8"/>
  <c r="I105" i="8"/>
  <c r="AD105" i="8" s="1"/>
  <c r="H105" i="8"/>
  <c r="AC129" i="8" s="1"/>
  <c r="G105" i="8"/>
  <c r="F105" i="8"/>
  <c r="M105" i="8" s="1"/>
  <c r="E105" i="8"/>
  <c r="L106" i="8" s="1"/>
  <c r="D105" i="8"/>
  <c r="Y129" i="8" s="1"/>
  <c r="C105" i="8"/>
  <c r="AK104" i="8"/>
  <c r="AJ104" i="8"/>
  <c r="AI104" i="8"/>
  <c r="AH104" i="8"/>
  <c r="AG104" i="8"/>
  <c r="AF104" i="8"/>
  <c r="AC104" i="8"/>
  <c r="AB104" i="8"/>
  <c r="AA104" i="8"/>
  <c r="V104" i="8"/>
  <c r="U104" i="8"/>
  <c r="T104" i="8"/>
  <c r="S104" i="8"/>
  <c r="K104" i="8"/>
  <c r="J104" i="8"/>
  <c r="Q104" i="8" s="1"/>
  <c r="I104" i="8"/>
  <c r="P104" i="8" s="1"/>
  <c r="H104" i="8"/>
  <c r="O105" i="8" s="1"/>
  <c r="G104" i="8"/>
  <c r="F104" i="8"/>
  <c r="E104" i="8"/>
  <c r="Z104" i="8" s="1"/>
  <c r="D104" i="8"/>
  <c r="Y128" i="8" s="1"/>
  <c r="C104" i="8"/>
  <c r="X104" i="8" s="1"/>
  <c r="AE103" i="8"/>
  <c r="AC103" i="8"/>
  <c r="O103" i="8"/>
  <c r="K103" i="8"/>
  <c r="J103" i="8"/>
  <c r="Q103" i="8" s="1"/>
  <c r="I103" i="8"/>
  <c r="H103" i="8"/>
  <c r="AC127" i="8" s="1"/>
  <c r="G103" i="8"/>
  <c r="F103" i="8"/>
  <c r="M103" i="8" s="1"/>
  <c r="E103" i="8"/>
  <c r="D103" i="8"/>
  <c r="C103" i="8"/>
  <c r="X103" i="8" s="1"/>
  <c r="AL102" i="8"/>
  <c r="AK102" i="8"/>
  <c r="AJ102" i="8"/>
  <c r="AI102" i="8"/>
  <c r="AH102" i="8"/>
  <c r="AG102" i="8"/>
  <c r="X102" i="8"/>
  <c r="U102" i="8"/>
  <c r="T102" i="8"/>
  <c r="S102" i="8"/>
  <c r="R102" i="8"/>
  <c r="O102" i="8"/>
  <c r="N102" i="8"/>
  <c r="M102" i="8"/>
  <c r="J102" i="8"/>
  <c r="I102" i="8"/>
  <c r="AK127" i="8" s="1"/>
  <c r="H102" i="8"/>
  <c r="AC102" i="8" s="1"/>
  <c r="G102" i="8"/>
  <c r="F102" i="8"/>
  <c r="AA102" i="8" s="1"/>
  <c r="E102" i="8"/>
  <c r="D102" i="8"/>
  <c r="Y126" i="8" s="1"/>
  <c r="C102" i="8"/>
  <c r="AF102" i="8" s="1"/>
  <c r="J101" i="8"/>
  <c r="Q101" i="8" s="1"/>
  <c r="I101" i="8"/>
  <c r="AD125" i="8" s="1"/>
  <c r="H101" i="8"/>
  <c r="AC125" i="8" s="1"/>
  <c r="G101" i="8"/>
  <c r="N101" i="8" s="1"/>
  <c r="F101" i="8"/>
  <c r="M101" i="8" s="1"/>
  <c r="E101" i="8"/>
  <c r="D101" i="8"/>
  <c r="K102" i="8" s="1"/>
  <c r="C101" i="8"/>
  <c r="AL100" i="8"/>
  <c r="AK100" i="8"/>
  <c r="AJ100" i="8"/>
  <c r="AI100" i="8"/>
  <c r="AH100" i="8"/>
  <c r="AG100" i="8"/>
  <c r="X100" i="8"/>
  <c r="U100" i="8"/>
  <c r="T100" i="8"/>
  <c r="S100" i="8"/>
  <c r="R100" i="8"/>
  <c r="O100" i="8"/>
  <c r="N100" i="8"/>
  <c r="M100" i="8"/>
  <c r="J100" i="8"/>
  <c r="I100" i="8"/>
  <c r="H100" i="8"/>
  <c r="AC100" i="8" s="1"/>
  <c r="G100" i="8"/>
  <c r="F100" i="8"/>
  <c r="AA100" i="8" s="1"/>
  <c r="E100" i="8"/>
  <c r="L100" i="8" s="1"/>
  <c r="D100" i="8"/>
  <c r="Y100" i="8" s="1"/>
  <c r="C100" i="8"/>
  <c r="AF100" i="8" s="1"/>
  <c r="J99" i="8"/>
  <c r="Q99" i="8" s="1"/>
  <c r="I99" i="8"/>
  <c r="AD123" i="8" s="1"/>
  <c r="H99" i="8"/>
  <c r="AC123" i="8" s="1"/>
  <c r="G99" i="8"/>
  <c r="N99" i="8" s="1"/>
  <c r="F99" i="8"/>
  <c r="M99" i="8" s="1"/>
  <c r="E99" i="8"/>
  <c r="D99" i="8"/>
  <c r="K100" i="8" s="1"/>
  <c r="C99" i="8"/>
  <c r="AL98" i="8"/>
  <c r="AK98" i="8"/>
  <c r="AJ98" i="8"/>
  <c r="AI98" i="8"/>
  <c r="AH98" i="8"/>
  <c r="AG98" i="8"/>
  <c r="X98" i="8"/>
  <c r="U98" i="8"/>
  <c r="T98" i="8"/>
  <c r="S98" i="8"/>
  <c r="R98" i="8"/>
  <c r="O98" i="8"/>
  <c r="N98" i="8"/>
  <c r="J98" i="8"/>
  <c r="I98" i="8"/>
  <c r="AK123" i="8" s="1"/>
  <c r="H98" i="8"/>
  <c r="AC98" i="8" s="1"/>
  <c r="G98" i="8"/>
  <c r="F98" i="8"/>
  <c r="AA122" i="8" s="1"/>
  <c r="D98" i="8"/>
  <c r="K98" i="8" s="1"/>
  <c r="C98" i="8"/>
  <c r="AF98" i="8" s="1"/>
  <c r="X97" i="8"/>
  <c r="W97" i="8"/>
  <c r="J97" i="8"/>
  <c r="Q97" i="8" s="1"/>
  <c r="I97" i="8"/>
  <c r="AD121" i="8" s="1"/>
  <c r="H97" i="8"/>
  <c r="AC121" i="8" s="1"/>
  <c r="G97" i="8"/>
  <c r="N97" i="8" s="1"/>
  <c r="M97" i="8"/>
  <c r="D97" i="8"/>
  <c r="K97" i="8" s="1"/>
  <c r="C97" i="8"/>
  <c r="AL96" i="8"/>
  <c r="AK96" i="8"/>
  <c r="AJ96" i="8"/>
  <c r="AI96" i="8"/>
  <c r="AH96" i="8"/>
  <c r="AG96" i="8"/>
  <c r="X96" i="8"/>
  <c r="U96" i="8"/>
  <c r="T96" i="8"/>
  <c r="S96" i="8"/>
  <c r="R96" i="8"/>
  <c r="O96" i="8"/>
  <c r="N96" i="8"/>
  <c r="J96" i="8"/>
  <c r="AL121" i="8" s="1"/>
  <c r="I96" i="8"/>
  <c r="H96" i="8"/>
  <c r="AC96" i="8" s="1"/>
  <c r="G96" i="8"/>
  <c r="F96" i="8"/>
  <c r="AA120" i="8" s="1"/>
  <c r="Y120" i="8"/>
  <c r="C96" i="8"/>
  <c r="AF96" i="8" s="1"/>
  <c r="J95" i="8"/>
  <c r="I95" i="8"/>
  <c r="AD119" i="8" s="1"/>
  <c r="H95" i="8"/>
  <c r="AC119" i="8" s="1"/>
  <c r="G95" i="8"/>
  <c r="F95" i="8"/>
  <c r="C95" i="8"/>
  <c r="AL94" i="8"/>
  <c r="AK94" i="8"/>
  <c r="AJ94" i="8"/>
  <c r="AI94" i="8"/>
  <c r="AH94" i="8"/>
  <c r="AG94" i="8"/>
  <c r="X94" i="8"/>
  <c r="U94" i="8"/>
  <c r="T94" i="8"/>
  <c r="S94" i="8"/>
  <c r="R94" i="8"/>
  <c r="O94" i="8"/>
  <c r="N94" i="8"/>
  <c r="M94" i="8"/>
  <c r="J94" i="8"/>
  <c r="I94" i="8"/>
  <c r="AK119" i="8" s="1"/>
  <c r="H94" i="8"/>
  <c r="AC94" i="8" s="1"/>
  <c r="G94" i="8"/>
  <c r="F94" i="8"/>
  <c r="E94" i="8"/>
  <c r="D94" i="8"/>
  <c r="C94" i="8"/>
  <c r="AF94" i="8" s="1"/>
  <c r="X93" i="8"/>
  <c r="W93" i="8"/>
  <c r="K93" i="8"/>
  <c r="J93" i="8"/>
  <c r="Q93" i="8" s="1"/>
  <c r="I93" i="8"/>
  <c r="AD117" i="8" s="1"/>
  <c r="H93" i="8"/>
  <c r="AC117" i="8" s="1"/>
  <c r="G93" i="8"/>
  <c r="N93" i="8" s="1"/>
  <c r="F93" i="8"/>
  <c r="M93" i="8" s="1"/>
  <c r="E93" i="8"/>
  <c r="D93" i="8"/>
  <c r="Y93" i="8" s="1"/>
  <c r="C93" i="8"/>
  <c r="AL92" i="8"/>
  <c r="AK92" i="8"/>
  <c r="AJ92" i="8"/>
  <c r="AI92" i="8"/>
  <c r="AH92" i="8"/>
  <c r="AG92" i="8"/>
  <c r="X92" i="8"/>
  <c r="U92" i="8"/>
  <c r="T92" i="8"/>
  <c r="S92" i="8"/>
  <c r="R92" i="8"/>
  <c r="O92" i="8"/>
  <c r="N92" i="8"/>
  <c r="M92" i="8"/>
  <c r="J92" i="8"/>
  <c r="I92" i="8"/>
  <c r="H92" i="8"/>
  <c r="AC92" i="8" s="1"/>
  <c r="G92" i="8"/>
  <c r="F92" i="8"/>
  <c r="E92" i="8"/>
  <c r="D92" i="8"/>
  <c r="C92" i="8"/>
  <c r="AF92" i="8" s="1"/>
  <c r="X91" i="8"/>
  <c r="W91" i="8"/>
  <c r="K91" i="8"/>
  <c r="J91" i="8"/>
  <c r="Q91" i="8" s="1"/>
  <c r="I91" i="8"/>
  <c r="P91" i="8" s="1"/>
  <c r="H91" i="8"/>
  <c r="AC115" i="8" s="1"/>
  <c r="G91" i="8"/>
  <c r="N91" i="8" s="1"/>
  <c r="F91" i="8"/>
  <c r="M91" i="8" s="1"/>
  <c r="E91" i="8"/>
  <c r="D91" i="8"/>
  <c r="Y115" i="8" s="1"/>
  <c r="C91" i="8"/>
  <c r="AL90" i="8"/>
  <c r="AK90" i="8"/>
  <c r="AJ90" i="8"/>
  <c r="AI90" i="8"/>
  <c r="AH90" i="8"/>
  <c r="AG90" i="8"/>
  <c r="X90" i="8"/>
  <c r="U90" i="8"/>
  <c r="T90" i="8"/>
  <c r="S90" i="8"/>
  <c r="R90" i="8"/>
  <c r="O90" i="8"/>
  <c r="N90" i="8"/>
  <c r="M90" i="8"/>
  <c r="J90" i="8"/>
  <c r="I90" i="8"/>
  <c r="H90" i="8"/>
  <c r="AC90" i="8" s="1"/>
  <c r="G90" i="8"/>
  <c r="F90" i="8"/>
  <c r="AA114" i="8" s="1"/>
  <c r="E90" i="8"/>
  <c r="D90" i="8"/>
  <c r="C90" i="8"/>
  <c r="AF90" i="8" s="1"/>
  <c r="X89" i="8"/>
  <c r="W89" i="8"/>
  <c r="K89" i="8"/>
  <c r="J89" i="8"/>
  <c r="Q89" i="8" s="1"/>
  <c r="I89" i="8"/>
  <c r="P89" i="8" s="1"/>
  <c r="H89" i="8"/>
  <c r="O89" i="8" s="1"/>
  <c r="G89" i="8"/>
  <c r="N89" i="8" s="1"/>
  <c r="F89" i="8"/>
  <c r="M89" i="8" s="1"/>
  <c r="E89" i="8"/>
  <c r="D89" i="8"/>
  <c r="Y113" i="8" s="1"/>
  <c r="C89" i="8"/>
  <c r="AL88" i="8"/>
  <c r="AK88" i="8"/>
  <c r="AJ88" i="8"/>
  <c r="AI88" i="8"/>
  <c r="AH88" i="8"/>
  <c r="AG88" i="8"/>
  <c r="X88" i="8"/>
  <c r="U88" i="8"/>
  <c r="T88" i="8"/>
  <c r="S88" i="8"/>
  <c r="R88" i="8"/>
  <c r="O88" i="8"/>
  <c r="N88" i="8"/>
  <c r="M88" i="8"/>
  <c r="J88" i="8"/>
  <c r="AE112" i="8" s="1"/>
  <c r="I88" i="8"/>
  <c r="H88" i="8"/>
  <c r="AC88" i="8" s="1"/>
  <c r="G88" i="8"/>
  <c r="F88" i="8"/>
  <c r="E88" i="8"/>
  <c r="D88" i="8"/>
  <c r="C88" i="8"/>
  <c r="AF88" i="8" s="1"/>
  <c r="X87" i="8"/>
  <c r="W87" i="8"/>
  <c r="K87" i="8"/>
  <c r="J87" i="8"/>
  <c r="Q87" i="8" s="1"/>
  <c r="I87" i="8"/>
  <c r="P87" i="8" s="1"/>
  <c r="H87" i="8"/>
  <c r="AC111" i="8" s="1"/>
  <c r="G87" i="8"/>
  <c r="N87" i="8" s="1"/>
  <c r="F87" i="8"/>
  <c r="M87" i="8" s="1"/>
  <c r="E87" i="8"/>
  <c r="D87" i="8"/>
  <c r="Y87" i="8" s="1"/>
  <c r="C87" i="8"/>
  <c r="AL86" i="8"/>
  <c r="AK86" i="8"/>
  <c r="AJ86" i="8"/>
  <c r="AI86" i="8"/>
  <c r="AH86" i="8"/>
  <c r="AG86" i="8"/>
  <c r="X86" i="8"/>
  <c r="U86" i="8"/>
  <c r="T86" i="8"/>
  <c r="S86" i="8"/>
  <c r="R86" i="8"/>
  <c r="O86" i="8"/>
  <c r="N86" i="8"/>
  <c r="M86" i="8"/>
  <c r="J86" i="8"/>
  <c r="AE86" i="8" s="1"/>
  <c r="I86" i="8"/>
  <c r="H86" i="8"/>
  <c r="AC86" i="8" s="1"/>
  <c r="G86" i="8"/>
  <c r="F86" i="8"/>
  <c r="E86" i="8"/>
  <c r="D86" i="8"/>
  <c r="C86" i="8"/>
  <c r="AF86" i="8" s="1"/>
  <c r="X85" i="8"/>
  <c r="W85" i="8"/>
  <c r="K85" i="8"/>
  <c r="J85" i="8"/>
  <c r="Q85" i="8" s="1"/>
  <c r="I85" i="8"/>
  <c r="P85" i="8" s="1"/>
  <c r="H85" i="8"/>
  <c r="AC109" i="8" s="1"/>
  <c r="G85" i="8"/>
  <c r="N85" i="8" s="1"/>
  <c r="F85" i="8"/>
  <c r="M85" i="8" s="1"/>
  <c r="E85" i="8"/>
  <c r="D85" i="8"/>
  <c r="Y85" i="8" s="1"/>
  <c r="C85" i="8"/>
  <c r="AL84" i="8"/>
  <c r="AK84" i="8"/>
  <c r="AJ84" i="8"/>
  <c r="AI84" i="8"/>
  <c r="AH84" i="8"/>
  <c r="AG84" i="8"/>
  <c r="X84" i="8"/>
  <c r="U84" i="8"/>
  <c r="T84" i="8"/>
  <c r="S84" i="8"/>
  <c r="R84" i="8"/>
  <c r="O84" i="8"/>
  <c r="N84" i="8"/>
  <c r="M84" i="8"/>
  <c r="J84" i="8"/>
  <c r="AE84" i="8" s="1"/>
  <c r="I84" i="8"/>
  <c r="H84" i="8"/>
  <c r="G84" i="8"/>
  <c r="F84" i="8"/>
  <c r="AA108" i="8" s="1"/>
  <c r="E84" i="8"/>
  <c r="D84" i="8"/>
  <c r="Y108" i="8" s="1"/>
  <c r="C84" i="8"/>
  <c r="AF84" i="8" s="1"/>
  <c r="X83" i="8"/>
  <c r="W83" i="8"/>
  <c r="K83" i="8"/>
  <c r="J83" i="8"/>
  <c r="Q83" i="8" s="1"/>
  <c r="I83" i="8"/>
  <c r="P83" i="8" s="1"/>
  <c r="H83" i="8"/>
  <c r="O83" i="8" s="1"/>
  <c r="G83" i="8"/>
  <c r="N83" i="8" s="1"/>
  <c r="F83" i="8"/>
  <c r="M83" i="8" s="1"/>
  <c r="E83" i="8"/>
  <c r="D83" i="8"/>
  <c r="Y107" i="8" s="1"/>
  <c r="C83" i="8"/>
  <c r="AL82" i="8"/>
  <c r="AK82" i="8"/>
  <c r="AJ82" i="8"/>
  <c r="AI82" i="8"/>
  <c r="AH82" i="8"/>
  <c r="AG82" i="8"/>
  <c r="X82" i="8"/>
  <c r="U82" i="8"/>
  <c r="T82" i="8"/>
  <c r="S82" i="8"/>
  <c r="R82" i="8"/>
  <c r="O82" i="8"/>
  <c r="N82" i="8"/>
  <c r="M82" i="8"/>
  <c r="J82" i="8"/>
  <c r="AE82" i="8" s="1"/>
  <c r="I82" i="8"/>
  <c r="H82" i="8"/>
  <c r="AC82" i="8" s="1"/>
  <c r="G82" i="8"/>
  <c r="F82" i="8"/>
  <c r="E82" i="8"/>
  <c r="D82" i="8"/>
  <c r="C82" i="8"/>
  <c r="AF82" i="8" s="1"/>
  <c r="X81" i="8"/>
  <c r="K81" i="8"/>
  <c r="J81" i="8"/>
  <c r="Q81" i="8" s="1"/>
  <c r="I81" i="8"/>
  <c r="P81" i="8" s="1"/>
  <c r="H81" i="8"/>
  <c r="O81" i="8" s="1"/>
  <c r="G81" i="8"/>
  <c r="N81" i="8" s="1"/>
  <c r="F81" i="8"/>
  <c r="M81" i="8" s="1"/>
  <c r="E81" i="8"/>
  <c r="D81" i="8"/>
  <c r="Y105" i="8" s="1"/>
  <c r="C81" i="8"/>
  <c r="AL80" i="8"/>
  <c r="AK80" i="8"/>
  <c r="AJ80" i="8"/>
  <c r="AI80" i="8"/>
  <c r="AH80" i="8"/>
  <c r="AG80" i="8"/>
  <c r="X80" i="8"/>
  <c r="U80" i="8"/>
  <c r="T80" i="8"/>
  <c r="S80" i="8"/>
  <c r="R80" i="8"/>
  <c r="O80" i="8"/>
  <c r="N80" i="8"/>
  <c r="M80" i="8"/>
  <c r="J80" i="8"/>
  <c r="AE80" i="8" s="1"/>
  <c r="I80" i="8"/>
  <c r="H80" i="8"/>
  <c r="AC80" i="8" s="1"/>
  <c r="G80" i="8"/>
  <c r="F80" i="8"/>
  <c r="E80" i="8"/>
  <c r="D80" i="8"/>
  <c r="Y104" i="8" s="1"/>
  <c r="C80" i="8"/>
  <c r="AF80" i="8" s="1"/>
  <c r="AC79" i="8"/>
  <c r="X79" i="8"/>
  <c r="K79" i="8"/>
  <c r="J79" i="8"/>
  <c r="Q79" i="8" s="1"/>
  <c r="I79" i="8"/>
  <c r="H79" i="8"/>
  <c r="O79" i="8" s="1"/>
  <c r="G79" i="8"/>
  <c r="N79" i="8" s="1"/>
  <c r="F79" i="8"/>
  <c r="M79" i="8" s="1"/>
  <c r="E79" i="8"/>
  <c r="D79" i="8"/>
  <c r="Y103" i="8" s="1"/>
  <c r="C79" i="8"/>
  <c r="AL78" i="8"/>
  <c r="AK78" i="8"/>
  <c r="AJ78" i="8"/>
  <c r="AI78" i="8"/>
  <c r="AH78" i="8"/>
  <c r="AG78" i="8"/>
  <c r="X78" i="8"/>
  <c r="U78" i="8"/>
  <c r="T78" i="8"/>
  <c r="S78" i="8"/>
  <c r="R78" i="8"/>
  <c r="P78" i="8"/>
  <c r="O78" i="8"/>
  <c r="N78" i="8"/>
  <c r="M78" i="8"/>
  <c r="J78" i="8"/>
  <c r="AE102" i="8" s="1"/>
  <c r="I78" i="8"/>
  <c r="AD102" i="8" s="1"/>
  <c r="H78" i="8"/>
  <c r="G78" i="8"/>
  <c r="AB102" i="8" s="1"/>
  <c r="F78" i="8"/>
  <c r="E78" i="8"/>
  <c r="D78" i="8"/>
  <c r="C78" i="8"/>
  <c r="AF78" i="8" s="1"/>
  <c r="AE77" i="8"/>
  <c r="AC77" i="8"/>
  <c r="J77" i="8"/>
  <c r="I77" i="8"/>
  <c r="H77" i="8"/>
  <c r="G77" i="8"/>
  <c r="N77" i="8" s="1"/>
  <c r="F77" i="8"/>
  <c r="E77" i="8"/>
  <c r="L77" i="8" s="1"/>
  <c r="D77" i="8"/>
  <c r="Y77" i="8" s="1"/>
  <c r="C77" i="8"/>
  <c r="AL76" i="8"/>
  <c r="AK76" i="8"/>
  <c r="AJ76" i="8"/>
  <c r="AI76" i="8"/>
  <c r="AH76" i="8"/>
  <c r="AG76" i="8"/>
  <c r="X76" i="8"/>
  <c r="U76" i="8"/>
  <c r="T76" i="8"/>
  <c r="S76" i="8"/>
  <c r="R76" i="8"/>
  <c r="N76" i="8"/>
  <c r="M76" i="8"/>
  <c r="J76" i="8"/>
  <c r="AE100" i="8" s="1"/>
  <c r="I76" i="8"/>
  <c r="AD100" i="8" s="1"/>
  <c r="H76" i="8"/>
  <c r="AC76" i="8" s="1"/>
  <c r="G76" i="8"/>
  <c r="AB100" i="8" s="1"/>
  <c r="F76" i="8"/>
  <c r="E76" i="8"/>
  <c r="L76" i="8" s="1"/>
  <c r="D76" i="8"/>
  <c r="K76" i="8" s="1"/>
  <c r="C76" i="8"/>
  <c r="AF76" i="8" s="1"/>
  <c r="AB75" i="8"/>
  <c r="K75" i="8"/>
  <c r="J75" i="8"/>
  <c r="I75" i="8"/>
  <c r="H75" i="8"/>
  <c r="G75" i="8"/>
  <c r="N75" i="8" s="1"/>
  <c r="F75" i="8"/>
  <c r="E75" i="8"/>
  <c r="L75" i="8" s="1"/>
  <c r="D75" i="8"/>
  <c r="Y99" i="8" s="1"/>
  <c r="C75" i="8"/>
  <c r="AL74" i="8"/>
  <c r="AK74" i="8"/>
  <c r="AJ74" i="8"/>
  <c r="AI74" i="8"/>
  <c r="AH74" i="8"/>
  <c r="AG74" i="8"/>
  <c r="X74" i="8"/>
  <c r="U74" i="8"/>
  <c r="T74" i="8"/>
  <c r="S74" i="8"/>
  <c r="R74" i="8"/>
  <c r="P74" i="8"/>
  <c r="O74" i="8"/>
  <c r="N74" i="8"/>
  <c r="J74" i="8"/>
  <c r="AE98" i="8" s="1"/>
  <c r="I74" i="8"/>
  <c r="AD98" i="8" s="1"/>
  <c r="H74" i="8"/>
  <c r="G74" i="8"/>
  <c r="AB98" i="8" s="1"/>
  <c r="F74" i="8"/>
  <c r="E74" i="8"/>
  <c r="D74" i="8"/>
  <c r="C74" i="8"/>
  <c r="AF74" i="8" s="1"/>
  <c r="AB73" i="8"/>
  <c r="J73" i="8"/>
  <c r="I73" i="8"/>
  <c r="H73" i="8"/>
  <c r="G73" i="8"/>
  <c r="N73" i="8" s="1"/>
  <c r="F73" i="8"/>
  <c r="E73" i="8"/>
  <c r="L73" i="8" s="1"/>
  <c r="D73" i="8"/>
  <c r="Y73" i="8" s="1"/>
  <c r="C73" i="8"/>
  <c r="AL72" i="8"/>
  <c r="AK72" i="8"/>
  <c r="AJ72" i="8"/>
  <c r="AI72" i="8"/>
  <c r="AH72" i="8"/>
  <c r="AG72" i="8"/>
  <c r="Z72" i="8"/>
  <c r="X72" i="8"/>
  <c r="U72" i="8"/>
  <c r="T72" i="8"/>
  <c r="S72" i="8"/>
  <c r="R72" i="8"/>
  <c r="P72" i="8"/>
  <c r="O72" i="8"/>
  <c r="N72" i="8"/>
  <c r="J72" i="8"/>
  <c r="AE96" i="8" s="1"/>
  <c r="I72" i="8"/>
  <c r="AD96" i="8" s="1"/>
  <c r="H72" i="8"/>
  <c r="AC72" i="8" s="1"/>
  <c r="G72" i="8"/>
  <c r="AB96" i="8" s="1"/>
  <c r="F72" i="8"/>
  <c r="AA72" i="8" s="1"/>
  <c r="E72" i="8"/>
  <c r="D72" i="8"/>
  <c r="C72" i="8"/>
  <c r="AF72" i="8" s="1"/>
  <c r="AE71" i="8"/>
  <c r="AC71" i="8"/>
  <c r="AA71" i="8"/>
  <c r="Z71" i="8"/>
  <c r="Y71" i="8"/>
  <c r="X71" i="8"/>
  <c r="W71" i="8"/>
  <c r="J71" i="8"/>
  <c r="I71" i="8"/>
  <c r="P71" i="8" s="1"/>
  <c r="H71" i="8"/>
  <c r="G71" i="8"/>
  <c r="N71" i="8" s="1"/>
  <c r="F71" i="8"/>
  <c r="M72" i="8" s="1"/>
  <c r="E71" i="8"/>
  <c r="L71" i="8" s="1"/>
  <c r="D71" i="8"/>
  <c r="K71" i="8" s="1"/>
  <c r="C71" i="8"/>
  <c r="AL70" i="8"/>
  <c r="AK70" i="8"/>
  <c r="AJ70" i="8"/>
  <c r="AI70" i="8"/>
  <c r="AH70" i="8"/>
  <c r="AG70" i="8"/>
  <c r="X70" i="8"/>
  <c r="U70" i="8"/>
  <c r="T70" i="8"/>
  <c r="S70" i="8"/>
  <c r="R70" i="8"/>
  <c r="Q70" i="8"/>
  <c r="P70" i="8"/>
  <c r="J70" i="8"/>
  <c r="AE94" i="8" s="1"/>
  <c r="I70" i="8"/>
  <c r="AD94" i="8" s="1"/>
  <c r="H70" i="8"/>
  <c r="G70" i="8"/>
  <c r="AB94" i="8" s="1"/>
  <c r="F70" i="8"/>
  <c r="AA70" i="8" s="1"/>
  <c r="E70" i="8"/>
  <c r="L70" i="8" s="1"/>
  <c r="D70" i="8"/>
  <c r="K70" i="8" s="1"/>
  <c r="C70" i="8"/>
  <c r="AF70" i="8" s="1"/>
  <c r="AC69" i="8"/>
  <c r="W69" i="8"/>
  <c r="P69" i="8"/>
  <c r="K69" i="8"/>
  <c r="J69" i="8"/>
  <c r="Q69" i="8" s="1"/>
  <c r="I69" i="8"/>
  <c r="H69" i="8"/>
  <c r="O70" i="8" s="1"/>
  <c r="G69" i="8"/>
  <c r="N69" i="8" s="1"/>
  <c r="F69" i="8"/>
  <c r="E69" i="8"/>
  <c r="L69" i="8" s="1"/>
  <c r="D69" i="8"/>
  <c r="C69" i="8"/>
  <c r="AJ69" i="8" s="1"/>
  <c r="AL68" i="8"/>
  <c r="AK68" i="8"/>
  <c r="AJ68" i="8"/>
  <c r="AI68" i="8"/>
  <c r="AH68" i="8"/>
  <c r="AG68" i="8"/>
  <c r="X68" i="8"/>
  <c r="U68" i="8"/>
  <c r="T68" i="8"/>
  <c r="S68" i="8"/>
  <c r="R68" i="8"/>
  <c r="O68" i="8"/>
  <c r="N68" i="8"/>
  <c r="J68" i="8"/>
  <c r="AE92" i="8" s="1"/>
  <c r="I68" i="8"/>
  <c r="AD92" i="8" s="1"/>
  <c r="H68" i="8"/>
  <c r="AC68" i="8" s="1"/>
  <c r="G68" i="8"/>
  <c r="AB92" i="8" s="1"/>
  <c r="F68" i="8"/>
  <c r="E68" i="8"/>
  <c r="L68" i="8" s="1"/>
  <c r="D68" i="8"/>
  <c r="K68" i="8" s="1"/>
  <c r="AM68" i="8" s="1"/>
  <c r="C68" i="8"/>
  <c r="AF68" i="8" s="1"/>
  <c r="AA67" i="8"/>
  <c r="K67" i="8"/>
  <c r="J67" i="8"/>
  <c r="Q67" i="8" s="1"/>
  <c r="I67" i="8"/>
  <c r="P68" i="8" s="1"/>
  <c r="H67" i="8"/>
  <c r="AC67" i="8" s="1"/>
  <c r="G67" i="8"/>
  <c r="F67" i="8"/>
  <c r="E67" i="8"/>
  <c r="L67" i="8" s="1"/>
  <c r="D67" i="8"/>
  <c r="C67" i="8"/>
  <c r="AL66" i="8"/>
  <c r="AK66" i="8"/>
  <c r="AJ66" i="8"/>
  <c r="AI66" i="8"/>
  <c r="AH66" i="8"/>
  <c r="AG66" i="8"/>
  <c r="Z66" i="8"/>
  <c r="X66" i="8"/>
  <c r="U66" i="8"/>
  <c r="T66" i="8"/>
  <c r="S66" i="8"/>
  <c r="R66" i="8"/>
  <c r="J66" i="8"/>
  <c r="AE90" i="8" s="1"/>
  <c r="I66" i="8"/>
  <c r="AD90" i="8" s="1"/>
  <c r="H66" i="8"/>
  <c r="G66" i="8"/>
  <c r="AB90" i="8" s="1"/>
  <c r="F66" i="8"/>
  <c r="AA66" i="8" s="1"/>
  <c r="E66" i="8"/>
  <c r="L66" i="8" s="1"/>
  <c r="D66" i="8"/>
  <c r="K66" i="8" s="1"/>
  <c r="C66" i="8"/>
  <c r="AF66" i="8" s="1"/>
  <c r="Y65" i="8"/>
  <c r="K65" i="8"/>
  <c r="J65" i="8"/>
  <c r="Q65" i="8" s="1"/>
  <c r="I65" i="8"/>
  <c r="P66" i="8" s="1"/>
  <c r="H65" i="8"/>
  <c r="G65" i="8"/>
  <c r="F65" i="8"/>
  <c r="M65" i="8" s="1"/>
  <c r="E65" i="8"/>
  <c r="L65" i="8" s="1"/>
  <c r="D65" i="8"/>
  <c r="C65" i="8"/>
  <c r="AL64" i="8"/>
  <c r="AK64" i="8"/>
  <c r="AJ64" i="8"/>
  <c r="AI64" i="8"/>
  <c r="AH64" i="8"/>
  <c r="AG64" i="8"/>
  <c r="X64" i="8"/>
  <c r="U64" i="8"/>
  <c r="T64" i="8"/>
  <c r="S64" i="8"/>
  <c r="R64" i="8"/>
  <c r="J64" i="8"/>
  <c r="AE88" i="8" s="1"/>
  <c r="I64" i="8"/>
  <c r="AD88" i="8" s="1"/>
  <c r="H64" i="8"/>
  <c r="G64" i="8"/>
  <c r="AB88" i="8" s="1"/>
  <c r="F64" i="8"/>
  <c r="E64" i="8"/>
  <c r="L64" i="8" s="1"/>
  <c r="D64" i="8"/>
  <c r="K64" i="8" s="1"/>
  <c r="C64" i="8"/>
  <c r="AF64" i="8" s="1"/>
  <c r="X63" i="8"/>
  <c r="R63" i="8"/>
  <c r="K63" i="8"/>
  <c r="J63" i="8"/>
  <c r="Q63" i="8" s="1"/>
  <c r="I63" i="8"/>
  <c r="P64" i="8" s="1"/>
  <c r="H63" i="8"/>
  <c r="G63" i="8"/>
  <c r="F63" i="8"/>
  <c r="M64" i="8" s="1"/>
  <c r="E63" i="8"/>
  <c r="L63" i="8" s="1"/>
  <c r="D63" i="8"/>
  <c r="C63" i="8"/>
  <c r="AL62" i="8"/>
  <c r="AK62" i="8"/>
  <c r="AJ62" i="8"/>
  <c r="AI62" i="8"/>
  <c r="AH62" i="8"/>
  <c r="AG62" i="8"/>
  <c r="X62" i="8"/>
  <c r="U62" i="8"/>
  <c r="T62" i="8"/>
  <c r="S62" i="8"/>
  <c r="R62" i="8"/>
  <c r="J62" i="8"/>
  <c r="I62" i="8"/>
  <c r="AD86" i="8" s="1"/>
  <c r="H62" i="8"/>
  <c r="G62" i="8"/>
  <c r="AB86" i="8" s="1"/>
  <c r="F62" i="8"/>
  <c r="AA62" i="8" s="1"/>
  <c r="E62" i="8"/>
  <c r="L62" i="8" s="1"/>
  <c r="D62" i="8"/>
  <c r="K62" i="8" s="1"/>
  <c r="C62" i="8"/>
  <c r="AF62" i="8" s="1"/>
  <c r="Z61" i="8"/>
  <c r="K61" i="8"/>
  <c r="J61" i="8"/>
  <c r="Q61" i="8" s="1"/>
  <c r="I61" i="8"/>
  <c r="P62" i="8" s="1"/>
  <c r="H61" i="8"/>
  <c r="O62" i="8" s="1"/>
  <c r="G61" i="8"/>
  <c r="N62" i="8" s="1"/>
  <c r="F61" i="8"/>
  <c r="E61" i="8"/>
  <c r="L61" i="8" s="1"/>
  <c r="D61" i="8"/>
  <c r="C61" i="8"/>
  <c r="AL60" i="8"/>
  <c r="AK60" i="8"/>
  <c r="AJ60" i="8"/>
  <c r="AI60" i="8"/>
  <c r="AH60" i="8"/>
  <c r="AG60" i="8"/>
  <c r="Z60" i="8"/>
  <c r="X60" i="8"/>
  <c r="U60" i="8"/>
  <c r="T60" i="8"/>
  <c r="S60" i="8"/>
  <c r="R60" i="8"/>
  <c r="Q60" i="8"/>
  <c r="N60" i="8"/>
  <c r="J60" i="8"/>
  <c r="I60" i="8"/>
  <c r="AD84" i="8" s="1"/>
  <c r="H60" i="8"/>
  <c r="AC60" i="8" s="1"/>
  <c r="G60" i="8"/>
  <c r="AB84" i="8" s="1"/>
  <c r="F60" i="8"/>
  <c r="E60" i="8"/>
  <c r="L60" i="8" s="1"/>
  <c r="D60" i="8"/>
  <c r="K60" i="8" s="1"/>
  <c r="C60" i="8"/>
  <c r="AF60" i="8" s="1"/>
  <c r="AB59" i="8"/>
  <c r="AA59" i="8"/>
  <c r="X59" i="8"/>
  <c r="W59" i="8"/>
  <c r="R59" i="8"/>
  <c r="P59" i="8"/>
  <c r="N59" i="8"/>
  <c r="J59" i="8"/>
  <c r="Q59" i="8" s="1"/>
  <c r="I59" i="8"/>
  <c r="P60" i="8" s="1"/>
  <c r="H59" i="8"/>
  <c r="G59" i="8"/>
  <c r="AB83" i="8" s="1"/>
  <c r="F59" i="8"/>
  <c r="E59" i="8"/>
  <c r="L59" i="8" s="1"/>
  <c r="D59" i="8"/>
  <c r="K59" i="8" s="1"/>
  <c r="C59" i="8"/>
  <c r="AL58" i="8"/>
  <c r="AK58" i="8"/>
  <c r="AJ58" i="8"/>
  <c r="AI58" i="8"/>
  <c r="AH58" i="8"/>
  <c r="AG58" i="8"/>
  <c r="X58" i="8"/>
  <c r="U58" i="8"/>
  <c r="T58" i="8"/>
  <c r="S58" i="8"/>
  <c r="R58" i="8"/>
  <c r="N58" i="8"/>
  <c r="J58" i="8"/>
  <c r="I58" i="8"/>
  <c r="AD82" i="8" s="1"/>
  <c r="H58" i="8"/>
  <c r="G58" i="8"/>
  <c r="AB82" i="8" s="1"/>
  <c r="F58" i="8"/>
  <c r="AA58" i="8" s="1"/>
  <c r="E58" i="8"/>
  <c r="D58" i="8"/>
  <c r="C58" i="8"/>
  <c r="AF58" i="8" s="1"/>
  <c r="AJ57" i="8"/>
  <c r="AA57" i="8"/>
  <c r="Y57" i="8"/>
  <c r="N57" i="8"/>
  <c r="J57" i="8"/>
  <c r="Q57" i="8" s="1"/>
  <c r="I57" i="8"/>
  <c r="P57" i="8" s="1"/>
  <c r="H57" i="8"/>
  <c r="G57" i="8"/>
  <c r="AB81" i="8" s="1"/>
  <c r="F57" i="8"/>
  <c r="M57" i="8" s="1"/>
  <c r="E57" i="8"/>
  <c r="L57" i="8" s="1"/>
  <c r="D57" i="8"/>
  <c r="K57" i="8" s="1"/>
  <c r="C57" i="8"/>
  <c r="AL56" i="8"/>
  <c r="AK56" i="8"/>
  <c r="AJ56" i="8"/>
  <c r="AI56" i="8"/>
  <c r="AH56" i="8"/>
  <c r="AG56" i="8"/>
  <c r="X56" i="8"/>
  <c r="U56" i="8"/>
  <c r="T56" i="8"/>
  <c r="S56" i="8"/>
  <c r="R56" i="8"/>
  <c r="N56" i="8"/>
  <c r="M56" i="8"/>
  <c r="J56" i="8"/>
  <c r="I56" i="8"/>
  <c r="AD80" i="8" s="1"/>
  <c r="H56" i="8"/>
  <c r="G56" i="8"/>
  <c r="AB80" i="8" s="1"/>
  <c r="F56" i="8"/>
  <c r="E56" i="8"/>
  <c r="D56" i="8"/>
  <c r="C56" i="8"/>
  <c r="AF56" i="8" s="1"/>
  <c r="J55" i="8"/>
  <c r="Q55" i="8" s="1"/>
  <c r="I55" i="8"/>
  <c r="P55" i="8" s="1"/>
  <c r="H55" i="8"/>
  <c r="O55" i="8" s="1"/>
  <c r="G55" i="8"/>
  <c r="AB79" i="8" s="1"/>
  <c r="F55" i="8"/>
  <c r="M55" i="8" s="1"/>
  <c r="E55" i="8"/>
  <c r="L55" i="8" s="1"/>
  <c r="D55" i="8"/>
  <c r="Y55" i="8" s="1"/>
  <c r="AX55" i="8" s="1"/>
  <c r="C55" i="8"/>
  <c r="AL54" i="8"/>
  <c r="AK54" i="8"/>
  <c r="AJ54" i="8"/>
  <c r="AI54" i="8"/>
  <c r="AH54" i="8"/>
  <c r="AG54" i="8"/>
  <c r="AB54" i="8"/>
  <c r="X54" i="8"/>
  <c r="U54" i="8"/>
  <c r="T54" i="8"/>
  <c r="S54" i="8"/>
  <c r="R54" i="8"/>
  <c r="Q54" i="8"/>
  <c r="P54" i="8"/>
  <c r="O54" i="8"/>
  <c r="J54" i="8"/>
  <c r="I54" i="8"/>
  <c r="AD78" i="8" s="1"/>
  <c r="H54" i="8"/>
  <c r="G54" i="8"/>
  <c r="AB78" i="8" s="1"/>
  <c r="F54" i="8"/>
  <c r="E54" i="8"/>
  <c r="L54" i="8" s="1"/>
  <c r="D54" i="8"/>
  <c r="C54" i="8"/>
  <c r="AF54" i="8" s="1"/>
  <c r="Q53" i="8"/>
  <c r="P53" i="8"/>
  <c r="AR53" i="8" s="1"/>
  <c r="J53" i="8"/>
  <c r="I53" i="8"/>
  <c r="AD77" i="8" s="1"/>
  <c r="H53" i="8"/>
  <c r="O53" i="8" s="1"/>
  <c r="G53" i="8"/>
  <c r="F53" i="8"/>
  <c r="E53" i="8"/>
  <c r="L53" i="8" s="1"/>
  <c r="D53" i="8"/>
  <c r="Y53" i="8" s="1"/>
  <c r="C53" i="8"/>
  <c r="X53" i="8" s="1"/>
  <c r="AH52" i="8"/>
  <c r="AA52" i="8"/>
  <c r="X52" i="8"/>
  <c r="W52" i="8"/>
  <c r="V52" i="8"/>
  <c r="U52" i="8"/>
  <c r="T52" i="8"/>
  <c r="S52" i="8"/>
  <c r="J52" i="8"/>
  <c r="I52" i="8"/>
  <c r="AD76" i="8" s="1"/>
  <c r="H52" i="8"/>
  <c r="G52" i="8"/>
  <c r="F52" i="8"/>
  <c r="T53" i="8" s="1"/>
  <c r="E52" i="8"/>
  <c r="Z76" i="8" s="1"/>
  <c r="D52" i="8"/>
  <c r="C52" i="8"/>
  <c r="AD51" i="8"/>
  <c r="AB51" i="8"/>
  <c r="J51" i="8"/>
  <c r="I51" i="8"/>
  <c r="H51" i="8"/>
  <c r="O51" i="8" s="1"/>
  <c r="G51" i="8"/>
  <c r="N51" i="8" s="1"/>
  <c r="F51" i="8"/>
  <c r="AA51" i="8" s="1"/>
  <c r="E51" i="8"/>
  <c r="L51" i="8" s="1"/>
  <c r="D51" i="8"/>
  <c r="K51" i="8" s="1"/>
  <c r="C51" i="8"/>
  <c r="AL50" i="8"/>
  <c r="AK50" i="8"/>
  <c r="AJ50" i="8"/>
  <c r="AG50" i="8"/>
  <c r="AF50" i="8"/>
  <c r="V50" i="8"/>
  <c r="T50" i="8"/>
  <c r="R50" i="8"/>
  <c r="M50" i="8"/>
  <c r="K50" i="8"/>
  <c r="J50" i="8"/>
  <c r="I50" i="8"/>
  <c r="AD74" i="8" s="1"/>
  <c r="H50" i="8"/>
  <c r="G50" i="8"/>
  <c r="F50" i="8"/>
  <c r="AA50" i="8" s="1"/>
  <c r="E50" i="8"/>
  <c r="Z74" i="8" s="1"/>
  <c r="D50" i="8"/>
  <c r="C50" i="8"/>
  <c r="X50" i="8" s="1"/>
  <c r="AJ49" i="8"/>
  <c r="AC49" i="8"/>
  <c r="AB49" i="8"/>
  <c r="N49" i="8"/>
  <c r="M49" i="8"/>
  <c r="J49" i="8"/>
  <c r="Q49" i="8" s="1"/>
  <c r="I49" i="8"/>
  <c r="AD73" i="8" s="1"/>
  <c r="BC73" i="8" s="1"/>
  <c r="H49" i="8"/>
  <c r="O49" i="8" s="1"/>
  <c r="G49" i="8"/>
  <c r="F49" i="8"/>
  <c r="E49" i="8"/>
  <c r="Z49" i="8" s="1"/>
  <c r="D49" i="8"/>
  <c r="C49" i="8"/>
  <c r="AB48" i="8"/>
  <c r="S48" i="8"/>
  <c r="R48" i="8"/>
  <c r="Q48" i="8"/>
  <c r="J48" i="8"/>
  <c r="I48" i="8"/>
  <c r="H48" i="8"/>
  <c r="G48" i="8"/>
  <c r="AB72" i="8" s="1"/>
  <c r="F48" i="8"/>
  <c r="E48" i="8"/>
  <c r="D48" i="8"/>
  <c r="Y48" i="8" s="1"/>
  <c r="C48" i="8"/>
  <c r="X48" i="8" s="1"/>
  <c r="S47" i="8"/>
  <c r="N47" i="8"/>
  <c r="J47" i="8"/>
  <c r="I47" i="8"/>
  <c r="H47" i="8"/>
  <c r="G47" i="8"/>
  <c r="U47" i="8" s="1"/>
  <c r="F47" i="8"/>
  <c r="M47" i="8" s="1"/>
  <c r="E47" i="8"/>
  <c r="D47" i="8"/>
  <c r="C47" i="8"/>
  <c r="AD46" i="8"/>
  <c r="AB46" i="8"/>
  <c r="J46" i="8"/>
  <c r="AE46" i="8" s="1"/>
  <c r="I46" i="8"/>
  <c r="H46" i="8"/>
  <c r="O46" i="8" s="1"/>
  <c r="G46" i="8"/>
  <c r="AB70" i="8" s="1"/>
  <c r="F46" i="8"/>
  <c r="E46" i="8"/>
  <c r="Z46" i="8" s="1"/>
  <c r="D46" i="8"/>
  <c r="K46" i="8" s="1"/>
  <c r="C46" i="8"/>
  <c r="AA45" i="8"/>
  <c r="J45" i="8"/>
  <c r="AE45" i="8" s="1"/>
  <c r="I45" i="8"/>
  <c r="AD69" i="8" s="1"/>
  <c r="H45" i="8"/>
  <c r="G45" i="8"/>
  <c r="N45" i="8" s="1"/>
  <c r="F45" i="8"/>
  <c r="M45" i="8" s="1"/>
  <c r="E45" i="8"/>
  <c r="L45" i="8" s="1"/>
  <c r="D45" i="8"/>
  <c r="K45" i="8" s="1"/>
  <c r="C45" i="8"/>
  <c r="AD44" i="8"/>
  <c r="AC44" i="8"/>
  <c r="X44" i="8"/>
  <c r="V44" i="8"/>
  <c r="J44" i="8"/>
  <c r="Q45" i="8" s="1"/>
  <c r="AS45" i="8" s="1"/>
  <c r="I44" i="8"/>
  <c r="AD68" i="8" s="1"/>
  <c r="H44" i="8"/>
  <c r="O44" i="8" s="1"/>
  <c r="G44" i="8"/>
  <c r="AB68" i="8" s="1"/>
  <c r="F44" i="8"/>
  <c r="M44" i="8" s="1"/>
  <c r="E44" i="8"/>
  <c r="L44" i="8" s="1"/>
  <c r="D44" i="8"/>
  <c r="K44" i="8" s="1"/>
  <c r="C44" i="8"/>
  <c r="U44" i="8" s="1"/>
  <c r="AG43" i="8"/>
  <c r="AA43" i="8"/>
  <c r="M43" i="8"/>
  <c r="K43" i="8"/>
  <c r="J43" i="8"/>
  <c r="Q43" i="8" s="1"/>
  <c r="AS43" i="8" s="1"/>
  <c r="I43" i="8"/>
  <c r="P43" i="8" s="1"/>
  <c r="H43" i="8"/>
  <c r="O43" i="8" s="1"/>
  <c r="G43" i="8"/>
  <c r="AB67" i="8" s="1"/>
  <c r="F43" i="8"/>
  <c r="T43" i="8" s="1"/>
  <c r="E43" i="8"/>
  <c r="Z67" i="8" s="1"/>
  <c r="D43" i="8"/>
  <c r="Y67" i="8" s="1"/>
  <c r="C43" i="8"/>
  <c r="W43" i="8" s="1"/>
  <c r="AJ42" i="8"/>
  <c r="AI42" i="8"/>
  <c r="AH42" i="8"/>
  <c r="AG42" i="8"/>
  <c r="AF42" i="8"/>
  <c r="AD42" i="8"/>
  <c r="AB42" i="8"/>
  <c r="U42" i="8"/>
  <c r="T42" i="8"/>
  <c r="P42" i="8"/>
  <c r="N42" i="8"/>
  <c r="M42" i="8"/>
  <c r="L42" i="8"/>
  <c r="K42" i="8"/>
  <c r="J42" i="8"/>
  <c r="X43" i="8" s="1"/>
  <c r="I42" i="8"/>
  <c r="AD66" i="8" s="1"/>
  <c r="H42" i="8"/>
  <c r="AJ67" i="8" s="1"/>
  <c r="G42" i="8"/>
  <c r="AB66" i="8" s="1"/>
  <c r="F42" i="8"/>
  <c r="E42" i="8"/>
  <c r="D42" i="8"/>
  <c r="C42" i="8"/>
  <c r="X42" i="8" s="1"/>
  <c r="AM41" i="8"/>
  <c r="AG41" i="8"/>
  <c r="AE41" i="8"/>
  <c r="Q41" i="8"/>
  <c r="P41" i="8"/>
  <c r="O41" i="8"/>
  <c r="N41" i="8"/>
  <c r="M41" i="8"/>
  <c r="L41" i="8"/>
  <c r="K41" i="8"/>
  <c r="J41" i="8"/>
  <c r="I41" i="8"/>
  <c r="H41" i="8"/>
  <c r="G41" i="8"/>
  <c r="F41" i="8"/>
  <c r="AA41" i="8" s="1"/>
  <c r="E41" i="8"/>
  <c r="Z65" i="8" s="1"/>
  <c r="D41" i="8"/>
  <c r="Y41" i="8" s="1"/>
  <c r="C41" i="8"/>
  <c r="W41" i="8" s="1"/>
  <c r="AP40" i="8"/>
  <c r="AL40" i="8"/>
  <c r="AK40" i="8"/>
  <c r="AJ40" i="8"/>
  <c r="AI40" i="8"/>
  <c r="AH40" i="8"/>
  <c r="AG40" i="8"/>
  <c r="AA40" i="8"/>
  <c r="V40" i="8"/>
  <c r="U40" i="8"/>
  <c r="T40" i="8"/>
  <c r="S40" i="8"/>
  <c r="R40" i="8"/>
  <c r="Q40" i="8"/>
  <c r="P40" i="8"/>
  <c r="O40" i="8"/>
  <c r="N40" i="8"/>
  <c r="J40" i="8"/>
  <c r="I40" i="8"/>
  <c r="AD64" i="8" s="1"/>
  <c r="H40" i="8"/>
  <c r="G40" i="8"/>
  <c r="AB64" i="8" s="1"/>
  <c r="F40" i="8"/>
  <c r="M40" i="8" s="1"/>
  <c r="E40" i="8"/>
  <c r="Z64" i="8" s="1"/>
  <c r="D40" i="8"/>
  <c r="C40" i="8"/>
  <c r="AF40" i="8" s="1"/>
  <c r="AS39" i="8"/>
  <c r="AD39" i="8"/>
  <c r="Y39" i="8"/>
  <c r="Q39" i="8"/>
  <c r="J39" i="8"/>
  <c r="AE39" i="8" s="1"/>
  <c r="I39" i="8"/>
  <c r="P39" i="8" s="1"/>
  <c r="H39" i="8"/>
  <c r="G39" i="8"/>
  <c r="F39" i="8"/>
  <c r="M39" i="8" s="1"/>
  <c r="E39" i="8"/>
  <c r="L40" i="8" s="1"/>
  <c r="D39" i="8"/>
  <c r="K40" i="8" s="1"/>
  <c r="C39" i="8"/>
  <c r="AJ39" i="8" s="1"/>
  <c r="AB38" i="8"/>
  <c r="AA38" i="8"/>
  <c r="Z38" i="8"/>
  <c r="V38" i="8"/>
  <c r="U38" i="8"/>
  <c r="T38" i="8"/>
  <c r="J38" i="8"/>
  <c r="I38" i="8"/>
  <c r="AD62" i="8" s="1"/>
  <c r="H38" i="8"/>
  <c r="O39" i="8" s="1"/>
  <c r="G38" i="8"/>
  <c r="N39" i="8" s="1"/>
  <c r="F38" i="8"/>
  <c r="M38" i="8" s="1"/>
  <c r="E38" i="8"/>
  <c r="L38" i="8" s="1"/>
  <c r="AN38" i="8" s="1"/>
  <c r="D38" i="8"/>
  <c r="K38" i="8" s="1"/>
  <c r="C38" i="8"/>
  <c r="S38" i="8" s="1"/>
  <c r="AE37" i="8"/>
  <c r="AC37" i="8"/>
  <c r="Y37" i="8"/>
  <c r="K37" i="8"/>
  <c r="J37" i="8"/>
  <c r="Q38" i="8" s="1"/>
  <c r="I37" i="8"/>
  <c r="P37" i="8" s="1"/>
  <c r="H37" i="8"/>
  <c r="O37" i="8" s="1"/>
  <c r="AQ37" i="8" s="1"/>
  <c r="G37" i="8"/>
  <c r="N37" i="8" s="1"/>
  <c r="F37" i="8"/>
  <c r="M37" i="8" s="1"/>
  <c r="E37" i="8"/>
  <c r="L37" i="8" s="1"/>
  <c r="D37" i="8"/>
  <c r="Y61" i="8" s="1"/>
  <c r="C37" i="8"/>
  <c r="V37" i="8" s="1"/>
  <c r="AL36" i="8"/>
  <c r="AI36" i="8"/>
  <c r="AH36" i="8"/>
  <c r="AG36" i="8"/>
  <c r="AF36" i="8"/>
  <c r="Z36" i="8"/>
  <c r="X36" i="8"/>
  <c r="U36" i="8"/>
  <c r="S36" i="8"/>
  <c r="R36" i="8"/>
  <c r="N36" i="8"/>
  <c r="L36" i="8"/>
  <c r="K36" i="8"/>
  <c r="J36" i="8"/>
  <c r="Q36" i="8" s="1"/>
  <c r="I36" i="8"/>
  <c r="AD60" i="8" s="1"/>
  <c r="H36" i="8"/>
  <c r="O36" i="8" s="1"/>
  <c r="G36" i="8"/>
  <c r="AB60" i="8" s="1"/>
  <c r="F36" i="8"/>
  <c r="M36" i="8" s="1"/>
  <c r="E36" i="8"/>
  <c r="D36" i="8"/>
  <c r="C36" i="8"/>
  <c r="W36" i="8" s="1"/>
  <c r="AK35" i="8"/>
  <c r="AE35" i="8"/>
  <c r="AC35" i="8"/>
  <c r="Q35" i="8"/>
  <c r="O35" i="8"/>
  <c r="N35" i="8"/>
  <c r="M35" i="8"/>
  <c r="L35" i="8"/>
  <c r="K35" i="8"/>
  <c r="J35" i="8"/>
  <c r="X35" i="8" s="1"/>
  <c r="I35" i="8"/>
  <c r="P35" i="8" s="1"/>
  <c r="H35" i="8"/>
  <c r="AC59" i="8" s="1"/>
  <c r="G35" i="8"/>
  <c r="F35" i="8"/>
  <c r="E35" i="8"/>
  <c r="Z59" i="8" s="1"/>
  <c r="D35" i="8"/>
  <c r="Y35" i="8" s="1"/>
  <c r="C35" i="8"/>
  <c r="W35" i="8" s="1"/>
  <c r="AN34" i="8"/>
  <c r="AL34" i="8"/>
  <c r="AK34" i="8"/>
  <c r="AJ34" i="8"/>
  <c r="AI34" i="8"/>
  <c r="AH34" i="8"/>
  <c r="AG34" i="8"/>
  <c r="AF34" i="8"/>
  <c r="X34" i="8"/>
  <c r="U34" i="8"/>
  <c r="T34" i="8"/>
  <c r="S34" i="8"/>
  <c r="R34" i="8"/>
  <c r="Q34" i="8"/>
  <c r="P34" i="8"/>
  <c r="O34" i="8"/>
  <c r="N34" i="8"/>
  <c r="M34" i="8"/>
  <c r="L34" i="8"/>
  <c r="J34" i="8"/>
  <c r="AL59" i="8" s="1"/>
  <c r="I34" i="8"/>
  <c r="AD58" i="8" s="1"/>
  <c r="H34" i="8"/>
  <c r="G34" i="8"/>
  <c r="AB58" i="8" s="1"/>
  <c r="F34" i="8"/>
  <c r="E34" i="8"/>
  <c r="Z58" i="8" s="1"/>
  <c r="D34" i="8"/>
  <c r="K34" i="8" s="1"/>
  <c r="AM34" i="8" s="1"/>
  <c r="C34" i="8"/>
  <c r="W34" i="8" s="1"/>
  <c r="AQ33" i="8"/>
  <c r="AB33" i="8"/>
  <c r="Q33" i="8"/>
  <c r="P33" i="8"/>
  <c r="O33" i="8"/>
  <c r="J33" i="8"/>
  <c r="AE33" i="8" s="1"/>
  <c r="I33" i="8"/>
  <c r="AD57" i="8" s="1"/>
  <c r="H33" i="8"/>
  <c r="AC33" i="8" s="1"/>
  <c r="G33" i="8"/>
  <c r="N33" i="8" s="1"/>
  <c r="F33" i="8"/>
  <c r="E33" i="8"/>
  <c r="D33" i="8"/>
  <c r="K33" i="8" s="1"/>
  <c r="C33" i="8"/>
  <c r="AH33" i="8" s="1"/>
  <c r="AL32" i="8"/>
  <c r="Z32" i="8"/>
  <c r="Y32" i="8"/>
  <c r="X32" i="8"/>
  <c r="V32" i="8"/>
  <c r="U32" i="8"/>
  <c r="T32" i="8"/>
  <c r="S32" i="8"/>
  <c r="R32" i="8"/>
  <c r="J32" i="8"/>
  <c r="Q32" i="8" s="1"/>
  <c r="I32" i="8"/>
  <c r="AD56" i="8" s="1"/>
  <c r="H32" i="8"/>
  <c r="G32" i="8"/>
  <c r="N32" i="8" s="1"/>
  <c r="F32" i="8"/>
  <c r="M33" i="8" s="1"/>
  <c r="E32" i="8"/>
  <c r="L33" i="8" s="1"/>
  <c r="D32" i="8"/>
  <c r="AS34" i="8" s="1"/>
  <c r="C32" i="8"/>
  <c r="AK32" i="8" s="1"/>
  <c r="AC31" i="8"/>
  <c r="AB31" i="8"/>
  <c r="AA31" i="8"/>
  <c r="J31" i="8"/>
  <c r="Q31" i="8" s="1"/>
  <c r="AS31" i="8" s="1"/>
  <c r="I31" i="8"/>
  <c r="P32" i="8" s="1"/>
  <c r="H31" i="8"/>
  <c r="O32" i="8" s="1"/>
  <c r="G31" i="8"/>
  <c r="N31" i="8" s="1"/>
  <c r="AP31" i="8" s="1"/>
  <c r="F31" i="8"/>
  <c r="M31" i="8" s="1"/>
  <c r="AO31" i="8" s="1"/>
  <c r="E31" i="8"/>
  <c r="L31" i="8" s="1"/>
  <c r="D31" i="8"/>
  <c r="K31" i="8" s="1"/>
  <c r="C31" i="8"/>
  <c r="T31" i="8" s="1"/>
  <c r="AD30" i="8"/>
  <c r="Z30" i="8"/>
  <c r="X30" i="8"/>
  <c r="L30" i="8"/>
  <c r="AG30" i="8" s="1"/>
  <c r="J30" i="8"/>
  <c r="Q30" i="8" s="1"/>
  <c r="AL30" i="8" s="1"/>
  <c r="I30" i="8"/>
  <c r="AD54" i="8" s="1"/>
  <c r="H30" i="8"/>
  <c r="O30" i="8" s="1"/>
  <c r="AJ30" i="8" s="1"/>
  <c r="G30" i="8"/>
  <c r="N30" i="8" s="1"/>
  <c r="AI30" i="8" s="1"/>
  <c r="F30" i="8"/>
  <c r="M30" i="8" s="1"/>
  <c r="AH30" i="8" s="1"/>
  <c r="E30" i="8"/>
  <c r="Z54" i="8" s="1"/>
  <c r="D30" i="8"/>
  <c r="AS32" i="8" s="1"/>
  <c r="C30" i="8"/>
  <c r="W30" i="8" s="1"/>
  <c r="U29" i="8"/>
  <c r="T29" i="8"/>
  <c r="O29" i="8"/>
  <c r="N29" i="8"/>
  <c r="M29" i="8"/>
  <c r="J29" i="8"/>
  <c r="AE53" i="8" s="1"/>
  <c r="I29" i="8"/>
  <c r="H29" i="8"/>
  <c r="AC53" i="8" s="1"/>
  <c r="G29" i="8"/>
  <c r="F29" i="8"/>
  <c r="AA53" i="8" s="1"/>
  <c r="E29" i="8"/>
  <c r="L29" i="8" s="1"/>
  <c r="D29" i="8"/>
  <c r="C29" i="8"/>
  <c r="X29" i="8" s="1"/>
  <c r="X28" i="8"/>
  <c r="V28" i="8"/>
  <c r="J28" i="8"/>
  <c r="Q28" i="8" s="1"/>
  <c r="I28" i="8"/>
  <c r="P28" i="8" s="1"/>
  <c r="AR28" i="8" s="1"/>
  <c r="H28" i="8"/>
  <c r="O28" i="8" s="1"/>
  <c r="G28" i="8"/>
  <c r="N28" i="8" s="1"/>
  <c r="F28" i="8"/>
  <c r="M28" i="8" s="1"/>
  <c r="E28" i="8"/>
  <c r="L28" i="8" s="1"/>
  <c r="D28" i="8"/>
  <c r="K29" i="8" s="1"/>
  <c r="C28" i="8"/>
  <c r="U28" i="8" s="1"/>
  <c r="AS27" i="8"/>
  <c r="S27" i="8"/>
  <c r="R27" i="8"/>
  <c r="Q27" i="8"/>
  <c r="P27" i="8"/>
  <c r="M27" i="8"/>
  <c r="L27" i="8"/>
  <c r="K27" i="8"/>
  <c r="J27" i="8"/>
  <c r="I27" i="8"/>
  <c r="H27" i="8"/>
  <c r="G27" i="8"/>
  <c r="F27" i="8"/>
  <c r="E27" i="8"/>
  <c r="D27" i="8"/>
  <c r="AM29" i="8" s="1"/>
  <c r="C27" i="8"/>
  <c r="W27" i="8" s="1"/>
  <c r="V26" i="8"/>
  <c r="U26" i="8"/>
  <c r="T26" i="8"/>
  <c r="J26" i="8"/>
  <c r="Q26" i="8" s="1"/>
  <c r="I26" i="8"/>
  <c r="P26" i="8" s="1"/>
  <c r="H26" i="8"/>
  <c r="O26" i="8" s="1"/>
  <c r="G26" i="8"/>
  <c r="N26" i="8" s="1"/>
  <c r="AP26" i="8" s="1"/>
  <c r="F26" i="8"/>
  <c r="M26" i="8" s="1"/>
  <c r="E26" i="8"/>
  <c r="L26" i="8" s="1"/>
  <c r="D26" i="8"/>
  <c r="K26" i="8" s="1"/>
  <c r="C26" i="8"/>
  <c r="S26" i="8" s="1"/>
  <c r="AQ25" i="8"/>
  <c r="Q25" i="8"/>
  <c r="AS25" i="8" s="1"/>
  <c r="O25" i="8"/>
  <c r="N25" i="8"/>
  <c r="K25" i="8"/>
  <c r="J25" i="8"/>
  <c r="X27" i="8" s="1"/>
  <c r="I25" i="8"/>
  <c r="P25" i="8" s="1"/>
  <c r="H25" i="8"/>
  <c r="G25" i="8"/>
  <c r="F25" i="8"/>
  <c r="E25" i="8"/>
  <c r="D25" i="8"/>
  <c r="Y49" i="8" s="1"/>
  <c r="C25" i="8"/>
  <c r="W25" i="8" s="1"/>
  <c r="X24" i="8"/>
  <c r="V24" i="8"/>
  <c r="U24" i="8"/>
  <c r="T24" i="8"/>
  <c r="S24" i="8"/>
  <c r="R24" i="8"/>
  <c r="J24" i="8"/>
  <c r="Q24" i="8" s="1"/>
  <c r="I24" i="8"/>
  <c r="H24" i="8"/>
  <c r="O24" i="8" s="1"/>
  <c r="G24" i="8"/>
  <c r="N24" i="8" s="1"/>
  <c r="F24" i="8"/>
  <c r="M24" i="8" s="1"/>
  <c r="E24" i="8"/>
  <c r="L24" i="8" s="1"/>
  <c r="D24" i="8"/>
  <c r="K24" i="8" s="1"/>
  <c r="C24" i="8"/>
  <c r="W24" i="8" s="1"/>
  <c r="AO23" i="8"/>
  <c r="O23" i="8"/>
  <c r="AQ23" i="8" s="1"/>
  <c r="M23" i="8"/>
  <c r="L23" i="8"/>
  <c r="J23" i="8"/>
  <c r="AE47" i="8" s="1"/>
  <c r="I23" i="8"/>
  <c r="P24" i="8" s="1"/>
  <c r="H23" i="8"/>
  <c r="AC47" i="8" s="1"/>
  <c r="G23" i="8"/>
  <c r="U23" i="8" s="1"/>
  <c r="F23" i="8"/>
  <c r="E23" i="8"/>
  <c r="Z47" i="8" s="1"/>
  <c r="D23" i="8"/>
  <c r="Y47" i="8" s="1"/>
  <c r="C23" i="8"/>
  <c r="X23" i="8" s="1"/>
  <c r="X22" i="8"/>
  <c r="R22" i="8"/>
  <c r="Q22" i="8"/>
  <c r="AS22" i="8" s="1"/>
  <c r="P22" i="8"/>
  <c r="J22" i="8"/>
  <c r="I22" i="8"/>
  <c r="H22" i="8"/>
  <c r="O22" i="8" s="1"/>
  <c r="G22" i="8"/>
  <c r="F22" i="8"/>
  <c r="E22" i="8"/>
  <c r="L22" i="8" s="1"/>
  <c r="D22" i="8"/>
  <c r="K22" i="8" s="1"/>
  <c r="C22" i="8"/>
  <c r="W22" i="8" s="1"/>
  <c r="AM21" i="8"/>
  <c r="Q21" i="8"/>
  <c r="M21" i="8"/>
  <c r="AO21" i="8" s="1"/>
  <c r="K21" i="8"/>
  <c r="J21" i="8"/>
  <c r="X21" i="8" s="1"/>
  <c r="I21" i="8"/>
  <c r="P21" i="8" s="1"/>
  <c r="H21" i="8"/>
  <c r="O21" i="8" s="1"/>
  <c r="G21" i="8"/>
  <c r="N22" i="8" s="1"/>
  <c r="F21" i="8"/>
  <c r="M22" i="8" s="1"/>
  <c r="E21" i="8"/>
  <c r="S23" i="8" s="1"/>
  <c r="D21" i="8"/>
  <c r="Y45" i="8" s="1"/>
  <c r="C21" i="8"/>
  <c r="W21" i="8" s="1"/>
  <c r="V20" i="8"/>
  <c r="U20" i="8"/>
  <c r="T20" i="8"/>
  <c r="S20" i="8"/>
  <c r="R20" i="8"/>
  <c r="P20" i="8"/>
  <c r="O20" i="8"/>
  <c r="N20" i="8"/>
  <c r="J20" i="8"/>
  <c r="I20" i="8"/>
  <c r="H20" i="8"/>
  <c r="G20" i="8"/>
  <c r="F20" i="8"/>
  <c r="M20" i="8" s="1"/>
  <c r="E20" i="8"/>
  <c r="D20" i="8"/>
  <c r="K20" i="8" s="1"/>
  <c r="C20" i="8"/>
  <c r="X20" i="8" s="1"/>
  <c r="K19" i="8"/>
  <c r="AM19" i="8" s="1"/>
  <c r="J19" i="8"/>
  <c r="Q19" i="8" s="1"/>
  <c r="AS19" i="8" s="1"/>
  <c r="I19" i="8"/>
  <c r="P19" i="8" s="1"/>
  <c r="H19" i="8"/>
  <c r="O19" i="8" s="1"/>
  <c r="G19" i="8"/>
  <c r="N19" i="8" s="1"/>
  <c r="F19" i="8"/>
  <c r="M19" i="8" s="1"/>
  <c r="E19" i="8"/>
  <c r="L20" i="8" s="1"/>
  <c r="D19" i="8"/>
  <c r="R21" i="8" s="1"/>
  <c r="C19" i="8"/>
  <c r="V19" i="8" s="1"/>
  <c r="X18" i="8"/>
  <c r="U18" i="8"/>
  <c r="T18" i="8"/>
  <c r="S18" i="8"/>
  <c r="R18" i="8"/>
  <c r="Q18" i="8"/>
  <c r="N18" i="8"/>
  <c r="M18" i="8"/>
  <c r="L18" i="8"/>
  <c r="J18" i="8"/>
  <c r="I18" i="8"/>
  <c r="H18" i="8"/>
  <c r="G18" i="8"/>
  <c r="F18" i="8"/>
  <c r="AA42" i="8" s="1"/>
  <c r="E18" i="8"/>
  <c r="Z42" i="8" s="1"/>
  <c r="D18" i="8"/>
  <c r="K18" i="8" s="1"/>
  <c r="AM18" i="8" s="1"/>
  <c r="C18" i="8"/>
  <c r="W18" i="8" s="1"/>
  <c r="M17" i="8"/>
  <c r="J17" i="8"/>
  <c r="Q17" i="8" s="1"/>
  <c r="I17" i="8"/>
  <c r="AD41" i="8" s="1"/>
  <c r="H17" i="8"/>
  <c r="AC41" i="8" s="1"/>
  <c r="G17" i="8"/>
  <c r="AB41" i="8" s="1"/>
  <c r="F17" i="8"/>
  <c r="AH41" i="8" s="1"/>
  <c r="E17" i="8"/>
  <c r="Z41" i="8" s="1"/>
  <c r="D17" i="8"/>
  <c r="K17" i="8" s="1"/>
  <c r="AM17" i="8" s="1"/>
  <c r="C17" i="8"/>
  <c r="T17" i="8" s="1"/>
  <c r="AR16" i="8"/>
  <c r="R16" i="8"/>
  <c r="P16" i="8"/>
  <c r="O16" i="8"/>
  <c r="L16" i="8"/>
  <c r="K16" i="8"/>
  <c r="AM16" i="8" s="1"/>
  <c r="J16" i="8"/>
  <c r="AS18" i="8" s="1"/>
  <c r="I16" i="8"/>
  <c r="AK41" i="8" s="1"/>
  <c r="H16" i="8"/>
  <c r="AC40" i="8" s="1"/>
  <c r="G16" i="8"/>
  <c r="F16" i="8"/>
  <c r="E16" i="8"/>
  <c r="Z40" i="8" s="1"/>
  <c r="D16" i="8"/>
  <c r="Y40" i="8" s="1"/>
  <c r="C16" i="8"/>
  <c r="X16" i="8" s="1"/>
  <c r="J15" i="8"/>
  <c r="I15" i="8"/>
  <c r="P15" i="8" s="1"/>
  <c r="H15" i="8"/>
  <c r="O15" i="8" s="1"/>
  <c r="G15" i="8"/>
  <c r="N15" i="8" s="1"/>
  <c r="F15" i="8"/>
  <c r="M15" i="8" s="1"/>
  <c r="AO15" i="8" s="1"/>
  <c r="E15" i="8"/>
  <c r="L15" i="8" s="1"/>
  <c r="D15" i="8"/>
  <c r="K15" i="8" s="1"/>
  <c r="C15" i="8"/>
  <c r="R15" i="8" s="1"/>
  <c r="AP14" i="8"/>
  <c r="U14" i="8"/>
  <c r="T14" i="8"/>
  <c r="P14" i="8"/>
  <c r="AR14" i="8" s="1"/>
  <c r="N14" i="8"/>
  <c r="M14" i="8"/>
  <c r="J14" i="8"/>
  <c r="Q15" i="8" s="1"/>
  <c r="I14" i="8"/>
  <c r="AK39" i="8" s="1"/>
  <c r="H14" i="8"/>
  <c r="O14" i="8" s="1"/>
  <c r="G14" i="8"/>
  <c r="F14" i="8"/>
  <c r="E14" i="8"/>
  <c r="D14" i="8"/>
  <c r="C14" i="8"/>
  <c r="X14" i="8" s="1"/>
  <c r="X13" i="8"/>
  <c r="Q13" i="8"/>
  <c r="J13" i="8"/>
  <c r="I13" i="8"/>
  <c r="P13" i="8" s="1"/>
  <c r="AR13" i="8" s="1"/>
  <c r="H13" i="8"/>
  <c r="G13" i="8"/>
  <c r="N13" i="8" s="1"/>
  <c r="F13" i="8"/>
  <c r="M13" i="8" s="1"/>
  <c r="E13" i="8"/>
  <c r="L13" i="8" s="1"/>
  <c r="D13" i="8"/>
  <c r="K13" i="8" s="1"/>
  <c r="AM13" i="8" s="1"/>
  <c r="C13" i="8"/>
  <c r="W13" i="8" s="1"/>
  <c r="X12" i="8"/>
  <c r="U12" i="8"/>
  <c r="T12" i="8"/>
  <c r="S12" i="8"/>
  <c r="R12" i="8"/>
  <c r="N12" i="8"/>
  <c r="AP12" i="8" s="1"/>
  <c r="L12" i="8"/>
  <c r="K12" i="8"/>
  <c r="J12" i="8"/>
  <c r="Q12" i="8" s="1"/>
  <c r="I12" i="8"/>
  <c r="P12" i="8" s="1"/>
  <c r="H12" i="8"/>
  <c r="O13" i="8" s="1"/>
  <c r="G12" i="8"/>
  <c r="AB36" i="8" s="1"/>
  <c r="F12" i="8"/>
  <c r="M12" i="8" s="1"/>
  <c r="E12" i="8"/>
  <c r="D12" i="8"/>
  <c r="Y36" i="8" s="1"/>
  <c r="C12" i="8"/>
  <c r="W12" i="8" s="1"/>
  <c r="Q11" i="8"/>
  <c r="P11" i="8"/>
  <c r="AR11" i="8" s="1"/>
  <c r="O11" i="8"/>
  <c r="J11" i="8"/>
  <c r="I11" i="8"/>
  <c r="H11" i="8"/>
  <c r="AQ13" i="8" s="1"/>
  <c r="G11" i="8"/>
  <c r="AB35" i="8" s="1"/>
  <c r="F11" i="8"/>
  <c r="AA35" i="8" s="1"/>
  <c r="E11" i="8"/>
  <c r="Z35" i="8" s="1"/>
  <c r="D11" i="8"/>
  <c r="K11" i="8" s="1"/>
  <c r="C11" i="8"/>
  <c r="X11" i="8" s="1"/>
  <c r="AR10" i="8"/>
  <c r="X10" i="8"/>
  <c r="S10" i="8"/>
  <c r="P10" i="8"/>
  <c r="L10" i="8"/>
  <c r="AN10" i="8" s="1"/>
  <c r="J10" i="8"/>
  <c r="AE34" i="8" s="1"/>
  <c r="I10" i="8"/>
  <c r="AD34" i="8" s="1"/>
  <c r="H10" i="8"/>
  <c r="AC34" i="8" s="1"/>
  <c r="G10" i="8"/>
  <c r="N10" i="8" s="1"/>
  <c r="AP10" i="8" s="1"/>
  <c r="F10" i="8"/>
  <c r="M11" i="8" s="1"/>
  <c r="E10" i="8"/>
  <c r="D10" i="8"/>
  <c r="AM12" i="8" s="1"/>
  <c r="C10" i="8"/>
  <c r="W10" i="8" s="1"/>
  <c r="U9" i="8"/>
  <c r="Q9" i="8"/>
  <c r="P9" i="8"/>
  <c r="O9" i="8"/>
  <c r="N9" i="8"/>
  <c r="AP9" i="8" s="1"/>
  <c r="M9" i="8"/>
  <c r="J9" i="8"/>
  <c r="I9" i="8"/>
  <c r="AD33" i="8" s="1"/>
  <c r="H9" i="8"/>
  <c r="G9" i="8"/>
  <c r="F9" i="8"/>
  <c r="AA33" i="8" s="1"/>
  <c r="E9" i="8"/>
  <c r="L9" i="8" s="1"/>
  <c r="AN9" i="8" s="1"/>
  <c r="D9" i="8"/>
  <c r="C9" i="8"/>
  <c r="X9" i="8" s="1"/>
  <c r="AR8" i="8"/>
  <c r="Q8" i="8"/>
  <c r="P8" i="8"/>
  <c r="O8" i="8"/>
  <c r="AQ8" i="8" s="1"/>
  <c r="M8" i="8"/>
  <c r="J8" i="8"/>
  <c r="AE32" i="8" s="1"/>
  <c r="I8" i="8"/>
  <c r="AD32" i="8" s="1"/>
  <c r="H8" i="8"/>
  <c r="AC32" i="8" s="1"/>
  <c r="G8" i="8"/>
  <c r="N8" i="8" s="1"/>
  <c r="F8" i="8"/>
  <c r="E8" i="8"/>
  <c r="L8" i="8" s="1"/>
  <c r="D8" i="8"/>
  <c r="K9" i="8" s="1"/>
  <c r="AM9" i="8" s="1"/>
  <c r="C8" i="8"/>
  <c r="P7" i="8"/>
  <c r="O7" i="8"/>
  <c r="N7" i="8"/>
  <c r="L7" i="8"/>
  <c r="K7" i="8"/>
  <c r="J7" i="8"/>
  <c r="AS9" i="8" s="1"/>
  <c r="I7" i="8"/>
  <c r="H7" i="8"/>
  <c r="G7" i="8"/>
  <c r="F7" i="8"/>
  <c r="E7" i="8"/>
  <c r="D7" i="8"/>
  <c r="C7" i="8"/>
  <c r="J6" i="8"/>
  <c r="AS8" i="8" s="1"/>
  <c r="I6" i="8"/>
  <c r="H6" i="8"/>
  <c r="G6" i="8"/>
  <c r="F6" i="8"/>
  <c r="T9" i="8" s="1"/>
  <c r="E6" i="8"/>
  <c r="S9" i="8" s="1"/>
  <c r="D6" i="8"/>
  <c r="AP8" i="8" s="1"/>
  <c r="C6" i="8"/>
  <c r="BD1" i="8"/>
  <c r="BC1" i="8"/>
  <c r="BB1" i="8"/>
  <c r="BB67" i="8" s="1"/>
  <c r="BA1" i="8"/>
  <c r="AZ1" i="8"/>
  <c r="AX1" i="8"/>
  <c r="AS1" i="8"/>
  <c r="AS67" i="8" s="1"/>
  <c r="AR1" i="8"/>
  <c r="AQ1" i="8"/>
  <c r="AP1" i="8"/>
  <c r="AP35" i="8" s="1"/>
  <c r="AO1" i="8"/>
  <c r="AN1" i="8"/>
  <c r="AN66" i="8" s="1"/>
  <c r="AM1" i="8"/>
  <c r="AM66" i="8" s="1"/>
  <c r="BD797" i="6"/>
  <c r="BC797" i="6"/>
  <c r="BB797" i="6"/>
  <c r="BA797" i="6"/>
  <c r="AZ797" i="6"/>
  <c r="AY797" i="6"/>
  <c r="BD796" i="6"/>
  <c r="BC796" i="6"/>
  <c r="BB796" i="6"/>
  <c r="BA796" i="6"/>
  <c r="AZ796" i="6"/>
  <c r="AY796" i="6"/>
  <c r="BD795" i="6"/>
  <c r="BC795" i="6"/>
  <c r="BB795" i="6"/>
  <c r="BA795" i="6"/>
  <c r="AZ795" i="6"/>
  <c r="AY795" i="6"/>
  <c r="BD794" i="6"/>
  <c r="BC794" i="6"/>
  <c r="BB794" i="6"/>
  <c r="BA794" i="6"/>
  <c r="AZ794" i="6"/>
  <c r="AY794" i="6"/>
  <c r="BD793" i="6"/>
  <c r="BC793" i="6"/>
  <c r="BB793" i="6"/>
  <c r="BA793" i="6"/>
  <c r="AZ793" i="6"/>
  <c r="AY793" i="6"/>
  <c r="BD792" i="6"/>
  <c r="BC792" i="6"/>
  <c r="BB792" i="6"/>
  <c r="BA792" i="6"/>
  <c r="AZ792" i="6"/>
  <c r="AY792" i="6"/>
  <c r="BD791" i="6"/>
  <c r="BC791" i="6"/>
  <c r="BB791" i="6"/>
  <c r="BA791" i="6"/>
  <c r="AZ791" i="6"/>
  <c r="AY791" i="6"/>
  <c r="BD790" i="6"/>
  <c r="BC790" i="6"/>
  <c r="BB790" i="6"/>
  <c r="BA790" i="6"/>
  <c r="AZ790" i="6"/>
  <c r="AY790" i="6"/>
  <c r="BD789" i="6"/>
  <c r="BC789" i="6"/>
  <c r="BB789" i="6"/>
  <c r="BA789" i="6"/>
  <c r="AZ789" i="6"/>
  <c r="AY789" i="6"/>
  <c r="BD788" i="6"/>
  <c r="BC788" i="6"/>
  <c r="BB788" i="6"/>
  <c r="BA788" i="6"/>
  <c r="AZ788" i="6"/>
  <c r="AY788" i="6"/>
  <c r="BD787" i="6"/>
  <c r="BC787" i="6"/>
  <c r="BB787" i="6"/>
  <c r="BA787" i="6"/>
  <c r="AZ787" i="6"/>
  <c r="AY787" i="6"/>
  <c r="BD786" i="6"/>
  <c r="BC786" i="6"/>
  <c r="BB786" i="6"/>
  <c r="BA786" i="6"/>
  <c r="AZ786" i="6"/>
  <c r="AY786" i="6"/>
  <c r="BD785" i="6"/>
  <c r="BC785" i="6"/>
  <c r="BB785" i="6"/>
  <c r="BA785" i="6"/>
  <c r="AZ785" i="6"/>
  <c r="AY785" i="6"/>
  <c r="BD784" i="6"/>
  <c r="BC784" i="6"/>
  <c r="BB784" i="6"/>
  <c r="BA784" i="6"/>
  <c r="AZ784" i="6"/>
  <c r="AY784" i="6"/>
  <c r="BD783" i="6"/>
  <c r="BC783" i="6"/>
  <c r="BB783" i="6"/>
  <c r="BA783" i="6"/>
  <c r="AZ783" i="6"/>
  <c r="AY783" i="6"/>
  <c r="BD782" i="6"/>
  <c r="BC782" i="6"/>
  <c r="BB782" i="6"/>
  <c r="BA782" i="6"/>
  <c r="AZ782" i="6"/>
  <c r="AY782" i="6"/>
  <c r="BD781" i="6"/>
  <c r="BC781" i="6"/>
  <c r="BB781" i="6"/>
  <c r="BA781" i="6"/>
  <c r="AZ781" i="6"/>
  <c r="AY781" i="6"/>
  <c r="BD780" i="6"/>
  <c r="BC780" i="6"/>
  <c r="BB780" i="6"/>
  <c r="BA780" i="6"/>
  <c r="AZ780" i="6"/>
  <c r="AY780" i="6"/>
  <c r="BD779" i="6"/>
  <c r="BC779" i="6"/>
  <c r="BB779" i="6"/>
  <c r="BA779" i="6"/>
  <c r="AZ779" i="6"/>
  <c r="AY779" i="6"/>
  <c r="BD778" i="6"/>
  <c r="BC778" i="6"/>
  <c r="BB778" i="6"/>
  <c r="BA778" i="6"/>
  <c r="AZ778" i="6"/>
  <c r="AY778" i="6"/>
  <c r="BD777" i="6"/>
  <c r="BC777" i="6"/>
  <c r="BB777" i="6"/>
  <c r="BA777" i="6"/>
  <c r="AZ777" i="6"/>
  <c r="AY777" i="6"/>
  <c r="BD776" i="6"/>
  <c r="BC776" i="6"/>
  <c r="BB776" i="6"/>
  <c r="BA776" i="6"/>
  <c r="AZ776" i="6"/>
  <c r="AY776" i="6"/>
  <c r="BD775" i="6"/>
  <c r="BC775" i="6"/>
  <c r="BB775" i="6"/>
  <c r="BA775" i="6"/>
  <c r="AZ775" i="6"/>
  <c r="AY775" i="6"/>
  <c r="BD774" i="6"/>
  <c r="BC774" i="6"/>
  <c r="BB774" i="6"/>
  <c r="BA774" i="6"/>
  <c r="AZ774" i="6"/>
  <c r="AY774" i="6"/>
  <c r="BD773" i="6"/>
  <c r="BC773" i="6"/>
  <c r="BB773" i="6"/>
  <c r="BA773" i="6"/>
  <c r="AZ773" i="6"/>
  <c r="AY773" i="6"/>
  <c r="BD772" i="6"/>
  <c r="BC772" i="6"/>
  <c r="BB772" i="6"/>
  <c r="BA772" i="6"/>
  <c r="AZ772" i="6"/>
  <c r="AY772" i="6"/>
  <c r="BD771" i="6"/>
  <c r="BC771" i="6"/>
  <c r="BB771" i="6"/>
  <c r="BA771" i="6"/>
  <c r="AZ771" i="6"/>
  <c r="AY771" i="6"/>
  <c r="BD770" i="6"/>
  <c r="BC770" i="6"/>
  <c r="BB770" i="6"/>
  <c r="BA770" i="6"/>
  <c r="AZ770" i="6"/>
  <c r="AY770" i="6"/>
  <c r="BD769" i="6"/>
  <c r="BC769" i="6"/>
  <c r="BB769" i="6"/>
  <c r="BA769" i="6"/>
  <c r="AZ769" i="6"/>
  <c r="AY769" i="6"/>
  <c r="BD768" i="6"/>
  <c r="BC768" i="6"/>
  <c r="BB768" i="6"/>
  <c r="BA768" i="6"/>
  <c r="AZ768" i="6"/>
  <c r="AY768" i="6"/>
  <c r="BD767" i="6"/>
  <c r="BC767" i="6"/>
  <c r="BB767" i="6"/>
  <c r="BA767" i="6"/>
  <c r="AZ767" i="6"/>
  <c r="AY767" i="6"/>
  <c r="BD766" i="6"/>
  <c r="BC766" i="6"/>
  <c r="BB766" i="6"/>
  <c r="BA766" i="6"/>
  <c r="AZ766" i="6"/>
  <c r="AY766" i="6"/>
  <c r="BD765" i="6"/>
  <c r="BC765" i="6"/>
  <c r="BB765" i="6"/>
  <c r="BA765" i="6"/>
  <c r="AZ765" i="6"/>
  <c r="AY765" i="6"/>
  <c r="BD764" i="6"/>
  <c r="BC764" i="6"/>
  <c r="BB764" i="6"/>
  <c r="BA764" i="6"/>
  <c r="AZ764" i="6"/>
  <c r="AY764" i="6"/>
  <c r="BD763" i="6"/>
  <c r="BC763" i="6"/>
  <c r="BB763" i="6"/>
  <c r="BA763" i="6"/>
  <c r="AZ763" i="6"/>
  <c r="AY763" i="6"/>
  <c r="BD762" i="6"/>
  <c r="BC762" i="6"/>
  <c r="BB762" i="6"/>
  <c r="BA762" i="6"/>
  <c r="AZ762" i="6"/>
  <c r="AY762" i="6"/>
  <c r="BD761" i="6"/>
  <c r="BC761" i="6"/>
  <c r="BB761" i="6"/>
  <c r="BA761" i="6"/>
  <c r="AZ761" i="6"/>
  <c r="AY761" i="6"/>
  <c r="BD760" i="6"/>
  <c r="BC760" i="6"/>
  <c r="BB760" i="6"/>
  <c r="BA760" i="6"/>
  <c r="AZ760" i="6"/>
  <c r="AY760" i="6"/>
  <c r="BD759" i="6"/>
  <c r="BC759" i="6"/>
  <c r="BB759" i="6"/>
  <c r="BA759" i="6"/>
  <c r="AZ759" i="6"/>
  <c r="AY759" i="6"/>
  <c r="BD758" i="6"/>
  <c r="BC758" i="6"/>
  <c r="BB758" i="6"/>
  <c r="BA758" i="6"/>
  <c r="AZ758" i="6"/>
  <c r="AY758" i="6"/>
  <c r="BD757" i="6"/>
  <c r="BC757" i="6"/>
  <c r="BB757" i="6"/>
  <c r="BA757" i="6"/>
  <c r="AZ757" i="6"/>
  <c r="AY757" i="6"/>
  <c r="BD756" i="6"/>
  <c r="BC756" i="6"/>
  <c r="BB756" i="6"/>
  <c r="BA756" i="6"/>
  <c r="AZ756" i="6"/>
  <c r="AY756" i="6"/>
  <c r="BD755" i="6"/>
  <c r="BC755" i="6"/>
  <c r="BB755" i="6"/>
  <c r="BA755" i="6"/>
  <c r="AZ755" i="6"/>
  <c r="AY755" i="6"/>
  <c r="BD754" i="6"/>
  <c r="BC754" i="6"/>
  <c r="BB754" i="6"/>
  <c r="BA754" i="6"/>
  <c r="AZ754" i="6"/>
  <c r="AY754" i="6"/>
  <c r="BD753" i="6"/>
  <c r="BC753" i="6"/>
  <c r="BB753" i="6"/>
  <c r="BA753" i="6"/>
  <c r="AZ753" i="6"/>
  <c r="AY753" i="6"/>
  <c r="BD752" i="6"/>
  <c r="BC752" i="6"/>
  <c r="BB752" i="6"/>
  <c r="BA752" i="6"/>
  <c r="AZ752" i="6"/>
  <c r="AY752" i="6"/>
  <c r="BD751" i="6"/>
  <c r="BC751" i="6"/>
  <c r="BB751" i="6"/>
  <c r="BA751" i="6"/>
  <c r="AZ751" i="6"/>
  <c r="AY751" i="6"/>
  <c r="BD750" i="6"/>
  <c r="BC750" i="6"/>
  <c r="BB750" i="6"/>
  <c r="BA750" i="6"/>
  <c r="AZ750" i="6"/>
  <c r="AY750" i="6"/>
  <c r="BD749" i="6"/>
  <c r="BC749" i="6"/>
  <c r="BB749" i="6"/>
  <c r="BA749" i="6"/>
  <c r="AZ749" i="6"/>
  <c r="AY749" i="6"/>
  <c r="BD748" i="6"/>
  <c r="BC748" i="6"/>
  <c r="BB748" i="6"/>
  <c r="BA748" i="6"/>
  <c r="AZ748" i="6"/>
  <c r="AY748" i="6"/>
  <c r="BD747" i="6"/>
  <c r="BC747" i="6"/>
  <c r="BB747" i="6"/>
  <c r="BA747" i="6"/>
  <c r="AZ747" i="6"/>
  <c r="AY747" i="6"/>
  <c r="BD746" i="6"/>
  <c r="BC746" i="6"/>
  <c r="BB746" i="6"/>
  <c r="BA746" i="6"/>
  <c r="AZ746" i="6"/>
  <c r="AY746" i="6"/>
  <c r="BD745" i="6"/>
  <c r="BC745" i="6"/>
  <c r="BB745" i="6"/>
  <c r="BA745" i="6"/>
  <c r="AZ745" i="6"/>
  <c r="AY745" i="6"/>
  <c r="BD744" i="6"/>
  <c r="BC744" i="6"/>
  <c r="BB744" i="6"/>
  <c r="BA744" i="6"/>
  <c r="AZ744" i="6"/>
  <c r="AY744" i="6"/>
  <c r="BD743" i="6"/>
  <c r="BC743" i="6"/>
  <c r="BB743" i="6"/>
  <c r="BA743" i="6"/>
  <c r="AZ743" i="6"/>
  <c r="AY743" i="6"/>
  <c r="BD742" i="6"/>
  <c r="BC742" i="6"/>
  <c r="BB742" i="6"/>
  <c r="BA742" i="6"/>
  <c r="AZ742" i="6"/>
  <c r="AY742" i="6"/>
  <c r="BD741" i="6"/>
  <c r="BC741" i="6"/>
  <c r="BB741" i="6"/>
  <c r="BA741" i="6"/>
  <c r="AZ741" i="6"/>
  <c r="AY741" i="6"/>
  <c r="BD740" i="6"/>
  <c r="BC740" i="6"/>
  <c r="BB740" i="6"/>
  <c r="BA740" i="6"/>
  <c r="AZ740" i="6"/>
  <c r="AY740" i="6"/>
  <c r="BD739" i="6"/>
  <c r="BC739" i="6"/>
  <c r="BB739" i="6"/>
  <c r="BA739" i="6"/>
  <c r="AZ739" i="6"/>
  <c r="AY739" i="6"/>
  <c r="BD738" i="6"/>
  <c r="BC738" i="6"/>
  <c r="BB738" i="6"/>
  <c r="BA738" i="6"/>
  <c r="AZ738" i="6"/>
  <c r="AY738" i="6"/>
  <c r="BD737" i="6"/>
  <c r="BC737" i="6"/>
  <c r="BB737" i="6"/>
  <c r="BA737" i="6"/>
  <c r="AZ737" i="6"/>
  <c r="AY737" i="6"/>
  <c r="BD736" i="6"/>
  <c r="BC736" i="6"/>
  <c r="BB736" i="6"/>
  <c r="BA736" i="6"/>
  <c r="AZ736" i="6"/>
  <c r="AY736" i="6"/>
  <c r="BD735" i="6"/>
  <c r="BC735" i="6"/>
  <c r="BB735" i="6"/>
  <c r="BA735" i="6"/>
  <c r="AZ735" i="6"/>
  <c r="AY735" i="6"/>
  <c r="BD734" i="6"/>
  <c r="BC734" i="6"/>
  <c r="BB734" i="6"/>
  <c r="BA734" i="6"/>
  <c r="AZ734" i="6"/>
  <c r="AY734" i="6"/>
  <c r="BD733" i="6"/>
  <c r="BC733" i="6"/>
  <c r="BB733" i="6"/>
  <c r="BA733" i="6"/>
  <c r="AZ733" i="6"/>
  <c r="AY733" i="6"/>
  <c r="BD732" i="6"/>
  <c r="BC732" i="6"/>
  <c r="BB732" i="6"/>
  <c r="BA732" i="6"/>
  <c r="AZ732" i="6"/>
  <c r="AY732" i="6"/>
  <c r="BD731" i="6"/>
  <c r="BC731" i="6"/>
  <c r="BB731" i="6"/>
  <c r="BA731" i="6"/>
  <c r="AZ731" i="6"/>
  <c r="AY731" i="6"/>
  <c r="BD730" i="6"/>
  <c r="BC730" i="6"/>
  <c r="BB730" i="6"/>
  <c r="BA730" i="6"/>
  <c r="AZ730" i="6"/>
  <c r="AY730" i="6"/>
  <c r="BD729" i="6"/>
  <c r="BC729" i="6"/>
  <c r="BB729" i="6"/>
  <c r="BA729" i="6"/>
  <c r="AZ729" i="6"/>
  <c r="AY729" i="6"/>
  <c r="BD728" i="6"/>
  <c r="BC728" i="6"/>
  <c r="BB728" i="6"/>
  <c r="BA728" i="6"/>
  <c r="AZ728" i="6"/>
  <c r="AY728" i="6"/>
  <c r="BD727" i="6"/>
  <c r="BC727" i="6"/>
  <c r="BB727" i="6"/>
  <c r="BA727" i="6"/>
  <c r="AZ727" i="6"/>
  <c r="AY727" i="6"/>
  <c r="BD726" i="6"/>
  <c r="BC726" i="6"/>
  <c r="BB726" i="6"/>
  <c r="BA726" i="6"/>
  <c r="AZ726" i="6"/>
  <c r="AY726" i="6"/>
  <c r="BD725" i="6"/>
  <c r="BC725" i="6"/>
  <c r="BB725" i="6"/>
  <c r="BA725" i="6"/>
  <c r="AZ725" i="6"/>
  <c r="AY725" i="6"/>
  <c r="BD724" i="6"/>
  <c r="BC724" i="6"/>
  <c r="BB724" i="6"/>
  <c r="BA724" i="6"/>
  <c r="AZ724" i="6"/>
  <c r="AY724" i="6"/>
  <c r="BD723" i="6"/>
  <c r="BC723" i="6"/>
  <c r="BB723" i="6"/>
  <c r="BA723" i="6"/>
  <c r="AZ723" i="6"/>
  <c r="AY723" i="6"/>
  <c r="BD722" i="6"/>
  <c r="BC722" i="6"/>
  <c r="BB722" i="6"/>
  <c r="BA722" i="6"/>
  <c r="AZ722" i="6"/>
  <c r="AY722" i="6"/>
  <c r="BD721" i="6"/>
  <c r="BC721" i="6"/>
  <c r="BB721" i="6"/>
  <c r="BA721" i="6"/>
  <c r="AZ721" i="6"/>
  <c r="AY721" i="6"/>
  <c r="BD720" i="6"/>
  <c r="BC720" i="6"/>
  <c r="BB720" i="6"/>
  <c r="BA720" i="6"/>
  <c r="AZ720" i="6"/>
  <c r="AY720" i="6"/>
  <c r="BD719" i="6"/>
  <c r="BC719" i="6"/>
  <c r="BB719" i="6"/>
  <c r="BA719" i="6"/>
  <c r="AZ719" i="6"/>
  <c r="AY719" i="6"/>
  <c r="BD718" i="6"/>
  <c r="BC718" i="6"/>
  <c r="BB718" i="6"/>
  <c r="BA718" i="6"/>
  <c r="AZ718" i="6"/>
  <c r="AY718" i="6"/>
  <c r="BD717" i="6"/>
  <c r="BC717" i="6"/>
  <c r="BB717" i="6"/>
  <c r="BA717" i="6"/>
  <c r="AZ717" i="6"/>
  <c r="AY717" i="6"/>
  <c r="BD716" i="6"/>
  <c r="BC716" i="6"/>
  <c r="BB716" i="6"/>
  <c r="BA716" i="6"/>
  <c r="AZ716" i="6"/>
  <c r="AY716" i="6"/>
  <c r="BD715" i="6"/>
  <c r="BC715" i="6"/>
  <c r="BB715" i="6"/>
  <c r="BA715" i="6"/>
  <c r="AZ715" i="6"/>
  <c r="AY715" i="6"/>
  <c r="BD714" i="6"/>
  <c r="BC714" i="6"/>
  <c r="BB714" i="6"/>
  <c r="BA714" i="6"/>
  <c r="AZ714" i="6"/>
  <c r="AY714" i="6"/>
  <c r="BD713" i="6"/>
  <c r="BC713" i="6"/>
  <c r="BB713" i="6"/>
  <c r="BA713" i="6"/>
  <c r="AZ713" i="6"/>
  <c r="AY713" i="6"/>
  <c r="BD712" i="6"/>
  <c r="BC712" i="6"/>
  <c r="BB712" i="6"/>
  <c r="BA712" i="6"/>
  <c r="AZ712" i="6"/>
  <c r="AY712" i="6"/>
  <c r="BD711" i="6"/>
  <c r="BC711" i="6"/>
  <c r="BB711" i="6"/>
  <c r="BA711" i="6"/>
  <c r="AZ711" i="6"/>
  <c r="AY711" i="6"/>
  <c r="BD710" i="6"/>
  <c r="BC710" i="6"/>
  <c r="BB710" i="6"/>
  <c r="BA710" i="6"/>
  <c r="AZ710" i="6"/>
  <c r="AY710" i="6"/>
  <c r="BD709" i="6"/>
  <c r="BC709" i="6"/>
  <c r="BB709" i="6"/>
  <c r="BA709" i="6"/>
  <c r="AZ709" i="6"/>
  <c r="AY709" i="6"/>
  <c r="BD708" i="6"/>
  <c r="BC708" i="6"/>
  <c r="BB708" i="6"/>
  <c r="BA708" i="6"/>
  <c r="AZ708" i="6"/>
  <c r="AY708" i="6"/>
  <c r="BD707" i="6"/>
  <c r="BC707" i="6"/>
  <c r="BB707" i="6"/>
  <c r="BA707" i="6"/>
  <c r="AZ707" i="6"/>
  <c r="AY707" i="6"/>
  <c r="BD706" i="6"/>
  <c r="BC706" i="6"/>
  <c r="BB706" i="6"/>
  <c r="BA706" i="6"/>
  <c r="AZ706" i="6"/>
  <c r="AY706" i="6"/>
  <c r="BD705" i="6"/>
  <c r="BC705" i="6"/>
  <c r="BB705" i="6"/>
  <c r="BA705" i="6"/>
  <c r="AZ705" i="6"/>
  <c r="AY705" i="6"/>
  <c r="BD704" i="6"/>
  <c r="BC704" i="6"/>
  <c r="BB704" i="6"/>
  <c r="BA704" i="6"/>
  <c r="AZ704" i="6"/>
  <c r="AY704" i="6"/>
  <c r="BD703" i="6"/>
  <c r="BC703" i="6"/>
  <c r="BB703" i="6"/>
  <c r="BA703" i="6"/>
  <c r="AZ703" i="6"/>
  <c r="AY703" i="6"/>
  <c r="BD702" i="6"/>
  <c r="BC702" i="6"/>
  <c r="BB702" i="6"/>
  <c r="BA702" i="6"/>
  <c r="AZ702" i="6"/>
  <c r="AY702" i="6"/>
  <c r="BD701" i="6"/>
  <c r="BC701" i="6"/>
  <c r="BB701" i="6"/>
  <c r="BA701" i="6"/>
  <c r="AZ701" i="6"/>
  <c r="AY701" i="6"/>
  <c r="BD700" i="6"/>
  <c r="BC700" i="6"/>
  <c r="BB700" i="6"/>
  <c r="BA700" i="6"/>
  <c r="AZ700" i="6"/>
  <c r="AY700" i="6"/>
  <c r="BD699" i="6"/>
  <c r="BC699" i="6"/>
  <c r="BB699" i="6"/>
  <c r="BA699" i="6"/>
  <c r="AZ699" i="6"/>
  <c r="AY699" i="6"/>
  <c r="BD698" i="6"/>
  <c r="BC698" i="6"/>
  <c r="BB698" i="6"/>
  <c r="BA698" i="6"/>
  <c r="AZ698" i="6"/>
  <c r="AY698" i="6"/>
  <c r="BD697" i="6"/>
  <c r="BC697" i="6"/>
  <c r="BB697" i="6"/>
  <c r="BA697" i="6"/>
  <c r="AZ697" i="6"/>
  <c r="AY697" i="6"/>
  <c r="BD696" i="6"/>
  <c r="BC696" i="6"/>
  <c r="BB696" i="6"/>
  <c r="BA696" i="6"/>
  <c r="AZ696" i="6"/>
  <c r="AY696" i="6"/>
  <c r="BD695" i="6"/>
  <c r="BC695" i="6"/>
  <c r="BB695" i="6"/>
  <c r="BA695" i="6"/>
  <c r="AZ695" i="6"/>
  <c r="AY695" i="6"/>
  <c r="BD694" i="6"/>
  <c r="BC694" i="6"/>
  <c r="BB694" i="6"/>
  <c r="BA694" i="6"/>
  <c r="AZ694" i="6"/>
  <c r="AY694" i="6"/>
  <c r="BD693" i="6"/>
  <c r="BC693" i="6"/>
  <c r="BB693" i="6"/>
  <c r="BA693" i="6"/>
  <c r="AZ693" i="6"/>
  <c r="AY693" i="6"/>
  <c r="BD692" i="6"/>
  <c r="BC692" i="6"/>
  <c r="BB692" i="6"/>
  <c r="BA692" i="6"/>
  <c r="AZ692" i="6"/>
  <c r="AY692" i="6"/>
  <c r="BD691" i="6"/>
  <c r="BC691" i="6"/>
  <c r="BB691" i="6"/>
  <c r="BA691" i="6"/>
  <c r="AZ691" i="6"/>
  <c r="AY691" i="6"/>
  <c r="BD690" i="6"/>
  <c r="BC690" i="6"/>
  <c r="BB690" i="6"/>
  <c r="BA690" i="6"/>
  <c r="AZ690" i="6"/>
  <c r="AY690" i="6"/>
  <c r="BD689" i="6"/>
  <c r="BC689" i="6"/>
  <c r="BB689" i="6"/>
  <c r="BA689" i="6"/>
  <c r="AZ689" i="6"/>
  <c r="AY689" i="6"/>
  <c r="BD688" i="6"/>
  <c r="BC688" i="6"/>
  <c r="BB688" i="6"/>
  <c r="BA688" i="6"/>
  <c r="AZ688" i="6"/>
  <c r="AY688" i="6"/>
  <c r="BD687" i="6"/>
  <c r="BC687" i="6"/>
  <c r="BB687" i="6"/>
  <c r="BA687" i="6"/>
  <c r="AZ687" i="6"/>
  <c r="AY687" i="6"/>
  <c r="BD686" i="6"/>
  <c r="BC686" i="6"/>
  <c r="BB686" i="6"/>
  <c r="BA686" i="6"/>
  <c r="AZ686" i="6"/>
  <c r="AY686" i="6"/>
  <c r="BD685" i="6"/>
  <c r="BC685" i="6"/>
  <c r="BB685" i="6"/>
  <c r="BA685" i="6"/>
  <c r="AZ685" i="6"/>
  <c r="AY685" i="6"/>
  <c r="BD684" i="6"/>
  <c r="BC684" i="6"/>
  <c r="BB684" i="6"/>
  <c r="BA684" i="6"/>
  <c r="AZ684" i="6"/>
  <c r="AY684" i="6"/>
  <c r="BD683" i="6"/>
  <c r="BC683" i="6"/>
  <c r="BB683" i="6"/>
  <c r="BA683" i="6"/>
  <c r="AZ683" i="6"/>
  <c r="AY683" i="6"/>
  <c r="BD682" i="6"/>
  <c r="BC682" i="6"/>
  <c r="BB682" i="6"/>
  <c r="BA682" i="6"/>
  <c r="AZ682" i="6"/>
  <c r="AY682" i="6"/>
  <c r="BD681" i="6"/>
  <c r="BC681" i="6"/>
  <c r="BB681" i="6"/>
  <c r="BA681" i="6"/>
  <c r="AZ681" i="6"/>
  <c r="AY681" i="6"/>
  <c r="BD680" i="6"/>
  <c r="BC680" i="6"/>
  <c r="BB680" i="6"/>
  <c r="BA680" i="6"/>
  <c r="AZ680" i="6"/>
  <c r="AY680" i="6"/>
  <c r="BD679" i="6"/>
  <c r="BC679" i="6"/>
  <c r="BB679" i="6"/>
  <c r="BA679" i="6"/>
  <c r="AZ679" i="6"/>
  <c r="AY679" i="6"/>
  <c r="BD678" i="6"/>
  <c r="BC678" i="6"/>
  <c r="BB678" i="6"/>
  <c r="BA678" i="6"/>
  <c r="AZ678" i="6"/>
  <c r="AY678" i="6"/>
  <c r="BD677" i="6"/>
  <c r="BC677" i="6"/>
  <c r="BB677" i="6"/>
  <c r="BA677" i="6"/>
  <c r="AZ677" i="6"/>
  <c r="AY677" i="6"/>
  <c r="BD676" i="6"/>
  <c r="BC676" i="6"/>
  <c r="BB676" i="6"/>
  <c r="BA676" i="6"/>
  <c r="AZ676" i="6"/>
  <c r="AY676" i="6"/>
  <c r="BD675" i="6"/>
  <c r="BC675" i="6"/>
  <c r="BB675" i="6"/>
  <c r="BA675" i="6"/>
  <c r="AZ675" i="6"/>
  <c r="AY675" i="6"/>
  <c r="BD674" i="6"/>
  <c r="BC674" i="6"/>
  <c r="BB674" i="6"/>
  <c r="BA674" i="6"/>
  <c r="AZ674" i="6"/>
  <c r="AY674" i="6"/>
  <c r="BD673" i="6"/>
  <c r="BC673" i="6"/>
  <c r="BB673" i="6"/>
  <c r="BA673" i="6"/>
  <c r="AZ673" i="6"/>
  <c r="AY673" i="6"/>
  <c r="BD672" i="6"/>
  <c r="BC672" i="6"/>
  <c r="BB672" i="6"/>
  <c r="BA672" i="6"/>
  <c r="AZ672" i="6"/>
  <c r="AY672" i="6"/>
  <c r="BD671" i="6"/>
  <c r="BC671" i="6"/>
  <c r="BB671" i="6"/>
  <c r="BA671" i="6"/>
  <c r="AZ671" i="6"/>
  <c r="AY671" i="6"/>
  <c r="BD670" i="6"/>
  <c r="BC670" i="6"/>
  <c r="BB670" i="6"/>
  <c r="BA670" i="6"/>
  <c r="AZ670" i="6"/>
  <c r="AY670" i="6"/>
  <c r="BD669" i="6"/>
  <c r="BC669" i="6"/>
  <c r="BB669" i="6"/>
  <c r="BA669" i="6"/>
  <c r="AZ669" i="6"/>
  <c r="AY669" i="6"/>
  <c r="BD668" i="6"/>
  <c r="BC668" i="6"/>
  <c r="BB668" i="6"/>
  <c r="BA668" i="6"/>
  <c r="AZ668" i="6"/>
  <c r="AY668" i="6"/>
  <c r="BD667" i="6"/>
  <c r="BC667" i="6"/>
  <c r="BB667" i="6"/>
  <c r="BA667" i="6"/>
  <c r="AZ667" i="6"/>
  <c r="AY667" i="6"/>
  <c r="BD666" i="6"/>
  <c r="BC666" i="6"/>
  <c r="BB666" i="6"/>
  <c r="BA666" i="6"/>
  <c r="AZ666" i="6"/>
  <c r="AY666" i="6"/>
  <c r="BD665" i="6"/>
  <c r="BC665" i="6"/>
  <c r="BB665" i="6"/>
  <c r="BA665" i="6"/>
  <c r="AZ665" i="6"/>
  <c r="AY665" i="6"/>
  <c r="BD664" i="6"/>
  <c r="BC664" i="6"/>
  <c r="BB664" i="6"/>
  <c r="BA664" i="6"/>
  <c r="AZ664" i="6"/>
  <c r="AY664" i="6"/>
  <c r="BD663" i="6"/>
  <c r="BC663" i="6"/>
  <c r="BB663" i="6"/>
  <c r="BA663" i="6"/>
  <c r="AZ663" i="6"/>
  <c r="AY663" i="6"/>
  <c r="BD662" i="6"/>
  <c r="BC662" i="6"/>
  <c r="BB662" i="6"/>
  <c r="BA662" i="6"/>
  <c r="AZ662" i="6"/>
  <c r="AY662" i="6"/>
  <c r="BD661" i="6"/>
  <c r="BC661" i="6"/>
  <c r="BB661" i="6"/>
  <c r="BA661" i="6"/>
  <c r="AZ661" i="6"/>
  <c r="AY661" i="6"/>
  <c r="BD660" i="6"/>
  <c r="BC660" i="6"/>
  <c r="BB660" i="6"/>
  <c r="BA660" i="6"/>
  <c r="AZ660" i="6"/>
  <c r="AY660" i="6"/>
  <c r="BD659" i="6"/>
  <c r="BC659" i="6"/>
  <c r="BB659" i="6"/>
  <c r="BA659" i="6"/>
  <c r="AZ659" i="6"/>
  <c r="AY659" i="6"/>
  <c r="BD658" i="6"/>
  <c r="BC658" i="6"/>
  <c r="BB658" i="6"/>
  <c r="BA658" i="6"/>
  <c r="AZ658" i="6"/>
  <c r="AY658" i="6"/>
  <c r="BD657" i="6"/>
  <c r="BC657" i="6"/>
  <c r="BB657" i="6"/>
  <c r="BA657" i="6"/>
  <c r="AZ657" i="6"/>
  <c r="AY657" i="6"/>
  <c r="BD656" i="6"/>
  <c r="BC656" i="6"/>
  <c r="BB656" i="6"/>
  <c r="BA656" i="6"/>
  <c r="AZ656" i="6"/>
  <c r="AY656" i="6"/>
  <c r="BD655" i="6"/>
  <c r="BC655" i="6"/>
  <c r="BB655" i="6"/>
  <c r="BA655" i="6"/>
  <c r="AZ655" i="6"/>
  <c r="AY655" i="6"/>
  <c r="BD654" i="6"/>
  <c r="BC654" i="6"/>
  <c r="BB654" i="6"/>
  <c r="BA654" i="6"/>
  <c r="AZ654" i="6"/>
  <c r="AY654" i="6"/>
  <c r="BD653" i="6"/>
  <c r="BC653" i="6"/>
  <c r="BB653" i="6"/>
  <c r="BA653" i="6"/>
  <c r="AZ653" i="6"/>
  <c r="AY653" i="6"/>
  <c r="BD652" i="6"/>
  <c r="BC652" i="6"/>
  <c r="BB652" i="6"/>
  <c r="BA652" i="6"/>
  <c r="AZ652" i="6"/>
  <c r="AY652" i="6"/>
  <c r="BD651" i="6"/>
  <c r="BC651" i="6"/>
  <c r="BB651" i="6"/>
  <c r="BA651" i="6"/>
  <c r="AZ651" i="6"/>
  <c r="AY651" i="6"/>
  <c r="BD650" i="6"/>
  <c r="BC650" i="6"/>
  <c r="BB650" i="6"/>
  <c r="BA650" i="6"/>
  <c r="AZ650" i="6"/>
  <c r="AY650" i="6"/>
  <c r="BD649" i="6"/>
  <c r="BC649" i="6"/>
  <c r="BB649" i="6"/>
  <c r="BA649" i="6"/>
  <c r="AZ649" i="6"/>
  <c r="AY649" i="6"/>
  <c r="BD648" i="6"/>
  <c r="BC648" i="6"/>
  <c r="BB648" i="6"/>
  <c r="BA648" i="6"/>
  <c r="AZ648" i="6"/>
  <c r="AY648" i="6"/>
  <c r="BD647" i="6"/>
  <c r="BC647" i="6"/>
  <c r="BB647" i="6"/>
  <c r="BA647" i="6"/>
  <c r="AZ647" i="6"/>
  <c r="AY647" i="6"/>
  <c r="BD646" i="6"/>
  <c r="BC646" i="6"/>
  <c r="BB646" i="6"/>
  <c r="BA646" i="6"/>
  <c r="AZ646" i="6"/>
  <c r="AY646" i="6"/>
  <c r="BD645" i="6"/>
  <c r="BC645" i="6"/>
  <c r="BB645" i="6"/>
  <c r="BA645" i="6"/>
  <c r="AZ645" i="6"/>
  <c r="AY645" i="6"/>
  <c r="BD644" i="6"/>
  <c r="BC644" i="6"/>
  <c r="BB644" i="6"/>
  <c r="BA644" i="6"/>
  <c r="AZ644" i="6"/>
  <c r="AY644" i="6"/>
  <c r="BD643" i="6"/>
  <c r="BC643" i="6"/>
  <c r="BB643" i="6"/>
  <c r="BA643" i="6"/>
  <c r="AZ643" i="6"/>
  <c r="AY643" i="6"/>
  <c r="BD642" i="6"/>
  <c r="BC642" i="6"/>
  <c r="BB642" i="6"/>
  <c r="BA642" i="6"/>
  <c r="AZ642" i="6"/>
  <c r="AY642" i="6"/>
  <c r="BD641" i="6"/>
  <c r="BC641" i="6"/>
  <c r="BB641" i="6"/>
  <c r="BA641" i="6"/>
  <c r="AZ641" i="6"/>
  <c r="AY641" i="6"/>
  <c r="BD640" i="6"/>
  <c r="BC640" i="6"/>
  <c r="BB640" i="6"/>
  <c r="BA640" i="6"/>
  <c r="AZ640" i="6"/>
  <c r="AY640" i="6"/>
  <c r="BD639" i="6"/>
  <c r="BC639" i="6"/>
  <c r="BB639" i="6"/>
  <c r="BA639" i="6"/>
  <c r="AZ639" i="6"/>
  <c r="AY639" i="6"/>
  <c r="BD638" i="6"/>
  <c r="BC638" i="6"/>
  <c r="BB638" i="6"/>
  <c r="BA638" i="6"/>
  <c r="AZ638" i="6"/>
  <c r="AY638" i="6"/>
  <c r="BD637" i="6"/>
  <c r="BC637" i="6"/>
  <c r="BB637" i="6"/>
  <c r="BA637" i="6"/>
  <c r="AZ637" i="6"/>
  <c r="AY637" i="6"/>
  <c r="BD636" i="6"/>
  <c r="BC636" i="6"/>
  <c r="BB636" i="6"/>
  <c r="BA636" i="6"/>
  <c r="AZ636" i="6"/>
  <c r="AY636" i="6"/>
  <c r="BD635" i="6"/>
  <c r="BC635" i="6"/>
  <c r="BB635" i="6"/>
  <c r="BA635" i="6"/>
  <c r="AZ635" i="6"/>
  <c r="AY635" i="6"/>
  <c r="BD634" i="6"/>
  <c r="BC634" i="6"/>
  <c r="BB634" i="6"/>
  <c r="BA634" i="6"/>
  <c r="AZ634" i="6"/>
  <c r="AY634" i="6"/>
  <c r="BD633" i="6"/>
  <c r="BC633" i="6"/>
  <c r="BB633" i="6"/>
  <c r="BA633" i="6"/>
  <c r="AZ633" i="6"/>
  <c r="AY633" i="6"/>
  <c r="BD632" i="6"/>
  <c r="BC632" i="6"/>
  <c r="BB632" i="6"/>
  <c r="BA632" i="6"/>
  <c r="AZ632" i="6"/>
  <c r="AY632" i="6"/>
  <c r="BD631" i="6"/>
  <c r="BC631" i="6"/>
  <c r="BB631" i="6"/>
  <c r="BA631" i="6"/>
  <c r="AZ631" i="6"/>
  <c r="AY631" i="6"/>
  <c r="BD630" i="6"/>
  <c r="BC630" i="6"/>
  <c r="BB630" i="6"/>
  <c r="BA630" i="6"/>
  <c r="AZ630" i="6"/>
  <c r="AY630" i="6"/>
  <c r="BD629" i="6"/>
  <c r="BC629" i="6"/>
  <c r="BB629" i="6"/>
  <c r="BA629" i="6"/>
  <c r="AZ629" i="6"/>
  <c r="AY629" i="6"/>
  <c r="BD628" i="6"/>
  <c r="BC628" i="6"/>
  <c r="BB628" i="6"/>
  <c r="BA628" i="6"/>
  <c r="AZ628" i="6"/>
  <c r="AY628" i="6"/>
  <c r="BD627" i="6"/>
  <c r="BC627" i="6"/>
  <c r="BB627" i="6"/>
  <c r="BA627" i="6"/>
  <c r="AZ627" i="6"/>
  <c r="AY627" i="6"/>
  <c r="BD626" i="6"/>
  <c r="BC626" i="6"/>
  <c r="BB626" i="6"/>
  <c r="BA626" i="6"/>
  <c r="AZ626" i="6"/>
  <c r="AY626" i="6"/>
  <c r="BD625" i="6"/>
  <c r="BC625" i="6"/>
  <c r="BB625" i="6"/>
  <c r="BA625" i="6"/>
  <c r="AZ625" i="6"/>
  <c r="AY625" i="6"/>
  <c r="BD624" i="6"/>
  <c r="BC624" i="6"/>
  <c r="BB624" i="6"/>
  <c r="BA624" i="6"/>
  <c r="AZ624" i="6"/>
  <c r="AY624" i="6"/>
  <c r="BD623" i="6"/>
  <c r="BC623" i="6"/>
  <c r="BB623" i="6"/>
  <c r="BA623" i="6"/>
  <c r="AZ623" i="6"/>
  <c r="AY623" i="6"/>
  <c r="BD622" i="6"/>
  <c r="BC622" i="6"/>
  <c r="BB622" i="6"/>
  <c r="BA622" i="6"/>
  <c r="AZ622" i="6"/>
  <c r="AY622" i="6"/>
  <c r="BD621" i="6"/>
  <c r="BC621" i="6"/>
  <c r="BB621" i="6"/>
  <c r="BA621" i="6"/>
  <c r="AZ621" i="6"/>
  <c r="AY621" i="6"/>
  <c r="BD620" i="6"/>
  <c r="BC620" i="6"/>
  <c r="BB620" i="6"/>
  <c r="BA620" i="6"/>
  <c r="AZ620" i="6"/>
  <c r="AY620" i="6"/>
  <c r="BD619" i="6"/>
  <c r="BC619" i="6"/>
  <c r="BB619" i="6"/>
  <c r="BA619" i="6"/>
  <c r="AZ619" i="6"/>
  <c r="AY619" i="6"/>
  <c r="BD618" i="6"/>
  <c r="BC618" i="6"/>
  <c r="BB618" i="6"/>
  <c r="BA618" i="6"/>
  <c r="AZ618" i="6"/>
  <c r="AY618" i="6"/>
  <c r="BD617" i="6"/>
  <c r="BC617" i="6"/>
  <c r="BB617" i="6"/>
  <c r="BA617" i="6"/>
  <c r="AZ617" i="6"/>
  <c r="AY617" i="6"/>
  <c r="BD616" i="6"/>
  <c r="BC616" i="6"/>
  <c r="BB616" i="6"/>
  <c r="BA616" i="6"/>
  <c r="AZ616" i="6"/>
  <c r="AY616" i="6"/>
  <c r="BD615" i="6"/>
  <c r="BC615" i="6"/>
  <c r="BB615" i="6"/>
  <c r="BA615" i="6"/>
  <c r="AZ615" i="6"/>
  <c r="AY615" i="6"/>
  <c r="BD614" i="6"/>
  <c r="BC614" i="6"/>
  <c r="BB614" i="6"/>
  <c r="BA614" i="6"/>
  <c r="AZ614" i="6"/>
  <c r="AY614" i="6"/>
  <c r="BD613" i="6"/>
  <c r="BC613" i="6"/>
  <c r="BB613" i="6"/>
  <c r="BA613" i="6"/>
  <c r="AZ613" i="6"/>
  <c r="AY613" i="6"/>
  <c r="BD612" i="6"/>
  <c r="BC612" i="6"/>
  <c r="BB612" i="6"/>
  <c r="BA612" i="6"/>
  <c r="AZ612" i="6"/>
  <c r="AY612" i="6"/>
  <c r="BD611" i="6"/>
  <c r="BC611" i="6"/>
  <c r="BB611" i="6"/>
  <c r="BA611" i="6"/>
  <c r="AZ611" i="6"/>
  <c r="AY611" i="6"/>
  <c r="BD610" i="6"/>
  <c r="BC610" i="6"/>
  <c r="BB610" i="6"/>
  <c r="BA610" i="6"/>
  <c r="AZ610" i="6"/>
  <c r="AY610" i="6"/>
  <c r="BD609" i="6"/>
  <c r="BC609" i="6"/>
  <c r="BB609" i="6"/>
  <c r="BA609" i="6"/>
  <c r="AZ609" i="6"/>
  <c r="AY609" i="6"/>
  <c r="BD608" i="6"/>
  <c r="BC608" i="6"/>
  <c r="BB608" i="6"/>
  <c r="BA608" i="6"/>
  <c r="AZ608" i="6"/>
  <c r="AY608" i="6"/>
  <c r="BD607" i="6"/>
  <c r="BC607" i="6"/>
  <c r="BB607" i="6"/>
  <c r="BA607" i="6"/>
  <c r="AZ607" i="6"/>
  <c r="AY607" i="6"/>
  <c r="BD606" i="6"/>
  <c r="BC606" i="6"/>
  <c r="BB606" i="6"/>
  <c r="BA606" i="6"/>
  <c r="AZ606" i="6"/>
  <c r="AY606" i="6"/>
  <c r="BD605" i="6"/>
  <c r="BC605" i="6"/>
  <c r="BB605" i="6"/>
  <c r="BA605" i="6"/>
  <c r="AZ605" i="6"/>
  <c r="AY605" i="6"/>
  <c r="BD604" i="6"/>
  <c r="BC604" i="6"/>
  <c r="BB604" i="6"/>
  <c r="BA604" i="6"/>
  <c r="AZ604" i="6"/>
  <c r="AY604" i="6"/>
  <c r="BD603" i="6"/>
  <c r="BC603" i="6"/>
  <c r="BB603" i="6"/>
  <c r="BA603" i="6"/>
  <c r="AZ603" i="6"/>
  <c r="AY603" i="6"/>
  <c r="BD602" i="6"/>
  <c r="BC602" i="6"/>
  <c r="BB602" i="6"/>
  <c r="BA602" i="6"/>
  <c r="AZ602" i="6"/>
  <c r="AY602" i="6"/>
  <c r="BD601" i="6"/>
  <c r="BC601" i="6"/>
  <c r="BB601" i="6"/>
  <c r="BA601" i="6"/>
  <c r="AZ601" i="6"/>
  <c r="AY601" i="6"/>
  <c r="BD600" i="6"/>
  <c r="BC600" i="6"/>
  <c r="BB600" i="6"/>
  <c r="BA600" i="6"/>
  <c r="AZ600" i="6"/>
  <c r="AY600" i="6"/>
  <c r="BD599" i="6"/>
  <c r="BC599" i="6"/>
  <c r="BB599" i="6"/>
  <c r="BA599" i="6"/>
  <c r="AZ599" i="6"/>
  <c r="AY599" i="6"/>
  <c r="BD598" i="6"/>
  <c r="BC598" i="6"/>
  <c r="BB598" i="6"/>
  <c r="BA598" i="6"/>
  <c r="AZ598" i="6"/>
  <c r="AY598" i="6"/>
  <c r="BD597" i="6"/>
  <c r="BC597" i="6"/>
  <c r="BB597" i="6"/>
  <c r="BA597" i="6"/>
  <c r="AZ597" i="6"/>
  <c r="AY597" i="6"/>
  <c r="BD596" i="6"/>
  <c r="BC596" i="6"/>
  <c r="BB596" i="6"/>
  <c r="BA596" i="6"/>
  <c r="AZ596" i="6"/>
  <c r="AY596" i="6"/>
  <c r="BD595" i="6"/>
  <c r="BC595" i="6"/>
  <c r="BB595" i="6"/>
  <c r="BA595" i="6"/>
  <c r="AZ595" i="6"/>
  <c r="AY595" i="6"/>
  <c r="BD594" i="6"/>
  <c r="BC594" i="6"/>
  <c r="BB594" i="6"/>
  <c r="BA594" i="6"/>
  <c r="AZ594" i="6"/>
  <c r="AY594" i="6"/>
  <c r="BD593" i="6"/>
  <c r="BC593" i="6"/>
  <c r="BB593" i="6"/>
  <c r="BA593" i="6"/>
  <c r="AZ593" i="6"/>
  <c r="AY593" i="6"/>
  <c r="BD592" i="6"/>
  <c r="BC592" i="6"/>
  <c r="BB592" i="6"/>
  <c r="BA592" i="6"/>
  <c r="AZ592" i="6"/>
  <c r="AY592" i="6"/>
  <c r="BD591" i="6"/>
  <c r="BC591" i="6"/>
  <c r="BB591" i="6"/>
  <c r="BA591" i="6"/>
  <c r="AZ591" i="6"/>
  <c r="AY591" i="6"/>
  <c r="BD590" i="6"/>
  <c r="BC590" i="6"/>
  <c r="BB590" i="6"/>
  <c r="BA590" i="6"/>
  <c r="AZ590" i="6"/>
  <c r="AY590" i="6"/>
  <c r="BD589" i="6"/>
  <c r="BC589" i="6"/>
  <c r="BB589" i="6"/>
  <c r="BA589" i="6"/>
  <c r="AZ589" i="6"/>
  <c r="AY589" i="6"/>
  <c r="BD588" i="6"/>
  <c r="BC588" i="6"/>
  <c r="BB588" i="6"/>
  <c r="BA588" i="6"/>
  <c r="AZ588" i="6"/>
  <c r="AY588" i="6"/>
  <c r="BD587" i="6"/>
  <c r="BC587" i="6"/>
  <c r="BB587" i="6"/>
  <c r="BA587" i="6"/>
  <c r="AZ587" i="6"/>
  <c r="AY587" i="6"/>
  <c r="BD586" i="6"/>
  <c r="BC586" i="6"/>
  <c r="BB586" i="6"/>
  <c r="BA586" i="6"/>
  <c r="AZ586" i="6"/>
  <c r="AY586" i="6"/>
  <c r="BD585" i="6"/>
  <c r="BC585" i="6"/>
  <c r="BB585" i="6"/>
  <c r="BA585" i="6"/>
  <c r="AZ585" i="6"/>
  <c r="AY585" i="6"/>
  <c r="BD584" i="6"/>
  <c r="BC584" i="6"/>
  <c r="BB584" i="6"/>
  <c r="BA584" i="6"/>
  <c r="AZ584" i="6"/>
  <c r="AY584" i="6"/>
  <c r="BD583" i="6"/>
  <c r="BC583" i="6"/>
  <c r="BB583" i="6"/>
  <c r="BA583" i="6"/>
  <c r="AZ583" i="6"/>
  <c r="AY583" i="6"/>
  <c r="BD582" i="6"/>
  <c r="BC582" i="6"/>
  <c r="BB582" i="6"/>
  <c r="BA582" i="6"/>
  <c r="AZ582" i="6"/>
  <c r="AY582" i="6"/>
  <c r="BD581" i="6"/>
  <c r="BC581" i="6"/>
  <c r="BB581" i="6"/>
  <c r="BA581" i="6"/>
  <c r="AZ581" i="6"/>
  <c r="AY581" i="6"/>
  <c r="BD580" i="6"/>
  <c r="BC580" i="6"/>
  <c r="BB580" i="6"/>
  <c r="BA580" i="6"/>
  <c r="AZ580" i="6"/>
  <c r="AY580" i="6"/>
  <c r="BD579" i="6"/>
  <c r="BC579" i="6"/>
  <c r="BB579" i="6"/>
  <c r="BA579" i="6"/>
  <c r="AZ579" i="6"/>
  <c r="AY579" i="6"/>
  <c r="BD578" i="6"/>
  <c r="BC578" i="6"/>
  <c r="BB578" i="6"/>
  <c r="BA578" i="6"/>
  <c r="AZ578" i="6"/>
  <c r="AY578" i="6"/>
  <c r="BD577" i="6"/>
  <c r="BC577" i="6"/>
  <c r="BB577" i="6"/>
  <c r="BA577" i="6"/>
  <c r="AZ577" i="6"/>
  <c r="AY577" i="6"/>
  <c r="BD576" i="6"/>
  <c r="BC576" i="6"/>
  <c r="BB576" i="6"/>
  <c r="BA576" i="6"/>
  <c r="AZ576" i="6"/>
  <c r="AY576" i="6"/>
  <c r="BD575" i="6"/>
  <c r="BC575" i="6"/>
  <c r="BB575" i="6"/>
  <c r="BA575" i="6"/>
  <c r="AZ575" i="6"/>
  <c r="AY575" i="6"/>
  <c r="BD574" i="6"/>
  <c r="BC574" i="6"/>
  <c r="BB574" i="6"/>
  <c r="BA574" i="6"/>
  <c r="AZ574" i="6"/>
  <c r="AY574" i="6"/>
  <c r="BD573" i="6"/>
  <c r="BC573" i="6"/>
  <c r="BB573" i="6"/>
  <c r="BA573" i="6"/>
  <c r="AZ573" i="6"/>
  <c r="AY573" i="6"/>
  <c r="BD572" i="6"/>
  <c r="BC572" i="6"/>
  <c r="BB572" i="6"/>
  <c r="BA572" i="6"/>
  <c r="AZ572" i="6"/>
  <c r="AY572" i="6"/>
  <c r="BD571" i="6"/>
  <c r="BC571" i="6"/>
  <c r="BB571" i="6"/>
  <c r="BA571" i="6"/>
  <c r="AZ571" i="6"/>
  <c r="AY571" i="6"/>
  <c r="BD570" i="6"/>
  <c r="BC570" i="6"/>
  <c r="BB570" i="6"/>
  <c r="BA570" i="6"/>
  <c r="AZ570" i="6"/>
  <c r="AY570" i="6"/>
  <c r="BD569" i="6"/>
  <c r="BC569" i="6"/>
  <c r="BB569" i="6"/>
  <c r="BA569" i="6"/>
  <c r="AZ569" i="6"/>
  <c r="AY569" i="6"/>
  <c r="BD568" i="6"/>
  <c r="BC568" i="6"/>
  <c r="BB568" i="6"/>
  <c r="BA568" i="6"/>
  <c r="AZ568" i="6"/>
  <c r="AY568" i="6"/>
  <c r="BD567" i="6"/>
  <c r="BC567" i="6"/>
  <c r="BB567" i="6"/>
  <c r="BA567" i="6"/>
  <c r="AZ567" i="6"/>
  <c r="AY567" i="6"/>
  <c r="BD566" i="6"/>
  <c r="BC566" i="6"/>
  <c r="BB566" i="6"/>
  <c r="BA566" i="6"/>
  <c r="AZ566" i="6"/>
  <c r="AY566" i="6"/>
  <c r="BD565" i="6"/>
  <c r="BC565" i="6"/>
  <c r="BB565" i="6"/>
  <c r="BA565" i="6"/>
  <c r="AZ565" i="6"/>
  <c r="AY565" i="6"/>
  <c r="BD564" i="6"/>
  <c r="BC564" i="6"/>
  <c r="BB564" i="6"/>
  <c r="BA564" i="6"/>
  <c r="AZ564" i="6"/>
  <c r="AY564" i="6"/>
  <c r="BD563" i="6"/>
  <c r="BC563" i="6"/>
  <c r="BB563" i="6"/>
  <c r="BA563" i="6"/>
  <c r="AZ563" i="6"/>
  <c r="AY563" i="6"/>
  <c r="BD562" i="6"/>
  <c r="BC562" i="6"/>
  <c r="BB562" i="6"/>
  <c r="BA562" i="6"/>
  <c r="AZ562" i="6"/>
  <c r="AY562" i="6"/>
  <c r="BD561" i="6"/>
  <c r="BC561" i="6"/>
  <c r="BB561" i="6"/>
  <c r="BA561" i="6"/>
  <c r="AZ561" i="6"/>
  <c r="AY561" i="6"/>
  <c r="BD560" i="6"/>
  <c r="BC560" i="6"/>
  <c r="BB560" i="6"/>
  <c r="BA560" i="6"/>
  <c r="AZ560" i="6"/>
  <c r="AY560" i="6"/>
  <c r="BD559" i="6"/>
  <c r="BC559" i="6"/>
  <c r="BB559" i="6"/>
  <c r="BA559" i="6"/>
  <c r="AZ559" i="6"/>
  <c r="AY559" i="6"/>
  <c r="BD558" i="6"/>
  <c r="BC558" i="6"/>
  <c r="BB558" i="6"/>
  <c r="BA558" i="6"/>
  <c r="AZ558" i="6"/>
  <c r="AY558" i="6"/>
  <c r="BD557" i="6"/>
  <c r="BC557" i="6"/>
  <c r="BB557" i="6"/>
  <c r="BA557" i="6"/>
  <c r="AZ557" i="6"/>
  <c r="AY557" i="6"/>
  <c r="BD556" i="6"/>
  <c r="BC556" i="6"/>
  <c r="BB556" i="6"/>
  <c r="BA556" i="6"/>
  <c r="AZ556" i="6"/>
  <c r="AY556" i="6"/>
  <c r="BD555" i="6"/>
  <c r="BC555" i="6"/>
  <c r="BB555" i="6"/>
  <c r="BA555" i="6"/>
  <c r="AZ555" i="6"/>
  <c r="AY555" i="6"/>
  <c r="BD554" i="6"/>
  <c r="BC554" i="6"/>
  <c r="BB554" i="6"/>
  <c r="BA554" i="6"/>
  <c r="AZ554" i="6"/>
  <c r="AY554" i="6"/>
  <c r="BD553" i="6"/>
  <c r="BC553" i="6"/>
  <c r="BB553" i="6"/>
  <c r="BA553" i="6"/>
  <c r="AZ553" i="6"/>
  <c r="AY553" i="6"/>
  <c r="BD552" i="6"/>
  <c r="BC552" i="6"/>
  <c r="BB552" i="6"/>
  <c r="BA552" i="6"/>
  <c r="AZ552" i="6"/>
  <c r="AY552" i="6"/>
  <c r="BD551" i="6"/>
  <c r="BC551" i="6"/>
  <c r="BB551" i="6"/>
  <c r="BA551" i="6"/>
  <c r="AZ551" i="6"/>
  <c r="AY551" i="6"/>
  <c r="BD550" i="6"/>
  <c r="BC550" i="6"/>
  <c r="BB550" i="6"/>
  <c r="BA550" i="6"/>
  <c r="AZ550" i="6"/>
  <c r="AY550" i="6"/>
  <c r="BD549" i="6"/>
  <c r="BC549" i="6"/>
  <c r="BB549" i="6"/>
  <c r="BA549" i="6"/>
  <c r="AZ549" i="6"/>
  <c r="AY549" i="6"/>
  <c r="BD548" i="6"/>
  <c r="BC548" i="6"/>
  <c r="BB548" i="6"/>
  <c r="BA548" i="6"/>
  <c r="AZ548" i="6"/>
  <c r="AY548" i="6"/>
  <c r="BD547" i="6"/>
  <c r="BC547" i="6"/>
  <c r="BB547" i="6"/>
  <c r="BA547" i="6"/>
  <c r="AZ547" i="6"/>
  <c r="AY547" i="6"/>
  <c r="BD546" i="6"/>
  <c r="BC546" i="6"/>
  <c r="BB546" i="6"/>
  <c r="BA546" i="6"/>
  <c r="AZ546" i="6"/>
  <c r="AY546" i="6"/>
  <c r="BD545" i="6"/>
  <c r="BC545" i="6"/>
  <c r="BB545" i="6"/>
  <c r="BA545" i="6"/>
  <c r="AZ545" i="6"/>
  <c r="AY545" i="6"/>
  <c r="BD544" i="6"/>
  <c r="BC544" i="6"/>
  <c r="BB544" i="6"/>
  <c r="BA544" i="6"/>
  <c r="AZ544" i="6"/>
  <c r="AY544" i="6"/>
  <c r="BD543" i="6"/>
  <c r="BC543" i="6"/>
  <c r="BB543" i="6"/>
  <c r="BA543" i="6"/>
  <c r="AZ543" i="6"/>
  <c r="AY543" i="6"/>
  <c r="BD542" i="6"/>
  <c r="BC542" i="6"/>
  <c r="BB542" i="6"/>
  <c r="BA542" i="6"/>
  <c r="AZ542" i="6"/>
  <c r="AY542" i="6"/>
  <c r="BD541" i="6"/>
  <c r="BC541" i="6"/>
  <c r="BB541" i="6"/>
  <c r="BA541" i="6"/>
  <c r="AZ541" i="6"/>
  <c r="AY541" i="6"/>
  <c r="BD540" i="6"/>
  <c r="BC540" i="6"/>
  <c r="BB540" i="6"/>
  <c r="BA540" i="6"/>
  <c r="AZ540" i="6"/>
  <c r="AY540" i="6"/>
  <c r="BD539" i="6"/>
  <c r="BC539" i="6"/>
  <c r="BB539" i="6"/>
  <c r="BA539" i="6"/>
  <c r="AZ539" i="6"/>
  <c r="AY539" i="6"/>
  <c r="BD538" i="6"/>
  <c r="BC538" i="6"/>
  <c r="BB538" i="6"/>
  <c r="BA538" i="6"/>
  <c r="AZ538" i="6"/>
  <c r="AY538" i="6"/>
  <c r="BD537" i="6"/>
  <c r="BC537" i="6"/>
  <c r="BB537" i="6"/>
  <c r="BA537" i="6"/>
  <c r="AZ537" i="6"/>
  <c r="AY537" i="6"/>
  <c r="BD536" i="6"/>
  <c r="BC536" i="6"/>
  <c r="BB536" i="6"/>
  <c r="BA536" i="6"/>
  <c r="AZ536" i="6"/>
  <c r="AY536" i="6"/>
  <c r="BD535" i="6"/>
  <c r="BC535" i="6"/>
  <c r="BB535" i="6"/>
  <c r="BA535" i="6"/>
  <c r="AZ535" i="6"/>
  <c r="AY535" i="6"/>
  <c r="BD534" i="6"/>
  <c r="BC534" i="6"/>
  <c r="BB534" i="6"/>
  <c r="BA534" i="6"/>
  <c r="AZ534" i="6"/>
  <c r="AY534" i="6"/>
  <c r="BD533" i="6"/>
  <c r="BC533" i="6"/>
  <c r="BB533" i="6"/>
  <c r="BA533" i="6"/>
  <c r="AZ533" i="6"/>
  <c r="AY533" i="6"/>
  <c r="BD532" i="6"/>
  <c r="BC532" i="6"/>
  <c r="BB532" i="6"/>
  <c r="BA532" i="6"/>
  <c r="AZ532" i="6"/>
  <c r="AY532" i="6"/>
  <c r="BD531" i="6"/>
  <c r="BC531" i="6"/>
  <c r="BB531" i="6"/>
  <c r="BA531" i="6"/>
  <c r="AZ531" i="6"/>
  <c r="AY531" i="6"/>
  <c r="BD530" i="6"/>
  <c r="BC530" i="6"/>
  <c r="BB530" i="6"/>
  <c r="BA530" i="6"/>
  <c r="AZ530" i="6"/>
  <c r="AY530" i="6"/>
  <c r="BD529" i="6"/>
  <c r="BC529" i="6"/>
  <c r="BB529" i="6"/>
  <c r="BA529" i="6"/>
  <c r="AZ529" i="6"/>
  <c r="AY529" i="6"/>
  <c r="BD528" i="6"/>
  <c r="BC528" i="6"/>
  <c r="BB528" i="6"/>
  <c r="BA528" i="6"/>
  <c r="AZ528" i="6"/>
  <c r="AY528" i="6"/>
  <c r="BD527" i="6"/>
  <c r="BC527" i="6"/>
  <c r="BB527" i="6"/>
  <c r="BA527" i="6"/>
  <c r="AZ527" i="6"/>
  <c r="AY527" i="6"/>
  <c r="BD526" i="6"/>
  <c r="BC526" i="6"/>
  <c r="BB526" i="6"/>
  <c r="BA526" i="6"/>
  <c r="AZ526" i="6"/>
  <c r="AY526" i="6"/>
  <c r="BD525" i="6"/>
  <c r="BC525" i="6"/>
  <c r="BB525" i="6"/>
  <c r="BA525" i="6"/>
  <c r="AZ525" i="6"/>
  <c r="AY525" i="6"/>
  <c r="BD524" i="6"/>
  <c r="BC524" i="6"/>
  <c r="BB524" i="6"/>
  <c r="BA524" i="6"/>
  <c r="AZ524" i="6"/>
  <c r="AY524" i="6"/>
  <c r="BD523" i="6"/>
  <c r="BC523" i="6"/>
  <c r="BB523" i="6"/>
  <c r="BA523" i="6"/>
  <c r="AZ523" i="6"/>
  <c r="AY523" i="6"/>
  <c r="BD522" i="6"/>
  <c r="BC522" i="6"/>
  <c r="BB522" i="6"/>
  <c r="BA522" i="6"/>
  <c r="AZ522" i="6"/>
  <c r="AY522" i="6"/>
  <c r="BD521" i="6"/>
  <c r="BC521" i="6"/>
  <c r="BB521" i="6"/>
  <c r="BA521" i="6"/>
  <c r="AZ521" i="6"/>
  <c r="AY521" i="6"/>
  <c r="BD520" i="6"/>
  <c r="BC520" i="6"/>
  <c r="BB520" i="6"/>
  <c r="BA520" i="6"/>
  <c r="AZ520" i="6"/>
  <c r="AY520" i="6"/>
  <c r="BD519" i="6"/>
  <c r="BC519" i="6"/>
  <c r="BB519" i="6"/>
  <c r="BA519" i="6"/>
  <c r="AZ519" i="6"/>
  <c r="AY519" i="6"/>
  <c r="BD518" i="6"/>
  <c r="BC518" i="6"/>
  <c r="BB518" i="6"/>
  <c r="BA518" i="6"/>
  <c r="AZ518" i="6"/>
  <c r="AY518" i="6"/>
  <c r="BD517" i="6"/>
  <c r="BC517" i="6"/>
  <c r="BB517" i="6"/>
  <c r="BA517" i="6"/>
  <c r="AZ517" i="6"/>
  <c r="AY517" i="6"/>
  <c r="BD516" i="6"/>
  <c r="BC516" i="6"/>
  <c r="BB516" i="6"/>
  <c r="BA516" i="6"/>
  <c r="AZ516" i="6"/>
  <c r="AY516" i="6"/>
  <c r="BD515" i="6"/>
  <c r="BC515" i="6"/>
  <c r="BB515" i="6"/>
  <c r="BA515" i="6"/>
  <c r="AZ515" i="6"/>
  <c r="AY515" i="6"/>
  <c r="BD514" i="6"/>
  <c r="BC514" i="6"/>
  <c r="BB514" i="6"/>
  <c r="BA514" i="6"/>
  <c r="AZ514" i="6"/>
  <c r="AY514" i="6"/>
  <c r="BD513" i="6"/>
  <c r="BC513" i="6"/>
  <c r="BB513" i="6"/>
  <c r="BA513" i="6"/>
  <c r="AZ513" i="6"/>
  <c r="AY513" i="6"/>
  <c r="BD512" i="6"/>
  <c r="BC512" i="6"/>
  <c r="BB512" i="6"/>
  <c r="BA512" i="6"/>
  <c r="AZ512" i="6"/>
  <c r="AY512" i="6"/>
  <c r="BD511" i="6"/>
  <c r="BC511" i="6"/>
  <c r="BB511" i="6"/>
  <c r="BA511" i="6"/>
  <c r="AZ511" i="6"/>
  <c r="AY511" i="6"/>
  <c r="BD510" i="6"/>
  <c r="BC510" i="6"/>
  <c r="BB510" i="6"/>
  <c r="BA510" i="6"/>
  <c r="AZ510" i="6"/>
  <c r="AY510" i="6"/>
  <c r="BD509" i="6"/>
  <c r="BC509" i="6"/>
  <c r="BB509" i="6"/>
  <c r="BA509" i="6"/>
  <c r="AZ509" i="6"/>
  <c r="AY509" i="6"/>
  <c r="BD508" i="6"/>
  <c r="BC508" i="6"/>
  <c r="BB508" i="6"/>
  <c r="BA508" i="6"/>
  <c r="AZ508" i="6"/>
  <c r="AY508" i="6"/>
  <c r="BD507" i="6"/>
  <c r="BC507" i="6"/>
  <c r="BB507" i="6"/>
  <c r="BA507" i="6"/>
  <c r="AZ507" i="6"/>
  <c r="AY507" i="6"/>
  <c r="BD506" i="6"/>
  <c r="BC506" i="6"/>
  <c r="BB506" i="6"/>
  <c r="BA506" i="6"/>
  <c r="AZ506" i="6"/>
  <c r="AY506" i="6"/>
  <c r="BD505" i="6"/>
  <c r="BC505" i="6"/>
  <c r="BB505" i="6"/>
  <c r="BA505" i="6"/>
  <c r="AZ505" i="6"/>
  <c r="AY505" i="6"/>
  <c r="BD504" i="6"/>
  <c r="BC504" i="6"/>
  <c r="BB504" i="6"/>
  <c r="BA504" i="6"/>
  <c r="AZ504" i="6"/>
  <c r="AY504" i="6"/>
  <c r="BD503" i="6"/>
  <c r="BC503" i="6"/>
  <c r="BB503" i="6"/>
  <c r="BA503" i="6"/>
  <c r="AZ503" i="6"/>
  <c r="AY503" i="6"/>
  <c r="BD502" i="6"/>
  <c r="BC502" i="6"/>
  <c r="BB502" i="6"/>
  <c r="BA502" i="6"/>
  <c r="AZ502" i="6"/>
  <c r="AY502" i="6"/>
  <c r="BD501" i="6"/>
  <c r="BC501" i="6"/>
  <c r="BB501" i="6"/>
  <c r="BA501" i="6"/>
  <c r="AZ501" i="6"/>
  <c r="AY501" i="6"/>
  <c r="BD500" i="6"/>
  <c r="BC500" i="6"/>
  <c r="BB500" i="6"/>
  <c r="BA500" i="6"/>
  <c r="AZ500" i="6"/>
  <c r="AY500" i="6"/>
  <c r="BD499" i="6"/>
  <c r="BC499" i="6"/>
  <c r="BB499" i="6"/>
  <c r="BA499" i="6"/>
  <c r="AZ499" i="6"/>
  <c r="AY499" i="6"/>
  <c r="BD498" i="6"/>
  <c r="BC498" i="6"/>
  <c r="BB498" i="6"/>
  <c r="BA498" i="6"/>
  <c r="AZ498" i="6"/>
  <c r="AY498" i="6"/>
  <c r="BD497" i="6"/>
  <c r="BC497" i="6"/>
  <c r="BB497" i="6"/>
  <c r="BA497" i="6"/>
  <c r="AZ497" i="6"/>
  <c r="AY497" i="6"/>
  <c r="BD496" i="6"/>
  <c r="BC496" i="6"/>
  <c r="BB496" i="6"/>
  <c r="BA496" i="6"/>
  <c r="AZ496" i="6"/>
  <c r="AY496" i="6"/>
  <c r="BD495" i="6"/>
  <c r="BC495" i="6"/>
  <c r="BB495" i="6"/>
  <c r="BA495" i="6"/>
  <c r="AZ495" i="6"/>
  <c r="AY495" i="6"/>
  <c r="BD494" i="6"/>
  <c r="BC494" i="6"/>
  <c r="BB494" i="6"/>
  <c r="BA494" i="6"/>
  <c r="AZ494" i="6"/>
  <c r="AY494" i="6"/>
  <c r="BD493" i="6"/>
  <c r="BC493" i="6"/>
  <c r="BB493" i="6"/>
  <c r="BA493" i="6"/>
  <c r="AZ493" i="6"/>
  <c r="AY493" i="6"/>
  <c r="BD492" i="6"/>
  <c r="BC492" i="6"/>
  <c r="BB492" i="6"/>
  <c r="BA492" i="6"/>
  <c r="AZ492" i="6"/>
  <c r="AY492" i="6"/>
  <c r="BD491" i="6"/>
  <c r="BC491" i="6"/>
  <c r="BB491" i="6"/>
  <c r="BA491" i="6"/>
  <c r="AZ491" i="6"/>
  <c r="AY491" i="6"/>
  <c r="BD490" i="6"/>
  <c r="BC490" i="6"/>
  <c r="BB490" i="6"/>
  <c r="BA490" i="6"/>
  <c r="AZ490" i="6"/>
  <c r="AY490" i="6"/>
  <c r="BD489" i="6"/>
  <c r="BC489" i="6"/>
  <c r="BB489" i="6"/>
  <c r="BA489" i="6"/>
  <c r="AZ489" i="6"/>
  <c r="AY489" i="6"/>
  <c r="BD488" i="6"/>
  <c r="BC488" i="6"/>
  <c r="BB488" i="6"/>
  <c r="BA488" i="6"/>
  <c r="AZ488" i="6"/>
  <c r="AY488" i="6"/>
  <c r="BD487" i="6"/>
  <c r="BC487" i="6"/>
  <c r="BB487" i="6"/>
  <c r="BA487" i="6"/>
  <c r="AZ487" i="6"/>
  <c r="AY487" i="6"/>
  <c r="BD486" i="6"/>
  <c r="BC486" i="6"/>
  <c r="BB486" i="6"/>
  <c r="BA486" i="6"/>
  <c r="AZ486" i="6"/>
  <c r="AY486" i="6"/>
  <c r="BD485" i="6"/>
  <c r="BC485" i="6"/>
  <c r="BB485" i="6"/>
  <c r="BA485" i="6"/>
  <c r="AZ485" i="6"/>
  <c r="AY485" i="6"/>
  <c r="BD484" i="6"/>
  <c r="BC484" i="6"/>
  <c r="BB484" i="6"/>
  <c r="BA484" i="6"/>
  <c r="AZ484" i="6"/>
  <c r="AY484" i="6"/>
  <c r="BD483" i="6"/>
  <c r="BC483" i="6"/>
  <c r="BB483" i="6"/>
  <c r="BA483" i="6"/>
  <c r="AZ483" i="6"/>
  <c r="AY483" i="6"/>
  <c r="BD482" i="6"/>
  <c r="BC482" i="6"/>
  <c r="BB482" i="6"/>
  <c r="BA482" i="6"/>
  <c r="AZ482" i="6"/>
  <c r="AY482" i="6"/>
  <c r="BD481" i="6"/>
  <c r="BC481" i="6"/>
  <c r="BB481" i="6"/>
  <c r="BA481" i="6"/>
  <c r="AZ481" i="6"/>
  <c r="AY481" i="6"/>
  <c r="BD480" i="6"/>
  <c r="BC480" i="6"/>
  <c r="BB480" i="6"/>
  <c r="BA480" i="6"/>
  <c r="AZ480" i="6"/>
  <c r="AY480" i="6"/>
  <c r="BD479" i="6"/>
  <c r="BC479" i="6"/>
  <c r="BB479" i="6"/>
  <c r="BA479" i="6"/>
  <c r="AZ479" i="6"/>
  <c r="AY479" i="6"/>
  <c r="BD478" i="6"/>
  <c r="BC478" i="6"/>
  <c r="BB478" i="6"/>
  <c r="BA478" i="6"/>
  <c r="AZ478" i="6"/>
  <c r="AY478" i="6"/>
  <c r="BD477" i="6"/>
  <c r="BC477" i="6"/>
  <c r="BB477" i="6"/>
  <c r="BA477" i="6"/>
  <c r="AZ477" i="6"/>
  <c r="AY477" i="6"/>
  <c r="BD476" i="6"/>
  <c r="BC476" i="6"/>
  <c r="BB476" i="6"/>
  <c r="BA476" i="6"/>
  <c r="AZ476" i="6"/>
  <c r="AY476" i="6"/>
  <c r="BD475" i="6"/>
  <c r="BC475" i="6"/>
  <c r="BB475" i="6"/>
  <c r="BA475" i="6"/>
  <c r="AZ475" i="6"/>
  <c r="AY475" i="6"/>
  <c r="BD474" i="6"/>
  <c r="BC474" i="6"/>
  <c r="BB474" i="6"/>
  <c r="BA474" i="6"/>
  <c r="AZ474" i="6"/>
  <c r="AY474" i="6"/>
  <c r="BD473" i="6"/>
  <c r="BC473" i="6"/>
  <c r="BB473" i="6"/>
  <c r="BA473" i="6"/>
  <c r="AZ473" i="6"/>
  <c r="AY473" i="6"/>
  <c r="BD472" i="6"/>
  <c r="BC472" i="6"/>
  <c r="BB472" i="6"/>
  <c r="BA472" i="6"/>
  <c r="AZ472" i="6"/>
  <c r="AY472" i="6"/>
  <c r="BD471" i="6"/>
  <c r="BC471" i="6"/>
  <c r="BB471" i="6"/>
  <c r="BA471" i="6"/>
  <c r="AZ471" i="6"/>
  <c r="AY471" i="6"/>
  <c r="BD470" i="6"/>
  <c r="BC470" i="6"/>
  <c r="BB470" i="6"/>
  <c r="BA470" i="6"/>
  <c r="AZ470" i="6"/>
  <c r="AY470" i="6"/>
  <c r="BD469" i="6"/>
  <c r="BC469" i="6"/>
  <c r="BB469" i="6"/>
  <c r="BA469" i="6"/>
  <c r="AZ469" i="6"/>
  <c r="AY469" i="6"/>
  <c r="BD468" i="6"/>
  <c r="BC468" i="6"/>
  <c r="BB468" i="6"/>
  <c r="BA468" i="6"/>
  <c r="AZ468" i="6"/>
  <c r="AY468" i="6"/>
  <c r="BD467" i="6"/>
  <c r="BC467" i="6"/>
  <c r="BB467" i="6"/>
  <c r="BA467" i="6"/>
  <c r="AZ467" i="6"/>
  <c r="AY467" i="6"/>
  <c r="BD466" i="6"/>
  <c r="BC466" i="6"/>
  <c r="BB466" i="6"/>
  <c r="BA466" i="6"/>
  <c r="AZ466" i="6"/>
  <c r="AY466" i="6"/>
  <c r="BD465" i="6"/>
  <c r="BC465" i="6"/>
  <c r="BB465" i="6"/>
  <c r="BA465" i="6"/>
  <c r="AZ465" i="6"/>
  <c r="AY465" i="6"/>
  <c r="BD464" i="6"/>
  <c r="BC464" i="6"/>
  <c r="BB464" i="6"/>
  <c r="BA464" i="6"/>
  <c r="AZ464" i="6"/>
  <c r="AY464" i="6"/>
  <c r="BD463" i="6"/>
  <c r="BC463" i="6"/>
  <c r="BB463" i="6"/>
  <c r="BA463" i="6"/>
  <c r="AZ463" i="6"/>
  <c r="AY463" i="6"/>
  <c r="BD462" i="6"/>
  <c r="BC462" i="6"/>
  <c r="BB462" i="6"/>
  <c r="BA462" i="6"/>
  <c r="AZ462" i="6"/>
  <c r="AY462" i="6"/>
  <c r="BD461" i="6"/>
  <c r="BC461" i="6"/>
  <c r="BB461" i="6"/>
  <c r="BA461" i="6"/>
  <c r="AZ461" i="6"/>
  <c r="AY461" i="6"/>
  <c r="BD460" i="6"/>
  <c r="BC460" i="6"/>
  <c r="BB460" i="6"/>
  <c r="BA460" i="6"/>
  <c r="AZ460" i="6"/>
  <c r="AY460" i="6"/>
  <c r="BD459" i="6"/>
  <c r="BC459" i="6"/>
  <c r="BB459" i="6"/>
  <c r="BA459" i="6"/>
  <c r="AZ459" i="6"/>
  <c r="AY459" i="6"/>
  <c r="BD458" i="6"/>
  <c r="BC458" i="6"/>
  <c r="BB458" i="6"/>
  <c r="BA458" i="6"/>
  <c r="AZ458" i="6"/>
  <c r="AY458" i="6"/>
  <c r="BD457" i="6"/>
  <c r="BC457" i="6"/>
  <c r="BB457" i="6"/>
  <c r="BA457" i="6"/>
  <c r="AZ457" i="6"/>
  <c r="AY457" i="6"/>
  <c r="BD456" i="6"/>
  <c r="BC456" i="6"/>
  <c r="BB456" i="6"/>
  <c r="BA456" i="6"/>
  <c r="AZ456" i="6"/>
  <c r="AY456" i="6"/>
  <c r="BD455" i="6"/>
  <c r="BC455" i="6"/>
  <c r="BB455" i="6"/>
  <c r="BA455" i="6"/>
  <c r="AZ455" i="6"/>
  <c r="AY455" i="6"/>
  <c r="BD454" i="6"/>
  <c r="BC454" i="6"/>
  <c r="BB454" i="6"/>
  <c r="BA454" i="6"/>
  <c r="AZ454" i="6"/>
  <c r="AY454" i="6"/>
  <c r="BD453" i="6"/>
  <c r="BC453" i="6"/>
  <c r="BB453" i="6"/>
  <c r="BA453" i="6"/>
  <c r="AZ453" i="6"/>
  <c r="AY453" i="6"/>
  <c r="BD452" i="6"/>
  <c r="BC452" i="6"/>
  <c r="BB452" i="6"/>
  <c r="BA452" i="6"/>
  <c r="AZ452" i="6"/>
  <c r="AY452" i="6"/>
  <c r="BD451" i="6"/>
  <c r="BC451" i="6"/>
  <c r="BB451" i="6"/>
  <c r="BA451" i="6"/>
  <c r="AZ451" i="6"/>
  <c r="AY451" i="6"/>
  <c r="BD450" i="6"/>
  <c r="BC450" i="6"/>
  <c r="BB450" i="6"/>
  <c r="BA450" i="6"/>
  <c r="AZ450" i="6"/>
  <c r="AY450" i="6"/>
  <c r="BD449" i="6"/>
  <c r="BC449" i="6"/>
  <c r="BB449" i="6"/>
  <c r="BA449" i="6"/>
  <c r="AZ449" i="6"/>
  <c r="AY449" i="6"/>
  <c r="BD448" i="6"/>
  <c r="BC448" i="6"/>
  <c r="BB448" i="6"/>
  <c r="BA448" i="6"/>
  <c r="AZ448" i="6"/>
  <c r="AY448" i="6"/>
  <c r="BD447" i="6"/>
  <c r="BC447" i="6"/>
  <c r="BB447" i="6"/>
  <c r="BA447" i="6"/>
  <c r="AZ447" i="6"/>
  <c r="AY447" i="6"/>
  <c r="BD446" i="6"/>
  <c r="BC446" i="6"/>
  <c r="BB446" i="6"/>
  <c r="BA446" i="6"/>
  <c r="AZ446" i="6"/>
  <c r="AY446" i="6"/>
  <c r="BD445" i="6"/>
  <c r="BC445" i="6"/>
  <c r="BB445" i="6"/>
  <c r="BA445" i="6"/>
  <c r="AZ445" i="6"/>
  <c r="AY445" i="6"/>
  <c r="BD444" i="6"/>
  <c r="BC444" i="6"/>
  <c r="BB444" i="6"/>
  <c r="BA444" i="6"/>
  <c r="AZ444" i="6"/>
  <c r="AY444" i="6"/>
  <c r="BD443" i="6"/>
  <c r="BC443" i="6"/>
  <c r="BB443" i="6"/>
  <c r="BA443" i="6"/>
  <c r="AZ443" i="6"/>
  <c r="AY443" i="6"/>
  <c r="BD442" i="6"/>
  <c r="BC442" i="6"/>
  <c r="BB442" i="6"/>
  <c r="BA442" i="6"/>
  <c r="AZ442" i="6"/>
  <c r="AY442" i="6"/>
  <c r="BD441" i="6"/>
  <c r="BC441" i="6"/>
  <c r="BB441" i="6"/>
  <c r="BA441" i="6"/>
  <c r="AZ441" i="6"/>
  <c r="AY441" i="6"/>
  <c r="BD440" i="6"/>
  <c r="BC440" i="6"/>
  <c r="BB440" i="6"/>
  <c r="BA440" i="6"/>
  <c r="AZ440" i="6"/>
  <c r="AY440" i="6"/>
  <c r="BD439" i="6"/>
  <c r="BC439" i="6"/>
  <c r="BB439" i="6"/>
  <c r="BA439" i="6"/>
  <c r="AZ439" i="6"/>
  <c r="AY439" i="6"/>
  <c r="BD438" i="6"/>
  <c r="BC438" i="6"/>
  <c r="BB438" i="6"/>
  <c r="BA438" i="6"/>
  <c r="AZ438" i="6"/>
  <c r="AY438" i="6"/>
  <c r="BD437" i="6"/>
  <c r="BC437" i="6"/>
  <c r="BB437" i="6"/>
  <c r="BA437" i="6"/>
  <c r="AZ437" i="6"/>
  <c r="AY437" i="6"/>
  <c r="BD436" i="6"/>
  <c r="BC436" i="6"/>
  <c r="BB436" i="6"/>
  <c r="BA436" i="6"/>
  <c r="AZ436" i="6"/>
  <c r="AY436" i="6"/>
  <c r="BD435" i="6"/>
  <c r="BC435" i="6"/>
  <c r="BB435" i="6"/>
  <c r="BA435" i="6"/>
  <c r="AZ435" i="6"/>
  <c r="AY435" i="6"/>
  <c r="BD434" i="6"/>
  <c r="BC434" i="6"/>
  <c r="BB434" i="6"/>
  <c r="BA434" i="6"/>
  <c r="AZ434" i="6"/>
  <c r="AY434" i="6"/>
  <c r="BD433" i="6"/>
  <c r="BC433" i="6"/>
  <c r="BB433" i="6"/>
  <c r="BA433" i="6"/>
  <c r="AZ433" i="6"/>
  <c r="AY433" i="6"/>
  <c r="BD432" i="6"/>
  <c r="BC432" i="6"/>
  <c r="BB432" i="6"/>
  <c r="BA432" i="6"/>
  <c r="AZ432" i="6"/>
  <c r="AY432" i="6"/>
  <c r="BD431" i="6"/>
  <c r="BC431" i="6"/>
  <c r="BB431" i="6"/>
  <c r="BA431" i="6"/>
  <c r="AZ431" i="6"/>
  <c r="AY431" i="6"/>
  <c r="BD430" i="6"/>
  <c r="BC430" i="6"/>
  <c r="BB430" i="6"/>
  <c r="BA430" i="6"/>
  <c r="AZ430" i="6"/>
  <c r="AY430" i="6"/>
  <c r="BD429" i="6"/>
  <c r="BC429" i="6"/>
  <c r="BB429" i="6"/>
  <c r="BA429" i="6"/>
  <c r="AZ429" i="6"/>
  <c r="AY429" i="6"/>
  <c r="BD428" i="6"/>
  <c r="BC428" i="6"/>
  <c r="BB428" i="6"/>
  <c r="BA428" i="6"/>
  <c r="AZ428" i="6"/>
  <c r="AY428" i="6"/>
  <c r="BD427" i="6"/>
  <c r="BC427" i="6"/>
  <c r="BB427" i="6"/>
  <c r="BA427" i="6"/>
  <c r="AZ427" i="6"/>
  <c r="AY427" i="6"/>
  <c r="BD426" i="6"/>
  <c r="BC426" i="6"/>
  <c r="BB426" i="6"/>
  <c r="BA426" i="6"/>
  <c r="AZ426" i="6"/>
  <c r="AY426" i="6"/>
  <c r="BD425" i="6"/>
  <c r="BC425" i="6"/>
  <c r="BB425" i="6"/>
  <c r="BA425" i="6"/>
  <c r="AZ425" i="6"/>
  <c r="AY425" i="6"/>
  <c r="BD424" i="6"/>
  <c r="BC424" i="6"/>
  <c r="BB424" i="6"/>
  <c r="BA424" i="6"/>
  <c r="AZ424" i="6"/>
  <c r="AY424" i="6"/>
  <c r="BD423" i="6"/>
  <c r="BC423" i="6"/>
  <c r="BB423" i="6"/>
  <c r="BA423" i="6"/>
  <c r="AZ423" i="6"/>
  <c r="AY423" i="6"/>
  <c r="BD422" i="6"/>
  <c r="BC422" i="6"/>
  <c r="BB422" i="6"/>
  <c r="BA422" i="6"/>
  <c r="AZ422" i="6"/>
  <c r="AY422" i="6"/>
  <c r="BD421" i="6"/>
  <c r="BC421" i="6"/>
  <c r="BB421" i="6"/>
  <c r="BA421" i="6"/>
  <c r="AZ421" i="6"/>
  <c r="AY421" i="6"/>
  <c r="BD420" i="6"/>
  <c r="BC420" i="6"/>
  <c r="BB420" i="6"/>
  <c r="BA420" i="6"/>
  <c r="AZ420" i="6"/>
  <c r="AY420" i="6"/>
  <c r="BD419" i="6"/>
  <c r="BC419" i="6"/>
  <c r="BB419" i="6"/>
  <c r="BA419" i="6"/>
  <c r="AZ419" i="6"/>
  <c r="AY419" i="6"/>
  <c r="BD418" i="6"/>
  <c r="BC418" i="6"/>
  <c r="BB418" i="6"/>
  <c r="BA418" i="6"/>
  <c r="AZ418" i="6"/>
  <c r="AY418" i="6"/>
  <c r="BD417" i="6"/>
  <c r="BC417" i="6"/>
  <c r="BB417" i="6"/>
  <c r="BA417" i="6"/>
  <c r="AZ417" i="6"/>
  <c r="AY417" i="6"/>
  <c r="BD416" i="6"/>
  <c r="BC416" i="6"/>
  <c r="BB416" i="6"/>
  <c r="BA416" i="6"/>
  <c r="AZ416" i="6"/>
  <c r="AY416" i="6"/>
  <c r="BD415" i="6"/>
  <c r="BC415" i="6"/>
  <c r="BB415" i="6"/>
  <c r="BA415" i="6"/>
  <c r="AZ415" i="6"/>
  <c r="AY415" i="6"/>
  <c r="BD414" i="6"/>
  <c r="BC414" i="6"/>
  <c r="BB414" i="6"/>
  <c r="BA414" i="6"/>
  <c r="AZ414" i="6"/>
  <c r="AY414" i="6"/>
  <c r="BD413" i="6"/>
  <c r="BC413" i="6"/>
  <c r="BB413" i="6"/>
  <c r="BA413" i="6"/>
  <c r="AZ413" i="6"/>
  <c r="AY413" i="6"/>
  <c r="BD412" i="6"/>
  <c r="BC412" i="6"/>
  <c r="BB412" i="6"/>
  <c r="BA412" i="6"/>
  <c r="AZ412" i="6"/>
  <c r="AY412" i="6"/>
  <c r="BD411" i="6"/>
  <c r="BC411" i="6"/>
  <c r="BB411" i="6"/>
  <c r="BA411" i="6"/>
  <c r="AZ411" i="6"/>
  <c r="AY411" i="6"/>
  <c r="BD410" i="6"/>
  <c r="BC410" i="6"/>
  <c r="BB410" i="6"/>
  <c r="BA410" i="6"/>
  <c r="AZ410" i="6"/>
  <c r="AY410" i="6"/>
  <c r="BD409" i="6"/>
  <c r="BC409" i="6"/>
  <c r="BB409" i="6"/>
  <c r="BA409" i="6"/>
  <c r="AZ409" i="6"/>
  <c r="AY409" i="6"/>
  <c r="BD408" i="6"/>
  <c r="BC408" i="6"/>
  <c r="BB408" i="6"/>
  <c r="BA408" i="6"/>
  <c r="AZ408" i="6"/>
  <c r="AY408" i="6"/>
  <c r="BD407" i="6"/>
  <c r="BC407" i="6"/>
  <c r="BB407" i="6"/>
  <c r="BA407" i="6"/>
  <c r="AZ407" i="6"/>
  <c r="AY407" i="6"/>
  <c r="BD406" i="6"/>
  <c r="BC406" i="6"/>
  <c r="BB406" i="6"/>
  <c r="BA406" i="6"/>
  <c r="AZ406" i="6"/>
  <c r="AY406" i="6"/>
  <c r="BD405" i="6"/>
  <c r="BC405" i="6"/>
  <c r="BB405" i="6"/>
  <c r="BA405" i="6"/>
  <c r="AZ405" i="6"/>
  <c r="AY405" i="6"/>
  <c r="BD404" i="6"/>
  <c r="BC404" i="6"/>
  <c r="BB404" i="6"/>
  <c r="BA404" i="6"/>
  <c r="AZ404" i="6"/>
  <c r="AY404" i="6"/>
  <c r="BD403" i="6"/>
  <c r="BC403" i="6"/>
  <c r="BB403" i="6"/>
  <c r="BA403" i="6"/>
  <c r="AZ403" i="6"/>
  <c r="AY403" i="6"/>
  <c r="BD402" i="6"/>
  <c r="BC402" i="6"/>
  <c r="BB402" i="6"/>
  <c r="BA402" i="6"/>
  <c r="AZ402" i="6"/>
  <c r="AY402" i="6"/>
  <c r="BD401" i="6"/>
  <c r="BC401" i="6"/>
  <c r="BB401" i="6"/>
  <c r="BA401" i="6"/>
  <c r="AZ401" i="6"/>
  <c r="AY401" i="6"/>
  <c r="BD400" i="6"/>
  <c r="BC400" i="6"/>
  <c r="BB400" i="6"/>
  <c r="BA400" i="6"/>
  <c r="AZ400" i="6"/>
  <c r="AY400" i="6"/>
  <c r="BD399" i="6"/>
  <c r="BC399" i="6"/>
  <c r="BB399" i="6"/>
  <c r="BA399" i="6"/>
  <c r="AZ399" i="6"/>
  <c r="AY399" i="6"/>
  <c r="BD398" i="6"/>
  <c r="BC398" i="6"/>
  <c r="BB398" i="6"/>
  <c r="BA398" i="6"/>
  <c r="AZ398" i="6"/>
  <c r="AY398" i="6"/>
  <c r="BD397" i="6"/>
  <c r="BC397" i="6"/>
  <c r="BB397" i="6"/>
  <c r="BA397" i="6"/>
  <c r="AZ397" i="6"/>
  <c r="AY397" i="6"/>
  <c r="BD396" i="6"/>
  <c r="BC396" i="6"/>
  <c r="BB396" i="6"/>
  <c r="BA396" i="6"/>
  <c r="AZ396" i="6"/>
  <c r="AY396" i="6"/>
  <c r="BD395" i="6"/>
  <c r="BC395" i="6"/>
  <c r="BB395" i="6"/>
  <c r="BA395" i="6"/>
  <c r="AZ395" i="6"/>
  <c r="AY395" i="6"/>
  <c r="BD394" i="6"/>
  <c r="BC394" i="6"/>
  <c r="BB394" i="6"/>
  <c r="BA394" i="6"/>
  <c r="AZ394" i="6"/>
  <c r="AY394" i="6"/>
  <c r="BD393" i="6"/>
  <c r="BC393" i="6"/>
  <c r="BB393" i="6"/>
  <c r="BA393" i="6"/>
  <c r="AZ393" i="6"/>
  <c r="AY393" i="6"/>
  <c r="BD392" i="6"/>
  <c r="BC392" i="6"/>
  <c r="BB392" i="6"/>
  <c r="BA392" i="6"/>
  <c r="AZ392" i="6"/>
  <c r="AY392" i="6"/>
  <c r="BD391" i="6"/>
  <c r="BC391" i="6"/>
  <c r="BB391" i="6"/>
  <c r="BA391" i="6"/>
  <c r="AZ391" i="6"/>
  <c r="AY391" i="6"/>
  <c r="BD390" i="6"/>
  <c r="BC390" i="6"/>
  <c r="BB390" i="6"/>
  <c r="BA390" i="6"/>
  <c r="AZ390" i="6"/>
  <c r="AY390" i="6"/>
  <c r="BD389" i="6"/>
  <c r="BC389" i="6"/>
  <c r="BB389" i="6"/>
  <c r="BA389" i="6"/>
  <c r="AZ389" i="6"/>
  <c r="AY389" i="6"/>
  <c r="BD388" i="6"/>
  <c r="BC388" i="6"/>
  <c r="BB388" i="6"/>
  <c r="BA388" i="6"/>
  <c r="AZ388" i="6"/>
  <c r="AY388" i="6"/>
  <c r="BD387" i="6"/>
  <c r="BC387" i="6"/>
  <c r="BB387" i="6"/>
  <c r="BA387" i="6"/>
  <c r="AZ387" i="6"/>
  <c r="AY387" i="6"/>
  <c r="BD386" i="6"/>
  <c r="BC386" i="6"/>
  <c r="BB386" i="6"/>
  <c r="BA386" i="6"/>
  <c r="AZ386" i="6"/>
  <c r="AY386" i="6"/>
  <c r="BD385" i="6"/>
  <c r="BC385" i="6"/>
  <c r="BB385" i="6"/>
  <c r="BA385" i="6"/>
  <c r="AZ385" i="6"/>
  <c r="AY385" i="6"/>
  <c r="BD384" i="6"/>
  <c r="BC384" i="6"/>
  <c r="BB384" i="6"/>
  <c r="BA384" i="6"/>
  <c r="AZ384" i="6"/>
  <c r="AY384" i="6"/>
  <c r="BD383" i="6"/>
  <c r="BC383" i="6"/>
  <c r="BB383" i="6"/>
  <c r="BA383" i="6"/>
  <c r="AZ383" i="6"/>
  <c r="AY383" i="6"/>
  <c r="BD382" i="6"/>
  <c r="BC382" i="6"/>
  <c r="BB382" i="6"/>
  <c r="BA382" i="6"/>
  <c r="AZ382" i="6"/>
  <c r="AY382" i="6"/>
  <c r="BD381" i="6"/>
  <c r="BC381" i="6"/>
  <c r="BB381" i="6"/>
  <c r="BA381" i="6"/>
  <c r="AZ381" i="6"/>
  <c r="AY381" i="6"/>
  <c r="BD380" i="6"/>
  <c r="BC380" i="6"/>
  <c r="BB380" i="6"/>
  <c r="BA380" i="6"/>
  <c r="AZ380" i="6"/>
  <c r="AY380" i="6"/>
  <c r="BD379" i="6"/>
  <c r="BC379" i="6"/>
  <c r="BB379" i="6"/>
  <c r="BA379" i="6"/>
  <c r="AZ379" i="6"/>
  <c r="AY379" i="6"/>
  <c r="BD378" i="6"/>
  <c r="BC378" i="6"/>
  <c r="BB378" i="6"/>
  <c r="BA378" i="6"/>
  <c r="AZ378" i="6"/>
  <c r="AY378" i="6"/>
  <c r="BD377" i="6"/>
  <c r="BC377" i="6"/>
  <c r="BB377" i="6"/>
  <c r="BA377" i="6"/>
  <c r="AZ377" i="6"/>
  <c r="AY377" i="6"/>
  <c r="BD376" i="6"/>
  <c r="BC376" i="6"/>
  <c r="BB376" i="6"/>
  <c r="BA376" i="6"/>
  <c r="AZ376" i="6"/>
  <c r="AY376" i="6"/>
  <c r="BD375" i="6"/>
  <c r="BC375" i="6"/>
  <c r="BB375" i="6"/>
  <c r="BA375" i="6"/>
  <c r="AZ375" i="6"/>
  <c r="AY375" i="6"/>
  <c r="BD374" i="6"/>
  <c r="BC374" i="6"/>
  <c r="BB374" i="6"/>
  <c r="BA374" i="6"/>
  <c r="AZ374" i="6"/>
  <c r="AY374" i="6"/>
  <c r="BD373" i="6"/>
  <c r="BC373" i="6"/>
  <c r="BB373" i="6"/>
  <c r="BA373" i="6"/>
  <c r="AZ373" i="6"/>
  <c r="AY373" i="6"/>
  <c r="BD372" i="6"/>
  <c r="BC372" i="6"/>
  <c r="BB372" i="6"/>
  <c r="BA372" i="6"/>
  <c r="AZ372" i="6"/>
  <c r="AY372" i="6"/>
  <c r="BD371" i="6"/>
  <c r="BC371" i="6"/>
  <c r="BB371" i="6"/>
  <c r="BA371" i="6"/>
  <c r="AZ371" i="6"/>
  <c r="AY371" i="6"/>
  <c r="BD370" i="6"/>
  <c r="BC370" i="6"/>
  <c r="BB370" i="6"/>
  <c r="BA370" i="6"/>
  <c r="AZ370" i="6"/>
  <c r="AY370" i="6"/>
  <c r="BD369" i="6"/>
  <c r="BC369" i="6"/>
  <c r="BB369" i="6"/>
  <c r="BA369" i="6"/>
  <c r="AZ369" i="6"/>
  <c r="AY369" i="6"/>
  <c r="BD368" i="6"/>
  <c r="BC368" i="6"/>
  <c r="BB368" i="6"/>
  <c r="BA368" i="6"/>
  <c r="AZ368" i="6"/>
  <c r="AY368" i="6"/>
  <c r="BD367" i="6"/>
  <c r="BC367" i="6"/>
  <c r="BB367" i="6"/>
  <c r="BA367" i="6"/>
  <c r="AZ367" i="6"/>
  <c r="AY367" i="6"/>
  <c r="BD366" i="6"/>
  <c r="BC366" i="6"/>
  <c r="BB366" i="6"/>
  <c r="BA366" i="6"/>
  <c r="AZ366" i="6"/>
  <c r="AY366" i="6"/>
  <c r="BD365" i="6"/>
  <c r="BC365" i="6"/>
  <c r="BB365" i="6"/>
  <c r="BA365" i="6"/>
  <c r="AZ365" i="6"/>
  <c r="AY365" i="6"/>
  <c r="BD364" i="6"/>
  <c r="BC364" i="6"/>
  <c r="BB364" i="6"/>
  <c r="BA364" i="6"/>
  <c r="AZ364" i="6"/>
  <c r="AY364" i="6"/>
  <c r="BD363" i="6"/>
  <c r="BC363" i="6"/>
  <c r="BB363" i="6"/>
  <c r="BA363" i="6"/>
  <c r="AZ363" i="6"/>
  <c r="AY363" i="6"/>
  <c r="BD362" i="6"/>
  <c r="BC362" i="6"/>
  <c r="BB362" i="6"/>
  <c r="BA362" i="6"/>
  <c r="AZ362" i="6"/>
  <c r="AY362" i="6"/>
  <c r="BD361" i="6"/>
  <c r="BC361" i="6"/>
  <c r="BB361" i="6"/>
  <c r="BA361" i="6"/>
  <c r="AZ361" i="6"/>
  <c r="AY361" i="6"/>
  <c r="BD360" i="6"/>
  <c r="BC360" i="6"/>
  <c r="BB360" i="6"/>
  <c r="BA360" i="6"/>
  <c r="AZ360" i="6"/>
  <c r="AY360" i="6"/>
  <c r="BD359" i="6"/>
  <c r="BC359" i="6"/>
  <c r="BB359" i="6"/>
  <c r="BA359" i="6"/>
  <c r="AZ359" i="6"/>
  <c r="AY359" i="6"/>
  <c r="BD358" i="6"/>
  <c r="BC358" i="6"/>
  <c r="BB358" i="6"/>
  <c r="BA358" i="6"/>
  <c r="AZ358" i="6"/>
  <c r="AY358" i="6"/>
  <c r="BD357" i="6"/>
  <c r="BC357" i="6"/>
  <c r="BB357" i="6"/>
  <c r="BA357" i="6"/>
  <c r="AZ357" i="6"/>
  <c r="AY357" i="6"/>
  <c r="BD356" i="6"/>
  <c r="BC356" i="6"/>
  <c r="BB356" i="6"/>
  <c r="BA356" i="6"/>
  <c r="AZ356" i="6"/>
  <c r="AY356" i="6"/>
  <c r="BD355" i="6"/>
  <c r="BC355" i="6"/>
  <c r="BB355" i="6"/>
  <c r="BA355" i="6"/>
  <c r="AZ355" i="6"/>
  <c r="AY355" i="6"/>
  <c r="BD354" i="6"/>
  <c r="BC354" i="6"/>
  <c r="BB354" i="6"/>
  <c r="BA354" i="6"/>
  <c r="AZ354" i="6"/>
  <c r="AY354" i="6"/>
  <c r="BD353" i="6"/>
  <c r="BC353" i="6"/>
  <c r="BB353" i="6"/>
  <c r="BA353" i="6"/>
  <c r="AZ353" i="6"/>
  <c r="AY353" i="6"/>
  <c r="BD352" i="6"/>
  <c r="BC352" i="6"/>
  <c r="BB352" i="6"/>
  <c r="BA352" i="6"/>
  <c r="AZ352" i="6"/>
  <c r="AY352" i="6"/>
  <c r="BD351" i="6"/>
  <c r="BC351" i="6"/>
  <c r="BB351" i="6"/>
  <c r="BA351" i="6"/>
  <c r="AZ351" i="6"/>
  <c r="AY351" i="6"/>
  <c r="BD350" i="6"/>
  <c r="BC350" i="6"/>
  <c r="BB350" i="6"/>
  <c r="BA350" i="6"/>
  <c r="AZ350" i="6"/>
  <c r="AY350" i="6"/>
  <c r="BD349" i="6"/>
  <c r="BC349" i="6"/>
  <c r="BB349" i="6"/>
  <c r="BA349" i="6"/>
  <c r="AZ349" i="6"/>
  <c r="AY349" i="6"/>
  <c r="BD348" i="6"/>
  <c r="BC348" i="6"/>
  <c r="BB348" i="6"/>
  <c r="BA348" i="6"/>
  <c r="AZ348" i="6"/>
  <c r="AY348" i="6"/>
  <c r="BD347" i="6"/>
  <c r="BC347" i="6"/>
  <c r="BB347" i="6"/>
  <c r="BA347" i="6"/>
  <c r="AZ347" i="6"/>
  <c r="AY347" i="6"/>
  <c r="BD346" i="6"/>
  <c r="BC346" i="6"/>
  <c r="BB346" i="6"/>
  <c r="BA346" i="6"/>
  <c r="AZ346" i="6"/>
  <c r="AY346" i="6"/>
  <c r="BD345" i="6"/>
  <c r="BC345" i="6"/>
  <c r="BB345" i="6"/>
  <c r="BA345" i="6"/>
  <c r="AZ345" i="6"/>
  <c r="AY345" i="6"/>
  <c r="BD344" i="6"/>
  <c r="BC344" i="6"/>
  <c r="BB344" i="6"/>
  <c r="BA344" i="6"/>
  <c r="AZ344" i="6"/>
  <c r="AY344" i="6"/>
  <c r="BD343" i="6"/>
  <c r="BC343" i="6"/>
  <c r="BB343" i="6"/>
  <c r="BA343" i="6"/>
  <c r="AZ343" i="6"/>
  <c r="AY343" i="6"/>
  <c r="BD342" i="6"/>
  <c r="BC342" i="6"/>
  <c r="BB342" i="6"/>
  <c r="BA342" i="6"/>
  <c r="AZ342" i="6"/>
  <c r="AY342" i="6"/>
  <c r="BD341" i="6"/>
  <c r="BC341" i="6"/>
  <c r="BB341" i="6"/>
  <c r="BA341" i="6"/>
  <c r="AZ341" i="6"/>
  <c r="AY341" i="6"/>
  <c r="BD340" i="6"/>
  <c r="BC340" i="6"/>
  <c r="BB340" i="6"/>
  <c r="BA340" i="6"/>
  <c r="AZ340" i="6"/>
  <c r="AY340" i="6"/>
  <c r="BD339" i="6"/>
  <c r="BC339" i="6"/>
  <c r="BB339" i="6"/>
  <c r="BA339" i="6"/>
  <c r="AZ339" i="6"/>
  <c r="AY339" i="6"/>
  <c r="BD338" i="6"/>
  <c r="BC338" i="6"/>
  <c r="BB338" i="6"/>
  <c r="BA338" i="6"/>
  <c r="AZ338" i="6"/>
  <c r="AY338" i="6"/>
  <c r="BD337" i="6"/>
  <c r="BC337" i="6"/>
  <c r="BB337" i="6"/>
  <c r="BA337" i="6"/>
  <c r="AZ337" i="6"/>
  <c r="AY337" i="6"/>
  <c r="BD336" i="6"/>
  <c r="BC336" i="6"/>
  <c r="BB336" i="6"/>
  <c r="BA336" i="6"/>
  <c r="AZ336" i="6"/>
  <c r="AY336" i="6"/>
  <c r="BD335" i="6"/>
  <c r="BC335" i="6"/>
  <c r="BB335" i="6"/>
  <c r="BA335" i="6"/>
  <c r="AZ335" i="6"/>
  <c r="AY335" i="6"/>
  <c r="BD334" i="6"/>
  <c r="BC334" i="6"/>
  <c r="BB334" i="6"/>
  <c r="BA334" i="6"/>
  <c r="AZ334" i="6"/>
  <c r="AY334" i="6"/>
  <c r="BD333" i="6"/>
  <c r="BC333" i="6"/>
  <c r="BB333" i="6"/>
  <c r="BA333" i="6"/>
  <c r="AZ333" i="6"/>
  <c r="AY333" i="6"/>
  <c r="BD332" i="6"/>
  <c r="BC332" i="6"/>
  <c r="BB332" i="6"/>
  <c r="BA332" i="6"/>
  <c r="AZ332" i="6"/>
  <c r="AY332" i="6"/>
  <c r="BD331" i="6"/>
  <c r="BC331" i="6"/>
  <c r="BB331" i="6"/>
  <c r="BA331" i="6"/>
  <c r="AZ331" i="6"/>
  <c r="AY331" i="6"/>
  <c r="BD330" i="6"/>
  <c r="BC330" i="6"/>
  <c r="BB330" i="6"/>
  <c r="BA330" i="6"/>
  <c r="AZ330" i="6"/>
  <c r="AY330" i="6"/>
  <c r="BD329" i="6"/>
  <c r="BC329" i="6"/>
  <c r="BB329" i="6"/>
  <c r="BA329" i="6"/>
  <c r="AZ329" i="6"/>
  <c r="AY329" i="6"/>
  <c r="BD328" i="6"/>
  <c r="BC328" i="6"/>
  <c r="BB328" i="6"/>
  <c r="BA328" i="6"/>
  <c r="AZ328" i="6"/>
  <c r="AY328" i="6"/>
  <c r="BD327" i="6"/>
  <c r="BC327" i="6"/>
  <c r="BB327" i="6"/>
  <c r="BA327" i="6"/>
  <c r="AZ327" i="6"/>
  <c r="AY327" i="6"/>
  <c r="BD326" i="6"/>
  <c r="BC326" i="6"/>
  <c r="BB326" i="6"/>
  <c r="BA326" i="6"/>
  <c r="AZ326" i="6"/>
  <c r="AY326" i="6"/>
  <c r="BD325" i="6"/>
  <c r="BC325" i="6"/>
  <c r="BB325" i="6"/>
  <c r="BA325" i="6"/>
  <c r="AZ325" i="6"/>
  <c r="AY325" i="6"/>
  <c r="BD324" i="6"/>
  <c r="BC324" i="6"/>
  <c r="BB324" i="6"/>
  <c r="BA324" i="6"/>
  <c r="AZ324" i="6"/>
  <c r="AY324" i="6"/>
  <c r="BD323" i="6"/>
  <c r="BC323" i="6"/>
  <c r="BB323" i="6"/>
  <c r="BA323" i="6"/>
  <c r="AZ323" i="6"/>
  <c r="AY323" i="6"/>
  <c r="BD322" i="6"/>
  <c r="BC322" i="6"/>
  <c r="BB322" i="6"/>
  <c r="BA322" i="6"/>
  <c r="AZ322" i="6"/>
  <c r="AY322" i="6"/>
  <c r="BD321" i="6"/>
  <c r="BC321" i="6"/>
  <c r="BB321" i="6"/>
  <c r="BA321" i="6"/>
  <c r="AZ321" i="6"/>
  <c r="AY321" i="6"/>
  <c r="BD320" i="6"/>
  <c r="BC320" i="6"/>
  <c r="BB320" i="6"/>
  <c r="BA320" i="6"/>
  <c r="AZ320" i="6"/>
  <c r="AY320" i="6"/>
  <c r="BD319" i="6"/>
  <c r="BC319" i="6"/>
  <c r="BB319" i="6"/>
  <c r="BA319" i="6"/>
  <c r="AZ319" i="6"/>
  <c r="AY319" i="6"/>
  <c r="BD318" i="6"/>
  <c r="BC318" i="6"/>
  <c r="BB318" i="6"/>
  <c r="BA318" i="6"/>
  <c r="AZ318" i="6"/>
  <c r="AY318" i="6"/>
  <c r="BD317" i="6"/>
  <c r="BC317" i="6"/>
  <c r="BB317" i="6"/>
  <c r="BA317" i="6"/>
  <c r="AZ317" i="6"/>
  <c r="AY317" i="6"/>
  <c r="BD316" i="6"/>
  <c r="BC316" i="6"/>
  <c r="BB316" i="6"/>
  <c r="BA316" i="6"/>
  <c r="AZ316" i="6"/>
  <c r="AY316" i="6"/>
  <c r="BD315" i="6"/>
  <c r="BC315" i="6"/>
  <c r="BB315" i="6"/>
  <c r="BA315" i="6"/>
  <c r="AZ315" i="6"/>
  <c r="AY315" i="6"/>
  <c r="BD314" i="6"/>
  <c r="BC314" i="6"/>
  <c r="BB314" i="6"/>
  <c r="BA314" i="6"/>
  <c r="AZ314" i="6"/>
  <c r="AY314" i="6"/>
  <c r="BD313" i="6"/>
  <c r="BC313" i="6"/>
  <c r="BB313" i="6"/>
  <c r="BA313" i="6"/>
  <c r="AZ313" i="6"/>
  <c r="AY313" i="6"/>
  <c r="BD312" i="6"/>
  <c r="BC312" i="6"/>
  <c r="BB312" i="6"/>
  <c r="BA312" i="6"/>
  <c r="AZ312" i="6"/>
  <c r="AY312" i="6"/>
  <c r="BD311" i="6"/>
  <c r="BC311" i="6"/>
  <c r="BB311" i="6"/>
  <c r="BA311" i="6"/>
  <c r="AZ311" i="6"/>
  <c r="AY311" i="6"/>
  <c r="BD310" i="6"/>
  <c r="BC310" i="6"/>
  <c r="BB310" i="6"/>
  <c r="BA310" i="6"/>
  <c r="AZ310" i="6"/>
  <c r="AY310" i="6"/>
  <c r="BD309" i="6"/>
  <c r="BC309" i="6"/>
  <c r="BB309" i="6"/>
  <c r="BA309" i="6"/>
  <c r="AZ309" i="6"/>
  <c r="AY309" i="6"/>
  <c r="BD308" i="6"/>
  <c r="BC308" i="6"/>
  <c r="BB308" i="6"/>
  <c r="BA308" i="6"/>
  <c r="AZ308" i="6"/>
  <c r="AY308" i="6"/>
  <c r="BD307" i="6"/>
  <c r="BC307" i="6"/>
  <c r="BB307" i="6"/>
  <c r="BA307" i="6"/>
  <c r="AZ307" i="6"/>
  <c r="AY307" i="6"/>
  <c r="BD306" i="6"/>
  <c r="BC306" i="6"/>
  <c r="BB306" i="6"/>
  <c r="BA306" i="6"/>
  <c r="AZ306" i="6"/>
  <c r="AY306" i="6"/>
  <c r="BD305" i="6"/>
  <c r="BC305" i="6"/>
  <c r="BB305" i="6"/>
  <c r="BA305" i="6"/>
  <c r="AZ305" i="6"/>
  <c r="AY305" i="6"/>
  <c r="BD304" i="6"/>
  <c r="BC304" i="6"/>
  <c r="BB304" i="6"/>
  <c r="BA304" i="6"/>
  <c r="AZ304" i="6"/>
  <c r="AY304" i="6"/>
  <c r="BD303" i="6"/>
  <c r="BC303" i="6"/>
  <c r="BB303" i="6"/>
  <c r="BA303" i="6"/>
  <c r="AZ303" i="6"/>
  <c r="AY303" i="6"/>
  <c r="BD302" i="6"/>
  <c r="BC302" i="6"/>
  <c r="BB302" i="6"/>
  <c r="BA302" i="6"/>
  <c r="AZ302" i="6"/>
  <c r="AY302" i="6"/>
  <c r="BD301" i="6"/>
  <c r="BC301" i="6"/>
  <c r="BB301" i="6"/>
  <c r="BA301" i="6"/>
  <c r="AZ301" i="6"/>
  <c r="AY301" i="6"/>
  <c r="BD300" i="6"/>
  <c r="BC300" i="6"/>
  <c r="BB300" i="6"/>
  <c r="BA300" i="6"/>
  <c r="AZ300" i="6"/>
  <c r="AY300" i="6"/>
  <c r="BD299" i="6"/>
  <c r="BC299" i="6"/>
  <c r="BB299" i="6"/>
  <c r="BA299" i="6"/>
  <c r="AZ299" i="6"/>
  <c r="AY299" i="6"/>
  <c r="BD298" i="6"/>
  <c r="BC298" i="6"/>
  <c r="BB298" i="6"/>
  <c r="BA298" i="6"/>
  <c r="AZ298" i="6"/>
  <c r="AY298" i="6"/>
  <c r="BD297" i="6"/>
  <c r="BC297" i="6"/>
  <c r="BB297" i="6"/>
  <c r="BA297" i="6"/>
  <c r="AZ297" i="6"/>
  <c r="AY297" i="6"/>
  <c r="BD296" i="6"/>
  <c r="BC296" i="6"/>
  <c r="BB296" i="6"/>
  <c r="BA296" i="6"/>
  <c r="AZ296" i="6"/>
  <c r="AY296" i="6"/>
  <c r="BD295" i="6"/>
  <c r="BC295" i="6"/>
  <c r="BB295" i="6"/>
  <c r="BA295" i="6"/>
  <c r="AZ295" i="6"/>
  <c r="AY295" i="6"/>
  <c r="BD294" i="6"/>
  <c r="BC294" i="6"/>
  <c r="BB294" i="6"/>
  <c r="BA294" i="6"/>
  <c r="AZ294" i="6"/>
  <c r="AY294" i="6"/>
  <c r="BD293" i="6"/>
  <c r="BC293" i="6"/>
  <c r="BB293" i="6"/>
  <c r="BA293" i="6"/>
  <c r="AZ293" i="6"/>
  <c r="AY293" i="6"/>
  <c r="BD292" i="6"/>
  <c r="BC292" i="6"/>
  <c r="BB292" i="6"/>
  <c r="BA292" i="6"/>
  <c r="AZ292" i="6"/>
  <c r="AY292" i="6"/>
  <c r="BD291" i="6"/>
  <c r="BC291" i="6"/>
  <c r="BB291" i="6"/>
  <c r="BA291" i="6"/>
  <c r="AZ291" i="6"/>
  <c r="AY291" i="6"/>
  <c r="BD290" i="6"/>
  <c r="BC290" i="6"/>
  <c r="BB290" i="6"/>
  <c r="BA290" i="6"/>
  <c r="AZ290" i="6"/>
  <c r="AY290" i="6"/>
  <c r="BD289" i="6"/>
  <c r="BC289" i="6"/>
  <c r="BB289" i="6"/>
  <c r="BA289" i="6"/>
  <c r="AZ289" i="6"/>
  <c r="AY289" i="6"/>
  <c r="BD288" i="6"/>
  <c r="BC288" i="6"/>
  <c r="BB288" i="6"/>
  <c r="BA288" i="6"/>
  <c r="AZ288" i="6"/>
  <c r="AY288" i="6"/>
  <c r="BD287" i="6"/>
  <c r="BC287" i="6"/>
  <c r="BB287" i="6"/>
  <c r="BA287" i="6"/>
  <c r="AZ287" i="6"/>
  <c r="AY287" i="6"/>
  <c r="BD286" i="6"/>
  <c r="BC286" i="6"/>
  <c r="BB286" i="6"/>
  <c r="BA286" i="6"/>
  <c r="AZ286" i="6"/>
  <c r="AY286" i="6"/>
  <c r="BD285" i="6"/>
  <c r="BC285" i="6"/>
  <c r="BB285" i="6"/>
  <c r="BA285" i="6"/>
  <c r="AZ285" i="6"/>
  <c r="AY285" i="6"/>
  <c r="BD284" i="6"/>
  <c r="BC284" i="6"/>
  <c r="BB284" i="6"/>
  <c r="BA284" i="6"/>
  <c r="AZ284" i="6"/>
  <c r="AY284" i="6"/>
  <c r="BD283" i="6"/>
  <c r="BC283" i="6"/>
  <c r="BB283" i="6"/>
  <c r="BA283" i="6"/>
  <c r="AZ283" i="6"/>
  <c r="AY283" i="6"/>
  <c r="BD282" i="6"/>
  <c r="BC282" i="6"/>
  <c r="BB282" i="6"/>
  <c r="BA282" i="6"/>
  <c r="AZ282" i="6"/>
  <c r="AY282" i="6"/>
  <c r="BD281" i="6"/>
  <c r="BC281" i="6"/>
  <c r="BB281" i="6"/>
  <c r="BA281" i="6"/>
  <c r="AZ281" i="6"/>
  <c r="AY281" i="6"/>
  <c r="BD280" i="6"/>
  <c r="BC280" i="6"/>
  <c r="BB280" i="6"/>
  <c r="BA280" i="6"/>
  <c r="AZ280" i="6"/>
  <c r="AY280" i="6"/>
  <c r="BD279" i="6"/>
  <c r="BC279" i="6"/>
  <c r="BB279" i="6"/>
  <c r="BA279" i="6"/>
  <c r="AZ279" i="6"/>
  <c r="AY279" i="6"/>
  <c r="BD278" i="6"/>
  <c r="BC278" i="6"/>
  <c r="BB278" i="6"/>
  <c r="BA278" i="6"/>
  <c r="AZ278" i="6"/>
  <c r="AY278" i="6"/>
  <c r="BD277" i="6"/>
  <c r="BC277" i="6"/>
  <c r="BB277" i="6"/>
  <c r="BA277" i="6"/>
  <c r="AZ277" i="6"/>
  <c r="AY277" i="6"/>
  <c r="BD276" i="6"/>
  <c r="BC276" i="6"/>
  <c r="BB276" i="6"/>
  <c r="BA276" i="6"/>
  <c r="AZ276" i="6"/>
  <c r="AY276" i="6"/>
  <c r="BD275" i="6"/>
  <c r="BC275" i="6"/>
  <c r="BB275" i="6"/>
  <c r="BA275" i="6"/>
  <c r="AZ275" i="6"/>
  <c r="AY275" i="6"/>
  <c r="BD274" i="6"/>
  <c r="BC274" i="6"/>
  <c r="BB274" i="6"/>
  <c r="BA274" i="6"/>
  <c r="AZ274" i="6"/>
  <c r="AY274" i="6"/>
  <c r="BD273" i="6"/>
  <c r="BC273" i="6"/>
  <c r="BB273" i="6"/>
  <c r="BA273" i="6"/>
  <c r="AZ273" i="6"/>
  <c r="AY273" i="6"/>
  <c r="BD272" i="6"/>
  <c r="BC272" i="6"/>
  <c r="BB272" i="6"/>
  <c r="BA272" i="6"/>
  <c r="AZ272" i="6"/>
  <c r="AY272" i="6"/>
  <c r="BD271" i="6"/>
  <c r="BC271" i="6"/>
  <c r="BB271" i="6"/>
  <c r="BA271" i="6"/>
  <c r="AZ271" i="6"/>
  <c r="AY271" i="6"/>
  <c r="BD270" i="6"/>
  <c r="BC270" i="6"/>
  <c r="BB270" i="6"/>
  <c r="BA270" i="6"/>
  <c r="AZ270" i="6"/>
  <c r="AY270" i="6"/>
  <c r="BD269" i="6"/>
  <c r="BC269" i="6"/>
  <c r="BB269" i="6"/>
  <c r="BA269" i="6"/>
  <c r="AZ269" i="6"/>
  <c r="AY269" i="6"/>
  <c r="BD268" i="6"/>
  <c r="BC268" i="6"/>
  <c r="BB268" i="6"/>
  <c r="BA268" i="6"/>
  <c r="AZ268" i="6"/>
  <c r="AY268" i="6"/>
  <c r="BD267" i="6"/>
  <c r="BC267" i="6"/>
  <c r="BB267" i="6"/>
  <c r="BA267" i="6"/>
  <c r="AZ267" i="6"/>
  <c r="AY267" i="6"/>
  <c r="BD266" i="6"/>
  <c r="BC266" i="6"/>
  <c r="BB266" i="6"/>
  <c r="BA266" i="6"/>
  <c r="AZ266" i="6"/>
  <c r="AY266" i="6"/>
  <c r="BD265" i="6"/>
  <c r="BC265" i="6"/>
  <c r="BB265" i="6"/>
  <c r="BA265" i="6"/>
  <c r="AZ265" i="6"/>
  <c r="AY265" i="6"/>
  <c r="BD264" i="6"/>
  <c r="BC264" i="6"/>
  <c r="BB264" i="6"/>
  <c r="BA264" i="6"/>
  <c r="AZ264" i="6"/>
  <c r="AY264" i="6"/>
  <c r="BD263" i="6"/>
  <c r="BC263" i="6"/>
  <c r="BB263" i="6"/>
  <c r="BA263" i="6"/>
  <c r="AZ263" i="6"/>
  <c r="AY263" i="6"/>
  <c r="BD262" i="6"/>
  <c r="BC262" i="6"/>
  <c r="BB262" i="6"/>
  <c r="BA262" i="6"/>
  <c r="AZ262" i="6"/>
  <c r="AY262" i="6"/>
  <c r="BD261" i="6"/>
  <c r="BC261" i="6"/>
  <c r="BB261" i="6"/>
  <c r="BA261" i="6"/>
  <c r="AZ261" i="6"/>
  <c r="AY261" i="6"/>
  <c r="BD260" i="6"/>
  <c r="BC260" i="6"/>
  <c r="BB260" i="6"/>
  <c r="BA260" i="6"/>
  <c r="AZ260" i="6"/>
  <c r="AY260" i="6"/>
  <c r="BD259" i="6"/>
  <c r="BC259" i="6"/>
  <c r="BB259" i="6"/>
  <c r="BA259" i="6"/>
  <c r="AZ259" i="6"/>
  <c r="AY259" i="6"/>
  <c r="BD258" i="6"/>
  <c r="BC258" i="6"/>
  <c r="BB258" i="6"/>
  <c r="BA258" i="6"/>
  <c r="AZ258" i="6"/>
  <c r="AY258" i="6"/>
  <c r="BD257" i="6"/>
  <c r="BC257" i="6"/>
  <c r="BB257" i="6"/>
  <c r="BA257" i="6"/>
  <c r="AZ257" i="6"/>
  <c r="AY257" i="6"/>
  <c r="BD256" i="6"/>
  <c r="BC256" i="6"/>
  <c r="BB256" i="6"/>
  <c r="BA256" i="6"/>
  <c r="AZ256" i="6"/>
  <c r="AY256" i="6"/>
  <c r="BD255" i="6"/>
  <c r="BC255" i="6"/>
  <c r="BB255" i="6"/>
  <c r="BA255" i="6"/>
  <c r="AZ255" i="6"/>
  <c r="AY255" i="6"/>
  <c r="BD254" i="6"/>
  <c r="BC254" i="6"/>
  <c r="BB254" i="6"/>
  <c r="BA254" i="6"/>
  <c r="AZ254" i="6"/>
  <c r="AY254" i="6"/>
  <c r="BD253" i="6"/>
  <c r="BC253" i="6"/>
  <c r="BB253" i="6"/>
  <c r="BA253" i="6"/>
  <c r="AZ253" i="6"/>
  <c r="AY253" i="6"/>
  <c r="BD252" i="6"/>
  <c r="BC252" i="6"/>
  <c r="BB252" i="6"/>
  <c r="BA252" i="6"/>
  <c r="AZ252" i="6"/>
  <c r="AY252" i="6"/>
  <c r="BD251" i="6"/>
  <c r="BC251" i="6"/>
  <c r="BB251" i="6"/>
  <c r="BA251" i="6"/>
  <c r="AZ251" i="6"/>
  <c r="AY251" i="6"/>
  <c r="BD250" i="6"/>
  <c r="BC250" i="6"/>
  <c r="BB250" i="6"/>
  <c r="BA250" i="6"/>
  <c r="AZ250" i="6"/>
  <c r="AY250" i="6"/>
  <c r="BD249" i="6"/>
  <c r="BC249" i="6"/>
  <c r="BB249" i="6"/>
  <c r="BA249" i="6"/>
  <c r="AZ249" i="6"/>
  <c r="AY249" i="6"/>
  <c r="BD248" i="6"/>
  <c r="BC248" i="6"/>
  <c r="BB248" i="6"/>
  <c r="BA248" i="6"/>
  <c r="AZ248" i="6"/>
  <c r="AY248" i="6"/>
  <c r="BD247" i="6"/>
  <c r="BC247" i="6"/>
  <c r="BB247" i="6"/>
  <c r="BA247" i="6"/>
  <c r="AZ247" i="6"/>
  <c r="AY247" i="6"/>
  <c r="BD246" i="6"/>
  <c r="BC246" i="6"/>
  <c r="BB246" i="6"/>
  <c r="BA246" i="6"/>
  <c r="AZ246" i="6"/>
  <c r="AY246" i="6"/>
  <c r="BD245" i="6"/>
  <c r="BC245" i="6"/>
  <c r="BB245" i="6"/>
  <c r="BA245" i="6"/>
  <c r="AZ245" i="6"/>
  <c r="AY245" i="6"/>
  <c r="BD244" i="6"/>
  <c r="BC244" i="6"/>
  <c r="BB244" i="6"/>
  <c r="BA244" i="6"/>
  <c r="AZ244" i="6"/>
  <c r="AY244" i="6"/>
  <c r="BD243" i="6"/>
  <c r="BC243" i="6"/>
  <c r="BB243" i="6"/>
  <c r="BA243" i="6"/>
  <c r="AZ243" i="6"/>
  <c r="AY243" i="6"/>
  <c r="BD242" i="6"/>
  <c r="BC242" i="6"/>
  <c r="BB242" i="6"/>
  <c r="BA242" i="6"/>
  <c r="AZ242" i="6"/>
  <c r="AY242" i="6"/>
  <c r="BD241" i="6"/>
  <c r="BC241" i="6"/>
  <c r="BB241" i="6"/>
  <c r="BA241" i="6"/>
  <c r="AZ241" i="6"/>
  <c r="AY241" i="6"/>
  <c r="BD240" i="6"/>
  <c r="BC240" i="6"/>
  <c r="BB240" i="6"/>
  <c r="BA240" i="6"/>
  <c r="AZ240" i="6"/>
  <c r="AY240" i="6"/>
  <c r="BD239" i="6"/>
  <c r="BC239" i="6"/>
  <c r="BB239" i="6"/>
  <c r="BA239" i="6"/>
  <c r="AZ239" i="6"/>
  <c r="AY239" i="6"/>
  <c r="BD238" i="6"/>
  <c r="BC238" i="6"/>
  <c r="BB238" i="6"/>
  <c r="BA238" i="6"/>
  <c r="AZ238" i="6"/>
  <c r="AY238" i="6"/>
  <c r="BD237" i="6"/>
  <c r="BC237" i="6"/>
  <c r="BB237" i="6"/>
  <c r="BA237" i="6"/>
  <c r="AZ237" i="6"/>
  <c r="AY237" i="6"/>
  <c r="BD236" i="6"/>
  <c r="BC236" i="6"/>
  <c r="BB236" i="6"/>
  <c r="BA236" i="6"/>
  <c r="AZ236" i="6"/>
  <c r="AY236" i="6"/>
  <c r="BD235" i="6"/>
  <c r="BC235" i="6"/>
  <c r="BB235" i="6"/>
  <c r="BA235" i="6"/>
  <c r="AZ235" i="6"/>
  <c r="AY235" i="6"/>
  <c r="BD234" i="6"/>
  <c r="BC234" i="6"/>
  <c r="BB234" i="6"/>
  <c r="BA234" i="6"/>
  <c r="AZ234" i="6"/>
  <c r="AY234" i="6"/>
  <c r="BD233" i="6"/>
  <c r="BC233" i="6"/>
  <c r="BB233" i="6"/>
  <c r="BA233" i="6"/>
  <c r="AZ233" i="6"/>
  <c r="AY233" i="6"/>
  <c r="BD232" i="6"/>
  <c r="BC232" i="6"/>
  <c r="BB232" i="6"/>
  <c r="BA232" i="6"/>
  <c r="AZ232" i="6"/>
  <c r="AY232" i="6"/>
  <c r="BD231" i="6"/>
  <c r="BC231" i="6"/>
  <c r="BB231" i="6"/>
  <c r="BA231" i="6"/>
  <c r="AZ231" i="6"/>
  <c r="AY231" i="6"/>
  <c r="BD230" i="6"/>
  <c r="BC230" i="6"/>
  <c r="BB230" i="6"/>
  <c r="BA230" i="6"/>
  <c r="AZ230" i="6"/>
  <c r="AY230" i="6"/>
  <c r="BD229" i="6"/>
  <c r="BC229" i="6"/>
  <c r="BB229" i="6"/>
  <c r="BA229" i="6"/>
  <c r="AZ229" i="6"/>
  <c r="AY229" i="6"/>
  <c r="BD228" i="6"/>
  <c r="BC228" i="6"/>
  <c r="BB228" i="6"/>
  <c r="BA228" i="6"/>
  <c r="AZ228" i="6"/>
  <c r="AY228" i="6"/>
  <c r="BD227" i="6"/>
  <c r="BC227" i="6"/>
  <c r="BB227" i="6"/>
  <c r="BA227" i="6"/>
  <c r="AZ227" i="6"/>
  <c r="AY227" i="6"/>
  <c r="BD226" i="6"/>
  <c r="BC226" i="6"/>
  <c r="BB226" i="6"/>
  <c r="BA226" i="6"/>
  <c r="AZ226" i="6"/>
  <c r="AY226" i="6"/>
  <c r="BD225" i="6"/>
  <c r="BC225" i="6"/>
  <c r="BB225" i="6"/>
  <c r="BA225" i="6"/>
  <c r="AZ225" i="6"/>
  <c r="AY225" i="6"/>
  <c r="BD224" i="6"/>
  <c r="BC224" i="6"/>
  <c r="BB224" i="6"/>
  <c r="BA224" i="6"/>
  <c r="AZ224" i="6"/>
  <c r="AY224" i="6"/>
  <c r="BD223" i="6"/>
  <c r="BC223" i="6"/>
  <c r="BB223" i="6"/>
  <c r="BA223" i="6"/>
  <c r="AZ223" i="6"/>
  <c r="AY223" i="6"/>
  <c r="BD222" i="6"/>
  <c r="BC222" i="6"/>
  <c r="BB222" i="6"/>
  <c r="BA222" i="6"/>
  <c r="AZ222" i="6"/>
  <c r="AY222" i="6"/>
  <c r="BD221" i="6"/>
  <c r="BC221" i="6"/>
  <c r="BB221" i="6"/>
  <c r="BA221" i="6"/>
  <c r="AZ221" i="6"/>
  <c r="AY221" i="6"/>
  <c r="BD220" i="6"/>
  <c r="BC220" i="6"/>
  <c r="BB220" i="6"/>
  <c r="BA220" i="6"/>
  <c r="AZ220" i="6"/>
  <c r="AY220" i="6"/>
  <c r="BD219" i="6"/>
  <c r="BC219" i="6"/>
  <c r="BB219" i="6"/>
  <c r="BA219" i="6"/>
  <c r="AZ219" i="6"/>
  <c r="AY219" i="6"/>
  <c r="BD218" i="6"/>
  <c r="BC218" i="6"/>
  <c r="BB218" i="6"/>
  <c r="BA218" i="6"/>
  <c r="AZ218" i="6"/>
  <c r="AY218" i="6"/>
  <c r="BD217" i="6"/>
  <c r="BC217" i="6"/>
  <c r="BB217" i="6"/>
  <c r="BA217" i="6"/>
  <c r="AZ217" i="6"/>
  <c r="AY217" i="6"/>
  <c r="BD216" i="6"/>
  <c r="BC216" i="6"/>
  <c r="BB216" i="6"/>
  <c r="BA216" i="6"/>
  <c r="AZ216" i="6"/>
  <c r="AY216" i="6"/>
  <c r="BD215" i="6"/>
  <c r="BC215" i="6"/>
  <c r="BB215" i="6"/>
  <c r="BA215" i="6"/>
  <c r="AZ215" i="6"/>
  <c r="AY215" i="6"/>
  <c r="BD214" i="6"/>
  <c r="BC214" i="6"/>
  <c r="BB214" i="6"/>
  <c r="BA214" i="6"/>
  <c r="AZ214" i="6"/>
  <c r="AY214" i="6"/>
  <c r="BD213" i="6"/>
  <c r="BC213" i="6"/>
  <c r="BB213" i="6"/>
  <c r="BA213" i="6"/>
  <c r="AZ213" i="6"/>
  <c r="AY213" i="6"/>
  <c r="BD212" i="6"/>
  <c r="BC212" i="6"/>
  <c r="BB212" i="6"/>
  <c r="BA212" i="6"/>
  <c r="AZ212" i="6"/>
  <c r="AY212" i="6"/>
  <c r="BD211" i="6"/>
  <c r="BC211" i="6"/>
  <c r="BB211" i="6"/>
  <c r="BA211" i="6"/>
  <c r="AZ211" i="6"/>
  <c r="AY211" i="6"/>
  <c r="BD210" i="6"/>
  <c r="BC210" i="6"/>
  <c r="BB210" i="6"/>
  <c r="BA210" i="6"/>
  <c r="AZ210" i="6"/>
  <c r="AY210" i="6"/>
  <c r="BD209" i="6"/>
  <c r="BC209" i="6"/>
  <c r="BB209" i="6"/>
  <c r="BA209" i="6"/>
  <c r="AZ209" i="6"/>
  <c r="AY209" i="6"/>
  <c r="BD208" i="6"/>
  <c r="BC208" i="6"/>
  <c r="BB208" i="6"/>
  <c r="BA208" i="6"/>
  <c r="AZ208" i="6"/>
  <c r="AY208" i="6"/>
  <c r="BD207" i="6"/>
  <c r="BC207" i="6"/>
  <c r="BB207" i="6"/>
  <c r="BA207" i="6"/>
  <c r="AZ207" i="6"/>
  <c r="AY207" i="6"/>
  <c r="BD206" i="6"/>
  <c r="BC206" i="6"/>
  <c r="BB206" i="6"/>
  <c r="BA206" i="6"/>
  <c r="AZ206" i="6"/>
  <c r="AY206" i="6"/>
  <c r="BD205" i="6"/>
  <c r="BC205" i="6"/>
  <c r="BB205" i="6"/>
  <c r="BA205" i="6"/>
  <c r="AZ205" i="6"/>
  <c r="AY205" i="6"/>
  <c r="BD204" i="6"/>
  <c r="BC204" i="6"/>
  <c r="BB204" i="6"/>
  <c r="BA204" i="6"/>
  <c r="AZ204" i="6"/>
  <c r="AY204" i="6"/>
  <c r="BD203" i="6"/>
  <c r="BC203" i="6"/>
  <c r="BB203" i="6"/>
  <c r="BA203" i="6"/>
  <c r="AZ203" i="6"/>
  <c r="AY203" i="6"/>
  <c r="BD202" i="6"/>
  <c r="BC202" i="6"/>
  <c r="BB202" i="6"/>
  <c r="BA202" i="6"/>
  <c r="AZ202" i="6"/>
  <c r="AY202" i="6"/>
  <c r="BD201" i="6"/>
  <c r="BC201" i="6"/>
  <c r="BB201" i="6"/>
  <c r="BA201" i="6"/>
  <c r="AZ201" i="6"/>
  <c r="AY201" i="6"/>
  <c r="BD200" i="6"/>
  <c r="BC200" i="6"/>
  <c r="BB200" i="6"/>
  <c r="BA200" i="6"/>
  <c r="AZ200" i="6"/>
  <c r="AY200" i="6"/>
  <c r="BD199" i="6"/>
  <c r="BC199" i="6"/>
  <c r="BB199" i="6"/>
  <c r="BA199" i="6"/>
  <c r="AZ199" i="6"/>
  <c r="AY199" i="6"/>
  <c r="BD198" i="6"/>
  <c r="BC198" i="6"/>
  <c r="BB198" i="6"/>
  <c r="BA198" i="6"/>
  <c r="AZ198" i="6"/>
  <c r="AY198" i="6"/>
  <c r="BD197" i="6"/>
  <c r="BC197" i="6"/>
  <c r="BB197" i="6"/>
  <c r="BA197" i="6"/>
  <c r="AZ197" i="6"/>
  <c r="AY197" i="6"/>
  <c r="BD196" i="6"/>
  <c r="BC196" i="6"/>
  <c r="BB196" i="6"/>
  <c r="BA196" i="6"/>
  <c r="AZ196" i="6"/>
  <c r="AY196" i="6"/>
  <c r="BD195" i="6"/>
  <c r="BC195" i="6"/>
  <c r="BB195" i="6"/>
  <c r="BA195" i="6"/>
  <c r="AZ195" i="6"/>
  <c r="AY195" i="6"/>
  <c r="BD194" i="6"/>
  <c r="BC194" i="6"/>
  <c r="BB194" i="6"/>
  <c r="BA194" i="6"/>
  <c r="AZ194" i="6"/>
  <c r="AY194" i="6"/>
  <c r="BD193" i="6"/>
  <c r="BC193" i="6"/>
  <c r="BB193" i="6"/>
  <c r="BA193" i="6"/>
  <c r="AZ193" i="6"/>
  <c r="AY193" i="6"/>
  <c r="BD192" i="6"/>
  <c r="BC192" i="6"/>
  <c r="BB192" i="6"/>
  <c r="BA192" i="6"/>
  <c r="AZ192" i="6"/>
  <c r="AY192" i="6"/>
  <c r="BD191" i="6"/>
  <c r="BC191" i="6"/>
  <c r="BB191" i="6"/>
  <c r="BA191" i="6"/>
  <c r="AZ191" i="6"/>
  <c r="AY191" i="6"/>
  <c r="BD190" i="6"/>
  <c r="BC190" i="6"/>
  <c r="BB190" i="6"/>
  <c r="BA190" i="6"/>
  <c r="AZ190" i="6"/>
  <c r="AY190" i="6"/>
  <c r="BD189" i="6"/>
  <c r="BC189" i="6"/>
  <c r="BB189" i="6"/>
  <c r="BA189" i="6"/>
  <c r="AZ189" i="6"/>
  <c r="AY189" i="6"/>
  <c r="BD188" i="6"/>
  <c r="BC188" i="6"/>
  <c r="BB188" i="6"/>
  <c r="BA188" i="6"/>
  <c r="AZ188" i="6"/>
  <c r="AY188" i="6"/>
  <c r="BD187" i="6"/>
  <c r="BC187" i="6"/>
  <c r="BB187" i="6"/>
  <c r="BA187" i="6"/>
  <c r="AZ187" i="6"/>
  <c r="AY187" i="6"/>
  <c r="BD186" i="6"/>
  <c r="BC186" i="6"/>
  <c r="BB186" i="6"/>
  <c r="BA186" i="6"/>
  <c r="AZ186" i="6"/>
  <c r="AY186" i="6"/>
  <c r="BD185" i="6"/>
  <c r="BC185" i="6"/>
  <c r="BB185" i="6"/>
  <c r="BA185" i="6"/>
  <c r="AZ185" i="6"/>
  <c r="AY185" i="6"/>
  <c r="BD184" i="6"/>
  <c r="BC184" i="6"/>
  <c r="BB184" i="6"/>
  <c r="BA184" i="6"/>
  <c r="AZ184" i="6"/>
  <c r="AY184" i="6"/>
  <c r="BD183" i="6"/>
  <c r="BC183" i="6"/>
  <c r="BB183" i="6"/>
  <c r="BA183" i="6"/>
  <c r="AZ183" i="6"/>
  <c r="AY183" i="6"/>
  <c r="BD182" i="6"/>
  <c r="BC182" i="6"/>
  <c r="BB182" i="6"/>
  <c r="BA182" i="6"/>
  <c r="AZ182" i="6"/>
  <c r="AY182" i="6"/>
  <c r="BD181" i="6"/>
  <c r="BC181" i="6"/>
  <c r="BB181" i="6"/>
  <c r="BA181" i="6"/>
  <c r="AZ181" i="6"/>
  <c r="AY181" i="6"/>
  <c r="BD180" i="6"/>
  <c r="BC180" i="6"/>
  <c r="BB180" i="6"/>
  <c r="BA180" i="6"/>
  <c r="AZ180" i="6"/>
  <c r="AY180" i="6"/>
  <c r="BD179" i="6"/>
  <c r="BC179" i="6"/>
  <c r="BB179" i="6"/>
  <c r="BA179" i="6"/>
  <c r="AZ179" i="6"/>
  <c r="AY179" i="6"/>
  <c r="BD178" i="6"/>
  <c r="BC178" i="6"/>
  <c r="BB178" i="6"/>
  <c r="BA178" i="6"/>
  <c r="AZ178" i="6"/>
  <c r="AY178" i="6"/>
  <c r="BD177" i="6"/>
  <c r="BC177" i="6"/>
  <c r="BB177" i="6"/>
  <c r="BA177" i="6"/>
  <c r="AZ177" i="6"/>
  <c r="AY177" i="6"/>
  <c r="BD176" i="6"/>
  <c r="BC176" i="6"/>
  <c r="BB176" i="6"/>
  <c r="BA176" i="6"/>
  <c r="AZ176" i="6"/>
  <c r="AY176" i="6"/>
  <c r="BD175" i="6"/>
  <c r="BC175" i="6"/>
  <c r="BB175" i="6"/>
  <c r="BA175" i="6"/>
  <c r="AZ175" i="6"/>
  <c r="AY175" i="6"/>
  <c r="BD174" i="6"/>
  <c r="BC174" i="6"/>
  <c r="BB174" i="6"/>
  <c r="BA174" i="6"/>
  <c r="AZ174" i="6"/>
  <c r="AY174" i="6"/>
  <c r="BD173" i="6"/>
  <c r="BC173" i="6"/>
  <c r="BB173" i="6"/>
  <c r="BA173" i="6"/>
  <c r="AZ173" i="6"/>
  <c r="AY173" i="6"/>
  <c r="BD172" i="6"/>
  <c r="BC172" i="6"/>
  <c r="BB172" i="6"/>
  <c r="BA172" i="6"/>
  <c r="AZ172" i="6"/>
  <c r="AY172" i="6"/>
  <c r="BD171" i="6"/>
  <c r="BC171" i="6"/>
  <c r="BB171" i="6"/>
  <c r="BA171" i="6"/>
  <c r="AZ171" i="6"/>
  <c r="AY171" i="6"/>
  <c r="BD170" i="6"/>
  <c r="BC170" i="6"/>
  <c r="BB170" i="6"/>
  <c r="BA170" i="6"/>
  <c r="AZ170" i="6"/>
  <c r="AY170" i="6"/>
  <c r="BD169" i="6"/>
  <c r="BC169" i="6"/>
  <c r="BB169" i="6"/>
  <c r="BA169" i="6"/>
  <c r="AZ169" i="6"/>
  <c r="AY169" i="6"/>
  <c r="BD168" i="6"/>
  <c r="BC168" i="6"/>
  <c r="BB168" i="6"/>
  <c r="BA168" i="6"/>
  <c r="AZ168" i="6"/>
  <c r="AY168" i="6"/>
  <c r="BD167" i="6"/>
  <c r="BC167" i="6"/>
  <c r="BB167" i="6"/>
  <c r="BA167" i="6"/>
  <c r="AZ167" i="6"/>
  <c r="AY167" i="6"/>
  <c r="BD166" i="6"/>
  <c r="BC166" i="6"/>
  <c r="BB166" i="6"/>
  <c r="BA166" i="6"/>
  <c r="AZ166" i="6"/>
  <c r="AY166" i="6"/>
  <c r="BD165" i="6"/>
  <c r="BC165" i="6"/>
  <c r="BB165" i="6"/>
  <c r="BA165" i="6"/>
  <c r="AZ165" i="6"/>
  <c r="AY165" i="6"/>
  <c r="BD164" i="6"/>
  <c r="BC164" i="6"/>
  <c r="BB164" i="6"/>
  <c r="BA164" i="6"/>
  <c r="AZ164" i="6"/>
  <c r="AY164" i="6"/>
  <c r="BD163" i="6"/>
  <c r="BC163" i="6"/>
  <c r="BB163" i="6"/>
  <c r="BA163" i="6"/>
  <c r="AZ163" i="6"/>
  <c r="AY163" i="6"/>
  <c r="BD162" i="6"/>
  <c r="BC162" i="6"/>
  <c r="BB162" i="6"/>
  <c r="BA162" i="6"/>
  <c r="AZ162" i="6"/>
  <c r="AY162" i="6"/>
  <c r="BD161" i="6"/>
  <c r="BC161" i="6"/>
  <c r="BB161" i="6"/>
  <c r="BA161" i="6"/>
  <c r="AZ161" i="6"/>
  <c r="AY161" i="6"/>
  <c r="BD160" i="6"/>
  <c r="BC160" i="6"/>
  <c r="BB160" i="6"/>
  <c r="BA160" i="6"/>
  <c r="AZ160" i="6"/>
  <c r="AY160" i="6"/>
  <c r="BD159" i="6"/>
  <c r="BC159" i="6"/>
  <c r="BB159" i="6"/>
  <c r="BA159" i="6"/>
  <c r="AZ159" i="6"/>
  <c r="AY159" i="6"/>
  <c r="BD158" i="6"/>
  <c r="BC158" i="6"/>
  <c r="BB158" i="6"/>
  <c r="BA158" i="6"/>
  <c r="AZ158" i="6"/>
  <c r="AY158" i="6"/>
  <c r="BD157" i="6"/>
  <c r="BC157" i="6"/>
  <c r="BB157" i="6"/>
  <c r="BA157" i="6"/>
  <c r="AZ157" i="6"/>
  <c r="AY157" i="6"/>
  <c r="BD156" i="6"/>
  <c r="BC156" i="6"/>
  <c r="BB156" i="6"/>
  <c r="BA156" i="6"/>
  <c r="AZ156" i="6"/>
  <c r="AY156" i="6"/>
  <c r="BD155" i="6"/>
  <c r="BC155" i="6"/>
  <c r="BB155" i="6"/>
  <c r="BA155" i="6"/>
  <c r="AZ155" i="6"/>
  <c r="AY155" i="6"/>
  <c r="BD154" i="6"/>
  <c r="BC154" i="6"/>
  <c r="BB154" i="6"/>
  <c r="BA154" i="6"/>
  <c r="AZ154" i="6"/>
  <c r="AY154" i="6"/>
  <c r="BD153" i="6"/>
  <c r="BC153" i="6"/>
  <c r="BB153" i="6"/>
  <c r="BA153" i="6"/>
  <c r="AZ153" i="6"/>
  <c r="AY153" i="6"/>
  <c r="BD152" i="6"/>
  <c r="BC152" i="6"/>
  <c r="BB152" i="6"/>
  <c r="BA152" i="6"/>
  <c r="AZ152" i="6"/>
  <c r="AY152" i="6"/>
  <c r="BD151" i="6"/>
  <c r="BC151" i="6"/>
  <c r="BB151" i="6"/>
  <c r="BA151" i="6"/>
  <c r="AZ151" i="6"/>
  <c r="AY151" i="6"/>
  <c r="BD150" i="6"/>
  <c r="BC150" i="6"/>
  <c r="BB150" i="6"/>
  <c r="BA150" i="6"/>
  <c r="AZ150" i="6"/>
  <c r="AY150" i="6"/>
  <c r="BD149" i="6"/>
  <c r="BC149" i="6"/>
  <c r="BB149" i="6"/>
  <c r="BA149" i="6"/>
  <c r="AZ149" i="6"/>
  <c r="AY149" i="6"/>
  <c r="BD148" i="6"/>
  <c r="BC148" i="6"/>
  <c r="BB148" i="6"/>
  <c r="BA148" i="6"/>
  <c r="AZ148" i="6"/>
  <c r="AY148" i="6"/>
  <c r="BD147" i="6"/>
  <c r="BC147" i="6"/>
  <c r="BB147" i="6"/>
  <c r="BA147" i="6"/>
  <c r="AZ147" i="6"/>
  <c r="AY147" i="6"/>
  <c r="BD146" i="6"/>
  <c r="BC146" i="6"/>
  <c r="BB146" i="6"/>
  <c r="BA146" i="6"/>
  <c r="AZ146" i="6"/>
  <c r="AY146" i="6"/>
  <c r="BD145" i="6"/>
  <c r="BC145" i="6"/>
  <c r="BB145" i="6"/>
  <c r="BA145" i="6"/>
  <c r="AZ145" i="6"/>
  <c r="AY145" i="6"/>
  <c r="BD144" i="6"/>
  <c r="BC144" i="6"/>
  <c r="BB144" i="6"/>
  <c r="BA144" i="6"/>
  <c r="AZ144" i="6"/>
  <c r="AY144" i="6"/>
  <c r="BD143" i="6"/>
  <c r="BC143" i="6"/>
  <c r="BB143" i="6"/>
  <c r="BA143" i="6"/>
  <c r="AZ143" i="6"/>
  <c r="AY143" i="6"/>
  <c r="BD142" i="6"/>
  <c r="BC142" i="6"/>
  <c r="BB142" i="6"/>
  <c r="BA142" i="6"/>
  <c r="AZ142" i="6"/>
  <c r="AY142" i="6"/>
  <c r="BD141" i="6"/>
  <c r="BC141" i="6"/>
  <c r="BB141" i="6"/>
  <c r="BA141" i="6"/>
  <c r="AZ141" i="6"/>
  <c r="AY141" i="6"/>
  <c r="BD140" i="6"/>
  <c r="BC140" i="6"/>
  <c r="BB140" i="6"/>
  <c r="BA140" i="6"/>
  <c r="AZ140" i="6"/>
  <c r="AY140" i="6"/>
  <c r="BD139" i="6"/>
  <c r="BC139" i="6"/>
  <c r="BB139" i="6"/>
  <c r="BA139" i="6"/>
  <c r="AZ139" i="6"/>
  <c r="AY139" i="6"/>
  <c r="BD138" i="6"/>
  <c r="BC138" i="6"/>
  <c r="BB138" i="6"/>
  <c r="BA138" i="6"/>
  <c r="AZ138" i="6"/>
  <c r="AY138" i="6"/>
  <c r="BD137" i="6"/>
  <c r="BC137" i="6"/>
  <c r="BB137" i="6"/>
  <c r="BA137" i="6"/>
  <c r="AZ137" i="6"/>
  <c r="AY137" i="6"/>
  <c r="BD136" i="6"/>
  <c r="BC136" i="6"/>
  <c r="BB136" i="6"/>
  <c r="BA136" i="6"/>
  <c r="AZ136" i="6"/>
  <c r="AY136" i="6"/>
  <c r="BD135" i="6"/>
  <c r="BC135" i="6"/>
  <c r="BB135" i="6"/>
  <c r="BA135" i="6"/>
  <c r="AZ135" i="6"/>
  <c r="AY135" i="6"/>
  <c r="BD134" i="6"/>
  <c r="BC134" i="6"/>
  <c r="BB134" i="6"/>
  <c r="BA134" i="6"/>
  <c r="AZ134" i="6"/>
  <c r="AY134" i="6"/>
  <c r="BD133" i="6"/>
  <c r="BC133" i="6"/>
  <c r="BB133" i="6"/>
  <c r="BA133" i="6"/>
  <c r="AZ133" i="6"/>
  <c r="AY133" i="6"/>
  <c r="BD132" i="6"/>
  <c r="BC132" i="6"/>
  <c r="BB132" i="6"/>
  <c r="BA132" i="6"/>
  <c r="AZ132" i="6"/>
  <c r="AY132" i="6"/>
  <c r="BD131" i="6"/>
  <c r="BC131" i="6"/>
  <c r="BB131" i="6"/>
  <c r="BA131" i="6"/>
  <c r="AZ131" i="6"/>
  <c r="AY131" i="6"/>
  <c r="BD130" i="6"/>
  <c r="BC130" i="6"/>
  <c r="BB130" i="6"/>
  <c r="BA130" i="6"/>
  <c r="AZ130" i="6"/>
  <c r="AY130" i="6"/>
  <c r="BD129" i="6"/>
  <c r="BC129" i="6"/>
  <c r="BB129" i="6"/>
  <c r="BA129" i="6"/>
  <c r="AZ129" i="6"/>
  <c r="AY129" i="6"/>
  <c r="BD128" i="6"/>
  <c r="BC128" i="6"/>
  <c r="BB128" i="6"/>
  <c r="BA128" i="6"/>
  <c r="AZ128" i="6"/>
  <c r="AY128" i="6"/>
  <c r="BD127" i="6"/>
  <c r="BC127" i="6"/>
  <c r="BB127" i="6"/>
  <c r="BA127" i="6"/>
  <c r="AZ127" i="6"/>
  <c r="AY127" i="6"/>
  <c r="BD126" i="6"/>
  <c r="BC126" i="6"/>
  <c r="BB126" i="6"/>
  <c r="BA126" i="6"/>
  <c r="AZ126" i="6"/>
  <c r="AY126" i="6"/>
  <c r="BD125" i="6"/>
  <c r="BC125" i="6"/>
  <c r="BB125" i="6"/>
  <c r="BA125" i="6"/>
  <c r="AZ125" i="6"/>
  <c r="AY125" i="6"/>
  <c r="BD124" i="6"/>
  <c r="BC124" i="6"/>
  <c r="BB124" i="6"/>
  <c r="BA124" i="6"/>
  <c r="AZ124" i="6"/>
  <c r="AY124" i="6"/>
  <c r="BD123" i="6"/>
  <c r="BC123" i="6"/>
  <c r="BB123" i="6"/>
  <c r="BA123" i="6"/>
  <c r="AZ123" i="6"/>
  <c r="AY123" i="6"/>
  <c r="BD122" i="6"/>
  <c r="BC122" i="6"/>
  <c r="BB122" i="6"/>
  <c r="BA122" i="6"/>
  <c r="AZ122" i="6"/>
  <c r="AY122" i="6"/>
  <c r="BD121" i="6"/>
  <c r="BC121" i="6"/>
  <c r="BB121" i="6"/>
  <c r="BA121" i="6"/>
  <c r="AZ121" i="6"/>
  <c r="AY121" i="6"/>
  <c r="BD120" i="6"/>
  <c r="BC120" i="6"/>
  <c r="BB120" i="6"/>
  <c r="BA120" i="6"/>
  <c r="AZ120" i="6"/>
  <c r="AY120" i="6"/>
  <c r="BD119" i="6"/>
  <c r="BC119" i="6"/>
  <c r="BB119" i="6"/>
  <c r="BA119" i="6"/>
  <c r="AZ119" i="6"/>
  <c r="AY119" i="6"/>
  <c r="BD118" i="6"/>
  <c r="BC118" i="6"/>
  <c r="BB118" i="6"/>
  <c r="BA118" i="6"/>
  <c r="AZ118" i="6"/>
  <c r="AY118" i="6"/>
  <c r="BD117" i="6"/>
  <c r="BC117" i="6"/>
  <c r="BB117" i="6"/>
  <c r="BA117" i="6"/>
  <c r="AZ117" i="6"/>
  <c r="AY117" i="6"/>
  <c r="BD116" i="6"/>
  <c r="BC116" i="6"/>
  <c r="BB116" i="6"/>
  <c r="BA116" i="6"/>
  <c r="AZ116" i="6"/>
  <c r="AY116" i="6"/>
  <c r="BD115" i="6"/>
  <c r="BC115" i="6"/>
  <c r="BB115" i="6"/>
  <c r="BA115" i="6"/>
  <c r="AZ115" i="6"/>
  <c r="AY115" i="6"/>
  <c r="BD114" i="6"/>
  <c r="BC114" i="6"/>
  <c r="BB114" i="6"/>
  <c r="BA114" i="6"/>
  <c r="AZ114" i="6"/>
  <c r="AY114" i="6"/>
  <c r="BD113" i="6"/>
  <c r="BC113" i="6"/>
  <c r="BB113" i="6"/>
  <c r="BA113" i="6"/>
  <c r="AZ113" i="6"/>
  <c r="AY113" i="6"/>
  <c r="BD112" i="6"/>
  <c r="BC112" i="6"/>
  <c r="BB112" i="6"/>
  <c r="BA112" i="6"/>
  <c r="AZ112" i="6"/>
  <c r="AY112" i="6"/>
  <c r="BD111" i="6"/>
  <c r="BC111" i="6"/>
  <c r="BB111" i="6"/>
  <c r="BA111" i="6"/>
  <c r="AZ111" i="6"/>
  <c r="AY111" i="6"/>
  <c r="BD110" i="6"/>
  <c r="BC110" i="6"/>
  <c r="BB110" i="6"/>
  <c r="BA110" i="6"/>
  <c r="AZ110" i="6"/>
  <c r="AY110" i="6"/>
  <c r="BD109" i="6"/>
  <c r="BC109" i="6"/>
  <c r="BB109" i="6"/>
  <c r="BA109" i="6"/>
  <c r="AZ109" i="6"/>
  <c r="AY109" i="6"/>
  <c r="BD108" i="6"/>
  <c r="BC108" i="6"/>
  <c r="BB108" i="6"/>
  <c r="BA108" i="6"/>
  <c r="AZ108" i="6"/>
  <c r="AY108" i="6"/>
  <c r="BD107" i="6"/>
  <c r="BC107" i="6"/>
  <c r="BB107" i="6"/>
  <c r="BA107" i="6"/>
  <c r="AZ107" i="6"/>
  <c r="AY107" i="6"/>
  <c r="BD106" i="6"/>
  <c r="BC106" i="6"/>
  <c r="BB106" i="6"/>
  <c r="BA106" i="6"/>
  <c r="AZ106" i="6"/>
  <c r="AY106" i="6"/>
  <c r="BD105" i="6"/>
  <c r="BC105" i="6"/>
  <c r="BB105" i="6"/>
  <c r="BA105" i="6"/>
  <c r="AZ105" i="6"/>
  <c r="AY105" i="6"/>
  <c r="BD104" i="6"/>
  <c r="BC104" i="6"/>
  <c r="BB104" i="6"/>
  <c r="BA104" i="6"/>
  <c r="AZ104" i="6"/>
  <c r="AY104" i="6"/>
  <c r="BD103" i="6"/>
  <c r="BC103" i="6"/>
  <c r="BB103" i="6"/>
  <c r="BA103" i="6"/>
  <c r="AZ103" i="6"/>
  <c r="AY103" i="6"/>
  <c r="BD102" i="6"/>
  <c r="BC102" i="6"/>
  <c r="BB102" i="6"/>
  <c r="BA102" i="6"/>
  <c r="AZ102" i="6"/>
  <c r="AY102" i="6"/>
  <c r="BD101" i="6"/>
  <c r="BC101" i="6"/>
  <c r="BB101" i="6"/>
  <c r="BA101" i="6"/>
  <c r="AZ101" i="6"/>
  <c r="AY101" i="6"/>
  <c r="BD100" i="6"/>
  <c r="BC100" i="6"/>
  <c r="BB100" i="6"/>
  <c r="BA100" i="6"/>
  <c r="AZ100" i="6"/>
  <c r="AY100" i="6"/>
  <c r="BD99" i="6"/>
  <c r="BC99" i="6"/>
  <c r="BB99" i="6"/>
  <c r="BA99" i="6"/>
  <c r="AZ99" i="6"/>
  <c r="AY99" i="6"/>
  <c r="BD98" i="6"/>
  <c r="BC98" i="6"/>
  <c r="BB98" i="6"/>
  <c r="BA98" i="6"/>
  <c r="AZ98" i="6"/>
  <c r="AY98" i="6"/>
  <c r="BD97" i="6"/>
  <c r="BC97" i="6"/>
  <c r="BB97" i="6"/>
  <c r="BA97" i="6"/>
  <c r="AZ97" i="6"/>
  <c r="AY97" i="6"/>
  <c r="BD96" i="6"/>
  <c r="BC96" i="6"/>
  <c r="BB96" i="6"/>
  <c r="BA96" i="6"/>
  <c r="AZ96" i="6"/>
  <c r="AY96" i="6"/>
  <c r="BD95" i="6"/>
  <c r="BC95" i="6"/>
  <c r="BB95" i="6"/>
  <c r="BA95" i="6"/>
  <c r="AZ95" i="6"/>
  <c r="AY95" i="6"/>
  <c r="BD94" i="6"/>
  <c r="BC94" i="6"/>
  <c r="BB94" i="6"/>
  <c r="BA94" i="6"/>
  <c r="AZ94" i="6"/>
  <c r="AY94" i="6"/>
  <c r="BD93" i="6"/>
  <c r="BC93" i="6"/>
  <c r="BB93" i="6"/>
  <c r="BA93" i="6"/>
  <c r="AZ93" i="6"/>
  <c r="AY93" i="6"/>
  <c r="BD92" i="6"/>
  <c r="BC92" i="6"/>
  <c r="BB92" i="6"/>
  <c r="BA92" i="6"/>
  <c r="AZ92" i="6"/>
  <c r="AY92" i="6"/>
  <c r="BD91" i="6"/>
  <c r="BC91" i="6"/>
  <c r="BB91" i="6"/>
  <c r="BA91" i="6"/>
  <c r="AZ91" i="6"/>
  <c r="AY91" i="6"/>
  <c r="BD90" i="6"/>
  <c r="BC90" i="6"/>
  <c r="BB90" i="6"/>
  <c r="BA90" i="6"/>
  <c r="AZ90" i="6"/>
  <c r="AY90" i="6"/>
  <c r="BD89" i="6"/>
  <c r="BC89" i="6"/>
  <c r="BB89" i="6"/>
  <c r="BA89" i="6"/>
  <c r="AZ89" i="6"/>
  <c r="AY89" i="6"/>
  <c r="BD88" i="6"/>
  <c r="BC88" i="6"/>
  <c r="BB88" i="6"/>
  <c r="BA88" i="6"/>
  <c r="AZ88" i="6"/>
  <c r="AY88" i="6"/>
  <c r="BD87" i="6"/>
  <c r="BC87" i="6"/>
  <c r="BB87" i="6"/>
  <c r="BA87" i="6"/>
  <c r="AZ87" i="6"/>
  <c r="AY87" i="6"/>
  <c r="BD86" i="6"/>
  <c r="BC86" i="6"/>
  <c r="BB86" i="6"/>
  <c r="BA86" i="6"/>
  <c r="AZ86" i="6"/>
  <c r="AY86" i="6"/>
  <c r="BD85" i="6"/>
  <c r="BC85" i="6"/>
  <c r="BB85" i="6"/>
  <c r="BA85" i="6"/>
  <c r="AZ85" i="6"/>
  <c r="AY85" i="6"/>
  <c r="BD84" i="6"/>
  <c r="BC84" i="6"/>
  <c r="BB84" i="6"/>
  <c r="BA84" i="6"/>
  <c r="AZ84" i="6"/>
  <c r="AY84" i="6"/>
  <c r="BD83" i="6"/>
  <c r="BC83" i="6"/>
  <c r="BB83" i="6"/>
  <c r="BA83" i="6"/>
  <c r="AZ83" i="6"/>
  <c r="AY83" i="6"/>
  <c r="BD82" i="6"/>
  <c r="BC82" i="6"/>
  <c r="BB82" i="6"/>
  <c r="BA82" i="6"/>
  <c r="AZ82" i="6"/>
  <c r="AY82" i="6"/>
  <c r="BD81" i="6"/>
  <c r="BC81" i="6"/>
  <c r="BB81" i="6"/>
  <c r="BA81" i="6"/>
  <c r="AZ81" i="6"/>
  <c r="AY81" i="6"/>
  <c r="BD80" i="6"/>
  <c r="BC80" i="6"/>
  <c r="BB80" i="6"/>
  <c r="BA80" i="6"/>
  <c r="AZ80" i="6"/>
  <c r="AY80" i="6"/>
  <c r="BD79" i="6"/>
  <c r="BC79" i="6"/>
  <c r="BB79" i="6"/>
  <c r="BA79" i="6"/>
  <c r="AZ79" i="6"/>
  <c r="AY79" i="6"/>
  <c r="BD78" i="6"/>
  <c r="BC78" i="6"/>
  <c r="BB78" i="6"/>
  <c r="BA78" i="6"/>
  <c r="AZ78" i="6"/>
  <c r="AY78" i="6"/>
  <c r="BD77" i="6"/>
  <c r="BC77" i="6"/>
  <c r="BB77" i="6"/>
  <c r="BA77" i="6"/>
  <c r="AZ77" i="6"/>
  <c r="AY77" i="6"/>
  <c r="BD76" i="6"/>
  <c r="BC76" i="6"/>
  <c r="BB76" i="6"/>
  <c r="BA76" i="6"/>
  <c r="AZ76" i="6"/>
  <c r="AY76" i="6"/>
  <c r="BD75" i="6"/>
  <c r="BC75" i="6"/>
  <c r="BB75" i="6"/>
  <c r="BA75" i="6"/>
  <c r="AZ75" i="6"/>
  <c r="AY75" i="6"/>
  <c r="BD74" i="6"/>
  <c r="BC74" i="6"/>
  <c r="BB74" i="6"/>
  <c r="BA74" i="6"/>
  <c r="AZ74" i="6"/>
  <c r="AY74" i="6"/>
  <c r="BD73" i="6"/>
  <c r="BC73" i="6"/>
  <c r="BB73" i="6"/>
  <c r="BA73" i="6"/>
  <c r="AZ73" i="6"/>
  <c r="AY73" i="6"/>
  <c r="BD72" i="6"/>
  <c r="BC72" i="6"/>
  <c r="BB72" i="6"/>
  <c r="BA72" i="6"/>
  <c r="AZ72" i="6"/>
  <c r="AY72" i="6"/>
  <c r="BD71" i="6"/>
  <c r="BC71" i="6"/>
  <c r="BB71" i="6"/>
  <c r="BA71" i="6"/>
  <c r="AZ71" i="6"/>
  <c r="AY71" i="6"/>
  <c r="BD70" i="6"/>
  <c r="BC70" i="6"/>
  <c r="BB70" i="6"/>
  <c r="BA70" i="6"/>
  <c r="AZ70" i="6"/>
  <c r="AY70" i="6"/>
  <c r="BD69" i="6"/>
  <c r="BC69" i="6"/>
  <c r="BB69" i="6"/>
  <c r="BA69" i="6"/>
  <c r="AZ69" i="6"/>
  <c r="AY69" i="6"/>
  <c r="BD68" i="6"/>
  <c r="BC68" i="6"/>
  <c r="BB68" i="6"/>
  <c r="BA68" i="6"/>
  <c r="AZ68" i="6"/>
  <c r="AY68" i="6"/>
  <c r="BD67" i="6"/>
  <c r="BC67" i="6"/>
  <c r="BB67" i="6"/>
  <c r="BA67" i="6"/>
  <c r="AZ67" i="6"/>
  <c r="AY67" i="6"/>
  <c r="BD66" i="6"/>
  <c r="BC66" i="6"/>
  <c r="BB66" i="6"/>
  <c r="BA66" i="6"/>
  <c r="AZ66" i="6"/>
  <c r="AY66" i="6"/>
  <c r="BD65" i="6"/>
  <c r="BC65" i="6"/>
  <c r="BB65" i="6"/>
  <c r="BA65" i="6"/>
  <c r="AZ65" i="6"/>
  <c r="AY65" i="6"/>
  <c r="BD64" i="6"/>
  <c r="BC64" i="6"/>
  <c r="BB64" i="6"/>
  <c r="BA64" i="6"/>
  <c r="AZ64" i="6"/>
  <c r="AY64" i="6"/>
  <c r="BD63" i="6"/>
  <c r="BC63" i="6"/>
  <c r="BB63" i="6"/>
  <c r="BA63" i="6"/>
  <c r="AZ63" i="6"/>
  <c r="AY63" i="6"/>
  <c r="BD62" i="6"/>
  <c r="BC62" i="6"/>
  <c r="BB62" i="6"/>
  <c r="BA62" i="6"/>
  <c r="AZ62" i="6"/>
  <c r="AY62" i="6"/>
  <c r="BD61" i="6"/>
  <c r="BC61" i="6"/>
  <c r="BB61" i="6"/>
  <c r="BA61" i="6"/>
  <c r="AZ61" i="6"/>
  <c r="AY61" i="6"/>
  <c r="BD60" i="6"/>
  <c r="BC60" i="6"/>
  <c r="BB60" i="6"/>
  <c r="BA60" i="6"/>
  <c r="AZ60" i="6"/>
  <c r="AY60" i="6"/>
  <c r="BD59" i="6"/>
  <c r="BC59" i="6"/>
  <c r="BB59" i="6"/>
  <c r="BA59" i="6"/>
  <c r="AZ59" i="6"/>
  <c r="AY59" i="6"/>
  <c r="BD58" i="6"/>
  <c r="BC58" i="6"/>
  <c r="BB58" i="6"/>
  <c r="BA58" i="6"/>
  <c r="AZ58" i="6"/>
  <c r="AY58" i="6"/>
  <c r="BD57" i="6"/>
  <c r="BC57" i="6"/>
  <c r="BB57" i="6"/>
  <c r="BA57" i="6"/>
  <c r="AZ57" i="6"/>
  <c r="AY57" i="6"/>
  <c r="BD56" i="6"/>
  <c r="BC56" i="6"/>
  <c r="BB56" i="6"/>
  <c r="BA56" i="6"/>
  <c r="AZ56" i="6"/>
  <c r="AY56" i="6"/>
  <c r="BD55" i="6"/>
  <c r="BC55" i="6"/>
  <c r="BB55" i="6"/>
  <c r="BA55" i="6"/>
  <c r="AZ55" i="6"/>
  <c r="AY55" i="6"/>
  <c r="BD54" i="6"/>
  <c r="BC54" i="6"/>
  <c r="BB54" i="6"/>
  <c r="BA54" i="6"/>
  <c r="AZ54" i="6"/>
  <c r="AY54" i="6"/>
  <c r="AX797" i="6"/>
  <c r="AX796" i="6"/>
  <c r="AX795" i="6"/>
  <c r="AX794" i="6"/>
  <c r="AX793" i="6"/>
  <c r="AX792" i="6"/>
  <c r="AX791" i="6"/>
  <c r="AX790" i="6"/>
  <c r="AX789" i="6"/>
  <c r="AX788" i="6"/>
  <c r="AX787" i="6"/>
  <c r="AX786" i="6"/>
  <c r="AX785" i="6"/>
  <c r="AX784" i="6"/>
  <c r="AX783" i="6"/>
  <c r="AX782" i="6"/>
  <c r="AX781" i="6"/>
  <c r="AX780" i="6"/>
  <c r="AX779" i="6"/>
  <c r="AX778" i="6"/>
  <c r="AX777" i="6"/>
  <c r="AX776" i="6"/>
  <c r="AX775" i="6"/>
  <c r="AX774" i="6"/>
  <c r="AX773" i="6"/>
  <c r="AX772" i="6"/>
  <c r="AX771" i="6"/>
  <c r="AX770" i="6"/>
  <c r="AX769" i="6"/>
  <c r="AX768" i="6"/>
  <c r="AX767" i="6"/>
  <c r="AX766" i="6"/>
  <c r="AX765" i="6"/>
  <c r="AX764" i="6"/>
  <c r="AX763" i="6"/>
  <c r="AX762" i="6"/>
  <c r="AX761" i="6"/>
  <c r="AX760" i="6"/>
  <c r="AX759" i="6"/>
  <c r="AX758" i="6"/>
  <c r="AX757" i="6"/>
  <c r="AX756" i="6"/>
  <c r="AX755" i="6"/>
  <c r="AX754" i="6"/>
  <c r="AX753" i="6"/>
  <c r="AX752" i="6"/>
  <c r="AX751" i="6"/>
  <c r="AX750" i="6"/>
  <c r="AX749" i="6"/>
  <c r="AX748" i="6"/>
  <c r="AX747" i="6"/>
  <c r="AX746" i="6"/>
  <c r="AX745" i="6"/>
  <c r="AX744" i="6"/>
  <c r="AX743" i="6"/>
  <c r="AX742" i="6"/>
  <c r="AX741" i="6"/>
  <c r="AX740" i="6"/>
  <c r="AX739" i="6"/>
  <c r="AX738" i="6"/>
  <c r="AX737" i="6"/>
  <c r="AX736" i="6"/>
  <c r="AX735" i="6"/>
  <c r="AX734" i="6"/>
  <c r="AX733" i="6"/>
  <c r="AX732" i="6"/>
  <c r="AX731" i="6"/>
  <c r="AX730" i="6"/>
  <c r="AX729" i="6"/>
  <c r="AX728" i="6"/>
  <c r="AX727" i="6"/>
  <c r="AX726" i="6"/>
  <c r="AX725" i="6"/>
  <c r="AX724" i="6"/>
  <c r="AX723" i="6"/>
  <c r="AX722" i="6"/>
  <c r="AX721" i="6"/>
  <c r="AX720" i="6"/>
  <c r="AX719" i="6"/>
  <c r="AX718" i="6"/>
  <c r="AX717" i="6"/>
  <c r="AX716" i="6"/>
  <c r="AX715" i="6"/>
  <c r="AX714" i="6"/>
  <c r="AX713" i="6"/>
  <c r="AX712" i="6"/>
  <c r="AX711" i="6"/>
  <c r="AX710" i="6"/>
  <c r="AX709" i="6"/>
  <c r="AX708" i="6"/>
  <c r="AX707" i="6"/>
  <c r="AX706" i="6"/>
  <c r="AX705" i="6"/>
  <c r="AX704" i="6"/>
  <c r="AX703" i="6"/>
  <c r="AX702" i="6"/>
  <c r="AX701" i="6"/>
  <c r="AX700" i="6"/>
  <c r="AX699" i="6"/>
  <c r="AX698" i="6"/>
  <c r="AX697" i="6"/>
  <c r="AX696" i="6"/>
  <c r="AX695" i="6"/>
  <c r="AX694" i="6"/>
  <c r="AX693" i="6"/>
  <c r="AX692" i="6"/>
  <c r="AX691" i="6"/>
  <c r="AX690" i="6"/>
  <c r="AX689" i="6"/>
  <c r="AX688" i="6"/>
  <c r="AX687" i="6"/>
  <c r="AX686" i="6"/>
  <c r="AX685" i="6"/>
  <c r="AX684" i="6"/>
  <c r="AX683" i="6"/>
  <c r="AX682" i="6"/>
  <c r="AX681" i="6"/>
  <c r="AX680" i="6"/>
  <c r="AX679" i="6"/>
  <c r="AX678" i="6"/>
  <c r="AX677" i="6"/>
  <c r="AX676" i="6"/>
  <c r="AX675" i="6"/>
  <c r="AX674" i="6"/>
  <c r="AX673" i="6"/>
  <c r="AX672" i="6"/>
  <c r="AX671" i="6"/>
  <c r="AX670" i="6"/>
  <c r="AX669" i="6"/>
  <c r="AX668" i="6"/>
  <c r="AX667" i="6"/>
  <c r="AX666" i="6"/>
  <c r="AX665" i="6"/>
  <c r="AX664" i="6"/>
  <c r="AX663" i="6"/>
  <c r="AX662" i="6"/>
  <c r="AX661" i="6"/>
  <c r="AX660" i="6"/>
  <c r="AX659" i="6"/>
  <c r="AX658" i="6"/>
  <c r="AX657" i="6"/>
  <c r="AX656" i="6"/>
  <c r="AX655" i="6"/>
  <c r="AX654" i="6"/>
  <c r="AX653" i="6"/>
  <c r="AX652" i="6"/>
  <c r="AX651" i="6"/>
  <c r="AX650" i="6"/>
  <c r="AX649" i="6"/>
  <c r="AX648" i="6"/>
  <c r="AX647" i="6"/>
  <c r="AX646" i="6"/>
  <c r="AX645" i="6"/>
  <c r="AX644" i="6"/>
  <c r="AX643" i="6"/>
  <c r="AX642" i="6"/>
  <c r="AX641" i="6"/>
  <c r="AX640" i="6"/>
  <c r="AX639" i="6"/>
  <c r="AX638" i="6"/>
  <c r="AX637" i="6"/>
  <c r="AX636" i="6"/>
  <c r="AX635" i="6"/>
  <c r="AX634" i="6"/>
  <c r="AX633" i="6"/>
  <c r="AX632" i="6"/>
  <c r="AX631" i="6"/>
  <c r="AX630" i="6"/>
  <c r="AX629" i="6"/>
  <c r="AX628" i="6"/>
  <c r="AX627" i="6"/>
  <c r="AX626" i="6"/>
  <c r="AX625" i="6"/>
  <c r="AX624" i="6"/>
  <c r="AX623" i="6"/>
  <c r="AX622" i="6"/>
  <c r="AX621" i="6"/>
  <c r="AX620" i="6"/>
  <c r="AX619" i="6"/>
  <c r="AX618" i="6"/>
  <c r="AX617" i="6"/>
  <c r="AX616" i="6"/>
  <c r="AX615" i="6"/>
  <c r="AX614" i="6"/>
  <c r="AX613" i="6"/>
  <c r="AX612" i="6"/>
  <c r="AX611" i="6"/>
  <c r="AX610" i="6"/>
  <c r="AX609" i="6"/>
  <c r="AX608" i="6"/>
  <c r="AX607" i="6"/>
  <c r="AX606" i="6"/>
  <c r="AX605" i="6"/>
  <c r="AX604" i="6"/>
  <c r="AX603" i="6"/>
  <c r="AX602" i="6"/>
  <c r="AX601" i="6"/>
  <c r="AX600" i="6"/>
  <c r="AX599" i="6"/>
  <c r="AX598" i="6"/>
  <c r="AX597" i="6"/>
  <c r="AX596" i="6"/>
  <c r="AX595" i="6"/>
  <c r="AX594" i="6"/>
  <c r="AX593" i="6"/>
  <c r="AX592" i="6"/>
  <c r="AX591" i="6"/>
  <c r="AX590" i="6"/>
  <c r="AX589" i="6"/>
  <c r="AX588" i="6"/>
  <c r="AX587" i="6"/>
  <c r="AX586" i="6"/>
  <c r="AX585" i="6"/>
  <c r="AX584" i="6"/>
  <c r="AX583" i="6"/>
  <c r="AX582" i="6"/>
  <c r="AX581" i="6"/>
  <c r="AX580" i="6"/>
  <c r="AX579" i="6"/>
  <c r="AX578" i="6"/>
  <c r="AX577" i="6"/>
  <c r="AX576" i="6"/>
  <c r="AX575" i="6"/>
  <c r="AX574" i="6"/>
  <c r="AX573" i="6"/>
  <c r="AX572" i="6"/>
  <c r="AX571" i="6"/>
  <c r="AX570" i="6"/>
  <c r="AX569" i="6"/>
  <c r="AX568" i="6"/>
  <c r="AX567" i="6"/>
  <c r="AX566" i="6"/>
  <c r="AX565" i="6"/>
  <c r="AX564" i="6"/>
  <c r="AX563" i="6"/>
  <c r="AX562" i="6"/>
  <c r="AX561" i="6"/>
  <c r="AX560" i="6"/>
  <c r="AX559" i="6"/>
  <c r="AX558" i="6"/>
  <c r="AX557" i="6"/>
  <c r="AX556" i="6"/>
  <c r="AX555" i="6"/>
  <c r="AX554" i="6"/>
  <c r="AX553" i="6"/>
  <c r="AX552" i="6"/>
  <c r="AX551" i="6"/>
  <c r="AX550" i="6"/>
  <c r="AX549" i="6"/>
  <c r="AX548" i="6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30" i="6"/>
  <c r="AX529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6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3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9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313" i="6"/>
  <c r="AX312" i="6"/>
  <c r="AX311" i="6"/>
  <c r="AX310" i="6"/>
  <c r="AX309" i="6"/>
  <c r="AX308" i="6"/>
  <c r="AX307" i="6"/>
  <c r="AX306" i="6"/>
  <c r="AX305" i="6"/>
  <c r="AX304" i="6"/>
  <c r="AX303" i="6"/>
  <c r="AX302" i="6"/>
  <c r="AX301" i="6"/>
  <c r="AX300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2" i="6"/>
  <c r="AX191" i="6"/>
  <c r="AX190" i="6"/>
  <c r="AX189" i="6"/>
  <c r="AX188" i="6"/>
  <c r="AX187" i="6"/>
  <c r="AX186" i="6"/>
  <c r="AX185" i="6"/>
  <c r="AX184" i="6"/>
  <c r="AX183" i="6"/>
  <c r="AX182" i="6"/>
  <c r="AX181" i="6"/>
  <c r="AX180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BD1" i="6"/>
  <c r="BC1" i="6"/>
  <c r="BB1" i="6"/>
  <c r="BA1" i="6"/>
  <c r="AZ1" i="6"/>
  <c r="AY1" i="6"/>
  <c r="AX1" i="6"/>
  <c r="AS797" i="6"/>
  <c r="AR797" i="6"/>
  <c r="AQ797" i="6"/>
  <c r="AP797" i="6"/>
  <c r="AO797" i="6"/>
  <c r="AS796" i="6"/>
  <c r="AR796" i="6"/>
  <c r="AQ796" i="6"/>
  <c r="AP796" i="6"/>
  <c r="AO796" i="6"/>
  <c r="AS795" i="6"/>
  <c r="AR795" i="6"/>
  <c r="AQ795" i="6"/>
  <c r="AP795" i="6"/>
  <c r="AO795" i="6"/>
  <c r="AS794" i="6"/>
  <c r="AR794" i="6"/>
  <c r="AQ794" i="6"/>
  <c r="AP794" i="6"/>
  <c r="AO794" i="6"/>
  <c r="AS793" i="6"/>
  <c r="AR793" i="6"/>
  <c r="AQ793" i="6"/>
  <c r="AP793" i="6"/>
  <c r="AO793" i="6"/>
  <c r="AS792" i="6"/>
  <c r="AR792" i="6"/>
  <c r="AQ792" i="6"/>
  <c r="AP792" i="6"/>
  <c r="AO792" i="6"/>
  <c r="AS791" i="6"/>
  <c r="AR791" i="6"/>
  <c r="AQ791" i="6"/>
  <c r="AP791" i="6"/>
  <c r="AO791" i="6"/>
  <c r="AS790" i="6"/>
  <c r="AR790" i="6"/>
  <c r="AQ790" i="6"/>
  <c r="AP790" i="6"/>
  <c r="AO790" i="6"/>
  <c r="AS789" i="6"/>
  <c r="AR789" i="6"/>
  <c r="AQ789" i="6"/>
  <c r="AP789" i="6"/>
  <c r="AO789" i="6"/>
  <c r="AS788" i="6"/>
  <c r="AR788" i="6"/>
  <c r="AQ788" i="6"/>
  <c r="AP788" i="6"/>
  <c r="AO788" i="6"/>
  <c r="AS787" i="6"/>
  <c r="AR787" i="6"/>
  <c r="AQ787" i="6"/>
  <c r="AP787" i="6"/>
  <c r="AO787" i="6"/>
  <c r="AS786" i="6"/>
  <c r="AR786" i="6"/>
  <c r="AQ786" i="6"/>
  <c r="AP786" i="6"/>
  <c r="AO786" i="6"/>
  <c r="AS785" i="6"/>
  <c r="AR785" i="6"/>
  <c r="AQ785" i="6"/>
  <c r="AP785" i="6"/>
  <c r="AO785" i="6"/>
  <c r="AS784" i="6"/>
  <c r="AR784" i="6"/>
  <c r="AQ784" i="6"/>
  <c r="AP784" i="6"/>
  <c r="AO784" i="6"/>
  <c r="AS783" i="6"/>
  <c r="AR783" i="6"/>
  <c r="AQ783" i="6"/>
  <c r="AP783" i="6"/>
  <c r="AO783" i="6"/>
  <c r="AS782" i="6"/>
  <c r="AR782" i="6"/>
  <c r="AQ782" i="6"/>
  <c r="AP782" i="6"/>
  <c r="AO782" i="6"/>
  <c r="AS781" i="6"/>
  <c r="AR781" i="6"/>
  <c r="AQ781" i="6"/>
  <c r="AP781" i="6"/>
  <c r="AO781" i="6"/>
  <c r="AS780" i="6"/>
  <c r="AR780" i="6"/>
  <c r="AQ780" i="6"/>
  <c r="AP780" i="6"/>
  <c r="AO780" i="6"/>
  <c r="AS779" i="6"/>
  <c r="AR779" i="6"/>
  <c r="AQ779" i="6"/>
  <c r="AP779" i="6"/>
  <c r="AO779" i="6"/>
  <c r="AS778" i="6"/>
  <c r="AR778" i="6"/>
  <c r="AQ778" i="6"/>
  <c r="AP778" i="6"/>
  <c r="AO778" i="6"/>
  <c r="AS777" i="6"/>
  <c r="AR777" i="6"/>
  <c r="AQ777" i="6"/>
  <c r="AP777" i="6"/>
  <c r="AO777" i="6"/>
  <c r="AS776" i="6"/>
  <c r="AR776" i="6"/>
  <c r="AQ776" i="6"/>
  <c r="AP776" i="6"/>
  <c r="AO776" i="6"/>
  <c r="AS775" i="6"/>
  <c r="AR775" i="6"/>
  <c r="AQ775" i="6"/>
  <c r="AP775" i="6"/>
  <c r="AO775" i="6"/>
  <c r="AS774" i="6"/>
  <c r="AR774" i="6"/>
  <c r="AQ774" i="6"/>
  <c r="AP774" i="6"/>
  <c r="AO774" i="6"/>
  <c r="AS773" i="6"/>
  <c r="AR773" i="6"/>
  <c r="AQ773" i="6"/>
  <c r="AP773" i="6"/>
  <c r="AO773" i="6"/>
  <c r="AS772" i="6"/>
  <c r="AR772" i="6"/>
  <c r="AQ772" i="6"/>
  <c r="AP772" i="6"/>
  <c r="AO772" i="6"/>
  <c r="AS771" i="6"/>
  <c r="AR771" i="6"/>
  <c r="AQ771" i="6"/>
  <c r="AP771" i="6"/>
  <c r="AO771" i="6"/>
  <c r="AS770" i="6"/>
  <c r="AR770" i="6"/>
  <c r="AQ770" i="6"/>
  <c r="AP770" i="6"/>
  <c r="AO770" i="6"/>
  <c r="AS769" i="6"/>
  <c r="AR769" i="6"/>
  <c r="AQ769" i="6"/>
  <c r="AP769" i="6"/>
  <c r="AO769" i="6"/>
  <c r="AS768" i="6"/>
  <c r="AR768" i="6"/>
  <c r="AQ768" i="6"/>
  <c r="AP768" i="6"/>
  <c r="AO768" i="6"/>
  <c r="AS767" i="6"/>
  <c r="AR767" i="6"/>
  <c r="AQ767" i="6"/>
  <c r="AP767" i="6"/>
  <c r="AO767" i="6"/>
  <c r="AS766" i="6"/>
  <c r="AR766" i="6"/>
  <c r="AQ766" i="6"/>
  <c r="AP766" i="6"/>
  <c r="AO766" i="6"/>
  <c r="AS765" i="6"/>
  <c r="AR765" i="6"/>
  <c r="AQ765" i="6"/>
  <c r="AP765" i="6"/>
  <c r="AO765" i="6"/>
  <c r="AS764" i="6"/>
  <c r="AR764" i="6"/>
  <c r="AQ764" i="6"/>
  <c r="AP764" i="6"/>
  <c r="AO764" i="6"/>
  <c r="AS763" i="6"/>
  <c r="AR763" i="6"/>
  <c r="AQ763" i="6"/>
  <c r="AP763" i="6"/>
  <c r="AO763" i="6"/>
  <c r="AS762" i="6"/>
  <c r="AR762" i="6"/>
  <c r="AQ762" i="6"/>
  <c r="AP762" i="6"/>
  <c r="AO762" i="6"/>
  <c r="AS761" i="6"/>
  <c r="AR761" i="6"/>
  <c r="AQ761" i="6"/>
  <c r="AP761" i="6"/>
  <c r="AO761" i="6"/>
  <c r="AS760" i="6"/>
  <c r="AR760" i="6"/>
  <c r="AQ760" i="6"/>
  <c r="AP760" i="6"/>
  <c r="AO760" i="6"/>
  <c r="AS759" i="6"/>
  <c r="AR759" i="6"/>
  <c r="AQ759" i="6"/>
  <c r="AP759" i="6"/>
  <c r="AO759" i="6"/>
  <c r="AS758" i="6"/>
  <c r="AR758" i="6"/>
  <c r="AQ758" i="6"/>
  <c r="AP758" i="6"/>
  <c r="AO758" i="6"/>
  <c r="AS757" i="6"/>
  <c r="AR757" i="6"/>
  <c r="AQ757" i="6"/>
  <c r="AP757" i="6"/>
  <c r="AO757" i="6"/>
  <c r="AS756" i="6"/>
  <c r="AR756" i="6"/>
  <c r="AQ756" i="6"/>
  <c r="AP756" i="6"/>
  <c r="AO756" i="6"/>
  <c r="AS755" i="6"/>
  <c r="AR755" i="6"/>
  <c r="AQ755" i="6"/>
  <c r="AP755" i="6"/>
  <c r="AO755" i="6"/>
  <c r="AS754" i="6"/>
  <c r="AR754" i="6"/>
  <c r="AQ754" i="6"/>
  <c r="AP754" i="6"/>
  <c r="AO754" i="6"/>
  <c r="AS753" i="6"/>
  <c r="AR753" i="6"/>
  <c r="AQ753" i="6"/>
  <c r="AP753" i="6"/>
  <c r="AO753" i="6"/>
  <c r="AS752" i="6"/>
  <c r="AR752" i="6"/>
  <c r="AQ752" i="6"/>
  <c r="AP752" i="6"/>
  <c r="AO752" i="6"/>
  <c r="AS751" i="6"/>
  <c r="AR751" i="6"/>
  <c r="AQ751" i="6"/>
  <c r="AP751" i="6"/>
  <c r="AO751" i="6"/>
  <c r="AS750" i="6"/>
  <c r="AR750" i="6"/>
  <c r="AQ750" i="6"/>
  <c r="AP750" i="6"/>
  <c r="AO750" i="6"/>
  <c r="AS749" i="6"/>
  <c r="AR749" i="6"/>
  <c r="AQ749" i="6"/>
  <c r="AP749" i="6"/>
  <c r="AO749" i="6"/>
  <c r="AS748" i="6"/>
  <c r="AR748" i="6"/>
  <c r="AQ748" i="6"/>
  <c r="AP748" i="6"/>
  <c r="AO748" i="6"/>
  <c r="AS747" i="6"/>
  <c r="AR747" i="6"/>
  <c r="AQ747" i="6"/>
  <c r="AP747" i="6"/>
  <c r="AO747" i="6"/>
  <c r="AS746" i="6"/>
  <c r="AR746" i="6"/>
  <c r="AQ746" i="6"/>
  <c r="AP746" i="6"/>
  <c r="AO746" i="6"/>
  <c r="AS745" i="6"/>
  <c r="AR745" i="6"/>
  <c r="AQ745" i="6"/>
  <c r="AP745" i="6"/>
  <c r="AO745" i="6"/>
  <c r="AS744" i="6"/>
  <c r="AR744" i="6"/>
  <c r="AQ744" i="6"/>
  <c r="AP744" i="6"/>
  <c r="AO744" i="6"/>
  <c r="AS743" i="6"/>
  <c r="AR743" i="6"/>
  <c r="AQ743" i="6"/>
  <c r="AP743" i="6"/>
  <c r="AO743" i="6"/>
  <c r="AS742" i="6"/>
  <c r="AR742" i="6"/>
  <c r="AQ742" i="6"/>
  <c r="AP742" i="6"/>
  <c r="AO742" i="6"/>
  <c r="AS741" i="6"/>
  <c r="AR741" i="6"/>
  <c r="AQ741" i="6"/>
  <c r="AP741" i="6"/>
  <c r="AO741" i="6"/>
  <c r="AS740" i="6"/>
  <c r="AR740" i="6"/>
  <c r="AQ740" i="6"/>
  <c r="AP740" i="6"/>
  <c r="AO740" i="6"/>
  <c r="AS739" i="6"/>
  <c r="AR739" i="6"/>
  <c r="AQ739" i="6"/>
  <c r="AP739" i="6"/>
  <c r="AO739" i="6"/>
  <c r="AS738" i="6"/>
  <c r="AR738" i="6"/>
  <c r="AQ738" i="6"/>
  <c r="AP738" i="6"/>
  <c r="AO738" i="6"/>
  <c r="AS737" i="6"/>
  <c r="AR737" i="6"/>
  <c r="AQ737" i="6"/>
  <c r="AP737" i="6"/>
  <c r="AO737" i="6"/>
  <c r="AS736" i="6"/>
  <c r="AR736" i="6"/>
  <c r="AQ736" i="6"/>
  <c r="AP736" i="6"/>
  <c r="AO736" i="6"/>
  <c r="AS735" i="6"/>
  <c r="AR735" i="6"/>
  <c r="AQ735" i="6"/>
  <c r="AP735" i="6"/>
  <c r="AO735" i="6"/>
  <c r="AS734" i="6"/>
  <c r="AR734" i="6"/>
  <c r="AQ734" i="6"/>
  <c r="AP734" i="6"/>
  <c r="AO734" i="6"/>
  <c r="AS733" i="6"/>
  <c r="AR733" i="6"/>
  <c r="AQ733" i="6"/>
  <c r="AP733" i="6"/>
  <c r="AO733" i="6"/>
  <c r="AS732" i="6"/>
  <c r="AR732" i="6"/>
  <c r="AQ732" i="6"/>
  <c r="AP732" i="6"/>
  <c r="AO732" i="6"/>
  <c r="AS731" i="6"/>
  <c r="AR731" i="6"/>
  <c r="AQ731" i="6"/>
  <c r="AP731" i="6"/>
  <c r="AO731" i="6"/>
  <c r="AS730" i="6"/>
  <c r="AR730" i="6"/>
  <c r="AQ730" i="6"/>
  <c r="AP730" i="6"/>
  <c r="AO730" i="6"/>
  <c r="AS729" i="6"/>
  <c r="AR729" i="6"/>
  <c r="AQ729" i="6"/>
  <c r="AP729" i="6"/>
  <c r="AO729" i="6"/>
  <c r="AS728" i="6"/>
  <c r="AR728" i="6"/>
  <c r="AQ728" i="6"/>
  <c r="AP728" i="6"/>
  <c r="AO728" i="6"/>
  <c r="AS727" i="6"/>
  <c r="AR727" i="6"/>
  <c r="AQ727" i="6"/>
  <c r="AP727" i="6"/>
  <c r="AO727" i="6"/>
  <c r="AS726" i="6"/>
  <c r="AR726" i="6"/>
  <c r="AQ726" i="6"/>
  <c r="AP726" i="6"/>
  <c r="AO726" i="6"/>
  <c r="AS725" i="6"/>
  <c r="AR725" i="6"/>
  <c r="AQ725" i="6"/>
  <c r="AP725" i="6"/>
  <c r="AO725" i="6"/>
  <c r="AS724" i="6"/>
  <c r="AR724" i="6"/>
  <c r="AQ724" i="6"/>
  <c r="AP724" i="6"/>
  <c r="AO724" i="6"/>
  <c r="AS723" i="6"/>
  <c r="AR723" i="6"/>
  <c r="AQ723" i="6"/>
  <c r="AP723" i="6"/>
  <c r="AO723" i="6"/>
  <c r="AS722" i="6"/>
  <c r="AR722" i="6"/>
  <c r="AQ722" i="6"/>
  <c r="AP722" i="6"/>
  <c r="AO722" i="6"/>
  <c r="AS721" i="6"/>
  <c r="AR721" i="6"/>
  <c r="AQ721" i="6"/>
  <c r="AP721" i="6"/>
  <c r="AO721" i="6"/>
  <c r="AS720" i="6"/>
  <c r="AR720" i="6"/>
  <c r="AQ720" i="6"/>
  <c r="AP720" i="6"/>
  <c r="AO720" i="6"/>
  <c r="AS719" i="6"/>
  <c r="AR719" i="6"/>
  <c r="AQ719" i="6"/>
  <c r="AP719" i="6"/>
  <c r="AO719" i="6"/>
  <c r="AS718" i="6"/>
  <c r="AR718" i="6"/>
  <c r="AQ718" i="6"/>
  <c r="AP718" i="6"/>
  <c r="AO718" i="6"/>
  <c r="AS717" i="6"/>
  <c r="AR717" i="6"/>
  <c r="AQ717" i="6"/>
  <c r="AP717" i="6"/>
  <c r="AO717" i="6"/>
  <c r="AS716" i="6"/>
  <c r="AR716" i="6"/>
  <c r="AQ716" i="6"/>
  <c r="AP716" i="6"/>
  <c r="AO716" i="6"/>
  <c r="AS715" i="6"/>
  <c r="AR715" i="6"/>
  <c r="AQ715" i="6"/>
  <c r="AP715" i="6"/>
  <c r="AO715" i="6"/>
  <c r="AS714" i="6"/>
  <c r="AR714" i="6"/>
  <c r="AQ714" i="6"/>
  <c r="AP714" i="6"/>
  <c r="AO714" i="6"/>
  <c r="AS713" i="6"/>
  <c r="AR713" i="6"/>
  <c r="AQ713" i="6"/>
  <c r="AP713" i="6"/>
  <c r="AO713" i="6"/>
  <c r="AS712" i="6"/>
  <c r="AR712" i="6"/>
  <c r="AQ712" i="6"/>
  <c r="AP712" i="6"/>
  <c r="AO712" i="6"/>
  <c r="AS711" i="6"/>
  <c r="AR711" i="6"/>
  <c r="AQ711" i="6"/>
  <c r="AP711" i="6"/>
  <c r="AO711" i="6"/>
  <c r="AS710" i="6"/>
  <c r="AR710" i="6"/>
  <c r="AQ710" i="6"/>
  <c r="AP710" i="6"/>
  <c r="AO710" i="6"/>
  <c r="AS709" i="6"/>
  <c r="AR709" i="6"/>
  <c r="AQ709" i="6"/>
  <c r="AP709" i="6"/>
  <c r="AO709" i="6"/>
  <c r="AS708" i="6"/>
  <c r="AR708" i="6"/>
  <c r="AQ708" i="6"/>
  <c r="AP708" i="6"/>
  <c r="AO708" i="6"/>
  <c r="AS707" i="6"/>
  <c r="AR707" i="6"/>
  <c r="AQ707" i="6"/>
  <c r="AP707" i="6"/>
  <c r="AO707" i="6"/>
  <c r="AS706" i="6"/>
  <c r="AR706" i="6"/>
  <c r="AQ706" i="6"/>
  <c r="AP706" i="6"/>
  <c r="AO706" i="6"/>
  <c r="AS705" i="6"/>
  <c r="AR705" i="6"/>
  <c r="AQ705" i="6"/>
  <c r="AP705" i="6"/>
  <c r="AO705" i="6"/>
  <c r="AS704" i="6"/>
  <c r="AR704" i="6"/>
  <c r="AQ704" i="6"/>
  <c r="AP704" i="6"/>
  <c r="AO704" i="6"/>
  <c r="AS703" i="6"/>
  <c r="AR703" i="6"/>
  <c r="AQ703" i="6"/>
  <c r="AP703" i="6"/>
  <c r="AO703" i="6"/>
  <c r="AS702" i="6"/>
  <c r="AR702" i="6"/>
  <c r="AQ702" i="6"/>
  <c r="AP702" i="6"/>
  <c r="AO702" i="6"/>
  <c r="AS701" i="6"/>
  <c r="AR701" i="6"/>
  <c r="AQ701" i="6"/>
  <c r="AP701" i="6"/>
  <c r="AO701" i="6"/>
  <c r="AS700" i="6"/>
  <c r="AR700" i="6"/>
  <c r="AQ700" i="6"/>
  <c r="AP700" i="6"/>
  <c r="AO700" i="6"/>
  <c r="AS699" i="6"/>
  <c r="AR699" i="6"/>
  <c r="AQ699" i="6"/>
  <c r="AP699" i="6"/>
  <c r="AO699" i="6"/>
  <c r="AS698" i="6"/>
  <c r="AR698" i="6"/>
  <c r="AQ698" i="6"/>
  <c r="AP698" i="6"/>
  <c r="AO698" i="6"/>
  <c r="AS697" i="6"/>
  <c r="AR697" i="6"/>
  <c r="AQ697" i="6"/>
  <c r="AP697" i="6"/>
  <c r="AO697" i="6"/>
  <c r="AS696" i="6"/>
  <c r="AR696" i="6"/>
  <c r="AQ696" i="6"/>
  <c r="AP696" i="6"/>
  <c r="AO696" i="6"/>
  <c r="AS695" i="6"/>
  <c r="AR695" i="6"/>
  <c r="AQ695" i="6"/>
  <c r="AP695" i="6"/>
  <c r="AO695" i="6"/>
  <c r="AS694" i="6"/>
  <c r="AR694" i="6"/>
  <c r="AQ694" i="6"/>
  <c r="AP694" i="6"/>
  <c r="AO694" i="6"/>
  <c r="AS693" i="6"/>
  <c r="AR693" i="6"/>
  <c r="AQ693" i="6"/>
  <c r="AP693" i="6"/>
  <c r="AO693" i="6"/>
  <c r="AS692" i="6"/>
  <c r="AR692" i="6"/>
  <c r="AQ692" i="6"/>
  <c r="AP692" i="6"/>
  <c r="AO692" i="6"/>
  <c r="AS691" i="6"/>
  <c r="AR691" i="6"/>
  <c r="AQ691" i="6"/>
  <c r="AP691" i="6"/>
  <c r="AO691" i="6"/>
  <c r="AS690" i="6"/>
  <c r="AR690" i="6"/>
  <c r="AQ690" i="6"/>
  <c r="AP690" i="6"/>
  <c r="AO690" i="6"/>
  <c r="AS689" i="6"/>
  <c r="AR689" i="6"/>
  <c r="AQ689" i="6"/>
  <c r="AP689" i="6"/>
  <c r="AO689" i="6"/>
  <c r="AS688" i="6"/>
  <c r="AR688" i="6"/>
  <c r="AQ688" i="6"/>
  <c r="AP688" i="6"/>
  <c r="AO688" i="6"/>
  <c r="AS687" i="6"/>
  <c r="AR687" i="6"/>
  <c r="AQ687" i="6"/>
  <c r="AP687" i="6"/>
  <c r="AO687" i="6"/>
  <c r="AS686" i="6"/>
  <c r="AR686" i="6"/>
  <c r="AQ686" i="6"/>
  <c r="AP686" i="6"/>
  <c r="AO686" i="6"/>
  <c r="AS685" i="6"/>
  <c r="AR685" i="6"/>
  <c r="AQ685" i="6"/>
  <c r="AP685" i="6"/>
  <c r="AO685" i="6"/>
  <c r="AS684" i="6"/>
  <c r="AR684" i="6"/>
  <c r="AQ684" i="6"/>
  <c r="AP684" i="6"/>
  <c r="AO684" i="6"/>
  <c r="AS683" i="6"/>
  <c r="AR683" i="6"/>
  <c r="AQ683" i="6"/>
  <c r="AP683" i="6"/>
  <c r="AO683" i="6"/>
  <c r="AS682" i="6"/>
  <c r="AR682" i="6"/>
  <c r="AQ682" i="6"/>
  <c r="AP682" i="6"/>
  <c r="AO682" i="6"/>
  <c r="AS681" i="6"/>
  <c r="AR681" i="6"/>
  <c r="AQ681" i="6"/>
  <c r="AP681" i="6"/>
  <c r="AO681" i="6"/>
  <c r="AS680" i="6"/>
  <c r="AR680" i="6"/>
  <c r="AQ680" i="6"/>
  <c r="AP680" i="6"/>
  <c r="AO680" i="6"/>
  <c r="AS679" i="6"/>
  <c r="AR679" i="6"/>
  <c r="AQ679" i="6"/>
  <c r="AP679" i="6"/>
  <c r="AO679" i="6"/>
  <c r="AS678" i="6"/>
  <c r="AR678" i="6"/>
  <c r="AQ678" i="6"/>
  <c r="AP678" i="6"/>
  <c r="AO678" i="6"/>
  <c r="AS677" i="6"/>
  <c r="AR677" i="6"/>
  <c r="AQ677" i="6"/>
  <c r="AP677" i="6"/>
  <c r="AO677" i="6"/>
  <c r="AS676" i="6"/>
  <c r="AR676" i="6"/>
  <c r="AQ676" i="6"/>
  <c r="AP676" i="6"/>
  <c r="AO676" i="6"/>
  <c r="AS675" i="6"/>
  <c r="AR675" i="6"/>
  <c r="AQ675" i="6"/>
  <c r="AP675" i="6"/>
  <c r="AO675" i="6"/>
  <c r="AS674" i="6"/>
  <c r="AR674" i="6"/>
  <c r="AQ674" i="6"/>
  <c r="AP674" i="6"/>
  <c r="AO674" i="6"/>
  <c r="AS673" i="6"/>
  <c r="AR673" i="6"/>
  <c r="AQ673" i="6"/>
  <c r="AP673" i="6"/>
  <c r="AO673" i="6"/>
  <c r="AS672" i="6"/>
  <c r="AR672" i="6"/>
  <c r="AQ672" i="6"/>
  <c r="AP672" i="6"/>
  <c r="AO672" i="6"/>
  <c r="AS671" i="6"/>
  <c r="AR671" i="6"/>
  <c r="AQ671" i="6"/>
  <c r="AP671" i="6"/>
  <c r="AO671" i="6"/>
  <c r="AS670" i="6"/>
  <c r="AR670" i="6"/>
  <c r="AQ670" i="6"/>
  <c r="AP670" i="6"/>
  <c r="AO670" i="6"/>
  <c r="AS669" i="6"/>
  <c r="AR669" i="6"/>
  <c r="AQ669" i="6"/>
  <c r="AP669" i="6"/>
  <c r="AO669" i="6"/>
  <c r="AS668" i="6"/>
  <c r="AR668" i="6"/>
  <c r="AQ668" i="6"/>
  <c r="AP668" i="6"/>
  <c r="AO668" i="6"/>
  <c r="AS667" i="6"/>
  <c r="AR667" i="6"/>
  <c r="AQ667" i="6"/>
  <c r="AP667" i="6"/>
  <c r="AO667" i="6"/>
  <c r="AS666" i="6"/>
  <c r="AR666" i="6"/>
  <c r="AQ666" i="6"/>
  <c r="AP666" i="6"/>
  <c r="AO666" i="6"/>
  <c r="AS665" i="6"/>
  <c r="AR665" i="6"/>
  <c r="AQ665" i="6"/>
  <c r="AP665" i="6"/>
  <c r="AO665" i="6"/>
  <c r="AS664" i="6"/>
  <c r="AR664" i="6"/>
  <c r="AQ664" i="6"/>
  <c r="AP664" i="6"/>
  <c r="AO664" i="6"/>
  <c r="AS663" i="6"/>
  <c r="AR663" i="6"/>
  <c r="AQ663" i="6"/>
  <c r="AP663" i="6"/>
  <c r="AO663" i="6"/>
  <c r="AS662" i="6"/>
  <c r="AR662" i="6"/>
  <c r="AQ662" i="6"/>
  <c r="AP662" i="6"/>
  <c r="AO662" i="6"/>
  <c r="AS661" i="6"/>
  <c r="AR661" i="6"/>
  <c r="AQ661" i="6"/>
  <c r="AP661" i="6"/>
  <c r="AO661" i="6"/>
  <c r="AS660" i="6"/>
  <c r="AR660" i="6"/>
  <c r="AQ660" i="6"/>
  <c r="AP660" i="6"/>
  <c r="AO660" i="6"/>
  <c r="AS659" i="6"/>
  <c r="AR659" i="6"/>
  <c r="AQ659" i="6"/>
  <c r="AP659" i="6"/>
  <c r="AO659" i="6"/>
  <c r="AS658" i="6"/>
  <c r="AR658" i="6"/>
  <c r="AQ658" i="6"/>
  <c r="AP658" i="6"/>
  <c r="AO658" i="6"/>
  <c r="AS657" i="6"/>
  <c r="AR657" i="6"/>
  <c r="AQ657" i="6"/>
  <c r="AP657" i="6"/>
  <c r="AO657" i="6"/>
  <c r="AS656" i="6"/>
  <c r="AR656" i="6"/>
  <c r="AQ656" i="6"/>
  <c r="AP656" i="6"/>
  <c r="AO656" i="6"/>
  <c r="AS655" i="6"/>
  <c r="AR655" i="6"/>
  <c r="AQ655" i="6"/>
  <c r="AP655" i="6"/>
  <c r="AO655" i="6"/>
  <c r="AS654" i="6"/>
  <c r="AR654" i="6"/>
  <c r="AQ654" i="6"/>
  <c r="AP654" i="6"/>
  <c r="AO654" i="6"/>
  <c r="AS653" i="6"/>
  <c r="AR653" i="6"/>
  <c r="AQ653" i="6"/>
  <c r="AP653" i="6"/>
  <c r="AO653" i="6"/>
  <c r="AS652" i="6"/>
  <c r="AR652" i="6"/>
  <c r="AQ652" i="6"/>
  <c r="AP652" i="6"/>
  <c r="AO652" i="6"/>
  <c r="AS651" i="6"/>
  <c r="AR651" i="6"/>
  <c r="AQ651" i="6"/>
  <c r="AP651" i="6"/>
  <c r="AO651" i="6"/>
  <c r="AS650" i="6"/>
  <c r="AR650" i="6"/>
  <c r="AQ650" i="6"/>
  <c r="AP650" i="6"/>
  <c r="AO650" i="6"/>
  <c r="AS649" i="6"/>
  <c r="AR649" i="6"/>
  <c r="AQ649" i="6"/>
  <c r="AP649" i="6"/>
  <c r="AO649" i="6"/>
  <c r="AS648" i="6"/>
  <c r="AR648" i="6"/>
  <c r="AQ648" i="6"/>
  <c r="AP648" i="6"/>
  <c r="AO648" i="6"/>
  <c r="AS647" i="6"/>
  <c r="AR647" i="6"/>
  <c r="AQ647" i="6"/>
  <c r="AP647" i="6"/>
  <c r="AO647" i="6"/>
  <c r="AS646" i="6"/>
  <c r="AR646" i="6"/>
  <c r="AQ646" i="6"/>
  <c r="AP646" i="6"/>
  <c r="AO646" i="6"/>
  <c r="AS645" i="6"/>
  <c r="AR645" i="6"/>
  <c r="AQ645" i="6"/>
  <c r="AP645" i="6"/>
  <c r="AO645" i="6"/>
  <c r="AS644" i="6"/>
  <c r="AR644" i="6"/>
  <c r="AQ644" i="6"/>
  <c r="AP644" i="6"/>
  <c r="AO644" i="6"/>
  <c r="AS643" i="6"/>
  <c r="AR643" i="6"/>
  <c r="AQ643" i="6"/>
  <c r="AP643" i="6"/>
  <c r="AO643" i="6"/>
  <c r="AS642" i="6"/>
  <c r="AR642" i="6"/>
  <c r="AQ642" i="6"/>
  <c r="AP642" i="6"/>
  <c r="AO642" i="6"/>
  <c r="AS641" i="6"/>
  <c r="AR641" i="6"/>
  <c r="AQ641" i="6"/>
  <c r="AP641" i="6"/>
  <c r="AO641" i="6"/>
  <c r="AS640" i="6"/>
  <c r="AR640" i="6"/>
  <c r="AQ640" i="6"/>
  <c r="AP640" i="6"/>
  <c r="AO640" i="6"/>
  <c r="AS639" i="6"/>
  <c r="AR639" i="6"/>
  <c r="AQ639" i="6"/>
  <c r="AP639" i="6"/>
  <c r="AO639" i="6"/>
  <c r="AS638" i="6"/>
  <c r="AR638" i="6"/>
  <c r="AQ638" i="6"/>
  <c r="AP638" i="6"/>
  <c r="AO638" i="6"/>
  <c r="AS637" i="6"/>
  <c r="AR637" i="6"/>
  <c r="AQ637" i="6"/>
  <c r="AP637" i="6"/>
  <c r="AO637" i="6"/>
  <c r="AS636" i="6"/>
  <c r="AR636" i="6"/>
  <c r="AQ636" i="6"/>
  <c r="AP636" i="6"/>
  <c r="AO636" i="6"/>
  <c r="AS635" i="6"/>
  <c r="AR635" i="6"/>
  <c r="AQ635" i="6"/>
  <c r="AP635" i="6"/>
  <c r="AO635" i="6"/>
  <c r="AS634" i="6"/>
  <c r="AR634" i="6"/>
  <c r="AQ634" i="6"/>
  <c r="AP634" i="6"/>
  <c r="AO634" i="6"/>
  <c r="AS633" i="6"/>
  <c r="AR633" i="6"/>
  <c r="AQ633" i="6"/>
  <c r="AP633" i="6"/>
  <c r="AO633" i="6"/>
  <c r="AS632" i="6"/>
  <c r="AR632" i="6"/>
  <c r="AQ632" i="6"/>
  <c r="AP632" i="6"/>
  <c r="AO632" i="6"/>
  <c r="AS631" i="6"/>
  <c r="AR631" i="6"/>
  <c r="AQ631" i="6"/>
  <c r="AP631" i="6"/>
  <c r="AO631" i="6"/>
  <c r="AS630" i="6"/>
  <c r="AR630" i="6"/>
  <c r="AQ630" i="6"/>
  <c r="AP630" i="6"/>
  <c r="AO630" i="6"/>
  <c r="AS629" i="6"/>
  <c r="AR629" i="6"/>
  <c r="AQ629" i="6"/>
  <c r="AP629" i="6"/>
  <c r="AO629" i="6"/>
  <c r="AS628" i="6"/>
  <c r="AR628" i="6"/>
  <c r="AQ628" i="6"/>
  <c r="AP628" i="6"/>
  <c r="AO628" i="6"/>
  <c r="AS627" i="6"/>
  <c r="AR627" i="6"/>
  <c r="AQ627" i="6"/>
  <c r="AP627" i="6"/>
  <c r="AO627" i="6"/>
  <c r="AS626" i="6"/>
  <c r="AR626" i="6"/>
  <c r="AQ626" i="6"/>
  <c r="AP626" i="6"/>
  <c r="AO626" i="6"/>
  <c r="AS625" i="6"/>
  <c r="AR625" i="6"/>
  <c r="AQ625" i="6"/>
  <c r="AP625" i="6"/>
  <c r="AO625" i="6"/>
  <c r="AS624" i="6"/>
  <c r="AR624" i="6"/>
  <c r="AQ624" i="6"/>
  <c r="AP624" i="6"/>
  <c r="AO624" i="6"/>
  <c r="AS623" i="6"/>
  <c r="AR623" i="6"/>
  <c r="AQ623" i="6"/>
  <c r="AP623" i="6"/>
  <c r="AO623" i="6"/>
  <c r="AS622" i="6"/>
  <c r="AR622" i="6"/>
  <c r="AQ622" i="6"/>
  <c r="AP622" i="6"/>
  <c r="AO622" i="6"/>
  <c r="AS621" i="6"/>
  <c r="AR621" i="6"/>
  <c r="AQ621" i="6"/>
  <c r="AP621" i="6"/>
  <c r="AO621" i="6"/>
  <c r="AS620" i="6"/>
  <c r="AR620" i="6"/>
  <c r="AQ620" i="6"/>
  <c r="AP620" i="6"/>
  <c r="AO620" i="6"/>
  <c r="AS619" i="6"/>
  <c r="AR619" i="6"/>
  <c r="AQ619" i="6"/>
  <c r="AP619" i="6"/>
  <c r="AO619" i="6"/>
  <c r="AS618" i="6"/>
  <c r="AR618" i="6"/>
  <c r="AQ618" i="6"/>
  <c r="AP618" i="6"/>
  <c r="AO618" i="6"/>
  <c r="AS617" i="6"/>
  <c r="AR617" i="6"/>
  <c r="AQ617" i="6"/>
  <c r="AP617" i="6"/>
  <c r="AO617" i="6"/>
  <c r="AS616" i="6"/>
  <c r="AR616" i="6"/>
  <c r="AQ616" i="6"/>
  <c r="AP616" i="6"/>
  <c r="AO616" i="6"/>
  <c r="AS615" i="6"/>
  <c r="AR615" i="6"/>
  <c r="AQ615" i="6"/>
  <c r="AP615" i="6"/>
  <c r="AO615" i="6"/>
  <c r="AS614" i="6"/>
  <c r="AR614" i="6"/>
  <c r="AQ614" i="6"/>
  <c r="AP614" i="6"/>
  <c r="AO614" i="6"/>
  <c r="AS613" i="6"/>
  <c r="AR613" i="6"/>
  <c r="AQ613" i="6"/>
  <c r="AP613" i="6"/>
  <c r="AO613" i="6"/>
  <c r="AS612" i="6"/>
  <c r="AR612" i="6"/>
  <c r="AQ612" i="6"/>
  <c r="AP612" i="6"/>
  <c r="AO612" i="6"/>
  <c r="AS611" i="6"/>
  <c r="AR611" i="6"/>
  <c r="AQ611" i="6"/>
  <c r="AP611" i="6"/>
  <c r="AO611" i="6"/>
  <c r="AS610" i="6"/>
  <c r="AR610" i="6"/>
  <c r="AQ610" i="6"/>
  <c r="AP610" i="6"/>
  <c r="AO610" i="6"/>
  <c r="AS609" i="6"/>
  <c r="AR609" i="6"/>
  <c r="AQ609" i="6"/>
  <c r="AP609" i="6"/>
  <c r="AO609" i="6"/>
  <c r="AS608" i="6"/>
  <c r="AR608" i="6"/>
  <c r="AQ608" i="6"/>
  <c r="AP608" i="6"/>
  <c r="AO608" i="6"/>
  <c r="AS607" i="6"/>
  <c r="AR607" i="6"/>
  <c r="AQ607" i="6"/>
  <c r="AP607" i="6"/>
  <c r="AO607" i="6"/>
  <c r="AS606" i="6"/>
  <c r="AR606" i="6"/>
  <c r="AQ606" i="6"/>
  <c r="AP606" i="6"/>
  <c r="AO606" i="6"/>
  <c r="AS605" i="6"/>
  <c r="AR605" i="6"/>
  <c r="AQ605" i="6"/>
  <c r="AP605" i="6"/>
  <c r="AO605" i="6"/>
  <c r="AS604" i="6"/>
  <c r="AR604" i="6"/>
  <c r="AQ604" i="6"/>
  <c r="AP604" i="6"/>
  <c r="AO604" i="6"/>
  <c r="AS603" i="6"/>
  <c r="AR603" i="6"/>
  <c r="AQ603" i="6"/>
  <c r="AP603" i="6"/>
  <c r="AO603" i="6"/>
  <c r="AS602" i="6"/>
  <c r="AR602" i="6"/>
  <c r="AQ602" i="6"/>
  <c r="AP602" i="6"/>
  <c r="AO602" i="6"/>
  <c r="AS601" i="6"/>
  <c r="AR601" i="6"/>
  <c r="AQ601" i="6"/>
  <c r="AP601" i="6"/>
  <c r="AO601" i="6"/>
  <c r="AS600" i="6"/>
  <c r="AR600" i="6"/>
  <c r="AQ600" i="6"/>
  <c r="AP600" i="6"/>
  <c r="AO600" i="6"/>
  <c r="AS599" i="6"/>
  <c r="AR599" i="6"/>
  <c r="AQ599" i="6"/>
  <c r="AP599" i="6"/>
  <c r="AO599" i="6"/>
  <c r="AS598" i="6"/>
  <c r="AR598" i="6"/>
  <c r="AQ598" i="6"/>
  <c r="AP598" i="6"/>
  <c r="AO598" i="6"/>
  <c r="AS597" i="6"/>
  <c r="AR597" i="6"/>
  <c r="AQ597" i="6"/>
  <c r="AP597" i="6"/>
  <c r="AO597" i="6"/>
  <c r="AS596" i="6"/>
  <c r="AR596" i="6"/>
  <c r="AQ596" i="6"/>
  <c r="AP596" i="6"/>
  <c r="AO596" i="6"/>
  <c r="AS595" i="6"/>
  <c r="AR595" i="6"/>
  <c r="AQ595" i="6"/>
  <c r="AP595" i="6"/>
  <c r="AO595" i="6"/>
  <c r="AS594" i="6"/>
  <c r="AR594" i="6"/>
  <c r="AQ594" i="6"/>
  <c r="AP594" i="6"/>
  <c r="AO594" i="6"/>
  <c r="AS593" i="6"/>
  <c r="AR593" i="6"/>
  <c r="AQ593" i="6"/>
  <c r="AP593" i="6"/>
  <c r="AO593" i="6"/>
  <c r="AS592" i="6"/>
  <c r="AR592" i="6"/>
  <c r="AQ592" i="6"/>
  <c r="AP592" i="6"/>
  <c r="AO592" i="6"/>
  <c r="AS591" i="6"/>
  <c r="AR591" i="6"/>
  <c r="AQ591" i="6"/>
  <c r="AP591" i="6"/>
  <c r="AO591" i="6"/>
  <c r="AS590" i="6"/>
  <c r="AR590" i="6"/>
  <c r="AQ590" i="6"/>
  <c r="AP590" i="6"/>
  <c r="AO590" i="6"/>
  <c r="AS589" i="6"/>
  <c r="AR589" i="6"/>
  <c r="AQ589" i="6"/>
  <c r="AP589" i="6"/>
  <c r="AO589" i="6"/>
  <c r="AS588" i="6"/>
  <c r="AR588" i="6"/>
  <c r="AQ588" i="6"/>
  <c r="AP588" i="6"/>
  <c r="AO588" i="6"/>
  <c r="AS587" i="6"/>
  <c r="AR587" i="6"/>
  <c r="AQ587" i="6"/>
  <c r="AP587" i="6"/>
  <c r="AO587" i="6"/>
  <c r="AS586" i="6"/>
  <c r="AR586" i="6"/>
  <c r="AQ586" i="6"/>
  <c r="AP586" i="6"/>
  <c r="AO586" i="6"/>
  <c r="AS585" i="6"/>
  <c r="AR585" i="6"/>
  <c r="AQ585" i="6"/>
  <c r="AP585" i="6"/>
  <c r="AO585" i="6"/>
  <c r="AS584" i="6"/>
  <c r="AR584" i="6"/>
  <c r="AQ584" i="6"/>
  <c r="AP584" i="6"/>
  <c r="AO584" i="6"/>
  <c r="AS583" i="6"/>
  <c r="AR583" i="6"/>
  <c r="AQ583" i="6"/>
  <c r="AP583" i="6"/>
  <c r="AO583" i="6"/>
  <c r="AS582" i="6"/>
  <c r="AR582" i="6"/>
  <c r="AQ582" i="6"/>
  <c r="AP582" i="6"/>
  <c r="AO582" i="6"/>
  <c r="AS581" i="6"/>
  <c r="AR581" i="6"/>
  <c r="AQ581" i="6"/>
  <c r="AP581" i="6"/>
  <c r="AO581" i="6"/>
  <c r="AS580" i="6"/>
  <c r="AR580" i="6"/>
  <c r="AQ580" i="6"/>
  <c r="AP580" i="6"/>
  <c r="AO580" i="6"/>
  <c r="AS579" i="6"/>
  <c r="AR579" i="6"/>
  <c r="AQ579" i="6"/>
  <c r="AP579" i="6"/>
  <c r="AO579" i="6"/>
  <c r="AS578" i="6"/>
  <c r="AR578" i="6"/>
  <c r="AQ578" i="6"/>
  <c r="AP578" i="6"/>
  <c r="AO578" i="6"/>
  <c r="AS577" i="6"/>
  <c r="AR577" i="6"/>
  <c r="AQ577" i="6"/>
  <c r="AP577" i="6"/>
  <c r="AO577" i="6"/>
  <c r="AS576" i="6"/>
  <c r="AR576" i="6"/>
  <c r="AQ576" i="6"/>
  <c r="AP576" i="6"/>
  <c r="AO576" i="6"/>
  <c r="AS575" i="6"/>
  <c r="AR575" i="6"/>
  <c r="AQ575" i="6"/>
  <c r="AP575" i="6"/>
  <c r="AO575" i="6"/>
  <c r="AS574" i="6"/>
  <c r="AR574" i="6"/>
  <c r="AQ574" i="6"/>
  <c r="AP574" i="6"/>
  <c r="AO574" i="6"/>
  <c r="AS573" i="6"/>
  <c r="AR573" i="6"/>
  <c r="AQ573" i="6"/>
  <c r="AP573" i="6"/>
  <c r="AO573" i="6"/>
  <c r="AS572" i="6"/>
  <c r="AR572" i="6"/>
  <c r="AQ572" i="6"/>
  <c r="AP572" i="6"/>
  <c r="AO572" i="6"/>
  <c r="AS571" i="6"/>
  <c r="AR571" i="6"/>
  <c r="AQ571" i="6"/>
  <c r="AP571" i="6"/>
  <c r="AO571" i="6"/>
  <c r="AS570" i="6"/>
  <c r="AR570" i="6"/>
  <c r="AQ570" i="6"/>
  <c r="AP570" i="6"/>
  <c r="AO570" i="6"/>
  <c r="AS569" i="6"/>
  <c r="AR569" i="6"/>
  <c r="AQ569" i="6"/>
  <c r="AP569" i="6"/>
  <c r="AO569" i="6"/>
  <c r="AS568" i="6"/>
  <c r="AR568" i="6"/>
  <c r="AQ568" i="6"/>
  <c r="AP568" i="6"/>
  <c r="AO568" i="6"/>
  <c r="AS567" i="6"/>
  <c r="AR567" i="6"/>
  <c r="AQ567" i="6"/>
  <c r="AP567" i="6"/>
  <c r="AO567" i="6"/>
  <c r="AS566" i="6"/>
  <c r="AR566" i="6"/>
  <c r="AQ566" i="6"/>
  <c r="AP566" i="6"/>
  <c r="AO566" i="6"/>
  <c r="AS565" i="6"/>
  <c r="AR565" i="6"/>
  <c r="AQ565" i="6"/>
  <c r="AP565" i="6"/>
  <c r="AO565" i="6"/>
  <c r="AS564" i="6"/>
  <c r="AR564" i="6"/>
  <c r="AQ564" i="6"/>
  <c r="AP564" i="6"/>
  <c r="AO564" i="6"/>
  <c r="AS563" i="6"/>
  <c r="AR563" i="6"/>
  <c r="AQ563" i="6"/>
  <c r="AP563" i="6"/>
  <c r="AO563" i="6"/>
  <c r="AS562" i="6"/>
  <c r="AR562" i="6"/>
  <c r="AQ562" i="6"/>
  <c r="AP562" i="6"/>
  <c r="AO562" i="6"/>
  <c r="AS561" i="6"/>
  <c r="AR561" i="6"/>
  <c r="AQ561" i="6"/>
  <c r="AP561" i="6"/>
  <c r="AO561" i="6"/>
  <c r="AS560" i="6"/>
  <c r="AR560" i="6"/>
  <c r="AQ560" i="6"/>
  <c r="AP560" i="6"/>
  <c r="AO560" i="6"/>
  <c r="AS559" i="6"/>
  <c r="AR559" i="6"/>
  <c r="AQ559" i="6"/>
  <c r="AP559" i="6"/>
  <c r="AO559" i="6"/>
  <c r="AS558" i="6"/>
  <c r="AR558" i="6"/>
  <c r="AQ558" i="6"/>
  <c r="AP558" i="6"/>
  <c r="AO558" i="6"/>
  <c r="AS557" i="6"/>
  <c r="AR557" i="6"/>
  <c r="AQ557" i="6"/>
  <c r="AP557" i="6"/>
  <c r="AO557" i="6"/>
  <c r="AS556" i="6"/>
  <c r="AR556" i="6"/>
  <c r="AQ556" i="6"/>
  <c r="AP556" i="6"/>
  <c r="AO556" i="6"/>
  <c r="AS555" i="6"/>
  <c r="AR555" i="6"/>
  <c r="AQ555" i="6"/>
  <c r="AP555" i="6"/>
  <c r="AO555" i="6"/>
  <c r="AS554" i="6"/>
  <c r="AR554" i="6"/>
  <c r="AQ554" i="6"/>
  <c r="AP554" i="6"/>
  <c r="AO554" i="6"/>
  <c r="AS553" i="6"/>
  <c r="AR553" i="6"/>
  <c r="AQ553" i="6"/>
  <c r="AP553" i="6"/>
  <c r="AO553" i="6"/>
  <c r="AS552" i="6"/>
  <c r="AR552" i="6"/>
  <c r="AQ552" i="6"/>
  <c r="AP552" i="6"/>
  <c r="AO552" i="6"/>
  <c r="AS551" i="6"/>
  <c r="AR551" i="6"/>
  <c r="AQ551" i="6"/>
  <c r="AP551" i="6"/>
  <c r="AO551" i="6"/>
  <c r="AS550" i="6"/>
  <c r="AR550" i="6"/>
  <c r="AQ550" i="6"/>
  <c r="AP550" i="6"/>
  <c r="AO550" i="6"/>
  <c r="AS549" i="6"/>
  <c r="AR549" i="6"/>
  <c r="AQ549" i="6"/>
  <c r="AP549" i="6"/>
  <c r="AO549" i="6"/>
  <c r="AS548" i="6"/>
  <c r="AR548" i="6"/>
  <c r="AQ548" i="6"/>
  <c r="AP548" i="6"/>
  <c r="AO548" i="6"/>
  <c r="AS547" i="6"/>
  <c r="AR547" i="6"/>
  <c r="AQ547" i="6"/>
  <c r="AP547" i="6"/>
  <c r="AO547" i="6"/>
  <c r="AS546" i="6"/>
  <c r="AR546" i="6"/>
  <c r="AQ546" i="6"/>
  <c r="AP546" i="6"/>
  <c r="AO546" i="6"/>
  <c r="AS545" i="6"/>
  <c r="AR545" i="6"/>
  <c r="AQ545" i="6"/>
  <c r="AP545" i="6"/>
  <c r="AO545" i="6"/>
  <c r="AS544" i="6"/>
  <c r="AR544" i="6"/>
  <c r="AQ544" i="6"/>
  <c r="AP544" i="6"/>
  <c r="AO544" i="6"/>
  <c r="AS543" i="6"/>
  <c r="AR543" i="6"/>
  <c r="AQ543" i="6"/>
  <c r="AP543" i="6"/>
  <c r="AO543" i="6"/>
  <c r="AS542" i="6"/>
  <c r="AR542" i="6"/>
  <c r="AQ542" i="6"/>
  <c r="AP542" i="6"/>
  <c r="AO542" i="6"/>
  <c r="AS541" i="6"/>
  <c r="AR541" i="6"/>
  <c r="AQ541" i="6"/>
  <c r="AP541" i="6"/>
  <c r="AO541" i="6"/>
  <c r="AS540" i="6"/>
  <c r="AR540" i="6"/>
  <c r="AQ540" i="6"/>
  <c r="AP540" i="6"/>
  <c r="AO540" i="6"/>
  <c r="AS539" i="6"/>
  <c r="AR539" i="6"/>
  <c r="AQ539" i="6"/>
  <c r="AP539" i="6"/>
  <c r="AO539" i="6"/>
  <c r="AS538" i="6"/>
  <c r="AR538" i="6"/>
  <c r="AQ538" i="6"/>
  <c r="AP538" i="6"/>
  <c r="AO538" i="6"/>
  <c r="AS537" i="6"/>
  <c r="AR537" i="6"/>
  <c r="AQ537" i="6"/>
  <c r="AP537" i="6"/>
  <c r="AO537" i="6"/>
  <c r="AS536" i="6"/>
  <c r="AR536" i="6"/>
  <c r="AQ536" i="6"/>
  <c r="AP536" i="6"/>
  <c r="AO536" i="6"/>
  <c r="AS535" i="6"/>
  <c r="AR535" i="6"/>
  <c r="AQ535" i="6"/>
  <c r="AP535" i="6"/>
  <c r="AO535" i="6"/>
  <c r="AS534" i="6"/>
  <c r="AR534" i="6"/>
  <c r="AQ534" i="6"/>
  <c r="AP534" i="6"/>
  <c r="AO534" i="6"/>
  <c r="AS533" i="6"/>
  <c r="AR533" i="6"/>
  <c r="AQ533" i="6"/>
  <c r="AP533" i="6"/>
  <c r="AO533" i="6"/>
  <c r="AS532" i="6"/>
  <c r="AR532" i="6"/>
  <c r="AQ532" i="6"/>
  <c r="AP532" i="6"/>
  <c r="AO532" i="6"/>
  <c r="AS531" i="6"/>
  <c r="AR531" i="6"/>
  <c r="AQ531" i="6"/>
  <c r="AP531" i="6"/>
  <c r="AO531" i="6"/>
  <c r="AS530" i="6"/>
  <c r="AR530" i="6"/>
  <c r="AQ530" i="6"/>
  <c r="AP530" i="6"/>
  <c r="AO530" i="6"/>
  <c r="AS529" i="6"/>
  <c r="AR529" i="6"/>
  <c r="AQ529" i="6"/>
  <c r="AP529" i="6"/>
  <c r="AO529" i="6"/>
  <c r="AS528" i="6"/>
  <c r="AR528" i="6"/>
  <c r="AQ528" i="6"/>
  <c r="AP528" i="6"/>
  <c r="AO528" i="6"/>
  <c r="AS527" i="6"/>
  <c r="AR527" i="6"/>
  <c r="AQ527" i="6"/>
  <c r="AP527" i="6"/>
  <c r="AO527" i="6"/>
  <c r="AS526" i="6"/>
  <c r="AR526" i="6"/>
  <c r="AQ526" i="6"/>
  <c r="AP526" i="6"/>
  <c r="AO526" i="6"/>
  <c r="AS525" i="6"/>
  <c r="AR525" i="6"/>
  <c r="AQ525" i="6"/>
  <c r="AP525" i="6"/>
  <c r="AO525" i="6"/>
  <c r="AS524" i="6"/>
  <c r="AR524" i="6"/>
  <c r="AQ524" i="6"/>
  <c r="AP524" i="6"/>
  <c r="AO524" i="6"/>
  <c r="AS523" i="6"/>
  <c r="AR523" i="6"/>
  <c r="AQ523" i="6"/>
  <c r="AP523" i="6"/>
  <c r="AO523" i="6"/>
  <c r="AS522" i="6"/>
  <c r="AR522" i="6"/>
  <c r="AQ522" i="6"/>
  <c r="AP522" i="6"/>
  <c r="AO522" i="6"/>
  <c r="AS521" i="6"/>
  <c r="AR521" i="6"/>
  <c r="AQ521" i="6"/>
  <c r="AP521" i="6"/>
  <c r="AO521" i="6"/>
  <c r="AS520" i="6"/>
  <c r="AR520" i="6"/>
  <c r="AQ520" i="6"/>
  <c r="AP520" i="6"/>
  <c r="AO520" i="6"/>
  <c r="AS519" i="6"/>
  <c r="AR519" i="6"/>
  <c r="AQ519" i="6"/>
  <c r="AP519" i="6"/>
  <c r="AO519" i="6"/>
  <c r="AS518" i="6"/>
  <c r="AR518" i="6"/>
  <c r="AQ518" i="6"/>
  <c r="AP518" i="6"/>
  <c r="AO518" i="6"/>
  <c r="AS517" i="6"/>
  <c r="AR517" i="6"/>
  <c r="AQ517" i="6"/>
  <c r="AP517" i="6"/>
  <c r="AO517" i="6"/>
  <c r="AS516" i="6"/>
  <c r="AR516" i="6"/>
  <c r="AQ516" i="6"/>
  <c r="AP516" i="6"/>
  <c r="AO516" i="6"/>
  <c r="AS515" i="6"/>
  <c r="AR515" i="6"/>
  <c r="AQ515" i="6"/>
  <c r="AP515" i="6"/>
  <c r="AO515" i="6"/>
  <c r="AS514" i="6"/>
  <c r="AR514" i="6"/>
  <c r="AQ514" i="6"/>
  <c r="AP514" i="6"/>
  <c r="AO514" i="6"/>
  <c r="AS513" i="6"/>
  <c r="AR513" i="6"/>
  <c r="AQ513" i="6"/>
  <c r="AP513" i="6"/>
  <c r="AO513" i="6"/>
  <c r="AS512" i="6"/>
  <c r="AR512" i="6"/>
  <c r="AQ512" i="6"/>
  <c r="AP512" i="6"/>
  <c r="AO512" i="6"/>
  <c r="AS511" i="6"/>
  <c r="AR511" i="6"/>
  <c r="AQ511" i="6"/>
  <c r="AP511" i="6"/>
  <c r="AO511" i="6"/>
  <c r="AS510" i="6"/>
  <c r="AR510" i="6"/>
  <c r="AQ510" i="6"/>
  <c r="AP510" i="6"/>
  <c r="AO510" i="6"/>
  <c r="AS509" i="6"/>
  <c r="AR509" i="6"/>
  <c r="AQ509" i="6"/>
  <c r="AP509" i="6"/>
  <c r="AO509" i="6"/>
  <c r="AS508" i="6"/>
  <c r="AR508" i="6"/>
  <c r="AQ508" i="6"/>
  <c r="AP508" i="6"/>
  <c r="AO508" i="6"/>
  <c r="AS507" i="6"/>
  <c r="AR507" i="6"/>
  <c r="AQ507" i="6"/>
  <c r="AP507" i="6"/>
  <c r="AO507" i="6"/>
  <c r="AS506" i="6"/>
  <c r="AR506" i="6"/>
  <c r="AQ506" i="6"/>
  <c r="AP506" i="6"/>
  <c r="AO506" i="6"/>
  <c r="AS505" i="6"/>
  <c r="AR505" i="6"/>
  <c r="AQ505" i="6"/>
  <c r="AP505" i="6"/>
  <c r="AO505" i="6"/>
  <c r="AS504" i="6"/>
  <c r="AR504" i="6"/>
  <c r="AQ504" i="6"/>
  <c r="AP504" i="6"/>
  <c r="AO504" i="6"/>
  <c r="AS503" i="6"/>
  <c r="AR503" i="6"/>
  <c r="AQ503" i="6"/>
  <c r="AP503" i="6"/>
  <c r="AO503" i="6"/>
  <c r="AS502" i="6"/>
  <c r="AR502" i="6"/>
  <c r="AQ502" i="6"/>
  <c r="AP502" i="6"/>
  <c r="AO502" i="6"/>
  <c r="AS501" i="6"/>
  <c r="AR501" i="6"/>
  <c r="AQ501" i="6"/>
  <c r="AP501" i="6"/>
  <c r="AO501" i="6"/>
  <c r="AS500" i="6"/>
  <c r="AR500" i="6"/>
  <c r="AQ500" i="6"/>
  <c r="AP500" i="6"/>
  <c r="AO500" i="6"/>
  <c r="AS499" i="6"/>
  <c r="AR499" i="6"/>
  <c r="AQ499" i="6"/>
  <c r="AP499" i="6"/>
  <c r="AO499" i="6"/>
  <c r="AS498" i="6"/>
  <c r="AR498" i="6"/>
  <c r="AQ498" i="6"/>
  <c r="AP498" i="6"/>
  <c r="AO498" i="6"/>
  <c r="AS497" i="6"/>
  <c r="AR497" i="6"/>
  <c r="AQ497" i="6"/>
  <c r="AP497" i="6"/>
  <c r="AO497" i="6"/>
  <c r="AS496" i="6"/>
  <c r="AR496" i="6"/>
  <c r="AQ496" i="6"/>
  <c r="AP496" i="6"/>
  <c r="AO496" i="6"/>
  <c r="AS495" i="6"/>
  <c r="AR495" i="6"/>
  <c r="AQ495" i="6"/>
  <c r="AP495" i="6"/>
  <c r="AO495" i="6"/>
  <c r="AS494" i="6"/>
  <c r="AR494" i="6"/>
  <c r="AQ494" i="6"/>
  <c r="AP494" i="6"/>
  <c r="AO494" i="6"/>
  <c r="AS493" i="6"/>
  <c r="AR493" i="6"/>
  <c r="AQ493" i="6"/>
  <c r="AP493" i="6"/>
  <c r="AO493" i="6"/>
  <c r="AS492" i="6"/>
  <c r="AR492" i="6"/>
  <c r="AQ492" i="6"/>
  <c r="AP492" i="6"/>
  <c r="AO492" i="6"/>
  <c r="AS491" i="6"/>
  <c r="AR491" i="6"/>
  <c r="AQ491" i="6"/>
  <c r="AP491" i="6"/>
  <c r="AO491" i="6"/>
  <c r="AS490" i="6"/>
  <c r="AR490" i="6"/>
  <c r="AQ490" i="6"/>
  <c r="AP490" i="6"/>
  <c r="AO490" i="6"/>
  <c r="AS489" i="6"/>
  <c r="AR489" i="6"/>
  <c r="AQ489" i="6"/>
  <c r="AP489" i="6"/>
  <c r="AO489" i="6"/>
  <c r="AS488" i="6"/>
  <c r="AR488" i="6"/>
  <c r="AQ488" i="6"/>
  <c r="AP488" i="6"/>
  <c r="AO488" i="6"/>
  <c r="AS487" i="6"/>
  <c r="AR487" i="6"/>
  <c r="AQ487" i="6"/>
  <c r="AP487" i="6"/>
  <c r="AO487" i="6"/>
  <c r="AS486" i="6"/>
  <c r="AR486" i="6"/>
  <c r="AQ486" i="6"/>
  <c r="AP486" i="6"/>
  <c r="AO486" i="6"/>
  <c r="AS485" i="6"/>
  <c r="AR485" i="6"/>
  <c r="AQ485" i="6"/>
  <c r="AP485" i="6"/>
  <c r="AO485" i="6"/>
  <c r="AS484" i="6"/>
  <c r="AR484" i="6"/>
  <c r="AQ484" i="6"/>
  <c r="AP484" i="6"/>
  <c r="AO484" i="6"/>
  <c r="AS483" i="6"/>
  <c r="AR483" i="6"/>
  <c r="AQ483" i="6"/>
  <c r="AP483" i="6"/>
  <c r="AO483" i="6"/>
  <c r="AS482" i="6"/>
  <c r="AR482" i="6"/>
  <c r="AQ482" i="6"/>
  <c r="AP482" i="6"/>
  <c r="AO482" i="6"/>
  <c r="AS481" i="6"/>
  <c r="AR481" i="6"/>
  <c r="AQ481" i="6"/>
  <c r="AP481" i="6"/>
  <c r="AO481" i="6"/>
  <c r="AS480" i="6"/>
  <c r="AR480" i="6"/>
  <c r="AQ480" i="6"/>
  <c r="AP480" i="6"/>
  <c r="AO480" i="6"/>
  <c r="AS479" i="6"/>
  <c r="AR479" i="6"/>
  <c r="AQ479" i="6"/>
  <c r="AP479" i="6"/>
  <c r="AO479" i="6"/>
  <c r="AS478" i="6"/>
  <c r="AR478" i="6"/>
  <c r="AQ478" i="6"/>
  <c r="AP478" i="6"/>
  <c r="AO478" i="6"/>
  <c r="AS477" i="6"/>
  <c r="AR477" i="6"/>
  <c r="AQ477" i="6"/>
  <c r="AP477" i="6"/>
  <c r="AO477" i="6"/>
  <c r="AS476" i="6"/>
  <c r="AR476" i="6"/>
  <c r="AQ476" i="6"/>
  <c r="AP476" i="6"/>
  <c r="AO476" i="6"/>
  <c r="AS475" i="6"/>
  <c r="AR475" i="6"/>
  <c r="AQ475" i="6"/>
  <c r="AP475" i="6"/>
  <c r="AO475" i="6"/>
  <c r="AS474" i="6"/>
  <c r="AR474" i="6"/>
  <c r="AQ474" i="6"/>
  <c r="AP474" i="6"/>
  <c r="AO474" i="6"/>
  <c r="AS473" i="6"/>
  <c r="AR473" i="6"/>
  <c r="AQ473" i="6"/>
  <c r="AP473" i="6"/>
  <c r="AO473" i="6"/>
  <c r="AS472" i="6"/>
  <c r="AR472" i="6"/>
  <c r="AQ472" i="6"/>
  <c r="AP472" i="6"/>
  <c r="AO472" i="6"/>
  <c r="AS471" i="6"/>
  <c r="AR471" i="6"/>
  <c r="AQ471" i="6"/>
  <c r="AP471" i="6"/>
  <c r="AO471" i="6"/>
  <c r="AS470" i="6"/>
  <c r="AR470" i="6"/>
  <c r="AQ470" i="6"/>
  <c r="AP470" i="6"/>
  <c r="AO470" i="6"/>
  <c r="AS469" i="6"/>
  <c r="AR469" i="6"/>
  <c r="AQ469" i="6"/>
  <c r="AP469" i="6"/>
  <c r="AO469" i="6"/>
  <c r="AS468" i="6"/>
  <c r="AR468" i="6"/>
  <c r="AQ468" i="6"/>
  <c r="AP468" i="6"/>
  <c r="AO468" i="6"/>
  <c r="AS467" i="6"/>
  <c r="AR467" i="6"/>
  <c r="AQ467" i="6"/>
  <c r="AP467" i="6"/>
  <c r="AO467" i="6"/>
  <c r="AS466" i="6"/>
  <c r="AR466" i="6"/>
  <c r="AQ466" i="6"/>
  <c r="AP466" i="6"/>
  <c r="AO466" i="6"/>
  <c r="AS465" i="6"/>
  <c r="AR465" i="6"/>
  <c r="AQ465" i="6"/>
  <c r="AP465" i="6"/>
  <c r="AO465" i="6"/>
  <c r="AS464" i="6"/>
  <c r="AR464" i="6"/>
  <c r="AQ464" i="6"/>
  <c r="AP464" i="6"/>
  <c r="AO464" i="6"/>
  <c r="AS463" i="6"/>
  <c r="AR463" i="6"/>
  <c r="AQ463" i="6"/>
  <c r="AP463" i="6"/>
  <c r="AO463" i="6"/>
  <c r="AS462" i="6"/>
  <c r="AR462" i="6"/>
  <c r="AQ462" i="6"/>
  <c r="AP462" i="6"/>
  <c r="AO462" i="6"/>
  <c r="AS461" i="6"/>
  <c r="AR461" i="6"/>
  <c r="AQ461" i="6"/>
  <c r="AP461" i="6"/>
  <c r="AO461" i="6"/>
  <c r="AS460" i="6"/>
  <c r="AR460" i="6"/>
  <c r="AQ460" i="6"/>
  <c r="AP460" i="6"/>
  <c r="AO460" i="6"/>
  <c r="AS459" i="6"/>
  <c r="AR459" i="6"/>
  <c r="AQ459" i="6"/>
  <c r="AP459" i="6"/>
  <c r="AO459" i="6"/>
  <c r="AS458" i="6"/>
  <c r="AR458" i="6"/>
  <c r="AQ458" i="6"/>
  <c r="AP458" i="6"/>
  <c r="AO458" i="6"/>
  <c r="AS457" i="6"/>
  <c r="AR457" i="6"/>
  <c r="AQ457" i="6"/>
  <c r="AP457" i="6"/>
  <c r="AO457" i="6"/>
  <c r="AS456" i="6"/>
  <c r="AR456" i="6"/>
  <c r="AQ456" i="6"/>
  <c r="AP456" i="6"/>
  <c r="AO456" i="6"/>
  <c r="AS455" i="6"/>
  <c r="AR455" i="6"/>
  <c r="AQ455" i="6"/>
  <c r="AP455" i="6"/>
  <c r="AO455" i="6"/>
  <c r="AS454" i="6"/>
  <c r="AR454" i="6"/>
  <c r="AQ454" i="6"/>
  <c r="AP454" i="6"/>
  <c r="AO454" i="6"/>
  <c r="AS453" i="6"/>
  <c r="AR453" i="6"/>
  <c r="AQ453" i="6"/>
  <c r="AP453" i="6"/>
  <c r="AO453" i="6"/>
  <c r="AS452" i="6"/>
  <c r="AR452" i="6"/>
  <c r="AQ452" i="6"/>
  <c r="AP452" i="6"/>
  <c r="AO452" i="6"/>
  <c r="AS451" i="6"/>
  <c r="AR451" i="6"/>
  <c r="AQ451" i="6"/>
  <c r="AP451" i="6"/>
  <c r="AO451" i="6"/>
  <c r="AS450" i="6"/>
  <c r="AR450" i="6"/>
  <c r="AQ450" i="6"/>
  <c r="AP450" i="6"/>
  <c r="AO450" i="6"/>
  <c r="AS449" i="6"/>
  <c r="AR449" i="6"/>
  <c r="AQ449" i="6"/>
  <c r="AP449" i="6"/>
  <c r="AO449" i="6"/>
  <c r="AS448" i="6"/>
  <c r="AR448" i="6"/>
  <c r="AQ448" i="6"/>
  <c r="AP448" i="6"/>
  <c r="AO448" i="6"/>
  <c r="AS447" i="6"/>
  <c r="AR447" i="6"/>
  <c r="AQ447" i="6"/>
  <c r="AP447" i="6"/>
  <c r="AO447" i="6"/>
  <c r="AS446" i="6"/>
  <c r="AR446" i="6"/>
  <c r="AQ446" i="6"/>
  <c r="AP446" i="6"/>
  <c r="AO446" i="6"/>
  <c r="AS445" i="6"/>
  <c r="AR445" i="6"/>
  <c r="AQ445" i="6"/>
  <c r="AP445" i="6"/>
  <c r="AO445" i="6"/>
  <c r="AS444" i="6"/>
  <c r="AR444" i="6"/>
  <c r="AQ444" i="6"/>
  <c r="AP444" i="6"/>
  <c r="AO444" i="6"/>
  <c r="AS443" i="6"/>
  <c r="AR443" i="6"/>
  <c r="AQ443" i="6"/>
  <c r="AP443" i="6"/>
  <c r="AO443" i="6"/>
  <c r="AS442" i="6"/>
  <c r="AR442" i="6"/>
  <c r="AQ442" i="6"/>
  <c r="AP442" i="6"/>
  <c r="AO442" i="6"/>
  <c r="AS441" i="6"/>
  <c r="AR441" i="6"/>
  <c r="AQ441" i="6"/>
  <c r="AP441" i="6"/>
  <c r="AO441" i="6"/>
  <c r="AS440" i="6"/>
  <c r="AR440" i="6"/>
  <c r="AQ440" i="6"/>
  <c r="AP440" i="6"/>
  <c r="AO440" i="6"/>
  <c r="AS439" i="6"/>
  <c r="AR439" i="6"/>
  <c r="AQ439" i="6"/>
  <c r="AP439" i="6"/>
  <c r="AO439" i="6"/>
  <c r="AS438" i="6"/>
  <c r="AR438" i="6"/>
  <c r="AQ438" i="6"/>
  <c r="AP438" i="6"/>
  <c r="AO438" i="6"/>
  <c r="AS437" i="6"/>
  <c r="AR437" i="6"/>
  <c r="AQ437" i="6"/>
  <c r="AP437" i="6"/>
  <c r="AO437" i="6"/>
  <c r="AS436" i="6"/>
  <c r="AR436" i="6"/>
  <c r="AQ436" i="6"/>
  <c r="AP436" i="6"/>
  <c r="AO436" i="6"/>
  <c r="AS435" i="6"/>
  <c r="AR435" i="6"/>
  <c r="AQ435" i="6"/>
  <c r="AP435" i="6"/>
  <c r="AO435" i="6"/>
  <c r="AS434" i="6"/>
  <c r="AR434" i="6"/>
  <c r="AQ434" i="6"/>
  <c r="AP434" i="6"/>
  <c r="AO434" i="6"/>
  <c r="AS433" i="6"/>
  <c r="AR433" i="6"/>
  <c r="AQ433" i="6"/>
  <c r="AP433" i="6"/>
  <c r="AO433" i="6"/>
  <c r="AS432" i="6"/>
  <c r="AR432" i="6"/>
  <c r="AQ432" i="6"/>
  <c r="AP432" i="6"/>
  <c r="AO432" i="6"/>
  <c r="AS431" i="6"/>
  <c r="AR431" i="6"/>
  <c r="AQ431" i="6"/>
  <c r="AP431" i="6"/>
  <c r="AO431" i="6"/>
  <c r="AS430" i="6"/>
  <c r="AR430" i="6"/>
  <c r="AQ430" i="6"/>
  <c r="AP430" i="6"/>
  <c r="AO430" i="6"/>
  <c r="AS429" i="6"/>
  <c r="AR429" i="6"/>
  <c r="AQ429" i="6"/>
  <c r="AP429" i="6"/>
  <c r="AO429" i="6"/>
  <c r="AS428" i="6"/>
  <c r="AR428" i="6"/>
  <c r="AQ428" i="6"/>
  <c r="AP428" i="6"/>
  <c r="AO428" i="6"/>
  <c r="AS427" i="6"/>
  <c r="AR427" i="6"/>
  <c r="AQ427" i="6"/>
  <c r="AP427" i="6"/>
  <c r="AO427" i="6"/>
  <c r="AS426" i="6"/>
  <c r="AR426" i="6"/>
  <c r="AQ426" i="6"/>
  <c r="AP426" i="6"/>
  <c r="AO426" i="6"/>
  <c r="AS425" i="6"/>
  <c r="AR425" i="6"/>
  <c r="AQ425" i="6"/>
  <c r="AP425" i="6"/>
  <c r="AO425" i="6"/>
  <c r="AS424" i="6"/>
  <c r="AR424" i="6"/>
  <c r="AQ424" i="6"/>
  <c r="AP424" i="6"/>
  <c r="AO424" i="6"/>
  <c r="AS423" i="6"/>
  <c r="AR423" i="6"/>
  <c r="AQ423" i="6"/>
  <c r="AP423" i="6"/>
  <c r="AO423" i="6"/>
  <c r="AS422" i="6"/>
  <c r="AR422" i="6"/>
  <c r="AQ422" i="6"/>
  <c r="AP422" i="6"/>
  <c r="AO422" i="6"/>
  <c r="AS421" i="6"/>
  <c r="AR421" i="6"/>
  <c r="AQ421" i="6"/>
  <c r="AP421" i="6"/>
  <c r="AO421" i="6"/>
  <c r="AS420" i="6"/>
  <c r="AR420" i="6"/>
  <c r="AQ420" i="6"/>
  <c r="AP420" i="6"/>
  <c r="AO420" i="6"/>
  <c r="AS419" i="6"/>
  <c r="AR419" i="6"/>
  <c r="AQ419" i="6"/>
  <c r="AP419" i="6"/>
  <c r="AO419" i="6"/>
  <c r="AS418" i="6"/>
  <c r="AR418" i="6"/>
  <c r="AQ418" i="6"/>
  <c r="AP418" i="6"/>
  <c r="AO418" i="6"/>
  <c r="AS417" i="6"/>
  <c r="AR417" i="6"/>
  <c r="AQ417" i="6"/>
  <c r="AP417" i="6"/>
  <c r="AO417" i="6"/>
  <c r="AS416" i="6"/>
  <c r="AR416" i="6"/>
  <c r="AQ416" i="6"/>
  <c r="AP416" i="6"/>
  <c r="AO416" i="6"/>
  <c r="AS415" i="6"/>
  <c r="AR415" i="6"/>
  <c r="AQ415" i="6"/>
  <c r="AP415" i="6"/>
  <c r="AO415" i="6"/>
  <c r="AS414" i="6"/>
  <c r="AR414" i="6"/>
  <c r="AQ414" i="6"/>
  <c r="AP414" i="6"/>
  <c r="AO414" i="6"/>
  <c r="AS413" i="6"/>
  <c r="AR413" i="6"/>
  <c r="AQ413" i="6"/>
  <c r="AP413" i="6"/>
  <c r="AO413" i="6"/>
  <c r="AS412" i="6"/>
  <c r="AR412" i="6"/>
  <c r="AQ412" i="6"/>
  <c r="AP412" i="6"/>
  <c r="AO412" i="6"/>
  <c r="AS411" i="6"/>
  <c r="AR411" i="6"/>
  <c r="AQ411" i="6"/>
  <c r="AP411" i="6"/>
  <c r="AO411" i="6"/>
  <c r="AS410" i="6"/>
  <c r="AR410" i="6"/>
  <c r="AQ410" i="6"/>
  <c r="AP410" i="6"/>
  <c r="AO410" i="6"/>
  <c r="AS409" i="6"/>
  <c r="AR409" i="6"/>
  <c r="AQ409" i="6"/>
  <c r="AP409" i="6"/>
  <c r="AO409" i="6"/>
  <c r="AS408" i="6"/>
  <c r="AR408" i="6"/>
  <c r="AQ408" i="6"/>
  <c r="AP408" i="6"/>
  <c r="AO408" i="6"/>
  <c r="AS407" i="6"/>
  <c r="AR407" i="6"/>
  <c r="AQ407" i="6"/>
  <c r="AP407" i="6"/>
  <c r="AO407" i="6"/>
  <c r="AS406" i="6"/>
  <c r="AR406" i="6"/>
  <c r="AQ406" i="6"/>
  <c r="AP406" i="6"/>
  <c r="AO406" i="6"/>
  <c r="AS405" i="6"/>
  <c r="AR405" i="6"/>
  <c r="AQ405" i="6"/>
  <c r="AP405" i="6"/>
  <c r="AO405" i="6"/>
  <c r="AS404" i="6"/>
  <c r="AR404" i="6"/>
  <c r="AQ404" i="6"/>
  <c r="AP404" i="6"/>
  <c r="AO404" i="6"/>
  <c r="AS403" i="6"/>
  <c r="AR403" i="6"/>
  <c r="AQ403" i="6"/>
  <c r="AP403" i="6"/>
  <c r="AO403" i="6"/>
  <c r="AS402" i="6"/>
  <c r="AR402" i="6"/>
  <c r="AQ402" i="6"/>
  <c r="AP402" i="6"/>
  <c r="AO402" i="6"/>
  <c r="AS401" i="6"/>
  <c r="AR401" i="6"/>
  <c r="AQ401" i="6"/>
  <c r="AP401" i="6"/>
  <c r="AO401" i="6"/>
  <c r="AS400" i="6"/>
  <c r="AR400" i="6"/>
  <c r="AQ400" i="6"/>
  <c r="AP400" i="6"/>
  <c r="AO400" i="6"/>
  <c r="AS399" i="6"/>
  <c r="AR399" i="6"/>
  <c r="AQ399" i="6"/>
  <c r="AP399" i="6"/>
  <c r="AO399" i="6"/>
  <c r="AS398" i="6"/>
  <c r="AR398" i="6"/>
  <c r="AQ398" i="6"/>
  <c r="AP398" i="6"/>
  <c r="AO398" i="6"/>
  <c r="AS397" i="6"/>
  <c r="AR397" i="6"/>
  <c r="AQ397" i="6"/>
  <c r="AP397" i="6"/>
  <c r="AO397" i="6"/>
  <c r="AS396" i="6"/>
  <c r="AR396" i="6"/>
  <c r="AQ396" i="6"/>
  <c r="AP396" i="6"/>
  <c r="AO396" i="6"/>
  <c r="AS395" i="6"/>
  <c r="AR395" i="6"/>
  <c r="AQ395" i="6"/>
  <c r="AP395" i="6"/>
  <c r="AO395" i="6"/>
  <c r="AS394" i="6"/>
  <c r="AR394" i="6"/>
  <c r="AQ394" i="6"/>
  <c r="AP394" i="6"/>
  <c r="AO394" i="6"/>
  <c r="AS393" i="6"/>
  <c r="AR393" i="6"/>
  <c r="AQ393" i="6"/>
  <c r="AP393" i="6"/>
  <c r="AO393" i="6"/>
  <c r="AS392" i="6"/>
  <c r="AR392" i="6"/>
  <c r="AQ392" i="6"/>
  <c r="AP392" i="6"/>
  <c r="AO392" i="6"/>
  <c r="AS391" i="6"/>
  <c r="AR391" i="6"/>
  <c r="AQ391" i="6"/>
  <c r="AP391" i="6"/>
  <c r="AO391" i="6"/>
  <c r="AS390" i="6"/>
  <c r="AR390" i="6"/>
  <c r="AQ390" i="6"/>
  <c r="AP390" i="6"/>
  <c r="AO390" i="6"/>
  <c r="AS389" i="6"/>
  <c r="AR389" i="6"/>
  <c r="AQ389" i="6"/>
  <c r="AP389" i="6"/>
  <c r="AO389" i="6"/>
  <c r="AS388" i="6"/>
  <c r="AR388" i="6"/>
  <c r="AQ388" i="6"/>
  <c r="AP388" i="6"/>
  <c r="AO388" i="6"/>
  <c r="AS387" i="6"/>
  <c r="AR387" i="6"/>
  <c r="AQ387" i="6"/>
  <c r="AP387" i="6"/>
  <c r="AO387" i="6"/>
  <c r="AS386" i="6"/>
  <c r="AR386" i="6"/>
  <c r="AQ386" i="6"/>
  <c r="AP386" i="6"/>
  <c r="AO386" i="6"/>
  <c r="AS385" i="6"/>
  <c r="AR385" i="6"/>
  <c r="AQ385" i="6"/>
  <c r="AP385" i="6"/>
  <c r="AO385" i="6"/>
  <c r="AS384" i="6"/>
  <c r="AR384" i="6"/>
  <c r="AQ384" i="6"/>
  <c r="AP384" i="6"/>
  <c r="AO384" i="6"/>
  <c r="AS383" i="6"/>
  <c r="AR383" i="6"/>
  <c r="AQ383" i="6"/>
  <c r="AP383" i="6"/>
  <c r="AO383" i="6"/>
  <c r="AS382" i="6"/>
  <c r="AR382" i="6"/>
  <c r="AQ382" i="6"/>
  <c r="AP382" i="6"/>
  <c r="AO382" i="6"/>
  <c r="AS381" i="6"/>
  <c r="AR381" i="6"/>
  <c r="AQ381" i="6"/>
  <c r="AP381" i="6"/>
  <c r="AO381" i="6"/>
  <c r="AS380" i="6"/>
  <c r="AR380" i="6"/>
  <c r="AQ380" i="6"/>
  <c r="AP380" i="6"/>
  <c r="AO380" i="6"/>
  <c r="AS379" i="6"/>
  <c r="AR379" i="6"/>
  <c r="AQ379" i="6"/>
  <c r="AP379" i="6"/>
  <c r="AO379" i="6"/>
  <c r="AS378" i="6"/>
  <c r="AR378" i="6"/>
  <c r="AQ378" i="6"/>
  <c r="AP378" i="6"/>
  <c r="AO378" i="6"/>
  <c r="AS377" i="6"/>
  <c r="AR377" i="6"/>
  <c r="AQ377" i="6"/>
  <c r="AP377" i="6"/>
  <c r="AO377" i="6"/>
  <c r="AS376" i="6"/>
  <c r="AR376" i="6"/>
  <c r="AQ376" i="6"/>
  <c r="AP376" i="6"/>
  <c r="AO376" i="6"/>
  <c r="AS375" i="6"/>
  <c r="AR375" i="6"/>
  <c r="AQ375" i="6"/>
  <c r="AP375" i="6"/>
  <c r="AO375" i="6"/>
  <c r="AS374" i="6"/>
  <c r="AR374" i="6"/>
  <c r="AQ374" i="6"/>
  <c r="AP374" i="6"/>
  <c r="AO374" i="6"/>
  <c r="AS373" i="6"/>
  <c r="AR373" i="6"/>
  <c r="AQ373" i="6"/>
  <c r="AP373" i="6"/>
  <c r="AO373" i="6"/>
  <c r="AS372" i="6"/>
  <c r="AR372" i="6"/>
  <c r="AQ372" i="6"/>
  <c r="AP372" i="6"/>
  <c r="AO372" i="6"/>
  <c r="AS371" i="6"/>
  <c r="AR371" i="6"/>
  <c r="AQ371" i="6"/>
  <c r="AP371" i="6"/>
  <c r="AO371" i="6"/>
  <c r="AS370" i="6"/>
  <c r="AR370" i="6"/>
  <c r="AQ370" i="6"/>
  <c r="AP370" i="6"/>
  <c r="AO370" i="6"/>
  <c r="AS369" i="6"/>
  <c r="AR369" i="6"/>
  <c r="AQ369" i="6"/>
  <c r="AP369" i="6"/>
  <c r="AO369" i="6"/>
  <c r="AS368" i="6"/>
  <c r="AR368" i="6"/>
  <c r="AQ368" i="6"/>
  <c r="AP368" i="6"/>
  <c r="AO368" i="6"/>
  <c r="AS367" i="6"/>
  <c r="AR367" i="6"/>
  <c r="AQ367" i="6"/>
  <c r="AP367" i="6"/>
  <c r="AO367" i="6"/>
  <c r="AS366" i="6"/>
  <c r="AR366" i="6"/>
  <c r="AQ366" i="6"/>
  <c r="AP366" i="6"/>
  <c r="AO366" i="6"/>
  <c r="AS365" i="6"/>
  <c r="AR365" i="6"/>
  <c r="AQ365" i="6"/>
  <c r="AP365" i="6"/>
  <c r="AO365" i="6"/>
  <c r="AS364" i="6"/>
  <c r="AR364" i="6"/>
  <c r="AQ364" i="6"/>
  <c r="AP364" i="6"/>
  <c r="AO364" i="6"/>
  <c r="AS363" i="6"/>
  <c r="AR363" i="6"/>
  <c r="AQ363" i="6"/>
  <c r="AP363" i="6"/>
  <c r="AO363" i="6"/>
  <c r="AS362" i="6"/>
  <c r="AR362" i="6"/>
  <c r="AQ362" i="6"/>
  <c r="AP362" i="6"/>
  <c r="AO362" i="6"/>
  <c r="AS361" i="6"/>
  <c r="AR361" i="6"/>
  <c r="AQ361" i="6"/>
  <c r="AP361" i="6"/>
  <c r="AO361" i="6"/>
  <c r="AS360" i="6"/>
  <c r="AR360" i="6"/>
  <c r="AQ360" i="6"/>
  <c r="AP360" i="6"/>
  <c r="AO360" i="6"/>
  <c r="AS359" i="6"/>
  <c r="AR359" i="6"/>
  <c r="AQ359" i="6"/>
  <c r="AP359" i="6"/>
  <c r="AO359" i="6"/>
  <c r="AS358" i="6"/>
  <c r="AR358" i="6"/>
  <c r="AQ358" i="6"/>
  <c r="AP358" i="6"/>
  <c r="AO358" i="6"/>
  <c r="AS357" i="6"/>
  <c r="AR357" i="6"/>
  <c r="AQ357" i="6"/>
  <c r="AP357" i="6"/>
  <c r="AO357" i="6"/>
  <c r="AS356" i="6"/>
  <c r="AR356" i="6"/>
  <c r="AQ356" i="6"/>
  <c r="AP356" i="6"/>
  <c r="AO356" i="6"/>
  <c r="AS355" i="6"/>
  <c r="AR355" i="6"/>
  <c r="AQ355" i="6"/>
  <c r="AP355" i="6"/>
  <c r="AO355" i="6"/>
  <c r="AS354" i="6"/>
  <c r="AR354" i="6"/>
  <c r="AQ354" i="6"/>
  <c r="AP354" i="6"/>
  <c r="AO354" i="6"/>
  <c r="AS353" i="6"/>
  <c r="AR353" i="6"/>
  <c r="AQ353" i="6"/>
  <c r="AP353" i="6"/>
  <c r="AO353" i="6"/>
  <c r="AS352" i="6"/>
  <c r="AR352" i="6"/>
  <c r="AQ352" i="6"/>
  <c r="AP352" i="6"/>
  <c r="AO352" i="6"/>
  <c r="AS351" i="6"/>
  <c r="AR351" i="6"/>
  <c r="AQ351" i="6"/>
  <c r="AP351" i="6"/>
  <c r="AO351" i="6"/>
  <c r="AS350" i="6"/>
  <c r="AR350" i="6"/>
  <c r="AQ350" i="6"/>
  <c r="AP350" i="6"/>
  <c r="AO350" i="6"/>
  <c r="AS349" i="6"/>
  <c r="AR349" i="6"/>
  <c r="AQ349" i="6"/>
  <c r="AP349" i="6"/>
  <c r="AO349" i="6"/>
  <c r="AS348" i="6"/>
  <c r="AR348" i="6"/>
  <c r="AQ348" i="6"/>
  <c r="AP348" i="6"/>
  <c r="AO348" i="6"/>
  <c r="AS347" i="6"/>
  <c r="AR347" i="6"/>
  <c r="AQ347" i="6"/>
  <c r="AP347" i="6"/>
  <c r="AO347" i="6"/>
  <c r="AS346" i="6"/>
  <c r="AR346" i="6"/>
  <c r="AQ346" i="6"/>
  <c r="AP346" i="6"/>
  <c r="AO346" i="6"/>
  <c r="AS345" i="6"/>
  <c r="AR345" i="6"/>
  <c r="AQ345" i="6"/>
  <c r="AP345" i="6"/>
  <c r="AO345" i="6"/>
  <c r="AS344" i="6"/>
  <c r="AR344" i="6"/>
  <c r="AQ344" i="6"/>
  <c r="AP344" i="6"/>
  <c r="AO344" i="6"/>
  <c r="AS343" i="6"/>
  <c r="AR343" i="6"/>
  <c r="AQ343" i="6"/>
  <c r="AP343" i="6"/>
  <c r="AO343" i="6"/>
  <c r="AS342" i="6"/>
  <c r="AR342" i="6"/>
  <c r="AQ342" i="6"/>
  <c r="AP342" i="6"/>
  <c r="AO342" i="6"/>
  <c r="AS341" i="6"/>
  <c r="AR341" i="6"/>
  <c r="AQ341" i="6"/>
  <c r="AP341" i="6"/>
  <c r="AO341" i="6"/>
  <c r="AS340" i="6"/>
  <c r="AR340" i="6"/>
  <c r="AQ340" i="6"/>
  <c r="AP340" i="6"/>
  <c r="AO340" i="6"/>
  <c r="AS339" i="6"/>
  <c r="AR339" i="6"/>
  <c r="AQ339" i="6"/>
  <c r="AP339" i="6"/>
  <c r="AO339" i="6"/>
  <c r="AS338" i="6"/>
  <c r="AR338" i="6"/>
  <c r="AQ338" i="6"/>
  <c r="AP338" i="6"/>
  <c r="AO338" i="6"/>
  <c r="AS337" i="6"/>
  <c r="AR337" i="6"/>
  <c r="AQ337" i="6"/>
  <c r="AP337" i="6"/>
  <c r="AO337" i="6"/>
  <c r="AS336" i="6"/>
  <c r="AR336" i="6"/>
  <c r="AQ336" i="6"/>
  <c r="AP336" i="6"/>
  <c r="AO336" i="6"/>
  <c r="AS335" i="6"/>
  <c r="AR335" i="6"/>
  <c r="AQ335" i="6"/>
  <c r="AP335" i="6"/>
  <c r="AO335" i="6"/>
  <c r="AS334" i="6"/>
  <c r="AR334" i="6"/>
  <c r="AQ334" i="6"/>
  <c r="AP334" i="6"/>
  <c r="AO334" i="6"/>
  <c r="AS333" i="6"/>
  <c r="AR333" i="6"/>
  <c r="AQ333" i="6"/>
  <c r="AP333" i="6"/>
  <c r="AO333" i="6"/>
  <c r="AS332" i="6"/>
  <c r="AR332" i="6"/>
  <c r="AQ332" i="6"/>
  <c r="AP332" i="6"/>
  <c r="AO332" i="6"/>
  <c r="AS331" i="6"/>
  <c r="AR331" i="6"/>
  <c r="AQ331" i="6"/>
  <c r="AP331" i="6"/>
  <c r="AO331" i="6"/>
  <c r="AS330" i="6"/>
  <c r="AR330" i="6"/>
  <c r="AQ330" i="6"/>
  <c r="AP330" i="6"/>
  <c r="AO330" i="6"/>
  <c r="AS329" i="6"/>
  <c r="AR329" i="6"/>
  <c r="AQ329" i="6"/>
  <c r="AP329" i="6"/>
  <c r="AO329" i="6"/>
  <c r="AS328" i="6"/>
  <c r="AR328" i="6"/>
  <c r="AQ328" i="6"/>
  <c r="AP328" i="6"/>
  <c r="AO328" i="6"/>
  <c r="AS327" i="6"/>
  <c r="AR327" i="6"/>
  <c r="AQ327" i="6"/>
  <c r="AP327" i="6"/>
  <c r="AO327" i="6"/>
  <c r="AS326" i="6"/>
  <c r="AR326" i="6"/>
  <c r="AQ326" i="6"/>
  <c r="AP326" i="6"/>
  <c r="AO326" i="6"/>
  <c r="AS325" i="6"/>
  <c r="AR325" i="6"/>
  <c r="AQ325" i="6"/>
  <c r="AP325" i="6"/>
  <c r="AO325" i="6"/>
  <c r="AS324" i="6"/>
  <c r="AR324" i="6"/>
  <c r="AQ324" i="6"/>
  <c r="AP324" i="6"/>
  <c r="AO324" i="6"/>
  <c r="AS323" i="6"/>
  <c r="AR323" i="6"/>
  <c r="AQ323" i="6"/>
  <c r="AP323" i="6"/>
  <c r="AO323" i="6"/>
  <c r="AS322" i="6"/>
  <c r="AR322" i="6"/>
  <c r="AQ322" i="6"/>
  <c r="AP322" i="6"/>
  <c r="AO322" i="6"/>
  <c r="AS321" i="6"/>
  <c r="AR321" i="6"/>
  <c r="AQ321" i="6"/>
  <c r="AP321" i="6"/>
  <c r="AO321" i="6"/>
  <c r="AS320" i="6"/>
  <c r="AR320" i="6"/>
  <c r="AQ320" i="6"/>
  <c r="AP320" i="6"/>
  <c r="AO320" i="6"/>
  <c r="AS319" i="6"/>
  <c r="AR319" i="6"/>
  <c r="AQ319" i="6"/>
  <c r="AP319" i="6"/>
  <c r="AO319" i="6"/>
  <c r="AS318" i="6"/>
  <c r="AR318" i="6"/>
  <c r="AQ318" i="6"/>
  <c r="AP318" i="6"/>
  <c r="AO318" i="6"/>
  <c r="AS317" i="6"/>
  <c r="AR317" i="6"/>
  <c r="AQ317" i="6"/>
  <c r="AP317" i="6"/>
  <c r="AO317" i="6"/>
  <c r="AS316" i="6"/>
  <c r="AR316" i="6"/>
  <c r="AQ316" i="6"/>
  <c r="AP316" i="6"/>
  <c r="AO316" i="6"/>
  <c r="AS315" i="6"/>
  <c r="AR315" i="6"/>
  <c r="AQ315" i="6"/>
  <c r="AP315" i="6"/>
  <c r="AO315" i="6"/>
  <c r="AS314" i="6"/>
  <c r="AR314" i="6"/>
  <c r="AQ314" i="6"/>
  <c r="AP314" i="6"/>
  <c r="AO314" i="6"/>
  <c r="AS313" i="6"/>
  <c r="AR313" i="6"/>
  <c r="AQ313" i="6"/>
  <c r="AP313" i="6"/>
  <c r="AO313" i="6"/>
  <c r="AS312" i="6"/>
  <c r="AR312" i="6"/>
  <c r="AQ312" i="6"/>
  <c r="AP312" i="6"/>
  <c r="AO312" i="6"/>
  <c r="AS311" i="6"/>
  <c r="AR311" i="6"/>
  <c r="AQ311" i="6"/>
  <c r="AP311" i="6"/>
  <c r="AO311" i="6"/>
  <c r="AS310" i="6"/>
  <c r="AR310" i="6"/>
  <c r="AQ310" i="6"/>
  <c r="AP310" i="6"/>
  <c r="AO310" i="6"/>
  <c r="AS309" i="6"/>
  <c r="AR309" i="6"/>
  <c r="AQ309" i="6"/>
  <c r="AP309" i="6"/>
  <c r="AO309" i="6"/>
  <c r="AS308" i="6"/>
  <c r="AR308" i="6"/>
  <c r="AQ308" i="6"/>
  <c r="AP308" i="6"/>
  <c r="AO308" i="6"/>
  <c r="AS307" i="6"/>
  <c r="AR307" i="6"/>
  <c r="AQ307" i="6"/>
  <c r="AP307" i="6"/>
  <c r="AO307" i="6"/>
  <c r="AS306" i="6"/>
  <c r="AR306" i="6"/>
  <c r="AQ306" i="6"/>
  <c r="AP306" i="6"/>
  <c r="AO306" i="6"/>
  <c r="AS305" i="6"/>
  <c r="AR305" i="6"/>
  <c r="AQ305" i="6"/>
  <c r="AP305" i="6"/>
  <c r="AO305" i="6"/>
  <c r="AS304" i="6"/>
  <c r="AR304" i="6"/>
  <c r="AQ304" i="6"/>
  <c r="AP304" i="6"/>
  <c r="AO304" i="6"/>
  <c r="AS303" i="6"/>
  <c r="AR303" i="6"/>
  <c r="AQ303" i="6"/>
  <c r="AP303" i="6"/>
  <c r="AO303" i="6"/>
  <c r="AS302" i="6"/>
  <c r="AR302" i="6"/>
  <c r="AQ302" i="6"/>
  <c r="AP302" i="6"/>
  <c r="AO302" i="6"/>
  <c r="AS301" i="6"/>
  <c r="AR301" i="6"/>
  <c r="AQ301" i="6"/>
  <c r="AP301" i="6"/>
  <c r="AO301" i="6"/>
  <c r="AS300" i="6"/>
  <c r="AR300" i="6"/>
  <c r="AQ300" i="6"/>
  <c r="AP300" i="6"/>
  <c r="AO300" i="6"/>
  <c r="AS299" i="6"/>
  <c r="AR299" i="6"/>
  <c r="AQ299" i="6"/>
  <c r="AP299" i="6"/>
  <c r="AO299" i="6"/>
  <c r="AS298" i="6"/>
  <c r="AR298" i="6"/>
  <c r="AQ298" i="6"/>
  <c r="AP298" i="6"/>
  <c r="AO298" i="6"/>
  <c r="AS297" i="6"/>
  <c r="AR297" i="6"/>
  <c r="AQ297" i="6"/>
  <c r="AP297" i="6"/>
  <c r="AO297" i="6"/>
  <c r="AS296" i="6"/>
  <c r="AR296" i="6"/>
  <c r="AQ296" i="6"/>
  <c r="AP296" i="6"/>
  <c r="AO296" i="6"/>
  <c r="AS295" i="6"/>
  <c r="AR295" i="6"/>
  <c r="AQ295" i="6"/>
  <c r="AP295" i="6"/>
  <c r="AO295" i="6"/>
  <c r="AS294" i="6"/>
  <c r="AR294" i="6"/>
  <c r="AQ294" i="6"/>
  <c r="AP294" i="6"/>
  <c r="AO294" i="6"/>
  <c r="AS293" i="6"/>
  <c r="AR293" i="6"/>
  <c r="AQ293" i="6"/>
  <c r="AP293" i="6"/>
  <c r="AO293" i="6"/>
  <c r="AS292" i="6"/>
  <c r="AR292" i="6"/>
  <c r="AQ292" i="6"/>
  <c r="AP292" i="6"/>
  <c r="AO292" i="6"/>
  <c r="AS291" i="6"/>
  <c r="AR291" i="6"/>
  <c r="AQ291" i="6"/>
  <c r="AP291" i="6"/>
  <c r="AO291" i="6"/>
  <c r="AS290" i="6"/>
  <c r="AR290" i="6"/>
  <c r="AQ290" i="6"/>
  <c r="AP290" i="6"/>
  <c r="AO290" i="6"/>
  <c r="AS289" i="6"/>
  <c r="AR289" i="6"/>
  <c r="AQ289" i="6"/>
  <c r="AP289" i="6"/>
  <c r="AO289" i="6"/>
  <c r="AS288" i="6"/>
  <c r="AR288" i="6"/>
  <c r="AQ288" i="6"/>
  <c r="AP288" i="6"/>
  <c r="AO288" i="6"/>
  <c r="AS287" i="6"/>
  <c r="AR287" i="6"/>
  <c r="AQ287" i="6"/>
  <c r="AP287" i="6"/>
  <c r="AO287" i="6"/>
  <c r="AS286" i="6"/>
  <c r="AR286" i="6"/>
  <c r="AQ286" i="6"/>
  <c r="AP286" i="6"/>
  <c r="AO286" i="6"/>
  <c r="AS285" i="6"/>
  <c r="AR285" i="6"/>
  <c r="AQ285" i="6"/>
  <c r="AP285" i="6"/>
  <c r="AO285" i="6"/>
  <c r="AS284" i="6"/>
  <c r="AR284" i="6"/>
  <c r="AQ284" i="6"/>
  <c r="AP284" i="6"/>
  <c r="AO284" i="6"/>
  <c r="AS283" i="6"/>
  <c r="AR283" i="6"/>
  <c r="AQ283" i="6"/>
  <c r="AP283" i="6"/>
  <c r="AO283" i="6"/>
  <c r="AS282" i="6"/>
  <c r="AR282" i="6"/>
  <c r="AQ282" i="6"/>
  <c r="AP282" i="6"/>
  <c r="AO282" i="6"/>
  <c r="AS281" i="6"/>
  <c r="AR281" i="6"/>
  <c r="AQ281" i="6"/>
  <c r="AP281" i="6"/>
  <c r="AO281" i="6"/>
  <c r="AS280" i="6"/>
  <c r="AR280" i="6"/>
  <c r="AQ280" i="6"/>
  <c r="AP280" i="6"/>
  <c r="AO280" i="6"/>
  <c r="AS279" i="6"/>
  <c r="AR279" i="6"/>
  <c r="AQ279" i="6"/>
  <c r="AP279" i="6"/>
  <c r="AO279" i="6"/>
  <c r="AS278" i="6"/>
  <c r="AR278" i="6"/>
  <c r="AQ278" i="6"/>
  <c r="AP278" i="6"/>
  <c r="AO278" i="6"/>
  <c r="AS277" i="6"/>
  <c r="AR277" i="6"/>
  <c r="AQ277" i="6"/>
  <c r="AP277" i="6"/>
  <c r="AO277" i="6"/>
  <c r="AS276" i="6"/>
  <c r="AR276" i="6"/>
  <c r="AQ276" i="6"/>
  <c r="AP276" i="6"/>
  <c r="AO276" i="6"/>
  <c r="AS275" i="6"/>
  <c r="AR275" i="6"/>
  <c r="AQ275" i="6"/>
  <c r="AP275" i="6"/>
  <c r="AO275" i="6"/>
  <c r="AS274" i="6"/>
  <c r="AR274" i="6"/>
  <c r="AQ274" i="6"/>
  <c r="AP274" i="6"/>
  <c r="AO274" i="6"/>
  <c r="AS273" i="6"/>
  <c r="AR273" i="6"/>
  <c r="AQ273" i="6"/>
  <c r="AP273" i="6"/>
  <c r="AO273" i="6"/>
  <c r="AS272" i="6"/>
  <c r="AR272" i="6"/>
  <c r="AQ272" i="6"/>
  <c r="AP272" i="6"/>
  <c r="AO272" i="6"/>
  <c r="AS271" i="6"/>
  <c r="AR271" i="6"/>
  <c r="AQ271" i="6"/>
  <c r="AP271" i="6"/>
  <c r="AO271" i="6"/>
  <c r="AS270" i="6"/>
  <c r="AR270" i="6"/>
  <c r="AQ270" i="6"/>
  <c r="AP270" i="6"/>
  <c r="AO270" i="6"/>
  <c r="AS269" i="6"/>
  <c r="AR269" i="6"/>
  <c r="AQ269" i="6"/>
  <c r="AP269" i="6"/>
  <c r="AO269" i="6"/>
  <c r="AS268" i="6"/>
  <c r="AR268" i="6"/>
  <c r="AQ268" i="6"/>
  <c r="AP268" i="6"/>
  <c r="AO268" i="6"/>
  <c r="AS267" i="6"/>
  <c r="AR267" i="6"/>
  <c r="AQ267" i="6"/>
  <c r="AP267" i="6"/>
  <c r="AO267" i="6"/>
  <c r="AS266" i="6"/>
  <c r="AR266" i="6"/>
  <c r="AQ266" i="6"/>
  <c r="AP266" i="6"/>
  <c r="AO266" i="6"/>
  <c r="AS265" i="6"/>
  <c r="AR265" i="6"/>
  <c r="AQ265" i="6"/>
  <c r="AP265" i="6"/>
  <c r="AO265" i="6"/>
  <c r="AS264" i="6"/>
  <c r="AR264" i="6"/>
  <c r="AQ264" i="6"/>
  <c r="AP264" i="6"/>
  <c r="AO264" i="6"/>
  <c r="AS263" i="6"/>
  <c r="AR263" i="6"/>
  <c r="AQ263" i="6"/>
  <c r="AP263" i="6"/>
  <c r="AO263" i="6"/>
  <c r="AS262" i="6"/>
  <c r="AR262" i="6"/>
  <c r="AQ262" i="6"/>
  <c r="AP262" i="6"/>
  <c r="AO262" i="6"/>
  <c r="AS261" i="6"/>
  <c r="AR261" i="6"/>
  <c r="AQ261" i="6"/>
  <c r="AP261" i="6"/>
  <c r="AO261" i="6"/>
  <c r="AS260" i="6"/>
  <c r="AR260" i="6"/>
  <c r="AQ260" i="6"/>
  <c r="AP260" i="6"/>
  <c r="AO260" i="6"/>
  <c r="AS259" i="6"/>
  <c r="AR259" i="6"/>
  <c r="AQ259" i="6"/>
  <c r="AP259" i="6"/>
  <c r="AO259" i="6"/>
  <c r="AS258" i="6"/>
  <c r="AR258" i="6"/>
  <c r="AQ258" i="6"/>
  <c r="AP258" i="6"/>
  <c r="AO258" i="6"/>
  <c r="AS257" i="6"/>
  <c r="AR257" i="6"/>
  <c r="AQ257" i="6"/>
  <c r="AP257" i="6"/>
  <c r="AO257" i="6"/>
  <c r="AS256" i="6"/>
  <c r="AR256" i="6"/>
  <c r="AQ256" i="6"/>
  <c r="AP256" i="6"/>
  <c r="AO256" i="6"/>
  <c r="AS255" i="6"/>
  <c r="AR255" i="6"/>
  <c r="AQ255" i="6"/>
  <c r="AP255" i="6"/>
  <c r="AO255" i="6"/>
  <c r="AS254" i="6"/>
  <c r="AR254" i="6"/>
  <c r="AQ254" i="6"/>
  <c r="AP254" i="6"/>
  <c r="AO254" i="6"/>
  <c r="AS253" i="6"/>
  <c r="AR253" i="6"/>
  <c r="AQ253" i="6"/>
  <c r="AP253" i="6"/>
  <c r="AO253" i="6"/>
  <c r="AS252" i="6"/>
  <c r="AR252" i="6"/>
  <c r="AQ252" i="6"/>
  <c r="AP252" i="6"/>
  <c r="AO252" i="6"/>
  <c r="AS251" i="6"/>
  <c r="AR251" i="6"/>
  <c r="AQ251" i="6"/>
  <c r="AP251" i="6"/>
  <c r="AO251" i="6"/>
  <c r="AS250" i="6"/>
  <c r="AR250" i="6"/>
  <c r="AQ250" i="6"/>
  <c r="AP250" i="6"/>
  <c r="AO250" i="6"/>
  <c r="AS249" i="6"/>
  <c r="AR249" i="6"/>
  <c r="AQ249" i="6"/>
  <c r="AP249" i="6"/>
  <c r="AO249" i="6"/>
  <c r="AS248" i="6"/>
  <c r="AR248" i="6"/>
  <c r="AQ248" i="6"/>
  <c r="AP248" i="6"/>
  <c r="AO248" i="6"/>
  <c r="AS247" i="6"/>
  <c r="AR247" i="6"/>
  <c r="AQ247" i="6"/>
  <c r="AP247" i="6"/>
  <c r="AO247" i="6"/>
  <c r="AS246" i="6"/>
  <c r="AR246" i="6"/>
  <c r="AQ246" i="6"/>
  <c r="AP246" i="6"/>
  <c r="AO246" i="6"/>
  <c r="AS245" i="6"/>
  <c r="AR245" i="6"/>
  <c r="AQ245" i="6"/>
  <c r="AP245" i="6"/>
  <c r="AO245" i="6"/>
  <c r="AS244" i="6"/>
  <c r="AR244" i="6"/>
  <c r="AQ244" i="6"/>
  <c r="AP244" i="6"/>
  <c r="AO244" i="6"/>
  <c r="AS243" i="6"/>
  <c r="AR243" i="6"/>
  <c r="AQ243" i="6"/>
  <c r="AP243" i="6"/>
  <c r="AO243" i="6"/>
  <c r="AS242" i="6"/>
  <c r="AR242" i="6"/>
  <c r="AQ242" i="6"/>
  <c r="AP242" i="6"/>
  <c r="AO242" i="6"/>
  <c r="AS241" i="6"/>
  <c r="AR241" i="6"/>
  <c r="AQ241" i="6"/>
  <c r="AP241" i="6"/>
  <c r="AO241" i="6"/>
  <c r="AS240" i="6"/>
  <c r="AR240" i="6"/>
  <c r="AQ240" i="6"/>
  <c r="AP240" i="6"/>
  <c r="AO240" i="6"/>
  <c r="AS239" i="6"/>
  <c r="AR239" i="6"/>
  <c r="AQ239" i="6"/>
  <c r="AP239" i="6"/>
  <c r="AO239" i="6"/>
  <c r="AS238" i="6"/>
  <c r="AR238" i="6"/>
  <c r="AQ238" i="6"/>
  <c r="AP238" i="6"/>
  <c r="AO238" i="6"/>
  <c r="AS237" i="6"/>
  <c r="AR237" i="6"/>
  <c r="AQ237" i="6"/>
  <c r="AP237" i="6"/>
  <c r="AO237" i="6"/>
  <c r="AS236" i="6"/>
  <c r="AR236" i="6"/>
  <c r="AQ236" i="6"/>
  <c r="AP236" i="6"/>
  <c r="AO236" i="6"/>
  <c r="AS235" i="6"/>
  <c r="AR235" i="6"/>
  <c r="AQ235" i="6"/>
  <c r="AP235" i="6"/>
  <c r="AO235" i="6"/>
  <c r="AS234" i="6"/>
  <c r="AR234" i="6"/>
  <c r="AQ234" i="6"/>
  <c r="AP234" i="6"/>
  <c r="AO234" i="6"/>
  <c r="AS233" i="6"/>
  <c r="AR233" i="6"/>
  <c r="AQ233" i="6"/>
  <c r="AP233" i="6"/>
  <c r="AO233" i="6"/>
  <c r="AS232" i="6"/>
  <c r="AR232" i="6"/>
  <c r="AQ232" i="6"/>
  <c r="AP232" i="6"/>
  <c r="AO232" i="6"/>
  <c r="AS231" i="6"/>
  <c r="AR231" i="6"/>
  <c r="AQ231" i="6"/>
  <c r="AP231" i="6"/>
  <c r="AO231" i="6"/>
  <c r="AS230" i="6"/>
  <c r="AR230" i="6"/>
  <c r="AQ230" i="6"/>
  <c r="AP230" i="6"/>
  <c r="AO230" i="6"/>
  <c r="AS229" i="6"/>
  <c r="AR229" i="6"/>
  <c r="AQ229" i="6"/>
  <c r="AP229" i="6"/>
  <c r="AO229" i="6"/>
  <c r="AS228" i="6"/>
  <c r="AR228" i="6"/>
  <c r="AQ228" i="6"/>
  <c r="AP228" i="6"/>
  <c r="AO228" i="6"/>
  <c r="AS227" i="6"/>
  <c r="AR227" i="6"/>
  <c r="AQ227" i="6"/>
  <c r="AP227" i="6"/>
  <c r="AO227" i="6"/>
  <c r="AS226" i="6"/>
  <c r="AR226" i="6"/>
  <c r="AQ226" i="6"/>
  <c r="AP226" i="6"/>
  <c r="AO226" i="6"/>
  <c r="AS225" i="6"/>
  <c r="AR225" i="6"/>
  <c r="AQ225" i="6"/>
  <c r="AP225" i="6"/>
  <c r="AO225" i="6"/>
  <c r="AS224" i="6"/>
  <c r="AR224" i="6"/>
  <c r="AQ224" i="6"/>
  <c r="AP224" i="6"/>
  <c r="AO224" i="6"/>
  <c r="AS223" i="6"/>
  <c r="AR223" i="6"/>
  <c r="AQ223" i="6"/>
  <c r="AP223" i="6"/>
  <c r="AO223" i="6"/>
  <c r="AS222" i="6"/>
  <c r="AR222" i="6"/>
  <c r="AQ222" i="6"/>
  <c r="AP222" i="6"/>
  <c r="AO222" i="6"/>
  <c r="AS221" i="6"/>
  <c r="AR221" i="6"/>
  <c r="AQ221" i="6"/>
  <c r="AP221" i="6"/>
  <c r="AO221" i="6"/>
  <c r="AS220" i="6"/>
  <c r="AR220" i="6"/>
  <c r="AQ220" i="6"/>
  <c r="AP220" i="6"/>
  <c r="AO220" i="6"/>
  <c r="AS219" i="6"/>
  <c r="AR219" i="6"/>
  <c r="AQ219" i="6"/>
  <c r="AP219" i="6"/>
  <c r="AO219" i="6"/>
  <c r="AS218" i="6"/>
  <c r="AR218" i="6"/>
  <c r="AQ218" i="6"/>
  <c r="AP218" i="6"/>
  <c r="AO218" i="6"/>
  <c r="AS217" i="6"/>
  <c r="AR217" i="6"/>
  <c r="AQ217" i="6"/>
  <c r="AP217" i="6"/>
  <c r="AO217" i="6"/>
  <c r="AS216" i="6"/>
  <c r="AR216" i="6"/>
  <c r="AQ216" i="6"/>
  <c r="AP216" i="6"/>
  <c r="AO216" i="6"/>
  <c r="AS215" i="6"/>
  <c r="AR215" i="6"/>
  <c r="AQ215" i="6"/>
  <c r="AP215" i="6"/>
  <c r="AO215" i="6"/>
  <c r="AS214" i="6"/>
  <c r="AR214" i="6"/>
  <c r="AQ214" i="6"/>
  <c r="AP214" i="6"/>
  <c r="AO214" i="6"/>
  <c r="AS213" i="6"/>
  <c r="AR213" i="6"/>
  <c r="AQ213" i="6"/>
  <c r="AP213" i="6"/>
  <c r="AO213" i="6"/>
  <c r="AS212" i="6"/>
  <c r="AR212" i="6"/>
  <c r="AQ212" i="6"/>
  <c r="AP212" i="6"/>
  <c r="AO212" i="6"/>
  <c r="AS211" i="6"/>
  <c r="AR211" i="6"/>
  <c r="AQ211" i="6"/>
  <c r="AP211" i="6"/>
  <c r="AO211" i="6"/>
  <c r="AS210" i="6"/>
  <c r="AR210" i="6"/>
  <c r="AQ210" i="6"/>
  <c r="AP210" i="6"/>
  <c r="AO210" i="6"/>
  <c r="AS209" i="6"/>
  <c r="AR209" i="6"/>
  <c r="AQ209" i="6"/>
  <c r="AP209" i="6"/>
  <c r="AO209" i="6"/>
  <c r="AS208" i="6"/>
  <c r="AR208" i="6"/>
  <c r="AQ208" i="6"/>
  <c r="AP208" i="6"/>
  <c r="AO208" i="6"/>
  <c r="AS207" i="6"/>
  <c r="AR207" i="6"/>
  <c r="AQ207" i="6"/>
  <c r="AP207" i="6"/>
  <c r="AO207" i="6"/>
  <c r="AS206" i="6"/>
  <c r="AR206" i="6"/>
  <c r="AQ206" i="6"/>
  <c r="AP206" i="6"/>
  <c r="AO206" i="6"/>
  <c r="AS205" i="6"/>
  <c r="AR205" i="6"/>
  <c r="AQ205" i="6"/>
  <c r="AP205" i="6"/>
  <c r="AO205" i="6"/>
  <c r="AS204" i="6"/>
  <c r="AR204" i="6"/>
  <c r="AQ204" i="6"/>
  <c r="AP204" i="6"/>
  <c r="AO204" i="6"/>
  <c r="AS203" i="6"/>
  <c r="AR203" i="6"/>
  <c r="AQ203" i="6"/>
  <c r="AP203" i="6"/>
  <c r="AO203" i="6"/>
  <c r="AS202" i="6"/>
  <c r="AR202" i="6"/>
  <c r="AQ202" i="6"/>
  <c r="AP202" i="6"/>
  <c r="AO202" i="6"/>
  <c r="AS201" i="6"/>
  <c r="AR201" i="6"/>
  <c r="AQ201" i="6"/>
  <c r="AP201" i="6"/>
  <c r="AO201" i="6"/>
  <c r="AS200" i="6"/>
  <c r="AR200" i="6"/>
  <c r="AQ200" i="6"/>
  <c r="AP200" i="6"/>
  <c r="AO200" i="6"/>
  <c r="AS199" i="6"/>
  <c r="AR199" i="6"/>
  <c r="AQ199" i="6"/>
  <c r="AP199" i="6"/>
  <c r="AO199" i="6"/>
  <c r="AS198" i="6"/>
  <c r="AR198" i="6"/>
  <c r="AQ198" i="6"/>
  <c r="AP198" i="6"/>
  <c r="AO198" i="6"/>
  <c r="AS197" i="6"/>
  <c r="AR197" i="6"/>
  <c r="AQ197" i="6"/>
  <c r="AP197" i="6"/>
  <c r="AO197" i="6"/>
  <c r="AS196" i="6"/>
  <c r="AR196" i="6"/>
  <c r="AQ196" i="6"/>
  <c r="AP196" i="6"/>
  <c r="AO196" i="6"/>
  <c r="AS195" i="6"/>
  <c r="AR195" i="6"/>
  <c r="AQ195" i="6"/>
  <c r="AP195" i="6"/>
  <c r="AO195" i="6"/>
  <c r="AS194" i="6"/>
  <c r="AR194" i="6"/>
  <c r="AQ194" i="6"/>
  <c r="AP194" i="6"/>
  <c r="AO194" i="6"/>
  <c r="AS193" i="6"/>
  <c r="AR193" i="6"/>
  <c r="AQ193" i="6"/>
  <c r="AP193" i="6"/>
  <c r="AO193" i="6"/>
  <c r="AS192" i="6"/>
  <c r="AR192" i="6"/>
  <c r="AQ192" i="6"/>
  <c r="AP192" i="6"/>
  <c r="AO192" i="6"/>
  <c r="AS191" i="6"/>
  <c r="AR191" i="6"/>
  <c r="AQ191" i="6"/>
  <c r="AP191" i="6"/>
  <c r="AO191" i="6"/>
  <c r="AS190" i="6"/>
  <c r="AR190" i="6"/>
  <c r="AQ190" i="6"/>
  <c r="AP190" i="6"/>
  <c r="AO190" i="6"/>
  <c r="AS189" i="6"/>
  <c r="AR189" i="6"/>
  <c r="AQ189" i="6"/>
  <c r="AP189" i="6"/>
  <c r="AO189" i="6"/>
  <c r="AS188" i="6"/>
  <c r="AR188" i="6"/>
  <c r="AQ188" i="6"/>
  <c r="AP188" i="6"/>
  <c r="AO188" i="6"/>
  <c r="AS187" i="6"/>
  <c r="AR187" i="6"/>
  <c r="AQ187" i="6"/>
  <c r="AP187" i="6"/>
  <c r="AO187" i="6"/>
  <c r="AS186" i="6"/>
  <c r="AR186" i="6"/>
  <c r="AQ186" i="6"/>
  <c r="AP186" i="6"/>
  <c r="AO186" i="6"/>
  <c r="AS185" i="6"/>
  <c r="AR185" i="6"/>
  <c r="AQ185" i="6"/>
  <c r="AP185" i="6"/>
  <c r="AO185" i="6"/>
  <c r="AS184" i="6"/>
  <c r="AR184" i="6"/>
  <c r="AQ184" i="6"/>
  <c r="AP184" i="6"/>
  <c r="AO184" i="6"/>
  <c r="AS183" i="6"/>
  <c r="AR183" i="6"/>
  <c r="AQ183" i="6"/>
  <c r="AP183" i="6"/>
  <c r="AO183" i="6"/>
  <c r="AS182" i="6"/>
  <c r="AR182" i="6"/>
  <c r="AQ182" i="6"/>
  <c r="AP182" i="6"/>
  <c r="AO182" i="6"/>
  <c r="AS181" i="6"/>
  <c r="AR181" i="6"/>
  <c r="AQ181" i="6"/>
  <c r="AP181" i="6"/>
  <c r="AO181" i="6"/>
  <c r="AS180" i="6"/>
  <c r="AR180" i="6"/>
  <c r="AQ180" i="6"/>
  <c r="AP180" i="6"/>
  <c r="AO180" i="6"/>
  <c r="AS179" i="6"/>
  <c r="AR179" i="6"/>
  <c r="AQ179" i="6"/>
  <c r="AP179" i="6"/>
  <c r="AO179" i="6"/>
  <c r="AS178" i="6"/>
  <c r="AR178" i="6"/>
  <c r="AQ178" i="6"/>
  <c r="AP178" i="6"/>
  <c r="AO178" i="6"/>
  <c r="AS177" i="6"/>
  <c r="AR177" i="6"/>
  <c r="AQ177" i="6"/>
  <c r="AP177" i="6"/>
  <c r="AO177" i="6"/>
  <c r="AS176" i="6"/>
  <c r="AR176" i="6"/>
  <c r="AQ176" i="6"/>
  <c r="AP176" i="6"/>
  <c r="AO176" i="6"/>
  <c r="AS175" i="6"/>
  <c r="AR175" i="6"/>
  <c r="AQ175" i="6"/>
  <c r="AP175" i="6"/>
  <c r="AO175" i="6"/>
  <c r="AS174" i="6"/>
  <c r="AR174" i="6"/>
  <c r="AQ174" i="6"/>
  <c r="AP174" i="6"/>
  <c r="AO174" i="6"/>
  <c r="AS173" i="6"/>
  <c r="AR173" i="6"/>
  <c r="AQ173" i="6"/>
  <c r="AP173" i="6"/>
  <c r="AO173" i="6"/>
  <c r="AS172" i="6"/>
  <c r="AR172" i="6"/>
  <c r="AQ172" i="6"/>
  <c r="AP172" i="6"/>
  <c r="AO172" i="6"/>
  <c r="AS171" i="6"/>
  <c r="AR171" i="6"/>
  <c r="AQ171" i="6"/>
  <c r="AP171" i="6"/>
  <c r="AO171" i="6"/>
  <c r="AS170" i="6"/>
  <c r="AR170" i="6"/>
  <c r="AQ170" i="6"/>
  <c r="AP170" i="6"/>
  <c r="AO170" i="6"/>
  <c r="AS169" i="6"/>
  <c r="AR169" i="6"/>
  <c r="AQ169" i="6"/>
  <c r="AP169" i="6"/>
  <c r="AO169" i="6"/>
  <c r="AS168" i="6"/>
  <c r="AR168" i="6"/>
  <c r="AQ168" i="6"/>
  <c r="AP168" i="6"/>
  <c r="AO168" i="6"/>
  <c r="AS167" i="6"/>
  <c r="AR167" i="6"/>
  <c r="AQ167" i="6"/>
  <c r="AP167" i="6"/>
  <c r="AO167" i="6"/>
  <c r="AS166" i="6"/>
  <c r="AR166" i="6"/>
  <c r="AQ166" i="6"/>
  <c r="AP166" i="6"/>
  <c r="AO166" i="6"/>
  <c r="AS165" i="6"/>
  <c r="AR165" i="6"/>
  <c r="AQ165" i="6"/>
  <c r="AP165" i="6"/>
  <c r="AO165" i="6"/>
  <c r="AS164" i="6"/>
  <c r="AR164" i="6"/>
  <c r="AQ164" i="6"/>
  <c r="AP164" i="6"/>
  <c r="AO164" i="6"/>
  <c r="AS163" i="6"/>
  <c r="AR163" i="6"/>
  <c r="AQ163" i="6"/>
  <c r="AP163" i="6"/>
  <c r="AO163" i="6"/>
  <c r="AS162" i="6"/>
  <c r="AR162" i="6"/>
  <c r="AQ162" i="6"/>
  <c r="AP162" i="6"/>
  <c r="AO162" i="6"/>
  <c r="AS161" i="6"/>
  <c r="AR161" i="6"/>
  <c r="AQ161" i="6"/>
  <c r="AP161" i="6"/>
  <c r="AO161" i="6"/>
  <c r="AS160" i="6"/>
  <c r="AR160" i="6"/>
  <c r="AQ160" i="6"/>
  <c r="AP160" i="6"/>
  <c r="AO160" i="6"/>
  <c r="AS159" i="6"/>
  <c r="AR159" i="6"/>
  <c r="AQ159" i="6"/>
  <c r="AP159" i="6"/>
  <c r="AO159" i="6"/>
  <c r="AS158" i="6"/>
  <c r="AR158" i="6"/>
  <c r="AQ158" i="6"/>
  <c r="AP158" i="6"/>
  <c r="AO158" i="6"/>
  <c r="AS157" i="6"/>
  <c r="AR157" i="6"/>
  <c r="AQ157" i="6"/>
  <c r="AP157" i="6"/>
  <c r="AO157" i="6"/>
  <c r="AS156" i="6"/>
  <c r="AR156" i="6"/>
  <c r="AQ156" i="6"/>
  <c r="AP156" i="6"/>
  <c r="AO156" i="6"/>
  <c r="AS155" i="6"/>
  <c r="AR155" i="6"/>
  <c r="AQ155" i="6"/>
  <c r="AP155" i="6"/>
  <c r="AO155" i="6"/>
  <c r="AS154" i="6"/>
  <c r="AR154" i="6"/>
  <c r="AQ154" i="6"/>
  <c r="AP154" i="6"/>
  <c r="AO154" i="6"/>
  <c r="AS153" i="6"/>
  <c r="AR153" i="6"/>
  <c r="AQ153" i="6"/>
  <c r="AP153" i="6"/>
  <c r="AO153" i="6"/>
  <c r="AS152" i="6"/>
  <c r="AR152" i="6"/>
  <c r="AQ152" i="6"/>
  <c r="AP152" i="6"/>
  <c r="AO152" i="6"/>
  <c r="AS151" i="6"/>
  <c r="AR151" i="6"/>
  <c r="AQ151" i="6"/>
  <c r="AP151" i="6"/>
  <c r="AO151" i="6"/>
  <c r="AS150" i="6"/>
  <c r="AR150" i="6"/>
  <c r="AQ150" i="6"/>
  <c r="AP150" i="6"/>
  <c r="AO150" i="6"/>
  <c r="AS149" i="6"/>
  <c r="AR149" i="6"/>
  <c r="AQ149" i="6"/>
  <c r="AP149" i="6"/>
  <c r="AO149" i="6"/>
  <c r="AS148" i="6"/>
  <c r="AR148" i="6"/>
  <c r="AQ148" i="6"/>
  <c r="AP148" i="6"/>
  <c r="AO148" i="6"/>
  <c r="AS147" i="6"/>
  <c r="AR147" i="6"/>
  <c r="AQ147" i="6"/>
  <c r="AP147" i="6"/>
  <c r="AO147" i="6"/>
  <c r="AS146" i="6"/>
  <c r="AR146" i="6"/>
  <c r="AQ146" i="6"/>
  <c r="AP146" i="6"/>
  <c r="AO146" i="6"/>
  <c r="AS145" i="6"/>
  <c r="AR145" i="6"/>
  <c r="AQ145" i="6"/>
  <c r="AP145" i="6"/>
  <c r="AO145" i="6"/>
  <c r="AS144" i="6"/>
  <c r="AR144" i="6"/>
  <c r="AQ144" i="6"/>
  <c r="AP144" i="6"/>
  <c r="AO144" i="6"/>
  <c r="AS143" i="6"/>
  <c r="AR143" i="6"/>
  <c r="AQ143" i="6"/>
  <c r="AP143" i="6"/>
  <c r="AO143" i="6"/>
  <c r="AS142" i="6"/>
  <c r="AR142" i="6"/>
  <c r="AQ142" i="6"/>
  <c r="AP142" i="6"/>
  <c r="AO142" i="6"/>
  <c r="AS141" i="6"/>
  <c r="AR141" i="6"/>
  <c r="AQ141" i="6"/>
  <c r="AP141" i="6"/>
  <c r="AO141" i="6"/>
  <c r="AS140" i="6"/>
  <c r="AR140" i="6"/>
  <c r="AQ140" i="6"/>
  <c r="AP140" i="6"/>
  <c r="AO140" i="6"/>
  <c r="AS139" i="6"/>
  <c r="AR139" i="6"/>
  <c r="AQ139" i="6"/>
  <c r="AP139" i="6"/>
  <c r="AO139" i="6"/>
  <c r="AS138" i="6"/>
  <c r="AR138" i="6"/>
  <c r="AQ138" i="6"/>
  <c r="AP138" i="6"/>
  <c r="AO138" i="6"/>
  <c r="AS137" i="6"/>
  <c r="AR137" i="6"/>
  <c r="AQ137" i="6"/>
  <c r="AP137" i="6"/>
  <c r="AO137" i="6"/>
  <c r="AS136" i="6"/>
  <c r="AR136" i="6"/>
  <c r="AQ136" i="6"/>
  <c r="AP136" i="6"/>
  <c r="AO136" i="6"/>
  <c r="AS135" i="6"/>
  <c r="AR135" i="6"/>
  <c r="AQ135" i="6"/>
  <c r="AP135" i="6"/>
  <c r="AO135" i="6"/>
  <c r="AS134" i="6"/>
  <c r="AR134" i="6"/>
  <c r="AQ134" i="6"/>
  <c r="AP134" i="6"/>
  <c r="AO134" i="6"/>
  <c r="AS133" i="6"/>
  <c r="AR133" i="6"/>
  <c r="AQ133" i="6"/>
  <c r="AP133" i="6"/>
  <c r="AO133" i="6"/>
  <c r="AS132" i="6"/>
  <c r="AR132" i="6"/>
  <c r="AQ132" i="6"/>
  <c r="AP132" i="6"/>
  <c r="AO132" i="6"/>
  <c r="AS131" i="6"/>
  <c r="AR131" i="6"/>
  <c r="AQ131" i="6"/>
  <c r="AP131" i="6"/>
  <c r="AO131" i="6"/>
  <c r="AS130" i="6"/>
  <c r="AR130" i="6"/>
  <c r="AQ130" i="6"/>
  <c r="AP130" i="6"/>
  <c r="AO130" i="6"/>
  <c r="AS129" i="6"/>
  <c r="AR129" i="6"/>
  <c r="AQ129" i="6"/>
  <c r="AP129" i="6"/>
  <c r="AO129" i="6"/>
  <c r="AS128" i="6"/>
  <c r="AR128" i="6"/>
  <c r="AQ128" i="6"/>
  <c r="AP128" i="6"/>
  <c r="AO128" i="6"/>
  <c r="AS127" i="6"/>
  <c r="AR127" i="6"/>
  <c r="AQ127" i="6"/>
  <c r="AP127" i="6"/>
  <c r="AO127" i="6"/>
  <c r="AS126" i="6"/>
  <c r="AR126" i="6"/>
  <c r="AQ126" i="6"/>
  <c r="AP126" i="6"/>
  <c r="AO126" i="6"/>
  <c r="AS125" i="6"/>
  <c r="AR125" i="6"/>
  <c r="AQ125" i="6"/>
  <c r="AP125" i="6"/>
  <c r="AO125" i="6"/>
  <c r="AS124" i="6"/>
  <c r="AR124" i="6"/>
  <c r="AQ124" i="6"/>
  <c r="AP124" i="6"/>
  <c r="AO124" i="6"/>
  <c r="AS123" i="6"/>
  <c r="AR123" i="6"/>
  <c r="AQ123" i="6"/>
  <c r="AP123" i="6"/>
  <c r="AO123" i="6"/>
  <c r="AS122" i="6"/>
  <c r="AR122" i="6"/>
  <c r="AQ122" i="6"/>
  <c r="AP122" i="6"/>
  <c r="AO122" i="6"/>
  <c r="AS121" i="6"/>
  <c r="AR121" i="6"/>
  <c r="AQ121" i="6"/>
  <c r="AP121" i="6"/>
  <c r="AO121" i="6"/>
  <c r="AS120" i="6"/>
  <c r="AR120" i="6"/>
  <c r="AQ120" i="6"/>
  <c r="AP120" i="6"/>
  <c r="AO120" i="6"/>
  <c r="AS119" i="6"/>
  <c r="AR119" i="6"/>
  <c r="AQ119" i="6"/>
  <c r="AP119" i="6"/>
  <c r="AO119" i="6"/>
  <c r="AS118" i="6"/>
  <c r="AR118" i="6"/>
  <c r="AQ118" i="6"/>
  <c r="AP118" i="6"/>
  <c r="AO118" i="6"/>
  <c r="AS117" i="6"/>
  <c r="AR117" i="6"/>
  <c r="AQ117" i="6"/>
  <c r="AP117" i="6"/>
  <c r="AO117" i="6"/>
  <c r="AS116" i="6"/>
  <c r="AR116" i="6"/>
  <c r="AQ116" i="6"/>
  <c r="AP116" i="6"/>
  <c r="AO116" i="6"/>
  <c r="AS115" i="6"/>
  <c r="AR115" i="6"/>
  <c r="AQ115" i="6"/>
  <c r="AP115" i="6"/>
  <c r="AO115" i="6"/>
  <c r="AS114" i="6"/>
  <c r="AR114" i="6"/>
  <c r="AQ114" i="6"/>
  <c r="AP114" i="6"/>
  <c r="AO114" i="6"/>
  <c r="AS113" i="6"/>
  <c r="AR113" i="6"/>
  <c r="AQ113" i="6"/>
  <c r="AP113" i="6"/>
  <c r="AO113" i="6"/>
  <c r="AS112" i="6"/>
  <c r="AR112" i="6"/>
  <c r="AQ112" i="6"/>
  <c r="AP112" i="6"/>
  <c r="AO112" i="6"/>
  <c r="AS111" i="6"/>
  <c r="AR111" i="6"/>
  <c r="AQ111" i="6"/>
  <c r="AP111" i="6"/>
  <c r="AO111" i="6"/>
  <c r="AS110" i="6"/>
  <c r="AR110" i="6"/>
  <c r="AQ110" i="6"/>
  <c r="AP110" i="6"/>
  <c r="AO110" i="6"/>
  <c r="AS109" i="6"/>
  <c r="AR109" i="6"/>
  <c r="AQ109" i="6"/>
  <c r="AP109" i="6"/>
  <c r="AO109" i="6"/>
  <c r="AS108" i="6"/>
  <c r="AR108" i="6"/>
  <c r="AQ108" i="6"/>
  <c r="AP108" i="6"/>
  <c r="AO108" i="6"/>
  <c r="AS107" i="6"/>
  <c r="AR107" i="6"/>
  <c r="AQ107" i="6"/>
  <c r="AP107" i="6"/>
  <c r="AO107" i="6"/>
  <c r="AS106" i="6"/>
  <c r="AR106" i="6"/>
  <c r="AQ106" i="6"/>
  <c r="AP106" i="6"/>
  <c r="AO106" i="6"/>
  <c r="AS105" i="6"/>
  <c r="AR105" i="6"/>
  <c r="AQ105" i="6"/>
  <c r="AP105" i="6"/>
  <c r="AO105" i="6"/>
  <c r="AS104" i="6"/>
  <c r="AR104" i="6"/>
  <c r="AQ104" i="6"/>
  <c r="AP104" i="6"/>
  <c r="AO104" i="6"/>
  <c r="AS103" i="6"/>
  <c r="AR103" i="6"/>
  <c r="AQ103" i="6"/>
  <c r="AP103" i="6"/>
  <c r="AO103" i="6"/>
  <c r="AS102" i="6"/>
  <c r="AR102" i="6"/>
  <c r="AQ102" i="6"/>
  <c r="AP102" i="6"/>
  <c r="AO102" i="6"/>
  <c r="AS101" i="6"/>
  <c r="AR101" i="6"/>
  <c r="AQ101" i="6"/>
  <c r="AP101" i="6"/>
  <c r="AO101" i="6"/>
  <c r="AS100" i="6"/>
  <c r="AR100" i="6"/>
  <c r="AQ100" i="6"/>
  <c r="AP100" i="6"/>
  <c r="AO100" i="6"/>
  <c r="AS99" i="6"/>
  <c r="AR99" i="6"/>
  <c r="AQ99" i="6"/>
  <c r="AP99" i="6"/>
  <c r="AO99" i="6"/>
  <c r="AS98" i="6"/>
  <c r="AR98" i="6"/>
  <c r="AQ98" i="6"/>
  <c r="AP98" i="6"/>
  <c r="AO98" i="6"/>
  <c r="AS97" i="6"/>
  <c r="AR97" i="6"/>
  <c r="AQ97" i="6"/>
  <c r="AP97" i="6"/>
  <c r="AO97" i="6"/>
  <c r="AS96" i="6"/>
  <c r="AR96" i="6"/>
  <c r="AQ96" i="6"/>
  <c r="AP96" i="6"/>
  <c r="AO96" i="6"/>
  <c r="AS95" i="6"/>
  <c r="AR95" i="6"/>
  <c r="AQ95" i="6"/>
  <c r="AP95" i="6"/>
  <c r="AO95" i="6"/>
  <c r="AS94" i="6"/>
  <c r="AR94" i="6"/>
  <c r="AQ94" i="6"/>
  <c r="AP94" i="6"/>
  <c r="AO94" i="6"/>
  <c r="AS93" i="6"/>
  <c r="AR93" i="6"/>
  <c r="AQ93" i="6"/>
  <c r="AP93" i="6"/>
  <c r="AO93" i="6"/>
  <c r="AS92" i="6"/>
  <c r="AR92" i="6"/>
  <c r="AQ92" i="6"/>
  <c r="AP92" i="6"/>
  <c r="AO92" i="6"/>
  <c r="AS91" i="6"/>
  <c r="AR91" i="6"/>
  <c r="AQ91" i="6"/>
  <c r="AP91" i="6"/>
  <c r="AO91" i="6"/>
  <c r="AS90" i="6"/>
  <c r="AR90" i="6"/>
  <c r="AQ90" i="6"/>
  <c r="AP90" i="6"/>
  <c r="AO90" i="6"/>
  <c r="AS89" i="6"/>
  <c r="AR89" i="6"/>
  <c r="AQ89" i="6"/>
  <c r="AP89" i="6"/>
  <c r="AO89" i="6"/>
  <c r="AS88" i="6"/>
  <c r="AR88" i="6"/>
  <c r="AQ88" i="6"/>
  <c r="AP88" i="6"/>
  <c r="AO88" i="6"/>
  <c r="AS87" i="6"/>
  <c r="AR87" i="6"/>
  <c r="AQ87" i="6"/>
  <c r="AP87" i="6"/>
  <c r="AO87" i="6"/>
  <c r="AS86" i="6"/>
  <c r="AR86" i="6"/>
  <c r="AQ86" i="6"/>
  <c r="AP86" i="6"/>
  <c r="AO86" i="6"/>
  <c r="AS85" i="6"/>
  <c r="AR85" i="6"/>
  <c r="AQ85" i="6"/>
  <c r="AP85" i="6"/>
  <c r="AO85" i="6"/>
  <c r="AS84" i="6"/>
  <c r="AR84" i="6"/>
  <c r="AQ84" i="6"/>
  <c r="AP84" i="6"/>
  <c r="AO84" i="6"/>
  <c r="AS83" i="6"/>
  <c r="AR83" i="6"/>
  <c r="AQ83" i="6"/>
  <c r="AP83" i="6"/>
  <c r="AO83" i="6"/>
  <c r="AS82" i="6"/>
  <c r="AR82" i="6"/>
  <c r="AQ82" i="6"/>
  <c r="AP82" i="6"/>
  <c r="AO82" i="6"/>
  <c r="AS81" i="6"/>
  <c r="AR81" i="6"/>
  <c r="AQ81" i="6"/>
  <c r="AP81" i="6"/>
  <c r="AO81" i="6"/>
  <c r="AS80" i="6"/>
  <c r="AR80" i="6"/>
  <c r="AQ80" i="6"/>
  <c r="AP80" i="6"/>
  <c r="AO80" i="6"/>
  <c r="AS79" i="6"/>
  <c r="AR79" i="6"/>
  <c r="AQ79" i="6"/>
  <c r="AP79" i="6"/>
  <c r="AO79" i="6"/>
  <c r="AS78" i="6"/>
  <c r="AR78" i="6"/>
  <c r="AQ78" i="6"/>
  <c r="AP78" i="6"/>
  <c r="AO78" i="6"/>
  <c r="AS77" i="6"/>
  <c r="AR77" i="6"/>
  <c r="AQ77" i="6"/>
  <c r="AP77" i="6"/>
  <c r="AO77" i="6"/>
  <c r="AS76" i="6"/>
  <c r="AR76" i="6"/>
  <c r="AQ76" i="6"/>
  <c r="AP76" i="6"/>
  <c r="AO76" i="6"/>
  <c r="AS75" i="6"/>
  <c r="AR75" i="6"/>
  <c r="AQ75" i="6"/>
  <c r="AP75" i="6"/>
  <c r="AO75" i="6"/>
  <c r="AS74" i="6"/>
  <c r="AR74" i="6"/>
  <c r="AQ74" i="6"/>
  <c r="AP74" i="6"/>
  <c r="AO74" i="6"/>
  <c r="AS73" i="6"/>
  <c r="AR73" i="6"/>
  <c r="AQ73" i="6"/>
  <c r="AP73" i="6"/>
  <c r="AO73" i="6"/>
  <c r="AS72" i="6"/>
  <c r="AR72" i="6"/>
  <c r="AQ72" i="6"/>
  <c r="AP72" i="6"/>
  <c r="AO72" i="6"/>
  <c r="AS71" i="6"/>
  <c r="AR71" i="6"/>
  <c r="AQ71" i="6"/>
  <c r="AP71" i="6"/>
  <c r="AO71" i="6"/>
  <c r="AS70" i="6"/>
  <c r="AR70" i="6"/>
  <c r="AQ70" i="6"/>
  <c r="AP70" i="6"/>
  <c r="AO70" i="6"/>
  <c r="AS69" i="6"/>
  <c r="AR69" i="6"/>
  <c r="AQ69" i="6"/>
  <c r="AP69" i="6"/>
  <c r="AO69" i="6"/>
  <c r="AS68" i="6"/>
  <c r="AR68" i="6"/>
  <c r="AQ68" i="6"/>
  <c r="AP68" i="6"/>
  <c r="AO68" i="6"/>
  <c r="AS67" i="6"/>
  <c r="AR67" i="6"/>
  <c r="AQ67" i="6"/>
  <c r="AP67" i="6"/>
  <c r="AO67" i="6"/>
  <c r="AS66" i="6"/>
  <c r="AR66" i="6"/>
  <c r="AQ66" i="6"/>
  <c r="AP66" i="6"/>
  <c r="AO66" i="6"/>
  <c r="AS65" i="6"/>
  <c r="AR65" i="6"/>
  <c r="AQ65" i="6"/>
  <c r="AP65" i="6"/>
  <c r="AO65" i="6"/>
  <c r="AS64" i="6"/>
  <c r="AR64" i="6"/>
  <c r="AQ64" i="6"/>
  <c r="AP64" i="6"/>
  <c r="AO64" i="6"/>
  <c r="AS63" i="6"/>
  <c r="AR63" i="6"/>
  <c r="AQ63" i="6"/>
  <c r="AP63" i="6"/>
  <c r="AO63" i="6"/>
  <c r="AS62" i="6"/>
  <c r="AR62" i="6"/>
  <c r="AQ62" i="6"/>
  <c r="AP62" i="6"/>
  <c r="AO62" i="6"/>
  <c r="AS61" i="6"/>
  <c r="AR61" i="6"/>
  <c r="AQ61" i="6"/>
  <c r="AP61" i="6"/>
  <c r="AO61" i="6"/>
  <c r="AS60" i="6"/>
  <c r="AR60" i="6"/>
  <c r="AQ60" i="6"/>
  <c r="AP60" i="6"/>
  <c r="AO60" i="6"/>
  <c r="AS59" i="6"/>
  <c r="AR59" i="6"/>
  <c r="AQ59" i="6"/>
  <c r="AP59" i="6"/>
  <c r="AO59" i="6"/>
  <c r="AS58" i="6"/>
  <c r="AR58" i="6"/>
  <c r="AQ58" i="6"/>
  <c r="AP58" i="6"/>
  <c r="AO58" i="6"/>
  <c r="AS57" i="6"/>
  <c r="AR57" i="6"/>
  <c r="AQ57" i="6"/>
  <c r="AP57" i="6"/>
  <c r="AO57" i="6"/>
  <c r="AS56" i="6"/>
  <c r="AR56" i="6"/>
  <c r="AQ56" i="6"/>
  <c r="AP56" i="6"/>
  <c r="AO56" i="6"/>
  <c r="AS55" i="6"/>
  <c r="AR55" i="6"/>
  <c r="AQ55" i="6"/>
  <c r="AP55" i="6"/>
  <c r="AO55" i="6"/>
  <c r="AS54" i="6"/>
  <c r="AR54" i="6"/>
  <c r="AQ54" i="6"/>
  <c r="AP54" i="6"/>
  <c r="AO54" i="6"/>
  <c r="AS53" i="6"/>
  <c r="AR53" i="6"/>
  <c r="AQ53" i="6"/>
  <c r="AP53" i="6"/>
  <c r="AO53" i="6"/>
  <c r="AS52" i="6"/>
  <c r="AR52" i="6"/>
  <c r="AQ52" i="6"/>
  <c r="AP52" i="6"/>
  <c r="AO52" i="6"/>
  <c r="AS51" i="6"/>
  <c r="AR51" i="6"/>
  <c r="AQ51" i="6"/>
  <c r="AP51" i="6"/>
  <c r="AO51" i="6"/>
  <c r="AS50" i="6"/>
  <c r="AR50" i="6"/>
  <c r="AQ50" i="6"/>
  <c r="AP50" i="6"/>
  <c r="AO50" i="6"/>
  <c r="AS49" i="6"/>
  <c r="AR49" i="6"/>
  <c r="AQ49" i="6"/>
  <c r="AP49" i="6"/>
  <c r="AO49" i="6"/>
  <c r="AS48" i="6"/>
  <c r="AR48" i="6"/>
  <c r="AQ48" i="6"/>
  <c r="AP48" i="6"/>
  <c r="AO48" i="6"/>
  <c r="AS47" i="6"/>
  <c r="AR47" i="6"/>
  <c r="AQ47" i="6"/>
  <c r="AP47" i="6"/>
  <c r="AO47" i="6"/>
  <c r="AS46" i="6"/>
  <c r="AR46" i="6"/>
  <c r="AQ46" i="6"/>
  <c r="AP46" i="6"/>
  <c r="AO46" i="6"/>
  <c r="AS45" i="6"/>
  <c r="AR45" i="6"/>
  <c r="AQ45" i="6"/>
  <c r="AP45" i="6"/>
  <c r="AO45" i="6"/>
  <c r="AS44" i="6"/>
  <c r="AR44" i="6"/>
  <c r="AQ44" i="6"/>
  <c r="AP44" i="6"/>
  <c r="AO44" i="6"/>
  <c r="AS43" i="6"/>
  <c r="AR43" i="6"/>
  <c r="AQ43" i="6"/>
  <c r="AP43" i="6"/>
  <c r="AO43" i="6"/>
  <c r="AS42" i="6"/>
  <c r="AR42" i="6"/>
  <c r="AQ42" i="6"/>
  <c r="AP42" i="6"/>
  <c r="AO42" i="6"/>
  <c r="AS41" i="6"/>
  <c r="AR41" i="6"/>
  <c r="AQ41" i="6"/>
  <c r="AP41" i="6"/>
  <c r="AO41" i="6"/>
  <c r="AS40" i="6"/>
  <c r="AR40" i="6"/>
  <c r="AQ40" i="6"/>
  <c r="AP40" i="6"/>
  <c r="AO40" i="6"/>
  <c r="AS39" i="6"/>
  <c r="AR39" i="6"/>
  <c r="AQ39" i="6"/>
  <c r="AP39" i="6"/>
  <c r="AO39" i="6"/>
  <c r="AS38" i="6"/>
  <c r="AR38" i="6"/>
  <c r="AQ38" i="6"/>
  <c r="AP38" i="6"/>
  <c r="AO38" i="6"/>
  <c r="AS37" i="6"/>
  <c r="AR37" i="6"/>
  <c r="AQ37" i="6"/>
  <c r="AP37" i="6"/>
  <c r="AO37" i="6"/>
  <c r="AS36" i="6"/>
  <c r="AR36" i="6"/>
  <c r="AQ36" i="6"/>
  <c r="AP36" i="6"/>
  <c r="AO36" i="6"/>
  <c r="AS35" i="6"/>
  <c r="AR35" i="6"/>
  <c r="AQ35" i="6"/>
  <c r="AP35" i="6"/>
  <c r="AO35" i="6"/>
  <c r="AS34" i="6"/>
  <c r="AR34" i="6"/>
  <c r="AQ34" i="6"/>
  <c r="AP34" i="6"/>
  <c r="AO34" i="6"/>
  <c r="AS33" i="6"/>
  <c r="AR33" i="6"/>
  <c r="AQ33" i="6"/>
  <c r="AP33" i="6"/>
  <c r="AO33" i="6"/>
  <c r="AS32" i="6"/>
  <c r="AR32" i="6"/>
  <c r="AQ32" i="6"/>
  <c r="AP32" i="6"/>
  <c r="AO32" i="6"/>
  <c r="AS31" i="6"/>
  <c r="AR31" i="6"/>
  <c r="AQ31" i="6"/>
  <c r="AP31" i="6"/>
  <c r="AO31" i="6"/>
  <c r="AS30" i="6"/>
  <c r="AR30" i="6"/>
  <c r="AQ30" i="6"/>
  <c r="AP30" i="6"/>
  <c r="AO30" i="6"/>
  <c r="AS29" i="6"/>
  <c r="AR29" i="6"/>
  <c r="AQ29" i="6"/>
  <c r="AP29" i="6"/>
  <c r="AO29" i="6"/>
  <c r="AS28" i="6"/>
  <c r="AR28" i="6"/>
  <c r="AQ28" i="6"/>
  <c r="AP28" i="6"/>
  <c r="AO28" i="6"/>
  <c r="AS27" i="6"/>
  <c r="AR27" i="6"/>
  <c r="AQ27" i="6"/>
  <c r="AP27" i="6"/>
  <c r="AO27" i="6"/>
  <c r="AS26" i="6"/>
  <c r="AR26" i="6"/>
  <c r="AQ26" i="6"/>
  <c r="AP26" i="6"/>
  <c r="AO26" i="6"/>
  <c r="AS25" i="6"/>
  <c r="AR25" i="6"/>
  <c r="AQ25" i="6"/>
  <c r="AP25" i="6"/>
  <c r="AO25" i="6"/>
  <c r="AS24" i="6"/>
  <c r="AR24" i="6"/>
  <c r="AQ24" i="6"/>
  <c r="AP24" i="6"/>
  <c r="AO24" i="6"/>
  <c r="AS23" i="6"/>
  <c r="AR23" i="6"/>
  <c r="AQ23" i="6"/>
  <c r="AP23" i="6"/>
  <c r="AO23" i="6"/>
  <c r="AS22" i="6"/>
  <c r="AR22" i="6"/>
  <c r="AQ22" i="6"/>
  <c r="AP22" i="6"/>
  <c r="AO22" i="6"/>
  <c r="AS21" i="6"/>
  <c r="AR21" i="6"/>
  <c r="AQ21" i="6"/>
  <c r="AP21" i="6"/>
  <c r="AO21" i="6"/>
  <c r="AS20" i="6"/>
  <c r="AR20" i="6"/>
  <c r="AQ20" i="6"/>
  <c r="AP20" i="6"/>
  <c r="AO20" i="6"/>
  <c r="AS19" i="6"/>
  <c r="AR19" i="6"/>
  <c r="AQ19" i="6"/>
  <c r="AP19" i="6"/>
  <c r="AO19" i="6"/>
  <c r="AS18" i="6"/>
  <c r="AR18" i="6"/>
  <c r="AQ18" i="6"/>
  <c r="AP18" i="6"/>
  <c r="AO18" i="6"/>
  <c r="AS17" i="6"/>
  <c r="AR17" i="6"/>
  <c r="AQ17" i="6"/>
  <c r="AP17" i="6"/>
  <c r="AO17" i="6"/>
  <c r="AS16" i="6"/>
  <c r="AR16" i="6"/>
  <c r="AQ16" i="6"/>
  <c r="AP16" i="6"/>
  <c r="AO16" i="6"/>
  <c r="AS15" i="6"/>
  <c r="AR15" i="6"/>
  <c r="AQ15" i="6"/>
  <c r="AP15" i="6"/>
  <c r="AO15" i="6"/>
  <c r="AS14" i="6"/>
  <c r="AR14" i="6"/>
  <c r="AQ14" i="6"/>
  <c r="AP14" i="6"/>
  <c r="AO14" i="6"/>
  <c r="AS13" i="6"/>
  <c r="AR13" i="6"/>
  <c r="AQ13" i="6"/>
  <c r="AP13" i="6"/>
  <c r="AO13" i="6"/>
  <c r="AS12" i="6"/>
  <c r="AR12" i="6"/>
  <c r="AQ12" i="6"/>
  <c r="AP12" i="6"/>
  <c r="AO12" i="6"/>
  <c r="AS11" i="6"/>
  <c r="AR11" i="6"/>
  <c r="AQ11" i="6"/>
  <c r="AP11" i="6"/>
  <c r="AO11" i="6"/>
  <c r="AS10" i="6"/>
  <c r="AR10" i="6"/>
  <c r="AQ10" i="6"/>
  <c r="AP10" i="6"/>
  <c r="AO10" i="6"/>
  <c r="AS9" i="6"/>
  <c r="AR9" i="6"/>
  <c r="AQ9" i="6"/>
  <c r="AP9" i="6"/>
  <c r="AO9" i="6"/>
  <c r="AS8" i="6"/>
  <c r="AR8" i="6"/>
  <c r="AQ8" i="6"/>
  <c r="AP8" i="6"/>
  <c r="AO8" i="6"/>
  <c r="AM797" i="6"/>
  <c r="AM796" i="6"/>
  <c r="AM795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6" i="6"/>
  <c r="AM775" i="6"/>
  <c r="AM774" i="6"/>
  <c r="AM773" i="6"/>
  <c r="AM772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41" i="6"/>
  <c r="AM740" i="6"/>
  <c r="AM739" i="6"/>
  <c r="AM738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11" i="6"/>
  <c r="AM710" i="6"/>
  <c r="AM709" i="6"/>
  <c r="AM708" i="6"/>
  <c r="AM707" i="6"/>
  <c r="AM706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84" i="6"/>
  <c r="AM683" i="6"/>
  <c r="AM682" i="6"/>
  <c r="AM681" i="6"/>
  <c r="AM680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6" i="6"/>
  <c r="AM655" i="6"/>
  <c r="AM654" i="6"/>
  <c r="AM653" i="6"/>
  <c r="AM652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7" i="6"/>
  <c r="AM616" i="6"/>
  <c r="AM615" i="6"/>
  <c r="AM614" i="6"/>
  <c r="AM613" i="6"/>
  <c r="AM612" i="6"/>
  <c r="AM611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6" i="6"/>
  <c r="AM585" i="6"/>
  <c r="AM584" i="6"/>
  <c r="AM583" i="6"/>
  <c r="AM582" i="6"/>
  <c r="AM581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52" i="6"/>
  <c r="AM551" i="6"/>
  <c r="AM550" i="6"/>
  <c r="AM549" i="6"/>
  <c r="AM548" i="6"/>
  <c r="AM547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5" i="6"/>
  <c r="AM524" i="6"/>
  <c r="AM523" i="6"/>
  <c r="AM522" i="6"/>
  <c r="AM521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8" i="6"/>
  <c r="AM487" i="6"/>
  <c r="AM486" i="6"/>
  <c r="AM485" i="6"/>
  <c r="AM484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50" i="6"/>
  <c r="AM449" i="6"/>
  <c r="AM448" i="6"/>
  <c r="AM447" i="6"/>
  <c r="AM446" i="6"/>
  <c r="AM445" i="6"/>
  <c r="AM444" i="6"/>
  <c r="AM443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20" i="6"/>
  <c r="AM419" i="6"/>
  <c r="AM418" i="6"/>
  <c r="AM417" i="6"/>
  <c r="AM416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9" i="6"/>
  <c r="AM388" i="6"/>
  <c r="AM387" i="6"/>
  <c r="AM386" i="6"/>
  <c r="AM385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8" i="6"/>
  <c r="AM357" i="6"/>
  <c r="AM356" i="6"/>
  <c r="AM355" i="6"/>
  <c r="AM354" i="6"/>
  <c r="AM353" i="6"/>
  <c r="AM352" i="6"/>
  <c r="AM351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6" i="6"/>
  <c r="AM325" i="6"/>
  <c r="AM324" i="6"/>
  <c r="AM323" i="6"/>
  <c r="AM322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83" i="6"/>
  <c r="AM282" i="6"/>
  <c r="AM281" i="6"/>
  <c r="AM280" i="6"/>
  <c r="AM279" i="6"/>
  <c r="AM278" i="6"/>
  <c r="AM277" i="6"/>
  <c r="AM276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9" i="6"/>
  <c r="AM238" i="6"/>
  <c r="AM237" i="6"/>
  <c r="AM236" i="6"/>
  <c r="AM235" i="6"/>
  <c r="AM234" i="6"/>
  <c r="AM233" i="6"/>
  <c r="AM232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200" i="6"/>
  <c r="AM199" i="6"/>
  <c r="AM198" i="6"/>
  <c r="AM197" i="6"/>
  <c r="AM196" i="6"/>
  <c r="AM195" i="6"/>
  <c r="AM194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9" i="6"/>
  <c r="AM158" i="6"/>
  <c r="AM157" i="6"/>
  <c r="AM156" i="6"/>
  <c r="AM155" i="6"/>
  <c r="AM154" i="6"/>
  <c r="AM153" i="6"/>
  <c r="AM152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9" i="6"/>
  <c r="AM108" i="6"/>
  <c r="AM107" i="6"/>
  <c r="AM106" i="6"/>
  <c r="AM105" i="6"/>
  <c r="AM104" i="6"/>
  <c r="AM103" i="6"/>
  <c r="AM102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N797" i="6"/>
  <c r="AN796" i="6"/>
  <c r="AN795" i="6"/>
  <c r="AN794" i="6"/>
  <c r="AN793" i="6"/>
  <c r="AN792" i="6"/>
  <c r="AN791" i="6"/>
  <c r="AN790" i="6"/>
  <c r="AN789" i="6"/>
  <c r="AN788" i="6"/>
  <c r="AN787" i="6"/>
  <c r="AN786" i="6"/>
  <c r="AN785" i="6"/>
  <c r="AN784" i="6"/>
  <c r="AN783" i="6"/>
  <c r="AN782" i="6"/>
  <c r="AN781" i="6"/>
  <c r="AN780" i="6"/>
  <c r="AN779" i="6"/>
  <c r="AN778" i="6"/>
  <c r="AN777" i="6"/>
  <c r="AN776" i="6"/>
  <c r="AN775" i="6"/>
  <c r="AN774" i="6"/>
  <c r="AN773" i="6"/>
  <c r="AN772" i="6"/>
  <c r="AN771" i="6"/>
  <c r="AN770" i="6"/>
  <c r="AN769" i="6"/>
  <c r="AN768" i="6"/>
  <c r="AN767" i="6"/>
  <c r="AN766" i="6"/>
  <c r="AN765" i="6"/>
  <c r="AN764" i="6"/>
  <c r="AN763" i="6"/>
  <c r="AN762" i="6"/>
  <c r="AN761" i="6"/>
  <c r="AN760" i="6"/>
  <c r="AN759" i="6"/>
  <c r="AN758" i="6"/>
  <c r="AN757" i="6"/>
  <c r="AN756" i="6"/>
  <c r="AN755" i="6"/>
  <c r="AN754" i="6"/>
  <c r="AN753" i="6"/>
  <c r="AN752" i="6"/>
  <c r="AN751" i="6"/>
  <c r="AN750" i="6"/>
  <c r="AN749" i="6"/>
  <c r="AN748" i="6"/>
  <c r="AN747" i="6"/>
  <c r="AN746" i="6"/>
  <c r="AN745" i="6"/>
  <c r="AN744" i="6"/>
  <c r="AN743" i="6"/>
  <c r="AN742" i="6"/>
  <c r="AN741" i="6"/>
  <c r="AN740" i="6"/>
  <c r="AN739" i="6"/>
  <c r="AN738" i="6"/>
  <c r="AN737" i="6"/>
  <c r="AN736" i="6"/>
  <c r="AN735" i="6"/>
  <c r="AN734" i="6"/>
  <c r="AN733" i="6"/>
  <c r="AN732" i="6"/>
  <c r="AN731" i="6"/>
  <c r="AN730" i="6"/>
  <c r="AN729" i="6"/>
  <c r="AN728" i="6"/>
  <c r="AN727" i="6"/>
  <c r="AN726" i="6"/>
  <c r="AN725" i="6"/>
  <c r="AN724" i="6"/>
  <c r="AN723" i="6"/>
  <c r="AN722" i="6"/>
  <c r="AN721" i="6"/>
  <c r="AN720" i="6"/>
  <c r="AN719" i="6"/>
  <c r="AN718" i="6"/>
  <c r="AN717" i="6"/>
  <c r="AN716" i="6"/>
  <c r="AN715" i="6"/>
  <c r="AN714" i="6"/>
  <c r="AN713" i="6"/>
  <c r="AN712" i="6"/>
  <c r="AN711" i="6"/>
  <c r="AN710" i="6"/>
  <c r="AN709" i="6"/>
  <c r="AN708" i="6"/>
  <c r="AN707" i="6"/>
  <c r="AN706" i="6"/>
  <c r="AN705" i="6"/>
  <c r="AN704" i="6"/>
  <c r="AN703" i="6"/>
  <c r="AN702" i="6"/>
  <c r="AN701" i="6"/>
  <c r="AN700" i="6"/>
  <c r="AN699" i="6"/>
  <c r="AN698" i="6"/>
  <c r="AN697" i="6"/>
  <c r="AN696" i="6"/>
  <c r="AN695" i="6"/>
  <c r="AN694" i="6"/>
  <c r="AN693" i="6"/>
  <c r="AN692" i="6"/>
  <c r="AN691" i="6"/>
  <c r="AN690" i="6"/>
  <c r="AN689" i="6"/>
  <c r="AN688" i="6"/>
  <c r="AN687" i="6"/>
  <c r="AN686" i="6"/>
  <c r="AN685" i="6"/>
  <c r="AN684" i="6"/>
  <c r="AN683" i="6"/>
  <c r="AN682" i="6"/>
  <c r="AN681" i="6"/>
  <c r="AN680" i="6"/>
  <c r="AN679" i="6"/>
  <c r="AN678" i="6"/>
  <c r="AN677" i="6"/>
  <c r="AN676" i="6"/>
  <c r="AN675" i="6"/>
  <c r="AN674" i="6"/>
  <c r="AN673" i="6"/>
  <c r="AN672" i="6"/>
  <c r="AN671" i="6"/>
  <c r="AN670" i="6"/>
  <c r="AN669" i="6"/>
  <c r="AN668" i="6"/>
  <c r="AN667" i="6"/>
  <c r="AN666" i="6"/>
  <c r="AN665" i="6"/>
  <c r="AN664" i="6"/>
  <c r="AN663" i="6"/>
  <c r="AN662" i="6"/>
  <c r="AN661" i="6"/>
  <c r="AN660" i="6"/>
  <c r="AN659" i="6"/>
  <c r="AN658" i="6"/>
  <c r="AN657" i="6"/>
  <c r="AN656" i="6"/>
  <c r="AN655" i="6"/>
  <c r="AN654" i="6"/>
  <c r="AN653" i="6"/>
  <c r="AN652" i="6"/>
  <c r="AN651" i="6"/>
  <c r="AN650" i="6"/>
  <c r="AN649" i="6"/>
  <c r="AN648" i="6"/>
  <c r="AN647" i="6"/>
  <c r="AN646" i="6"/>
  <c r="AN645" i="6"/>
  <c r="AN644" i="6"/>
  <c r="AN643" i="6"/>
  <c r="AN642" i="6"/>
  <c r="AN641" i="6"/>
  <c r="AN640" i="6"/>
  <c r="AN639" i="6"/>
  <c r="AN638" i="6"/>
  <c r="AN637" i="6"/>
  <c r="AN636" i="6"/>
  <c r="AN635" i="6"/>
  <c r="AN634" i="6"/>
  <c r="AN633" i="6"/>
  <c r="AN632" i="6"/>
  <c r="AN631" i="6"/>
  <c r="AN630" i="6"/>
  <c r="AN629" i="6"/>
  <c r="AN628" i="6"/>
  <c r="AN627" i="6"/>
  <c r="AN626" i="6"/>
  <c r="AN625" i="6"/>
  <c r="AN624" i="6"/>
  <c r="AN623" i="6"/>
  <c r="AN622" i="6"/>
  <c r="AN621" i="6"/>
  <c r="AN620" i="6"/>
  <c r="AN619" i="6"/>
  <c r="AN618" i="6"/>
  <c r="AN617" i="6"/>
  <c r="AN616" i="6"/>
  <c r="AN615" i="6"/>
  <c r="AN614" i="6"/>
  <c r="AN613" i="6"/>
  <c r="AN612" i="6"/>
  <c r="AN611" i="6"/>
  <c r="AN610" i="6"/>
  <c r="AN609" i="6"/>
  <c r="AN608" i="6"/>
  <c r="AN607" i="6"/>
  <c r="AN606" i="6"/>
  <c r="AN605" i="6"/>
  <c r="AN604" i="6"/>
  <c r="AN603" i="6"/>
  <c r="AN602" i="6"/>
  <c r="AN601" i="6"/>
  <c r="AN600" i="6"/>
  <c r="AN599" i="6"/>
  <c r="AN598" i="6"/>
  <c r="AN597" i="6"/>
  <c r="AN596" i="6"/>
  <c r="AN595" i="6"/>
  <c r="AN594" i="6"/>
  <c r="AN593" i="6"/>
  <c r="AN592" i="6"/>
  <c r="AN591" i="6"/>
  <c r="AN590" i="6"/>
  <c r="AN589" i="6"/>
  <c r="AN588" i="6"/>
  <c r="AN587" i="6"/>
  <c r="AN586" i="6"/>
  <c r="AN585" i="6"/>
  <c r="AN584" i="6"/>
  <c r="AN583" i="6"/>
  <c r="AN582" i="6"/>
  <c r="AN581" i="6"/>
  <c r="AN580" i="6"/>
  <c r="AN579" i="6"/>
  <c r="AN578" i="6"/>
  <c r="AN577" i="6"/>
  <c r="AN576" i="6"/>
  <c r="AN575" i="6"/>
  <c r="AN574" i="6"/>
  <c r="AN573" i="6"/>
  <c r="AN572" i="6"/>
  <c r="AN571" i="6"/>
  <c r="AN570" i="6"/>
  <c r="AN569" i="6"/>
  <c r="AN568" i="6"/>
  <c r="AN567" i="6"/>
  <c r="AN566" i="6"/>
  <c r="AN565" i="6"/>
  <c r="AN564" i="6"/>
  <c r="AN563" i="6"/>
  <c r="AN562" i="6"/>
  <c r="AN561" i="6"/>
  <c r="AN560" i="6"/>
  <c r="AN559" i="6"/>
  <c r="AN558" i="6"/>
  <c r="AN557" i="6"/>
  <c r="AN556" i="6"/>
  <c r="AN555" i="6"/>
  <c r="AN554" i="6"/>
  <c r="AN553" i="6"/>
  <c r="AN552" i="6"/>
  <c r="AN551" i="6"/>
  <c r="AN550" i="6"/>
  <c r="AN549" i="6"/>
  <c r="AN548" i="6"/>
  <c r="AN547" i="6"/>
  <c r="AN546" i="6"/>
  <c r="AN545" i="6"/>
  <c r="AN544" i="6"/>
  <c r="AN543" i="6"/>
  <c r="AN542" i="6"/>
  <c r="AN541" i="6"/>
  <c r="AN540" i="6"/>
  <c r="AN539" i="6"/>
  <c r="AN538" i="6"/>
  <c r="AN537" i="6"/>
  <c r="AN536" i="6"/>
  <c r="AN535" i="6"/>
  <c r="AN534" i="6"/>
  <c r="AN533" i="6"/>
  <c r="AN532" i="6"/>
  <c r="AN531" i="6"/>
  <c r="AN530" i="6"/>
  <c r="AN529" i="6"/>
  <c r="AN528" i="6"/>
  <c r="AN527" i="6"/>
  <c r="AN526" i="6"/>
  <c r="AN525" i="6"/>
  <c r="AN524" i="6"/>
  <c r="AN523" i="6"/>
  <c r="AN522" i="6"/>
  <c r="AN521" i="6"/>
  <c r="AN520" i="6"/>
  <c r="AN519" i="6"/>
  <c r="AN518" i="6"/>
  <c r="AN517" i="6"/>
  <c r="AN516" i="6"/>
  <c r="AN515" i="6"/>
  <c r="AN514" i="6"/>
  <c r="AN513" i="6"/>
  <c r="AN512" i="6"/>
  <c r="AN511" i="6"/>
  <c r="AN510" i="6"/>
  <c r="AN509" i="6"/>
  <c r="AN508" i="6"/>
  <c r="AN507" i="6"/>
  <c r="AN506" i="6"/>
  <c r="AN505" i="6"/>
  <c r="AN504" i="6"/>
  <c r="AN503" i="6"/>
  <c r="AN502" i="6"/>
  <c r="AN501" i="6"/>
  <c r="AN500" i="6"/>
  <c r="AN499" i="6"/>
  <c r="AN498" i="6"/>
  <c r="AN497" i="6"/>
  <c r="AN496" i="6"/>
  <c r="AN495" i="6"/>
  <c r="AN494" i="6"/>
  <c r="AN493" i="6"/>
  <c r="AN492" i="6"/>
  <c r="AN491" i="6"/>
  <c r="AN490" i="6"/>
  <c r="AN489" i="6"/>
  <c r="AN488" i="6"/>
  <c r="AN487" i="6"/>
  <c r="AN486" i="6"/>
  <c r="AN485" i="6"/>
  <c r="AN484" i="6"/>
  <c r="AN483" i="6"/>
  <c r="AN482" i="6"/>
  <c r="AN481" i="6"/>
  <c r="AN480" i="6"/>
  <c r="AN479" i="6"/>
  <c r="AN478" i="6"/>
  <c r="AN477" i="6"/>
  <c r="AN476" i="6"/>
  <c r="AN475" i="6"/>
  <c r="AN474" i="6"/>
  <c r="AN473" i="6"/>
  <c r="AN472" i="6"/>
  <c r="AN471" i="6"/>
  <c r="AN470" i="6"/>
  <c r="AN469" i="6"/>
  <c r="AN468" i="6"/>
  <c r="AN467" i="6"/>
  <c r="AN466" i="6"/>
  <c r="AN465" i="6"/>
  <c r="AN464" i="6"/>
  <c r="AN463" i="6"/>
  <c r="AN462" i="6"/>
  <c r="AN461" i="6"/>
  <c r="AN460" i="6"/>
  <c r="AN459" i="6"/>
  <c r="AN458" i="6"/>
  <c r="AN457" i="6"/>
  <c r="AN456" i="6"/>
  <c r="AN455" i="6"/>
  <c r="AN454" i="6"/>
  <c r="AN453" i="6"/>
  <c r="AN452" i="6"/>
  <c r="AN451" i="6"/>
  <c r="AN450" i="6"/>
  <c r="AN449" i="6"/>
  <c r="AN448" i="6"/>
  <c r="AN447" i="6"/>
  <c r="AN446" i="6"/>
  <c r="AN445" i="6"/>
  <c r="AN444" i="6"/>
  <c r="AN443" i="6"/>
  <c r="AN442" i="6"/>
  <c r="AN441" i="6"/>
  <c r="AN440" i="6"/>
  <c r="AN439" i="6"/>
  <c r="AN438" i="6"/>
  <c r="AN437" i="6"/>
  <c r="AN436" i="6"/>
  <c r="AN435" i="6"/>
  <c r="AN434" i="6"/>
  <c r="AN433" i="6"/>
  <c r="AN432" i="6"/>
  <c r="AN431" i="6"/>
  <c r="AN430" i="6"/>
  <c r="AN429" i="6"/>
  <c r="AN428" i="6"/>
  <c r="AN427" i="6"/>
  <c r="AN426" i="6"/>
  <c r="AN425" i="6"/>
  <c r="AN424" i="6"/>
  <c r="AN423" i="6"/>
  <c r="AN422" i="6"/>
  <c r="AN421" i="6"/>
  <c r="AN420" i="6"/>
  <c r="AN419" i="6"/>
  <c r="AN418" i="6"/>
  <c r="AN417" i="6"/>
  <c r="AN416" i="6"/>
  <c r="AN415" i="6"/>
  <c r="AN414" i="6"/>
  <c r="AN413" i="6"/>
  <c r="AN412" i="6"/>
  <c r="AN411" i="6"/>
  <c r="AN410" i="6"/>
  <c r="AN409" i="6"/>
  <c r="AN408" i="6"/>
  <c r="AN407" i="6"/>
  <c r="AN406" i="6"/>
  <c r="AN405" i="6"/>
  <c r="AN404" i="6"/>
  <c r="AN403" i="6"/>
  <c r="AN402" i="6"/>
  <c r="AN401" i="6"/>
  <c r="AN400" i="6"/>
  <c r="AN399" i="6"/>
  <c r="AN398" i="6"/>
  <c r="AN397" i="6"/>
  <c r="AN396" i="6"/>
  <c r="AN395" i="6"/>
  <c r="AN394" i="6"/>
  <c r="AN393" i="6"/>
  <c r="AN392" i="6"/>
  <c r="AN391" i="6"/>
  <c r="AN390" i="6"/>
  <c r="AN389" i="6"/>
  <c r="AN388" i="6"/>
  <c r="AN387" i="6"/>
  <c r="AN386" i="6"/>
  <c r="AN385" i="6"/>
  <c r="AN384" i="6"/>
  <c r="AN383" i="6"/>
  <c r="AN382" i="6"/>
  <c r="AN381" i="6"/>
  <c r="AN380" i="6"/>
  <c r="AN379" i="6"/>
  <c r="AN378" i="6"/>
  <c r="AN377" i="6"/>
  <c r="AN376" i="6"/>
  <c r="AN375" i="6"/>
  <c r="AN374" i="6"/>
  <c r="AN373" i="6"/>
  <c r="AN372" i="6"/>
  <c r="AN371" i="6"/>
  <c r="AN370" i="6"/>
  <c r="AN369" i="6"/>
  <c r="AN368" i="6"/>
  <c r="AN367" i="6"/>
  <c r="AN366" i="6"/>
  <c r="AN365" i="6"/>
  <c r="AN364" i="6"/>
  <c r="AN363" i="6"/>
  <c r="AN362" i="6"/>
  <c r="AN361" i="6"/>
  <c r="AN360" i="6"/>
  <c r="AN359" i="6"/>
  <c r="AN358" i="6"/>
  <c r="AN357" i="6"/>
  <c r="AN356" i="6"/>
  <c r="AN355" i="6"/>
  <c r="AN354" i="6"/>
  <c r="AN353" i="6"/>
  <c r="AN352" i="6"/>
  <c r="AN351" i="6"/>
  <c r="AN350" i="6"/>
  <c r="AN349" i="6"/>
  <c r="AN348" i="6"/>
  <c r="AN347" i="6"/>
  <c r="AN346" i="6"/>
  <c r="AN345" i="6"/>
  <c r="AN344" i="6"/>
  <c r="AN343" i="6"/>
  <c r="AN342" i="6"/>
  <c r="AN341" i="6"/>
  <c r="AN340" i="6"/>
  <c r="AN339" i="6"/>
  <c r="AN338" i="6"/>
  <c r="AN337" i="6"/>
  <c r="AN336" i="6"/>
  <c r="AN335" i="6"/>
  <c r="AN334" i="6"/>
  <c r="AN333" i="6"/>
  <c r="AN332" i="6"/>
  <c r="AN331" i="6"/>
  <c r="AN330" i="6"/>
  <c r="AN329" i="6"/>
  <c r="AN328" i="6"/>
  <c r="AN327" i="6"/>
  <c r="AN326" i="6"/>
  <c r="AN325" i="6"/>
  <c r="AN324" i="6"/>
  <c r="AN323" i="6"/>
  <c r="AN322" i="6"/>
  <c r="AN321" i="6"/>
  <c r="AN320" i="6"/>
  <c r="AN319" i="6"/>
  <c r="AN318" i="6"/>
  <c r="AN317" i="6"/>
  <c r="AN316" i="6"/>
  <c r="AN315" i="6"/>
  <c r="AN314" i="6"/>
  <c r="AN313" i="6"/>
  <c r="AN312" i="6"/>
  <c r="AN311" i="6"/>
  <c r="AN310" i="6"/>
  <c r="AN309" i="6"/>
  <c r="AN308" i="6"/>
  <c r="AN307" i="6"/>
  <c r="AN306" i="6"/>
  <c r="AN305" i="6"/>
  <c r="AN304" i="6"/>
  <c r="AN303" i="6"/>
  <c r="AN302" i="6"/>
  <c r="AN301" i="6"/>
  <c r="AN300" i="6"/>
  <c r="AN299" i="6"/>
  <c r="AN298" i="6"/>
  <c r="AN297" i="6"/>
  <c r="AN296" i="6"/>
  <c r="AN295" i="6"/>
  <c r="AN294" i="6"/>
  <c r="AN293" i="6"/>
  <c r="AN292" i="6"/>
  <c r="AN291" i="6"/>
  <c r="AN290" i="6"/>
  <c r="AN289" i="6"/>
  <c r="AN288" i="6"/>
  <c r="AN287" i="6"/>
  <c r="AN286" i="6"/>
  <c r="AN285" i="6"/>
  <c r="AN284" i="6"/>
  <c r="AN283" i="6"/>
  <c r="AN282" i="6"/>
  <c r="AN281" i="6"/>
  <c r="AN280" i="6"/>
  <c r="AN279" i="6"/>
  <c r="AN278" i="6"/>
  <c r="AN277" i="6"/>
  <c r="AN276" i="6"/>
  <c r="AN275" i="6"/>
  <c r="AN274" i="6"/>
  <c r="AN273" i="6"/>
  <c r="AN272" i="6"/>
  <c r="AN271" i="6"/>
  <c r="AN270" i="6"/>
  <c r="AN269" i="6"/>
  <c r="AN268" i="6"/>
  <c r="AN267" i="6"/>
  <c r="AN266" i="6"/>
  <c r="AN265" i="6"/>
  <c r="AN264" i="6"/>
  <c r="AN263" i="6"/>
  <c r="AN262" i="6"/>
  <c r="AN261" i="6"/>
  <c r="AN260" i="6"/>
  <c r="AN259" i="6"/>
  <c r="AN258" i="6"/>
  <c r="AN257" i="6"/>
  <c r="AN256" i="6"/>
  <c r="AN255" i="6"/>
  <c r="AN254" i="6"/>
  <c r="AN253" i="6"/>
  <c r="AN252" i="6"/>
  <c r="AN251" i="6"/>
  <c r="AN250" i="6"/>
  <c r="AN249" i="6"/>
  <c r="AN248" i="6"/>
  <c r="AN247" i="6"/>
  <c r="AN246" i="6"/>
  <c r="AN245" i="6"/>
  <c r="AN244" i="6"/>
  <c r="AN243" i="6"/>
  <c r="AN242" i="6"/>
  <c r="AN241" i="6"/>
  <c r="AN240" i="6"/>
  <c r="AN239" i="6"/>
  <c r="AN238" i="6"/>
  <c r="AN237" i="6"/>
  <c r="AN236" i="6"/>
  <c r="AN235" i="6"/>
  <c r="AN234" i="6"/>
  <c r="AN233" i="6"/>
  <c r="AN232" i="6"/>
  <c r="AN231" i="6"/>
  <c r="AN230" i="6"/>
  <c r="AN229" i="6"/>
  <c r="AN228" i="6"/>
  <c r="AN227" i="6"/>
  <c r="AN226" i="6"/>
  <c r="AN225" i="6"/>
  <c r="AN224" i="6"/>
  <c r="AN223" i="6"/>
  <c r="AN222" i="6"/>
  <c r="AN221" i="6"/>
  <c r="AN220" i="6"/>
  <c r="AN219" i="6"/>
  <c r="AN218" i="6"/>
  <c r="AN217" i="6"/>
  <c r="AN216" i="6"/>
  <c r="AN215" i="6"/>
  <c r="AN214" i="6"/>
  <c r="AN213" i="6"/>
  <c r="AN212" i="6"/>
  <c r="AN211" i="6"/>
  <c r="AN210" i="6"/>
  <c r="AN209" i="6"/>
  <c r="AN208" i="6"/>
  <c r="AN207" i="6"/>
  <c r="AN206" i="6"/>
  <c r="AN205" i="6"/>
  <c r="AN204" i="6"/>
  <c r="AN203" i="6"/>
  <c r="AN202" i="6"/>
  <c r="AN201" i="6"/>
  <c r="AN200" i="6"/>
  <c r="AN199" i="6"/>
  <c r="AN198" i="6"/>
  <c r="AN197" i="6"/>
  <c r="AN196" i="6"/>
  <c r="AN195" i="6"/>
  <c r="AN194" i="6"/>
  <c r="AN193" i="6"/>
  <c r="AN192" i="6"/>
  <c r="AN191" i="6"/>
  <c r="AN190" i="6"/>
  <c r="AN189" i="6"/>
  <c r="AN188" i="6"/>
  <c r="AN187" i="6"/>
  <c r="AN186" i="6"/>
  <c r="AN185" i="6"/>
  <c r="AN184" i="6"/>
  <c r="AN183" i="6"/>
  <c r="AN182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S1" i="6"/>
  <c r="AR1" i="6"/>
  <c r="AQ1" i="6"/>
  <c r="AP1" i="6"/>
  <c r="AO1" i="6"/>
  <c r="AN1" i="6"/>
  <c r="AM1" i="6"/>
  <c r="AL797" i="6"/>
  <c r="AK797" i="6"/>
  <c r="AJ797" i="6"/>
  <c r="AI797" i="6"/>
  <c r="AH797" i="6"/>
  <c r="AG797" i="6"/>
  <c r="AL796" i="6"/>
  <c r="AK796" i="6"/>
  <c r="AJ796" i="6"/>
  <c r="AI796" i="6"/>
  <c r="AH796" i="6"/>
  <c r="AG796" i="6"/>
  <c r="AL795" i="6"/>
  <c r="AK795" i="6"/>
  <c r="AJ795" i="6"/>
  <c r="AI795" i="6"/>
  <c r="AH795" i="6"/>
  <c r="AG795" i="6"/>
  <c r="AL794" i="6"/>
  <c r="AK794" i="6"/>
  <c r="AJ794" i="6"/>
  <c r="AI794" i="6"/>
  <c r="AH794" i="6"/>
  <c r="AG794" i="6"/>
  <c r="AL793" i="6"/>
  <c r="AK793" i="6"/>
  <c r="AJ793" i="6"/>
  <c r="AI793" i="6"/>
  <c r="AH793" i="6"/>
  <c r="AG793" i="6"/>
  <c r="AL792" i="6"/>
  <c r="AK792" i="6"/>
  <c r="AJ792" i="6"/>
  <c r="AI792" i="6"/>
  <c r="AH792" i="6"/>
  <c r="AG792" i="6"/>
  <c r="AL791" i="6"/>
  <c r="AK791" i="6"/>
  <c r="AJ791" i="6"/>
  <c r="AI791" i="6"/>
  <c r="AH791" i="6"/>
  <c r="AG791" i="6"/>
  <c r="AL790" i="6"/>
  <c r="AK790" i="6"/>
  <c r="AJ790" i="6"/>
  <c r="AI790" i="6"/>
  <c r="AH790" i="6"/>
  <c r="AG790" i="6"/>
  <c r="AL789" i="6"/>
  <c r="AK789" i="6"/>
  <c r="AJ789" i="6"/>
  <c r="AI789" i="6"/>
  <c r="AH789" i="6"/>
  <c r="AG789" i="6"/>
  <c r="AL788" i="6"/>
  <c r="AK788" i="6"/>
  <c r="AJ788" i="6"/>
  <c r="AI788" i="6"/>
  <c r="AH788" i="6"/>
  <c r="AG788" i="6"/>
  <c r="AL787" i="6"/>
  <c r="AK787" i="6"/>
  <c r="AJ787" i="6"/>
  <c r="AI787" i="6"/>
  <c r="AH787" i="6"/>
  <c r="AG787" i="6"/>
  <c r="AL786" i="6"/>
  <c r="AK786" i="6"/>
  <c r="AJ786" i="6"/>
  <c r="AI786" i="6"/>
  <c r="AH786" i="6"/>
  <c r="AG786" i="6"/>
  <c r="AL785" i="6"/>
  <c r="AK785" i="6"/>
  <c r="AJ785" i="6"/>
  <c r="AI785" i="6"/>
  <c r="AH785" i="6"/>
  <c r="AG785" i="6"/>
  <c r="AL784" i="6"/>
  <c r="AK784" i="6"/>
  <c r="AJ784" i="6"/>
  <c r="AI784" i="6"/>
  <c r="AH784" i="6"/>
  <c r="AG784" i="6"/>
  <c r="AL783" i="6"/>
  <c r="AK783" i="6"/>
  <c r="AJ783" i="6"/>
  <c r="AI783" i="6"/>
  <c r="AH783" i="6"/>
  <c r="AG783" i="6"/>
  <c r="AL782" i="6"/>
  <c r="AK782" i="6"/>
  <c r="AJ782" i="6"/>
  <c r="AI782" i="6"/>
  <c r="AH782" i="6"/>
  <c r="AG782" i="6"/>
  <c r="AL781" i="6"/>
  <c r="AK781" i="6"/>
  <c r="AJ781" i="6"/>
  <c r="AI781" i="6"/>
  <c r="AH781" i="6"/>
  <c r="AG781" i="6"/>
  <c r="AL780" i="6"/>
  <c r="AK780" i="6"/>
  <c r="AJ780" i="6"/>
  <c r="AI780" i="6"/>
  <c r="AH780" i="6"/>
  <c r="AG780" i="6"/>
  <c r="AL779" i="6"/>
  <c r="AK779" i="6"/>
  <c r="AJ779" i="6"/>
  <c r="AI779" i="6"/>
  <c r="AH779" i="6"/>
  <c r="AG779" i="6"/>
  <c r="AL778" i="6"/>
  <c r="AK778" i="6"/>
  <c r="AJ778" i="6"/>
  <c r="AI778" i="6"/>
  <c r="AH778" i="6"/>
  <c r="AG778" i="6"/>
  <c r="AL777" i="6"/>
  <c r="AK777" i="6"/>
  <c r="AJ777" i="6"/>
  <c r="AI777" i="6"/>
  <c r="AH777" i="6"/>
  <c r="AG777" i="6"/>
  <c r="AL776" i="6"/>
  <c r="AK776" i="6"/>
  <c r="AJ776" i="6"/>
  <c r="AI776" i="6"/>
  <c r="AH776" i="6"/>
  <c r="AG776" i="6"/>
  <c r="AL775" i="6"/>
  <c r="AK775" i="6"/>
  <c r="AJ775" i="6"/>
  <c r="AI775" i="6"/>
  <c r="AH775" i="6"/>
  <c r="AG775" i="6"/>
  <c r="AL774" i="6"/>
  <c r="AK774" i="6"/>
  <c r="AJ774" i="6"/>
  <c r="AI774" i="6"/>
  <c r="AH774" i="6"/>
  <c r="AG774" i="6"/>
  <c r="AL773" i="6"/>
  <c r="AK773" i="6"/>
  <c r="AJ773" i="6"/>
  <c r="AI773" i="6"/>
  <c r="AH773" i="6"/>
  <c r="AG773" i="6"/>
  <c r="AL772" i="6"/>
  <c r="AK772" i="6"/>
  <c r="AJ772" i="6"/>
  <c r="AI772" i="6"/>
  <c r="AH772" i="6"/>
  <c r="AG772" i="6"/>
  <c r="AL771" i="6"/>
  <c r="AK771" i="6"/>
  <c r="AJ771" i="6"/>
  <c r="AI771" i="6"/>
  <c r="AH771" i="6"/>
  <c r="AG771" i="6"/>
  <c r="AL770" i="6"/>
  <c r="AK770" i="6"/>
  <c r="AJ770" i="6"/>
  <c r="AI770" i="6"/>
  <c r="AH770" i="6"/>
  <c r="AG770" i="6"/>
  <c r="AL769" i="6"/>
  <c r="AK769" i="6"/>
  <c r="AJ769" i="6"/>
  <c r="AI769" i="6"/>
  <c r="AH769" i="6"/>
  <c r="AG769" i="6"/>
  <c r="AL768" i="6"/>
  <c r="AK768" i="6"/>
  <c r="AJ768" i="6"/>
  <c r="AI768" i="6"/>
  <c r="AH768" i="6"/>
  <c r="AG768" i="6"/>
  <c r="AL767" i="6"/>
  <c r="AK767" i="6"/>
  <c r="AJ767" i="6"/>
  <c r="AI767" i="6"/>
  <c r="AH767" i="6"/>
  <c r="AG767" i="6"/>
  <c r="AL766" i="6"/>
  <c r="AK766" i="6"/>
  <c r="AJ766" i="6"/>
  <c r="AI766" i="6"/>
  <c r="AH766" i="6"/>
  <c r="AG766" i="6"/>
  <c r="AL765" i="6"/>
  <c r="AK765" i="6"/>
  <c r="AJ765" i="6"/>
  <c r="AI765" i="6"/>
  <c r="AH765" i="6"/>
  <c r="AG765" i="6"/>
  <c r="AL764" i="6"/>
  <c r="AK764" i="6"/>
  <c r="AJ764" i="6"/>
  <c r="AI764" i="6"/>
  <c r="AH764" i="6"/>
  <c r="AG764" i="6"/>
  <c r="AL763" i="6"/>
  <c r="AK763" i="6"/>
  <c r="AJ763" i="6"/>
  <c r="AI763" i="6"/>
  <c r="AH763" i="6"/>
  <c r="AG763" i="6"/>
  <c r="AL762" i="6"/>
  <c r="AK762" i="6"/>
  <c r="AJ762" i="6"/>
  <c r="AI762" i="6"/>
  <c r="AH762" i="6"/>
  <c r="AG762" i="6"/>
  <c r="AL761" i="6"/>
  <c r="AK761" i="6"/>
  <c r="AJ761" i="6"/>
  <c r="AI761" i="6"/>
  <c r="AH761" i="6"/>
  <c r="AG761" i="6"/>
  <c r="AL760" i="6"/>
  <c r="AK760" i="6"/>
  <c r="AJ760" i="6"/>
  <c r="AI760" i="6"/>
  <c r="AH760" i="6"/>
  <c r="AG760" i="6"/>
  <c r="AL759" i="6"/>
  <c r="AK759" i="6"/>
  <c r="AJ759" i="6"/>
  <c r="AI759" i="6"/>
  <c r="AH759" i="6"/>
  <c r="AG759" i="6"/>
  <c r="AL758" i="6"/>
  <c r="AK758" i="6"/>
  <c r="AJ758" i="6"/>
  <c r="AI758" i="6"/>
  <c r="AH758" i="6"/>
  <c r="AG758" i="6"/>
  <c r="AL757" i="6"/>
  <c r="AK757" i="6"/>
  <c r="AJ757" i="6"/>
  <c r="AI757" i="6"/>
  <c r="AH757" i="6"/>
  <c r="AG757" i="6"/>
  <c r="AL756" i="6"/>
  <c r="AK756" i="6"/>
  <c r="AJ756" i="6"/>
  <c r="AI756" i="6"/>
  <c r="AH756" i="6"/>
  <c r="AG756" i="6"/>
  <c r="AL755" i="6"/>
  <c r="AK755" i="6"/>
  <c r="AJ755" i="6"/>
  <c r="AI755" i="6"/>
  <c r="AH755" i="6"/>
  <c r="AG755" i="6"/>
  <c r="AL754" i="6"/>
  <c r="AK754" i="6"/>
  <c r="AJ754" i="6"/>
  <c r="AI754" i="6"/>
  <c r="AH754" i="6"/>
  <c r="AG754" i="6"/>
  <c r="AL753" i="6"/>
  <c r="AK753" i="6"/>
  <c r="AJ753" i="6"/>
  <c r="AI753" i="6"/>
  <c r="AH753" i="6"/>
  <c r="AG753" i="6"/>
  <c r="AL752" i="6"/>
  <c r="AK752" i="6"/>
  <c r="AJ752" i="6"/>
  <c r="AI752" i="6"/>
  <c r="AH752" i="6"/>
  <c r="AG752" i="6"/>
  <c r="AL751" i="6"/>
  <c r="AK751" i="6"/>
  <c r="AJ751" i="6"/>
  <c r="AI751" i="6"/>
  <c r="AH751" i="6"/>
  <c r="AG751" i="6"/>
  <c r="AL750" i="6"/>
  <c r="AK750" i="6"/>
  <c r="AJ750" i="6"/>
  <c r="AI750" i="6"/>
  <c r="AH750" i="6"/>
  <c r="AG750" i="6"/>
  <c r="AL749" i="6"/>
  <c r="AK749" i="6"/>
  <c r="AJ749" i="6"/>
  <c r="AI749" i="6"/>
  <c r="AH749" i="6"/>
  <c r="AG749" i="6"/>
  <c r="AL748" i="6"/>
  <c r="AK748" i="6"/>
  <c r="AJ748" i="6"/>
  <c r="AI748" i="6"/>
  <c r="AH748" i="6"/>
  <c r="AG748" i="6"/>
  <c r="AL747" i="6"/>
  <c r="AK747" i="6"/>
  <c r="AJ747" i="6"/>
  <c r="AI747" i="6"/>
  <c r="AH747" i="6"/>
  <c r="AG747" i="6"/>
  <c r="AL746" i="6"/>
  <c r="AK746" i="6"/>
  <c r="AJ746" i="6"/>
  <c r="AI746" i="6"/>
  <c r="AH746" i="6"/>
  <c r="AG746" i="6"/>
  <c r="AL745" i="6"/>
  <c r="AK745" i="6"/>
  <c r="AJ745" i="6"/>
  <c r="AI745" i="6"/>
  <c r="AH745" i="6"/>
  <c r="AG745" i="6"/>
  <c r="AL744" i="6"/>
  <c r="AK744" i="6"/>
  <c r="AJ744" i="6"/>
  <c r="AI744" i="6"/>
  <c r="AH744" i="6"/>
  <c r="AG744" i="6"/>
  <c r="AL743" i="6"/>
  <c r="AK743" i="6"/>
  <c r="AJ743" i="6"/>
  <c r="AI743" i="6"/>
  <c r="AH743" i="6"/>
  <c r="AG743" i="6"/>
  <c r="AL742" i="6"/>
  <c r="AK742" i="6"/>
  <c r="AJ742" i="6"/>
  <c r="AI742" i="6"/>
  <c r="AH742" i="6"/>
  <c r="AG742" i="6"/>
  <c r="AL741" i="6"/>
  <c r="AK741" i="6"/>
  <c r="AJ741" i="6"/>
  <c r="AI741" i="6"/>
  <c r="AH741" i="6"/>
  <c r="AG741" i="6"/>
  <c r="AL740" i="6"/>
  <c r="AK740" i="6"/>
  <c r="AJ740" i="6"/>
  <c r="AI740" i="6"/>
  <c r="AH740" i="6"/>
  <c r="AG740" i="6"/>
  <c r="AL739" i="6"/>
  <c r="AK739" i="6"/>
  <c r="AJ739" i="6"/>
  <c r="AI739" i="6"/>
  <c r="AH739" i="6"/>
  <c r="AG739" i="6"/>
  <c r="AL738" i="6"/>
  <c r="AK738" i="6"/>
  <c r="AJ738" i="6"/>
  <c r="AI738" i="6"/>
  <c r="AH738" i="6"/>
  <c r="AG738" i="6"/>
  <c r="AL737" i="6"/>
  <c r="AK737" i="6"/>
  <c r="AJ737" i="6"/>
  <c r="AI737" i="6"/>
  <c r="AH737" i="6"/>
  <c r="AG737" i="6"/>
  <c r="AL736" i="6"/>
  <c r="AK736" i="6"/>
  <c r="AJ736" i="6"/>
  <c r="AI736" i="6"/>
  <c r="AH736" i="6"/>
  <c r="AG736" i="6"/>
  <c r="AL735" i="6"/>
  <c r="AK735" i="6"/>
  <c r="AJ735" i="6"/>
  <c r="AI735" i="6"/>
  <c r="AH735" i="6"/>
  <c r="AG735" i="6"/>
  <c r="AL734" i="6"/>
  <c r="AK734" i="6"/>
  <c r="AJ734" i="6"/>
  <c r="AI734" i="6"/>
  <c r="AH734" i="6"/>
  <c r="AG734" i="6"/>
  <c r="AL733" i="6"/>
  <c r="AK733" i="6"/>
  <c r="AJ733" i="6"/>
  <c r="AI733" i="6"/>
  <c r="AH733" i="6"/>
  <c r="AG733" i="6"/>
  <c r="AL732" i="6"/>
  <c r="AK732" i="6"/>
  <c r="AJ732" i="6"/>
  <c r="AI732" i="6"/>
  <c r="AH732" i="6"/>
  <c r="AG732" i="6"/>
  <c r="AL731" i="6"/>
  <c r="AK731" i="6"/>
  <c r="AJ731" i="6"/>
  <c r="AI731" i="6"/>
  <c r="AH731" i="6"/>
  <c r="AG731" i="6"/>
  <c r="AL730" i="6"/>
  <c r="AK730" i="6"/>
  <c r="AJ730" i="6"/>
  <c r="AI730" i="6"/>
  <c r="AH730" i="6"/>
  <c r="AG730" i="6"/>
  <c r="AL729" i="6"/>
  <c r="AK729" i="6"/>
  <c r="AJ729" i="6"/>
  <c r="AI729" i="6"/>
  <c r="AH729" i="6"/>
  <c r="AG729" i="6"/>
  <c r="AL728" i="6"/>
  <c r="AK728" i="6"/>
  <c r="AJ728" i="6"/>
  <c r="AI728" i="6"/>
  <c r="AH728" i="6"/>
  <c r="AG728" i="6"/>
  <c r="AL727" i="6"/>
  <c r="AK727" i="6"/>
  <c r="AJ727" i="6"/>
  <c r="AI727" i="6"/>
  <c r="AH727" i="6"/>
  <c r="AG727" i="6"/>
  <c r="AL726" i="6"/>
  <c r="AK726" i="6"/>
  <c r="AJ726" i="6"/>
  <c r="AI726" i="6"/>
  <c r="AH726" i="6"/>
  <c r="AG726" i="6"/>
  <c r="AL725" i="6"/>
  <c r="AK725" i="6"/>
  <c r="AJ725" i="6"/>
  <c r="AI725" i="6"/>
  <c r="AH725" i="6"/>
  <c r="AG725" i="6"/>
  <c r="AL724" i="6"/>
  <c r="AK724" i="6"/>
  <c r="AJ724" i="6"/>
  <c r="AI724" i="6"/>
  <c r="AH724" i="6"/>
  <c r="AG724" i="6"/>
  <c r="AL723" i="6"/>
  <c r="AK723" i="6"/>
  <c r="AJ723" i="6"/>
  <c r="AI723" i="6"/>
  <c r="AH723" i="6"/>
  <c r="AG723" i="6"/>
  <c r="AL722" i="6"/>
  <c r="AK722" i="6"/>
  <c r="AJ722" i="6"/>
  <c r="AI722" i="6"/>
  <c r="AH722" i="6"/>
  <c r="AG722" i="6"/>
  <c r="AL721" i="6"/>
  <c r="AK721" i="6"/>
  <c r="AJ721" i="6"/>
  <c r="AI721" i="6"/>
  <c r="AH721" i="6"/>
  <c r="AG721" i="6"/>
  <c r="AL720" i="6"/>
  <c r="AK720" i="6"/>
  <c r="AJ720" i="6"/>
  <c r="AI720" i="6"/>
  <c r="AH720" i="6"/>
  <c r="AG720" i="6"/>
  <c r="AL719" i="6"/>
  <c r="AK719" i="6"/>
  <c r="AJ719" i="6"/>
  <c r="AI719" i="6"/>
  <c r="AH719" i="6"/>
  <c r="AG719" i="6"/>
  <c r="AL718" i="6"/>
  <c r="AK718" i="6"/>
  <c r="AJ718" i="6"/>
  <c r="AI718" i="6"/>
  <c r="AH718" i="6"/>
  <c r="AG718" i="6"/>
  <c r="AL717" i="6"/>
  <c r="AK717" i="6"/>
  <c r="AJ717" i="6"/>
  <c r="AI717" i="6"/>
  <c r="AH717" i="6"/>
  <c r="AG717" i="6"/>
  <c r="AL716" i="6"/>
  <c r="AK716" i="6"/>
  <c r="AJ716" i="6"/>
  <c r="AI716" i="6"/>
  <c r="AH716" i="6"/>
  <c r="AG716" i="6"/>
  <c r="AL715" i="6"/>
  <c r="AK715" i="6"/>
  <c r="AJ715" i="6"/>
  <c r="AI715" i="6"/>
  <c r="AH715" i="6"/>
  <c r="AG715" i="6"/>
  <c r="AL714" i="6"/>
  <c r="AK714" i="6"/>
  <c r="AJ714" i="6"/>
  <c r="AI714" i="6"/>
  <c r="AH714" i="6"/>
  <c r="AG714" i="6"/>
  <c r="AL713" i="6"/>
  <c r="AK713" i="6"/>
  <c r="AJ713" i="6"/>
  <c r="AI713" i="6"/>
  <c r="AH713" i="6"/>
  <c r="AG713" i="6"/>
  <c r="AL712" i="6"/>
  <c r="AK712" i="6"/>
  <c r="AJ712" i="6"/>
  <c r="AI712" i="6"/>
  <c r="AH712" i="6"/>
  <c r="AG712" i="6"/>
  <c r="AL711" i="6"/>
  <c r="AK711" i="6"/>
  <c r="AJ711" i="6"/>
  <c r="AI711" i="6"/>
  <c r="AH711" i="6"/>
  <c r="AG711" i="6"/>
  <c r="AL710" i="6"/>
  <c r="AK710" i="6"/>
  <c r="AJ710" i="6"/>
  <c r="AI710" i="6"/>
  <c r="AH710" i="6"/>
  <c r="AG710" i="6"/>
  <c r="AL709" i="6"/>
  <c r="AK709" i="6"/>
  <c r="AJ709" i="6"/>
  <c r="AI709" i="6"/>
  <c r="AH709" i="6"/>
  <c r="AG709" i="6"/>
  <c r="AL708" i="6"/>
  <c r="AK708" i="6"/>
  <c r="AJ708" i="6"/>
  <c r="AI708" i="6"/>
  <c r="AH708" i="6"/>
  <c r="AG708" i="6"/>
  <c r="AL707" i="6"/>
  <c r="AK707" i="6"/>
  <c r="AJ707" i="6"/>
  <c r="AI707" i="6"/>
  <c r="AH707" i="6"/>
  <c r="AG707" i="6"/>
  <c r="AL706" i="6"/>
  <c r="AK706" i="6"/>
  <c r="AJ706" i="6"/>
  <c r="AI706" i="6"/>
  <c r="AH706" i="6"/>
  <c r="AG706" i="6"/>
  <c r="AL705" i="6"/>
  <c r="AK705" i="6"/>
  <c r="AJ705" i="6"/>
  <c r="AI705" i="6"/>
  <c r="AH705" i="6"/>
  <c r="AG705" i="6"/>
  <c r="AL704" i="6"/>
  <c r="AK704" i="6"/>
  <c r="AJ704" i="6"/>
  <c r="AI704" i="6"/>
  <c r="AH704" i="6"/>
  <c r="AG704" i="6"/>
  <c r="AL703" i="6"/>
  <c r="AK703" i="6"/>
  <c r="AJ703" i="6"/>
  <c r="AI703" i="6"/>
  <c r="AH703" i="6"/>
  <c r="AG703" i="6"/>
  <c r="AL702" i="6"/>
  <c r="AK702" i="6"/>
  <c r="AJ702" i="6"/>
  <c r="AI702" i="6"/>
  <c r="AH702" i="6"/>
  <c r="AG702" i="6"/>
  <c r="AL701" i="6"/>
  <c r="AK701" i="6"/>
  <c r="AJ701" i="6"/>
  <c r="AI701" i="6"/>
  <c r="AH701" i="6"/>
  <c r="AG701" i="6"/>
  <c r="AL700" i="6"/>
  <c r="AK700" i="6"/>
  <c r="AJ700" i="6"/>
  <c r="AI700" i="6"/>
  <c r="AH700" i="6"/>
  <c r="AG700" i="6"/>
  <c r="AL699" i="6"/>
  <c r="AK699" i="6"/>
  <c r="AJ699" i="6"/>
  <c r="AI699" i="6"/>
  <c r="AH699" i="6"/>
  <c r="AG699" i="6"/>
  <c r="AL698" i="6"/>
  <c r="AK698" i="6"/>
  <c r="AJ698" i="6"/>
  <c r="AI698" i="6"/>
  <c r="AH698" i="6"/>
  <c r="AG698" i="6"/>
  <c r="AL697" i="6"/>
  <c r="AK697" i="6"/>
  <c r="AJ697" i="6"/>
  <c r="AI697" i="6"/>
  <c r="AH697" i="6"/>
  <c r="AG697" i="6"/>
  <c r="AL696" i="6"/>
  <c r="AK696" i="6"/>
  <c r="AJ696" i="6"/>
  <c r="AI696" i="6"/>
  <c r="AH696" i="6"/>
  <c r="AG696" i="6"/>
  <c r="AL695" i="6"/>
  <c r="AK695" i="6"/>
  <c r="AJ695" i="6"/>
  <c r="AI695" i="6"/>
  <c r="AH695" i="6"/>
  <c r="AG695" i="6"/>
  <c r="AL694" i="6"/>
  <c r="AK694" i="6"/>
  <c r="AJ694" i="6"/>
  <c r="AI694" i="6"/>
  <c r="AH694" i="6"/>
  <c r="AG694" i="6"/>
  <c r="AL693" i="6"/>
  <c r="AK693" i="6"/>
  <c r="AJ693" i="6"/>
  <c r="AI693" i="6"/>
  <c r="AH693" i="6"/>
  <c r="AG693" i="6"/>
  <c r="AL692" i="6"/>
  <c r="AK692" i="6"/>
  <c r="AJ692" i="6"/>
  <c r="AI692" i="6"/>
  <c r="AH692" i="6"/>
  <c r="AG692" i="6"/>
  <c r="AL691" i="6"/>
  <c r="AK691" i="6"/>
  <c r="AJ691" i="6"/>
  <c r="AI691" i="6"/>
  <c r="AH691" i="6"/>
  <c r="AG691" i="6"/>
  <c r="AL690" i="6"/>
  <c r="AK690" i="6"/>
  <c r="AJ690" i="6"/>
  <c r="AI690" i="6"/>
  <c r="AH690" i="6"/>
  <c r="AG690" i="6"/>
  <c r="AL689" i="6"/>
  <c r="AK689" i="6"/>
  <c r="AJ689" i="6"/>
  <c r="AI689" i="6"/>
  <c r="AH689" i="6"/>
  <c r="AG689" i="6"/>
  <c r="AL688" i="6"/>
  <c r="AK688" i="6"/>
  <c r="AJ688" i="6"/>
  <c r="AI688" i="6"/>
  <c r="AH688" i="6"/>
  <c r="AG688" i="6"/>
  <c r="AL687" i="6"/>
  <c r="AK687" i="6"/>
  <c r="AJ687" i="6"/>
  <c r="AI687" i="6"/>
  <c r="AH687" i="6"/>
  <c r="AG687" i="6"/>
  <c r="AL686" i="6"/>
  <c r="AK686" i="6"/>
  <c r="AJ686" i="6"/>
  <c r="AI686" i="6"/>
  <c r="AH686" i="6"/>
  <c r="AG686" i="6"/>
  <c r="AL685" i="6"/>
  <c r="AK685" i="6"/>
  <c r="AJ685" i="6"/>
  <c r="AI685" i="6"/>
  <c r="AH685" i="6"/>
  <c r="AG685" i="6"/>
  <c r="AL684" i="6"/>
  <c r="AK684" i="6"/>
  <c r="AJ684" i="6"/>
  <c r="AI684" i="6"/>
  <c r="AH684" i="6"/>
  <c r="AG684" i="6"/>
  <c r="AL683" i="6"/>
  <c r="AK683" i="6"/>
  <c r="AJ683" i="6"/>
  <c r="AI683" i="6"/>
  <c r="AH683" i="6"/>
  <c r="AG683" i="6"/>
  <c r="AL682" i="6"/>
  <c r="AK682" i="6"/>
  <c r="AJ682" i="6"/>
  <c r="AI682" i="6"/>
  <c r="AH682" i="6"/>
  <c r="AG682" i="6"/>
  <c r="AL681" i="6"/>
  <c r="AK681" i="6"/>
  <c r="AJ681" i="6"/>
  <c r="AI681" i="6"/>
  <c r="AH681" i="6"/>
  <c r="AG681" i="6"/>
  <c r="AL680" i="6"/>
  <c r="AK680" i="6"/>
  <c r="AJ680" i="6"/>
  <c r="AI680" i="6"/>
  <c r="AH680" i="6"/>
  <c r="AG680" i="6"/>
  <c r="AL679" i="6"/>
  <c r="AK679" i="6"/>
  <c r="AJ679" i="6"/>
  <c r="AI679" i="6"/>
  <c r="AH679" i="6"/>
  <c r="AG679" i="6"/>
  <c r="AL678" i="6"/>
  <c r="AK678" i="6"/>
  <c r="AJ678" i="6"/>
  <c r="AI678" i="6"/>
  <c r="AH678" i="6"/>
  <c r="AG678" i="6"/>
  <c r="AL677" i="6"/>
  <c r="AK677" i="6"/>
  <c r="AJ677" i="6"/>
  <c r="AI677" i="6"/>
  <c r="AH677" i="6"/>
  <c r="AG677" i="6"/>
  <c r="AL676" i="6"/>
  <c r="AK676" i="6"/>
  <c r="AJ676" i="6"/>
  <c r="AI676" i="6"/>
  <c r="AH676" i="6"/>
  <c r="AG676" i="6"/>
  <c r="AL675" i="6"/>
  <c r="AK675" i="6"/>
  <c r="AJ675" i="6"/>
  <c r="AI675" i="6"/>
  <c r="AH675" i="6"/>
  <c r="AG675" i="6"/>
  <c r="AL674" i="6"/>
  <c r="AK674" i="6"/>
  <c r="AJ674" i="6"/>
  <c r="AI674" i="6"/>
  <c r="AH674" i="6"/>
  <c r="AG674" i="6"/>
  <c r="AL673" i="6"/>
  <c r="AK673" i="6"/>
  <c r="AJ673" i="6"/>
  <c r="AI673" i="6"/>
  <c r="AH673" i="6"/>
  <c r="AG673" i="6"/>
  <c r="AL672" i="6"/>
  <c r="AK672" i="6"/>
  <c r="AJ672" i="6"/>
  <c r="AI672" i="6"/>
  <c r="AH672" i="6"/>
  <c r="AG672" i="6"/>
  <c r="AL671" i="6"/>
  <c r="AK671" i="6"/>
  <c r="AJ671" i="6"/>
  <c r="AI671" i="6"/>
  <c r="AH671" i="6"/>
  <c r="AG671" i="6"/>
  <c r="AL670" i="6"/>
  <c r="AK670" i="6"/>
  <c r="AJ670" i="6"/>
  <c r="AI670" i="6"/>
  <c r="AH670" i="6"/>
  <c r="AG670" i="6"/>
  <c r="AL669" i="6"/>
  <c r="AK669" i="6"/>
  <c r="AJ669" i="6"/>
  <c r="AI669" i="6"/>
  <c r="AH669" i="6"/>
  <c r="AG669" i="6"/>
  <c r="AL668" i="6"/>
  <c r="AK668" i="6"/>
  <c r="AJ668" i="6"/>
  <c r="AI668" i="6"/>
  <c r="AH668" i="6"/>
  <c r="AG668" i="6"/>
  <c r="AL667" i="6"/>
  <c r="AK667" i="6"/>
  <c r="AJ667" i="6"/>
  <c r="AI667" i="6"/>
  <c r="AH667" i="6"/>
  <c r="AG667" i="6"/>
  <c r="AL666" i="6"/>
  <c r="AK666" i="6"/>
  <c r="AJ666" i="6"/>
  <c r="AI666" i="6"/>
  <c r="AH666" i="6"/>
  <c r="AG666" i="6"/>
  <c r="AL665" i="6"/>
  <c r="AK665" i="6"/>
  <c r="AJ665" i="6"/>
  <c r="AI665" i="6"/>
  <c r="AH665" i="6"/>
  <c r="AG665" i="6"/>
  <c r="AL664" i="6"/>
  <c r="AK664" i="6"/>
  <c r="AJ664" i="6"/>
  <c r="AI664" i="6"/>
  <c r="AH664" i="6"/>
  <c r="AG664" i="6"/>
  <c r="AL663" i="6"/>
  <c r="AK663" i="6"/>
  <c r="AJ663" i="6"/>
  <c r="AI663" i="6"/>
  <c r="AH663" i="6"/>
  <c r="AG663" i="6"/>
  <c r="AL662" i="6"/>
  <c r="AK662" i="6"/>
  <c r="AJ662" i="6"/>
  <c r="AI662" i="6"/>
  <c r="AH662" i="6"/>
  <c r="AG662" i="6"/>
  <c r="AL661" i="6"/>
  <c r="AK661" i="6"/>
  <c r="AJ661" i="6"/>
  <c r="AI661" i="6"/>
  <c r="AH661" i="6"/>
  <c r="AG661" i="6"/>
  <c r="AL660" i="6"/>
  <c r="AK660" i="6"/>
  <c r="AJ660" i="6"/>
  <c r="AI660" i="6"/>
  <c r="AH660" i="6"/>
  <c r="AG660" i="6"/>
  <c r="AL659" i="6"/>
  <c r="AK659" i="6"/>
  <c r="AJ659" i="6"/>
  <c r="AI659" i="6"/>
  <c r="AH659" i="6"/>
  <c r="AG659" i="6"/>
  <c r="AL658" i="6"/>
  <c r="AK658" i="6"/>
  <c r="AJ658" i="6"/>
  <c r="AI658" i="6"/>
  <c r="AH658" i="6"/>
  <c r="AG658" i="6"/>
  <c r="AL657" i="6"/>
  <c r="AK657" i="6"/>
  <c r="AJ657" i="6"/>
  <c r="AI657" i="6"/>
  <c r="AH657" i="6"/>
  <c r="AG657" i="6"/>
  <c r="AL656" i="6"/>
  <c r="AK656" i="6"/>
  <c r="AJ656" i="6"/>
  <c r="AI656" i="6"/>
  <c r="AH656" i="6"/>
  <c r="AG656" i="6"/>
  <c r="AL655" i="6"/>
  <c r="AK655" i="6"/>
  <c r="AJ655" i="6"/>
  <c r="AI655" i="6"/>
  <c r="AH655" i="6"/>
  <c r="AG655" i="6"/>
  <c r="AL654" i="6"/>
  <c r="AK654" i="6"/>
  <c r="AJ654" i="6"/>
  <c r="AI654" i="6"/>
  <c r="AH654" i="6"/>
  <c r="AG654" i="6"/>
  <c r="AL653" i="6"/>
  <c r="AK653" i="6"/>
  <c r="AJ653" i="6"/>
  <c r="AI653" i="6"/>
  <c r="AH653" i="6"/>
  <c r="AG653" i="6"/>
  <c r="AL652" i="6"/>
  <c r="AK652" i="6"/>
  <c r="AJ652" i="6"/>
  <c r="AI652" i="6"/>
  <c r="AH652" i="6"/>
  <c r="AG652" i="6"/>
  <c r="AL651" i="6"/>
  <c r="AK651" i="6"/>
  <c r="AJ651" i="6"/>
  <c r="AI651" i="6"/>
  <c r="AH651" i="6"/>
  <c r="AG651" i="6"/>
  <c r="AL650" i="6"/>
  <c r="AK650" i="6"/>
  <c r="AJ650" i="6"/>
  <c r="AI650" i="6"/>
  <c r="AH650" i="6"/>
  <c r="AG650" i="6"/>
  <c r="AL649" i="6"/>
  <c r="AK649" i="6"/>
  <c r="AJ649" i="6"/>
  <c r="AI649" i="6"/>
  <c r="AH649" i="6"/>
  <c r="AG649" i="6"/>
  <c r="AL648" i="6"/>
  <c r="AK648" i="6"/>
  <c r="AJ648" i="6"/>
  <c r="AI648" i="6"/>
  <c r="AH648" i="6"/>
  <c r="AG648" i="6"/>
  <c r="AL647" i="6"/>
  <c r="AK647" i="6"/>
  <c r="AJ647" i="6"/>
  <c r="AI647" i="6"/>
  <c r="AH647" i="6"/>
  <c r="AG647" i="6"/>
  <c r="AL646" i="6"/>
  <c r="AK646" i="6"/>
  <c r="AJ646" i="6"/>
  <c r="AI646" i="6"/>
  <c r="AH646" i="6"/>
  <c r="AG646" i="6"/>
  <c r="AL645" i="6"/>
  <c r="AK645" i="6"/>
  <c r="AJ645" i="6"/>
  <c r="AI645" i="6"/>
  <c r="AH645" i="6"/>
  <c r="AG645" i="6"/>
  <c r="AL644" i="6"/>
  <c r="AK644" i="6"/>
  <c r="AJ644" i="6"/>
  <c r="AI644" i="6"/>
  <c r="AH644" i="6"/>
  <c r="AG644" i="6"/>
  <c r="AL643" i="6"/>
  <c r="AK643" i="6"/>
  <c r="AJ643" i="6"/>
  <c r="AI643" i="6"/>
  <c r="AH643" i="6"/>
  <c r="AG643" i="6"/>
  <c r="AL642" i="6"/>
  <c r="AK642" i="6"/>
  <c r="AJ642" i="6"/>
  <c r="AI642" i="6"/>
  <c r="AH642" i="6"/>
  <c r="AG642" i="6"/>
  <c r="AL641" i="6"/>
  <c r="AK641" i="6"/>
  <c r="AJ641" i="6"/>
  <c r="AI641" i="6"/>
  <c r="AH641" i="6"/>
  <c r="AG641" i="6"/>
  <c r="AL640" i="6"/>
  <c r="AK640" i="6"/>
  <c r="AJ640" i="6"/>
  <c r="AI640" i="6"/>
  <c r="AH640" i="6"/>
  <c r="AG640" i="6"/>
  <c r="AL639" i="6"/>
  <c r="AK639" i="6"/>
  <c r="AJ639" i="6"/>
  <c r="AI639" i="6"/>
  <c r="AH639" i="6"/>
  <c r="AG639" i="6"/>
  <c r="AL638" i="6"/>
  <c r="AK638" i="6"/>
  <c r="AJ638" i="6"/>
  <c r="AI638" i="6"/>
  <c r="AH638" i="6"/>
  <c r="AG638" i="6"/>
  <c r="AL637" i="6"/>
  <c r="AK637" i="6"/>
  <c r="AJ637" i="6"/>
  <c r="AI637" i="6"/>
  <c r="AH637" i="6"/>
  <c r="AG637" i="6"/>
  <c r="AL636" i="6"/>
  <c r="AK636" i="6"/>
  <c r="AJ636" i="6"/>
  <c r="AI636" i="6"/>
  <c r="AH636" i="6"/>
  <c r="AG636" i="6"/>
  <c r="AL635" i="6"/>
  <c r="AK635" i="6"/>
  <c r="AJ635" i="6"/>
  <c r="AI635" i="6"/>
  <c r="AH635" i="6"/>
  <c r="AG635" i="6"/>
  <c r="AL634" i="6"/>
  <c r="AK634" i="6"/>
  <c r="AJ634" i="6"/>
  <c r="AI634" i="6"/>
  <c r="AH634" i="6"/>
  <c r="AG634" i="6"/>
  <c r="AL633" i="6"/>
  <c r="AK633" i="6"/>
  <c r="AJ633" i="6"/>
  <c r="AI633" i="6"/>
  <c r="AH633" i="6"/>
  <c r="AG633" i="6"/>
  <c r="AL632" i="6"/>
  <c r="AK632" i="6"/>
  <c r="AJ632" i="6"/>
  <c r="AI632" i="6"/>
  <c r="AH632" i="6"/>
  <c r="AG632" i="6"/>
  <c r="AL631" i="6"/>
  <c r="AK631" i="6"/>
  <c r="AJ631" i="6"/>
  <c r="AI631" i="6"/>
  <c r="AH631" i="6"/>
  <c r="AG631" i="6"/>
  <c r="AL630" i="6"/>
  <c r="AK630" i="6"/>
  <c r="AJ630" i="6"/>
  <c r="AI630" i="6"/>
  <c r="AH630" i="6"/>
  <c r="AG630" i="6"/>
  <c r="AL629" i="6"/>
  <c r="AK629" i="6"/>
  <c r="AJ629" i="6"/>
  <c r="AI629" i="6"/>
  <c r="AH629" i="6"/>
  <c r="AG629" i="6"/>
  <c r="AL628" i="6"/>
  <c r="AK628" i="6"/>
  <c r="AJ628" i="6"/>
  <c r="AI628" i="6"/>
  <c r="AH628" i="6"/>
  <c r="AG628" i="6"/>
  <c r="AL627" i="6"/>
  <c r="AK627" i="6"/>
  <c r="AJ627" i="6"/>
  <c r="AI627" i="6"/>
  <c r="AH627" i="6"/>
  <c r="AG627" i="6"/>
  <c r="AL626" i="6"/>
  <c r="AK626" i="6"/>
  <c r="AJ626" i="6"/>
  <c r="AI626" i="6"/>
  <c r="AH626" i="6"/>
  <c r="AG626" i="6"/>
  <c r="AL625" i="6"/>
  <c r="AK625" i="6"/>
  <c r="AJ625" i="6"/>
  <c r="AI625" i="6"/>
  <c r="AH625" i="6"/>
  <c r="AG625" i="6"/>
  <c r="AL624" i="6"/>
  <c r="AK624" i="6"/>
  <c r="AJ624" i="6"/>
  <c r="AI624" i="6"/>
  <c r="AH624" i="6"/>
  <c r="AG624" i="6"/>
  <c r="AL623" i="6"/>
  <c r="AK623" i="6"/>
  <c r="AJ623" i="6"/>
  <c r="AI623" i="6"/>
  <c r="AH623" i="6"/>
  <c r="AG623" i="6"/>
  <c r="AL622" i="6"/>
  <c r="AK622" i="6"/>
  <c r="AJ622" i="6"/>
  <c r="AI622" i="6"/>
  <c r="AH622" i="6"/>
  <c r="AG622" i="6"/>
  <c r="AL621" i="6"/>
  <c r="AK621" i="6"/>
  <c r="AJ621" i="6"/>
  <c r="AI621" i="6"/>
  <c r="AH621" i="6"/>
  <c r="AG621" i="6"/>
  <c r="AL620" i="6"/>
  <c r="AK620" i="6"/>
  <c r="AJ620" i="6"/>
  <c r="AI620" i="6"/>
  <c r="AH620" i="6"/>
  <c r="AG620" i="6"/>
  <c r="AL619" i="6"/>
  <c r="AK619" i="6"/>
  <c r="AJ619" i="6"/>
  <c r="AI619" i="6"/>
  <c r="AH619" i="6"/>
  <c r="AG619" i="6"/>
  <c r="AL618" i="6"/>
  <c r="AK618" i="6"/>
  <c r="AJ618" i="6"/>
  <c r="AI618" i="6"/>
  <c r="AH618" i="6"/>
  <c r="AG618" i="6"/>
  <c r="AL617" i="6"/>
  <c r="AK617" i="6"/>
  <c r="AJ617" i="6"/>
  <c r="AI617" i="6"/>
  <c r="AH617" i="6"/>
  <c r="AG617" i="6"/>
  <c r="AL616" i="6"/>
  <c r="AK616" i="6"/>
  <c r="AJ616" i="6"/>
  <c r="AI616" i="6"/>
  <c r="AH616" i="6"/>
  <c r="AG616" i="6"/>
  <c r="AL615" i="6"/>
  <c r="AK615" i="6"/>
  <c r="AJ615" i="6"/>
  <c r="AI615" i="6"/>
  <c r="AH615" i="6"/>
  <c r="AG615" i="6"/>
  <c r="AL614" i="6"/>
  <c r="AK614" i="6"/>
  <c r="AJ614" i="6"/>
  <c r="AI614" i="6"/>
  <c r="AH614" i="6"/>
  <c r="AG614" i="6"/>
  <c r="AL613" i="6"/>
  <c r="AK613" i="6"/>
  <c r="AJ613" i="6"/>
  <c r="AI613" i="6"/>
  <c r="AH613" i="6"/>
  <c r="AG613" i="6"/>
  <c r="AL612" i="6"/>
  <c r="AK612" i="6"/>
  <c r="AJ612" i="6"/>
  <c r="AI612" i="6"/>
  <c r="AH612" i="6"/>
  <c r="AG612" i="6"/>
  <c r="AL611" i="6"/>
  <c r="AK611" i="6"/>
  <c r="AJ611" i="6"/>
  <c r="AI611" i="6"/>
  <c r="AH611" i="6"/>
  <c r="AG611" i="6"/>
  <c r="AL610" i="6"/>
  <c r="AK610" i="6"/>
  <c r="AJ610" i="6"/>
  <c r="AI610" i="6"/>
  <c r="AH610" i="6"/>
  <c r="AG610" i="6"/>
  <c r="AL609" i="6"/>
  <c r="AK609" i="6"/>
  <c r="AJ609" i="6"/>
  <c r="AI609" i="6"/>
  <c r="AH609" i="6"/>
  <c r="AG609" i="6"/>
  <c r="AL608" i="6"/>
  <c r="AK608" i="6"/>
  <c r="AJ608" i="6"/>
  <c r="AI608" i="6"/>
  <c r="AH608" i="6"/>
  <c r="AG608" i="6"/>
  <c r="AL607" i="6"/>
  <c r="AK607" i="6"/>
  <c r="AJ607" i="6"/>
  <c r="AI607" i="6"/>
  <c r="AH607" i="6"/>
  <c r="AG607" i="6"/>
  <c r="AL606" i="6"/>
  <c r="AK606" i="6"/>
  <c r="AJ606" i="6"/>
  <c r="AI606" i="6"/>
  <c r="AH606" i="6"/>
  <c r="AG606" i="6"/>
  <c r="AL605" i="6"/>
  <c r="AK605" i="6"/>
  <c r="AJ605" i="6"/>
  <c r="AI605" i="6"/>
  <c r="AH605" i="6"/>
  <c r="AG605" i="6"/>
  <c r="AL604" i="6"/>
  <c r="AK604" i="6"/>
  <c r="AJ604" i="6"/>
  <c r="AI604" i="6"/>
  <c r="AH604" i="6"/>
  <c r="AG604" i="6"/>
  <c r="AL603" i="6"/>
  <c r="AK603" i="6"/>
  <c r="AJ603" i="6"/>
  <c r="AI603" i="6"/>
  <c r="AH603" i="6"/>
  <c r="AG603" i="6"/>
  <c r="AL602" i="6"/>
  <c r="AK602" i="6"/>
  <c r="AJ602" i="6"/>
  <c r="AI602" i="6"/>
  <c r="AH602" i="6"/>
  <c r="AG602" i="6"/>
  <c r="AL601" i="6"/>
  <c r="AK601" i="6"/>
  <c r="AJ601" i="6"/>
  <c r="AI601" i="6"/>
  <c r="AH601" i="6"/>
  <c r="AG601" i="6"/>
  <c r="AL600" i="6"/>
  <c r="AK600" i="6"/>
  <c r="AJ600" i="6"/>
  <c r="AI600" i="6"/>
  <c r="AH600" i="6"/>
  <c r="AG600" i="6"/>
  <c r="AL599" i="6"/>
  <c r="AK599" i="6"/>
  <c r="AJ599" i="6"/>
  <c r="AI599" i="6"/>
  <c r="AH599" i="6"/>
  <c r="AG599" i="6"/>
  <c r="AL598" i="6"/>
  <c r="AK598" i="6"/>
  <c r="AJ598" i="6"/>
  <c r="AI598" i="6"/>
  <c r="AH598" i="6"/>
  <c r="AG598" i="6"/>
  <c r="AL597" i="6"/>
  <c r="AK597" i="6"/>
  <c r="AJ597" i="6"/>
  <c r="AI597" i="6"/>
  <c r="AH597" i="6"/>
  <c r="AG597" i="6"/>
  <c r="AL596" i="6"/>
  <c r="AK596" i="6"/>
  <c r="AJ596" i="6"/>
  <c r="AI596" i="6"/>
  <c r="AH596" i="6"/>
  <c r="AG596" i="6"/>
  <c r="AL595" i="6"/>
  <c r="AK595" i="6"/>
  <c r="AJ595" i="6"/>
  <c r="AI595" i="6"/>
  <c r="AH595" i="6"/>
  <c r="AG595" i="6"/>
  <c r="AL594" i="6"/>
  <c r="AK594" i="6"/>
  <c r="AJ594" i="6"/>
  <c r="AI594" i="6"/>
  <c r="AH594" i="6"/>
  <c r="AG594" i="6"/>
  <c r="AL593" i="6"/>
  <c r="AK593" i="6"/>
  <c r="AJ593" i="6"/>
  <c r="AI593" i="6"/>
  <c r="AH593" i="6"/>
  <c r="AG593" i="6"/>
  <c r="AL592" i="6"/>
  <c r="AK592" i="6"/>
  <c r="AJ592" i="6"/>
  <c r="AI592" i="6"/>
  <c r="AH592" i="6"/>
  <c r="AG592" i="6"/>
  <c r="AL591" i="6"/>
  <c r="AK591" i="6"/>
  <c r="AJ591" i="6"/>
  <c r="AI591" i="6"/>
  <c r="AH591" i="6"/>
  <c r="AG591" i="6"/>
  <c r="AL590" i="6"/>
  <c r="AK590" i="6"/>
  <c r="AJ590" i="6"/>
  <c r="AI590" i="6"/>
  <c r="AH590" i="6"/>
  <c r="AG590" i="6"/>
  <c r="AL589" i="6"/>
  <c r="AK589" i="6"/>
  <c r="AJ589" i="6"/>
  <c r="AI589" i="6"/>
  <c r="AH589" i="6"/>
  <c r="AG589" i="6"/>
  <c r="AL588" i="6"/>
  <c r="AK588" i="6"/>
  <c r="AJ588" i="6"/>
  <c r="AI588" i="6"/>
  <c r="AH588" i="6"/>
  <c r="AG588" i="6"/>
  <c r="AL587" i="6"/>
  <c r="AK587" i="6"/>
  <c r="AJ587" i="6"/>
  <c r="AI587" i="6"/>
  <c r="AH587" i="6"/>
  <c r="AG587" i="6"/>
  <c r="AL586" i="6"/>
  <c r="AK586" i="6"/>
  <c r="AJ586" i="6"/>
  <c r="AI586" i="6"/>
  <c r="AH586" i="6"/>
  <c r="AG586" i="6"/>
  <c r="AL585" i="6"/>
  <c r="AK585" i="6"/>
  <c r="AJ585" i="6"/>
  <c r="AI585" i="6"/>
  <c r="AH585" i="6"/>
  <c r="AG585" i="6"/>
  <c r="AL584" i="6"/>
  <c r="AK584" i="6"/>
  <c r="AJ584" i="6"/>
  <c r="AI584" i="6"/>
  <c r="AH584" i="6"/>
  <c r="AG584" i="6"/>
  <c r="AL583" i="6"/>
  <c r="AK583" i="6"/>
  <c r="AJ583" i="6"/>
  <c r="AI583" i="6"/>
  <c r="AH583" i="6"/>
  <c r="AG583" i="6"/>
  <c r="AL582" i="6"/>
  <c r="AK582" i="6"/>
  <c r="AJ582" i="6"/>
  <c r="AI582" i="6"/>
  <c r="AH582" i="6"/>
  <c r="AG582" i="6"/>
  <c r="AL581" i="6"/>
  <c r="AK581" i="6"/>
  <c r="AJ581" i="6"/>
  <c r="AI581" i="6"/>
  <c r="AH581" i="6"/>
  <c r="AG581" i="6"/>
  <c r="AL580" i="6"/>
  <c r="AK580" i="6"/>
  <c r="AJ580" i="6"/>
  <c r="AI580" i="6"/>
  <c r="AH580" i="6"/>
  <c r="AG580" i="6"/>
  <c r="AL579" i="6"/>
  <c r="AK579" i="6"/>
  <c r="AJ579" i="6"/>
  <c r="AI579" i="6"/>
  <c r="AH579" i="6"/>
  <c r="AG579" i="6"/>
  <c r="AL578" i="6"/>
  <c r="AK578" i="6"/>
  <c r="AJ578" i="6"/>
  <c r="AI578" i="6"/>
  <c r="AH578" i="6"/>
  <c r="AG578" i="6"/>
  <c r="AL577" i="6"/>
  <c r="AK577" i="6"/>
  <c r="AJ577" i="6"/>
  <c r="AI577" i="6"/>
  <c r="AH577" i="6"/>
  <c r="AG577" i="6"/>
  <c r="AL576" i="6"/>
  <c r="AK576" i="6"/>
  <c r="AJ576" i="6"/>
  <c r="AI576" i="6"/>
  <c r="AH576" i="6"/>
  <c r="AG576" i="6"/>
  <c r="AL575" i="6"/>
  <c r="AK575" i="6"/>
  <c r="AJ575" i="6"/>
  <c r="AI575" i="6"/>
  <c r="AH575" i="6"/>
  <c r="AG575" i="6"/>
  <c r="AL574" i="6"/>
  <c r="AK574" i="6"/>
  <c r="AJ574" i="6"/>
  <c r="AI574" i="6"/>
  <c r="AH574" i="6"/>
  <c r="AG574" i="6"/>
  <c r="AL573" i="6"/>
  <c r="AK573" i="6"/>
  <c r="AJ573" i="6"/>
  <c r="AI573" i="6"/>
  <c r="AH573" i="6"/>
  <c r="AG573" i="6"/>
  <c r="AL572" i="6"/>
  <c r="AK572" i="6"/>
  <c r="AJ572" i="6"/>
  <c r="AI572" i="6"/>
  <c r="AH572" i="6"/>
  <c r="AG572" i="6"/>
  <c r="AL571" i="6"/>
  <c r="AK571" i="6"/>
  <c r="AJ571" i="6"/>
  <c r="AI571" i="6"/>
  <c r="AH571" i="6"/>
  <c r="AG571" i="6"/>
  <c r="AL570" i="6"/>
  <c r="AK570" i="6"/>
  <c r="AJ570" i="6"/>
  <c r="AI570" i="6"/>
  <c r="AH570" i="6"/>
  <c r="AG570" i="6"/>
  <c r="AL569" i="6"/>
  <c r="AK569" i="6"/>
  <c r="AJ569" i="6"/>
  <c r="AI569" i="6"/>
  <c r="AH569" i="6"/>
  <c r="AG569" i="6"/>
  <c r="AL568" i="6"/>
  <c r="AK568" i="6"/>
  <c r="AJ568" i="6"/>
  <c r="AI568" i="6"/>
  <c r="AH568" i="6"/>
  <c r="AG568" i="6"/>
  <c r="AL567" i="6"/>
  <c r="AK567" i="6"/>
  <c r="AJ567" i="6"/>
  <c r="AI567" i="6"/>
  <c r="AH567" i="6"/>
  <c r="AG567" i="6"/>
  <c r="AL566" i="6"/>
  <c r="AK566" i="6"/>
  <c r="AJ566" i="6"/>
  <c r="AI566" i="6"/>
  <c r="AH566" i="6"/>
  <c r="AG566" i="6"/>
  <c r="AL565" i="6"/>
  <c r="AK565" i="6"/>
  <c r="AJ565" i="6"/>
  <c r="AI565" i="6"/>
  <c r="AH565" i="6"/>
  <c r="AG565" i="6"/>
  <c r="AL564" i="6"/>
  <c r="AK564" i="6"/>
  <c r="AJ564" i="6"/>
  <c r="AI564" i="6"/>
  <c r="AH564" i="6"/>
  <c r="AG564" i="6"/>
  <c r="AL563" i="6"/>
  <c r="AK563" i="6"/>
  <c r="AJ563" i="6"/>
  <c r="AI563" i="6"/>
  <c r="AH563" i="6"/>
  <c r="AG563" i="6"/>
  <c r="AL562" i="6"/>
  <c r="AK562" i="6"/>
  <c r="AJ562" i="6"/>
  <c r="AI562" i="6"/>
  <c r="AH562" i="6"/>
  <c r="AG562" i="6"/>
  <c r="AL561" i="6"/>
  <c r="AK561" i="6"/>
  <c r="AJ561" i="6"/>
  <c r="AI561" i="6"/>
  <c r="AH561" i="6"/>
  <c r="AG561" i="6"/>
  <c r="AL560" i="6"/>
  <c r="AK560" i="6"/>
  <c r="AJ560" i="6"/>
  <c r="AI560" i="6"/>
  <c r="AH560" i="6"/>
  <c r="AG560" i="6"/>
  <c r="AL559" i="6"/>
  <c r="AK559" i="6"/>
  <c r="AJ559" i="6"/>
  <c r="AI559" i="6"/>
  <c r="AH559" i="6"/>
  <c r="AG559" i="6"/>
  <c r="AL558" i="6"/>
  <c r="AK558" i="6"/>
  <c r="AJ558" i="6"/>
  <c r="AI558" i="6"/>
  <c r="AH558" i="6"/>
  <c r="AG558" i="6"/>
  <c r="AL557" i="6"/>
  <c r="AK557" i="6"/>
  <c r="AJ557" i="6"/>
  <c r="AI557" i="6"/>
  <c r="AH557" i="6"/>
  <c r="AG557" i="6"/>
  <c r="AL556" i="6"/>
  <c r="AK556" i="6"/>
  <c r="AJ556" i="6"/>
  <c r="AI556" i="6"/>
  <c r="AH556" i="6"/>
  <c r="AG556" i="6"/>
  <c r="AL555" i="6"/>
  <c r="AK555" i="6"/>
  <c r="AJ555" i="6"/>
  <c r="AI555" i="6"/>
  <c r="AH555" i="6"/>
  <c r="AG555" i="6"/>
  <c r="AL554" i="6"/>
  <c r="AK554" i="6"/>
  <c r="AJ554" i="6"/>
  <c r="AI554" i="6"/>
  <c r="AH554" i="6"/>
  <c r="AG554" i="6"/>
  <c r="AL553" i="6"/>
  <c r="AK553" i="6"/>
  <c r="AJ553" i="6"/>
  <c r="AI553" i="6"/>
  <c r="AH553" i="6"/>
  <c r="AG553" i="6"/>
  <c r="AL552" i="6"/>
  <c r="AK552" i="6"/>
  <c r="AJ552" i="6"/>
  <c r="AI552" i="6"/>
  <c r="AH552" i="6"/>
  <c r="AG552" i="6"/>
  <c r="AL551" i="6"/>
  <c r="AK551" i="6"/>
  <c r="AJ551" i="6"/>
  <c r="AI551" i="6"/>
  <c r="AH551" i="6"/>
  <c r="AG551" i="6"/>
  <c r="AL550" i="6"/>
  <c r="AK550" i="6"/>
  <c r="AJ550" i="6"/>
  <c r="AI550" i="6"/>
  <c r="AH550" i="6"/>
  <c r="AG550" i="6"/>
  <c r="AL549" i="6"/>
  <c r="AK549" i="6"/>
  <c r="AJ549" i="6"/>
  <c r="AI549" i="6"/>
  <c r="AH549" i="6"/>
  <c r="AG549" i="6"/>
  <c r="AL548" i="6"/>
  <c r="AK548" i="6"/>
  <c r="AJ548" i="6"/>
  <c r="AI548" i="6"/>
  <c r="AH548" i="6"/>
  <c r="AG548" i="6"/>
  <c r="AL547" i="6"/>
  <c r="AK547" i="6"/>
  <c r="AJ547" i="6"/>
  <c r="AI547" i="6"/>
  <c r="AH547" i="6"/>
  <c r="AG547" i="6"/>
  <c r="AL546" i="6"/>
  <c r="AK546" i="6"/>
  <c r="AJ546" i="6"/>
  <c r="AI546" i="6"/>
  <c r="AH546" i="6"/>
  <c r="AG546" i="6"/>
  <c r="AL545" i="6"/>
  <c r="AK545" i="6"/>
  <c r="AJ545" i="6"/>
  <c r="AI545" i="6"/>
  <c r="AH545" i="6"/>
  <c r="AG545" i="6"/>
  <c r="AL544" i="6"/>
  <c r="AK544" i="6"/>
  <c r="AJ544" i="6"/>
  <c r="AI544" i="6"/>
  <c r="AH544" i="6"/>
  <c r="AG544" i="6"/>
  <c r="AL543" i="6"/>
  <c r="AK543" i="6"/>
  <c r="AJ543" i="6"/>
  <c r="AI543" i="6"/>
  <c r="AH543" i="6"/>
  <c r="AG543" i="6"/>
  <c r="AL542" i="6"/>
  <c r="AK542" i="6"/>
  <c r="AJ542" i="6"/>
  <c r="AI542" i="6"/>
  <c r="AH542" i="6"/>
  <c r="AG542" i="6"/>
  <c r="AL541" i="6"/>
  <c r="AK541" i="6"/>
  <c r="AJ541" i="6"/>
  <c r="AI541" i="6"/>
  <c r="AH541" i="6"/>
  <c r="AG541" i="6"/>
  <c r="AL540" i="6"/>
  <c r="AK540" i="6"/>
  <c r="AJ540" i="6"/>
  <c r="AI540" i="6"/>
  <c r="AH540" i="6"/>
  <c r="AG540" i="6"/>
  <c r="AL539" i="6"/>
  <c r="AK539" i="6"/>
  <c r="AJ539" i="6"/>
  <c r="AI539" i="6"/>
  <c r="AH539" i="6"/>
  <c r="AG539" i="6"/>
  <c r="AL538" i="6"/>
  <c r="AK538" i="6"/>
  <c r="AJ538" i="6"/>
  <c r="AI538" i="6"/>
  <c r="AH538" i="6"/>
  <c r="AG538" i="6"/>
  <c r="AL537" i="6"/>
  <c r="AK537" i="6"/>
  <c r="AJ537" i="6"/>
  <c r="AI537" i="6"/>
  <c r="AH537" i="6"/>
  <c r="AG537" i="6"/>
  <c r="AL536" i="6"/>
  <c r="AK536" i="6"/>
  <c r="AJ536" i="6"/>
  <c r="AI536" i="6"/>
  <c r="AH536" i="6"/>
  <c r="AG536" i="6"/>
  <c r="AL535" i="6"/>
  <c r="AK535" i="6"/>
  <c r="AJ535" i="6"/>
  <c r="AI535" i="6"/>
  <c r="AH535" i="6"/>
  <c r="AG535" i="6"/>
  <c r="AL534" i="6"/>
  <c r="AK534" i="6"/>
  <c r="AJ534" i="6"/>
  <c r="AI534" i="6"/>
  <c r="AH534" i="6"/>
  <c r="AG534" i="6"/>
  <c r="AL533" i="6"/>
  <c r="AK533" i="6"/>
  <c r="AJ533" i="6"/>
  <c r="AI533" i="6"/>
  <c r="AH533" i="6"/>
  <c r="AG533" i="6"/>
  <c r="AL532" i="6"/>
  <c r="AK532" i="6"/>
  <c r="AJ532" i="6"/>
  <c r="AI532" i="6"/>
  <c r="AH532" i="6"/>
  <c r="AG532" i="6"/>
  <c r="AL531" i="6"/>
  <c r="AK531" i="6"/>
  <c r="AJ531" i="6"/>
  <c r="AI531" i="6"/>
  <c r="AH531" i="6"/>
  <c r="AG531" i="6"/>
  <c r="AL530" i="6"/>
  <c r="AK530" i="6"/>
  <c r="AJ530" i="6"/>
  <c r="AI530" i="6"/>
  <c r="AH530" i="6"/>
  <c r="AG530" i="6"/>
  <c r="AL529" i="6"/>
  <c r="AK529" i="6"/>
  <c r="AJ529" i="6"/>
  <c r="AI529" i="6"/>
  <c r="AH529" i="6"/>
  <c r="AG529" i="6"/>
  <c r="AL528" i="6"/>
  <c r="AK528" i="6"/>
  <c r="AJ528" i="6"/>
  <c r="AI528" i="6"/>
  <c r="AH528" i="6"/>
  <c r="AG528" i="6"/>
  <c r="AL527" i="6"/>
  <c r="AK527" i="6"/>
  <c r="AJ527" i="6"/>
  <c r="AI527" i="6"/>
  <c r="AH527" i="6"/>
  <c r="AG527" i="6"/>
  <c r="AL526" i="6"/>
  <c r="AK526" i="6"/>
  <c r="AJ526" i="6"/>
  <c r="AI526" i="6"/>
  <c r="AH526" i="6"/>
  <c r="AG526" i="6"/>
  <c r="AL525" i="6"/>
  <c r="AK525" i="6"/>
  <c r="AJ525" i="6"/>
  <c r="AI525" i="6"/>
  <c r="AH525" i="6"/>
  <c r="AG525" i="6"/>
  <c r="AL524" i="6"/>
  <c r="AK524" i="6"/>
  <c r="AJ524" i="6"/>
  <c r="AI524" i="6"/>
  <c r="AH524" i="6"/>
  <c r="AG524" i="6"/>
  <c r="AL523" i="6"/>
  <c r="AK523" i="6"/>
  <c r="AJ523" i="6"/>
  <c r="AI523" i="6"/>
  <c r="AH523" i="6"/>
  <c r="AG523" i="6"/>
  <c r="AL522" i="6"/>
  <c r="AK522" i="6"/>
  <c r="AJ522" i="6"/>
  <c r="AI522" i="6"/>
  <c r="AH522" i="6"/>
  <c r="AG522" i="6"/>
  <c r="AL521" i="6"/>
  <c r="AK521" i="6"/>
  <c r="AJ521" i="6"/>
  <c r="AI521" i="6"/>
  <c r="AH521" i="6"/>
  <c r="AG521" i="6"/>
  <c r="AL520" i="6"/>
  <c r="AK520" i="6"/>
  <c r="AJ520" i="6"/>
  <c r="AI520" i="6"/>
  <c r="AH520" i="6"/>
  <c r="AG520" i="6"/>
  <c r="AL519" i="6"/>
  <c r="AK519" i="6"/>
  <c r="AJ519" i="6"/>
  <c r="AI519" i="6"/>
  <c r="AH519" i="6"/>
  <c r="AG519" i="6"/>
  <c r="AL518" i="6"/>
  <c r="AK518" i="6"/>
  <c r="AJ518" i="6"/>
  <c r="AI518" i="6"/>
  <c r="AH518" i="6"/>
  <c r="AG518" i="6"/>
  <c r="AL517" i="6"/>
  <c r="AK517" i="6"/>
  <c r="AJ517" i="6"/>
  <c r="AI517" i="6"/>
  <c r="AH517" i="6"/>
  <c r="AG517" i="6"/>
  <c r="AL516" i="6"/>
  <c r="AK516" i="6"/>
  <c r="AJ516" i="6"/>
  <c r="AI516" i="6"/>
  <c r="AH516" i="6"/>
  <c r="AG516" i="6"/>
  <c r="AL515" i="6"/>
  <c r="AK515" i="6"/>
  <c r="AJ515" i="6"/>
  <c r="AI515" i="6"/>
  <c r="AH515" i="6"/>
  <c r="AG515" i="6"/>
  <c r="AL514" i="6"/>
  <c r="AK514" i="6"/>
  <c r="AJ514" i="6"/>
  <c r="AI514" i="6"/>
  <c r="AH514" i="6"/>
  <c r="AG514" i="6"/>
  <c r="AL513" i="6"/>
  <c r="AK513" i="6"/>
  <c r="AJ513" i="6"/>
  <c r="AI513" i="6"/>
  <c r="AH513" i="6"/>
  <c r="AG513" i="6"/>
  <c r="AL512" i="6"/>
  <c r="AK512" i="6"/>
  <c r="AJ512" i="6"/>
  <c r="AI512" i="6"/>
  <c r="AH512" i="6"/>
  <c r="AG512" i="6"/>
  <c r="AL511" i="6"/>
  <c r="AK511" i="6"/>
  <c r="AJ511" i="6"/>
  <c r="AI511" i="6"/>
  <c r="AH511" i="6"/>
  <c r="AG511" i="6"/>
  <c r="AL510" i="6"/>
  <c r="AK510" i="6"/>
  <c r="AJ510" i="6"/>
  <c r="AI510" i="6"/>
  <c r="AH510" i="6"/>
  <c r="AG510" i="6"/>
  <c r="AL509" i="6"/>
  <c r="AK509" i="6"/>
  <c r="AJ509" i="6"/>
  <c r="AI509" i="6"/>
  <c r="AH509" i="6"/>
  <c r="AG509" i="6"/>
  <c r="AL508" i="6"/>
  <c r="AK508" i="6"/>
  <c r="AJ508" i="6"/>
  <c r="AI508" i="6"/>
  <c r="AH508" i="6"/>
  <c r="AG508" i="6"/>
  <c r="AL507" i="6"/>
  <c r="AK507" i="6"/>
  <c r="AJ507" i="6"/>
  <c r="AI507" i="6"/>
  <c r="AH507" i="6"/>
  <c r="AG507" i="6"/>
  <c r="AL506" i="6"/>
  <c r="AK506" i="6"/>
  <c r="AJ506" i="6"/>
  <c r="AI506" i="6"/>
  <c r="AH506" i="6"/>
  <c r="AG506" i="6"/>
  <c r="AL505" i="6"/>
  <c r="AK505" i="6"/>
  <c r="AJ505" i="6"/>
  <c r="AI505" i="6"/>
  <c r="AH505" i="6"/>
  <c r="AG505" i="6"/>
  <c r="AL504" i="6"/>
  <c r="AK504" i="6"/>
  <c r="AJ504" i="6"/>
  <c r="AI504" i="6"/>
  <c r="AH504" i="6"/>
  <c r="AG504" i="6"/>
  <c r="AL503" i="6"/>
  <c r="AK503" i="6"/>
  <c r="AJ503" i="6"/>
  <c r="AI503" i="6"/>
  <c r="AH503" i="6"/>
  <c r="AG503" i="6"/>
  <c r="AL502" i="6"/>
  <c r="AK502" i="6"/>
  <c r="AJ502" i="6"/>
  <c r="AI502" i="6"/>
  <c r="AH502" i="6"/>
  <c r="AG502" i="6"/>
  <c r="AL501" i="6"/>
  <c r="AK501" i="6"/>
  <c r="AJ501" i="6"/>
  <c r="AI501" i="6"/>
  <c r="AH501" i="6"/>
  <c r="AG501" i="6"/>
  <c r="AL500" i="6"/>
  <c r="AK500" i="6"/>
  <c r="AJ500" i="6"/>
  <c r="AI500" i="6"/>
  <c r="AH500" i="6"/>
  <c r="AG500" i="6"/>
  <c r="AL499" i="6"/>
  <c r="AK499" i="6"/>
  <c r="AJ499" i="6"/>
  <c r="AI499" i="6"/>
  <c r="AH499" i="6"/>
  <c r="AG499" i="6"/>
  <c r="AL498" i="6"/>
  <c r="AK498" i="6"/>
  <c r="AJ498" i="6"/>
  <c r="AI498" i="6"/>
  <c r="AH498" i="6"/>
  <c r="AG498" i="6"/>
  <c r="AL497" i="6"/>
  <c r="AK497" i="6"/>
  <c r="AJ497" i="6"/>
  <c r="AI497" i="6"/>
  <c r="AH497" i="6"/>
  <c r="AG497" i="6"/>
  <c r="AL496" i="6"/>
  <c r="AK496" i="6"/>
  <c r="AJ496" i="6"/>
  <c r="AI496" i="6"/>
  <c r="AH496" i="6"/>
  <c r="AG496" i="6"/>
  <c r="AL495" i="6"/>
  <c r="AK495" i="6"/>
  <c r="AJ495" i="6"/>
  <c r="AI495" i="6"/>
  <c r="AH495" i="6"/>
  <c r="AG495" i="6"/>
  <c r="AL494" i="6"/>
  <c r="AK494" i="6"/>
  <c r="AJ494" i="6"/>
  <c r="AI494" i="6"/>
  <c r="AH494" i="6"/>
  <c r="AG494" i="6"/>
  <c r="AL493" i="6"/>
  <c r="AK493" i="6"/>
  <c r="AJ493" i="6"/>
  <c r="AI493" i="6"/>
  <c r="AH493" i="6"/>
  <c r="AG493" i="6"/>
  <c r="AL492" i="6"/>
  <c r="AK492" i="6"/>
  <c r="AJ492" i="6"/>
  <c r="AI492" i="6"/>
  <c r="AH492" i="6"/>
  <c r="AG492" i="6"/>
  <c r="AL491" i="6"/>
  <c r="AK491" i="6"/>
  <c r="AJ491" i="6"/>
  <c r="AI491" i="6"/>
  <c r="AH491" i="6"/>
  <c r="AG491" i="6"/>
  <c r="AL490" i="6"/>
  <c r="AK490" i="6"/>
  <c r="AJ490" i="6"/>
  <c r="AI490" i="6"/>
  <c r="AH490" i="6"/>
  <c r="AG490" i="6"/>
  <c r="AL489" i="6"/>
  <c r="AK489" i="6"/>
  <c r="AJ489" i="6"/>
  <c r="AI489" i="6"/>
  <c r="AH489" i="6"/>
  <c r="AG489" i="6"/>
  <c r="AL488" i="6"/>
  <c r="AK488" i="6"/>
  <c r="AJ488" i="6"/>
  <c r="AI488" i="6"/>
  <c r="AH488" i="6"/>
  <c r="AG488" i="6"/>
  <c r="AL487" i="6"/>
  <c r="AK487" i="6"/>
  <c r="AJ487" i="6"/>
  <c r="AI487" i="6"/>
  <c r="AH487" i="6"/>
  <c r="AG487" i="6"/>
  <c r="AL486" i="6"/>
  <c r="AK486" i="6"/>
  <c r="AJ486" i="6"/>
  <c r="AI486" i="6"/>
  <c r="AH486" i="6"/>
  <c r="AG486" i="6"/>
  <c r="AL485" i="6"/>
  <c r="AK485" i="6"/>
  <c r="AJ485" i="6"/>
  <c r="AI485" i="6"/>
  <c r="AH485" i="6"/>
  <c r="AG485" i="6"/>
  <c r="AL484" i="6"/>
  <c r="AK484" i="6"/>
  <c r="AJ484" i="6"/>
  <c r="AI484" i="6"/>
  <c r="AH484" i="6"/>
  <c r="AG484" i="6"/>
  <c r="AL483" i="6"/>
  <c r="AK483" i="6"/>
  <c r="AJ483" i="6"/>
  <c r="AI483" i="6"/>
  <c r="AH483" i="6"/>
  <c r="AG483" i="6"/>
  <c r="AL482" i="6"/>
  <c r="AK482" i="6"/>
  <c r="AJ482" i="6"/>
  <c r="AI482" i="6"/>
  <c r="AH482" i="6"/>
  <c r="AG482" i="6"/>
  <c r="AL481" i="6"/>
  <c r="AK481" i="6"/>
  <c r="AJ481" i="6"/>
  <c r="AI481" i="6"/>
  <c r="AH481" i="6"/>
  <c r="AG481" i="6"/>
  <c r="AL480" i="6"/>
  <c r="AK480" i="6"/>
  <c r="AJ480" i="6"/>
  <c r="AI480" i="6"/>
  <c r="AH480" i="6"/>
  <c r="AG480" i="6"/>
  <c r="AL479" i="6"/>
  <c r="AK479" i="6"/>
  <c r="AJ479" i="6"/>
  <c r="AI479" i="6"/>
  <c r="AH479" i="6"/>
  <c r="AG479" i="6"/>
  <c r="AL478" i="6"/>
  <c r="AK478" i="6"/>
  <c r="AJ478" i="6"/>
  <c r="AI478" i="6"/>
  <c r="AH478" i="6"/>
  <c r="AG478" i="6"/>
  <c r="AL477" i="6"/>
  <c r="AK477" i="6"/>
  <c r="AJ477" i="6"/>
  <c r="AI477" i="6"/>
  <c r="AH477" i="6"/>
  <c r="AG477" i="6"/>
  <c r="AL476" i="6"/>
  <c r="AK476" i="6"/>
  <c r="AJ476" i="6"/>
  <c r="AI476" i="6"/>
  <c r="AH476" i="6"/>
  <c r="AG476" i="6"/>
  <c r="AL475" i="6"/>
  <c r="AK475" i="6"/>
  <c r="AJ475" i="6"/>
  <c r="AI475" i="6"/>
  <c r="AH475" i="6"/>
  <c r="AG475" i="6"/>
  <c r="AL474" i="6"/>
  <c r="AK474" i="6"/>
  <c r="AJ474" i="6"/>
  <c r="AI474" i="6"/>
  <c r="AH474" i="6"/>
  <c r="AG474" i="6"/>
  <c r="AL473" i="6"/>
  <c r="AK473" i="6"/>
  <c r="AJ473" i="6"/>
  <c r="AI473" i="6"/>
  <c r="AH473" i="6"/>
  <c r="AG473" i="6"/>
  <c r="AL472" i="6"/>
  <c r="AK472" i="6"/>
  <c r="AJ472" i="6"/>
  <c r="AI472" i="6"/>
  <c r="AH472" i="6"/>
  <c r="AG472" i="6"/>
  <c r="AL471" i="6"/>
  <c r="AK471" i="6"/>
  <c r="AJ471" i="6"/>
  <c r="AI471" i="6"/>
  <c r="AH471" i="6"/>
  <c r="AG471" i="6"/>
  <c r="AL470" i="6"/>
  <c r="AK470" i="6"/>
  <c r="AJ470" i="6"/>
  <c r="AI470" i="6"/>
  <c r="AH470" i="6"/>
  <c r="AG470" i="6"/>
  <c r="AL469" i="6"/>
  <c r="AK469" i="6"/>
  <c r="AJ469" i="6"/>
  <c r="AI469" i="6"/>
  <c r="AH469" i="6"/>
  <c r="AG469" i="6"/>
  <c r="AL468" i="6"/>
  <c r="AK468" i="6"/>
  <c r="AJ468" i="6"/>
  <c r="AI468" i="6"/>
  <c r="AH468" i="6"/>
  <c r="AG468" i="6"/>
  <c r="AL467" i="6"/>
  <c r="AK467" i="6"/>
  <c r="AJ467" i="6"/>
  <c r="AI467" i="6"/>
  <c r="AH467" i="6"/>
  <c r="AG467" i="6"/>
  <c r="AL466" i="6"/>
  <c r="AK466" i="6"/>
  <c r="AJ466" i="6"/>
  <c r="AI466" i="6"/>
  <c r="AH466" i="6"/>
  <c r="AG466" i="6"/>
  <c r="AL465" i="6"/>
  <c r="AK465" i="6"/>
  <c r="AJ465" i="6"/>
  <c r="AI465" i="6"/>
  <c r="AH465" i="6"/>
  <c r="AG465" i="6"/>
  <c r="AL464" i="6"/>
  <c r="AK464" i="6"/>
  <c r="AJ464" i="6"/>
  <c r="AI464" i="6"/>
  <c r="AH464" i="6"/>
  <c r="AG464" i="6"/>
  <c r="AL463" i="6"/>
  <c r="AK463" i="6"/>
  <c r="AJ463" i="6"/>
  <c r="AI463" i="6"/>
  <c r="AH463" i="6"/>
  <c r="AG463" i="6"/>
  <c r="AL462" i="6"/>
  <c r="AK462" i="6"/>
  <c r="AJ462" i="6"/>
  <c r="AI462" i="6"/>
  <c r="AH462" i="6"/>
  <c r="AG462" i="6"/>
  <c r="AL461" i="6"/>
  <c r="AK461" i="6"/>
  <c r="AJ461" i="6"/>
  <c r="AI461" i="6"/>
  <c r="AH461" i="6"/>
  <c r="AG461" i="6"/>
  <c r="AL460" i="6"/>
  <c r="AK460" i="6"/>
  <c r="AJ460" i="6"/>
  <c r="AI460" i="6"/>
  <c r="AH460" i="6"/>
  <c r="AG460" i="6"/>
  <c r="AL459" i="6"/>
  <c r="AK459" i="6"/>
  <c r="AJ459" i="6"/>
  <c r="AI459" i="6"/>
  <c r="AH459" i="6"/>
  <c r="AG459" i="6"/>
  <c r="AL458" i="6"/>
  <c r="AK458" i="6"/>
  <c r="AJ458" i="6"/>
  <c r="AI458" i="6"/>
  <c r="AH458" i="6"/>
  <c r="AG458" i="6"/>
  <c r="AL457" i="6"/>
  <c r="AK457" i="6"/>
  <c r="AJ457" i="6"/>
  <c r="AI457" i="6"/>
  <c r="AH457" i="6"/>
  <c r="AG457" i="6"/>
  <c r="AL456" i="6"/>
  <c r="AK456" i="6"/>
  <c r="AJ456" i="6"/>
  <c r="AI456" i="6"/>
  <c r="AH456" i="6"/>
  <c r="AG456" i="6"/>
  <c r="AL455" i="6"/>
  <c r="AK455" i="6"/>
  <c r="AJ455" i="6"/>
  <c r="AI455" i="6"/>
  <c r="AH455" i="6"/>
  <c r="AG455" i="6"/>
  <c r="AL454" i="6"/>
  <c r="AK454" i="6"/>
  <c r="AJ454" i="6"/>
  <c r="AI454" i="6"/>
  <c r="AH454" i="6"/>
  <c r="AG454" i="6"/>
  <c r="AL453" i="6"/>
  <c r="AK453" i="6"/>
  <c r="AJ453" i="6"/>
  <c r="AI453" i="6"/>
  <c r="AH453" i="6"/>
  <c r="AG453" i="6"/>
  <c r="AL452" i="6"/>
  <c r="AK452" i="6"/>
  <c r="AJ452" i="6"/>
  <c r="AI452" i="6"/>
  <c r="AH452" i="6"/>
  <c r="AG452" i="6"/>
  <c r="AL451" i="6"/>
  <c r="AK451" i="6"/>
  <c r="AJ451" i="6"/>
  <c r="AI451" i="6"/>
  <c r="AH451" i="6"/>
  <c r="AG451" i="6"/>
  <c r="AL450" i="6"/>
  <c r="AK450" i="6"/>
  <c r="AJ450" i="6"/>
  <c r="AI450" i="6"/>
  <c r="AH450" i="6"/>
  <c r="AG450" i="6"/>
  <c r="AL449" i="6"/>
  <c r="AK449" i="6"/>
  <c r="AJ449" i="6"/>
  <c r="AI449" i="6"/>
  <c r="AH449" i="6"/>
  <c r="AG449" i="6"/>
  <c r="AL448" i="6"/>
  <c r="AK448" i="6"/>
  <c r="AJ448" i="6"/>
  <c r="AI448" i="6"/>
  <c r="AH448" i="6"/>
  <c r="AG448" i="6"/>
  <c r="AL447" i="6"/>
  <c r="AK447" i="6"/>
  <c r="AJ447" i="6"/>
  <c r="AI447" i="6"/>
  <c r="AH447" i="6"/>
  <c r="AG447" i="6"/>
  <c r="AL446" i="6"/>
  <c r="AK446" i="6"/>
  <c r="AJ446" i="6"/>
  <c r="AI446" i="6"/>
  <c r="AH446" i="6"/>
  <c r="AG446" i="6"/>
  <c r="AL445" i="6"/>
  <c r="AK445" i="6"/>
  <c r="AJ445" i="6"/>
  <c r="AI445" i="6"/>
  <c r="AH445" i="6"/>
  <c r="AG445" i="6"/>
  <c r="AL444" i="6"/>
  <c r="AK444" i="6"/>
  <c r="AJ444" i="6"/>
  <c r="AI444" i="6"/>
  <c r="AH444" i="6"/>
  <c r="AG444" i="6"/>
  <c r="AL443" i="6"/>
  <c r="AK443" i="6"/>
  <c r="AJ443" i="6"/>
  <c r="AI443" i="6"/>
  <c r="AH443" i="6"/>
  <c r="AG443" i="6"/>
  <c r="AL442" i="6"/>
  <c r="AK442" i="6"/>
  <c r="AJ442" i="6"/>
  <c r="AI442" i="6"/>
  <c r="AH442" i="6"/>
  <c r="AG442" i="6"/>
  <c r="AL441" i="6"/>
  <c r="AK441" i="6"/>
  <c r="AJ441" i="6"/>
  <c r="AI441" i="6"/>
  <c r="AH441" i="6"/>
  <c r="AG441" i="6"/>
  <c r="AL440" i="6"/>
  <c r="AK440" i="6"/>
  <c r="AJ440" i="6"/>
  <c r="AI440" i="6"/>
  <c r="AH440" i="6"/>
  <c r="AG440" i="6"/>
  <c r="AL439" i="6"/>
  <c r="AK439" i="6"/>
  <c r="AJ439" i="6"/>
  <c r="AI439" i="6"/>
  <c r="AH439" i="6"/>
  <c r="AG439" i="6"/>
  <c r="AL438" i="6"/>
  <c r="AK438" i="6"/>
  <c r="AJ438" i="6"/>
  <c r="AI438" i="6"/>
  <c r="AH438" i="6"/>
  <c r="AG438" i="6"/>
  <c r="AL437" i="6"/>
  <c r="AK437" i="6"/>
  <c r="AJ437" i="6"/>
  <c r="AI437" i="6"/>
  <c r="AH437" i="6"/>
  <c r="AG437" i="6"/>
  <c r="AL436" i="6"/>
  <c r="AK436" i="6"/>
  <c r="AJ436" i="6"/>
  <c r="AI436" i="6"/>
  <c r="AH436" i="6"/>
  <c r="AG436" i="6"/>
  <c r="AL435" i="6"/>
  <c r="AK435" i="6"/>
  <c r="AJ435" i="6"/>
  <c r="AI435" i="6"/>
  <c r="AH435" i="6"/>
  <c r="AG435" i="6"/>
  <c r="AL434" i="6"/>
  <c r="AK434" i="6"/>
  <c r="AJ434" i="6"/>
  <c r="AI434" i="6"/>
  <c r="AH434" i="6"/>
  <c r="AG434" i="6"/>
  <c r="AL433" i="6"/>
  <c r="AK433" i="6"/>
  <c r="AJ433" i="6"/>
  <c r="AI433" i="6"/>
  <c r="AH433" i="6"/>
  <c r="AG433" i="6"/>
  <c r="AL432" i="6"/>
  <c r="AK432" i="6"/>
  <c r="AJ432" i="6"/>
  <c r="AI432" i="6"/>
  <c r="AH432" i="6"/>
  <c r="AG432" i="6"/>
  <c r="AL431" i="6"/>
  <c r="AK431" i="6"/>
  <c r="AJ431" i="6"/>
  <c r="AI431" i="6"/>
  <c r="AH431" i="6"/>
  <c r="AG431" i="6"/>
  <c r="AL430" i="6"/>
  <c r="AK430" i="6"/>
  <c r="AJ430" i="6"/>
  <c r="AI430" i="6"/>
  <c r="AH430" i="6"/>
  <c r="AG430" i="6"/>
  <c r="AL429" i="6"/>
  <c r="AK429" i="6"/>
  <c r="AJ429" i="6"/>
  <c r="AI429" i="6"/>
  <c r="AH429" i="6"/>
  <c r="AG429" i="6"/>
  <c r="AL428" i="6"/>
  <c r="AK428" i="6"/>
  <c r="AJ428" i="6"/>
  <c r="AI428" i="6"/>
  <c r="AH428" i="6"/>
  <c r="AG428" i="6"/>
  <c r="AL427" i="6"/>
  <c r="AK427" i="6"/>
  <c r="AJ427" i="6"/>
  <c r="AI427" i="6"/>
  <c r="AH427" i="6"/>
  <c r="AG427" i="6"/>
  <c r="AL426" i="6"/>
  <c r="AK426" i="6"/>
  <c r="AJ426" i="6"/>
  <c r="AI426" i="6"/>
  <c r="AH426" i="6"/>
  <c r="AG426" i="6"/>
  <c r="AL425" i="6"/>
  <c r="AK425" i="6"/>
  <c r="AJ425" i="6"/>
  <c r="AI425" i="6"/>
  <c r="AH425" i="6"/>
  <c r="AG425" i="6"/>
  <c r="AL424" i="6"/>
  <c r="AK424" i="6"/>
  <c r="AJ424" i="6"/>
  <c r="AI424" i="6"/>
  <c r="AH424" i="6"/>
  <c r="AG424" i="6"/>
  <c r="AL423" i="6"/>
  <c r="AK423" i="6"/>
  <c r="AJ423" i="6"/>
  <c r="AI423" i="6"/>
  <c r="AH423" i="6"/>
  <c r="AG423" i="6"/>
  <c r="AL422" i="6"/>
  <c r="AK422" i="6"/>
  <c r="AJ422" i="6"/>
  <c r="AI422" i="6"/>
  <c r="AH422" i="6"/>
  <c r="AG422" i="6"/>
  <c r="AL421" i="6"/>
  <c r="AK421" i="6"/>
  <c r="AJ421" i="6"/>
  <c r="AI421" i="6"/>
  <c r="AH421" i="6"/>
  <c r="AG421" i="6"/>
  <c r="AL420" i="6"/>
  <c r="AK420" i="6"/>
  <c r="AJ420" i="6"/>
  <c r="AI420" i="6"/>
  <c r="AH420" i="6"/>
  <c r="AG420" i="6"/>
  <c r="AL419" i="6"/>
  <c r="AK419" i="6"/>
  <c r="AJ419" i="6"/>
  <c r="AI419" i="6"/>
  <c r="AH419" i="6"/>
  <c r="AG419" i="6"/>
  <c r="AL418" i="6"/>
  <c r="AK418" i="6"/>
  <c r="AJ418" i="6"/>
  <c r="AI418" i="6"/>
  <c r="AH418" i="6"/>
  <c r="AG418" i="6"/>
  <c r="AL417" i="6"/>
  <c r="AK417" i="6"/>
  <c r="AJ417" i="6"/>
  <c r="AI417" i="6"/>
  <c r="AH417" i="6"/>
  <c r="AG417" i="6"/>
  <c r="AL416" i="6"/>
  <c r="AK416" i="6"/>
  <c r="AJ416" i="6"/>
  <c r="AI416" i="6"/>
  <c r="AH416" i="6"/>
  <c r="AG416" i="6"/>
  <c r="AL415" i="6"/>
  <c r="AK415" i="6"/>
  <c r="AJ415" i="6"/>
  <c r="AI415" i="6"/>
  <c r="AH415" i="6"/>
  <c r="AG415" i="6"/>
  <c r="AL414" i="6"/>
  <c r="AK414" i="6"/>
  <c r="AJ414" i="6"/>
  <c r="AI414" i="6"/>
  <c r="AH414" i="6"/>
  <c r="AG414" i="6"/>
  <c r="AL413" i="6"/>
  <c r="AK413" i="6"/>
  <c r="AJ413" i="6"/>
  <c r="AI413" i="6"/>
  <c r="AH413" i="6"/>
  <c r="AG413" i="6"/>
  <c r="AL412" i="6"/>
  <c r="AK412" i="6"/>
  <c r="AJ412" i="6"/>
  <c r="AI412" i="6"/>
  <c r="AH412" i="6"/>
  <c r="AG412" i="6"/>
  <c r="AL411" i="6"/>
  <c r="AK411" i="6"/>
  <c r="AJ411" i="6"/>
  <c r="AI411" i="6"/>
  <c r="AH411" i="6"/>
  <c r="AG411" i="6"/>
  <c r="AL410" i="6"/>
  <c r="AK410" i="6"/>
  <c r="AJ410" i="6"/>
  <c r="AI410" i="6"/>
  <c r="AH410" i="6"/>
  <c r="AG410" i="6"/>
  <c r="AL409" i="6"/>
  <c r="AK409" i="6"/>
  <c r="AJ409" i="6"/>
  <c r="AI409" i="6"/>
  <c r="AH409" i="6"/>
  <c r="AG409" i="6"/>
  <c r="AL408" i="6"/>
  <c r="AK408" i="6"/>
  <c r="AJ408" i="6"/>
  <c r="AI408" i="6"/>
  <c r="AH408" i="6"/>
  <c r="AG408" i="6"/>
  <c r="AL407" i="6"/>
  <c r="AK407" i="6"/>
  <c r="AJ407" i="6"/>
  <c r="AI407" i="6"/>
  <c r="AH407" i="6"/>
  <c r="AG407" i="6"/>
  <c r="AL406" i="6"/>
  <c r="AK406" i="6"/>
  <c r="AJ406" i="6"/>
  <c r="AI406" i="6"/>
  <c r="AH406" i="6"/>
  <c r="AG406" i="6"/>
  <c r="AL405" i="6"/>
  <c r="AK405" i="6"/>
  <c r="AJ405" i="6"/>
  <c r="AI405" i="6"/>
  <c r="AH405" i="6"/>
  <c r="AG405" i="6"/>
  <c r="AL404" i="6"/>
  <c r="AK404" i="6"/>
  <c r="AJ404" i="6"/>
  <c r="AI404" i="6"/>
  <c r="AH404" i="6"/>
  <c r="AG404" i="6"/>
  <c r="AL403" i="6"/>
  <c r="AK403" i="6"/>
  <c r="AJ403" i="6"/>
  <c r="AI403" i="6"/>
  <c r="AH403" i="6"/>
  <c r="AG403" i="6"/>
  <c r="AL402" i="6"/>
  <c r="AK402" i="6"/>
  <c r="AJ402" i="6"/>
  <c r="AI402" i="6"/>
  <c r="AH402" i="6"/>
  <c r="AG402" i="6"/>
  <c r="AL401" i="6"/>
  <c r="AK401" i="6"/>
  <c r="AJ401" i="6"/>
  <c r="AI401" i="6"/>
  <c r="AH401" i="6"/>
  <c r="AG401" i="6"/>
  <c r="AL400" i="6"/>
  <c r="AK400" i="6"/>
  <c r="AJ400" i="6"/>
  <c r="AI400" i="6"/>
  <c r="AH400" i="6"/>
  <c r="AG400" i="6"/>
  <c r="AL399" i="6"/>
  <c r="AK399" i="6"/>
  <c r="AJ399" i="6"/>
  <c r="AI399" i="6"/>
  <c r="AH399" i="6"/>
  <c r="AG399" i="6"/>
  <c r="AL398" i="6"/>
  <c r="AK398" i="6"/>
  <c r="AJ398" i="6"/>
  <c r="AI398" i="6"/>
  <c r="AH398" i="6"/>
  <c r="AG398" i="6"/>
  <c r="AL397" i="6"/>
  <c r="AK397" i="6"/>
  <c r="AJ397" i="6"/>
  <c r="AI397" i="6"/>
  <c r="AH397" i="6"/>
  <c r="AG397" i="6"/>
  <c r="AL396" i="6"/>
  <c r="AK396" i="6"/>
  <c r="AJ396" i="6"/>
  <c r="AI396" i="6"/>
  <c r="AH396" i="6"/>
  <c r="AG396" i="6"/>
  <c r="AL395" i="6"/>
  <c r="AK395" i="6"/>
  <c r="AJ395" i="6"/>
  <c r="AI395" i="6"/>
  <c r="AH395" i="6"/>
  <c r="AG395" i="6"/>
  <c r="AL394" i="6"/>
  <c r="AK394" i="6"/>
  <c r="AJ394" i="6"/>
  <c r="AI394" i="6"/>
  <c r="AH394" i="6"/>
  <c r="AG394" i="6"/>
  <c r="AL393" i="6"/>
  <c r="AK393" i="6"/>
  <c r="AJ393" i="6"/>
  <c r="AI393" i="6"/>
  <c r="AH393" i="6"/>
  <c r="AG393" i="6"/>
  <c r="AL392" i="6"/>
  <c r="AK392" i="6"/>
  <c r="AJ392" i="6"/>
  <c r="AI392" i="6"/>
  <c r="AH392" i="6"/>
  <c r="AG392" i="6"/>
  <c r="AL391" i="6"/>
  <c r="AK391" i="6"/>
  <c r="AJ391" i="6"/>
  <c r="AI391" i="6"/>
  <c r="AH391" i="6"/>
  <c r="AG391" i="6"/>
  <c r="AL390" i="6"/>
  <c r="AK390" i="6"/>
  <c r="AJ390" i="6"/>
  <c r="AI390" i="6"/>
  <c r="AH390" i="6"/>
  <c r="AG390" i="6"/>
  <c r="AL389" i="6"/>
  <c r="AK389" i="6"/>
  <c r="AJ389" i="6"/>
  <c r="AI389" i="6"/>
  <c r="AH389" i="6"/>
  <c r="AG389" i="6"/>
  <c r="AL388" i="6"/>
  <c r="AK388" i="6"/>
  <c r="AJ388" i="6"/>
  <c r="AI388" i="6"/>
  <c r="AH388" i="6"/>
  <c r="AG388" i="6"/>
  <c r="AL387" i="6"/>
  <c r="AK387" i="6"/>
  <c r="AJ387" i="6"/>
  <c r="AI387" i="6"/>
  <c r="AH387" i="6"/>
  <c r="AG387" i="6"/>
  <c r="AL386" i="6"/>
  <c r="AK386" i="6"/>
  <c r="AJ386" i="6"/>
  <c r="AI386" i="6"/>
  <c r="AH386" i="6"/>
  <c r="AG386" i="6"/>
  <c r="AL385" i="6"/>
  <c r="AK385" i="6"/>
  <c r="AJ385" i="6"/>
  <c r="AI385" i="6"/>
  <c r="AH385" i="6"/>
  <c r="AG385" i="6"/>
  <c r="AL384" i="6"/>
  <c r="AK384" i="6"/>
  <c r="AJ384" i="6"/>
  <c r="AI384" i="6"/>
  <c r="AH384" i="6"/>
  <c r="AG384" i="6"/>
  <c r="AL383" i="6"/>
  <c r="AK383" i="6"/>
  <c r="AJ383" i="6"/>
  <c r="AI383" i="6"/>
  <c r="AH383" i="6"/>
  <c r="AG383" i="6"/>
  <c r="AL382" i="6"/>
  <c r="AK382" i="6"/>
  <c r="AJ382" i="6"/>
  <c r="AI382" i="6"/>
  <c r="AH382" i="6"/>
  <c r="AG382" i="6"/>
  <c r="AL381" i="6"/>
  <c r="AK381" i="6"/>
  <c r="AJ381" i="6"/>
  <c r="AI381" i="6"/>
  <c r="AH381" i="6"/>
  <c r="AG381" i="6"/>
  <c r="AL380" i="6"/>
  <c r="AK380" i="6"/>
  <c r="AJ380" i="6"/>
  <c r="AI380" i="6"/>
  <c r="AH380" i="6"/>
  <c r="AG380" i="6"/>
  <c r="AL379" i="6"/>
  <c r="AK379" i="6"/>
  <c r="AJ379" i="6"/>
  <c r="AI379" i="6"/>
  <c r="AH379" i="6"/>
  <c r="AG379" i="6"/>
  <c r="AL378" i="6"/>
  <c r="AK378" i="6"/>
  <c r="AJ378" i="6"/>
  <c r="AI378" i="6"/>
  <c r="AH378" i="6"/>
  <c r="AG378" i="6"/>
  <c r="AL377" i="6"/>
  <c r="AK377" i="6"/>
  <c r="AJ377" i="6"/>
  <c r="AI377" i="6"/>
  <c r="AH377" i="6"/>
  <c r="AG377" i="6"/>
  <c r="AL376" i="6"/>
  <c r="AK376" i="6"/>
  <c r="AJ376" i="6"/>
  <c r="AI376" i="6"/>
  <c r="AH376" i="6"/>
  <c r="AG376" i="6"/>
  <c r="AL375" i="6"/>
  <c r="AK375" i="6"/>
  <c r="AJ375" i="6"/>
  <c r="AI375" i="6"/>
  <c r="AH375" i="6"/>
  <c r="AG375" i="6"/>
  <c r="AL374" i="6"/>
  <c r="AK374" i="6"/>
  <c r="AJ374" i="6"/>
  <c r="AI374" i="6"/>
  <c r="AH374" i="6"/>
  <c r="AG374" i="6"/>
  <c r="AL373" i="6"/>
  <c r="AK373" i="6"/>
  <c r="AJ373" i="6"/>
  <c r="AI373" i="6"/>
  <c r="AH373" i="6"/>
  <c r="AG373" i="6"/>
  <c r="AL372" i="6"/>
  <c r="AK372" i="6"/>
  <c r="AJ372" i="6"/>
  <c r="AI372" i="6"/>
  <c r="AH372" i="6"/>
  <c r="AG372" i="6"/>
  <c r="AL371" i="6"/>
  <c r="AK371" i="6"/>
  <c r="AJ371" i="6"/>
  <c r="AI371" i="6"/>
  <c r="AH371" i="6"/>
  <c r="AG371" i="6"/>
  <c r="AL370" i="6"/>
  <c r="AK370" i="6"/>
  <c r="AJ370" i="6"/>
  <c r="AI370" i="6"/>
  <c r="AH370" i="6"/>
  <c r="AG370" i="6"/>
  <c r="AL369" i="6"/>
  <c r="AK369" i="6"/>
  <c r="AJ369" i="6"/>
  <c r="AI369" i="6"/>
  <c r="AH369" i="6"/>
  <c r="AG369" i="6"/>
  <c r="AL368" i="6"/>
  <c r="AK368" i="6"/>
  <c r="AJ368" i="6"/>
  <c r="AI368" i="6"/>
  <c r="AH368" i="6"/>
  <c r="AG368" i="6"/>
  <c r="AL367" i="6"/>
  <c r="AK367" i="6"/>
  <c r="AJ367" i="6"/>
  <c r="AI367" i="6"/>
  <c r="AH367" i="6"/>
  <c r="AG367" i="6"/>
  <c r="AL366" i="6"/>
  <c r="AK366" i="6"/>
  <c r="AJ366" i="6"/>
  <c r="AI366" i="6"/>
  <c r="AH366" i="6"/>
  <c r="AG366" i="6"/>
  <c r="AL365" i="6"/>
  <c r="AK365" i="6"/>
  <c r="AJ365" i="6"/>
  <c r="AI365" i="6"/>
  <c r="AH365" i="6"/>
  <c r="AG365" i="6"/>
  <c r="AL364" i="6"/>
  <c r="AK364" i="6"/>
  <c r="AJ364" i="6"/>
  <c r="AI364" i="6"/>
  <c r="AH364" i="6"/>
  <c r="AG364" i="6"/>
  <c r="AL363" i="6"/>
  <c r="AK363" i="6"/>
  <c r="AJ363" i="6"/>
  <c r="AI363" i="6"/>
  <c r="AH363" i="6"/>
  <c r="AG363" i="6"/>
  <c r="AL362" i="6"/>
  <c r="AK362" i="6"/>
  <c r="AJ362" i="6"/>
  <c r="AI362" i="6"/>
  <c r="AH362" i="6"/>
  <c r="AG362" i="6"/>
  <c r="AL361" i="6"/>
  <c r="AK361" i="6"/>
  <c r="AJ361" i="6"/>
  <c r="AI361" i="6"/>
  <c r="AH361" i="6"/>
  <c r="AG361" i="6"/>
  <c r="AL360" i="6"/>
  <c r="AK360" i="6"/>
  <c r="AJ360" i="6"/>
  <c r="AI360" i="6"/>
  <c r="AH360" i="6"/>
  <c r="AG360" i="6"/>
  <c r="AL359" i="6"/>
  <c r="AK359" i="6"/>
  <c r="AJ359" i="6"/>
  <c r="AI359" i="6"/>
  <c r="AH359" i="6"/>
  <c r="AG359" i="6"/>
  <c r="AL358" i="6"/>
  <c r="AK358" i="6"/>
  <c r="AJ358" i="6"/>
  <c r="AI358" i="6"/>
  <c r="AH358" i="6"/>
  <c r="AG358" i="6"/>
  <c r="AL357" i="6"/>
  <c r="AK357" i="6"/>
  <c r="AJ357" i="6"/>
  <c r="AI357" i="6"/>
  <c r="AH357" i="6"/>
  <c r="AG357" i="6"/>
  <c r="AL356" i="6"/>
  <c r="AK356" i="6"/>
  <c r="AJ356" i="6"/>
  <c r="AI356" i="6"/>
  <c r="AH356" i="6"/>
  <c r="AG356" i="6"/>
  <c r="AL355" i="6"/>
  <c r="AK355" i="6"/>
  <c r="AJ355" i="6"/>
  <c r="AI355" i="6"/>
  <c r="AH355" i="6"/>
  <c r="AG355" i="6"/>
  <c r="AL354" i="6"/>
  <c r="AK354" i="6"/>
  <c r="AJ354" i="6"/>
  <c r="AI354" i="6"/>
  <c r="AH354" i="6"/>
  <c r="AG354" i="6"/>
  <c r="AL353" i="6"/>
  <c r="AK353" i="6"/>
  <c r="AJ353" i="6"/>
  <c r="AI353" i="6"/>
  <c r="AH353" i="6"/>
  <c r="AG353" i="6"/>
  <c r="AL352" i="6"/>
  <c r="AK352" i="6"/>
  <c r="AJ352" i="6"/>
  <c r="AI352" i="6"/>
  <c r="AH352" i="6"/>
  <c r="AG352" i="6"/>
  <c r="AL351" i="6"/>
  <c r="AK351" i="6"/>
  <c r="AJ351" i="6"/>
  <c r="AI351" i="6"/>
  <c r="AH351" i="6"/>
  <c r="AG351" i="6"/>
  <c r="AL350" i="6"/>
  <c r="AK350" i="6"/>
  <c r="AJ350" i="6"/>
  <c r="AI350" i="6"/>
  <c r="AH350" i="6"/>
  <c r="AG350" i="6"/>
  <c r="AL349" i="6"/>
  <c r="AK349" i="6"/>
  <c r="AJ349" i="6"/>
  <c r="AI349" i="6"/>
  <c r="AH349" i="6"/>
  <c r="AG349" i="6"/>
  <c r="AL348" i="6"/>
  <c r="AK348" i="6"/>
  <c r="AJ348" i="6"/>
  <c r="AI348" i="6"/>
  <c r="AH348" i="6"/>
  <c r="AG348" i="6"/>
  <c r="AL347" i="6"/>
  <c r="AK347" i="6"/>
  <c r="AJ347" i="6"/>
  <c r="AI347" i="6"/>
  <c r="AH347" i="6"/>
  <c r="AG347" i="6"/>
  <c r="AL346" i="6"/>
  <c r="AK346" i="6"/>
  <c r="AJ346" i="6"/>
  <c r="AI346" i="6"/>
  <c r="AH346" i="6"/>
  <c r="AG346" i="6"/>
  <c r="AL345" i="6"/>
  <c r="AK345" i="6"/>
  <c r="AJ345" i="6"/>
  <c r="AI345" i="6"/>
  <c r="AH345" i="6"/>
  <c r="AG345" i="6"/>
  <c r="AL344" i="6"/>
  <c r="AK344" i="6"/>
  <c r="AJ344" i="6"/>
  <c r="AI344" i="6"/>
  <c r="AH344" i="6"/>
  <c r="AG344" i="6"/>
  <c r="AL343" i="6"/>
  <c r="AK343" i="6"/>
  <c r="AJ343" i="6"/>
  <c r="AI343" i="6"/>
  <c r="AH343" i="6"/>
  <c r="AG343" i="6"/>
  <c r="AL342" i="6"/>
  <c r="AK342" i="6"/>
  <c r="AJ342" i="6"/>
  <c r="AI342" i="6"/>
  <c r="AH342" i="6"/>
  <c r="AG342" i="6"/>
  <c r="AL341" i="6"/>
  <c r="AK341" i="6"/>
  <c r="AJ341" i="6"/>
  <c r="AI341" i="6"/>
  <c r="AH341" i="6"/>
  <c r="AG341" i="6"/>
  <c r="AL340" i="6"/>
  <c r="AK340" i="6"/>
  <c r="AJ340" i="6"/>
  <c r="AI340" i="6"/>
  <c r="AH340" i="6"/>
  <c r="AG340" i="6"/>
  <c r="AL339" i="6"/>
  <c r="AK339" i="6"/>
  <c r="AJ339" i="6"/>
  <c r="AI339" i="6"/>
  <c r="AH339" i="6"/>
  <c r="AG339" i="6"/>
  <c r="AL338" i="6"/>
  <c r="AK338" i="6"/>
  <c r="AJ338" i="6"/>
  <c r="AI338" i="6"/>
  <c r="AH338" i="6"/>
  <c r="AG338" i="6"/>
  <c r="AL337" i="6"/>
  <c r="AK337" i="6"/>
  <c r="AJ337" i="6"/>
  <c r="AI337" i="6"/>
  <c r="AH337" i="6"/>
  <c r="AG337" i="6"/>
  <c r="AL336" i="6"/>
  <c r="AK336" i="6"/>
  <c r="AJ336" i="6"/>
  <c r="AI336" i="6"/>
  <c r="AH336" i="6"/>
  <c r="AG336" i="6"/>
  <c r="AL335" i="6"/>
  <c r="AK335" i="6"/>
  <c r="AJ335" i="6"/>
  <c r="AI335" i="6"/>
  <c r="AH335" i="6"/>
  <c r="AG335" i="6"/>
  <c r="AL334" i="6"/>
  <c r="AK334" i="6"/>
  <c r="AJ334" i="6"/>
  <c r="AI334" i="6"/>
  <c r="AH334" i="6"/>
  <c r="AG334" i="6"/>
  <c r="AL333" i="6"/>
  <c r="AK333" i="6"/>
  <c r="AJ333" i="6"/>
  <c r="AI333" i="6"/>
  <c r="AH333" i="6"/>
  <c r="AG333" i="6"/>
  <c r="AL332" i="6"/>
  <c r="AK332" i="6"/>
  <c r="AJ332" i="6"/>
  <c r="AI332" i="6"/>
  <c r="AH332" i="6"/>
  <c r="AG332" i="6"/>
  <c r="AL331" i="6"/>
  <c r="AK331" i="6"/>
  <c r="AJ331" i="6"/>
  <c r="AI331" i="6"/>
  <c r="AH331" i="6"/>
  <c r="AG331" i="6"/>
  <c r="AL330" i="6"/>
  <c r="AK330" i="6"/>
  <c r="AJ330" i="6"/>
  <c r="AI330" i="6"/>
  <c r="AH330" i="6"/>
  <c r="AG330" i="6"/>
  <c r="AL329" i="6"/>
  <c r="AK329" i="6"/>
  <c r="AJ329" i="6"/>
  <c r="AI329" i="6"/>
  <c r="AH329" i="6"/>
  <c r="AG329" i="6"/>
  <c r="AL328" i="6"/>
  <c r="AK328" i="6"/>
  <c r="AJ328" i="6"/>
  <c r="AI328" i="6"/>
  <c r="AH328" i="6"/>
  <c r="AG328" i="6"/>
  <c r="AL327" i="6"/>
  <c r="AK327" i="6"/>
  <c r="AJ327" i="6"/>
  <c r="AI327" i="6"/>
  <c r="AH327" i="6"/>
  <c r="AG327" i="6"/>
  <c r="AL326" i="6"/>
  <c r="AK326" i="6"/>
  <c r="AJ326" i="6"/>
  <c r="AI326" i="6"/>
  <c r="AH326" i="6"/>
  <c r="AG326" i="6"/>
  <c r="AL325" i="6"/>
  <c r="AK325" i="6"/>
  <c r="AJ325" i="6"/>
  <c r="AI325" i="6"/>
  <c r="AH325" i="6"/>
  <c r="AG325" i="6"/>
  <c r="AL324" i="6"/>
  <c r="AK324" i="6"/>
  <c r="AJ324" i="6"/>
  <c r="AI324" i="6"/>
  <c r="AH324" i="6"/>
  <c r="AG324" i="6"/>
  <c r="AL323" i="6"/>
  <c r="AK323" i="6"/>
  <c r="AJ323" i="6"/>
  <c r="AI323" i="6"/>
  <c r="AH323" i="6"/>
  <c r="AG323" i="6"/>
  <c r="AL322" i="6"/>
  <c r="AK322" i="6"/>
  <c r="AJ322" i="6"/>
  <c r="AI322" i="6"/>
  <c r="AH322" i="6"/>
  <c r="AG322" i="6"/>
  <c r="AL321" i="6"/>
  <c r="AK321" i="6"/>
  <c r="AJ321" i="6"/>
  <c r="AI321" i="6"/>
  <c r="AH321" i="6"/>
  <c r="AG321" i="6"/>
  <c r="AL320" i="6"/>
  <c r="AK320" i="6"/>
  <c r="AJ320" i="6"/>
  <c r="AI320" i="6"/>
  <c r="AH320" i="6"/>
  <c r="AG320" i="6"/>
  <c r="AL319" i="6"/>
  <c r="AK319" i="6"/>
  <c r="AJ319" i="6"/>
  <c r="AI319" i="6"/>
  <c r="AH319" i="6"/>
  <c r="AG319" i="6"/>
  <c r="AL318" i="6"/>
  <c r="AK318" i="6"/>
  <c r="AJ318" i="6"/>
  <c r="AI318" i="6"/>
  <c r="AH318" i="6"/>
  <c r="AG318" i="6"/>
  <c r="AL317" i="6"/>
  <c r="AK317" i="6"/>
  <c r="AJ317" i="6"/>
  <c r="AI317" i="6"/>
  <c r="AH317" i="6"/>
  <c r="AG317" i="6"/>
  <c r="AL316" i="6"/>
  <c r="AK316" i="6"/>
  <c r="AJ316" i="6"/>
  <c r="AI316" i="6"/>
  <c r="AH316" i="6"/>
  <c r="AG316" i="6"/>
  <c r="AL315" i="6"/>
  <c r="AK315" i="6"/>
  <c r="AJ315" i="6"/>
  <c r="AI315" i="6"/>
  <c r="AH315" i="6"/>
  <c r="AG315" i="6"/>
  <c r="AL314" i="6"/>
  <c r="AK314" i="6"/>
  <c r="AJ314" i="6"/>
  <c r="AI314" i="6"/>
  <c r="AH314" i="6"/>
  <c r="AG314" i="6"/>
  <c r="AL313" i="6"/>
  <c r="AK313" i="6"/>
  <c r="AJ313" i="6"/>
  <c r="AI313" i="6"/>
  <c r="AH313" i="6"/>
  <c r="AG313" i="6"/>
  <c r="AL312" i="6"/>
  <c r="AK312" i="6"/>
  <c r="AJ312" i="6"/>
  <c r="AI312" i="6"/>
  <c r="AH312" i="6"/>
  <c r="AG312" i="6"/>
  <c r="AL311" i="6"/>
  <c r="AK311" i="6"/>
  <c r="AJ311" i="6"/>
  <c r="AI311" i="6"/>
  <c r="AH311" i="6"/>
  <c r="AG311" i="6"/>
  <c r="AL310" i="6"/>
  <c r="AK310" i="6"/>
  <c r="AJ310" i="6"/>
  <c r="AI310" i="6"/>
  <c r="AH310" i="6"/>
  <c r="AG310" i="6"/>
  <c r="AL309" i="6"/>
  <c r="AK309" i="6"/>
  <c r="AJ309" i="6"/>
  <c r="AI309" i="6"/>
  <c r="AH309" i="6"/>
  <c r="AG309" i="6"/>
  <c r="AL308" i="6"/>
  <c r="AK308" i="6"/>
  <c r="AJ308" i="6"/>
  <c r="AI308" i="6"/>
  <c r="AH308" i="6"/>
  <c r="AG308" i="6"/>
  <c r="AL307" i="6"/>
  <c r="AK307" i="6"/>
  <c r="AJ307" i="6"/>
  <c r="AI307" i="6"/>
  <c r="AH307" i="6"/>
  <c r="AG307" i="6"/>
  <c r="AL306" i="6"/>
  <c r="AK306" i="6"/>
  <c r="AJ306" i="6"/>
  <c r="AI306" i="6"/>
  <c r="AH306" i="6"/>
  <c r="AG306" i="6"/>
  <c r="AL305" i="6"/>
  <c r="AK305" i="6"/>
  <c r="AJ305" i="6"/>
  <c r="AI305" i="6"/>
  <c r="AH305" i="6"/>
  <c r="AG305" i="6"/>
  <c r="AL304" i="6"/>
  <c r="AK304" i="6"/>
  <c r="AJ304" i="6"/>
  <c r="AI304" i="6"/>
  <c r="AH304" i="6"/>
  <c r="AG304" i="6"/>
  <c r="AL303" i="6"/>
  <c r="AK303" i="6"/>
  <c r="AJ303" i="6"/>
  <c r="AI303" i="6"/>
  <c r="AH303" i="6"/>
  <c r="AG303" i="6"/>
  <c r="AL302" i="6"/>
  <c r="AK302" i="6"/>
  <c r="AJ302" i="6"/>
  <c r="AI302" i="6"/>
  <c r="AH302" i="6"/>
  <c r="AG302" i="6"/>
  <c r="AL301" i="6"/>
  <c r="AK301" i="6"/>
  <c r="AJ301" i="6"/>
  <c r="AI301" i="6"/>
  <c r="AH301" i="6"/>
  <c r="AG301" i="6"/>
  <c r="AL300" i="6"/>
  <c r="AK300" i="6"/>
  <c r="AJ300" i="6"/>
  <c r="AI300" i="6"/>
  <c r="AH300" i="6"/>
  <c r="AG300" i="6"/>
  <c r="AL299" i="6"/>
  <c r="AK299" i="6"/>
  <c r="AJ299" i="6"/>
  <c r="AI299" i="6"/>
  <c r="AH299" i="6"/>
  <c r="AG299" i="6"/>
  <c r="AL298" i="6"/>
  <c r="AK298" i="6"/>
  <c r="AJ298" i="6"/>
  <c r="AI298" i="6"/>
  <c r="AH298" i="6"/>
  <c r="AG298" i="6"/>
  <c r="AL297" i="6"/>
  <c r="AK297" i="6"/>
  <c r="AJ297" i="6"/>
  <c r="AI297" i="6"/>
  <c r="AH297" i="6"/>
  <c r="AG297" i="6"/>
  <c r="AL296" i="6"/>
  <c r="AK296" i="6"/>
  <c r="AJ296" i="6"/>
  <c r="AI296" i="6"/>
  <c r="AH296" i="6"/>
  <c r="AG296" i="6"/>
  <c r="AL295" i="6"/>
  <c r="AK295" i="6"/>
  <c r="AJ295" i="6"/>
  <c r="AI295" i="6"/>
  <c r="AH295" i="6"/>
  <c r="AG295" i="6"/>
  <c r="AL294" i="6"/>
  <c r="AK294" i="6"/>
  <c r="AJ294" i="6"/>
  <c r="AI294" i="6"/>
  <c r="AH294" i="6"/>
  <c r="AG294" i="6"/>
  <c r="AL293" i="6"/>
  <c r="AK293" i="6"/>
  <c r="AJ293" i="6"/>
  <c r="AI293" i="6"/>
  <c r="AH293" i="6"/>
  <c r="AG293" i="6"/>
  <c r="AL292" i="6"/>
  <c r="AK292" i="6"/>
  <c r="AJ292" i="6"/>
  <c r="AI292" i="6"/>
  <c r="AH292" i="6"/>
  <c r="AG292" i="6"/>
  <c r="AL291" i="6"/>
  <c r="AK291" i="6"/>
  <c r="AJ291" i="6"/>
  <c r="AI291" i="6"/>
  <c r="AH291" i="6"/>
  <c r="AG291" i="6"/>
  <c r="AL290" i="6"/>
  <c r="AK290" i="6"/>
  <c r="AJ290" i="6"/>
  <c r="AI290" i="6"/>
  <c r="AH290" i="6"/>
  <c r="AG290" i="6"/>
  <c r="AL289" i="6"/>
  <c r="AK289" i="6"/>
  <c r="AJ289" i="6"/>
  <c r="AI289" i="6"/>
  <c r="AH289" i="6"/>
  <c r="AG289" i="6"/>
  <c r="AL288" i="6"/>
  <c r="AK288" i="6"/>
  <c r="AJ288" i="6"/>
  <c r="AI288" i="6"/>
  <c r="AH288" i="6"/>
  <c r="AG288" i="6"/>
  <c r="AL287" i="6"/>
  <c r="AK287" i="6"/>
  <c r="AJ287" i="6"/>
  <c r="AI287" i="6"/>
  <c r="AH287" i="6"/>
  <c r="AG287" i="6"/>
  <c r="AL286" i="6"/>
  <c r="AK286" i="6"/>
  <c r="AJ286" i="6"/>
  <c r="AI286" i="6"/>
  <c r="AH286" i="6"/>
  <c r="AG286" i="6"/>
  <c r="AL285" i="6"/>
  <c r="AK285" i="6"/>
  <c r="AJ285" i="6"/>
  <c r="AI285" i="6"/>
  <c r="AH285" i="6"/>
  <c r="AG285" i="6"/>
  <c r="AL284" i="6"/>
  <c r="AK284" i="6"/>
  <c r="AJ284" i="6"/>
  <c r="AI284" i="6"/>
  <c r="AH284" i="6"/>
  <c r="AG284" i="6"/>
  <c r="AL283" i="6"/>
  <c r="AK283" i="6"/>
  <c r="AJ283" i="6"/>
  <c r="AI283" i="6"/>
  <c r="AH283" i="6"/>
  <c r="AG283" i="6"/>
  <c r="AL282" i="6"/>
  <c r="AK282" i="6"/>
  <c r="AJ282" i="6"/>
  <c r="AI282" i="6"/>
  <c r="AH282" i="6"/>
  <c r="AG282" i="6"/>
  <c r="AL281" i="6"/>
  <c r="AK281" i="6"/>
  <c r="AJ281" i="6"/>
  <c r="AI281" i="6"/>
  <c r="AH281" i="6"/>
  <c r="AG281" i="6"/>
  <c r="AL280" i="6"/>
  <c r="AK280" i="6"/>
  <c r="AJ280" i="6"/>
  <c r="AI280" i="6"/>
  <c r="AH280" i="6"/>
  <c r="AG280" i="6"/>
  <c r="AL279" i="6"/>
  <c r="AK279" i="6"/>
  <c r="AJ279" i="6"/>
  <c r="AI279" i="6"/>
  <c r="AH279" i="6"/>
  <c r="AG279" i="6"/>
  <c r="AL278" i="6"/>
  <c r="AK278" i="6"/>
  <c r="AJ278" i="6"/>
  <c r="AI278" i="6"/>
  <c r="AH278" i="6"/>
  <c r="AG278" i="6"/>
  <c r="AL277" i="6"/>
  <c r="AK277" i="6"/>
  <c r="AJ277" i="6"/>
  <c r="AI277" i="6"/>
  <c r="AH277" i="6"/>
  <c r="AG277" i="6"/>
  <c r="AL276" i="6"/>
  <c r="AK276" i="6"/>
  <c r="AJ276" i="6"/>
  <c r="AI276" i="6"/>
  <c r="AH276" i="6"/>
  <c r="AG276" i="6"/>
  <c r="AL275" i="6"/>
  <c r="AK275" i="6"/>
  <c r="AJ275" i="6"/>
  <c r="AI275" i="6"/>
  <c r="AH275" i="6"/>
  <c r="AG275" i="6"/>
  <c r="AL274" i="6"/>
  <c r="AK274" i="6"/>
  <c r="AJ274" i="6"/>
  <c r="AI274" i="6"/>
  <c r="AH274" i="6"/>
  <c r="AG274" i="6"/>
  <c r="AL273" i="6"/>
  <c r="AK273" i="6"/>
  <c r="AJ273" i="6"/>
  <c r="AI273" i="6"/>
  <c r="AH273" i="6"/>
  <c r="AG273" i="6"/>
  <c r="AL272" i="6"/>
  <c r="AK272" i="6"/>
  <c r="AJ272" i="6"/>
  <c r="AI272" i="6"/>
  <c r="AH272" i="6"/>
  <c r="AG272" i="6"/>
  <c r="AL271" i="6"/>
  <c r="AK271" i="6"/>
  <c r="AJ271" i="6"/>
  <c r="AI271" i="6"/>
  <c r="AH271" i="6"/>
  <c r="AG271" i="6"/>
  <c r="AL270" i="6"/>
  <c r="AK270" i="6"/>
  <c r="AJ270" i="6"/>
  <c r="AI270" i="6"/>
  <c r="AH270" i="6"/>
  <c r="AG270" i="6"/>
  <c r="AL269" i="6"/>
  <c r="AK269" i="6"/>
  <c r="AJ269" i="6"/>
  <c r="AI269" i="6"/>
  <c r="AH269" i="6"/>
  <c r="AG269" i="6"/>
  <c r="AL268" i="6"/>
  <c r="AK268" i="6"/>
  <c r="AJ268" i="6"/>
  <c r="AI268" i="6"/>
  <c r="AH268" i="6"/>
  <c r="AG268" i="6"/>
  <c r="AL267" i="6"/>
  <c r="AK267" i="6"/>
  <c r="AJ267" i="6"/>
  <c r="AI267" i="6"/>
  <c r="AH267" i="6"/>
  <c r="AG267" i="6"/>
  <c r="AL266" i="6"/>
  <c r="AK266" i="6"/>
  <c r="AJ266" i="6"/>
  <c r="AI266" i="6"/>
  <c r="AH266" i="6"/>
  <c r="AG266" i="6"/>
  <c r="AL265" i="6"/>
  <c r="AK265" i="6"/>
  <c r="AJ265" i="6"/>
  <c r="AI265" i="6"/>
  <c r="AH265" i="6"/>
  <c r="AG265" i="6"/>
  <c r="AL264" i="6"/>
  <c r="AK264" i="6"/>
  <c r="AJ264" i="6"/>
  <c r="AI264" i="6"/>
  <c r="AH264" i="6"/>
  <c r="AG264" i="6"/>
  <c r="AL263" i="6"/>
  <c r="AK263" i="6"/>
  <c r="AJ263" i="6"/>
  <c r="AI263" i="6"/>
  <c r="AH263" i="6"/>
  <c r="AG263" i="6"/>
  <c r="AL262" i="6"/>
  <c r="AK262" i="6"/>
  <c r="AJ262" i="6"/>
  <c r="AI262" i="6"/>
  <c r="AH262" i="6"/>
  <c r="AG262" i="6"/>
  <c r="AL261" i="6"/>
  <c r="AK261" i="6"/>
  <c r="AJ261" i="6"/>
  <c r="AI261" i="6"/>
  <c r="AH261" i="6"/>
  <c r="AG261" i="6"/>
  <c r="AL260" i="6"/>
  <c r="AK260" i="6"/>
  <c r="AJ260" i="6"/>
  <c r="AI260" i="6"/>
  <c r="AH260" i="6"/>
  <c r="AG260" i="6"/>
  <c r="AL259" i="6"/>
  <c r="AK259" i="6"/>
  <c r="AJ259" i="6"/>
  <c r="AI259" i="6"/>
  <c r="AH259" i="6"/>
  <c r="AG259" i="6"/>
  <c r="AL258" i="6"/>
  <c r="AK258" i="6"/>
  <c r="AJ258" i="6"/>
  <c r="AI258" i="6"/>
  <c r="AH258" i="6"/>
  <c r="AG258" i="6"/>
  <c r="AL257" i="6"/>
  <c r="AK257" i="6"/>
  <c r="AJ257" i="6"/>
  <c r="AI257" i="6"/>
  <c r="AH257" i="6"/>
  <c r="AG257" i="6"/>
  <c r="AL256" i="6"/>
  <c r="AK256" i="6"/>
  <c r="AJ256" i="6"/>
  <c r="AI256" i="6"/>
  <c r="AH256" i="6"/>
  <c r="AG256" i="6"/>
  <c r="AL255" i="6"/>
  <c r="AK255" i="6"/>
  <c r="AJ255" i="6"/>
  <c r="AI255" i="6"/>
  <c r="AH255" i="6"/>
  <c r="AG255" i="6"/>
  <c r="AL254" i="6"/>
  <c r="AK254" i="6"/>
  <c r="AJ254" i="6"/>
  <c r="AI254" i="6"/>
  <c r="AH254" i="6"/>
  <c r="AG254" i="6"/>
  <c r="AL253" i="6"/>
  <c r="AK253" i="6"/>
  <c r="AJ253" i="6"/>
  <c r="AI253" i="6"/>
  <c r="AH253" i="6"/>
  <c r="AG253" i="6"/>
  <c r="AL252" i="6"/>
  <c r="AK252" i="6"/>
  <c r="AJ252" i="6"/>
  <c r="AI252" i="6"/>
  <c r="AH252" i="6"/>
  <c r="AG252" i="6"/>
  <c r="AL251" i="6"/>
  <c r="AK251" i="6"/>
  <c r="AJ251" i="6"/>
  <c r="AI251" i="6"/>
  <c r="AH251" i="6"/>
  <c r="AG251" i="6"/>
  <c r="AL250" i="6"/>
  <c r="AK250" i="6"/>
  <c r="AJ250" i="6"/>
  <c r="AI250" i="6"/>
  <c r="AH250" i="6"/>
  <c r="AG250" i="6"/>
  <c r="AL249" i="6"/>
  <c r="AK249" i="6"/>
  <c r="AJ249" i="6"/>
  <c r="AI249" i="6"/>
  <c r="AH249" i="6"/>
  <c r="AG249" i="6"/>
  <c r="AL248" i="6"/>
  <c r="AK248" i="6"/>
  <c r="AJ248" i="6"/>
  <c r="AI248" i="6"/>
  <c r="AH248" i="6"/>
  <c r="AG248" i="6"/>
  <c r="AL247" i="6"/>
  <c r="AK247" i="6"/>
  <c r="AJ247" i="6"/>
  <c r="AI247" i="6"/>
  <c r="AH247" i="6"/>
  <c r="AG247" i="6"/>
  <c r="AL246" i="6"/>
  <c r="AK246" i="6"/>
  <c r="AJ246" i="6"/>
  <c r="AI246" i="6"/>
  <c r="AH246" i="6"/>
  <c r="AG246" i="6"/>
  <c r="AL245" i="6"/>
  <c r="AK245" i="6"/>
  <c r="AJ245" i="6"/>
  <c r="AI245" i="6"/>
  <c r="AH245" i="6"/>
  <c r="AG245" i="6"/>
  <c r="AL244" i="6"/>
  <c r="AK244" i="6"/>
  <c r="AJ244" i="6"/>
  <c r="AI244" i="6"/>
  <c r="AH244" i="6"/>
  <c r="AG244" i="6"/>
  <c r="AL243" i="6"/>
  <c r="AK243" i="6"/>
  <c r="AJ243" i="6"/>
  <c r="AI243" i="6"/>
  <c r="AH243" i="6"/>
  <c r="AG243" i="6"/>
  <c r="AL242" i="6"/>
  <c r="AK242" i="6"/>
  <c r="AJ242" i="6"/>
  <c r="AI242" i="6"/>
  <c r="AH242" i="6"/>
  <c r="AG242" i="6"/>
  <c r="AL241" i="6"/>
  <c r="AK241" i="6"/>
  <c r="AJ241" i="6"/>
  <c r="AI241" i="6"/>
  <c r="AH241" i="6"/>
  <c r="AG241" i="6"/>
  <c r="AL240" i="6"/>
  <c r="AK240" i="6"/>
  <c r="AJ240" i="6"/>
  <c r="AI240" i="6"/>
  <c r="AH240" i="6"/>
  <c r="AG240" i="6"/>
  <c r="AL239" i="6"/>
  <c r="AK239" i="6"/>
  <c r="AJ239" i="6"/>
  <c r="AI239" i="6"/>
  <c r="AH239" i="6"/>
  <c r="AG239" i="6"/>
  <c r="AL238" i="6"/>
  <c r="AK238" i="6"/>
  <c r="AJ238" i="6"/>
  <c r="AI238" i="6"/>
  <c r="AH238" i="6"/>
  <c r="AG238" i="6"/>
  <c r="AL237" i="6"/>
  <c r="AK237" i="6"/>
  <c r="AJ237" i="6"/>
  <c r="AI237" i="6"/>
  <c r="AH237" i="6"/>
  <c r="AG237" i="6"/>
  <c r="AL236" i="6"/>
  <c r="AK236" i="6"/>
  <c r="AJ236" i="6"/>
  <c r="AI236" i="6"/>
  <c r="AH236" i="6"/>
  <c r="AG236" i="6"/>
  <c r="AL235" i="6"/>
  <c r="AK235" i="6"/>
  <c r="AJ235" i="6"/>
  <c r="AI235" i="6"/>
  <c r="AH235" i="6"/>
  <c r="AG235" i="6"/>
  <c r="AL234" i="6"/>
  <c r="AK234" i="6"/>
  <c r="AJ234" i="6"/>
  <c r="AI234" i="6"/>
  <c r="AH234" i="6"/>
  <c r="AG234" i="6"/>
  <c r="AL233" i="6"/>
  <c r="AK233" i="6"/>
  <c r="AJ233" i="6"/>
  <c r="AI233" i="6"/>
  <c r="AH233" i="6"/>
  <c r="AG233" i="6"/>
  <c r="AL232" i="6"/>
  <c r="AK232" i="6"/>
  <c r="AJ232" i="6"/>
  <c r="AI232" i="6"/>
  <c r="AH232" i="6"/>
  <c r="AG232" i="6"/>
  <c r="AL231" i="6"/>
  <c r="AK231" i="6"/>
  <c r="AJ231" i="6"/>
  <c r="AI231" i="6"/>
  <c r="AH231" i="6"/>
  <c r="AG231" i="6"/>
  <c r="AL230" i="6"/>
  <c r="AK230" i="6"/>
  <c r="AJ230" i="6"/>
  <c r="AI230" i="6"/>
  <c r="AH230" i="6"/>
  <c r="AG230" i="6"/>
  <c r="AL229" i="6"/>
  <c r="AK229" i="6"/>
  <c r="AJ229" i="6"/>
  <c r="AI229" i="6"/>
  <c r="AH229" i="6"/>
  <c r="AG229" i="6"/>
  <c r="AL228" i="6"/>
  <c r="AK228" i="6"/>
  <c r="AJ228" i="6"/>
  <c r="AI228" i="6"/>
  <c r="AH228" i="6"/>
  <c r="AG228" i="6"/>
  <c r="AL227" i="6"/>
  <c r="AK227" i="6"/>
  <c r="AJ227" i="6"/>
  <c r="AI227" i="6"/>
  <c r="AH227" i="6"/>
  <c r="AG227" i="6"/>
  <c r="AL226" i="6"/>
  <c r="AK226" i="6"/>
  <c r="AJ226" i="6"/>
  <c r="AI226" i="6"/>
  <c r="AH226" i="6"/>
  <c r="AG226" i="6"/>
  <c r="AL225" i="6"/>
  <c r="AK225" i="6"/>
  <c r="AJ225" i="6"/>
  <c r="AI225" i="6"/>
  <c r="AH225" i="6"/>
  <c r="AG225" i="6"/>
  <c r="AL224" i="6"/>
  <c r="AK224" i="6"/>
  <c r="AJ224" i="6"/>
  <c r="AI224" i="6"/>
  <c r="AH224" i="6"/>
  <c r="AG224" i="6"/>
  <c r="AL223" i="6"/>
  <c r="AK223" i="6"/>
  <c r="AJ223" i="6"/>
  <c r="AI223" i="6"/>
  <c r="AH223" i="6"/>
  <c r="AG223" i="6"/>
  <c r="AL222" i="6"/>
  <c r="AK222" i="6"/>
  <c r="AJ222" i="6"/>
  <c r="AI222" i="6"/>
  <c r="AH222" i="6"/>
  <c r="AG222" i="6"/>
  <c r="AL221" i="6"/>
  <c r="AK221" i="6"/>
  <c r="AJ221" i="6"/>
  <c r="AI221" i="6"/>
  <c r="AH221" i="6"/>
  <c r="AG221" i="6"/>
  <c r="AL220" i="6"/>
  <c r="AK220" i="6"/>
  <c r="AJ220" i="6"/>
  <c r="AI220" i="6"/>
  <c r="AH220" i="6"/>
  <c r="AG220" i="6"/>
  <c r="AL219" i="6"/>
  <c r="AK219" i="6"/>
  <c r="AJ219" i="6"/>
  <c r="AI219" i="6"/>
  <c r="AH219" i="6"/>
  <c r="AG219" i="6"/>
  <c r="AL218" i="6"/>
  <c r="AK218" i="6"/>
  <c r="AJ218" i="6"/>
  <c r="AI218" i="6"/>
  <c r="AH218" i="6"/>
  <c r="AG218" i="6"/>
  <c r="AL217" i="6"/>
  <c r="AK217" i="6"/>
  <c r="AJ217" i="6"/>
  <c r="AI217" i="6"/>
  <c r="AH217" i="6"/>
  <c r="AG217" i="6"/>
  <c r="AL216" i="6"/>
  <c r="AK216" i="6"/>
  <c r="AJ216" i="6"/>
  <c r="AI216" i="6"/>
  <c r="AH216" i="6"/>
  <c r="AG216" i="6"/>
  <c r="AL215" i="6"/>
  <c r="AK215" i="6"/>
  <c r="AJ215" i="6"/>
  <c r="AI215" i="6"/>
  <c r="AH215" i="6"/>
  <c r="AG215" i="6"/>
  <c r="AL214" i="6"/>
  <c r="AK214" i="6"/>
  <c r="AJ214" i="6"/>
  <c r="AI214" i="6"/>
  <c r="AH214" i="6"/>
  <c r="AG214" i="6"/>
  <c r="AL213" i="6"/>
  <c r="AK213" i="6"/>
  <c r="AJ213" i="6"/>
  <c r="AI213" i="6"/>
  <c r="AH213" i="6"/>
  <c r="AG213" i="6"/>
  <c r="AL212" i="6"/>
  <c r="AK212" i="6"/>
  <c r="AJ212" i="6"/>
  <c r="AI212" i="6"/>
  <c r="AH212" i="6"/>
  <c r="AG212" i="6"/>
  <c r="AL211" i="6"/>
  <c r="AK211" i="6"/>
  <c r="AJ211" i="6"/>
  <c r="AI211" i="6"/>
  <c r="AH211" i="6"/>
  <c r="AG211" i="6"/>
  <c r="AL210" i="6"/>
  <c r="AK210" i="6"/>
  <c r="AJ210" i="6"/>
  <c r="AI210" i="6"/>
  <c r="AH210" i="6"/>
  <c r="AG210" i="6"/>
  <c r="AL209" i="6"/>
  <c r="AK209" i="6"/>
  <c r="AJ209" i="6"/>
  <c r="AI209" i="6"/>
  <c r="AH209" i="6"/>
  <c r="AG209" i="6"/>
  <c r="AL208" i="6"/>
  <c r="AK208" i="6"/>
  <c r="AJ208" i="6"/>
  <c r="AI208" i="6"/>
  <c r="AH208" i="6"/>
  <c r="AG208" i="6"/>
  <c r="AL207" i="6"/>
  <c r="AK207" i="6"/>
  <c r="AJ207" i="6"/>
  <c r="AI207" i="6"/>
  <c r="AH207" i="6"/>
  <c r="AG207" i="6"/>
  <c r="AL206" i="6"/>
  <c r="AK206" i="6"/>
  <c r="AJ206" i="6"/>
  <c r="AI206" i="6"/>
  <c r="AH206" i="6"/>
  <c r="AG206" i="6"/>
  <c r="AL205" i="6"/>
  <c r="AK205" i="6"/>
  <c r="AJ205" i="6"/>
  <c r="AI205" i="6"/>
  <c r="AH205" i="6"/>
  <c r="AG205" i="6"/>
  <c r="AL204" i="6"/>
  <c r="AK204" i="6"/>
  <c r="AJ204" i="6"/>
  <c r="AI204" i="6"/>
  <c r="AH204" i="6"/>
  <c r="AG204" i="6"/>
  <c r="AL203" i="6"/>
  <c r="AK203" i="6"/>
  <c r="AJ203" i="6"/>
  <c r="AI203" i="6"/>
  <c r="AH203" i="6"/>
  <c r="AG203" i="6"/>
  <c r="AL202" i="6"/>
  <c r="AK202" i="6"/>
  <c r="AJ202" i="6"/>
  <c r="AI202" i="6"/>
  <c r="AH202" i="6"/>
  <c r="AG202" i="6"/>
  <c r="AL201" i="6"/>
  <c r="AK201" i="6"/>
  <c r="AJ201" i="6"/>
  <c r="AI201" i="6"/>
  <c r="AH201" i="6"/>
  <c r="AG201" i="6"/>
  <c r="AL200" i="6"/>
  <c r="AK200" i="6"/>
  <c r="AJ200" i="6"/>
  <c r="AI200" i="6"/>
  <c r="AH200" i="6"/>
  <c r="AG200" i="6"/>
  <c r="AL199" i="6"/>
  <c r="AK199" i="6"/>
  <c r="AJ199" i="6"/>
  <c r="AI199" i="6"/>
  <c r="AH199" i="6"/>
  <c r="AG199" i="6"/>
  <c r="AL198" i="6"/>
  <c r="AK198" i="6"/>
  <c r="AJ198" i="6"/>
  <c r="AI198" i="6"/>
  <c r="AH198" i="6"/>
  <c r="AG198" i="6"/>
  <c r="AL197" i="6"/>
  <c r="AK197" i="6"/>
  <c r="AJ197" i="6"/>
  <c r="AI197" i="6"/>
  <c r="AH197" i="6"/>
  <c r="AG197" i="6"/>
  <c r="AL196" i="6"/>
  <c r="AK196" i="6"/>
  <c r="AJ196" i="6"/>
  <c r="AI196" i="6"/>
  <c r="AH196" i="6"/>
  <c r="AG196" i="6"/>
  <c r="AL195" i="6"/>
  <c r="AK195" i="6"/>
  <c r="AJ195" i="6"/>
  <c r="AI195" i="6"/>
  <c r="AH195" i="6"/>
  <c r="AG195" i="6"/>
  <c r="AL194" i="6"/>
  <c r="AK194" i="6"/>
  <c r="AJ194" i="6"/>
  <c r="AI194" i="6"/>
  <c r="AH194" i="6"/>
  <c r="AG194" i="6"/>
  <c r="AL193" i="6"/>
  <c r="AK193" i="6"/>
  <c r="AJ193" i="6"/>
  <c r="AI193" i="6"/>
  <c r="AH193" i="6"/>
  <c r="AG193" i="6"/>
  <c r="AL192" i="6"/>
  <c r="AK192" i="6"/>
  <c r="AJ192" i="6"/>
  <c r="AI192" i="6"/>
  <c r="AH192" i="6"/>
  <c r="AG192" i="6"/>
  <c r="AL191" i="6"/>
  <c r="AK191" i="6"/>
  <c r="AJ191" i="6"/>
  <c r="AI191" i="6"/>
  <c r="AH191" i="6"/>
  <c r="AG191" i="6"/>
  <c r="AL190" i="6"/>
  <c r="AK190" i="6"/>
  <c r="AJ190" i="6"/>
  <c r="AI190" i="6"/>
  <c r="AH190" i="6"/>
  <c r="AG190" i="6"/>
  <c r="AL189" i="6"/>
  <c r="AK189" i="6"/>
  <c r="AJ189" i="6"/>
  <c r="AI189" i="6"/>
  <c r="AH189" i="6"/>
  <c r="AG189" i="6"/>
  <c r="AL188" i="6"/>
  <c r="AK188" i="6"/>
  <c r="AJ188" i="6"/>
  <c r="AI188" i="6"/>
  <c r="AH188" i="6"/>
  <c r="AG188" i="6"/>
  <c r="AL187" i="6"/>
  <c r="AK187" i="6"/>
  <c r="AJ187" i="6"/>
  <c r="AI187" i="6"/>
  <c r="AH187" i="6"/>
  <c r="AG187" i="6"/>
  <c r="AL186" i="6"/>
  <c r="AK186" i="6"/>
  <c r="AJ186" i="6"/>
  <c r="AI186" i="6"/>
  <c r="AH186" i="6"/>
  <c r="AG186" i="6"/>
  <c r="AL185" i="6"/>
  <c r="AK185" i="6"/>
  <c r="AJ185" i="6"/>
  <c r="AI185" i="6"/>
  <c r="AH185" i="6"/>
  <c r="AG185" i="6"/>
  <c r="AL184" i="6"/>
  <c r="AK184" i="6"/>
  <c r="AJ184" i="6"/>
  <c r="AI184" i="6"/>
  <c r="AH184" i="6"/>
  <c r="AG184" i="6"/>
  <c r="AL183" i="6"/>
  <c r="AK183" i="6"/>
  <c r="AJ183" i="6"/>
  <c r="AI183" i="6"/>
  <c r="AH183" i="6"/>
  <c r="AG183" i="6"/>
  <c r="AL182" i="6"/>
  <c r="AK182" i="6"/>
  <c r="AJ182" i="6"/>
  <c r="AI182" i="6"/>
  <c r="AH182" i="6"/>
  <c r="AG182" i="6"/>
  <c r="AL181" i="6"/>
  <c r="AK181" i="6"/>
  <c r="AJ181" i="6"/>
  <c r="AI181" i="6"/>
  <c r="AH181" i="6"/>
  <c r="AG181" i="6"/>
  <c r="AL180" i="6"/>
  <c r="AK180" i="6"/>
  <c r="AJ180" i="6"/>
  <c r="AI180" i="6"/>
  <c r="AH180" i="6"/>
  <c r="AG180" i="6"/>
  <c r="AL179" i="6"/>
  <c r="AK179" i="6"/>
  <c r="AJ179" i="6"/>
  <c r="AI179" i="6"/>
  <c r="AH179" i="6"/>
  <c r="AG179" i="6"/>
  <c r="AL178" i="6"/>
  <c r="AK178" i="6"/>
  <c r="AJ178" i="6"/>
  <c r="AI178" i="6"/>
  <c r="AH178" i="6"/>
  <c r="AG178" i="6"/>
  <c r="AL177" i="6"/>
  <c r="AK177" i="6"/>
  <c r="AJ177" i="6"/>
  <c r="AI177" i="6"/>
  <c r="AH177" i="6"/>
  <c r="AG177" i="6"/>
  <c r="AL176" i="6"/>
  <c r="AK176" i="6"/>
  <c r="AJ176" i="6"/>
  <c r="AI176" i="6"/>
  <c r="AH176" i="6"/>
  <c r="AG176" i="6"/>
  <c r="AL175" i="6"/>
  <c r="AK175" i="6"/>
  <c r="AJ175" i="6"/>
  <c r="AI175" i="6"/>
  <c r="AH175" i="6"/>
  <c r="AG175" i="6"/>
  <c r="AL174" i="6"/>
  <c r="AK174" i="6"/>
  <c r="AJ174" i="6"/>
  <c r="AI174" i="6"/>
  <c r="AH174" i="6"/>
  <c r="AG174" i="6"/>
  <c r="AL173" i="6"/>
  <c r="AK173" i="6"/>
  <c r="AJ173" i="6"/>
  <c r="AI173" i="6"/>
  <c r="AH173" i="6"/>
  <c r="AG173" i="6"/>
  <c r="AL172" i="6"/>
  <c r="AK172" i="6"/>
  <c r="AJ172" i="6"/>
  <c r="AI172" i="6"/>
  <c r="AH172" i="6"/>
  <c r="AG172" i="6"/>
  <c r="AL171" i="6"/>
  <c r="AK171" i="6"/>
  <c r="AJ171" i="6"/>
  <c r="AI171" i="6"/>
  <c r="AH171" i="6"/>
  <c r="AG171" i="6"/>
  <c r="AL170" i="6"/>
  <c r="AK170" i="6"/>
  <c r="AJ170" i="6"/>
  <c r="AI170" i="6"/>
  <c r="AH170" i="6"/>
  <c r="AG170" i="6"/>
  <c r="AL169" i="6"/>
  <c r="AK169" i="6"/>
  <c r="AJ169" i="6"/>
  <c r="AI169" i="6"/>
  <c r="AH169" i="6"/>
  <c r="AG169" i="6"/>
  <c r="AL168" i="6"/>
  <c r="AK168" i="6"/>
  <c r="AJ168" i="6"/>
  <c r="AI168" i="6"/>
  <c r="AH168" i="6"/>
  <c r="AG168" i="6"/>
  <c r="AL167" i="6"/>
  <c r="AK167" i="6"/>
  <c r="AJ167" i="6"/>
  <c r="AI167" i="6"/>
  <c r="AH167" i="6"/>
  <c r="AG167" i="6"/>
  <c r="AL166" i="6"/>
  <c r="AK166" i="6"/>
  <c r="AJ166" i="6"/>
  <c r="AI166" i="6"/>
  <c r="AH166" i="6"/>
  <c r="AG166" i="6"/>
  <c r="AL165" i="6"/>
  <c r="AK165" i="6"/>
  <c r="AJ165" i="6"/>
  <c r="AI165" i="6"/>
  <c r="AH165" i="6"/>
  <c r="AG165" i="6"/>
  <c r="AL164" i="6"/>
  <c r="AK164" i="6"/>
  <c r="AJ164" i="6"/>
  <c r="AI164" i="6"/>
  <c r="AH164" i="6"/>
  <c r="AG164" i="6"/>
  <c r="AL163" i="6"/>
  <c r="AK163" i="6"/>
  <c r="AJ163" i="6"/>
  <c r="AI163" i="6"/>
  <c r="AH163" i="6"/>
  <c r="AG163" i="6"/>
  <c r="AL162" i="6"/>
  <c r="AK162" i="6"/>
  <c r="AJ162" i="6"/>
  <c r="AI162" i="6"/>
  <c r="AH162" i="6"/>
  <c r="AG162" i="6"/>
  <c r="AL161" i="6"/>
  <c r="AK161" i="6"/>
  <c r="AJ161" i="6"/>
  <c r="AI161" i="6"/>
  <c r="AH161" i="6"/>
  <c r="AG161" i="6"/>
  <c r="AL160" i="6"/>
  <c r="AK160" i="6"/>
  <c r="AJ160" i="6"/>
  <c r="AI160" i="6"/>
  <c r="AH160" i="6"/>
  <c r="AG160" i="6"/>
  <c r="AL159" i="6"/>
  <c r="AK159" i="6"/>
  <c r="AJ159" i="6"/>
  <c r="AI159" i="6"/>
  <c r="AH159" i="6"/>
  <c r="AG159" i="6"/>
  <c r="AL158" i="6"/>
  <c r="AK158" i="6"/>
  <c r="AJ158" i="6"/>
  <c r="AI158" i="6"/>
  <c r="AH158" i="6"/>
  <c r="AG158" i="6"/>
  <c r="AL157" i="6"/>
  <c r="AK157" i="6"/>
  <c r="AJ157" i="6"/>
  <c r="AI157" i="6"/>
  <c r="AH157" i="6"/>
  <c r="AG157" i="6"/>
  <c r="AL156" i="6"/>
  <c r="AK156" i="6"/>
  <c r="AJ156" i="6"/>
  <c r="AI156" i="6"/>
  <c r="AH156" i="6"/>
  <c r="AG156" i="6"/>
  <c r="AL155" i="6"/>
  <c r="AK155" i="6"/>
  <c r="AJ155" i="6"/>
  <c r="AI155" i="6"/>
  <c r="AH155" i="6"/>
  <c r="AG155" i="6"/>
  <c r="AL154" i="6"/>
  <c r="AK154" i="6"/>
  <c r="AJ154" i="6"/>
  <c r="AI154" i="6"/>
  <c r="AH154" i="6"/>
  <c r="AG154" i="6"/>
  <c r="AL153" i="6"/>
  <c r="AK153" i="6"/>
  <c r="AJ153" i="6"/>
  <c r="AI153" i="6"/>
  <c r="AH153" i="6"/>
  <c r="AG153" i="6"/>
  <c r="AL152" i="6"/>
  <c r="AK152" i="6"/>
  <c r="AJ152" i="6"/>
  <c r="AI152" i="6"/>
  <c r="AH152" i="6"/>
  <c r="AG152" i="6"/>
  <c r="AL151" i="6"/>
  <c r="AK151" i="6"/>
  <c r="AJ151" i="6"/>
  <c r="AI151" i="6"/>
  <c r="AH151" i="6"/>
  <c r="AG151" i="6"/>
  <c r="AL150" i="6"/>
  <c r="AK150" i="6"/>
  <c r="AJ150" i="6"/>
  <c r="AI150" i="6"/>
  <c r="AH150" i="6"/>
  <c r="AG150" i="6"/>
  <c r="AL149" i="6"/>
  <c r="AK149" i="6"/>
  <c r="AJ149" i="6"/>
  <c r="AI149" i="6"/>
  <c r="AH149" i="6"/>
  <c r="AG149" i="6"/>
  <c r="AL148" i="6"/>
  <c r="AK148" i="6"/>
  <c r="AJ148" i="6"/>
  <c r="AI148" i="6"/>
  <c r="AH148" i="6"/>
  <c r="AG148" i="6"/>
  <c r="AL147" i="6"/>
  <c r="AK147" i="6"/>
  <c r="AJ147" i="6"/>
  <c r="AI147" i="6"/>
  <c r="AH147" i="6"/>
  <c r="AG147" i="6"/>
  <c r="AL146" i="6"/>
  <c r="AK146" i="6"/>
  <c r="AJ146" i="6"/>
  <c r="AI146" i="6"/>
  <c r="AH146" i="6"/>
  <c r="AG146" i="6"/>
  <c r="AL145" i="6"/>
  <c r="AK145" i="6"/>
  <c r="AJ145" i="6"/>
  <c r="AI145" i="6"/>
  <c r="AH145" i="6"/>
  <c r="AG145" i="6"/>
  <c r="AL144" i="6"/>
  <c r="AK144" i="6"/>
  <c r="AJ144" i="6"/>
  <c r="AI144" i="6"/>
  <c r="AH144" i="6"/>
  <c r="AG144" i="6"/>
  <c r="AL143" i="6"/>
  <c r="AK143" i="6"/>
  <c r="AJ143" i="6"/>
  <c r="AI143" i="6"/>
  <c r="AH143" i="6"/>
  <c r="AG143" i="6"/>
  <c r="AL142" i="6"/>
  <c r="AK142" i="6"/>
  <c r="AJ142" i="6"/>
  <c r="AI142" i="6"/>
  <c r="AH142" i="6"/>
  <c r="AG142" i="6"/>
  <c r="AL141" i="6"/>
  <c r="AK141" i="6"/>
  <c r="AJ141" i="6"/>
  <c r="AI141" i="6"/>
  <c r="AH141" i="6"/>
  <c r="AG141" i="6"/>
  <c r="AL140" i="6"/>
  <c r="AK140" i="6"/>
  <c r="AJ140" i="6"/>
  <c r="AI140" i="6"/>
  <c r="AH140" i="6"/>
  <c r="AG140" i="6"/>
  <c r="AL139" i="6"/>
  <c r="AK139" i="6"/>
  <c r="AJ139" i="6"/>
  <c r="AI139" i="6"/>
  <c r="AH139" i="6"/>
  <c r="AG139" i="6"/>
  <c r="AL138" i="6"/>
  <c r="AK138" i="6"/>
  <c r="AJ138" i="6"/>
  <c r="AI138" i="6"/>
  <c r="AH138" i="6"/>
  <c r="AG138" i="6"/>
  <c r="AL137" i="6"/>
  <c r="AK137" i="6"/>
  <c r="AJ137" i="6"/>
  <c r="AI137" i="6"/>
  <c r="AH137" i="6"/>
  <c r="AG137" i="6"/>
  <c r="AL136" i="6"/>
  <c r="AK136" i="6"/>
  <c r="AJ136" i="6"/>
  <c r="AI136" i="6"/>
  <c r="AH136" i="6"/>
  <c r="AG136" i="6"/>
  <c r="AL135" i="6"/>
  <c r="AK135" i="6"/>
  <c r="AJ135" i="6"/>
  <c r="AI135" i="6"/>
  <c r="AH135" i="6"/>
  <c r="AG135" i="6"/>
  <c r="AL134" i="6"/>
  <c r="AK134" i="6"/>
  <c r="AJ134" i="6"/>
  <c r="AI134" i="6"/>
  <c r="AH134" i="6"/>
  <c r="AG134" i="6"/>
  <c r="AL133" i="6"/>
  <c r="AK133" i="6"/>
  <c r="AJ133" i="6"/>
  <c r="AI133" i="6"/>
  <c r="AH133" i="6"/>
  <c r="AG133" i="6"/>
  <c r="AL132" i="6"/>
  <c r="AK132" i="6"/>
  <c r="AJ132" i="6"/>
  <c r="AI132" i="6"/>
  <c r="AH132" i="6"/>
  <c r="AG132" i="6"/>
  <c r="AL131" i="6"/>
  <c r="AK131" i="6"/>
  <c r="AJ131" i="6"/>
  <c r="AI131" i="6"/>
  <c r="AH131" i="6"/>
  <c r="AG131" i="6"/>
  <c r="AL130" i="6"/>
  <c r="AK130" i="6"/>
  <c r="AJ130" i="6"/>
  <c r="AI130" i="6"/>
  <c r="AH130" i="6"/>
  <c r="AG130" i="6"/>
  <c r="AL129" i="6"/>
  <c r="AK129" i="6"/>
  <c r="AJ129" i="6"/>
  <c r="AI129" i="6"/>
  <c r="AH129" i="6"/>
  <c r="AG129" i="6"/>
  <c r="AL128" i="6"/>
  <c r="AK128" i="6"/>
  <c r="AJ128" i="6"/>
  <c r="AI128" i="6"/>
  <c r="AH128" i="6"/>
  <c r="AG128" i="6"/>
  <c r="AL127" i="6"/>
  <c r="AK127" i="6"/>
  <c r="AJ127" i="6"/>
  <c r="AI127" i="6"/>
  <c r="AH127" i="6"/>
  <c r="AG127" i="6"/>
  <c r="AL126" i="6"/>
  <c r="AK126" i="6"/>
  <c r="AJ126" i="6"/>
  <c r="AI126" i="6"/>
  <c r="AH126" i="6"/>
  <c r="AG126" i="6"/>
  <c r="AL125" i="6"/>
  <c r="AK125" i="6"/>
  <c r="AJ125" i="6"/>
  <c r="AI125" i="6"/>
  <c r="AH125" i="6"/>
  <c r="AG125" i="6"/>
  <c r="AL124" i="6"/>
  <c r="AK124" i="6"/>
  <c r="AJ124" i="6"/>
  <c r="AI124" i="6"/>
  <c r="AH124" i="6"/>
  <c r="AG124" i="6"/>
  <c r="AL123" i="6"/>
  <c r="AK123" i="6"/>
  <c r="AJ123" i="6"/>
  <c r="AI123" i="6"/>
  <c r="AH123" i="6"/>
  <c r="AG123" i="6"/>
  <c r="AL122" i="6"/>
  <c r="AK122" i="6"/>
  <c r="AJ122" i="6"/>
  <c r="AI122" i="6"/>
  <c r="AH122" i="6"/>
  <c r="AG122" i="6"/>
  <c r="AL121" i="6"/>
  <c r="AK121" i="6"/>
  <c r="AJ121" i="6"/>
  <c r="AI121" i="6"/>
  <c r="AH121" i="6"/>
  <c r="AG121" i="6"/>
  <c r="AL120" i="6"/>
  <c r="AK120" i="6"/>
  <c r="AJ120" i="6"/>
  <c r="AI120" i="6"/>
  <c r="AH120" i="6"/>
  <c r="AG120" i="6"/>
  <c r="AL119" i="6"/>
  <c r="AK119" i="6"/>
  <c r="AJ119" i="6"/>
  <c r="AI119" i="6"/>
  <c r="AH119" i="6"/>
  <c r="AG119" i="6"/>
  <c r="AL118" i="6"/>
  <c r="AK118" i="6"/>
  <c r="AJ118" i="6"/>
  <c r="AI118" i="6"/>
  <c r="AH118" i="6"/>
  <c r="AG118" i="6"/>
  <c r="AL117" i="6"/>
  <c r="AK117" i="6"/>
  <c r="AJ117" i="6"/>
  <c r="AI117" i="6"/>
  <c r="AH117" i="6"/>
  <c r="AG117" i="6"/>
  <c r="AL116" i="6"/>
  <c r="AK116" i="6"/>
  <c r="AJ116" i="6"/>
  <c r="AI116" i="6"/>
  <c r="AH116" i="6"/>
  <c r="AG116" i="6"/>
  <c r="AL115" i="6"/>
  <c r="AK115" i="6"/>
  <c r="AJ115" i="6"/>
  <c r="AI115" i="6"/>
  <c r="AH115" i="6"/>
  <c r="AG115" i="6"/>
  <c r="AL114" i="6"/>
  <c r="AK114" i="6"/>
  <c r="AJ114" i="6"/>
  <c r="AI114" i="6"/>
  <c r="AH114" i="6"/>
  <c r="AG114" i="6"/>
  <c r="AL113" i="6"/>
  <c r="AK113" i="6"/>
  <c r="AJ113" i="6"/>
  <c r="AI113" i="6"/>
  <c r="AH113" i="6"/>
  <c r="AG113" i="6"/>
  <c r="AL112" i="6"/>
  <c r="AK112" i="6"/>
  <c r="AJ112" i="6"/>
  <c r="AI112" i="6"/>
  <c r="AH112" i="6"/>
  <c r="AG112" i="6"/>
  <c r="AL111" i="6"/>
  <c r="AK111" i="6"/>
  <c r="AJ111" i="6"/>
  <c r="AI111" i="6"/>
  <c r="AH111" i="6"/>
  <c r="AG111" i="6"/>
  <c r="AL110" i="6"/>
  <c r="AK110" i="6"/>
  <c r="AJ110" i="6"/>
  <c r="AI110" i="6"/>
  <c r="AH110" i="6"/>
  <c r="AG110" i="6"/>
  <c r="AL109" i="6"/>
  <c r="AK109" i="6"/>
  <c r="AJ109" i="6"/>
  <c r="AI109" i="6"/>
  <c r="AH109" i="6"/>
  <c r="AG109" i="6"/>
  <c r="AL108" i="6"/>
  <c r="AK108" i="6"/>
  <c r="AJ108" i="6"/>
  <c r="AI108" i="6"/>
  <c r="AH108" i="6"/>
  <c r="AG108" i="6"/>
  <c r="AL107" i="6"/>
  <c r="AK107" i="6"/>
  <c r="AJ107" i="6"/>
  <c r="AI107" i="6"/>
  <c r="AH107" i="6"/>
  <c r="AG107" i="6"/>
  <c r="AL106" i="6"/>
  <c r="AK106" i="6"/>
  <c r="AJ106" i="6"/>
  <c r="AI106" i="6"/>
  <c r="AH106" i="6"/>
  <c r="AG106" i="6"/>
  <c r="AL105" i="6"/>
  <c r="AK105" i="6"/>
  <c r="AJ105" i="6"/>
  <c r="AI105" i="6"/>
  <c r="AH105" i="6"/>
  <c r="AG105" i="6"/>
  <c r="AL104" i="6"/>
  <c r="AK104" i="6"/>
  <c r="AJ104" i="6"/>
  <c r="AI104" i="6"/>
  <c r="AH104" i="6"/>
  <c r="AG104" i="6"/>
  <c r="AL103" i="6"/>
  <c r="AK103" i="6"/>
  <c r="AJ103" i="6"/>
  <c r="AI103" i="6"/>
  <c r="AH103" i="6"/>
  <c r="AG103" i="6"/>
  <c r="AL102" i="6"/>
  <c r="AK102" i="6"/>
  <c r="AJ102" i="6"/>
  <c r="AI102" i="6"/>
  <c r="AH102" i="6"/>
  <c r="AG102" i="6"/>
  <c r="AL101" i="6"/>
  <c r="AK101" i="6"/>
  <c r="AJ101" i="6"/>
  <c r="AI101" i="6"/>
  <c r="AH101" i="6"/>
  <c r="AG101" i="6"/>
  <c r="AL100" i="6"/>
  <c r="AK100" i="6"/>
  <c r="AJ100" i="6"/>
  <c r="AI100" i="6"/>
  <c r="AH100" i="6"/>
  <c r="AG100" i="6"/>
  <c r="AL99" i="6"/>
  <c r="AK99" i="6"/>
  <c r="AJ99" i="6"/>
  <c r="AI99" i="6"/>
  <c r="AH99" i="6"/>
  <c r="AG99" i="6"/>
  <c r="AL98" i="6"/>
  <c r="AK98" i="6"/>
  <c r="AJ98" i="6"/>
  <c r="AI98" i="6"/>
  <c r="AH98" i="6"/>
  <c r="AG98" i="6"/>
  <c r="AL97" i="6"/>
  <c r="AK97" i="6"/>
  <c r="AJ97" i="6"/>
  <c r="AI97" i="6"/>
  <c r="AH97" i="6"/>
  <c r="AG97" i="6"/>
  <c r="AL96" i="6"/>
  <c r="AK96" i="6"/>
  <c r="AJ96" i="6"/>
  <c r="AI96" i="6"/>
  <c r="AH96" i="6"/>
  <c r="AG96" i="6"/>
  <c r="AL95" i="6"/>
  <c r="AK95" i="6"/>
  <c r="AJ95" i="6"/>
  <c r="AI95" i="6"/>
  <c r="AH95" i="6"/>
  <c r="AG95" i="6"/>
  <c r="AL94" i="6"/>
  <c r="AK94" i="6"/>
  <c r="AJ94" i="6"/>
  <c r="AI94" i="6"/>
  <c r="AH94" i="6"/>
  <c r="AG94" i="6"/>
  <c r="AL93" i="6"/>
  <c r="AK93" i="6"/>
  <c r="AJ93" i="6"/>
  <c r="AI93" i="6"/>
  <c r="AH93" i="6"/>
  <c r="AG93" i="6"/>
  <c r="AL92" i="6"/>
  <c r="AK92" i="6"/>
  <c r="AJ92" i="6"/>
  <c r="AI92" i="6"/>
  <c r="AH92" i="6"/>
  <c r="AG92" i="6"/>
  <c r="AL91" i="6"/>
  <c r="AK91" i="6"/>
  <c r="AJ91" i="6"/>
  <c r="AI91" i="6"/>
  <c r="AH91" i="6"/>
  <c r="AG91" i="6"/>
  <c r="AL90" i="6"/>
  <c r="AK90" i="6"/>
  <c r="AJ90" i="6"/>
  <c r="AI90" i="6"/>
  <c r="AH90" i="6"/>
  <c r="AG90" i="6"/>
  <c r="AL89" i="6"/>
  <c r="AK89" i="6"/>
  <c r="AJ89" i="6"/>
  <c r="AI89" i="6"/>
  <c r="AH89" i="6"/>
  <c r="AG89" i="6"/>
  <c r="AL88" i="6"/>
  <c r="AK88" i="6"/>
  <c r="AJ88" i="6"/>
  <c r="AI88" i="6"/>
  <c r="AH88" i="6"/>
  <c r="AG88" i="6"/>
  <c r="AL87" i="6"/>
  <c r="AK87" i="6"/>
  <c r="AJ87" i="6"/>
  <c r="AI87" i="6"/>
  <c r="AH87" i="6"/>
  <c r="AG87" i="6"/>
  <c r="AL86" i="6"/>
  <c r="AK86" i="6"/>
  <c r="AJ86" i="6"/>
  <c r="AI86" i="6"/>
  <c r="AH86" i="6"/>
  <c r="AG86" i="6"/>
  <c r="AL85" i="6"/>
  <c r="AK85" i="6"/>
  <c r="AJ85" i="6"/>
  <c r="AI85" i="6"/>
  <c r="AH85" i="6"/>
  <c r="AG85" i="6"/>
  <c r="AL84" i="6"/>
  <c r="AK84" i="6"/>
  <c r="AJ84" i="6"/>
  <c r="AI84" i="6"/>
  <c r="AH84" i="6"/>
  <c r="AG84" i="6"/>
  <c r="AL83" i="6"/>
  <c r="AK83" i="6"/>
  <c r="AJ83" i="6"/>
  <c r="AI83" i="6"/>
  <c r="AH83" i="6"/>
  <c r="AG83" i="6"/>
  <c r="AL82" i="6"/>
  <c r="AK82" i="6"/>
  <c r="AJ82" i="6"/>
  <c r="AI82" i="6"/>
  <c r="AH82" i="6"/>
  <c r="AG82" i="6"/>
  <c r="AL81" i="6"/>
  <c r="AK81" i="6"/>
  <c r="AJ81" i="6"/>
  <c r="AI81" i="6"/>
  <c r="AH81" i="6"/>
  <c r="AG81" i="6"/>
  <c r="AL80" i="6"/>
  <c r="AK80" i="6"/>
  <c r="AJ80" i="6"/>
  <c r="AI80" i="6"/>
  <c r="AH80" i="6"/>
  <c r="AG80" i="6"/>
  <c r="AL79" i="6"/>
  <c r="AK79" i="6"/>
  <c r="AJ79" i="6"/>
  <c r="AI79" i="6"/>
  <c r="AH79" i="6"/>
  <c r="AG79" i="6"/>
  <c r="AL78" i="6"/>
  <c r="AK78" i="6"/>
  <c r="AJ78" i="6"/>
  <c r="AI78" i="6"/>
  <c r="AH78" i="6"/>
  <c r="AG78" i="6"/>
  <c r="AL77" i="6"/>
  <c r="AK77" i="6"/>
  <c r="AJ77" i="6"/>
  <c r="AI77" i="6"/>
  <c r="AH77" i="6"/>
  <c r="AG77" i="6"/>
  <c r="AL76" i="6"/>
  <c r="AK76" i="6"/>
  <c r="AJ76" i="6"/>
  <c r="AI76" i="6"/>
  <c r="AH76" i="6"/>
  <c r="AG76" i="6"/>
  <c r="AL75" i="6"/>
  <c r="AK75" i="6"/>
  <c r="AJ75" i="6"/>
  <c r="AI75" i="6"/>
  <c r="AH75" i="6"/>
  <c r="AG75" i="6"/>
  <c r="AL74" i="6"/>
  <c r="AK74" i="6"/>
  <c r="AJ74" i="6"/>
  <c r="AI74" i="6"/>
  <c r="AH74" i="6"/>
  <c r="AG74" i="6"/>
  <c r="AL73" i="6"/>
  <c r="AK73" i="6"/>
  <c r="AJ73" i="6"/>
  <c r="AI73" i="6"/>
  <c r="AH73" i="6"/>
  <c r="AG73" i="6"/>
  <c r="AL72" i="6"/>
  <c r="AK72" i="6"/>
  <c r="AJ72" i="6"/>
  <c r="AI72" i="6"/>
  <c r="AH72" i="6"/>
  <c r="AG72" i="6"/>
  <c r="AL71" i="6"/>
  <c r="AK71" i="6"/>
  <c r="AJ71" i="6"/>
  <c r="AI71" i="6"/>
  <c r="AH71" i="6"/>
  <c r="AG71" i="6"/>
  <c r="AL70" i="6"/>
  <c r="AK70" i="6"/>
  <c r="AJ70" i="6"/>
  <c r="AI70" i="6"/>
  <c r="AH70" i="6"/>
  <c r="AG70" i="6"/>
  <c r="AL69" i="6"/>
  <c r="AK69" i="6"/>
  <c r="AJ69" i="6"/>
  <c r="AI69" i="6"/>
  <c r="AH69" i="6"/>
  <c r="AG69" i="6"/>
  <c r="AL68" i="6"/>
  <c r="AK68" i="6"/>
  <c r="AJ68" i="6"/>
  <c r="AI68" i="6"/>
  <c r="AH68" i="6"/>
  <c r="AG68" i="6"/>
  <c r="AL67" i="6"/>
  <c r="AK67" i="6"/>
  <c r="AJ67" i="6"/>
  <c r="AI67" i="6"/>
  <c r="AH67" i="6"/>
  <c r="AG67" i="6"/>
  <c r="AL66" i="6"/>
  <c r="AK66" i="6"/>
  <c r="AJ66" i="6"/>
  <c r="AI66" i="6"/>
  <c r="AH66" i="6"/>
  <c r="AG66" i="6"/>
  <c r="AL65" i="6"/>
  <c r="AK65" i="6"/>
  <c r="AJ65" i="6"/>
  <c r="AI65" i="6"/>
  <c r="AH65" i="6"/>
  <c r="AG65" i="6"/>
  <c r="AL64" i="6"/>
  <c r="AK64" i="6"/>
  <c r="AJ64" i="6"/>
  <c r="AI64" i="6"/>
  <c r="AH64" i="6"/>
  <c r="AG64" i="6"/>
  <c r="AL63" i="6"/>
  <c r="AK63" i="6"/>
  <c r="AJ63" i="6"/>
  <c r="AI63" i="6"/>
  <c r="AH63" i="6"/>
  <c r="AG63" i="6"/>
  <c r="AL62" i="6"/>
  <c r="AK62" i="6"/>
  <c r="AJ62" i="6"/>
  <c r="AI62" i="6"/>
  <c r="AH62" i="6"/>
  <c r="AG62" i="6"/>
  <c r="AL61" i="6"/>
  <c r="AK61" i="6"/>
  <c r="AJ61" i="6"/>
  <c r="AI61" i="6"/>
  <c r="AH61" i="6"/>
  <c r="AG61" i="6"/>
  <c r="AL60" i="6"/>
  <c r="AK60" i="6"/>
  <c r="AJ60" i="6"/>
  <c r="AI60" i="6"/>
  <c r="AH60" i="6"/>
  <c r="AG60" i="6"/>
  <c r="AL59" i="6"/>
  <c r="AK59" i="6"/>
  <c r="AJ59" i="6"/>
  <c r="AI59" i="6"/>
  <c r="AH59" i="6"/>
  <c r="AG59" i="6"/>
  <c r="AL58" i="6"/>
  <c r="AK58" i="6"/>
  <c r="AJ58" i="6"/>
  <c r="AI58" i="6"/>
  <c r="AH58" i="6"/>
  <c r="AG58" i="6"/>
  <c r="AL57" i="6"/>
  <c r="AK57" i="6"/>
  <c r="AJ57" i="6"/>
  <c r="AI57" i="6"/>
  <c r="AH57" i="6"/>
  <c r="AG57" i="6"/>
  <c r="AL56" i="6"/>
  <c r="AK56" i="6"/>
  <c r="AJ56" i="6"/>
  <c r="AI56" i="6"/>
  <c r="AH56" i="6"/>
  <c r="AG56" i="6"/>
  <c r="AL55" i="6"/>
  <c r="AK55" i="6"/>
  <c r="AJ55" i="6"/>
  <c r="AI55" i="6"/>
  <c r="AH55" i="6"/>
  <c r="AG55" i="6"/>
  <c r="AL54" i="6"/>
  <c r="AK54" i="6"/>
  <c r="AJ54" i="6"/>
  <c r="AI54" i="6"/>
  <c r="AH54" i="6"/>
  <c r="AG54" i="6"/>
  <c r="AL53" i="6"/>
  <c r="AK53" i="6"/>
  <c r="AJ53" i="6"/>
  <c r="AI53" i="6"/>
  <c r="AH53" i="6"/>
  <c r="AG53" i="6"/>
  <c r="AL52" i="6"/>
  <c r="AK52" i="6"/>
  <c r="AJ52" i="6"/>
  <c r="AI52" i="6"/>
  <c r="AH52" i="6"/>
  <c r="AG52" i="6"/>
  <c r="AL51" i="6"/>
  <c r="AK51" i="6"/>
  <c r="AJ51" i="6"/>
  <c r="AI51" i="6"/>
  <c r="AH51" i="6"/>
  <c r="AG51" i="6"/>
  <c r="AL50" i="6"/>
  <c r="AK50" i="6"/>
  <c r="AJ50" i="6"/>
  <c r="AI50" i="6"/>
  <c r="AH50" i="6"/>
  <c r="AG50" i="6"/>
  <c r="AL49" i="6"/>
  <c r="AK49" i="6"/>
  <c r="AJ49" i="6"/>
  <c r="AI49" i="6"/>
  <c r="AH49" i="6"/>
  <c r="AG49" i="6"/>
  <c r="AL48" i="6"/>
  <c r="AK48" i="6"/>
  <c r="AJ48" i="6"/>
  <c r="AI48" i="6"/>
  <c r="AH48" i="6"/>
  <c r="AG48" i="6"/>
  <c r="AL47" i="6"/>
  <c r="AK47" i="6"/>
  <c r="AJ47" i="6"/>
  <c r="AI47" i="6"/>
  <c r="AH47" i="6"/>
  <c r="AG47" i="6"/>
  <c r="AL46" i="6"/>
  <c r="AK46" i="6"/>
  <c r="AJ46" i="6"/>
  <c r="AI46" i="6"/>
  <c r="AH46" i="6"/>
  <c r="AG46" i="6"/>
  <c r="AL45" i="6"/>
  <c r="AK45" i="6"/>
  <c r="AJ45" i="6"/>
  <c r="AI45" i="6"/>
  <c r="AH45" i="6"/>
  <c r="AG45" i="6"/>
  <c r="AL44" i="6"/>
  <c r="AK44" i="6"/>
  <c r="AJ44" i="6"/>
  <c r="AI44" i="6"/>
  <c r="AH44" i="6"/>
  <c r="AG44" i="6"/>
  <c r="AL43" i="6"/>
  <c r="AK43" i="6"/>
  <c r="AJ43" i="6"/>
  <c r="AI43" i="6"/>
  <c r="AH43" i="6"/>
  <c r="AG43" i="6"/>
  <c r="AL42" i="6"/>
  <c r="AK42" i="6"/>
  <c r="AJ42" i="6"/>
  <c r="AI42" i="6"/>
  <c r="AH42" i="6"/>
  <c r="AG42" i="6"/>
  <c r="AL41" i="6"/>
  <c r="AK41" i="6"/>
  <c r="AJ41" i="6"/>
  <c r="AI41" i="6"/>
  <c r="AH41" i="6"/>
  <c r="AG41" i="6"/>
  <c r="AL40" i="6"/>
  <c r="AK40" i="6"/>
  <c r="AJ40" i="6"/>
  <c r="AI40" i="6"/>
  <c r="AH40" i="6"/>
  <c r="AG40" i="6"/>
  <c r="AL39" i="6"/>
  <c r="AK39" i="6"/>
  <c r="AJ39" i="6"/>
  <c r="AI39" i="6"/>
  <c r="AH39" i="6"/>
  <c r="AG39" i="6"/>
  <c r="AL38" i="6"/>
  <c r="AK38" i="6"/>
  <c r="AJ38" i="6"/>
  <c r="AI38" i="6"/>
  <c r="AH38" i="6"/>
  <c r="AG38" i="6"/>
  <c r="AL37" i="6"/>
  <c r="AK37" i="6"/>
  <c r="AJ37" i="6"/>
  <c r="AI37" i="6"/>
  <c r="AH37" i="6"/>
  <c r="AG37" i="6"/>
  <c r="AL36" i="6"/>
  <c r="AK36" i="6"/>
  <c r="AJ36" i="6"/>
  <c r="AI36" i="6"/>
  <c r="AH36" i="6"/>
  <c r="AG36" i="6"/>
  <c r="AL35" i="6"/>
  <c r="AK35" i="6"/>
  <c r="AJ35" i="6"/>
  <c r="AI35" i="6"/>
  <c r="AH35" i="6"/>
  <c r="AG35" i="6"/>
  <c r="AL34" i="6"/>
  <c r="AK34" i="6"/>
  <c r="AJ34" i="6"/>
  <c r="AI34" i="6"/>
  <c r="AH34" i="6"/>
  <c r="AG34" i="6"/>
  <c r="AL33" i="6"/>
  <c r="AK33" i="6"/>
  <c r="AJ33" i="6"/>
  <c r="AI33" i="6"/>
  <c r="AH33" i="6"/>
  <c r="AG33" i="6"/>
  <c r="AL32" i="6"/>
  <c r="AK32" i="6"/>
  <c r="AJ32" i="6"/>
  <c r="AI32" i="6"/>
  <c r="AH32" i="6"/>
  <c r="AG32" i="6"/>
  <c r="AL31" i="6"/>
  <c r="AK31" i="6"/>
  <c r="AJ31" i="6"/>
  <c r="AI31" i="6"/>
  <c r="AH31" i="6"/>
  <c r="AG31" i="6"/>
  <c r="AF797" i="6"/>
  <c r="AF796" i="6"/>
  <c r="AF795" i="6"/>
  <c r="AF794" i="6"/>
  <c r="AF793" i="6"/>
  <c r="AF792" i="6"/>
  <c r="AF791" i="6"/>
  <c r="AF790" i="6"/>
  <c r="AF789" i="6"/>
  <c r="AF788" i="6"/>
  <c r="AF787" i="6"/>
  <c r="AF786" i="6"/>
  <c r="AF785" i="6"/>
  <c r="AF784" i="6"/>
  <c r="AF783" i="6"/>
  <c r="AF782" i="6"/>
  <c r="AF781" i="6"/>
  <c r="AF780" i="6"/>
  <c r="AF779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9" i="6"/>
  <c r="AF758" i="6"/>
  <c r="AF757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4" i="6"/>
  <c r="AF743" i="6"/>
  <c r="AF742" i="6"/>
  <c r="AF741" i="6"/>
  <c r="AF740" i="6"/>
  <c r="AF739" i="6"/>
  <c r="AF738" i="6"/>
  <c r="AF737" i="6"/>
  <c r="AF736" i="6"/>
  <c r="AF735" i="6"/>
  <c r="AF734" i="6"/>
  <c r="AF733" i="6"/>
  <c r="AF732" i="6"/>
  <c r="AF731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709" i="6"/>
  <c r="AF708" i="6"/>
  <c r="AF707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90" i="6"/>
  <c r="AF689" i="6"/>
  <c r="AF688" i="6"/>
  <c r="AF687" i="6"/>
  <c r="AF686" i="6"/>
  <c r="AF685" i="6"/>
  <c r="AF684" i="6"/>
  <c r="AF683" i="6"/>
  <c r="AF682" i="6"/>
  <c r="AF681" i="6"/>
  <c r="AF680" i="6"/>
  <c r="AF679" i="6"/>
  <c r="AF678" i="6"/>
  <c r="AF677" i="6"/>
  <c r="AF676" i="6"/>
  <c r="AF675" i="6"/>
  <c r="AF674" i="6"/>
  <c r="AF673" i="6"/>
  <c r="AF672" i="6"/>
  <c r="AF671" i="6"/>
  <c r="AF670" i="6"/>
  <c r="AF669" i="6"/>
  <c r="AF668" i="6"/>
  <c r="AF667" i="6"/>
  <c r="AF666" i="6"/>
  <c r="AF665" i="6"/>
  <c r="AF664" i="6"/>
  <c r="AF663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5" i="6"/>
  <c r="AF644" i="6"/>
  <c r="AF643" i="6"/>
  <c r="AF642" i="6"/>
  <c r="AF641" i="6"/>
  <c r="AF640" i="6"/>
  <c r="AF639" i="6"/>
  <c r="AF638" i="6"/>
  <c r="AF637" i="6"/>
  <c r="AF636" i="6"/>
  <c r="AF635" i="6"/>
  <c r="AF634" i="6"/>
  <c r="AF633" i="6"/>
  <c r="AF632" i="6"/>
  <c r="AF631" i="6"/>
  <c r="AF630" i="6"/>
  <c r="AF629" i="6"/>
  <c r="AF628" i="6"/>
  <c r="AF627" i="6"/>
  <c r="AF626" i="6"/>
  <c r="AF625" i="6"/>
  <c r="AF624" i="6"/>
  <c r="AF623" i="6"/>
  <c r="AF622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5" i="6"/>
  <c r="AF594" i="6"/>
  <c r="AF593" i="6"/>
  <c r="AF592" i="6"/>
  <c r="AF591" i="6"/>
  <c r="AF590" i="6"/>
  <c r="AF589" i="6"/>
  <c r="AF588" i="6"/>
  <c r="AF587" i="6"/>
  <c r="AF586" i="6"/>
  <c r="AF585" i="6"/>
  <c r="AF584" i="6"/>
  <c r="AF583" i="6"/>
  <c r="AF582" i="6"/>
  <c r="AF581" i="6"/>
  <c r="AF580" i="6"/>
  <c r="AF579" i="6"/>
  <c r="AF578" i="6"/>
  <c r="AF577" i="6"/>
  <c r="AF576" i="6"/>
  <c r="AF575" i="6"/>
  <c r="AF574" i="6"/>
  <c r="AF573" i="6"/>
  <c r="AF572" i="6"/>
  <c r="AF571" i="6"/>
  <c r="AF570" i="6"/>
  <c r="AF569" i="6"/>
  <c r="AF568" i="6"/>
  <c r="AF567" i="6"/>
  <c r="AF566" i="6"/>
  <c r="AF565" i="6"/>
  <c r="AF564" i="6"/>
  <c r="AF563" i="6"/>
  <c r="AF562" i="6"/>
  <c r="AF561" i="6"/>
  <c r="AF560" i="6"/>
  <c r="AF559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8" i="6"/>
  <c r="AF537" i="6"/>
  <c r="AF536" i="6"/>
  <c r="AF535" i="6"/>
  <c r="AF534" i="6"/>
  <c r="AF533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2" i="6"/>
  <c r="AF511" i="6"/>
  <c r="AF510" i="6"/>
  <c r="AF509" i="6"/>
  <c r="AF508" i="6"/>
  <c r="AF507" i="6"/>
  <c r="AF506" i="6"/>
  <c r="AF505" i="6"/>
  <c r="AF504" i="6"/>
  <c r="AF503" i="6"/>
  <c r="AF502" i="6"/>
  <c r="AF501" i="6"/>
  <c r="AF500" i="6"/>
  <c r="AF499" i="6"/>
  <c r="AF498" i="6"/>
  <c r="AF497" i="6"/>
  <c r="AF496" i="6"/>
  <c r="AF495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5" i="6"/>
  <c r="AF474" i="6"/>
  <c r="AF473" i="6"/>
  <c r="AF472" i="6"/>
  <c r="AF471" i="6"/>
  <c r="AF470" i="6"/>
  <c r="AF469" i="6"/>
  <c r="AF468" i="6"/>
  <c r="AF467" i="6"/>
  <c r="AF466" i="6"/>
  <c r="AF465" i="6"/>
  <c r="AF464" i="6"/>
  <c r="AF463" i="6"/>
  <c r="AF462" i="6"/>
  <c r="AF461" i="6"/>
  <c r="AF460" i="6"/>
  <c r="AF459" i="6"/>
  <c r="AF458" i="6"/>
  <c r="AF457" i="6"/>
  <c r="AF456" i="6"/>
  <c r="AF455" i="6"/>
  <c r="AF454" i="6"/>
  <c r="AF453" i="6"/>
  <c r="AF452" i="6"/>
  <c r="AF451" i="6"/>
  <c r="AF450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8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7" i="6"/>
  <c r="AF406" i="6"/>
  <c r="AF405" i="6"/>
  <c r="AF404" i="6"/>
  <c r="AF403" i="6"/>
  <c r="AF402" i="6"/>
  <c r="AF401" i="6"/>
  <c r="AF400" i="6"/>
  <c r="AF399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5" i="6"/>
  <c r="AF374" i="6"/>
  <c r="AF373" i="6"/>
  <c r="AF372" i="6"/>
  <c r="AF371" i="6"/>
  <c r="AF370" i="6"/>
  <c r="AF369" i="6"/>
  <c r="AF368" i="6"/>
  <c r="AF367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5" i="6"/>
  <c r="AF314" i="6"/>
  <c r="AF313" i="6"/>
  <c r="AF312" i="6"/>
  <c r="AF311" i="6"/>
  <c r="AF310" i="6"/>
  <c r="AF309" i="6"/>
  <c r="AF308" i="6"/>
  <c r="AF307" i="6"/>
  <c r="AF306" i="6"/>
  <c r="AF305" i="6"/>
  <c r="AF304" i="6"/>
  <c r="AF303" i="6"/>
  <c r="AF302" i="6"/>
  <c r="AF301" i="6"/>
  <c r="AF300" i="6"/>
  <c r="AF299" i="6"/>
  <c r="AF298" i="6"/>
  <c r="AF297" i="6"/>
  <c r="AF296" i="6"/>
  <c r="AF295" i="6"/>
  <c r="AF294" i="6"/>
  <c r="AF293" i="6"/>
  <c r="AF292" i="6"/>
  <c r="AF291" i="6"/>
  <c r="AF290" i="6"/>
  <c r="AF289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7" i="6"/>
  <c r="AF266" i="6"/>
  <c r="AF265" i="6"/>
  <c r="AF264" i="6"/>
  <c r="AF263" i="6"/>
  <c r="AF262" i="6"/>
  <c r="AF261" i="6"/>
  <c r="AF260" i="6"/>
  <c r="AF259" i="6"/>
  <c r="AF258" i="6"/>
  <c r="AF257" i="6"/>
  <c r="AF256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1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F184" i="6"/>
  <c r="AF183" i="6"/>
  <c r="AF182" i="6"/>
  <c r="AF181" i="6"/>
  <c r="AF180" i="6"/>
  <c r="AF179" i="6"/>
  <c r="AF178" i="6"/>
  <c r="AF177" i="6"/>
  <c r="AF176" i="6"/>
  <c r="AF175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6" i="6"/>
  <c r="AF155" i="6"/>
  <c r="AF154" i="6"/>
  <c r="AF153" i="6"/>
  <c r="AF152" i="6"/>
  <c r="AF151" i="6"/>
  <c r="AF150" i="6"/>
  <c r="AF149" i="6"/>
  <c r="AF148" i="6"/>
  <c r="AF147" i="6"/>
  <c r="AF146" i="6"/>
  <c r="AF145" i="6"/>
  <c r="AF144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2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L30" i="6"/>
  <c r="AK30" i="6"/>
  <c r="AJ30" i="6"/>
  <c r="AI30" i="6"/>
  <c r="AH30" i="6"/>
  <c r="AG30" i="6"/>
  <c r="AF30" i="6"/>
  <c r="AE797" i="6"/>
  <c r="AD797" i="6"/>
  <c r="AC797" i="6"/>
  <c r="AB797" i="6"/>
  <c r="AA797" i="6"/>
  <c r="Z797" i="6"/>
  <c r="AE796" i="6"/>
  <c r="AD796" i="6"/>
  <c r="AC796" i="6"/>
  <c r="AB796" i="6"/>
  <c r="AA796" i="6"/>
  <c r="Z796" i="6"/>
  <c r="AE795" i="6"/>
  <c r="AD795" i="6"/>
  <c r="AC795" i="6"/>
  <c r="AB795" i="6"/>
  <c r="AA795" i="6"/>
  <c r="Z795" i="6"/>
  <c r="AE794" i="6"/>
  <c r="AD794" i="6"/>
  <c r="AC794" i="6"/>
  <c r="AB794" i="6"/>
  <c r="AA794" i="6"/>
  <c r="Z794" i="6"/>
  <c r="AE793" i="6"/>
  <c r="AD793" i="6"/>
  <c r="AC793" i="6"/>
  <c r="AB793" i="6"/>
  <c r="AA793" i="6"/>
  <c r="Z793" i="6"/>
  <c r="AE792" i="6"/>
  <c r="AD792" i="6"/>
  <c r="AC792" i="6"/>
  <c r="AB792" i="6"/>
  <c r="AA792" i="6"/>
  <c r="Z792" i="6"/>
  <c r="AE791" i="6"/>
  <c r="AD791" i="6"/>
  <c r="AC791" i="6"/>
  <c r="AB791" i="6"/>
  <c r="AA791" i="6"/>
  <c r="Z791" i="6"/>
  <c r="AE790" i="6"/>
  <c r="AD790" i="6"/>
  <c r="AC790" i="6"/>
  <c r="AB790" i="6"/>
  <c r="AA790" i="6"/>
  <c r="Z790" i="6"/>
  <c r="AE789" i="6"/>
  <c r="AD789" i="6"/>
  <c r="AC789" i="6"/>
  <c r="AB789" i="6"/>
  <c r="AA789" i="6"/>
  <c r="Z789" i="6"/>
  <c r="AE788" i="6"/>
  <c r="AD788" i="6"/>
  <c r="AC788" i="6"/>
  <c r="AB788" i="6"/>
  <c r="AA788" i="6"/>
  <c r="Z788" i="6"/>
  <c r="AE787" i="6"/>
  <c r="AD787" i="6"/>
  <c r="AC787" i="6"/>
  <c r="AB787" i="6"/>
  <c r="AA787" i="6"/>
  <c r="Z787" i="6"/>
  <c r="AE786" i="6"/>
  <c r="AD786" i="6"/>
  <c r="AC786" i="6"/>
  <c r="AB786" i="6"/>
  <c r="AA786" i="6"/>
  <c r="Z786" i="6"/>
  <c r="AE785" i="6"/>
  <c r="AD785" i="6"/>
  <c r="AC785" i="6"/>
  <c r="AB785" i="6"/>
  <c r="AA785" i="6"/>
  <c r="Z785" i="6"/>
  <c r="AE784" i="6"/>
  <c r="AD784" i="6"/>
  <c r="AC784" i="6"/>
  <c r="AB784" i="6"/>
  <c r="AA784" i="6"/>
  <c r="Z784" i="6"/>
  <c r="AE783" i="6"/>
  <c r="AD783" i="6"/>
  <c r="AC783" i="6"/>
  <c r="AB783" i="6"/>
  <c r="AA783" i="6"/>
  <c r="Z783" i="6"/>
  <c r="AE782" i="6"/>
  <c r="AD782" i="6"/>
  <c r="AC782" i="6"/>
  <c r="AB782" i="6"/>
  <c r="AA782" i="6"/>
  <c r="Z782" i="6"/>
  <c r="AE781" i="6"/>
  <c r="AD781" i="6"/>
  <c r="AC781" i="6"/>
  <c r="AB781" i="6"/>
  <c r="AA781" i="6"/>
  <c r="Z781" i="6"/>
  <c r="AE780" i="6"/>
  <c r="AD780" i="6"/>
  <c r="AC780" i="6"/>
  <c r="AB780" i="6"/>
  <c r="AA780" i="6"/>
  <c r="Z780" i="6"/>
  <c r="AE779" i="6"/>
  <c r="AD779" i="6"/>
  <c r="AC779" i="6"/>
  <c r="AB779" i="6"/>
  <c r="AA779" i="6"/>
  <c r="Z779" i="6"/>
  <c r="AE778" i="6"/>
  <c r="AD778" i="6"/>
  <c r="AC778" i="6"/>
  <c r="AB778" i="6"/>
  <c r="AA778" i="6"/>
  <c r="Z778" i="6"/>
  <c r="AE777" i="6"/>
  <c r="AD777" i="6"/>
  <c r="AC777" i="6"/>
  <c r="AB777" i="6"/>
  <c r="AA777" i="6"/>
  <c r="Z777" i="6"/>
  <c r="AE776" i="6"/>
  <c r="AD776" i="6"/>
  <c r="AC776" i="6"/>
  <c r="AB776" i="6"/>
  <c r="AA776" i="6"/>
  <c r="Z776" i="6"/>
  <c r="AE775" i="6"/>
  <c r="AD775" i="6"/>
  <c r="AC775" i="6"/>
  <c r="AB775" i="6"/>
  <c r="AA775" i="6"/>
  <c r="Z775" i="6"/>
  <c r="AE774" i="6"/>
  <c r="AD774" i="6"/>
  <c r="AC774" i="6"/>
  <c r="AB774" i="6"/>
  <c r="AA774" i="6"/>
  <c r="Z774" i="6"/>
  <c r="AE773" i="6"/>
  <c r="AD773" i="6"/>
  <c r="AC773" i="6"/>
  <c r="AB773" i="6"/>
  <c r="AA773" i="6"/>
  <c r="Z773" i="6"/>
  <c r="AE772" i="6"/>
  <c r="AD772" i="6"/>
  <c r="AC772" i="6"/>
  <c r="AB772" i="6"/>
  <c r="AA772" i="6"/>
  <c r="Z772" i="6"/>
  <c r="AE771" i="6"/>
  <c r="AD771" i="6"/>
  <c r="AC771" i="6"/>
  <c r="AB771" i="6"/>
  <c r="AA771" i="6"/>
  <c r="Z771" i="6"/>
  <c r="AE770" i="6"/>
  <c r="AD770" i="6"/>
  <c r="AC770" i="6"/>
  <c r="AB770" i="6"/>
  <c r="AA770" i="6"/>
  <c r="Z770" i="6"/>
  <c r="AE769" i="6"/>
  <c r="AD769" i="6"/>
  <c r="AC769" i="6"/>
  <c r="AB769" i="6"/>
  <c r="AA769" i="6"/>
  <c r="Z769" i="6"/>
  <c r="AE768" i="6"/>
  <c r="AD768" i="6"/>
  <c r="AC768" i="6"/>
  <c r="AB768" i="6"/>
  <c r="AA768" i="6"/>
  <c r="Z768" i="6"/>
  <c r="AE767" i="6"/>
  <c r="AD767" i="6"/>
  <c r="AC767" i="6"/>
  <c r="AB767" i="6"/>
  <c r="AA767" i="6"/>
  <c r="Z767" i="6"/>
  <c r="AE766" i="6"/>
  <c r="AD766" i="6"/>
  <c r="AC766" i="6"/>
  <c r="AB766" i="6"/>
  <c r="AA766" i="6"/>
  <c r="Z766" i="6"/>
  <c r="AE765" i="6"/>
  <c r="AD765" i="6"/>
  <c r="AC765" i="6"/>
  <c r="AB765" i="6"/>
  <c r="AA765" i="6"/>
  <c r="Z765" i="6"/>
  <c r="AE764" i="6"/>
  <c r="AD764" i="6"/>
  <c r="AC764" i="6"/>
  <c r="AB764" i="6"/>
  <c r="AA764" i="6"/>
  <c r="Z764" i="6"/>
  <c r="AE763" i="6"/>
  <c r="AD763" i="6"/>
  <c r="AC763" i="6"/>
  <c r="AB763" i="6"/>
  <c r="AA763" i="6"/>
  <c r="Z763" i="6"/>
  <c r="AE762" i="6"/>
  <c r="AD762" i="6"/>
  <c r="AC762" i="6"/>
  <c r="AB762" i="6"/>
  <c r="AA762" i="6"/>
  <c r="Z762" i="6"/>
  <c r="AE761" i="6"/>
  <c r="AD761" i="6"/>
  <c r="AC761" i="6"/>
  <c r="AB761" i="6"/>
  <c r="AA761" i="6"/>
  <c r="Z761" i="6"/>
  <c r="AE760" i="6"/>
  <c r="AD760" i="6"/>
  <c r="AC760" i="6"/>
  <c r="AB760" i="6"/>
  <c r="AA760" i="6"/>
  <c r="Z760" i="6"/>
  <c r="AE759" i="6"/>
  <c r="AD759" i="6"/>
  <c r="AC759" i="6"/>
  <c r="AB759" i="6"/>
  <c r="AA759" i="6"/>
  <c r="Z759" i="6"/>
  <c r="AE758" i="6"/>
  <c r="AD758" i="6"/>
  <c r="AC758" i="6"/>
  <c r="AB758" i="6"/>
  <c r="AA758" i="6"/>
  <c r="Z758" i="6"/>
  <c r="AE757" i="6"/>
  <c r="AD757" i="6"/>
  <c r="AC757" i="6"/>
  <c r="AB757" i="6"/>
  <c r="AA757" i="6"/>
  <c r="Z757" i="6"/>
  <c r="AE756" i="6"/>
  <c r="AD756" i="6"/>
  <c r="AC756" i="6"/>
  <c r="AB756" i="6"/>
  <c r="AA756" i="6"/>
  <c r="Z756" i="6"/>
  <c r="AE755" i="6"/>
  <c r="AD755" i="6"/>
  <c r="AC755" i="6"/>
  <c r="AB755" i="6"/>
  <c r="AA755" i="6"/>
  <c r="Z755" i="6"/>
  <c r="AE754" i="6"/>
  <c r="AD754" i="6"/>
  <c r="AC754" i="6"/>
  <c r="AB754" i="6"/>
  <c r="AA754" i="6"/>
  <c r="Z754" i="6"/>
  <c r="AE753" i="6"/>
  <c r="AD753" i="6"/>
  <c r="AC753" i="6"/>
  <c r="AB753" i="6"/>
  <c r="AA753" i="6"/>
  <c r="Z753" i="6"/>
  <c r="AE752" i="6"/>
  <c r="AD752" i="6"/>
  <c r="AC752" i="6"/>
  <c r="AB752" i="6"/>
  <c r="AA752" i="6"/>
  <c r="Z752" i="6"/>
  <c r="AE751" i="6"/>
  <c r="AD751" i="6"/>
  <c r="AC751" i="6"/>
  <c r="AB751" i="6"/>
  <c r="AA751" i="6"/>
  <c r="Z751" i="6"/>
  <c r="AE750" i="6"/>
  <c r="AD750" i="6"/>
  <c r="AC750" i="6"/>
  <c r="AB750" i="6"/>
  <c r="AA750" i="6"/>
  <c r="Z750" i="6"/>
  <c r="AE749" i="6"/>
  <c r="AD749" i="6"/>
  <c r="AC749" i="6"/>
  <c r="AB749" i="6"/>
  <c r="AA749" i="6"/>
  <c r="Z749" i="6"/>
  <c r="AE748" i="6"/>
  <c r="AD748" i="6"/>
  <c r="AC748" i="6"/>
  <c r="AB748" i="6"/>
  <c r="AA748" i="6"/>
  <c r="Z748" i="6"/>
  <c r="AE747" i="6"/>
  <c r="AD747" i="6"/>
  <c r="AC747" i="6"/>
  <c r="AB747" i="6"/>
  <c r="AA747" i="6"/>
  <c r="Z747" i="6"/>
  <c r="AE746" i="6"/>
  <c r="AD746" i="6"/>
  <c r="AC746" i="6"/>
  <c r="AB746" i="6"/>
  <c r="AA746" i="6"/>
  <c r="Z746" i="6"/>
  <c r="AE745" i="6"/>
  <c r="AD745" i="6"/>
  <c r="AC745" i="6"/>
  <c r="AB745" i="6"/>
  <c r="AA745" i="6"/>
  <c r="Z745" i="6"/>
  <c r="AE744" i="6"/>
  <c r="AD744" i="6"/>
  <c r="AC744" i="6"/>
  <c r="AB744" i="6"/>
  <c r="AA744" i="6"/>
  <c r="Z744" i="6"/>
  <c r="AE743" i="6"/>
  <c r="AD743" i="6"/>
  <c r="AC743" i="6"/>
  <c r="AB743" i="6"/>
  <c r="AA743" i="6"/>
  <c r="Z743" i="6"/>
  <c r="AE742" i="6"/>
  <c r="AD742" i="6"/>
  <c r="AC742" i="6"/>
  <c r="AB742" i="6"/>
  <c r="AA742" i="6"/>
  <c r="Z742" i="6"/>
  <c r="AE741" i="6"/>
  <c r="AD741" i="6"/>
  <c r="AC741" i="6"/>
  <c r="AB741" i="6"/>
  <c r="AA741" i="6"/>
  <c r="Z741" i="6"/>
  <c r="AE740" i="6"/>
  <c r="AD740" i="6"/>
  <c r="AC740" i="6"/>
  <c r="AB740" i="6"/>
  <c r="AA740" i="6"/>
  <c r="Z740" i="6"/>
  <c r="AE739" i="6"/>
  <c r="AD739" i="6"/>
  <c r="AC739" i="6"/>
  <c r="AB739" i="6"/>
  <c r="AA739" i="6"/>
  <c r="Z739" i="6"/>
  <c r="AE738" i="6"/>
  <c r="AD738" i="6"/>
  <c r="AC738" i="6"/>
  <c r="AB738" i="6"/>
  <c r="AA738" i="6"/>
  <c r="Z738" i="6"/>
  <c r="AE737" i="6"/>
  <c r="AD737" i="6"/>
  <c r="AC737" i="6"/>
  <c r="AB737" i="6"/>
  <c r="AA737" i="6"/>
  <c r="Z737" i="6"/>
  <c r="AE736" i="6"/>
  <c r="AD736" i="6"/>
  <c r="AC736" i="6"/>
  <c r="AB736" i="6"/>
  <c r="AA736" i="6"/>
  <c r="Z736" i="6"/>
  <c r="AE735" i="6"/>
  <c r="AD735" i="6"/>
  <c r="AC735" i="6"/>
  <c r="AB735" i="6"/>
  <c r="AA735" i="6"/>
  <c r="Z735" i="6"/>
  <c r="AE734" i="6"/>
  <c r="AD734" i="6"/>
  <c r="AC734" i="6"/>
  <c r="AB734" i="6"/>
  <c r="AA734" i="6"/>
  <c r="Z734" i="6"/>
  <c r="AE733" i="6"/>
  <c r="AD733" i="6"/>
  <c r="AC733" i="6"/>
  <c r="AB733" i="6"/>
  <c r="AA733" i="6"/>
  <c r="Z733" i="6"/>
  <c r="AE732" i="6"/>
  <c r="AD732" i="6"/>
  <c r="AC732" i="6"/>
  <c r="AB732" i="6"/>
  <c r="AA732" i="6"/>
  <c r="Z732" i="6"/>
  <c r="AE731" i="6"/>
  <c r="AD731" i="6"/>
  <c r="AC731" i="6"/>
  <c r="AB731" i="6"/>
  <c r="AA731" i="6"/>
  <c r="Z731" i="6"/>
  <c r="AE730" i="6"/>
  <c r="AD730" i="6"/>
  <c r="AC730" i="6"/>
  <c r="AB730" i="6"/>
  <c r="AA730" i="6"/>
  <c r="Z730" i="6"/>
  <c r="AE729" i="6"/>
  <c r="AD729" i="6"/>
  <c r="AC729" i="6"/>
  <c r="AB729" i="6"/>
  <c r="AA729" i="6"/>
  <c r="Z729" i="6"/>
  <c r="AE728" i="6"/>
  <c r="AD728" i="6"/>
  <c r="AC728" i="6"/>
  <c r="AB728" i="6"/>
  <c r="AA728" i="6"/>
  <c r="Z728" i="6"/>
  <c r="AE727" i="6"/>
  <c r="AD727" i="6"/>
  <c r="AC727" i="6"/>
  <c r="AB727" i="6"/>
  <c r="AA727" i="6"/>
  <c r="Z727" i="6"/>
  <c r="AE726" i="6"/>
  <c r="AD726" i="6"/>
  <c r="AC726" i="6"/>
  <c r="AB726" i="6"/>
  <c r="AA726" i="6"/>
  <c r="Z726" i="6"/>
  <c r="AE725" i="6"/>
  <c r="AD725" i="6"/>
  <c r="AC725" i="6"/>
  <c r="AB725" i="6"/>
  <c r="AA725" i="6"/>
  <c r="Z725" i="6"/>
  <c r="AE724" i="6"/>
  <c r="AD724" i="6"/>
  <c r="AC724" i="6"/>
  <c r="AB724" i="6"/>
  <c r="AA724" i="6"/>
  <c r="Z724" i="6"/>
  <c r="AE723" i="6"/>
  <c r="AD723" i="6"/>
  <c r="AC723" i="6"/>
  <c r="AB723" i="6"/>
  <c r="AA723" i="6"/>
  <c r="Z723" i="6"/>
  <c r="AE722" i="6"/>
  <c r="AD722" i="6"/>
  <c r="AC722" i="6"/>
  <c r="AB722" i="6"/>
  <c r="AA722" i="6"/>
  <c r="Z722" i="6"/>
  <c r="AE721" i="6"/>
  <c r="AD721" i="6"/>
  <c r="AC721" i="6"/>
  <c r="AB721" i="6"/>
  <c r="AA721" i="6"/>
  <c r="Z721" i="6"/>
  <c r="AE720" i="6"/>
  <c r="AD720" i="6"/>
  <c r="AC720" i="6"/>
  <c r="AB720" i="6"/>
  <c r="AA720" i="6"/>
  <c r="Z720" i="6"/>
  <c r="AE719" i="6"/>
  <c r="AD719" i="6"/>
  <c r="AC719" i="6"/>
  <c r="AB719" i="6"/>
  <c r="AA719" i="6"/>
  <c r="Z719" i="6"/>
  <c r="AE718" i="6"/>
  <c r="AD718" i="6"/>
  <c r="AC718" i="6"/>
  <c r="AB718" i="6"/>
  <c r="AA718" i="6"/>
  <c r="Z718" i="6"/>
  <c r="AE717" i="6"/>
  <c r="AD717" i="6"/>
  <c r="AC717" i="6"/>
  <c r="AB717" i="6"/>
  <c r="AA717" i="6"/>
  <c r="Z717" i="6"/>
  <c r="AE716" i="6"/>
  <c r="AD716" i="6"/>
  <c r="AC716" i="6"/>
  <c r="AB716" i="6"/>
  <c r="AA716" i="6"/>
  <c r="Z716" i="6"/>
  <c r="AE715" i="6"/>
  <c r="AD715" i="6"/>
  <c r="AC715" i="6"/>
  <c r="AB715" i="6"/>
  <c r="AA715" i="6"/>
  <c r="Z715" i="6"/>
  <c r="AE714" i="6"/>
  <c r="AD714" i="6"/>
  <c r="AC714" i="6"/>
  <c r="AB714" i="6"/>
  <c r="AA714" i="6"/>
  <c r="Z714" i="6"/>
  <c r="AE713" i="6"/>
  <c r="AD713" i="6"/>
  <c r="AC713" i="6"/>
  <c r="AB713" i="6"/>
  <c r="AA713" i="6"/>
  <c r="Z713" i="6"/>
  <c r="AE712" i="6"/>
  <c r="AD712" i="6"/>
  <c r="AC712" i="6"/>
  <c r="AB712" i="6"/>
  <c r="AA712" i="6"/>
  <c r="Z712" i="6"/>
  <c r="AE711" i="6"/>
  <c r="AD711" i="6"/>
  <c r="AC711" i="6"/>
  <c r="AB711" i="6"/>
  <c r="AA711" i="6"/>
  <c r="Z711" i="6"/>
  <c r="AE710" i="6"/>
  <c r="AD710" i="6"/>
  <c r="AC710" i="6"/>
  <c r="AB710" i="6"/>
  <c r="AA710" i="6"/>
  <c r="Z710" i="6"/>
  <c r="AE709" i="6"/>
  <c r="AD709" i="6"/>
  <c r="AC709" i="6"/>
  <c r="AB709" i="6"/>
  <c r="AA709" i="6"/>
  <c r="Z709" i="6"/>
  <c r="AE708" i="6"/>
  <c r="AD708" i="6"/>
  <c r="AC708" i="6"/>
  <c r="AB708" i="6"/>
  <c r="AA708" i="6"/>
  <c r="Z708" i="6"/>
  <c r="AE707" i="6"/>
  <c r="AD707" i="6"/>
  <c r="AC707" i="6"/>
  <c r="AB707" i="6"/>
  <c r="AA707" i="6"/>
  <c r="Z707" i="6"/>
  <c r="AE706" i="6"/>
  <c r="AD706" i="6"/>
  <c r="AC706" i="6"/>
  <c r="AB706" i="6"/>
  <c r="AA706" i="6"/>
  <c r="Z706" i="6"/>
  <c r="AE705" i="6"/>
  <c r="AD705" i="6"/>
  <c r="AC705" i="6"/>
  <c r="AB705" i="6"/>
  <c r="AA705" i="6"/>
  <c r="Z705" i="6"/>
  <c r="AE704" i="6"/>
  <c r="AD704" i="6"/>
  <c r="AC704" i="6"/>
  <c r="AB704" i="6"/>
  <c r="AA704" i="6"/>
  <c r="Z704" i="6"/>
  <c r="AE703" i="6"/>
  <c r="AD703" i="6"/>
  <c r="AC703" i="6"/>
  <c r="AB703" i="6"/>
  <c r="AA703" i="6"/>
  <c r="Z703" i="6"/>
  <c r="AE702" i="6"/>
  <c r="AD702" i="6"/>
  <c r="AC702" i="6"/>
  <c r="AB702" i="6"/>
  <c r="AA702" i="6"/>
  <c r="Z702" i="6"/>
  <c r="AE701" i="6"/>
  <c r="AD701" i="6"/>
  <c r="AC701" i="6"/>
  <c r="AB701" i="6"/>
  <c r="AA701" i="6"/>
  <c r="Z701" i="6"/>
  <c r="AE700" i="6"/>
  <c r="AD700" i="6"/>
  <c r="AC700" i="6"/>
  <c r="AB700" i="6"/>
  <c r="AA700" i="6"/>
  <c r="Z700" i="6"/>
  <c r="AE699" i="6"/>
  <c r="AD699" i="6"/>
  <c r="AC699" i="6"/>
  <c r="AB699" i="6"/>
  <c r="AA699" i="6"/>
  <c r="Z699" i="6"/>
  <c r="AE698" i="6"/>
  <c r="AD698" i="6"/>
  <c r="AC698" i="6"/>
  <c r="AB698" i="6"/>
  <c r="AA698" i="6"/>
  <c r="Z698" i="6"/>
  <c r="AE697" i="6"/>
  <c r="AD697" i="6"/>
  <c r="AC697" i="6"/>
  <c r="AB697" i="6"/>
  <c r="AA697" i="6"/>
  <c r="Z697" i="6"/>
  <c r="AE696" i="6"/>
  <c r="AD696" i="6"/>
  <c r="AC696" i="6"/>
  <c r="AB696" i="6"/>
  <c r="AA696" i="6"/>
  <c r="Z696" i="6"/>
  <c r="AE695" i="6"/>
  <c r="AD695" i="6"/>
  <c r="AC695" i="6"/>
  <c r="AB695" i="6"/>
  <c r="AA695" i="6"/>
  <c r="Z695" i="6"/>
  <c r="AE694" i="6"/>
  <c r="AD694" i="6"/>
  <c r="AC694" i="6"/>
  <c r="AB694" i="6"/>
  <c r="AA694" i="6"/>
  <c r="Z694" i="6"/>
  <c r="AE693" i="6"/>
  <c r="AD693" i="6"/>
  <c r="AC693" i="6"/>
  <c r="AB693" i="6"/>
  <c r="AA693" i="6"/>
  <c r="Z693" i="6"/>
  <c r="AE692" i="6"/>
  <c r="AD692" i="6"/>
  <c r="AC692" i="6"/>
  <c r="AB692" i="6"/>
  <c r="AA692" i="6"/>
  <c r="Z692" i="6"/>
  <c r="AE691" i="6"/>
  <c r="AD691" i="6"/>
  <c r="AC691" i="6"/>
  <c r="AB691" i="6"/>
  <c r="AA691" i="6"/>
  <c r="Z691" i="6"/>
  <c r="AE690" i="6"/>
  <c r="AD690" i="6"/>
  <c r="AC690" i="6"/>
  <c r="AB690" i="6"/>
  <c r="AA690" i="6"/>
  <c r="Z690" i="6"/>
  <c r="AE689" i="6"/>
  <c r="AD689" i="6"/>
  <c r="AC689" i="6"/>
  <c r="AB689" i="6"/>
  <c r="AA689" i="6"/>
  <c r="Z689" i="6"/>
  <c r="AE688" i="6"/>
  <c r="AD688" i="6"/>
  <c r="AC688" i="6"/>
  <c r="AB688" i="6"/>
  <c r="AA688" i="6"/>
  <c r="Z688" i="6"/>
  <c r="AE687" i="6"/>
  <c r="AD687" i="6"/>
  <c r="AC687" i="6"/>
  <c r="AB687" i="6"/>
  <c r="AA687" i="6"/>
  <c r="Z687" i="6"/>
  <c r="AE686" i="6"/>
  <c r="AD686" i="6"/>
  <c r="AC686" i="6"/>
  <c r="AB686" i="6"/>
  <c r="AA686" i="6"/>
  <c r="Z686" i="6"/>
  <c r="AE685" i="6"/>
  <c r="AD685" i="6"/>
  <c r="AC685" i="6"/>
  <c r="AB685" i="6"/>
  <c r="AA685" i="6"/>
  <c r="Z685" i="6"/>
  <c r="AE684" i="6"/>
  <c r="AD684" i="6"/>
  <c r="AC684" i="6"/>
  <c r="AB684" i="6"/>
  <c r="AA684" i="6"/>
  <c r="Z684" i="6"/>
  <c r="AE683" i="6"/>
  <c r="AD683" i="6"/>
  <c r="AC683" i="6"/>
  <c r="AB683" i="6"/>
  <c r="AA683" i="6"/>
  <c r="Z683" i="6"/>
  <c r="AE682" i="6"/>
  <c r="AD682" i="6"/>
  <c r="AC682" i="6"/>
  <c r="AB682" i="6"/>
  <c r="AA682" i="6"/>
  <c r="Z682" i="6"/>
  <c r="AE681" i="6"/>
  <c r="AD681" i="6"/>
  <c r="AC681" i="6"/>
  <c r="AB681" i="6"/>
  <c r="AA681" i="6"/>
  <c r="Z681" i="6"/>
  <c r="AE680" i="6"/>
  <c r="AD680" i="6"/>
  <c r="AC680" i="6"/>
  <c r="AB680" i="6"/>
  <c r="AA680" i="6"/>
  <c r="Z680" i="6"/>
  <c r="AE679" i="6"/>
  <c r="AD679" i="6"/>
  <c r="AC679" i="6"/>
  <c r="AB679" i="6"/>
  <c r="AA679" i="6"/>
  <c r="Z679" i="6"/>
  <c r="AE678" i="6"/>
  <c r="AD678" i="6"/>
  <c r="AC678" i="6"/>
  <c r="AB678" i="6"/>
  <c r="AA678" i="6"/>
  <c r="Z678" i="6"/>
  <c r="AE677" i="6"/>
  <c r="AD677" i="6"/>
  <c r="AC677" i="6"/>
  <c r="AB677" i="6"/>
  <c r="AA677" i="6"/>
  <c r="Z677" i="6"/>
  <c r="AE676" i="6"/>
  <c r="AD676" i="6"/>
  <c r="AC676" i="6"/>
  <c r="AB676" i="6"/>
  <c r="AA676" i="6"/>
  <c r="Z676" i="6"/>
  <c r="AE675" i="6"/>
  <c r="AD675" i="6"/>
  <c r="AC675" i="6"/>
  <c r="AB675" i="6"/>
  <c r="AA675" i="6"/>
  <c r="Z675" i="6"/>
  <c r="AE674" i="6"/>
  <c r="AD674" i="6"/>
  <c r="AC674" i="6"/>
  <c r="AB674" i="6"/>
  <c r="AA674" i="6"/>
  <c r="Z674" i="6"/>
  <c r="AE673" i="6"/>
  <c r="AD673" i="6"/>
  <c r="AC673" i="6"/>
  <c r="AB673" i="6"/>
  <c r="AA673" i="6"/>
  <c r="Z673" i="6"/>
  <c r="AE672" i="6"/>
  <c r="AD672" i="6"/>
  <c r="AC672" i="6"/>
  <c r="AB672" i="6"/>
  <c r="AA672" i="6"/>
  <c r="Z672" i="6"/>
  <c r="AE671" i="6"/>
  <c r="AD671" i="6"/>
  <c r="AC671" i="6"/>
  <c r="AB671" i="6"/>
  <c r="AA671" i="6"/>
  <c r="Z671" i="6"/>
  <c r="AE670" i="6"/>
  <c r="AD670" i="6"/>
  <c r="AC670" i="6"/>
  <c r="AB670" i="6"/>
  <c r="AA670" i="6"/>
  <c r="Z670" i="6"/>
  <c r="AE669" i="6"/>
  <c r="AD669" i="6"/>
  <c r="AC669" i="6"/>
  <c r="AB669" i="6"/>
  <c r="AA669" i="6"/>
  <c r="Z669" i="6"/>
  <c r="AE668" i="6"/>
  <c r="AD668" i="6"/>
  <c r="AC668" i="6"/>
  <c r="AB668" i="6"/>
  <c r="AA668" i="6"/>
  <c r="Z668" i="6"/>
  <c r="AE667" i="6"/>
  <c r="AD667" i="6"/>
  <c r="AC667" i="6"/>
  <c r="AB667" i="6"/>
  <c r="AA667" i="6"/>
  <c r="Z667" i="6"/>
  <c r="AE666" i="6"/>
  <c r="AD666" i="6"/>
  <c r="AC666" i="6"/>
  <c r="AB666" i="6"/>
  <c r="AA666" i="6"/>
  <c r="Z666" i="6"/>
  <c r="AE665" i="6"/>
  <c r="AD665" i="6"/>
  <c r="AC665" i="6"/>
  <c r="AB665" i="6"/>
  <c r="AA665" i="6"/>
  <c r="Z665" i="6"/>
  <c r="AE664" i="6"/>
  <c r="AD664" i="6"/>
  <c r="AC664" i="6"/>
  <c r="AB664" i="6"/>
  <c r="AA664" i="6"/>
  <c r="Z664" i="6"/>
  <c r="AE663" i="6"/>
  <c r="AD663" i="6"/>
  <c r="AC663" i="6"/>
  <c r="AB663" i="6"/>
  <c r="AA663" i="6"/>
  <c r="Z663" i="6"/>
  <c r="AE662" i="6"/>
  <c r="AD662" i="6"/>
  <c r="AC662" i="6"/>
  <c r="AB662" i="6"/>
  <c r="AA662" i="6"/>
  <c r="Z662" i="6"/>
  <c r="AE661" i="6"/>
  <c r="AD661" i="6"/>
  <c r="AC661" i="6"/>
  <c r="AB661" i="6"/>
  <c r="AA661" i="6"/>
  <c r="Z661" i="6"/>
  <c r="AE660" i="6"/>
  <c r="AD660" i="6"/>
  <c r="AC660" i="6"/>
  <c r="AB660" i="6"/>
  <c r="AA660" i="6"/>
  <c r="Z660" i="6"/>
  <c r="AE659" i="6"/>
  <c r="AD659" i="6"/>
  <c r="AC659" i="6"/>
  <c r="AB659" i="6"/>
  <c r="AA659" i="6"/>
  <c r="Z659" i="6"/>
  <c r="AE658" i="6"/>
  <c r="AD658" i="6"/>
  <c r="AC658" i="6"/>
  <c r="AB658" i="6"/>
  <c r="AA658" i="6"/>
  <c r="Z658" i="6"/>
  <c r="AE657" i="6"/>
  <c r="AD657" i="6"/>
  <c r="AC657" i="6"/>
  <c r="AB657" i="6"/>
  <c r="AA657" i="6"/>
  <c r="Z657" i="6"/>
  <c r="AE656" i="6"/>
  <c r="AD656" i="6"/>
  <c r="AC656" i="6"/>
  <c r="AB656" i="6"/>
  <c r="AA656" i="6"/>
  <c r="Z656" i="6"/>
  <c r="AE655" i="6"/>
  <c r="AD655" i="6"/>
  <c r="AC655" i="6"/>
  <c r="AB655" i="6"/>
  <c r="AA655" i="6"/>
  <c r="Z655" i="6"/>
  <c r="AE654" i="6"/>
  <c r="AD654" i="6"/>
  <c r="AC654" i="6"/>
  <c r="AB654" i="6"/>
  <c r="AA654" i="6"/>
  <c r="Z654" i="6"/>
  <c r="AE653" i="6"/>
  <c r="AD653" i="6"/>
  <c r="AC653" i="6"/>
  <c r="AB653" i="6"/>
  <c r="AA653" i="6"/>
  <c r="Z653" i="6"/>
  <c r="AE652" i="6"/>
  <c r="AD652" i="6"/>
  <c r="AC652" i="6"/>
  <c r="AB652" i="6"/>
  <c r="AA652" i="6"/>
  <c r="Z652" i="6"/>
  <c r="AE651" i="6"/>
  <c r="AD651" i="6"/>
  <c r="AC651" i="6"/>
  <c r="AB651" i="6"/>
  <c r="AA651" i="6"/>
  <c r="Z651" i="6"/>
  <c r="AE650" i="6"/>
  <c r="AD650" i="6"/>
  <c r="AC650" i="6"/>
  <c r="AB650" i="6"/>
  <c r="AA650" i="6"/>
  <c r="Z650" i="6"/>
  <c r="AE649" i="6"/>
  <c r="AD649" i="6"/>
  <c r="AC649" i="6"/>
  <c r="AB649" i="6"/>
  <c r="AA649" i="6"/>
  <c r="Z649" i="6"/>
  <c r="AE648" i="6"/>
  <c r="AD648" i="6"/>
  <c r="AC648" i="6"/>
  <c r="AB648" i="6"/>
  <c r="AA648" i="6"/>
  <c r="Z648" i="6"/>
  <c r="AE647" i="6"/>
  <c r="AD647" i="6"/>
  <c r="AC647" i="6"/>
  <c r="AB647" i="6"/>
  <c r="AA647" i="6"/>
  <c r="Z647" i="6"/>
  <c r="AE646" i="6"/>
  <c r="AD646" i="6"/>
  <c r="AC646" i="6"/>
  <c r="AB646" i="6"/>
  <c r="AA646" i="6"/>
  <c r="Z646" i="6"/>
  <c r="AE645" i="6"/>
  <c r="AD645" i="6"/>
  <c r="AC645" i="6"/>
  <c r="AB645" i="6"/>
  <c r="AA645" i="6"/>
  <c r="Z645" i="6"/>
  <c r="AE644" i="6"/>
  <c r="AD644" i="6"/>
  <c r="AC644" i="6"/>
  <c r="AB644" i="6"/>
  <c r="AA644" i="6"/>
  <c r="Z644" i="6"/>
  <c r="AE643" i="6"/>
  <c r="AD643" i="6"/>
  <c r="AC643" i="6"/>
  <c r="AB643" i="6"/>
  <c r="AA643" i="6"/>
  <c r="Z643" i="6"/>
  <c r="AE642" i="6"/>
  <c r="AD642" i="6"/>
  <c r="AC642" i="6"/>
  <c r="AB642" i="6"/>
  <c r="AA642" i="6"/>
  <c r="Z642" i="6"/>
  <c r="AE641" i="6"/>
  <c r="AD641" i="6"/>
  <c r="AC641" i="6"/>
  <c r="AB641" i="6"/>
  <c r="AA641" i="6"/>
  <c r="Z641" i="6"/>
  <c r="AE640" i="6"/>
  <c r="AD640" i="6"/>
  <c r="AC640" i="6"/>
  <c r="AB640" i="6"/>
  <c r="AA640" i="6"/>
  <c r="Z640" i="6"/>
  <c r="AE639" i="6"/>
  <c r="AD639" i="6"/>
  <c r="AC639" i="6"/>
  <c r="AB639" i="6"/>
  <c r="AA639" i="6"/>
  <c r="Z639" i="6"/>
  <c r="AE638" i="6"/>
  <c r="AD638" i="6"/>
  <c r="AC638" i="6"/>
  <c r="AB638" i="6"/>
  <c r="AA638" i="6"/>
  <c r="Z638" i="6"/>
  <c r="AE637" i="6"/>
  <c r="AD637" i="6"/>
  <c r="AC637" i="6"/>
  <c r="AB637" i="6"/>
  <c r="AA637" i="6"/>
  <c r="Z637" i="6"/>
  <c r="AE636" i="6"/>
  <c r="AD636" i="6"/>
  <c r="AC636" i="6"/>
  <c r="AB636" i="6"/>
  <c r="AA636" i="6"/>
  <c r="Z636" i="6"/>
  <c r="AE635" i="6"/>
  <c r="AD635" i="6"/>
  <c r="AC635" i="6"/>
  <c r="AB635" i="6"/>
  <c r="AA635" i="6"/>
  <c r="Z635" i="6"/>
  <c r="AE634" i="6"/>
  <c r="AD634" i="6"/>
  <c r="AC634" i="6"/>
  <c r="AB634" i="6"/>
  <c r="AA634" i="6"/>
  <c r="Z634" i="6"/>
  <c r="AE633" i="6"/>
  <c r="AD633" i="6"/>
  <c r="AC633" i="6"/>
  <c r="AB633" i="6"/>
  <c r="AA633" i="6"/>
  <c r="Z633" i="6"/>
  <c r="AE632" i="6"/>
  <c r="AD632" i="6"/>
  <c r="AC632" i="6"/>
  <c r="AB632" i="6"/>
  <c r="AA632" i="6"/>
  <c r="Z632" i="6"/>
  <c r="AE631" i="6"/>
  <c r="AD631" i="6"/>
  <c r="AC631" i="6"/>
  <c r="AB631" i="6"/>
  <c r="AA631" i="6"/>
  <c r="Z631" i="6"/>
  <c r="AE630" i="6"/>
  <c r="AD630" i="6"/>
  <c r="AC630" i="6"/>
  <c r="AB630" i="6"/>
  <c r="AA630" i="6"/>
  <c r="Z630" i="6"/>
  <c r="AE629" i="6"/>
  <c r="AD629" i="6"/>
  <c r="AC629" i="6"/>
  <c r="AB629" i="6"/>
  <c r="AA629" i="6"/>
  <c r="Z629" i="6"/>
  <c r="AE628" i="6"/>
  <c r="AD628" i="6"/>
  <c r="AC628" i="6"/>
  <c r="AB628" i="6"/>
  <c r="AA628" i="6"/>
  <c r="Z628" i="6"/>
  <c r="AE627" i="6"/>
  <c r="AD627" i="6"/>
  <c r="AC627" i="6"/>
  <c r="AB627" i="6"/>
  <c r="AA627" i="6"/>
  <c r="Z627" i="6"/>
  <c r="AE626" i="6"/>
  <c r="AD626" i="6"/>
  <c r="AC626" i="6"/>
  <c r="AB626" i="6"/>
  <c r="AA626" i="6"/>
  <c r="Z626" i="6"/>
  <c r="AE625" i="6"/>
  <c r="AD625" i="6"/>
  <c r="AC625" i="6"/>
  <c r="AB625" i="6"/>
  <c r="AA625" i="6"/>
  <c r="Z625" i="6"/>
  <c r="AE624" i="6"/>
  <c r="AD624" i="6"/>
  <c r="AC624" i="6"/>
  <c r="AB624" i="6"/>
  <c r="AA624" i="6"/>
  <c r="Z624" i="6"/>
  <c r="AE623" i="6"/>
  <c r="AD623" i="6"/>
  <c r="AC623" i="6"/>
  <c r="AB623" i="6"/>
  <c r="AA623" i="6"/>
  <c r="Z623" i="6"/>
  <c r="AE622" i="6"/>
  <c r="AD622" i="6"/>
  <c r="AC622" i="6"/>
  <c r="AB622" i="6"/>
  <c r="AA622" i="6"/>
  <c r="Z622" i="6"/>
  <c r="AE621" i="6"/>
  <c r="AD621" i="6"/>
  <c r="AC621" i="6"/>
  <c r="AB621" i="6"/>
  <c r="AA621" i="6"/>
  <c r="Z621" i="6"/>
  <c r="AE620" i="6"/>
  <c r="AD620" i="6"/>
  <c r="AC620" i="6"/>
  <c r="AB620" i="6"/>
  <c r="AA620" i="6"/>
  <c r="Z620" i="6"/>
  <c r="AE619" i="6"/>
  <c r="AD619" i="6"/>
  <c r="AC619" i="6"/>
  <c r="AB619" i="6"/>
  <c r="AA619" i="6"/>
  <c r="Z619" i="6"/>
  <c r="AE618" i="6"/>
  <c r="AD618" i="6"/>
  <c r="AC618" i="6"/>
  <c r="AB618" i="6"/>
  <c r="AA618" i="6"/>
  <c r="Z618" i="6"/>
  <c r="AE617" i="6"/>
  <c r="AD617" i="6"/>
  <c r="AC617" i="6"/>
  <c r="AB617" i="6"/>
  <c r="AA617" i="6"/>
  <c r="Z617" i="6"/>
  <c r="AE616" i="6"/>
  <c r="AD616" i="6"/>
  <c r="AC616" i="6"/>
  <c r="AB616" i="6"/>
  <c r="AA616" i="6"/>
  <c r="Z616" i="6"/>
  <c r="AE615" i="6"/>
  <c r="AD615" i="6"/>
  <c r="AC615" i="6"/>
  <c r="AB615" i="6"/>
  <c r="AA615" i="6"/>
  <c r="Z615" i="6"/>
  <c r="AE614" i="6"/>
  <c r="AD614" i="6"/>
  <c r="AC614" i="6"/>
  <c r="AB614" i="6"/>
  <c r="AA614" i="6"/>
  <c r="Z614" i="6"/>
  <c r="AE613" i="6"/>
  <c r="AD613" i="6"/>
  <c r="AC613" i="6"/>
  <c r="AB613" i="6"/>
  <c r="AA613" i="6"/>
  <c r="Z613" i="6"/>
  <c r="AE612" i="6"/>
  <c r="AD612" i="6"/>
  <c r="AC612" i="6"/>
  <c r="AB612" i="6"/>
  <c r="AA612" i="6"/>
  <c r="Z612" i="6"/>
  <c r="AE611" i="6"/>
  <c r="AD611" i="6"/>
  <c r="AC611" i="6"/>
  <c r="AB611" i="6"/>
  <c r="AA611" i="6"/>
  <c r="Z611" i="6"/>
  <c r="AE610" i="6"/>
  <c r="AD610" i="6"/>
  <c r="AC610" i="6"/>
  <c r="AB610" i="6"/>
  <c r="AA610" i="6"/>
  <c r="Z610" i="6"/>
  <c r="AE609" i="6"/>
  <c r="AD609" i="6"/>
  <c r="AC609" i="6"/>
  <c r="AB609" i="6"/>
  <c r="AA609" i="6"/>
  <c r="Z609" i="6"/>
  <c r="AE608" i="6"/>
  <c r="AD608" i="6"/>
  <c r="AC608" i="6"/>
  <c r="AB608" i="6"/>
  <c r="AA608" i="6"/>
  <c r="Z608" i="6"/>
  <c r="AE607" i="6"/>
  <c r="AD607" i="6"/>
  <c r="AC607" i="6"/>
  <c r="AB607" i="6"/>
  <c r="AA607" i="6"/>
  <c r="Z607" i="6"/>
  <c r="AE606" i="6"/>
  <c r="AD606" i="6"/>
  <c r="AC606" i="6"/>
  <c r="AB606" i="6"/>
  <c r="AA606" i="6"/>
  <c r="Z606" i="6"/>
  <c r="AE605" i="6"/>
  <c r="AD605" i="6"/>
  <c r="AC605" i="6"/>
  <c r="AB605" i="6"/>
  <c r="AA605" i="6"/>
  <c r="Z605" i="6"/>
  <c r="AE604" i="6"/>
  <c r="AD604" i="6"/>
  <c r="AC604" i="6"/>
  <c r="AB604" i="6"/>
  <c r="AA604" i="6"/>
  <c r="Z604" i="6"/>
  <c r="AE603" i="6"/>
  <c r="AD603" i="6"/>
  <c r="AC603" i="6"/>
  <c r="AB603" i="6"/>
  <c r="AA603" i="6"/>
  <c r="Z603" i="6"/>
  <c r="AE602" i="6"/>
  <c r="AD602" i="6"/>
  <c r="AC602" i="6"/>
  <c r="AB602" i="6"/>
  <c r="AA602" i="6"/>
  <c r="Z602" i="6"/>
  <c r="AE601" i="6"/>
  <c r="AD601" i="6"/>
  <c r="AC601" i="6"/>
  <c r="AB601" i="6"/>
  <c r="AA601" i="6"/>
  <c r="Z601" i="6"/>
  <c r="AE600" i="6"/>
  <c r="AD600" i="6"/>
  <c r="AC600" i="6"/>
  <c r="AB600" i="6"/>
  <c r="AA600" i="6"/>
  <c r="Z600" i="6"/>
  <c r="AE599" i="6"/>
  <c r="AD599" i="6"/>
  <c r="AC599" i="6"/>
  <c r="AB599" i="6"/>
  <c r="AA599" i="6"/>
  <c r="Z599" i="6"/>
  <c r="AE598" i="6"/>
  <c r="AD598" i="6"/>
  <c r="AC598" i="6"/>
  <c r="AB598" i="6"/>
  <c r="AA598" i="6"/>
  <c r="Z598" i="6"/>
  <c r="AE597" i="6"/>
  <c r="AD597" i="6"/>
  <c r="AC597" i="6"/>
  <c r="AB597" i="6"/>
  <c r="AA597" i="6"/>
  <c r="Z597" i="6"/>
  <c r="AE596" i="6"/>
  <c r="AD596" i="6"/>
  <c r="AC596" i="6"/>
  <c r="AB596" i="6"/>
  <c r="AA596" i="6"/>
  <c r="Z596" i="6"/>
  <c r="AE595" i="6"/>
  <c r="AD595" i="6"/>
  <c r="AC595" i="6"/>
  <c r="AB595" i="6"/>
  <c r="AA595" i="6"/>
  <c r="Z595" i="6"/>
  <c r="AE594" i="6"/>
  <c r="AD594" i="6"/>
  <c r="AC594" i="6"/>
  <c r="AB594" i="6"/>
  <c r="AA594" i="6"/>
  <c r="Z594" i="6"/>
  <c r="AE593" i="6"/>
  <c r="AD593" i="6"/>
  <c r="AC593" i="6"/>
  <c r="AB593" i="6"/>
  <c r="AA593" i="6"/>
  <c r="Z593" i="6"/>
  <c r="AE592" i="6"/>
  <c r="AD592" i="6"/>
  <c r="AC592" i="6"/>
  <c r="AB592" i="6"/>
  <c r="AA592" i="6"/>
  <c r="Z592" i="6"/>
  <c r="AE591" i="6"/>
  <c r="AD591" i="6"/>
  <c r="AC591" i="6"/>
  <c r="AB591" i="6"/>
  <c r="AA591" i="6"/>
  <c r="Z591" i="6"/>
  <c r="AE590" i="6"/>
  <c r="AD590" i="6"/>
  <c r="AC590" i="6"/>
  <c r="AB590" i="6"/>
  <c r="AA590" i="6"/>
  <c r="Z590" i="6"/>
  <c r="AE589" i="6"/>
  <c r="AD589" i="6"/>
  <c r="AC589" i="6"/>
  <c r="AB589" i="6"/>
  <c r="AA589" i="6"/>
  <c r="Z589" i="6"/>
  <c r="AE588" i="6"/>
  <c r="AD588" i="6"/>
  <c r="AC588" i="6"/>
  <c r="AB588" i="6"/>
  <c r="AA588" i="6"/>
  <c r="Z588" i="6"/>
  <c r="AE587" i="6"/>
  <c r="AD587" i="6"/>
  <c r="AC587" i="6"/>
  <c r="AB587" i="6"/>
  <c r="AA587" i="6"/>
  <c r="Z587" i="6"/>
  <c r="AE586" i="6"/>
  <c r="AD586" i="6"/>
  <c r="AC586" i="6"/>
  <c r="AB586" i="6"/>
  <c r="AA586" i="6"/>
  <c r="Z586" i="6"/>
  <c r="AE585" i="6"/>
  <c r="AD585" i="6"/>
  <c r="AC585" i="6"/>
  <c r="AB585" i="6"/>
  <c r="AA585" i="6"/>
  <c r="Z585" i="6"/>
  <c r="AE584" i="6"/>
  <c r="AD584" i="6"/>
  <c r="AC584" i="6"/>
  <c r="AB584" i="6"/>
  <c r="AA584" i="6"/>
  <c r="Z584" i="6"/>
  <c r="AE583" i="6"/>
  <c r="AD583" i="6"/>
  <c r="AC583" i="6"/>
  <c r="AB583" i="6"/>
  <c r="AA583" i="6"/>
  <c r="Z583" i="6"/>
  <c r="AE582" i="6"/>
  <c r="AD582" i="6"/>
  <c r="AC582" i="6"/>
  <c r="AB582" i="6"/>
  <c r="AA582" i="6"/>
  <c r="Z582" i="6"/>
  <c r="AE581" i="6"/>
  <c r="AD581" i="6"/>
  <c r="AC581" i="6"/>
  <c r="AB581" i="6"/>
  <c r="AA581" i="6"/>
  <c r="Z581" i="6"/>
  <c r="AE580" i="6"/>
  <c r="AD580" i="6"/>
  <c r="AC580" i="6"/>
  <c r="AB580" i="6"/>
  <c r="AA580" i="6"/>
  <c r="Z580" i="6"/>
  <c r="AE579" i="6"/>
  <c r="AD579" i="6"/>
  <c r="AC579" i="6"/>
  <c r="AB579" i="6"/>
  <c r="AA579" i="6"/>
  <c r="Z579" i="6"/>
  <c r="AE578" i="6"/>
  <c r="AD578" i="6"/>
  <c r="AC578" i="6"/>
  <c r="AB578" i="6"/>
  <c r="AA578" i="6"/>
  <c r="Z578" i="6"/>
  <c r="AE577" i="6"/>
  <c r="AD577" i="6"/>
  <c r="AC577" i="6"/>
  <c r="AB577" i="6"/>
  <c r="AA577" i="6"/>
  <c r="Z577" i="6"/>
  <c r="AE576" i="6"/>
  <c r="AD576" i="6"/>
  <c r="AC576" i="6"/>
  <c r="AB576" i="6"/>
  <c r="AA576" i="6"/>
  <c r="Z576" i="6"/>
  <c r="AE575" i="6"/>
  <c r="AD575" i="6"/>
  <c r="AC575" i="6"/>
  <c r="AB575" i="6"/>
  <c r="AA575" i="6"/>
  <c r="Z575" i="6"/>
  <c r="AE574" i="6"/>
  <c r="AD574" i="6"/>
  <c r="AC574" i="6"/>
  <c r="AB574" i="6"/>
  <c r="AA574" i="6"/>
  <c r="Z574" i="6"/>
  <c r="AE573" i="6"/>
  <c r="AD573" i="6"/>
  <c r="AC573" i="6"/>
  <c r="AB573" i="6"/>
  <c r="AA573" i="6"/>
  <c r="Z573" i="6"/>
  <c r="AE572" i="6"/>
  <c r="AD572" i="6"/>
  <c r="AC572" i="6"/>
  <c r="AB572" i="6"/>
  <c r="AA572" i="6"/>
  <c r="Z572" i="6"/>
  <c r="AE571" i="6"/>
  <c r="AD571" i="6"/>
  <c r="AC571" i="6"/>
  <c r="AB571" i="6"/>
  <c r="AA571" i="6"/>
  <c r="Z571" i="6"/>
  <c r="AE570" i="6"/>
  <c r="AD570" i="6"/>
  <c r="AC570" i="6"/>
  <c r="AB570" i="6"/>
  <c r="AA570" i="6"/>
  <c r="Z570" i="6"/>
  <c r="AE569" i="6"/>
  <c r="AD569" i="6"/>
  <c r="AC569" i="6"/>
  <c r="AB569" i="6"/>
  <c r="AA569" i="6"/>
  <c r="Z569" i="6"/>
  <c r="AE568" i="6"/>
  <c r="AD568" i="6"/>
  <c r="AC568" i="6"/>
  <c r="AB568" i="6"/>
  <c r="AA568" i="6"/>
  <c r="Z568" i="6"/>
  <c r="AE567" i="6"/>
  <c r="AD567" i="6"/>
  <c r="AC567" i="6"/>
  <c r="AB567" i="6"/>
  <c r="AA567" i="6"/>
  <c r="Z567" i="6"/>
  <c r="AE566" i="6"/>
  <c r="AD566" i="6"/>
  <c r="AC566" i="6"/>
  <c r="AB566" i="6"/>
  <c r="AA566" i="6"/>
  <c r="Z566" i="6"/>
  <c r="AE565" i="6"/>
  <c r="AD565" i="6"/>
  <c r="AC565" i="6"/>
  <c r="AB565" i="6"/>
  <c r="AA565" i="6"/>
  <c r="Z565" i="6"/>
  <c r="AE564" i="6"/>
  <c r="AD564" i="6"/>
  <c r="AC564" i="6"/>
  <c r="AB564" i="6"/>
  <c r="AA564" i="6"/>
  <c r="Z564" i="6"/>
  <c r="AE563" i="6"/>
  <c r="AD563" i="6"/>
  <c r="AC563" i="6"/>
  <c r="AB563" i="6"/>
  <c r="AA563" i="6"/>
  <c r="Z563" i="6"/>
  <c r="AE562" i="6"/>
  <c r="AD562" i="6"/>
  <c r="AC562" i="6"/>
  <c r="AB562" i="6"/>
  <c r="AA562" i="6"/>
  <c r="Z562" i="6"/>
  <c r="AE561" i="6"/>
  <c r="AD561" i="6"/>
  <c r="AC561" i="6"/>
  <c r="AB561" i="6"/>
  <c r="AA561" i="6"/>
  <c r="Z561" i="6"/>
  <c r="AE560" i="6"/>
  <c r="AD560" i="6"/>
  <c r="AC560" i="6"/>
  <c r="AB560" i="6"/>
  <c r="AA560" i="6"/>
  <c r="Z560" i="6"/>
  <c r="AE559" i="6"/>
  <c r="AD559" i="6"/>
  <c r="AC559" i="6"/>
  <c r="AB559" i="6"/>
  <c r="AA559" i="6"/>
  <c r="Z559" i="6"/>
  <c r="AE558" i="6"/>
  <c r="AD558" i="6"/>
  <c r="AC558" i="6"/>
  <c r="AB558" i="6"/>
  <c r="AA558" i="6"/>
  <c r="Z558" i="6"/>
  <c r="AE557" i="6"/>
  <c r="AD557" i="6"/>
  <c r="AC557" i="6"/>
  <c r="AB557" i="6"/>
  <c r="AA557" i="6"/>
  <c r="Z557" i="6"/>
  <c r="AE556" i="6"/>
  <c r="AD556" i="6"/>
  <c r="AC556" i="6"/>
  <c r="AB556" i="6"/>
  <c r="AA556" i="6"/>
  <c r="Z556" i="6"/>
  <c r="AE555" i="6"/>
  <c r="AD555" i="6"/>
  <c r="AC555" i="6"/>
  <c r="AB555" i="6"/>
  <c r="AA555" i="6"/>
  <c r="Z555" i="6"/>
  <c r="AE554" i="6"/>
  <c r="AD554" i="6"/>
  <c r="AC554" i="6"/>
  <c r="AB554" i="6"/>
  <c r="AA554" i="6"/>
  <c r="Z554" i="6"/>
  <c r="AE553" i="6"/>
  <c r="AD553" i="6"/>
  <c r="AC553" i="6"/>
  <c r="AB553" i="6"/>
  <c r="AA553" i="6"/>
  <c r="Z553" i="6"/>
  <c r="AE552" i="6"/>
  <c r="AD552" i="6"/>
  <c r="AC552" i="6"/>
  <c r="AB552" i="6"/>
  <c r="AA552" i="6"/>
  <c r="Z552" i="6"/>
  <c r="AE551" i="6"/>
  <c r="AD551" i="6"/>
  <c r="AC551" i="6"/>
  <c r="AB551" i="6"/>
  <c r="AA551" i="6"/>
  <c r="Z551" i="6"/>
  <c r="AE550" i="6"/>
  <c r="AD550" i="6"/>
  <c r="AC550" i="6"/>
  <c r="AB550" i="6"/>
  <c r="AA550" i="6"/>
  <c r="Z550" i="6"/>
  <c r="AE549" i="6"/>
  <c r="AD549" i="6"/>
  <c r="AC549" i="6"/>
  <c r="AB549" i="6"/>
  <c r="AA549" i="6"/>
  <c r="Z549" i="6"/>
  <c r="AE548" i="6"/>
  <c r="AD548" i="6"/>
  <c r="AC548" i="6"/>
  <c r="AB548" i="6"/>
  <c r="AA548" i="6"/>
  <c r="Z548" i="6"/>
  <c r="AE547" i="6"/>
  <c r="AD547" i="6"/>
  <c r="AC547" i="6"/>
  <c r="AB547" i="6"/>
  <c r="AA547" i="6"/>
  <c r="Z547" i="6"/>
  <c r="AE546" i="6"/>
  <c r="AD546" i="6"/>
  <c r="AC546" i="6"/>
  <c r="AB546" i="6"/>
  <c r="AA546" i="6"/>
  <c r="Z546" i="6"/>
  <c r="AE545" i="6"/>
  <c r="AD545" i="6"/>
  <c r="AC545" i="6"/>
  <c r="AB545" i="6"/>
  <c r="AA545" i="6"/>
  <c r="Z545" i="6"/>
  <c r="AE544" i="6"/>
  <c r="AD544" i="6"/>
  <c r="AC544" i="6"/>
  <c r="AB544" i="6"/>
  <c r="AA544" i="6"/>
  <c r="Z544" i="6"/>
  <c r="AE543" i="6"/>
  <c r="AD543" i="6"/>
  <c r="AC543" i="6"/>
  <c r="AB543" i="6"/>
  <c r="AA543" i="6"/>
  <c r="Z543" i="6"/>
  <c r="AE542" i="6"/>
  <c r="AD542" i="6"/>
  <c r="AC542" i="6"/>
  <c r="AB542" i="6"/>
  <c r="AA542" i="6"/>
  <c r="Z542" i="6"/>
  <c r="AE541" i="6"/>
  <c r="AD541" i="6"/>
  <c r="AC541" i="6"/>
  <c r="AB541" i="6"/>
  <c r="AA541" i="6"/>
  <c r="Z541" i="6"/>
  <c r="AE540" i="6"/>
  <c r="AD540" i="6"/>
  <c r="AC540" i="6"/>
  <c r="AB540" i="6"/>
  <c r="AA540" i="6"/>
  <c r="Z540" i="6"/>
  <c r="AE539" i="6"/>
  <c r="AD539" i="6"/>
  <c r="AC539" i="6"/>
  <c r="AB539" i="6"/>
  <c r="AA539" i="6"/>
  <c r="Z539" i="6"/>
  <c r="AE538" i="6"/>
  <c r="AD538" i="6"/>
  <c r="AC538" i="6"/>
  <c r="AB538" i="6"/>
  <c r="AA538" i="6"/>
  <c r="Z538" i="6"/>
  <c r="AE537" i="6"/>
  <c r="AD537" i="6"/>
  <c r="AC537" i="6"/>
  <c r="AB537" i="6"/>
  <c r="AA537" i="6"/>
  <c r="Z537" i="6"/>
  <c r="AE536" i="6"/>
  <c r="AD536" i="6"/>
  <c r="AC536" i="6"/>
  <c r="AB536" i="6"/>
  <c r="AA536" i="6"/>
  <c r="Z536" i="6"/>
  <c r="AE535" i="6"/>
  <c r="AD535" i="6"/>
  <c r="AC535" i="6"/>
  <c r="AB535" i="6"/>
  <c r="AA535" i="6"/>
  <c r="Z535" i="6"/>
  <c r="AE534" i="6"/>
  <c r="AD534" i="6"/>
  <c r="AC534" i="6"/>
  <c r="AB534" i="6"/>
  <c r="AA534" i="6"/>
  <c r="Z534" i="6"/>
  <c r="AE533" i="6"/>
  <c r="AD533" i="6"/>
  <c r="AC533" i="6"/>
  <c r="AB533" i="6"/>
  <c r="AA533" i="6"/>
  <c r="Z533" i="6"/>
  <c r="AE532" i="6"/>
  <c r="AD532" i="6"/>
  <c r="AC532" i="6"/>
  <c r="AB532" i="6"/>
  <c r="AA532" i="6"/>
  <c r="Z532" i="6"/>
  <c r="AE531" i="6"/>
  <c r="AD531" i="6"/>
  <c r="AC531" i="6"/>
  <c r="AB531" i="6"/>
  <c r="AA531" i="6"/>
  <c r="Z531" i="6"/>
  <c r="AE530" i="6"/>
  <c r="AD530" i="6"/>
  <c r="AC530" i="6"/>
  <c r="AB530" i="6"/>
  <c r="AA530" i="6"/>
  <c r="Z530" i="6"/>
  <c r="AE529" i="6"/>
  <c r="AD529" i="6"/>
  <c r="AC529" i="6"/>
  <c r="AB529" i="6"/>
  <c r="AA529" i="6"/>
  <c r="Z529" i="6"/>
  <c r="AE528" i="6"/>
  <c r="AD528" i="6"/>
  <c r="AC528" i="6"/>
  <c r="AB528" i="6"/>
  <c r="AA528" i="6"/>
  <c r="Z528" i="6"/>
  <c r="AE527" i="6"/>
  <c r="AD527" i="6"/>
  <c r="AC527" i="6"/>
  <c r="AB527" i="6"/>
  <c r="AA527" i="6"/>
  <c r="Z527" i="6"/>
  <c r="AE526" i="6"/>
  <c r="AD526" i="6"/>
  <c r="AC526" i="6"/>
  <c r="AB526" i="6"/>
  <c r="AA526" i="6"/>
  <c r="Z526" i="6"/>
  <c r="AE525" i="6"/>
  <c r="AD525" i="6"/>
  <c r="AC525" i="6"/>
  <c r="AB525" i="6"/>
  <c r="AA525" i="6"/>
  <c r="Z525" i="6"/>
  <c r="AE524" i="6"/>
  <c r="AD524" i="6"/>
  <c r="AC524" i="6"/>
  <c r="AB524" i="6"/>
  <c r="AA524" i="6"/>
  <c r="Z524" i="6"/>
  <c r="AE523" i="6"/>
  <c r="AD523" i="6"/>
  <c r="AC523" i="6"/>
  <c r="AB523" i="6"/>
  <c r="AA523" i="6"/>
  <c r="Z523" i="6"/>
  <c r="AE522" i="6"/>
  <c r="AD522" i="6"/>
  <c r="AC522" i="6"/>
  <c r="AB522" i="6"/>
  <c r="AA522" i="6"/>
  <c r="Z522" i="6"/>
  <c r="AE521" i="6"/>
  <c r="AD521" i="6"/>
  <c r="AC521" i="6"/>
  <c r="AB521" i="6"/>
  <c r="AA521" i="6"/>
  <c r="Z521" i="6"/>
  <c r="AE520" i="6"/>
  <c r="AD520" i="6"/>
  <c r="AC520" i="6"/>
  <c r="AB520" i="6"/>
  <c r="AA520" i="6"/>
  <c r="Z520" i="6"/>
  <c r="AE519" i="6"/>
  <c r="AD519" i="6"/>
  <c r="AC519" i="6"/>
  <c r="AB519" i="6"/>
  <c r="AA519" i="6"/>
  <c r="Z519" i="6"/>
  <c r="AE518" i="6"/>
  <c r="AD518" i="6"/>
  <c r="AC518" i="6"/>
  <c r="AB518" i="6"/>
  <c r="AA518" i="6"/>
  <c r="Z518" i="6"/>
  <c r="AE517" i="6"/>
  <c r="AD517" i="6"/>
  <c r="AC517" i="6"/>
  <c r="AB517" i="6"/>
  <c r="AA517" i="6"/>
  <c r="Z517" i="6"/>
  <c r="AE516" i="6"/>
  <c r="AD516" i="6"/>
  <c r="AC516" i="6"/>
  <c r="AB516" i="6"/>
  <c r="AA516" i="6"/>
  <c r="Z516" i="6"/>
  <c r="AE515" i="6"/>
  <c r="AD515" i="6"/>
  <c r="AC515" i="6"/>
  <c r="AB515" i="6"/>
  <c r="AA515" i="6"/>
  <c r="Z515" i="6"/>
  <c r="AE514" i="6"/>
  <c r="AD514" i="6"/>
  <c r="AC514" i="6"/>
  <c r="AB514" i="6"/>
  <c r="AA514" i="6"/>
  <c r="Z514" i="6"/>
  <c r="AE513" i="6"/>
  <c r="AD513" i="6"/>
  <c r="AC513" i="6"/>
  <c r="AB513" i="6"/>
  <c r="AA513" i="6"/>
  <c r="Z513" i="6"/>
  <c r="AE512" i="6"/>
  <c r="AD512" i="6"/>
  <c r="AC512" i="6"/>
  <c r="AB512" i="6"/>
  <c r="AA512" i="6"/>
  <c r="Z512" i="6"/>
  <c r="AE511" i="6"/>
  <c r="AD511" i="6"/>
  <c r="AC511" i="6"/>
  <c r="AB511" i="6"/>
  <c r="AA511" i="6"/>
  <c r="Z511" i="6"/>
  <c r="AE510" i="6"/>
  <c r="AD510" i="6"/>
  <c r="AC510" i="6"/>
  <c r="AB510" i="6"/>
  <c r="AA510" i="6"/>
  <c r="Z510" i="6"/>
  <c r="AE509" i="6"/>
  <c r="AD509" i="6"/>
  <c r="AC509" i="6"/>
  <c r="AB509" i="6"/>
  <c r="AA509" i="6"/>
  <c r="Z509" i="6"/>
  <c r="AE508" i="6"/>
  <c r="AD508" i="6"/>
  <c r="AC508" i="6"/>
  <c r="AB508" i="6"/>
  <c r="AA508" i="6"/>
  <c r="Z508" i="6"/>
  <c r="AE507" i="6"/>
  <c r="AD507" i="6"/>
  <c r="AC507" i="6"/>
  <c r="AB507" i="6"/>
  <c r="AA507" i="6"/>
  <c r="Z507" i="6"/>
  <c r="AE506" i="6"/>
  <c r="AD506" i="6"/>
  <c r="AC506" i="6"/>
  <c r="AB506" i="6"/>
  <c r="AA506" i="6"/>
  <c r="Z506" i="6"/>
  <c r="AE505" i="6"/>
  <c r="AD505" i="6"/>
  <c r="AC505" i="6"/>
  <c r="AB505" i="6"/>
  <c r="AA505" i="6"/>
  <c r="Z505" i="6"/>
  <c r="AE504" i="6"/>
  <c r="AD504" i="6"/>
  <c r="AC504" i="6"/>
  <c r="AB504" i="6"/>
  <c r="AA504" i="6"/>
  <c r="Z504" i="6"/>
  <c r="AE503" i="6"/>
  <c r="AD503" i="6"/>
  <c r="AC503" i="6"/>
  <c r="AB503" i="6"/>
  <c r="AA503" i="6"/>
  <c r="Z503" i="6"/>
  <c r="AE502" i="6"/>
  <c r="AD502" i="6"/>
  <c r="AC502" i="6"/>
  <c r="AB502" i="6"/>
  <c r="AA502" i="6"/>
  <c r="Z502" i="6"/>
  <c r="AE501" i="6"/>
  <c r="AD501" i="6"/>
  <c r="AC501" i="6"/>
  <c r="AB501" i="6"/>
  <c r="AA501" i="6"/>
  <c r="Z501" i="6"/>
  <c r="AE500" i="6"/>
  <c r="AD500" i="6"/>
  <c r="AC500" i="6"/>
  <c r="AB500" i="6"/>
  <c r="AA500" i="6"/>
  <c r="Z500" i="6"/>
  <c r="AE499" i="6"/>
  <c r="AD499" i="6"/>
  <c r="AC499" i="6"/>
  <c r="AB499" i="6"/>
  <c r="AA499" i="6"/>
  <c r="Z499" i="6"/>
  <c r="AE498" i="6"/>
  <c r="AD498" i="6"/>
  <c r="AC498" i="6"/>
  <c r="AB498" i="6"/>
  <c r="AA498" i="6"/>
  <c r="Z498" i="6"/>
  <c r="AE497" i="6"/>
  <c r="AD497" i="6"/>
  <c r="AC497" i="6"/>
  <c r="AB497" i="6"/>
  <c r="AA497" i="6"/>
  <c r="Z497" i="6"/>
  <c r="AE496" i="6"/>
  <c r="AD496" i="6"/>
  <c r="AC496" i="6"/>
  <c r="AB496" i="6"/>
  <c r="AA496" i="6"/>
  <c r="Z496" i="6"/>
  <c r="AE495" i="6"/>
  <c r="AD495" i="6"/>
  <c r="AC495" i="6"/>
  <c r="AB495" i="6"/>
  <c r="AA495" i="6"/>
  <c r="Z495" i="6"/>
  <c r="AE494" i="6"/>
  <c r="AD494" i="6"/>
  <c r="AC494" i="6"/>
  <c r="AB494" i="6"/>
  <c r="AA494" i="6"/>
  <c r="Z494" i="6"/>
  <c r="AE493" i="6"/>
  <c r="AD493" i="6"/>
  <c r="AC493" i="6"/>
  <c r="AB493" i="6"/>
  <c r="AA493" i="6"/>
  <c r="Z493" i="6"/>
  <c r="AE492" i="6"/>
  <c r="AD492" i="6"/>
  <c r="AC492" i="6"/>
  <c r="AB492" i="6"/>
  <c r="AA492" i="6"/>
  <c r="Z492" i="6"/>
  <c r="AE491" i="6"/>
  <c r="AD491" i="6"/>
  <c r="AC491" i="6"/>
  <c r="AB491" i="6"/>
  <c r="AA491" i="6"/>
  <c r="Z491" i="6"/>
  <c r="AE490" i="6"/>
  <c r="AD490" i="6"/>
  <c r="AC490" i="6"/>
  <c r="AB490" i="6"/>
  <c r="AA490" i="6"/>
  <c r="Z490" i="6"/>
  <c r="AE489" i="6"/>
  <c r="AD489" i="6"/>
  <c r="AC489" i="6"/>
  <c r="AB489" i="6"/>
  <c r="AA489" i="6"/>
  <c r="Z489" i="6"/>
  <c r="AE488" i="6"/>
  <c r="AD488" i="6"/>
  <c r="AC488" i="6"/>
  <c r="AB488" i="6"/>
  <c r="AA488" i="6"/>
  <c r="Z488" i="6"/>
  <c r="AE487" i="6"/>
  <c r="AD487" i="6"/>
  <c r="AC487" i="6"/>
  <c r="AB487" i="6"/>
  <c r="AA487" i="6"/>
  <c r="Z487" i="6"/>
  <c r="AE486" i="6"/>
  <c r="AD486" i="6"/>
  <c r="AC486" i="6"/>
  <c r="AB486" i="6"/>
  <c r="AA486" i="6"/>
  <c r="Z486" i="6"/>
  <c r="AE485" i="6"/>
  <c r="AD485" i="6"/>
  <c r="AC485" i="6"/>
  <c r="AB485" i="6"/>
  <c r="AA485" i="6"/>
  <c r="Z485" i="6"/>
  <c r="AE484" i="6"/>
  <c r="AD484" i="6"/>
  <c r="AC484" i="6"/>
  <c r="AB484" i="6"/>
  <c r="AA484" i="6"/>
  <c r="Z484" i="6"/>
  <c r="AE483" i="6"/>
  <c r="AD483" i="6"/>
  <c r="AC483" i="6"/>
  <c r="AB483" i="6"/>
  <c r="AA483" i="6"/>
  <c r="Z483" i="6"/>
  <c r="AE482" i="6"/>
  <c r="AD482" i="6"/>
  <c r="AC482" i="6"/>
  <c r="AB482" i="6"/>
  <c r="AA482" i="6"/>
  <c r="Z482" i="6"/>
  <c r="AE481" i="6"/>
  <c r="AD481" i="6"/>
  <c r="AC481" i="6"/>
  <c r="AB481" i="6"/>
  <c r="AA481" i="6"/>
  <c r="Z481" i="6"/>
  <c r="AE480" i="6"/>
  <c r="AD480" i="6"/>
  <c r="AC480" i="6"/>
  <c r="AB480" i="6"/>
  <c r="AA480" i="6"/>
  <c r="Z480" i="6"/>
  <c r="AE479" i="6"/>
  <c r="AD479" i="6"/>
  <c r="AC479" i="6"/>
  <c r="AB479" i="6"/>
  <c r="AA479" i="6"/>
  <c r="Z479" i="6"/>
  <c r="AE478" i="6"/>
  <c r="AD478" i="6"/>
  <c r="AC478" i="6"/>
  <c r="AB478" i="6"/>
  <c r="AA478" i="6"/>
  <c r="Z478" i="6"/>
  <c r="AE477" i="6"/>
  <c r="AD477" i="6"/>
  <c r="AC477" i="6"/>
  <c r="AB477" i="6"/>
  <c r="AA477" i="6"/>
  <c r="Z477" i="6"/>
  <c r="AE476" i="6"/>
  <c r="AD476" i="6"/>
  <c r="AC476" i="6"/>
  <c r="AB476" i="6"/>
  <c r="AA476" i="6"/>
  <c r="Z476" i="6"/>
  <c r="AE475" i="6"/>
  <c r="AD475" i="6"/>
  <c r="AC475" i="6"/>
  <c r="AB475" i="6"/>
  <c r="AA475" i="6"/>
  <c r="Z475" i="6"/>
  <c r="AE474" i="6"/>
  <c r="AD474" i="6"/>
  <c r="AC474" i="6"/>
  <c r="AB474" i="6"/>
  <c r="AA474" i="6"/>
  <c r="Z474" i="6"/>
  <c r="AE473" i="6"/>
  <c r="AD473" i="6"/>
  <c r="AC473" i="6"/>
  <c r="AB473" i="6"/>
  <c r="AA473" i="6"/>
  <c r="Z473" i="6"/>
  <c r="AE472" i="6"/>
  <c r="AD472" i="6"/>
  <c r="AC472" i="6"/>
  <c r="AB472" i="6"/>
  <c r="AA472" i="6"/>
  <c r="Z472" i="6"/>
  <c r="AE471" i="6"/>
  <c r="AD471" i="6"/>
  <c r="AC471" i="6"/>
  <c r="AB471" i="6"/>
  <c r="AA471" i="6"/>
  <c r="Z471" i="6"/>
  <c r="AE470" i="6"/>
  <c r="AD470" i="6"/>
  <c r="AC470" i="6"/>
  <c r="AB470" i="6"/>
  <c r="AA470" i="6"/>
  <c r="Z470" i="6"/>
  <c r="AE469" i="6"/>
  <c r="AD469" i="6"/>
  <c r="AC469" i="6"/>
  <c r="AB469" i="6"/>
  <c r="AA469" i="6"/>
  <c r="Z469" i="6"/>
  <c r="AE468" i="6"/>
  <c r="AD468" i="6"/>
  <c r="AC468" i="6"/>
  <c r="AB468" i="6"/>
  <c r="AA468" i="6"/>
  <c r="Z468" i="6"/>
  <c r="AE467" i="6"/>
  <c r="AD467" i="6"/>
  <c r="AC467" i="6"/>
  <c r="AB467" i="6"/>
  <c r="AA467" i="6"/>
  <c r="Z467" i="6"/>
  <c r="AE466" i="6"/>
  <c r="AD466" i="6"/>
  <c r="AC466" i="6"/>
  <c r="AB466" i="6"/>
  <c r="AA466" i="6"/>
  <c r="Z466" i="6"/>
  <c r="AE465" i="6"/>
  <c r="AD465" i="6"/>
  <c r="AC465" i="6"/>
  <c r="AB465" i="6"/>
  <c r="AA465" i="6"/>
  <c r="Z465" i="6"/>
  <c r="AE464" i="6"/>
  <c r="AD464" i="6"/>
  <c r="AC464" i="6"/>
  <c r="AB464" i="6"/>
  <c r="AA464" i="6"/>
  <c r="Z464" i="6"/>
  <c r="AE463" i="6"/>
  <c r="AD463" i="6"/>
  <c r="AC463" i="6"/>
  <c r="AB463" i="6"/>
  <c r="AA463" i="6"/>
  <c r="Z463" i="6"/>
  <c r="AE462" i="6"/>
  <c r="AD462" i="6"/>
  <c r="AC462" i="6"/>
  <c r="AB462" i="6"/>
  <c r="AA462" i="6"/>
  <c r="Z462" i="6"/>
  <c r="AE461" i="6"/>
  <c r="AD461" i="6"/>
  <c r="AC461" i="6"/>
  <c r="AB461" i="6"/>
  <c r="AA461" i="6"/>
  <c r="Z461" i="6"/>
  <c r="AE460" i="6"/>
  <c r="AD460" i="6"/>
  <c r="AC460" i="6"/>
  <c r="AB460" i="6"/>
  <c r="AA460" i="6"/>
  <c r="Z460" i="6"/>
  <c r="AE459" i="6"/>
  <c r="AD459" i="6"/>
  <c r="AC459" i="6"/>
  <c r="AB459" i="6"/>
  <c r="AA459" i="6"/>
  <c r="Z459" i="6"/>
  <c r="AE458" i="6"/>
  <c r="AD458" i="6"/>
  <c r="AC458" i="6"/>
  <c r="AB458" i="6"/>
  <c r="AA458" i="6"/>
  <c r="Z458" i="6"/>
  <c r="AE457" i="6"/>
  <c r="AD457" i="6"/>
  <c r="AC457" i="6"/>
  <c r="AB457" i="6"/>
  <c r="AA457" i="6"/>
  <c r="Z457" i="6"/>
  <c r="AE456" i="6"/>
  <c r="AD456" i="6"/>
  <c r="AC456" i="6"/>
  <c r="AB456" i="6"/>
  <c r="AA456" i="6"/>
  <c r="Z456" i="6"/>
  <c r="AE455" i="6"/>
  <c r="AD455" i="6"/>
  <c r="AC455" i="6"/>
  <c r="AB455" i="6"/>
  <c r="AA455" i="6"/>
  <c r="Z455" i="6"/>
  <c r="AE454" i="6"/>
  <c r="AD454" i="6"/>
  <c r="AC454" i="6"/>
  <c r="AB454" i="6"/>
  <c r="AA454" i="6"/>
  <c r="Z454" i="6"/>
  <c r="AE453" i="6"/>
  <c r="AD453" i="6"/>
  <c r="AC453" i="6"/>
  <c r="AB453" i="6"/>
  <c r="AA453" i="6"/>
  <c r="Z453" i="6"/>
  <c r="AE452" i="6"/>
  <c r="AD452" i="6"/>
  <c r="AC452" i="6"/>
  <c r="AB452" i="6"/>
  <c r="AA452" i="6"/>
  <c r="Z452" i="6"/>
  <c r="AE451" i="6"/>
  <c r="AD451" i="6"/>
  <c r="AC451" i="6"/>
  <c r="AB451" i="6"/>
  <c r="AA451" i="6"/>
  <c r="Z451" i="6"/>
  <c r="AE450" i="6"/>
  <c r="AD450" i="6"/>
  <c r="AC450" i="6"/>
  <c r="AB450" i="6"/>
  <c r="AA450" i="6"/>
  <c r="Z450" i="6"/>
  <c r="AE449" i="6"/>
  <c r="AD449" i="6"/>
  <c r="AC449" i="6"/>
  <c r="AB449" i="6"/>
  <c r="AA449" i="6"/>
  <c r="Z449" i="6"/>
  <c r="AE448" i="6"/>
  <c r="AD448" i="6"/>
  <c r="AC448" i="6"/>
  <c r="AB448" i="6"/>
  <c r="AA448" i="6"/>
  <c r="Z448" i="6"/>
  <c r="AE447" i="6"/>
  <c r="AD447" i="6"/>
  <c r="AC447" i="6"/>
  <c r="AB447" i="6"/>
  <c r="AA447" i="6"/>
  <c r="Z447" i="6"/>
  <c r="AE446" i="6"/>
  <c r="AD446" i="6"/>
  <c r="AC446" i="6"/>
  <c r="AB446" i="6"/>
  <c r="AA446" i="6"/>
  <c r="Z446" i="6"/>
  <c r="AE445" i="6"/>
  <c r="AD445" i="6"/>
  <c r="AC445" i="6"/>
  <c r="AB445" i="6"/>
  <c r="AA445" i="6"/>
  <c r="Z445" i="6"/>
  <c r="AE444" i="6"/>
  <c r="AD444" i="6"/>
  <c r="AC444" i="6"/>
  <c r="AB444" i="6"/>
  <c r="AA444" i="6"/>
  <c r="Z444" i="6"/>
  <c r="AE443" i="6"/>
  <c r="AD443" i="6"/>
  <c r="AC443" i="6"/>
  <c r="AB443" i="6"/>
  <c r="AA443" i="6"/>
  <c r="Z443" i="6"/>
  <c r="AE442" i="6"/>
  <c r="AD442" i="6"/>
  <c r="AC442" i="6"/>
  <c r="AB442" i="6"/>
  <c r="AA442" i="6"/>
  <c r="Z442" i="6"/>
  <c r="AE441" i="6"/>
  <c r="AD441" i="6"/>
  <c r="AC441" i="6"/>
  <c r="AB441" i="6"/>
  <c r="AA441" i="6"/>
  <c r="Z441" i="6"/>
  <c r="AE440" i="6"/>
  <c r="AD440" i="6"/>
  <c r="AC440" i="6"/>
  <c r="AB440" i="6"/>
  <c r="AA440" i="6"/>
  <c r="Z440" i="6"/>
  <c r="AE439" i="6"/>
  <c r="AD439" i="6"/>
  <c r="AC439" i="6"/>
  <c r="AB439" i="6"/>
  <c r="AA439" i="6"/>
  <c r="Z439" i="6"/>
  <c r="AE438" i="6"/>
  <c r="AD438" i="6"/>
  <c r="AC438" i="6"/>
  <c r="AB438" i="6"/>
  <c r="AA438" i="6"/>
  <c r="Z438" i="6"/>
  <c r="AE437" i="6"/>
  <c r="AD437" i="6"/>
  <c r="AC437" i="6"/>
  <c r="AB437" i="6"/>
  <c r="AA437" i="6"/>
  <c r="Z437" i="6"/>
  <c r="AE436" i="6"/>
  <c r="AD436" i="6"/>
  <c r="AC436" i="6"/>
  <c r="AB436" i="6"/>
  <c r="AA436" i="6"/>
  <c r="Z436" i="6"/>
  <c r="AE435" i="6"/>
  <c r="AD435" i="6"/>
  <c r="AC435" i="6"/>
  <c r="AB435" i="6"/>
  <c r="AA435" i="6"/>
  <c r="Z435" i="6"/>
  <c r="AE434" i="6"/>
  <c r="AD434" i="6"/>
  <c r="AC434" i="6"/>
  <c r="AB434" i="6"/>
  <c r="AA434" i="6"/>
  <c r="Z434" i="6"/>
  <c r="AE433" i="6"/>
  <c r="AD433" i="6"/>
  <c r="AC433" i="6"/>
  <c r="AB433" i="6"/>
  <c r="AA433" i="6"/>
  <c r="Z433" i="6"/>
  <c r="AE432" i="6"/>
  <c r="AD432" i="6"/>
  <c r="AC432" i="6"/>
  <c r="AB432" i="6"/>
  <c r="AA432" i="6"/>
  <c r="Z432" i="6"/>
  <c r="AE431" i="6"/>
  <c r="AD431" i="6"/>
  <c r="AC431" i="6"/>
  <c r="AB431" i="6"/>
  <c r="AA431" i="6"/>
  <c r="Z431" i="6"/>
  <c r="AE430" i="6"/>
  <c r="AD430" i="6"/>
  <c r="AC430" i="6"/>
  <c r="AB430" i="6"/>
  <c r="AA430" i="6"/>
  <c r="Z430" i="6"/>
  <c r="AE429" i="6"/>
  <c r="AD429" i="6"/>
  <c r="AC429" i="6"/>
  <c r="AB429" i="6"/>
  <c r="AA429" i="6"/>
  <c r="Z429" i="6"/>
  <c r="AE428" i="6"/>
  <c r="AD428" i="6"/>
  <c r="AC428" i="6"/>
  <c r="AB428" i="6"/>
  <c r="AA428" i="6"/>
  <c r="Z428" i="6"/>
  <c r="AE427" i="6"/>
  <c r="AD427" i="6"/>
  <c r="AC427" i="6"/>
  <c r="AB427" i="6"/>
  <c r="AA427" i="6"/>
  <c r="Z427" i="6"/>
  <c r="AE426" i="6"/>
  <c r="AD426" i="6"/>
  <c r="AC426" i="6"/>
  <c r="AB426" i="6"/>
  <c r="AA426" i="6"/>
  <c r="Z426" i="6"/>
  <c r="AE425" i="6"/>
  <c r="AD425" i="6"/>
  <c r="AC425" i="6"/>
  <c r="AB425" i="6"/>
  <c r="AA425" i="6"/>
  <c r="Z425" i="6"/>
  <c r="AE424" i="6"/>
  <c r="AD424" i="6"/>
  <c r="AC424" i="6"/>
  <c r="AB424" i="6"/>
  <c r="AA424" i="6"/>
  <c r="Z424" i="6"/>
  <c r="AE423" i="6"/>
  <c r="AD423" i="6"/>
  <c r="AC423" i="6"/>
  <c r="AB423" i="6"/>
  <c r="AA423" i="6"/>
  <c r="Z423" i="6"/>
  <c r="AE422" i="6"/>
  <c r="AD422" i="6"/>
  <c r="AC422" i="6"/>
  <c r="AB422" i="6"/>
  <c r="AA422" i="6"/>
  <c r="Z422" i="6"/>
  <c r="AE421" i="6"/>
  <c r="AD421" i="6"/>
  <c r="AC421" i="6"/>
  <c r="AB421" i="6"/>
  <c r="AA421" i="6"/>
  <c r="Z421" i="6"/>
  <c r="AE420" i="6"/>
  <c r="AD420" i="6"/>
  <c r="AC420" i="6"/>
  <c r="AB420" i="6"/>
  <c r="AA420" i="6"/>
  <c r="Z420" i="6"/>
  <c r="AE419" i="6"/>
  <c r="AD419" i="6"/>
  <c r="AC419" i="6"/>
  <c r="AB419" i="6"/>
  <c r="AA419" i="6"/>
  <c r="Z419" i="6"/>
  <c r="AE418" i="6"/>
  <c r="AD418" i="6"/>
  <c r="AC418" i="6"/>
  <c r="AB418" i="6"/>
  <c r="AA418" i="6"/>
  <c r="Z418" i="6"/>
  <c r="AE417" i="6"/>
  <c r="AD417" i="6"/>
  <c r="AC417" i="6"/>
  <c r="AB417" i="6"/>
  <c r="AA417" i="6"/>
  <c r="Z417" i="6"/>
  <c r="AE416" i="6"/>
  <c r="AD416" i="6"/>
  <c r="AC416" i="6"/>
  <c r="AB416" i="6"/>
  <c r="AA416" i="6"/>
  <c r="Z416" i="6"/>
  <c r="AE415" i="6"/>
  <c r="AD415" i="6"/>
  <c r="AC415" i="6"/>
  <c r="AB415" i="6"/>
  <c r="AA415" i="6"/>
  <c r="Z415" i="6"/>
  <c r="AE414" i="6"/>
  <c r="AD414" i="6"/>
  <c r="AC414" i="6"/>
  <c r="AB414" i="6"/>
  <c r="AA414" i="6"/>
  <c r="Z414" i="6"/>
  <c r="AE413" i="6"/>
  <c r="AD413" i="6"/>
  <c r="AC413" i="6"/>
  <c r="AB413" i="6"/>
  <c r="AA413" i="6"/>
  <c r="Z413" i="6"/>
  <c r="AE412" i="6"/>
  <c r="AD412" i="6"/>
  <c r="AC412" i="6"/>
  <c r="AB412" i="6"/>
  <c r="AA412" i="6"/>
  <c r="Z412" i="6"/>
  <c r="AE411" i="6"/>
  <c r="AD411" i="6"/>
  <c r="AC411" i="6"/>
  <c r="AB411" i="6"/>
  <c r="AA411" i="6"/>
  <c r="Z411" i="6"/>
  <c r="AE410" i="6"/>
  <c r="AD410" i="6"/>
  <c r="AC410" i="6"/>
  <c r="AB410" i="6"/>
  <c r="AA410" i="6"/>
  <c r="Z410" i="6"/>
  <c r="AE409" i="6"/>
  <c r="AD409" i="6"/>
  <c r="AC409" i="6"/>
  <c r="AB409" i="6"/>
  <c r="AA409" i="6"/>
  <c r="Z409" i="6"/>
  <c r="AE408" i="6"/>
  <c r="AD408" i="6"/>
  <c r="AC408" i="6"/>
  <c r="AB408" i="6"/>
  <c r="AA408" i="6"/>
  <c r="Z408" i="6"/>
  <c r="AE407" i="6"/>
  <c r="AD407" i="6"/>
  <c r="AC407" i="6"/>
  <c r="AB407" i="6"/>
  <c r="AA407" i="6"/>
  <c r="Z407" i="6"/>
  <c r="AE406" i="6"/>
  <c r="AD406" i="6"/>
  <c r="AC406" i="6"/>
  <c r="AB406" i="6"/>
  <c r="AA406" i="6"/>
  <c r="Z406" i="6"/>
  <c r="AE405" i="6"/>
  <c r="AD405" i="6"/>
  <c r="AC405" i="6"/>
  <c r="AB405" i="6"/>
  <c r="AA405" i="6"/>
  <c r="Z405" i="6"/>
  <c r="AE404" i="6"/>
  <c r="AD404" i="6"/>
  <c r="AC404" i="6"/>
  <c r="AB404" i="6"/>
  <c r="AA404" i="6"/>
  <c r="Z404" i="6"/>
  <c r="AE403" i="6"/>
  <c r="AD403" i="6"/>
  <c r="AC403" i="6"/>
  <c r="AB403" i="6"/>
  <c r="AA403" i="6"/>
  <c r="Z403" i="6"/>
  <c r="AE402" i="6"/>
  <c r="AD402" i="6"/>
  <c r="AC402" i="6"/>
  <c r="AB402" i="6"/>
  <c r="AA402" i="6"/>
  <c r="Z402" i="6"/>
  <c r="AE401" i="6"/>
  <c r="AD401" i="6"/>
  <c r="AC401" i="6"/>
  <c r="AB401" i="6"/>
  <c r="AA401" i="6"/>
  <c r="Z401" i="6"/>
  <c r="AE400" i="6"/>
  <c r="AD400" i="6"/>
  <c r="AC400" i="6"/>
  <c r="AB400" i="6"/>
  <c r="AA400" i="6"/>
  <c r="Z400" i="6"/>
  <c r="AE399" i="6"/>
  <c r="AD399" i="6"/>
  <c r="AC399" i="6"/>
  <c r="AB399" i="6"/>
  <c r="AA399" i="6"/>
  <c r="Z399" i="6"/>
  <c r="AE398" i="6"/>
  <c r="AD398" i="6"/>
  <c r="AC398" i="6"/>
  <c r="AB398" i="6"/>
  <c r="AA398" i="6"/>
  <c r="Z398" i="6"/>
  <c r="AE397" i="6"/>
  <c r="AD397" i="6"/>
  <c r="AC397" i="6"/>
  <c r="AB397" i="6"/>
  <c r="AA397" i="6"/>
  <c r="Z397" i="6"/>
  <c r="AE396" i="6"/>
  <c r="AD396" i="6"/>
  <c r="AC396" i="6"/>
  <c r="AB396" i="6"/>
  <c r="AA396" i="6"/>
  <c r="Z396" i="6"/>
  <c r="AE395" i="6"/>
  <c r="AD395" i="6"/>
  <c r="AC395" i="6"/>
  <c r="AB395" i="6"/>
  <c r="AA395" i="6"/>
  <c r="Z395" i="6"/>
  <c r="AE394" i="6"/>
  <c r="AD394" i="6"/>
  <c r="AC394" i="6"/>
  <c r="AB394" i="6"/>
  <c r="AA394" i="6"/>
  <c r="Z394" i="6"/>
  <c r="AE393" i="6"/>
  <c r="AD393" i="6"/>
  <c r="AC393" i="6"/>
  <c r="AB393" i="6"/>
  <c r="AA393" i="6"/>
  <c r="Z393" i="6"/>
  <c r="AE392" i="6"/>
  <c r="AD392" i="6"/>
  <c r="AC392" i="6"/>
  <c r="AB392" i="6"/>
  <c r="AA392" i="6"/>
  <c r="Z392" i="6"/>
  <c r="AE391" i="6"/>
  <c r="AD391" i="6"/>
  <c r="AC391" i="6"/>
  <c r="AB391" i="6"/>
  <c r="AA391" i="6"/>
  <c r="Z391" i="6"/>
  <c r="AE390" i="6"/>
  <c r="AD390" i="6"/>
  <c r="AC390" i="6"/>
  <c r="AB390" i="6"/>
  <c r="AA390" i="6"/>
  <c r="Z390" i="6"/>
  <c r="AE389" i="6"/>
  <c r="AD389" i="6"/>
  <c r="AC389" i="6"/>
  <c r="AB389" i="6"/>
  <c r="AA389" i="6"/>
  <c r="Z389" i="6"/>
  <c r="AE388" i="6"/>
  <c r="AD388" i="6"/>
  <c r="AC388" i="6"/>
  <c r="AB388" i="6"/>
  <c r="AA388" i="6"/>
  <c r="Z388" i="6"/>
  <c r="AE387" i="6"/>
  <c r="AD387" i="6"/>
  <c r="AC387" i="6"/>
  <c r="AB387" i="6"/>
  <c r="AA387" i="6"/>
  <c r="Z387" i="6"/>
  <c r="AE386" i="6"/>
  <c r="AD386" i="6"/>
  <c r="AC386" i="6"/>
  <c r="AB386" i="6"/>
  <c r="AA386" i="6"/>
  <c r="Z386" i="6"/>
  <c r="AE385" i="6"/>
  <c r="AD385" i="6"/>
  <c r="AC385" i="6"/>
  <c r="AB385" i="6"/>
  <c r="AA385" i="6"/>
  <c r="Z385" i="6"/>
  <c r="AE384" i="6"/>
  <c r="AD384" i="6"/>
  <c r="AC384" i="6"/>
  <c r="AB384" i="6"/>
  <c r="AA384" i="6"/>
  <c r="Z384" i="6"/>
  <c r="AE383" i="6"/>
  <c r="AD383" i="6"/>
  <c r="AC383" i="6"/>
  <c r="AB383" i="6"/>
  <c r="AA383" i="6"/>
  <c r="Z383" i="6"/>
  <c r="AE382" i="6"/>
  <c r="AD382" i="6"/>
  <c r="AC382" i="6"/>
  <c r="AB382" i="6"/>
  <c r="AA382" i="6"/>
  <c r="Z382" i="6"/>
  <c r="AE381" i="6"/>
  <c r="AD381" i="6"/>
  <c r="AC381" i="6"/>
  <c r="AB381" i="6"/>
  <c r="AA381" i="6"/>
  <c r="Z381" i="6"/>
  <c r="AE380" i="6"/>
  <c r="AD380" i="6"/>
  <c r="AC380" i="6"/>
  <c r="AB380" i="6"/>
  <c r="AA380" i="6"/>
  <c r="Z380" i="6"/>
  <c r="AE379" i="6"/>
  <c r="AD379" i="6"/>
  <c r="AC379" i="6"/>
  <c r="AB379" i="6"/>
  <c r="AA379" i="6"/>
  <c r="Z379" i="6"/>
  <c r="AE378" i="6"/>
  <c r="AD378" i="6"/>
  <c r="AC378" i="6"/>
  <c r="AB378" i="6"/>
  <c r="AA378" i="6"/>
  <c r="Z378" i="6"/>
  <c r="AE377" i="6"/>
  <c r="AD377" i="6"/>
  <c r="AC377" i="6"/>
  <c r="AB377" i="6"/>
  <c r="AA377" i="6"/>
  <c r="Z377" i="6"/>
  <c r="AE376" i="6"/>
  <c r="AD376" i="6"/>
  <c r="AC376" i="6"/>
  <c r="AB376" i="6"/>
  <c r="AA376" i="6"/>
  <c r="Z376" i="6"/>
  <c r="AE375" i="6"/>
  <c r="AD375" i="6"/>
  <c r="AC375" i="6"/>
  <c r="AB375" i="6"/>
  <c r="AA375" i="6"/>
  <c r="Z375" i="6"/>
  <c r="AE374" i="6"/>
  <c r="AD374" i="6"/>
  <c r="AC374" i="6"/>
  <c r="AB374" i="6"/>
  <c r="AA374" i="6"/>
  <c r="Z374" i="6"/>
  <c r="AE373" i="6"/>
  <c r="AD373" i="6"/>
  <c r="AC373" i="6"/>
  <c r="AB373" i="6"/>
  <c r="AA373" i="6"/>
  <c r="Z373" i="6"/>
  <c r="AE372" i="6"/>
  <c r="AD372" i="6"/>
  <c r="AC372" i="6"/>
  <c r="AB372" i="6"/>
  <c r="AA372" i="6"/>
  <c r="Z372" i="6"/>
  <c r="AE371" i="6"/>
  <c r="AD371" i="6"/>
  <c r="AC371" i="6"/>
  <c r="AB371" i="6"/>
  <c r="AA371" i="6"/>
  <c r="Z371" i="6"/>
  <c r="AE370" i="6"/>
  <c r="AD370" i="6"/>
  <c r="AC370" i="6"/>
  <c r="AB370" i="6"/>
  <c r="AA370" i="6"/>
  <c r="Z370" i="6"/>
  <c r="AE369" i="6"/>
  <c r="AD369" i="6"/>
  <c r="AC369" i="6"/>
  <c r="AB369" i="6"/>
  <c r="AA369" i="6"/>
  <c r="Z369" i="6"/>
  <c r="AE368" i="6"/>
  <c r="AD368" i="6"/>
  <c r="AC368" i="6"/>
  <c r="AB368" i="6"/>
  <c r="AA368" i="6"/>
  <c r="Z368" i="6"/>
  <c r="AE367" i="6"/>
  <c r="AD367" i="6"/>
  <c r="AC367" i="6"/>
  <c r="AB367" i="6"/>
  <c r="AA367" i="6"/>
  <c r="Z367" i="6"/>
  <c r="AE366" i="6"/>
  <c r="AD366" i="6"/>
  <c r="AC366" i="6"/>
  <c r="AB366" i="6"/>
  <c r="AA366" i="6"/>
  <c r="Z366" i="6"/>
  <c r="AE365" i="6"/>
  <c r="AD365" i="6"/>
  <c r="AC365" i="6"/>
  <c r="AB365" i="6"/>
  <c r="AA365" i="6"/>
  <c r="Z365" i="6"/>
  <c r="AE364" i="6"/>
  <c r="AD364" i="6"/>
  <c r="AC364" i="6"/>
  <c r="AB364" i="6"/>
  <c r="AA364" i="6"/>
  <c r="Z364" i="6"/>
  <c r="AE363" i="6"/>
  <c r="AD363" i="6"/>
  <c r="AC363" i="6"/>
  <c r="AB363" i="6"/>
  <c r="AA363" i="6"/>
  <c r="Z363" i="6"/>
  <c r="AE362" i="6"/>
  <c r="AD362" i="6"/>
  <c r="AC362" i="6"/>
  <c r="AB362" i="6"/>
  <c r="AA362" i="6"/>
  <c r="Z362" i="6"/>
  <c r="AE361" i="6"/>
  <c r="AD361" i="6"/>
  <c r="AC361" i="6"/>
  <c r="AB361" i="6"/>
  <c r="AA361" i="6"/>
  <c r="Z361" i="6"/>
  <c r="AE360" i="6"/>
  <c r="AD360" i="6"/>
  <c r="AC360" i="6"/>
  <c r="AB360" i="6"/>
  <c r="AA360" i="6"/>
  <c r="Z360" i="6"/>
  <c r="AE359" i="6"/>
  <c r="AD359" i="6"/>
  <c r="AC359" i="6"/>
  <c r="AB359" i="6"/>
  <c r="AA359" i="6"/>
  <c r="Z359" i="6"/>
  <c r="AE358" i="6"/>
  <c r="AD358" i="6"/>
  <c r="AC358" i="6"/>
  <c r="AB358" i="6"/>
  <c r="AA358" i="6"/>
  <c r="Z358" i="6"/>
  <c r="AE357" i="6"/>
  <c r="AD357" i="6"/>
  <c r="AC357" i="6"/>
  <c r="AB357" i="6"/>
  <c r="AA357" i="6"/>
  <c r="Z357" i="6"/>
  <c r="AE356" i="6"/>
  <c r="AD356" i="6"/>
  <c r="AC356" i="6"/>
  <c r="AB356" i="6"/>
  <c r="AA356" i="6"/>
  <c r="Z356" i="6"/>
  <c r="AE355" i="6"/>
  <c r="AD355" i="6"/>
  <c r="AC355" i="6"/>
  <c r="AB355" i="6"/>
  <c r="AA355" i="6"/>
  <c r="Z355" i="6"/>
  <c r="AE354" i="6"/>
  <c r="AD354" i="6"/>
  <c r="AC354" i="6"/>
  <c r="AB354" i="6"/>
  <c r="AA354" i="6"/>
  <c r="Z354" i="6"/>
  <c r="AE353" i="6"/>
  <c r="AD353" i="6"/>
  <c r="AC353" i="6"/>
  <c r="AB353" i="6"/>
  <c r="AA353" i="6"/>
  <c r="Z353" i="6"/>
  <c r="AE352" i="6"/>
  <c r="AD352" i="6"/>
  <c r="AC352" i="6"/>
  <c r="AB352" i="6"/>
  <c r="AA352" i="6"/>
  <c r="Z352" i="6"/>
  <c r="AE351" i="6"/>
  <c r="AD351" i="6"/>
  <c r="AC351" i="6"/>
  <c r="AB351" i="6"/>
  <c r="AA351" i="6"/>
  <c r="Z351" i="6"/>
  <c r="AE350" i="6"/>
  <c r="AD350" i="6"/>
  <c r="AC350" i="6"/>
  <c r="AB350" i="6"/>
  <c r="AA350" i="6"/>
  <c r="Z350" i="6"/>
  <c r="AE349" i="6"/>
  <c r="AD349" i="6"/>
  <c r="AC349" i="6"/>
  <c r="AB349" i="6"/>
  <c r="AA349" i="6"/>
  <c r="Z349" i="6"/>
  <c r="AE348" i="6"/>
  <c r="AD348" i="6"/>
  <c r="AC348" i="6"/>
  <c r="AB348" i="6"/>
  <c r="AA348" i="6"/>
  <c r="Z348" i="6"/>
  <c r="AE347" i="6"/>
  <c r="AD347" i="6"/>
  <c r="AC347" i="6"/>
  <c r="AB347" i="6"/>
  <c r="AA347" i="6"/>
  <c r="Z347" i="6"/>
  <c r="AE346" i="6"/>
  <c r="AD346" i="6"/>
  <c r="AC346" i="6"/>
  <c r="AB346" i="6"/>
  <c r="AA346" i="6"/>
  <c r="Z346" i="6"/>
  <c r="AE345" i="6"/>
  <c r="AD345" i="6"/>
  <c r="AC345" i="6"/>
  <c r="AB345" i="6"/>
  <c r="AA345" i="6"/>
  <c r="Z345" i="6"/>
  <c r="AE344" i="6"/>
  <c r="AD344" i="6"/>
  <c r="AC344" i="6"/>
  <c r="AB344" i="6"/>
  <c r="AA344" i="6"/>
  <c r="Z344" i="6"/>
  <c r="AE343" i="6"/>
  <c r="AD343" i="6"/>
  <c r="AC343" i="6"/>
  <c r="AB343" i="6"/>
  <c r="AA343" i="6"/>
  <c r="Z343" i="6"/>
  <c r="AE342" i="6"/>
  <c r="AD342" i="6"/>
  <c r="AC342" i="6"/>
  <c r="AB342" i="6"/>
  <c r="AA342" i="6"/>
  <c r="Z342" i="6"/>
  <c r="AE341" i="6"/>
  <c r="AD341" i="6"/>
  <c r="AC341" i="6"/>
  <c r="AB341" i="6"/>
  <c r="AA341" i="6"/>
  <c r="Z341" i="6"/>
  <c r="AE340" i="6"/>
  <c r="AD340" i="6"/>
  <c r="AC340" i="6"/>
  <c r="AB340" i="6"/>
  <c r="AA340" i="6"/>
  <c r="Z340" i="6"/>
  <c r="AE339" i="6"/>
  <c r="AD339" i="6"/>
  <c r="AC339" i="6"/>
  <c r="AB339" i="6"/>
  <c r="AA339" i="6"/>
  <c r="Z339" i="6"/>
  <c r="AE338" i="6"/>
  <c r="AD338" i="6"/>
  <c r="AC338" i="6"/>
  <c r="AB338" i="6"/>
  <c r="AA338" i="6"/>
  <c r="Z338" i="6"/>
  <c r="AE337" i="6"/>
  <c r="AD337" i="6"/>
  <c r="AC337" i="6"/>
  <c r="AB337" i="6"/>
  <c r="AA337" i="6"/>
  <c r="Z337" i="6"/>
  <c r="AE336" i="6"/>
  <c r="AD336" i="6"/>
  <c r="AC336" i="6"/>
  <c r="AB336" i="6"/>
  <c r="AA336" i="6"/>
  <c r="Z336" i="6"/>
  <c r="AE335" i="6"/>
  <c r="AD335" i="6"/>
  <c r="AC335" i="6"/>
  <c r="AB335" i="6"/>
  <c r="AA335" i="6"/>
  <c r="Z335" i="6"/>
  <c r="AE334" i="6"/>
  <c r="AD334" i="6"/>
  <c r="AC334" i="6"/>
  <c r="AB334" i="6"/>
  <c r="AA334" i="6"/>
  <c r="Z334" i="6"/>
  <c r="AE333" i="6"/>
  <c r="AD333" i="6"/>
  <c r="AC333" i="6"/>
  <c r="AB333" i="6"/>
  <c r="AA333" i="6"/>
  <c r="Z333" i="6"/>
  <c r="AE332" i="6"/>
  <c r="AD332" i="6"/>
  <c r="AC332" i="6"/>
  <c r="AB332" i="6"/>
  <c r="AA332" i="6"/>
  <c r="Z332" i="6"/>
  <c r="AE331" i="6"/>
  <c r="AD331" i="6"/>
  <c r="AC331" i="6"/>
  <c r="AB331" i="6"/>
  <c r="AA331" i="6"/>
  <c r="Z331" i="6"/>
  <c r="AE330" i="6"/>
  <c r="AD330" i="6"/>
  <c r="AC330" i="6"/>
  <c r="AB330" i="6"/>
  <c r="AA330" i="6"/>
  <c r="Z330" i="6"/>
  <c r="AE329" i="6"/>
  <c r="AD329" i="6"/>
  <c r="AC329" i="6"/>
  <c r="AB329" i="6"/>
  <c r="AA329" i="6"/>
  <c r="Z329" i="6"/>
  <c r="AE328" i="6"/>
  <c r="AD328" i="6"/>
  <c r="AC328" i="6"/>
  <c r="AB328" i="6"/>
  <c r="AA328" i="6"/>
  <c r="Z328" i="6"/>
  <c r="AE327" i="6"/>
  <c r="AD327" i="6"/>
  <c r="AC327" i="6"/>
  <c r="AB327" i="6"/>
  <c r="AA327" i="6"/>
  <c r="Z327" i="6"/>
  <c r="AE326" i="6"/>
  <c r="AD326" i="6"/>
  <c r="AC326" i="6"/>
  <c r="AB326" i="6"/>
  <c r="AA326" i="6"/>
  <c r="Z326" i="6"/>
  <c r="AE325" i="6"/>
  <c r="AD325" i="6"/>
  <c r="AC325" i="6"/>
  <c r="AB325" i="6"/>
  <c r="AA325" i="6"/>
  <c r="Z325" i="6"/>
  <c r="AE324" i="6"/>
  <c r="AD324" i="6"/>
  <c r="AC324" i="6"/>
  <c r="AB324" i="6"/>
  <c r="AA324" i="6"/>
  <c r="Z324" i="6"/>
  <c r="AE323" i="6"/>
  <c r="AD323" i="6"/>
  <c r="AC323" i="6"/>
  <c r="AB323" i="6"/>
  <c r="AA323" i="6"/>
  <c r="Z323" i="6"/>
  <c r="AE322" i="6"/>
  <c r="AD322" i="6"/>
  <c r="AC322" i="6"/>
  <c r="AB322" i="6"/>
  <c r="AA322" i="6"/>
  <c r="Z322" i="6"/>
  <c r="AE321" i="6"/>
  <c r="AD321" i="6"/>
  <c r="AC321" i="6"/>
  <c r="AB321" i="6"/>
  <c r="AA321" i="6"/>
  <c r="Z321" i="6"/>
  <c r="AE320" i="6"/>
  <c r="AD320" i="6"/>
  <c r="AC320" i="6"/>
  <c r="AB320" i="6"/>
  <c r="AA320" i="6"/>
  <c r="Z320" i="6"/>
  <c r="AE319" i="6"/>
  <c r="AD319" i="6"/>
  <c r="AC319" i="6"/>
  <c r="AB319" i="6"/>
  <c r="AA319" i="6"/>
  <c r="Z319" i="6"/>
  <c r="AE318" i="6"/>
  <c r="AD318" i="6"/>
  <c r="AC318" i="6"/>
  <c r="AB318" i="6"/>
  <c r="AA318" i="6"/>
  <c r="Z318" i="6"/>
  <c r="AE317" i="6"/>
  <c r="AD317" i="6"/>
  <c r="AC317" i="6"/>
  <c r="AB317" i="6"/>
  <c r="AA317" i="6"/>
  <c r="Z317" i="6"/>
  <c r="AE316" i="6"/>
  <c r="AD316" i="6"/>
  <c r="AC316" i="6"/>
  <c r="AB316" i="6"/>
  <c r="AA316" i="6"/>
  <c r="Z316" i="6"/>
  <c r="AE315" i="6"/>
  <c r="AD315" i="6"/>
  <c r="AC315" i="6"/>
  <c r="AB315" i="6"/>
  <c r="AA315" i="6"/>
  <c r="Z315" i="6"/>
  <c r="AE314" i="6"/>
  <c r="AD314" i="6"/>
  <c r="AC314" i="6"/>
  <c r="AB314" i="6"/>
  <c r="AA314" i="6"/>
  <c r="Z314" i="6"/>
  <c r="AE313" i="6"/>
  <c r="AD313" i="6"/>
  <c r="AC313" i="6"/>
  <c r="AB313" i="6"/>
  <c r="AA313" i="6"/>
  <c r="Z313" i="6"/>
  <c r="AE312" i="6"/>
  <c r="AD312" i="6"/>
  <c r="AC312" i="6"/>
  <c r="AB312" i="6"/>
  <c r="AA312" i="6"/>
  <c r="Z312" i="6"/>
  <c r="AE311" i="6"/>
  <c r="AD311" i="6"/>
  <c r="AC311" i="6"/>
  <c r="AB311" i="6"/>
  <c r="AA311" i="6"/>
  <c r="Z311" i="6"/>
  <c r="AE310" i="6"/>
  <c r="AD310" i="6"/>
  <c r="AC310" i="6"/>
  <c r="AB310" i="6"/>
  <c r="AA310" i="6"/>
  <c r="Z310" i="6"/>
  <c r="AE309" i="6"/>
  <c r="AD309" i="6"/>
  <c r="AC309" i="6"/>
  <c r="AB309" i="6"/>
  <c r="AA309" i="6"/>
  <c r="Z309" i="6"/>
  <c r="AE308" i="6"/>
  <c r="AD308" i="6"/>
  <c r="AC308" i="6"/>
  <c r="AB308" i="6"/>
  <c r="AA308" i="6"/>
  <c r="Z308" i="6"/>
  <c r="AE307" i="6"/>
  <c r="AD307" i="6"/>
  <c r="AC307" i="6"/>
  <c r="AB307" i="6"/>
  <c r="AA307" i="6"/>
  <c r="Z307" i="6"/>
  <c r="AE306" i="6"/>
  <c r="AD306" i="6"/>
  <c r="AC306" i="6"/>
  <c r="AB306" i="6"/>
  <c r="AA306" i="6"/>
  <c r="Z306" i="6"/>
  <c r="AE305" i="6"/>
  <c r="AD305" i="6"/>
  <c r="AC305" i="6"/>
  <c r="AB305" i="6"/>
  <c r="AA305" i="6"/>
  <c r="Z305" i="6"/>
  <c r="AE304" i="6"/>
  <c r="AD304" i="6"/>
  <c r="AC304" i="6"/>
  <c r="AB304" i="6"/>
  <c r="AA304" i="6"/>
  <c r="Z304" i="6"/>
  <c r="AE303" i="6"/>
  <c r="AD303" i="6"/>
  <c r="AC303" i="6"/>
  <c r="AB303" i="6"/>
  <c r="AA303" i="6"/>
  <c r="Z303" i="6"/>
  <c r="AE302" i="6"/>
  <c r="AD302" i="6"/>
  <c r="AC302" i="6"/>
  <c r="AB302" i="6"/>
  <c r="AA302" i="6"/>
  <c r="Z302" i="6"/>
  <c r="AE301" i="6"/>
  <c r="AD301" i="6"/>
  <c r="AC301" i="6"/>
  <c r="AB301" i="6"/>
  <c r="AA301" i="6"/>
  <c r="Z301" i="6"/>
  <c r="AE300" i="6"/>
  <c r="AD300" i="6"/>
  <c r="AC300" i="6"/>
  <c r="AB300" i="6"/>
  <c r="AA300" i="6"/>
  <c r="Z300" i="6"/>
  <c r="AE299" i="6"/>
  <c r="AD299" i="6"/>
  <c r="AC299" i="6"/>
  <c r="AB299" i="6"/>
  <c r="AA299" i="6"/>
  <c r="Z299" i="6"/>
  <c r="AE298" i="6"/>
  <c r="AD298" i="6"/>
  <c r="AC298" i="6"/>
  <c r="AB298" i="6"/>
  <c r="AA298" i="6"/>
  <c r="Z298" i="6"/>
  <c r="AE297" i="6"/>
  <c r="AD297" i="6"/>
  <c r="AC297" i="6"/>
  <c r="AB297" i="6"/>
  <c r="AA297" i="6"/>
  <c r="Z297" i="6"/>
  <c r="AE296" i="6"/>
  <c r="AD296" i="6"/>
  <c r="AC296" i="6"/>
  <c r="AB296" i="6"/>
  <c r="AA296" i="6"/>
  <c r="Z296" i="6"/>
  <c r="AE295" i="6"/>
  <c r="AD295" i="6"/>
  <c r="AC295" i="6"/>
  <c r="AB295" i="6"/>
  <c r="AA295" i="6"/>
  <c r="Z295" i="6"/>
  <c r="AE294" i="6"/>
  <c r="AD294" i="6"/>
  <c r="AC294" i="6"/>
  <c r="AB294" i="6"/>
  <c r="AA294" i="6"/>
  <c r="Z294" i="6"/>
  <c r="AE293" i="6"/>
  <c r="AD293" i="6"/>
  <c r="AC293" i="6"/>
  <c r="AB293" i="6"/>
  <c r="AA293" i="6"/>
  <c r="Z293" i="6"/>
  <c r="AE292" i="6"/>
  <c r="AD292" i="6"/>
  <c r="AC292" i="6"/>
  <c r="AB292" i="6"/>
  <c r="AA292" i="6"/>
  <c r="Z292" i="6"/>
  <c r="AE291" i="6"/>
  <c r="AD291" i="6"/>
  <c r="AC291" i="6"/>
  <c r="AB291" i="6"/>
  <c r="AA291" i="6"/>
  <c r="Z291" i="6"/>
  <c r="AE290" i="6"/>
  <c r="AD290" i="6"/>
  <c r="AC290" i="6"/>
  <c r="AB290" i="6"/>
  <c r="AA290" i="6"/>
  <c r="Z290" i="6"/>
  <c r="AE289" i="6"/>
  <c r="AD289" i="6"/>
  <c r="AC289" i="6"/>
  <c r="AB289" i="6"/>
  <c r="AA289" i="6"/>
  <c r="Z289" i="6"/>
  <c r="AE288" i="6"/>
  <c r="AD288" i="6"/>
  <c r="AC288" i="6"/>
  <c r="AB288" i="6"/>
  <c r="AA288" i="6"/>
  <c r="Z288" i="6"/>
  <c r="AE287" i="6"/>
  <c r="AD287" i="6"/>
  <c r="AC287" i="6"/>
  <c r="AB287" i="6"/>
  <c r="AA287" i="6"/>
  <c r="Z287" i="6"/>
  <c r="AE286" i="6"/>
  <c r="AD286" i="6"/>
  <c r="AC286" i="6"/>
  <c r="AB286" i="6"/>
  <c r="AA286" i="6"/>
  <c r="Z286" i="6"/>
  <c r="AE285" i="6"/>
  <c r="AD285" i="6"/>
  <c r="AC285" i="6"/>
  <c r="AB285" i="6"/>
  <c r="AA285" i="6"/>
  <c r="Z285" i="6"/>
  <c r="AE284" i="6"/>
  <c r="AD284" i="6"/>
  <c r="AC284" i="6"/>
  <c r="AB284" i="6"/>
  <c r="AA284" i="6"/>
  <c r="Z284" i="6"/>
  <c r="AE283" i="6"/>
  <c r="AD283" i="6"/>
  <c r="AC283" i="6"/>
  <c r="AB283" i="6"/>
  <c r="AA283" i="6"/>
  <c r="Z283" i="6"/>
  <c r="AE282" i="6"/>
  <c r="AD282" i="6"/>
  <c r="AC282" i="6"/>
  <c r="AB282" i="6"/>
  <c r="AA282" i="6"/>
  <c r="Z282" i="6"/>
  <c r="AE281" i="6"/>
  <c r="AD281" i="6"/>
  <c r="AC281" i="6"/>
  <c r="AB281" i="6"/>
  <c r="AA281" i="6"/>
  <c r="Z281" i="6"/>
  <c r="AE280" i="6"/>
  <c r="AD280" i="6"/>
  <c r="AC280" i="6"/>
  <c r="AB280" i="6"/>
  <c r="AA280" i="6"/>
  <c r="Z280" i="6"/>
  <c r="AE279" i="6"/>
  <c r="AD279" i="6"/>
  <c r="AC279" i="6"/>
  <c r="AB279" i="6"/>
  <c r="AA279" i="6"/>
  <c r="Z279" i="6"/>
  <c r="AE278" i="6"/>
  <c r="AD278" i="6"/>
  <c r="AC278" i="6"/>
  <c r="AB278" i="6"/>
  <c r="AA278" i="6"/>
  <c r="Z278" i="6"/>
  <c r="AE277" i="6"/>
  <c r="AD277" i="6"/>
  <c r="AC277" i="6"/>
  <c r="AB277" i="6"/>
  <c r="AA277" i="6"/>
  <c r="Z277" i="6"/>
  <c r="AE276" i="6"/>
  <c r="AD276" i="6"/>
  <c r="AC276" i="6"/>
  <c r="AB276" i="6"/>
  <c r="AA276" i="6"/>
  <c r="Z276" i="6"/>
  <c r="AE275" i="6"/>
  <c r="AD275" i="6"/>
  <c r="AC275" i="6"/>
  <c r="AB275" i="6"/>
  <c r="AA275" i="6"/>
  <c r="Z275" i="6"/>
  <c r="AE274" i="6"/>
  <c r="AD274" i="6"/>
  <c r="AC274" i="6"/>
  <c r="AB274" i="6"/>
  <c r="AA274" i="6"/>
  <c r="Z274" i="6"/>
  <c r="AE273" i="6"/>
  <c r="AD273" i="6"/>
  <c r="AC273" i="6"/>
  <c r="AB273" i="6"/>
  <c r="AA273" i="6"/>
  <c r="Z273" i="6"/>
  <c r="AE272" i="6"/>
  <c r="AD272" i="6"/>
  <c r="AC272" i="6"/>
  <c r="AB272" i="6"/>
  <c r="AA272" i="6"/>
  <c r="Z272" i="6"/>
  <c r="AE271" i="6"/>
  <c r="AD271" i="6"/>
  <c r="AC271" i="6"/>
  <c r="AB271" i="6"/>
  <c r="AA271" i="6"/>
  <c r="Z271" i="6"/>
  <c r="AE270" i="6"/>
  <c r="AD270" i="6"/>
  <c r="AC270" i="6"/>
  <c r="AB270" i="6"/>
  <c r="AA270" i="6"/>
  <c r="Z270" i="6"/>
  <c r="AE269" i="6"/>
  <c r="AD269" i="6"/>
  <c r="AC269" i="6"/>
  <c r="AB269" i="6"/>
  <c r="AA269" i="6"/>
  <c r="Z269" i="6"/>
  <c r="AE268" i="6"/>
  <c r="AD268" i="6"/>
  <c r="AC268" i="6"/>
  <c r="AB268" i="6"/>
  <c r="AA268" i="6"/>
  <c r="Z268" i="6"/>
  <c r="AE267" i="6"/>
  <c r="AD267" i="6"/>
  <c r="AC267" i="6"/>
  <c r="AB267" i="6"/>
  <c r="AA267" i="6"/>
  <c r="Z267" i="6"/>
  <c r="AE266" i="6"/>
  <c r="AD266" i="6"/>
  <c r="AC266" i="6"/>
  <c r="AB266" i="6"/>
  <c r="AA266" i="6"/>
  <c r="Z266" i="6"/>
  <c r="AE265" i="6"/>
  <c r="AD265" i="6"/>
  <c r="AC265" i="6"/>
  <c r="AB265" i="6"/>
  <c r="AA265" i="6"/>
  <c r="Z265" i="6"/>
  <c r="AE264" i="6"/>
  <c r="AD264" i="6"/>
  <c r="AC264" i="6"/>
  <c r="AB264" i="6"/>
  <c r="AA264" i="6"/>
  <c r="Z264" i="6"/>
  <c r="AE263" i="6"/>
  <c r="AD263" i="6"/>
  <c r="AC263" i="6"/>
  <c r="AB263" i="6"/>
  <c r="AA263" i="6"/>
  <c r="Z263" i="6"/>
  <c r="AE262" i="6"/>
  <c r="AD262" i="6"/>
  <c r="AC262" i="6"/>
  <c r="AB262" i="6"/>
  <c r="AA262" i="6"/>
  <c r="Z262" i="6"/>
  <c r="AE261" i="6"/>
  <c r="AD261" i="6"/>
  <c r="AC261" i="6"/>
  <c r="AB261" i="6"/>
  <c r="AA261" i="6"/>
  <c r="Z261" i="6"/>
  <c r="AE260" i="6"/>
  <c r="AD260" i="6"/>
  <c r="AC260" i="6"/>
  <c r="AB260" i="6"/>
  <c r="AA260" i="6"/>
  <c r="Z260" i="6"/>
  <c r="AE259" i="6"/>
  <c r="AD259" i="6"/>
  <c r="AC259" i="6"/>
  <c r="AB259" i="6"/>
  <c r="AA259" i="6"/>
  <c r="Z259" i="6"/>
  <c r="AE258" i="6"/>
  <c r="AD258" i="6"/>
  <c r="AC258" i="6"/>
  <c r="AB258" i="6"/>
  <c r="AA258" i="6"/>
  <c r="Z258" i="6"/>
  <c r="AE257" i="6"/>
  <c r="AD257" i="6"/>
  <c r="AC257" i="6"/>
  <c r="AB257" i="6"/>
  <c r="AA257" i="6"/>
  <c r="Z257" i="6"/>
  <c r="AE256" i="6"/>
  <c r="AD256" i="6"/>
  <c r="AC256" i="6"/>
  <c r="AB256" i="6"/>
  <c r="AA256" i="6"/>
  <c r="Z256" i="6"/>
  <c r="AE255" i="6"/>
  <c r="AD255" i="6"/>
  <c r="AC255" i="6"/>
  <c r="AB255" i="6"/>
  <c r="AA255" i="6"/>
  <c r="Z255" i="6"/>
  <c r="AE254" i="6"/>
  <c r="AD254" i="6"/>
  <c r="AC254" i="6"/>
  <c r="AB254" i="6"/>
  <c r="AA254" i="6"/>
  <c r="Z254" i="6"/>
  <c r="AE253" i="6"/>
  <c r="AD253" i="6"/>
  <c r="AC253" i="6"/>
  <c r="AB253" i="6"/>
  <c r="AA253" i="6"/>
  <c r="Z253" i="6"/>
  <c r="AE252" i="6"/>
  <c r="AD252" i="6"/>
  <c r="AC252" i="6"/>
  <c r="AB252" i="6"/>
  <c r="AA252" i="6"/>
  <c r="Z252" i="6"/>
  <c r="AE251" i="6"/>
  <c r="AD251" i="6"/>
  <c r="AC251" i="6"/>
  <c r="AB251" i="6"/>
  <c r="AA251" i="6"/>
  <c r="Z251" i="6"/>
  <c r="AE250" i="6"/>
  <c r="AD250" i="6"/>
  <c r="AC250" i="6"/>
  <c r="AB250" i="6"/>
  <c r="AA250" i="6"/>
  <c r="Z250" i="6"/>
  <c r="AE249" i="6"/>
  <c r="AD249" i="6"/>
  <c r="AC249" i="6"/>
  <c r="AB249" i="6"/>
  <c r="AA249" i="6"/>
  <c r="Z249" i="6"/>
  <c r="AE248" i="6"/>
  <c r="AD248" i="6"/>
  <c r="AC248" i="6"/>
  <c r="AB248" i="6"/>
  <c r="AA248" i="6"/>
  <c r="Z248" i="6"/>
  <c r="AE247" i="6"/>
  <c r="AD247" i="6"/>
  <c r="AC247" i="6"/>
  <c r="AB247" i="6"/>
  <c r="AA247" i="6"/>
  <c r="Z247" i="6"/>
  <c r="AE246" i="6"/>
  <c r="AD246" i="6"/>
  <c r="AC246" i="6"/>
  <c r="AB246" i="6"/>
  <c r="AA246" i="6"/>
  <c r="Z246" i="6"/>
  <c r="AE245" i="6"/>
  <c r="AD245" i="6"/>
  <c r="AC245" i="6"/>
  <c r="AB245" i="6"/>
  <c r="AA245" i="6"/>
  <c r="Z245" i="6"/>
  <c r="AE244" i="6"/>
  <c r="AD244" i="6"/>
  <c r="AC244" i="6"/>
  <c r="AB244" i="6"/>
  <c r="AA244" i="6"/>
  <c r="Z244" i="6"/>
  <c r="AE243" i="6"/>
  <c r="AD243" i="6"/>
  <c r="AC243" i="6"/>
  <c r="AB243" i="6"/>
  <c r="AA243" i="6"/>
  <c r="Z243" i="6"/>
  <c r="AE242" i="6"/>
  <c r="AD242" i="6"/>
  <c r="AC242" i="6"/>
  <c r="AB242" i="6"/>
  <c r="AA242" i="6"/>
  <c r="Z242" i="6"/>
  <c r="AE241" i="6"/>
  <c r="AD241" i="6"/>
  <c r="AC241" i="6"/>
  <c r="AB241" i="6"/>
  <c r="AA241" i="6"/>
  <c r="Z241" i="6"/>
  <c r="AE240" i="6"/>
  <c r="AD240" i="6"/>
  <c r="AC240" i="6"/>
  <c r="AB240" i="6"/>
  <c r="AA240" i="6"/>
  <c r="Z240" i="6"/>
  <c r="AE239" i="6"/>
  <c r="AD239" i="6"/>
  <c r="AC239" i="6"/>
  <c r="AB239" i="6"/>
  <c r="AA239" i="6"/>
  <c r="Z239" i="6"/>
  <c r="AE238" i="6"/>
  <c r="AD238" i="6"/>
  <c r="AC238" i="6"/>
  <c r="AB238" i="6"/>
  <c r="AA238" i="6"/>
  <c r="Z238" i="6"/>
  <c r="AE237" i="6"/>
  <c r="AD237" i="6"/>
  <c r="AC237" i="6"/>
  <c r="AB237" i="6"/>
  <c r="AA237" i="6"/>
  <c r="Z237" i="6"/>
  <c r="AE236" i="6"/>
  <c r="AD236" i="6"/>
  <c r="AC236" i="6"/>
  <c r="AB236" i="6"/>
  <c r="AA236" i="6"/>
  <c r="Z236" i="6"/>
  <c r="AE235" i="6"/>
  <c r="AD235" i="6"/>
  <c r="AC235" i="6"/>
  <c r="AB235" i="6"/>
  <c r="AA235" i="6"/>
  <c r="Z235" i="6"/>
  <c r="AE234" i="6"/>
  <c r="AD234" i="6"/>
  <c r="AC234" i="6"/>
  <c r="AB234" i="6"/>
  <c r="AA234" i="6"/>
  <c r="Z234" i="6"/>
  <c r="AE233" i="6"/>
  <c r="AD233" i="6"/>
  <c r="AC233" i="6"/>
  <c r="AB233" i="6"/>
  <c r="AA233" i="6"/>
  <c r="Z233" i="6"/>
  <c r="AE232" i="6"/>
  <c r="AD232" i="6"/>
  <c r="AC232" i="6"/>
  <c r="AB232" i="6"/>
  <c r="AA232" i="6"/>
  <c r="Z232" i="6"/>
  <c r="AE231" i="6"/>
  <c r="AD231" i="6"/>
  <c r="AC231" i="6"/>
  <c r="AB231" i="6"/>
  <c r="AA231" i="6"/>
  <c r="Z231" i="6"/>
  <c r="AE230" i="6"/>
  <c r="AD230" i="6"/>
  <c r="AC230" i="6"/>
  <c r="AB230" i="6"/>
  <c r="AA230" i="6"/>
  <c r="Z230" i="6"/>
  <c r="AE229" i="6"/>
  <c r="AD229" i="6"/>
  <c r="AC229" i="6"/>
  <c r="AB229" i="6"/>
  <c r="AA229" i="6"/>
  <c r="Z229" i="6"/>
  <c r="AE228" i="6"/>
  <c r="AD228" i="6"/>
  <c r="AC228" i="6"/>
  <c r="AB228" i="6"/>
  <c r="AA228" i="6"/>
  <c r="Z228" i="6"/>
  <c r="AE227" i="6"/>
  <c r="AD227" i="6"/>
  <c r="AC227" i="6"/>
  <c r="AB227" i="6"/>
  <c r="AA227" i="6"/>
  <c r="Z227" i="6"/>
  <c r="AE226" i="6"/>
  <c r="AD226" i="6"/>
  <c r="AC226" i="6"/>
  <c r="AB226" i="6"/>
  <c r="AA226" i="6"/>
  <c r="Z226" i="6"/>
  <c r="AE225" i="6"/>
  <c r="AD225" i="6"/>
  <c r="AC225" i="6"/>
  <c r="AB225" i="6"/>
  <c r="AA225" i="6"/>
  <c r="Z225" i="6"/>
  <c r="AE224" i="6"/>
  <c r="AD224" i="6"/>
  <c r="AC224" i="6"/>
  <c r="AB224" i="6"/>
  <c r="AA224" i="6"/>
  <c r="Z224" i="6"/>
  <c r="AE223" i="6"/>
  <c r="AD223" i="6"/>
  <c r="AC223" i="6"/>
  <c r="AB223" i="6"/>
  <c r="AA223" i="6"/>
  <c r="Z223" i="6"/>
  <c r="AE222" i="6"/>
  <c r="AD222" i="6"/>
  <c r="AC222" i="6"/>
  <c r="AB222" i="6"/>
  <c r="AA222" i="6"/>
  <c r="Z222" i="6"/>
  <c r="AE221" i="6"/>
  <c r="AD221" i="6"/>
  <c r="AC221" i="6"/>
  <c r="AB221" i="6"/>
  <c r="AA221" i="6"/>
  <c r="Z221" i="6"/>
  <c r="AE220" i="6"/>
  <c r="AD220" i="6"/>
  <c r="AC220" i="6"/>
  <c r="AB220" i="6"/>
  <c r="AA220" i="6"/>
  <c r="Z220" i="6"/>
  <c r="AE219" i="6"/>
  <c r="AD219" i="6"/>
  <c r="AC219" i="6"/>
  <c r="AB219" i="6"/>
  <c r="AA219" i="6"/>
  <c r="Z219" i="6"/>
  <c r="AE218" i="6"/>
  <c r="AD218" i="6"/>
  <c r="AC218" i="6"/>
  <c r="AB218" i="6"/>
  <c r="AA218" i="6"/>
  <c r="Z218" i="6"/>
  <c r="AE217" i="6"/>
  <c r="AD217" i="6"/>
  <c r="AC217" i="6"/>
  <c r="AB217" i="6"/>
  <c r="AA217" i="6"/>
  <c r="Z217" i="6"/>
  <c r="AE216" i="6"/>
  <c r="AD216" i="6"/>
  <c r="AC216" i="6"/>
  <c r="AB216" i="6"/>
  <c r="AA216" i="6"/>
  <c r="Z216" i="6"/>
  <c r="AE215" i="6"/>
  <c r="AD215" i="6"/>
  <c r="AC215" i="6"/>
  <c r="AB215" i="6"/>
  <c r="AA215" i="6"/>
  <c r="Z215" i="6"/>
  <c r="AE214" i="6"/>
  <c r="AD214" i="6"/>
  <c r="AC214" i="6"/>
  <c r="AB214" i="6"/>
  <c r="AA214" i="6"/>
  <c r="Z214" i="6"/>
  <c r="AE213" i="6"/>
  <c r="AD213" i="6"/>
  <c r="AC213" i="6"/>
  <c r="AB213" i="6"/>
  <c r="AA213" i="6"/>
  <c r="Z213" i="6"/>
  <c r="AE212" i="6"/>
  <c r="AD212" i="6"/>
  <c r="AC212" i="6"/>
  <c r="AB212" i="6"/>
  <c r="AA212" i="6"/>
  <c r="Z212" i="6"/>
  <c r="AE211" i="6"/>
  <c r="AD211" i="6"/>
  <c r="AC211" i="6"/>
  <c r="AB211" i="6"/>
  <c r="AA211" i="6"/>
  <c r="Z211" i="6"/>
  <c r="AE210" i="6"/>
  <c r="AD210" i="6"/>
  <c r="AC210" i="6"/>
  <c r="AB210" i="6"/>
  <c r="AA210" i="6"/>
  <c r="Z210" i="6"/>
  <c r="AE209" i="6"/>
  <c r="AD209" i="6"/>
  <c r="AC209" i="6"/>
  <c r="AB209" i="6"/>
  <c r="AA209" i="6"/>
  <c r="Z209" i="6"/>
  <c r="AE208" i="6"/>
  <c r="AD208" i="6"/>
  <c r="AC208" i="6"/>
  <c r="AB208" i="6"/>
  <c r="AA208" i="6"/>
  <c r="Z208" i="6"/>
  <c r="AE207" i="6"/>
  <c r="AD207" i="6"/>
  <c r="AC207" i="6"/>
  <c r="AB207" i="6"/>
  <c r="AA207" i="6"/>
  <c r="Z207" i="6"/>
  <c r="AE206" i="6"/>
  <c r="AD206" i="6"/>
  <c r="AC206" i="6"/>
  <c r="AB206" i="6"/>
  <c r="AA206" i="6"/>
  <c r="Z206" i="6"/>
  <c r="AE205" i="6"/>
  <c r="AD205" i="6"/>
  <c r="AC205" i="6"/>
  <c r="AB205" i="6"/>
  <c r="AA205" i="6"/>
  <c r="Z205" i="6"/>
  <c r="AE204" i="6"/>
  <c r="AD204" i="6"/>
  <c r="AC204" i="6"/>
  <c r="AB204" i="6"/>
  <c r="AA204" i="6"/>
  <c r="Z204" i="6"/>
  <c r="AE203" i="6"/>
  <c r="AD203" i="6"/>
  <c r="AC203" i="6"/>
  <c r="AB203" i="6"/>
  <c r="AA203" i="6"/>
  <c r="Z203" i="6"/>
  <c r="AE202" i="6"/>
  <c r="AD202" i="6"/>
  <c r="AC202" i="6"/>
  <c r="AB202" i="6"/>
  <c r="AA202" i="6"/>
  <c r="Z202" i="6"/>
  <c r="AE201" i="6"/>
  <c r="AD201" i="6"/>
  <c r="AC201" i="6"/>
  <c r="AB201" i="6"/>
  <c r="AA201" i="6"/>
  <c r="Z201" i="6"/>
  <c r="AE200" i="6"/>
  <c r="AD200" i="6"/>
  <c r="AC200" i="6"/>
  <c r="AB200" i="6"/>
  <c r="AA200" i="6"/>
  <c r="Z200" i="6"/>
  <c r="AE199" i="6"/>
  <c r="AD199" i="6"/>
  <c r="AC199" i="6"/>
  <c r="AB199" i="6"/>
  <c r="AA199" i="6"/>
  <c r="Z199" i="6"/>
  <c r="AE198" i="6"/>
  <c r="AD198" i="6"/>
  <c r="AC198" i="6"/>
  <c r="AB198" i="6"/>
  <c r="AA198" i="6"/>
  <c r="Z198" i="6"/>
  <c r="AE197" i="6"/>
  <c r="AD197" i="6"/>
  <c r="AC197" i="6"/>
  <c r="AB197" i="6"/>
  <c r="AA197" i="6"/>
  <c r="Z197" i="6"/>
  <c r="AE196" i="6"/>
  <c r="AD196" i="6"/>
  <c r="AC196" i="6"/>
  <c r="AB196" i="6"/>
  <c r="AA196" i="6"/>
  <c r="Z196" i="6"/>
  <c r="AE195" i="6"/>
  <c r="AD195" i="6"/>
  <c r="AC195" i="6"/>
  <c r="AB195" i="6"/>
  <c r="AA195" i="6"/>
  <c r="Z195" i="6"/>
  <c r="AE194" i="6"/>
  <c r="AD194" i="6"/>
  <c r="AC194" i="6"/>
  <c r="AB194" i="6"/>
  <c r="AA194" i="6"/>
  <c r="Z194" i="6"/>
  <c r="AE193" i="6"/>
  <c r="AD193" i="6"/>
  <c r="AC193" i="6"/>
  <c r="AB193" i="6"/>
  <c r="AA193" i="6"/>
  <c r="Z193" i="6"/>
  <c r="AE192" i="6"/>
  <c r="AD192" i="6"/>
  <c r="AC192" i="6"/>
  <c r="AB192" i="6"/>
  <c r="AA192" i="6"/>
  <c r="Z192" i="6"/>
  <c r="AE191" i="6"/>
  <c r="AD191" i="6"/>
  <c r="AC191" i="6"/>
  <c r="AB191" i="6"/>
  <c r="AA191" i="6"/>
  <c r="Z191" i="6"/>
  <c r="AE190" i="6"/>
  <c r="AD190" i="6"/>
  <c r="AC190" i="6"/>
  <c r="AB190" i="6"/>
  <c r="AA190" i="6"/>
  <c r="Z190" i="6"/>
  <c r="AE189" i="6"/>
  <c r="AD189" i="6"/>
  <c r="AC189" i="6"/>
  <c r="AB189" i="6"/>
  <c r="AA189" i="6"/>
  <c r="Z189" i="6"/>
  <c r="AE188" i="6"/>
  <c r="AD188" i="6"/>
  <c r="AC188" i="6"/>
  <c r="AB188" i="6"/>
  <c r="AA188" i="6"/>
  <c r="Z188" i="6"/>
  <c r="AE187" i="6"/>
  <c r="AD187" i="6"/>
  <c r="AC187" i="6"/>
  <c r="AB187" i="6"/>
  <c r="AA187" i="6"/>
  <c r="Z187" i="6"/>
  <c r="AE186" i="6"/>
  <c r="AD186" i="6"/>
  <c r="AC186" i="6"/>
  <c r="AB186" i="6"/>
  <c r="AA186" i="6"/>
  <c r="Z186" i="6"/>
  <c r="AE185" i="6"/>
  <c r="AD185" i="6"/>
  <c r="AC185" i="6"/>
  <c r="AB185" i="6"/>
  <c r="AA185" i="6"/>
  <c r="Z185" i="6"/>
  <c r="AE184" i="6"/>
  <c r="AD184" i="6"/>
  <c r="AC184" i="6"/>
  <c r="AB184" i="6"/>
  <c r="AA184" i="6"/>
  <c r="Z184" i="6"/>
  <c r="AE183" i="6"/>
  <c r="AD183" i="6"/>
  <c r="AC183" i="6"/>
  <c r="AB183" i="6"/>
  <c r="AA183" i="6"/>
  <c r="Z183" i="6"/>
  <c r="AE182" i="6"/>
  <c r="AD182" i="6"/>
  <c r="AC182" i="6"/>
  <c r="AB182" i="6"/>
  <c r="AA182" i="6"/>
  <c r="Z182" i="6"/>
  <c r="AE181" i="6"/>
  <c r="AD181" i="6"/>
  <c r="AC181" i="6"/>
  <c r="AB181" i="6"/>
  <c r="AA181" i="6"/>
  <c r="Z181" i="6"/>
  <c r="AE180" i="6"/>
  <c r="AD180" i="6"/>
  <c r="AC180" i="6"/>
  <c r="AB180" i="6"/>
  <c r="AA180" i="6"/>
  <c r="Z180" i="6"/>
  <c r="AE179" i="6"/>
  <c r="AD179" i="6"/>
  <c r="AC179" i="6"/>
  <c r="AB179" i="6"/>
  <c r="AA179" i="6"/>
  <c r="Z179" i="6"/>
  <c r="AE178" i="6"/>
  <c r="AD178" i="6"/>
  <c r="AC178" i="6"/>
  <c r="AB178" i="6"/>
  <c r="AA178" i="6"/>
  <c r="Z178" i="6"/>
  <c r="AE177" i="6"/>
  <c r="AD177" i="6"/>
  <c r="AC177" i="6"/>
  <c r="AB177" i="6"/>
  <c r="AA177" i="6"/>
  <c r="Z177" i="6"/>
  <c r="AE176" i="6"/>
  <c r="AD176" i="6"/>
  <c r="AC176" i="6"/>
  <c r="AB176" i="6"/>
  <c r="AA176" i="6"/>
  <c r="Z176" i="6"/>
  <c r="AE175" i="6"/>
  <c r="AD175" i="6"/>
  <c r="AC175" i="6"/>
  <c r="AB175" i="6"/>
  <c r="AA175" i="6"/>
  <c r="Z175" i="6"/>
  <c r="AE174" i="6"/>
  <c r="AD174" i="6"/>
  <c r="AC174" i="6"/>
  <c r="AB174" i="6"/>
  <c r="AA174" i="6"/>
  <c r="Z174" i="6"/>
  <c r="AE173" i="6"/>
  <c r="AD173" i="6"/>
  <c r="AC173" i="6"/>
  <c r="AB173" i="6"/>
  <c r="AA173" i="6"/>
  <c r="Z173" i="6"/>
  <c r="AE172" i="6"/>
  <c r="AD172" i="6"/>
  <c r="AC172" i="6"/>
  <c r="AB172" i="6"/>
  <c r="AA172" i="6"/>
  <c r="Z172" i="6"/>
  <c r="AE171" i="6"/>
  <c r="AD171" i="6"/>
  <c r="AC171" i="6"/>
  <c r="AB171" i="6"/>
  <c r="AA171" i="6"/>
  <c r="Z171" i="6"/>
  <c r="AE170" i="6"/>
  <c r="AD170" i="6"/>
  <c r="AC170" i="6"/>
  <c r="AB170" i="6"/>
  <c r="AA170" i="6"/>
  <c r="Z170" i="6"/>
  <c r="AE169" i="6"/>
  <c r="AD169" i="6"/>
  <c r="AC169" i="6"/>
  <c r="AB169" i="6"/>
  <c r="AA169" i="6"/>
  <c r="Z169" i="6"/>
  <c r="AE168" i="6"/>
  <c r="AD168" i="6"/>
  <c r="AC168" i="6"/>
  <c r="AB168" i="6"/>
  <c r="AA168" i="6"/>
  <c r="Z168" i="6"/>
  <c r="AE167" i="6"/>
  <c r="AD167" i="6"/>
  <c r="AC167" i="6"/>
  <c r="AB167" i="6"/>
  <c r="AA167" i="6"/>
  <c r="Z167" i="6"/>
  <c r="AE166" i="6"/>
  <c r="AD166" i="6"/>
  <c r="AC166" i="6"/>
  <c r="AB166" i="6"/>
  <c r="AA166" i="6"/>
  <c r="Z166" i="6"/>
  <c r="AE165" i="6"/>
  <c r="AD165" i="6"/>
  <c r="AC165" i="6"/>
  <c r="AB165" i="6"/>
  <c r="AA165" i="6"/>
  <c r="Z165" i="6"/>
  <c r="AE164" i="6"/>
  <c r="AD164" i="6"/>
  <c r="AC164" i="6"/>
  <c r="AB164" i="6"/>
  <c r="AA164" i="6"/>
  <c r="Z164" i="6"/>
  <c r="AE163" i="6"/>
  <c r="AD163" i="6"/>
  <c r="AC163" i="6"/>
  <c r="AB163" i="6"/>
  <c r="AA163" i="6"/>
  <c r="Z163" i="6"/>
  <c r="AE162" i="6"/>
  <c r="AD162" i="6"/>
  <c r="AC162" i="6"/>
  <c r="AB162" i="6"/>
  <c r="AA162" i="6"/>
  <c r="Z162" i="6"/>
  <c r="AE161" i="6"/>
  <c r="AD161" i="6"/>
  <c r="AC161" i="6"/>
  <c r="AB161" i="6"/>
  <c r="AA161" i="6"/>
  <c r="Z161" i="6"/>
  <c r="AE160" i="6"/>
  <c r="AD160" i="6"/>
  <c r="AC160" i="6"/>
  <c r="AB160" i="6"/>
  <c r="AA160" i="6"/>
  <c r="Z160" i="6"/>
  <c r="AE159" i="6"/>
  <c r="AD159" i="6"/>
  <c r="AC159" i="6"/>
  <c r="AB159" i="6"/>
  <c r="AA159" i="6"/>
  <c r="Z159" i="6"/>
  <c r="AE158" i="6"/>
  <c r="AD158" i="6"/>
  <c r="AC158" i="6"/>
  <c r="AB158" i="6"/>
  <c r="AA158" i="6"/>
  <c r="Z158" i="6"/>
  <c r="AE157" i="6"/>
  <c r="AD157" i="6"/>
  <c r="AC157" i="6"/>
  <c r="AB157" i="6"/>
  <c r="AA157" i="6"/>
  <c r="Z157" i="6"/>
  <c r="AE156" i="6"/>
  <c r="AD156" i="6"/>
  <c r="AC156" i="6"/>
  <c r="AB156" i="6"/>
  <c r="AA156" i="6"/>
  <c r="Z156" i="6"/>
  <c r="AE155" i="6"/>
  <c r="AD155" i="6"/>
  <c r="AC155" i="6"/>
  <c r="AB155" i="6"/>
  <c r="AA155" i="6"/>
  <c r="Z155" i="6"/>
  <c r="AE154" i="6"/>
  <c r="AD154" i="6"/>
  <c r="AC154" i="6"/>
  <c r="AB154" i="6"/>
  <c r="AA154" i="6"/>
  <c r="Z154" i="6"/>
  <c r="AE153" i="6"/>
  <c r="AD153" i="6"/>
  <c r="AC153" i="6"/>
  <c r="AB153" i="6"/>
  <c r="AA153" i="6"/>
  <c r="Z153" i="6"/>
  <c r="AE152" i="6"/>
  <c r="AD152" i="6"/>
  <c r="AC152" i="6"/>
  <c r="AB152" i="6"/>
  <c r="AA152" i="6"/>
  <c r="Z152" i="6"/>
  <c r="AE151" i="6"/>
  <c r="AD151" i="6"/>
  <c r="AC151" i="6"/>
  <c r="AB151" i="6"/>
  <c r="AA151" i="6"/>
  <c r="Z151" i="6"/>
  <c r="AE150" i="6"/>
  <c r="AD150" i="6"/>
  <c r="AC150" i="6"/>
  <c r="AB150" i="6"/>
  <c r="AA150" i="6"/>
  <c r="Z150" i="6"/>
  <c r="AE149" i="6"/>
  <c r="AD149" i="6"/>
  <c r="AC149" i="6"/>
  <c r="AB149" i="6"/>
  <c r="AA149" i="6"/>
  <c r="Z149" i="6"/>
  <c r="AE148" i="6"/>
  <c r="AD148" i="6"/>
  <c r="AC148" i="6"/>
  <c r="AB148" i="6"/>
  <c r="AA148" i="6"/>
  <c r="Z148" i="6"/>
  <c r="AE147" i="6"/>
  <c r="AD147" i="6"/>
  <c r="AC147" i="6"/>
  <c r="AB147" i="6"/>
  <c r="AA147" i="6"/>
  <c r="Z147" i="6"/>
  <c r="AE146" i="6"/>
  <c r="AD146" i="6"/>
  <c r="AC146" i="6"/>
  <c r="AB146" i="6"/>
  <c r="AA146" i="6"/>
  <c r="Z146" i="6"/>
  <c r="AE145" i="6"/>
  <c r="AD145" i="6"/>
  <c r="AC145" i="6"/>
  <c r="AB145" i="6"/>
  <c r="AA145" i="6"/>
  <c r="Z145" i="6"/>
  <c r="AE144" i="6"/>
  <c r="AD144" i="6"/>
  <c r="AC144" i="6"/>
  <c r="AB144" i="6"/>
  <c r="AA144" i="6"/>
  <c r="Z144" i="6"/>
  <c r="AE143" i="6"/>
  <c r="AD143" i="6"/>
  <c r="AC143" i="6"/>
  <c r="AB143" i="6"/>
  <c r="AA143" i="6"/>
  <c r="Z143" i="6"/>
  <c r="AE142" i="6"/>
  <c r="AD142" i="6"/>
  <c r="AC142" i="6"/>
  <c r="AB142" i="6"/>
  <c r="AA142" i="6"/>
  <c r="Z142" i="6"/>
  <c r="AE141" i="6"/>
  <c r="AD141" i="6"/>
  <c r="AC141" i="6"/>
  <c r="AB141" i="6"/>
  <c r="AA141" i="6"/>
  <c r="Z141" i="6"/>
  <c r="AE140" i="6"/>
  <c r="AD140" i="6"/>
  <c r="AC140" i="6"/>
  <c r="AB140" i="6"/>
  <c r="AA140" i="6"/>
  <c r="Z140" i="6"/>
  <c r="AE139" i="6"/>
  <c r="AD139" i="6"/>
  <c r="AC139" i="6"/>
  <c r="AB139" i="6"/>
  <c r="AA139" i="6"/>
  <c r="Z139" i="6"/>
  <c r="AE138" i="6"/>
  <c r="AD138" i="6"/>
  <c r="AC138" i="6"/>
  <c r="AB138" i="6"/>
  <c r="AA138" i="6"/>
  <c r="Z138" i="6"/>
  <c r="AE137" i="6"/>
  <c r="AD137" i="6"/>
  <c r="AC137" i="6"/>
  <c r="AB137" i="6"/>
  <c r="AA137" i="6"/>
  <c r="Z137" i="6"/>
  <c r="AE136" i="6"/>
  <c r="AD136" i="6"/>
  <c r="AC136" i="6"/>
  <c r="AB136" i="6"/>
  <c r="AA136" i="6"/>
  <c r="Z136" i="6"/>
  <c r="AE135" i="6"/>
  <c r="AD135" i="6"/>
  <c r="AC135" i="6"/>
  <c r="AB135" i="6"/>
  <c r="AA135" i="6"/>
  <c r="Z135" i="6"/>
  <c r="AE134" i="6"/>
  <c r="AD134" i="6"/>
  <c r="AC134" i="6"/>
  <c r="AB134" i="6"/>
  <c r="AA134" i="6"/>
  <c r="Z134" i="6"/>
  <c r="AE133" i="6"/>
  <c r="AD133" i="6"/>
  <c r="AC133" i="6"/>
  <c r="AB133" i="6"/>
  <c r="AA133" i="6"/>
  <c r="Z133" i="6"/>
  <c r="AE132" i="6"/>
  <c r="AD132" i="6"/>
  <c r="AC132" i="6"/>
  <c r="AB132" i="6"/>
  <c r="AA132" i="6"/>
  <c r="Z132" i="6"/>
  <c r="AE131" i="6"/>
  <c r="AD131" i="6"/>
  <c r="AC131" i="6"/>
  <c r="AB131" i="6"/>
  <c r="AA131" i="6"/>
  <c r="Z131" i="6"/>
  <c r="AE130" i="6"/>
  <c r="AD130" i="6"/>
  <c r="AC130" i="6"/>
  <c r="AB130" i="6"/>
  <c r="AA130" i="6"/>
  <c r="Z130" i="6"/>
  <c r="AE129" i="6"/>
  <c r="AD129" i="6"/>
  <c r="AC129" i="6"/>
  <c r="AB129" i="6"/>
  <c r="AA129" i="6"/>
  <c r="Z129" i="6"/>
  <c r="AE128" i="6"/>
  <c r="AD128" i="6"/>
  <c r="AC128" i="6"/>
  <c r="AB128" i="6"/>
  <c r="AA128" i="6"/>
  <c r="Z128" i="6"/>
  <c r="AE127" i="6"/>
  <c r="AD127" i="6"/>
  <c r="AC127" i="6"/>
  <c r="AB127" i="6"/>
  <c r="AA127" i="6"/>
  <c r="Z127" i="6"/>
  <c r="AE126" i="6"/>
  <c r="AD126" i="6"/>
  <c r="AC126" i="6"/>
  <c r="AB126" i="6"/>
  <c r="AA126" i="6"/>
  <c r="Z126" i="6"/>
  <c r="AE125" i="6"/>
  <c r="AD125" i="6"/>
  <c r="AC125" i="6"/>
  <c r="AB125" i="6"/>
  <c r="AA125" i="6"/>
  <c r="Z125" i="6"/>
  <c r="AE124" i="6"/>
  <c r="AD124" i="6"/>
  <c r="AC124" i="6"/>
  <c r="AB124" i="6"/>
  <c r="AA124" i="6"/>
  <c r="Z124" i="6"/>
  <c r="AE123" i="6"/>
  <c r="AD123" i="6"/>
  <c r="AC123" i="6"/>
  <c r="AB123" i="6"/>
  <c r="AA123" i="6"/>
  <c r="Z123" i="6"/>
  <c r="AE122" i="6"/>
  <c r="AD122" i="6"/>
  <c r="AC122" i="6"/>
  <c r="AB122" i="6"/>
  <c r="AA122" i="6"/>
  <c r="Z122" i="6"/>
  <c r="AE121" i="6"/>
  <c r="AD121" i="6"/>
  <c r="AC121" i="6"/>
  <c r="AB121" i="6"/>
  <c r="AA121" i="6"/>
  <c r="Z121" i="6"/>
  <c r="AE120" i="6"/>
  <c r="AD120" i="6"/>
  <c r="AC120" i="6"/>
  <c r="AB120" i="6"/>
  <c r="AA120" i="6"/>
  <c r="Z120" i="6"/>
  <c r="AE119" i="6"/>
  <c r="AD119" i="6"/>
  <c r="AC119" i="6"/>
  <c r="AB119" i="6"/>
  <c r="AA119" i="6"/>
  <c r="Z119" i="6"/>
  <c r="AE118" i="6"/>
  <c r="AD118" i="6"/>
  <c r="AC118" i="6"/>
  <c r="AB118" i="6"/>
  <c r="AA118" i="6"/>
  <c r="Z118" i="6"/>
  <c r="AE117" i="6"/>
  <c r="AD117" i="6"/>
  <c r="AC117" i="6"/>
  <c r="AB117" i="6"/>
  <c r="AA117" i="6"/>
  <c r="Z117" i="6"/>
  <c r="AE116" i="6"/>
  <c r="AD116" i="6"/>
  <c r="AC116" i="6"/>
  <c r="AB116" i="6"/>
  <c r="AA116" i="6"/>
  <c r="Z116" i="6"/>
  <c r="AE115" i="6"/>
  <c r="AD115" i="6"/>
  <c r="AC115" i="6"/>
  <c r="AB115" i="6"/>
  <c r="AA115" i="6"/>
  <c r="Z115" i="6"/>
  <c r="AE114" i="6"/>
  <c r="AD114" i="6"/>
  <c r="AC114" i="6"/>
  <c r="AB114" i="6"/>
  <c r="AA114" i="6"/>
  <c r="Z114" i="6"/>
  <c r="AE113" i="6"/>
  <c r="AD113" i="6"/>
  <c r="AC113" i="6"/>
  <c r="AB113" i="6"/>
  <c r="AA113" i="6"/>
  <c r="Z113" i="6"/>
  <c r="AE112" i="6"/>
  <c r="AD112" i="6"/>
  <c r="AC112" i="6"/>
  <c r="AB112" i="6"/>
  <c r="AA112" i="6"/>
  <c r="Z112" i="6"/>
  <c r="AE111" i="6"/>
  <c r="AD111" i="6"/>
  <c r="AC111" i="6"/>
  <c r="AB111" i="6"/>
  <c r="AA111" i="6"/>
  <c r="Z111" i="6"/>
  <c r="AE110" i="6"/>
  <c r="AD110" i="6"/>
  <c r="AC110" i="6"/>
  <c r="AB110" i="6"/>
  <c r="AA110" i="6"/>
  <c r="Z110" i="6"/>
  <c r="AE109" i="6"/>
  <c r="AD109" i="6"/>
  <c r="AC109" i="6"/>
  <c r="AB109" i="6"/>
  <c r="AA109" i="6"/>
  <c r="Z109" i="6"/>
  <c r="AE108" i="6"/>
  <c r="AD108" i="6"/>
  <c r="AC108" i="6"/>
  <c r="AB108" i="6"/>
  <c r="AA108" i="6"/>
  <c r="Z108" i="6"/>
  <c r="AE107" i="6"/>
  <c r="AD107" i="6"/>
  <c r="AC107" i="6"/>
  <c r="AB107" i="6"/>
  <c r="AA107" i="6"/>
  <c r="Z107" i="6"/>
  <c r="AE106" i="6"/>
  <c r="AD106" i="6"/>
  <c r="AC106" i="6"/>
  <c r="AB106" i="6"/>
  <c r="AA106" i="6"/>
  <c r="Z106" i="6"/>
  <c r="AE105" i="6"/>
  <c r="AD105" i="6"/>
  <c r="AC105" i="6"/>
  <c r="AB105" i="6"/>
  <c r="AA105" i="6"/>
  <c r="Z105" i="6"/>
  <c r="AE104" i="6"/>
  <c r="AD104" i="6"/>
  <c r="AC104" i="6"/>
  <c r="AB104" i="6"/>
  <c r="AA104" i="6"/>
  <c r="Z104" i="6"/>
  <c r="AE103" i="6"/>
  <c r="AD103" i="6"/>
  <c r="AC103" i="6"/>
  <c r="AB103" i="6"/>
  <c r="AA103" i="6"/>
  <c r="Z103" i="6"/>
  <c r="AE102" i="6"/>
  <c r="AD102" i="6"/>
  <c r="AC102" i="6"/>
  <c r="AB102" i="6"/>
  <c r="AA102" i="6"/>
  <c r="Z102" i="6"/>
  <c r="AE101" i="6"/>
  <c r="AD101" i="6"/>
  <c r="AC101" i="6"/>
  <c r="AB101" i="6"/>
  <c r="AA101" i="6"/>
  <c r="Z101" i="6"/>
  <c r="AE100" i="6"/>
  <c r="AD100" i="6"/>
  <c r="AC100" i="6"/>
  <c r="AB100" i="6"/>
  <c r="AA100" i="6"/>
  <c r="Z100" i="6"/>
  <c r="AE99" i="6"/>
  <c r="AD99" i="6"/>
  <c r="AC99" i="6"/>
  <c r="AB99" i="6"/>
  <c r="AA99" i="6"/>
  <c r="Z99" i="6"/>
  <c r="AE98" i="6"/>
  <c r="AD98" i="6"/>
  <c r="AC98" i="6"/>
  <c r="AB98" i="6"/>
  <c r="AA98" i="6"/>
  <c r="Z98" i="6"/>
  <c r="AE97" i="6"/>
  <c r="AD97" i="6"/>
  <c r="AC97" i="6"/>
  <c r="AB97" i="6"/>
  <c r="AA97" i="6"/>
  <c r="Z97" i="6"/>
  <c r="AE96" i="6"/>
  <c r="AD96" i="6"/>
  <c r="AC96" i="6"/>
  <c r="AB96" i="6"/>
  <c r="AA96" i="6"/>
  <c r="Z96" i="6"/>
  <c r="AE95" i="6"/>
  <c r="AD95" i="6"/>
  <c r="AC95" i="6"/>
  <c r="AB95" i="6"/>
  <c r="AA95" i="6"/>
  <c r="Z95" i="6"/>
  <c r="AE94" i="6"/>
  <c r="AD94" i="6"/>
  <c r="AC94" i="6"/>
  <c r="AB94" i="6"/>
  <c r="AA94" i="6"/>
  <c r="Z94" i="6"/>
  <c r="AE93" i="6"/>
  <c r="AD93" i="6"/>
  <c r="AC93" i="6"/>
  <c r="AB93" i="6"/>
  <c r="AA93" i="6"/>
  <c r="Z93" i="6"/>
  <c r="AE92" i="6"/>
  <c r="AD92" i="6"/>
  <c r="AC92" i="6"/>
  <c r="AB92" i="6"/>
  <c r="AA92" i="6"/>
  <c r="Z92" i="6"/>
  <c r="AE91" i="6"/>
  <c r="AD91" i="6"/>
  <c r="AC91" i="6"/>
  <c r="AB91" i="6"/>
  <c r="AA91" i="6"/>
  <c r="Z91" i="6"/>
  <c r="AE90" i="6"/>
  <c r="AD90" i="6"/>
  <c r="AC90" i="6"/>
  <c r="AB90" i="6"/>
  <c r="AA90" i="6"/>
  <c r="Z90" i="6"/>
  <c r="AE89" i="6"/>
  <c r="AD89" i="6"/>
  <c r="AC89" i="6"/>
  <c r="AB89" i="6"/>
  <c r="AA89" i="6"/>
  <c r="Z89" i="6"/>
  <c r="AE88" i="6"/>
  <c r="AD88" i="6"/>
  <c r="AC88" i="6"/>
  <c r="AB88" i="6"/>
  <c r="AA88" i="6"/>
  <c r="Z88" i="6"/>
  <c r="AE87" i="6"/>
  <c r="AD87" i="6"/>
  <c r="AC87" i="6"/>
  <c r="AB87" i="6"/>
  <c r="AA87" i="6"/>
  <c r="Z87" i="6"/>
  <c r="AE86" i="6"/>
  <c r="AD86" i="6"/>
  <c r="AC86" i="6"/>
  <c r="AB86" i="6"/>
  <c r="AA86" i="6"/>
  <c r="Z86" i="6"/>
  <c r="AE85" i="6"/>
  <c r="AD85" i="6"/>
  <c r="AC85" i="6"/>
  <c r="AB85" i="6"/>
  <c r="AA85" i="6"/>
  <c r="Z85" i="6"/>
  <c r="AE84" i="6"/>
  <c r="AD84" i="6"/>
  <c r="AC84" i="6"/>
  <c r="AB84" i="6"/>
  <c r="AA84" i="6"/>
  <c r="Z84" i="6"/>
  <c r="AE83" i="6"/>
  <c r="AD83" i="6"/>
  <c r="AC83" i="6"/>
  <c r="AB83" i="6"/>
  <c r="AA83" i="6"/>
  <c r="Z83" i="6"/>
  <c r="AE82" i="6"/>
  <c r="AD82" i="6"/>
  <c r="AC82" i="6"/>
  <c r="AB82" i="6"/>
  <c r="AA82" i="6"/>
  <c r="Z82" i="6"/>
  <c r="AE81" i="6"/>
  <c r="AD81" i="6"/>
  <c r="AC81" i="6"/>
  <c r="AB81" i="6"/>
  <c r="AA81" i="6"/>
  <c r="Z81" i="6"/>
  <c r="AE80" i="6"/>
  <c r="AD80" i="6"/>
  <c r="AC80" i="6"/>
  <c r="AB80" i="6"/>
  <c r="AA80" i="6"/>
  <c r="Z80" i="6"/>
  <c r="AE79" i="6"/>
  <c r="AD79" i="6"/>
  <c r="AC79" i="6"/>
  <c r="AB79" i="6"/>
  <c r="AA79" i="6"/>
  <c r="Z79" i="6"/>
  <c r="AE78" i="6"/>
  <c r="AD78" i="6"/>
  <c r="AC78" i="6"/>
  <c r="AB78" i="6"/>
  <c r="AA78" i="6"/>
  <c r="Z78" i="6"/>
  <c r="AE77" i="6"/>
  <c r="AD77" i="6"/>
  <c r="AC77" i="6"/>
  <c r="AB77" i="6"/>
  <c r="AA77" i="6"/>
  <c r="Z77" i="6"/>
  <c r="AE76" i="6"/>
  <c r="AD76" i="6"/>
  <c r="AC76" i="6"/>
  <c r="AB76" i="6"/>
  <c r="AA76" i="6"/>
  <c r="Z76" i="6"/>
  <c r="AE75" i="6"/>
  <c r="AD75" i="6"/>
  <c r="AC75" i="6"/>
  <c r="AB75" i="6"/>
  <c r="AA75" i="6"/>
  <c r="Z75" i="6"/>
  <c r="AE74" i="6"/>
  <c r="AD74" i="6"/>
  <c r="AC74" i="6"/>
  <c r="AB74" i="6"/>
  <c r="AA74" i="6"/>
  <c r="Z74" i="6"/>
  <c r="AE73" i="6"/>
  <c r="AD73" i="6"/>
  <c r="AC73" i="6"/>
  <c r="AB73" i="6"/>
  <c r="AA73" i="6"/>
  <c r="Z73" i="6"/>
  <c r="AE72" i="6"/>
  <c r="AD72" i="6"/>
  <c r="AC72" i="6"/>
  <c r="AB72" i="6"/>
  <c r="AA72" i="6"/>
  <c r="Z72" i="6"/>
  <c r="AE71" i="6"/>
  <c r="AD71" i="6"/>
  <c r="AC71" i="6"/>
  <c r="AB71" i="6"/>
  <c r="AA71" i="6"/>
  <c r="Z71" i="6"/>
  <c r="AE70" i="6"/>
  <c r="AD70" i="6"/>
  <c r="AC70" i="6"/>
  <c r="AB70" i="6"/>
  <c r="AA70" i="6"/>
  <c r="Z70" i="6"/>
  <c r="AE69" i="6"/>
  <c r="AD69" i="6"/>
  <c r="AC69" i="6"/>
  <c r="AB69" i="6"/>
  <c r="AA69" i="6"/>
  <c r="Z69" i="6"/>
  <c r="AE68" i="6"/>
  <c r="AD68" i="6"/>
  <c r="AC68" i="6"/>
  <c r="AB68" i="6"/>
  <c r="AA68" i="6"/>
  <c r="Z68" i="6"/>
  <c r="AE67" i="6"/>
  <c r="AD67" i="6"/>
  <c r="AC67" i="6"/>
  <c r="AB67" i="6"/>
  <c r="AA67" i="6"/>
  <c r="Z67" i="6"/>
  <c r="AE66" i="6"/>
  <c r="AD66" i="6"/>
  <c r="AC66" i="6"/>
  <c r="AB66" i="6"/>
  <c r="AA66" i="6"/>
  <c r="Z66" i="6"/>
  <c r="AE65" i="6"/>
  <c r="AD65" i="6"/>
  <c r="AC65" i="6"/>
  <c r="AB65" i="6"/>
  <c r="AA65" i="6"/>
  <c r="Z65" i="6"/>
  <c r="AE64" i="6"/>
  <c r="AD64" i="6"/>
  <c r="AC64" i="6"/>
  <c r="AB64" i="6"/>
  <c r="AA64" i="6"/>
  <c r="Z64" i="6"/>
  <c r="AE63" i="6"/>
  <c r="AD63" i="6"/>
  <c r="AC63" i="6"/>
  <c r="AB63" i="6"/>
  <c r="AA63" i="6"/>
  <c r="Z63" i="6"/>
  <c r="AE62" i="6"/>
  <c r="AD62" i="6"/>
  <c r="AC62" i="6"/>
  <c r="AB62" i="6"/>
  <c r="AA62" i="6"/>
  <c r="Z62" i="6"/>
  <c r="AE61" i="6"/>
  <c r="AD61" i="6"/>
  <c r="AC61" i="6"/>
  <c r="AB61" i="6"/>
  <c r="AA61" i="6"/>
  <c r="Z61" i="6"/>
  <c r="AE60" i="6"/>
  <c r="AD60" i="6"/>
  <c r="AC60" i="6"/>
  <c r="AB60" i="6"/>
  <c r="AA60" i="6"/>
  <c r="Z60" i="6"/>
  <c r="AE59" i="6"/>
  <c r="AD59" i="6"/>
  <c r="AC59" i="6"/>
  <c r="AB59" i="6"/>
  <c r="AA59" i="6"/>
  <c r="Z59" i="6"/>
  <c r="AE58" i="6"/>
  <c r="AD58" i="6"/>
  <c r="AC58" i="6"/>
  <c r="AB58" i="6"/>
  <c r="AA58" i="6"/>
  <c r="Z58" i="6"/>
  <c r="AE57" i="6"/>
  <c r="AD57" i="6"/>
  <c r="AC57" i="6"/>
  <c r="AB57" i="6"/>
  <c r="AA57" i="6"/>
  <c r="Z57" i="6"/>
  <c r="AE56" i="6"/>
  <c r="AD56" i="6"/>
  <c r="AC56" i="6"/>
  <c r="AB56" i="6"/>
  <c r="AA56" i="6"/>
  <c r="Z56" i="6"/>
  <c r="AE55" i="6"/>
  <c r="AD55" i="6"/>
  <c r="AC55" i="6"/>
  <c r="AB55" i="6"/>
  <c r="AA55" i="6"/>
  <c r="Z55" i="6"/>
  <c r="AE54" i="6"/>
  <c r="AD54" i="6"/>
  <c r="AC54" i="6"/>
  <c r="AB54" i="6"/>
  <c r="AA54" i="6"/>
  <c r="Z54" i="6"/>
  <c r="AE53" i="6"/>
  <c r="AD53" i="6"/>
  <c r="AC53" i="6"/>
  <c r="AB53" i="6"/>
  <c r="AA53" i="6"/>
  <c r="Z53" i="6"/>
  <c r="AE52" i="6"/>
  <c r="AD52" i="6"/>
  <c r="AC52" i="6"/>
  <c r="AB52" i="6"/>
  <c r="AA52" i="6"/>
  <c r="Z52" i="6"/>
  <c r="AE51" i="6"/>
  <c r="AD51" i="6"/>
  <c r="AC51" i="6"/>
  <c r="AB51" i="6"/>
  <c r="AA51" i="6"/>
  <c r="Z51" i="6"/>
  <c r="AE50" i="6"/>
  <c r="AD50" i="6"/>
  <c r="AC50" i="6"/>
  <c r="AB50" i="6"/>
  <c r="AA50" i="6"/>
  <c r="Z50" i="6"/>
  <c r="AE49" i="6"/>
  <c r="AD49" i="6"/>
  <c r="AC49" i="6"/>
  <c r="AB49" i="6"/>
  <c r="AA49" i="6"/>
  <c r="Z49" i="6"/>
  <c r="AE48" i="6"/>
  <c r="AD48" i="6"/>
  <c r="AC48" i="6"/>
  <c r="AB48" i="6"/>
  <c r="AA48" i="6"/>
  <c r="Z48" i="6"/>
  <c r="AE47" i="6"/>
  <c r="AD47" i="6"/>
  <c r="AC47" i="6"/>
  <c r="AB47" i="6"/>
  <c r="AA47" i="6"/>
  <c r="Z47" i="6"/>
  <c r="AE46" i="6"/>
  <c r="AD46" i="6"/>
  <c r="AC46" i="6"/>
  <c r="AB46" i="6"/>
  <c r="AA46" i="6"/>
  <c r="Z46" i="6"/>
  <c r="AE45" i="6"/>
  <c r="AD45" i="6"/>
  <c r="AC45" i="6"/>
  <c r="AB45" i="6"/>
  <c r="AA45" i="6"/>
  <c r="Z45" i="6"/>
  <c r="AE44" i="6"/>
  <c r="AD44" i="6"/>
  <c r="AC44" i="6"/>
  <c r="AB44" i="6"/>
  <c r="AA44" i="6"/>
  <c r="Z44" i="6"/>
  <c r="AE43" i="6"/>
  <c r="AD43" i="6"/>
  <c r="AC43" i="6"/>
  <c r="AB43" i="6"/>
  <c r="AA43" i="6"/>
  <c r="Z43" i="6"/>
  <c r="AE42" i="6"/>
  <c r="AD42" i="6"/>
  <c r="AC42" i="6"/>
  <c r="AB42" i="6"/>
  <c r="AA42" i="6"/>
  <c r="Z42" i="6"/>
  <c r="AE41" i="6"/>
  <c r="AD41" i="6"/>
  <c r="AC41" i="6"/>
  <c r="AB41" i="6"/>
  <c r="AA41" i="6"/>
  <c r="Z41" i="6"/>
  <c r="AE40" i="6"/>
  <c r="AD40" i="6"/>
  <c r="AC40" i="6"/>
  <c r="AB40" i="6"/>
  <c r="AA40" i="6"/>
  <c r="Z40" i="6"/>
  <c r="AE39" i="6"/>
  <c r="AD39" i="6"/>
  <c r="AC39" i="6"/>
  <c r="AB39" i="6"/>
  <c r="AA39" i="6"/>
  <c r="Z39" i="6"/>
  <c r="AE38" i="6"/>
  <c r="AD38" i="6"/>
  <c r="AC38" i="6"/>
  <c r="AB38" i="6"/>
  <c r="AA38" i="6"/>
  <c r="Z38" i="6"/>
  <c r="AE37" i="6"/>
  <c r="AD37" i="6"/>
  <c r="AC37" i="6"/>
  <c r="AB37" i="6"/>
  <c r="AA37" i="6"/>
  <c r="Z37" i="6"/>
  <c r="AE36" i="6"/>
  <c r="AD36" i="6"/>
  <c r="AC36" i="6"/>
  <c r="AB36" i="6"/>
  <c r="AA36" i="6"/>
  <c r="Z36" i="6"/>
  <c r="AE35" i="6"/>
  <c r="AD35" i="6"/>
  <c r="AC35" i="6"/>
  <c r="AB35" i="6"/>
  <c r="AA35" i="6"/>
  <c r="Z35" i="6"/>
  <c r="AE34" i="6"/>
  <c r="AD34" i="6"/>
  <c r="AC34" i="6"/>
  <c r="AB34" i="6"/>
  <c r="AA34" i="6"/>
  <c r="Z34" i="6"/>
  <c r="AE33" i="6"/>
  <c r="AD33" i="6"/>
  <c r="AC33" i="6"/>
  <c r="AB33" i="6"/>
  <c r="AA33" i="6"/>
  <c r="Z33" i="6"/>
  <c r="AE32" i="6"/>
  <c r="AD32" i="6"/>
  <c r="AC32" i="6"/>
  <c r="AB32" i="6"/>
  <c r="AA32" i="6"/>
  <c r="Z32" i="6"/>
  <c r="AE31" i="6"/>
  <c r="AD31" i="6"/>
  <c r="AC31" i="6"/>
  <c r="AB31" i="6"/>
  <c r="AA31" i="6"/>
  <c r="Z31" i="6"/>
  <c r="AE30" i="6"/>
  <c r="AD30" i="6"/>
  <c r="AC30" i="6"/>
  <c r="AB30" i="6"/>
  <c r="AA30" i="6"/>
  <c r="Z30" i="6"/>
  <c r="Y797" i="6"/>
  <c r="Y796" i="6"/>
  <c r="Y795" i="6"/>
  <c r="Y794" i="6"/>
  <c r="Y793" i="6"/>
  <c r="Y792" i="6"/>
  <c r="Y791" i="6"/>
  <c r="Y790" i="6"/>
  <c r="Y789" i="6"/>
  <c r="Y788" i="6"/>
  <c r="Y787" i="6"/>
  <c r="Y786" i="6"/>
  <c r="Y785" i="6"/>
  <c r="Y784" i="6"/>
  <c r="Y783" i="6"/>
  <c r="Y782" i="6"/>
  <c r="Y781" i="6"/>
  <c r="Y780" i="6"/>
  <c r="Y779" i="6"/>
  <c r="Y778" i="6"/>
  <c r="Y777" i="6"/>
  <c r="Y776" i="6"/>
  <c r="Y775" i="6"/>
  <c r="Y774" i="6"/>
  <c r="Y773" i="6"/>
  <c r="Y772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40" i="6"/>
  <c r="Y739" i="6"/>
  <c r="Y738" i="6"/>
  <c r="Y737" i="6"/>
  <c r="Y736" i="6"/>
  <c r="Y735" i="6"/>
  <c r="Y734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712" i="6"/>
  <c r="Y711" i="6"/>
  <c r="Y710" i="6"/>
  <c r="Y709" i="6"/>
  <c r="Y708" i="6"/>
  <c r="Y707" i="6"/>
  <c r="Y706" i="6"/>
  <c r="Y705" i="6"/>
  <c r="Y704" i="6"/>
  <c r="Y703" i="6"/>
  <c r="Y702" i="6"/>
  <c r="Y701" i="6"/>
  <c r="Y70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7" i="6"/>
  <c r="Y676" i="6"/>
  <c r="Y675" i="6"/>
  <c r="Y674" i="6"/>
  <c r="Y673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9" i="6"/>
  <c r="Y648" i="6"/>
  <c r="Y647" i="6"/>
  <c r="Y646" i="6"/>
  <c r="Y645" i="6"/>
  <c r="Y644" i="6"/>
  <c r="Y643" i="6"/>
  <c r="Y642" i="6"/>
  <c r="Y641" i="6"/>
  <c r="Y640" i="6"/>
  <c r="Y639" i="6"/>
  <c r="Y638" i="6"/>
  <c r="Y637" i="6"/>
  <c r="Y636" i="6"/>
  <c r="Y635" i="6"/>
  <c r="Y634" i="6"/>
  <c r="Y633" i="6"/>
  <c r="Y632" i="6"/>
  <c r="Y631" i="6"/>
  <c r="Y630" i="6"/>
  <c r="Y629" i="6"/>
  <c r="Y628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5" i="6"/>
  <c r="Y594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80" i="6"/>
  <c r="Y579" i="6"/>
  <c r="Y578" i="6"/>
  <c r="Y577" i="6"/>
  <c r="Y576" i="6"/>
  <c r="Y575" i="6"/>
  <c r="Y574" i="6"/>
  <c r="Y573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8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1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50" i="6"/>
  <c r="Y249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21" i="6"/>
  <c r="Y220" i="6"/>
  <c r="Y219" i="6"/>
  <c r="Y218" i="6"/>
  <c r="Y217" i="6"/>
  <c r="Y216" i="6"/>
  <c r="Y215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99" i="6"/>
  <c r="Y198" i="6"/>
  <c r="Y197" i="6"/>
  <c r="Y196" i="6"/>
  <c r="Y195" i="6"/>
  <c r="Y194" i="6"/>
  <c r="Y193" i="6"/>
  <c r="Y192" i="6"/>
  <c r="Y191" i="6"/>
  <c r="Y190" i="6"/>
  <c r="Y189" i="6"/>
  <c r="Y188" i="6"/>
  <c r="Y187" i="6"/>
  <c r="Y186" i="6"/>
  <c r="Y185" i="6"/>
  <c r="Y184" i="6"/>
  <c r="Y183" i="6"/>
  <c r="Y182" i="6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7" i="6"/>
  <c r="Y166" i="6"/>
  <c r="Y165" i="6"/>
  <c r="Y164" i="6"/>
  <c r="Y163" i="6"/>
  <c r="Y162" i="6"/>
  <c r="Y161" i="6"/>
  <c r="Y160" i="6"/>
  <c r="Y159" i="6"/>
  <c r="Y158" i="6"/>
  <c r="Y157" i="6"/>
  <c r="Y156" i="6"/>
  <c r="Y155" i="6"/>
  <c r="Y154" i="6"/>
  <c r="Y153" i="6"/>
  <c r="Y152" i="6"/>
  <c r="Y151" i="6"/>
  <c r="Y150" i="6"/>
  <c r="Y149" i="6"/>
  <c r="Y148" i="6"/>
  <c r="Y147" i="6"/>
  <c r="Y146" i="6"/>
  <c r="Y145" i="6"/>
  <c r="Y144" i="6"/>
  <c r="Y143" i="6"/>
  <c r="Y142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X797" i="6"/>
  <c r="W797" i="6"/>
  <c r="V797" i="6"/>
  <c r="U797" i="6"/>
  <c r="T797" i="6"/>
  <c r="S797" i="6"/>
  <c r="X796" i="6"/>
  <c r="W796" i="6"/>
  <c r="V796" i="6"/>
  <c r="U796" i="6"/>
  <c r="T796" i="6"/>
  <c r="S796" i="6"/>
  <c r="X795" i="6"/>
  <c r="W795" i="6"/>
  <c r="V795" i="6"/>
  <c r="U795" i="6"/>
  <c r="T795" i="6"/>
  <c r="S795" i="6"/>
  <c r="X794" i="6"/>
  <c r="W794" i="6"/>
  <c r="V794" i="6"/>
  <c r="U794" i="6"/>
  <c r="T794" i="6"/>
  <c r="S794" i="6"/>
  <c r="X793" i="6"/>
  <c r="W793" i="6"/>
  <c r="V793" i="6"/>
  <c r="U793" i="6"/>
  <c r="T793" i="6"/>
  <c r="S793" i="6"/>
  <c r="X792" i="6"/>
  <c r="W792" i="6"/>
  <c r="V792" i="6"/>
  <c r="U792" i="6"/>
  <c r="T792" i="6"/>
  <c r="S792" i="6"/>
  <c r="X791" i="6"/>
  <c r="W791" i="6"/>
  <c r="V791" i="6"/>
  <c r="U791" i="6"/>
  <c r="T791" i="6"/>
  <c r="S791" i="6"/>
  <c r="X790" i="6"/>
  <c r="W790" i="6"/>
  <c r="V790" i="6"/>
  <c r="U790" i="6"/>
  <c r="T790" i="6"/>
  <c r="S790" i="6"/>
  <c r="X789" i="6"/>
  <c r="W789" i="6"/>
  <c r="V789" i="6"/>
  <c r="U789" i="6"/>
  <c r="T789" i="6"/>
  <c r="S789" i="6"/>
  <c r="X788" i="6"/>
  <c r="W788" i="6"/>
  <c r="V788" i="6"/>
  <c r="U788" i="6"/>
  <c r="T788" i="6"/>
  <c r="S788" i="6"/>
  <c r="X787" i="6"/>
  <c r="W787" i="6"/>
  <c r="V787" i="6"/>
  <c r="U787" i="6"/>
  <c r="T787" i="6"/>
  <c r="S787" i="6"/>
  <c r="X786" i="6"/>
  <c r="W786" i="6"/>
  <c r="V786" i="6"/>
  <c r="U786" i="6"/>
  <c r="T786" i="6"/>
  <c r="S786" i="6"/>
  <c r="X785" i="6"/>
  <c r="W785" i="6"/>
  <c r="V785" i="6"/>
  <c r="U785" i="6"/>
  <c r="T785" i="6"/>
  <c r="S785" i="6"/>
  <c r="X784" i="6"/>
  <c r="W784" i="6"/>
  <c r="V784" i="6"/>
  <c r="U784" i="6"/>
  <c r="T784" i="6"/>
  <c r="S784" i="6"/>
  <c r="X783" i="6"/>
  <c r="W783" i="6"/>
  <c r="V783" i="6"/>
  <c r="U783" i="6"/>
  <c r="T783" i="6"/>
  <c r="S783" i="6"/>
  <c r="X782" i="6"/>
  <c r="W782" i="6"/>
  <c r="V782" i="6"/>
  <c r="U782" i="6"/>
  <c r="T782" i="6"/>
  <c r="S782" i="6"/>
  <c r="X781" i="6"/>
  <c r="W781" i="6"/>
  <c r="V781" i="6"/>
  <c r="U781" i="6"/>
  <c r="T781" i="6"/>
  <c r="S781" i="6"/>
  <c r="X780" i="6"/>
  <c r="W780" i="6"/>
  <c r="V780" i="6"/>
  <c r="U780" i="6"/>
  <c r="T780" i="6"/>
  <c r="S780" i="6"/>
  <c r="X779" i="6"/>
  <c r="W779" i="6"/>
  <c r="V779" i="6"/>
  <c r="U779" i="6"/>
  <c r="T779" i="6"/>
  <c r="S779" i="6"/>
  <c r="X778" i="6"/>
  <c r="W778" i="6"/>
  <c r="V778" i="6"/>
  <c r="U778" i="6"/>
  <c r="T778" i="6"/>
  <c r="S778" i="6"/>
  <c r="X777" i="6"/>
  <c r="W777" i="6"/>
  <c r="V777" i="6"/>
  <c r="U777" i="6"/>
  <c r="T777" i="6"/>
  <c r="S777" i="6"/>
  <c r="X776" i="6"/>
  <c r="W776" i="6"/>
  <c r="V776" i="6"/>
  <c r="U776" i="6"/>
  <c r="T776" i="6"/>
  <c r="S776" i="6"/>
  <c r="X775" i="6"/>
  <c r="W775" i="6"/>
  <c r="V775" i="6"/>
  <c r="U775" i="6"/>
  <c r="T775" i="6"/>
  <c r="S775" i="6"/>
  <c r="X774" i="6"/>
  <c r="W774" i="6"/>
  <c r="V774" i="6"/>
  <c r="U774" i="6"/>
  <c r="T774" i="6"/>
  <c r="S774" i="6"/>
  <c r="X773" i="6"/>
  <c r="W773" i="6"/>
  <c r="V773" i="6"/>
  <c r="U773" i="6"/>
  <c r="T773" i="6"/>
  <c r="S773" i="6"/>
  <c r="X772" i="6"/>
  <c r="W772" i="6"/>
  <c r="V772" i="6"/>
  <c r="U772" i="6"/>
  <c r="T772" i="6"/>
  <c r="S772" i="6"/>
  <c r="X771" i="6"/>
  <c r="W771" i="6"/>
  <c r="V771" i="6"/>
  <c r="U771" i="6"/>
  <c r="T771" i="6"/>
  <c r="S771" i="6"/>
  <c r="X770" i="6"/>
  <c r="W770" i="6"/>
  <c r="V770" i="6"/>
  <c r="U770" i="6"/>
  <c r="T770" i="6"/>
  <c r="S770" i="6"/>
  <c r="X769" i="6"/>
  <c r="W769" i="6"/>
  <c r="V769" i="6"/>
  <c r="U769" i="6"/>
  <c r="T769" i="6"/>
  <c r="S769" i="6"/>
  <c r="X768" i="6"/>
  <c r="W768" i="6"/>
  <c r="V768" i="6"/>
  <c r="U768" i="6"/>
  <c r="T768" i="6"/>
  <c r="S768" i="6"/>
  <c r="X767" i="6"/>
  <c r="W767" i="6"/>
  <c r="V767" i="6"/>
  <c r="U767" i="6"/>
  <c r="T767" i="6"/>
  <c r="S767" i="6"/>
  <c r="X766" i="6"/>
  <c r="W766" i="6"/>
  <c r="V766" i="6"/>
  <c r="U766" i="6"/>
  <c r="T766" i="6"/>
  <c r="S766" i="6"/>
  <c r="X765" i="6"/>
  <c r="W765" i="6"/>
  <c r="V765" i="6"/>
  <c r="U765" i="6"/>
  <c r="T765" i="6"/>
  <c r="S765" i="6"/>
  <c r="X764" i="6"/>
  <c r="W764" i="6"/>
  <c r="V764" i="6"/>
  <c r="U764" i="6"/>
  <c r="T764" i="6"/>
  <c r="S764" i="6"/>
  <c r="X763" i="6"/>
  <c r="W763" i="6"/>
  <c r="V763" i="6"/>
  <c r="U763" i="6"/>
  <c r="T763" i="6"/>
  <c r="S763" i="6"/>
  <c r="X762" i="6"/>
  <c r="W762" i="6"/>
  <c r="V762" i="6"/>
  <c r="U762" i="6"/>
  <c r="T762" i="6"/>
  <c r="S762" i="6"/>
  <c r="X761" i="6"/>
  <c r="W761" i="6"/>
  <c r="V761" i="6"/>
  <c r="U761" i="6"/>
  <c r="T761" i="6"/>
  <c r="S761" i="6"/>
  <c r="X760" i="6"/>
  <c r="W760" i="6"/>
  <c r="V760" i="6"/>
  <c r="U760" i="6"/>
  <c r="T760" i="6"/>
  <c r="S760" i="6"/>
  <c r="X759" i="6"/>
  <c r="W759" i="6"/>
  <c r="V759" i="6"/>
  <c r="U759" i="6"/>
  <c r="T759" i="6"/>
  <c r="S759" i="6"/>
  <c r="X758" i="6"/>
  <c r="W758" i="6"/>
  <c r="V758" i="6"/>
  <c r="U758" i="6"/>
  <c r="T758" i="6"/>
  <c r="S758" i="6"/>
  <c r="X757" i="6"/>
  <c r="W757" i="6"/>
  <c r="V757" i="6"/>
  <c r="U757" i="6"/>
  <c r="T757" i="6"/>
  <c r="S757" i="6"/>
  <c r="X756" i="6"/>
  <c r="W756" i="6"/>
  <c r="V756" i="6"/>
  <c r="U756" i="6"/>
  <c r="T756" i="6"/>
  <c r="S756" i="6"/>
  <c r="X755" i="6"/>
  <c r="W755" i="6"/>
  <c r="V755" i="6"/>
  <c r="U755" i="6"/>
  <c r="T755" i="6"/>
  <c r="S755" i="6"/>
  <c r="X754" i="6"/>
  <c r="W754" i="6"/>
  <c r="V754" i="6"/>
  <c r="U754" i="6"/>
  <c r="T754" i="6"/>
  <c r="S754" i="6"/>
  <c r="X753" i="6"/>
  <c r="W753" i="6"/>
  <c r="V753" i="6"/>
  <c r="U753" i="6"/>
  <c r="T753" i="6"/>
  <c r="S753" i="6"/>
  <c r="X752" i="6"/>
  <c r="W752" i="6"/>
  <c r="V752" i="6"/>
  <c r="U752" i="6"/>
  <c r="T752" i="6"/>
  <c r="S752" i="6"/>
  <c r="X751" i="6"/>
  <c r="W751" i="6"/>
  <c r="V751" i="6"/>
  <c r="U751" i="6"/>
  <c r="T751" i="6"/>
  <c r="S751" i="6"/>
  <c r="X750" i="6"/>
  <c r="W750" i="6"/>
  <c r="V750" i="6"/>
  <c r="U750" i="6"/>
  <c r="T750" i="6"/>
  <c r="S750" i="6"/>
  <c r="X749" i="6"/>
  <c r="W749" i="6"/>
  <c r="V749" i="6"/>
  <c r="U749" i="6"/>
  <c r="T749" i="6"/>
  <c r="S749" i="6"/>
  <c r="X748" i="6"/>
  <c r="W748" i="6"/>
  <c r="V748" i="6"/>
  <c r="U748" i="6"/>
  <c r="T748" i="6"/>
  <c r="S748" i="6"/>
  <c r="X747" i="6"/>
  <c r="W747" i="6"/>
  <c r="V747" i="6"/>
  <c r="U747" i="6"/>
  <c r="T747" i="6"/>
  <c r="S747" i="6"/>
  <c r="X746" i="6"/>
  <c r="W746" i="6"/>
  <c r="V746" i="6"/>
  <c r="U746" i="6"/>
  <c r="T746" i="6"/>
  <c r="S746" i="6"/>
  <c r="X745" i="6"/>
  <c r="W745" i="6"/>
  <c r="V745" i="6"/>
  <c r="U745" i="6"/>
  <c r="T745" i="6"/>
  <c r="S745" i="6"/>
  <c r="X744" i="6"/>
  <c r="W744" i="6"/>
  <c r="V744" i="6"/>
  <c r="U744" i="6"/>
  <c r="T744" i="6"/>
  <c r="S744" i="6"/>
  <c r="X743" i="6"/>
  <c r="W743" i="6"/>
  <c r="V743" i="6"/>
  <c r="U743" i="6"/>
  <c r="T743" i="6"/>
  <c r="S743" i="6"/>
  <c r="X742" i="6"/>
  <c r="W742" i="6"/>
  <c r="V742" i="6"/>
  <c r="U742" i="6"/>
  <c r="T742" i="6"/>
  <c r="S742" i="6"/>
  <c r="X741" i="6"/>
  <c r="W741" i="6"/>
  <c r="V741" i="6"/>
  <c r="U741" i="6"/>
  <c r="T741" i="6"/>
  <c r="S741" i="6"/>
  <c r="X740" i="6"/>
  <c r="W740" i="6"/>
  <c r="V740" i="6"/>
  <c r="U740" i="6"/>
  <c r="T740" i="6"/>
  <c r="S740" i="6"/>
  <c r="X739" i="6"/>
  <c r="W739" i="6"/>
  <c r="V739" i="6"/>
  <c r="U739" i="6"/>
  <c r="T739" i="6"/>
  <c r="S739" i="6"/>
  <c r="X738" i="6"/>
  <c r="W738" i="6"/>
  <c r="V738" i="6"/>
  <c r="U738" i="6"/>
  <c r="T738" i="6"/>
  <c r="S738" i="6"/>
  <c r="X737" i="6"/>
  <c r="W737" i="6"/>
  <c r="V737" i="6"/>
  <c r="U737" i="6"/>
  <c r="T737" i="6"/>
  <c r="S737" i="6"/>
  <c r="X736" i="6"/>
  <c r="W736" i="6"/>
  <c r="V736" i="6"/>
  <c r="U736" i="6"/>
  <c r="T736" i="6"/>
  <c r="S736" i="6"/>
  <c r="X735" i="6"/>
  <c r="W735" i="6"/>
  <c r="V735" i="6"/>
  <c r="U735" i="6"/>
  <c r="T735" i="6"/>
  <c r="S735" i="6"/>
  <c r="X734" i="6"/>
  <c r="W734" i="6"/>
  <c r="V734" i="6"/>
  <c r="U734" i="6"/>
  <c r="T734" i="6"/>
  <c r="S734" i="6"/>
  <c r="X733" i="6"/>
  <c r="W733" i="6"/>
  <c r="V733" i="6"/>
  <c r="U733" i="6"/>
  <c r="T733" i="6"/>
  <c r="S733" i="6"/>
  <c r="X732" i="6"/>
  <c r="W732" i="6"/>
  <c r="V732" i="6"/>
  <c r="U732" i="6"/>
  <c r="T732" i="6"/>
  <c r="S732" i="6"/>
  <c r="X731" i="6"/>
  <c r="W731" i="6"/>
  <c r="V731" i="6"/>
  <c r="U731" i="6"/>
  <c r="T731" i="6"/>
  <c r="S731" i="6"/>
  <c r="X730" i="6"/>
  <c r="W730" i="6"/>
  <c r="V730" i="6"/>
  <c r="U730" i="6"/>
  <c r="T730" i="6"/>
  <c r="S730" i="6"/>
  <c r="X729" i="6"/>
  <c r="W729" i="6"/>
  <c r="V729" i="6"/>
  <c r="U729" i="6"/>
  <c r="T729" i="6"/>
  <c r="S729" i="6"/>
  <c r="X728" i="6"/>
  <c r="W728" i="6"/>
  <c r="V728" i="6"/>
  <c r="U728" i="6"/>
  <c r="T728" i="6"/>
  <c r="S728" i="6"/>
  <c r="X727" i="6"/>
  <c r="W727" i="6"/>
  <c r="V727" i="6"/>
  <c r="U727" i="6"/>
  <c r="T727" i="6"/>
  <c r="S727" i="6"/>
  <c r="X726" i="6"/>
  <c r="W726" i="6"/>
  <c r="V726" i="6"/>
  <c r="U726" i="6"/>
  <c r="T726" i="6"/>
  <c r="S726" i="6"/>
  <c r="X725" i="6"/>
  <c r="W725" i="6"/>
  <c r="V725" i="6"/>
  <c r="U725" i="6"/>
  <c r="T725" i="6"/>
  <c r="S725" i="6"/>
  <c r="X724" i="6"/>
  <c r="W724" i="6"/>
  <c r="V724" i="6"/>
  <c r="U724" i="6"/>
  <c r="T724" i="6"/>
  <c r="S724" i="6"/>
  <c r="X723" i="6"/>
  <c r="W723" i="6"/>
  <c r="V723" i="6"/>
  <c r="U723" i="6"/>
  <c r="T723" i="6"/>
  <c r="S723" i="6"/>
  <c r="X722" i="6"/>
  <c r="W722" i="6"/>
  <c r="V722" i="6"/>
  <c r="U722" i="6"/>
  <c r="T722" i="6"/>
  <c r="S722" i="6"/>
  <c r="X721" i="6"/>
  <c r="W721" i="6"/>
  <c r="V721" i="6"/>
  <c r="U721" i="6"/>
  <c r="T721" i="6"/>
  <c r="S721" i="6"/>
  <c r="X720" i="6"/>
  <c r="W720" i="6"/>
  <c r="V720" i="6"/>
  <c r="U720" i="6"/>
  <c r="T720" i="6"/>
  <c r="S720" i="6"/>
  <c r="X719" i="6"/>
  <c r="W719" i="6"/>
  <c r="V719" i="6"/>
  <c r="U719" i="6"/>
  <c r="T719" i="6"/>
  <c r="S719" i="6"/>
  <c r="X718" i="6"/>
  <c r="W718" i="6"/>
  <c r="V718" i="6"/>
  <c r="U718" i="6"/>
  <c r="T718" i="6"/>
  <c r="S718" i="6"/>
  <c r="X717" i="6"/>
  <c r="W717" i="6"/>
  <c r="V717" i="6"/>
  <c r="U717" i="6"/>
  <c r="T717" i="6"/>
  <c r="S717" i="6"/>
  <c r="X716" i="6"/>
  <c r="W716" i="6"/>
  <c r="V716" i="6"/>
  <c r="U716" i="6"/>
  <c r="T716" i="6"/>
  <c r="S716" i="6"/>
  <c r="X715" i="6"/>
  <c r="W715" i="6"/>
  <c r="V715" i="6"/>
  <c r="U715" i="6"/>
  <c r="T715" i="6"/>
  <c r="S715" i="6"/>
  <c r="X714" i="6"/>
  <c r="W714" i="6"/>
  <c r="V714" i="6"/>
  <c r="U714" i="6"/>
  <c r="T714" i="6"/>
  <c r="S714" i="6"/>
  <c r="X713" i="6"/>
  <c r="W713" i="6"/>
  <c r="V713" i="6"/>
  <c r="U713" i="6"/>
  <c r="T713" i="6"/>
  <c r="S713" i="6"/>
  <c r="X712" i="6"/>
  <c r="W712" i="6"/>
  <c r="V712" i="6"/>
  <c r="U712" i="6"/>
  <c r="T712" i="6"/>
  <c r="S712" i="6"/>
  <c r="X711" i="6"/>
  <c r="W711" i="6"/>
  <c r="V711" i="6"/>
  <c r="U711" i="6"/>
  <c r="T711" i="6"/>
  <c r="S711" i="6"/>
  <c r="X710" i="6"/>
  <c r="W710" i="6"/>
  <c r="V710" i="6"/>
  <c r="U710" i="6"/>
  <c r="T710" i="6"/>
  <c r="S710" i="6"/>
  <c r="X709" i="6"/>
  <c r="W709" i="6"/>
  <c r="V709" i="6"/>
  <c r="U709" i="6"/>
  <c r="T709" i="6"/>
  <c r="S709" i="6"/>
  <c r="X708" i="6"/>
  <c r="W708" i="6"/>
  <c r="V708" i="6"/>
  <c r="U708" i="6"/>
  <c r="T708" i="6"/>
  <c r="S708" i="6"/>
  <c r="X707" i="6"/>
  <c r="W707" i="6"/>
  <c r="V707" i="6"/>
  <c r="U707" i="6"/>
  <c r="T707" i="6"/>
  <c r="S707" i="6"/>
  <c r="X706" i="6"/>
  <c r="W706" i="6"/>
  <c r="V706" i="6"/>
  <c r="U706" i="6"/>
  <c r="T706" i="6"/>
  <c r="S706" i="6"/>
  <c r="X705" i="6"/>
  <c r="W705" i="6"/>
  <c r="V705" i="6"/>
  <c r="U705" i="6"/>
  <c r="T705" i="6"/>
  <c r="S705" i="6"/>
  <c r="X704" i="6"/>
  <c r="W704" i="6"/>
  <c r="V704" i="6"/>
  <c r="U704" i="6"/>
  <c r="T704" i="6"/>
  <c r="S704" i="6"/>
  <c r="X703" i="6"/>
  <c r="W703" i="6"/>
  <c r="V703" i="6"/>
  <c r="U703" i="6"/>
  <c r="T703" i="6"/>
  <c r="S703" i="6"/>
  <c r="X702" i="6"/>
  <c r="W702" i="6"/>
  <c r="V702" i="6"/>
  <c r="U702" i="6"/>
  <c r="T702" i="6"/>
  <c r="S702" i="6"/>
  <c r="X701" i="6"/>
  <c r="W701" i="6"/>
  <c r="V701" i="6"/>
  <c r="U701" i="6"/>
  <c r="T701" i="6"/>
  <c r="S701" i="6"/>
  <c r="X700" i="6"/>
  <c r="W700" i="6"/>
  <c r="V700" i="6"/>
  <c r="U700" i="6"/>
  <c r="T700" i="6"/>
  <c r="S700" i="6"/>
  <c r="X699" i="6"/>
  <c r="W699" i="6"/>
  <c r="V699" i="6"/>
  <c r="U699" i="6"/>
  <c r="T699" i="6"/>
  <c r="S699" i="6"/>
  <c r="X698" i="6"/>
  <c r="W698" i="6"/>
  <c r="V698" i="6"/>
  <c r="U698" i="6"/>
  <c r="T698" i="6"/>
  <c r="S698" i="6"/>
  <c r="X697" i="6"/>
  <c r="W697" i="6"/>
  <c r="V697" i="6"/>
  <c r="U697" i="6"/>
  <c r="T697" i="6"/>
  <c r="S697" i="6"/>
  <c r="X696" i="6"/>
  <c r="W696" i="6"/>
  <c r="V696" i="6"/>
  <c r="U696" i="6"/>
  <c r="T696" i="6"/>
  <c r="S696" i="6"/>
  <c r="X695" i="6"/>
  <c r="W695" i="6"/>
  <c r="V695" i="6"/>
  <c r="U695" i="6"/>
  <c r="T695" i="6"/>
  <c r="S695" i="6"/>
  <c r="X694" i="6"/>
  <c r="W694" i="6"/>
  <c r="V694" i="6"/>
  <c r="U694" i="6"/>
  <c r="T694" i="6"/>
  <c r="S694" i="6"/>
  <c r="X693" i="6"/>
  <c r="W693" i="6"/>
  <c r="V693" i="6"/>
  <c r="U693" i="6"/>
  <c r="T693" i="6"/>
  <c r="S693" i="6"/>
  <c r="X692" i="6"/>
  <c r="W692" i="6"/>
  <c r="V692" i="6"/>
  <c r="U692" i="6"/>
  <c r="T692" i="6"/>
  <c r="S692" i="6"/>
  <c r="X691" i="6"/>
  <c r="W691" i="6"/>
  <c r="V691" i="6"/>
  <c r="U691" i="6"/>
  <c r="T691" i="6"/>
  <c r="S691" i="6"/>
  <c r="X690" i="6"/>
  <c r="W690" i="6"/>
  <c r="V690" i="6"/>
  <c r="U690" i="6"/>
  <c r="T690" i="6"/>
  <c r="S690" i="6"/>
  <c r="X689" i="6"/>
  <c r="W689" i="6"/>
  <c r="V689" i="6"/>
  <c r="U689" i="6"/>
  <c r="T689" i="6"/>
  <c r="S689" i="6"/>
  <c r="X688" i="6"/>
  <c r="W688" i="6"/>
  <c r="V688" i="6"/>
  <c r="U688" i="6"/>
  <c r="T688" i="6"/>
  <c r="S688" i="6"/>
  <c r="X687" i="6"/>
  <c r="W687" i="6"/>
  <c r="V687" i="6"/>
  <c r="U687" i="6"/>
  <c r="T687" i="6"/>
  <c r="S687" i="6"/>
  <c r="X686" i="6"/>
  <c r="W686" i="6"/>
  <c r="V686" i="6"/>
  <c r="U686" i="6"/>
  <c r="T686" i="6"/>
  <c r="S686" i="6"/>
  <c r="X685" i="6"/>
  <c r="W685" i="6"/>
  <c r="V685" i="6"/>
  <c r="U685" i="6"/>
  <c r="T685" i="6"/>
  <c r="S685" i="6"/>
  <c r="X684" i="6"/>
  <c r="W684" i="6"/>
  <c r="V684" i="6"/>
  <c r="U684" i="6"/>
  <c r="T684" i="6"/>
  <c r="S684" i="6"/>
  <c r="X683" i="6"/>
  <c r="W683" i="6"/>
  <c r="V683" i="6"/>
  <c r="U683" i="6"/>
  <c r="T683" i="6"/>
  <c r="S683" i="6"/>
  <c r="X682" i="6"/>
  <c r="W682" i="6"/>
  <c r="V682" i="6"/>
  <c r="U682" i="6"/>
  <c r="T682" i="6"/>
  <c r="S682" i="6"/>
  <c r="X681" i="6"/>
  <c r="W681" i="6"/>
  <c r="V681" i="6"/>
  <c r="U681" i="6"/>
  <c r="T681" i="6"/>
  <c r="S681" i="6"/>
  <c r="X680" i="6"/>
  <c r="W680" i="6"/>
  <c r="V680" i="6"/>
  <c r="U680" i="6"/>
  <c r="T680" i="6"/>
  <c r="S680" i="6"/>
  <c r="X679" i="6"/>
  <c r="W679" i="6"/>
  <c r="V679" i="6"/>
  <c r="U679" i="6"/>
  <c r="T679" i="6"/>
  <c r="S679" i="6"/>
  <c r="X678" i="6"/>
  <c r="W678" i="6"/>
  <c r="V678" i="6"/>
  <c r="U678" i="6"/>
  <c r="T678" i="6"/>
  <c r="S678" i="6"/>
  <c r="X677" i="6"/>
  <c r="W677" i="6"/>
  <c r="V677" i="6"/>
  <c r="U677" i="6"/>
  <c r="T677" i="6"/>
  <c r="S677" i="6"/>
  <c r="X676" i="6"/>
  <c r="W676" i="6"/>
  <c r="V676" i="6"/>
  <c r="U676" i="6"/>
  <c r="T676" i="6"/>
  <c r="S676" i="6"/>
  <c r="X675" i="6"/>
  <c r="W675" i="6"/>
  <c r="V675" i="6"/>
  <c r="U675" i="6"/>
  <c r="T675" i="6"/>
  <c r="S675" i="6"/>
  <c r="X674" i="6"/>
  <c r="W674" i="6"/>
  <c r="V674" i="6"/>
  <c r="U674" i="6"/>
  <c r="T674" i="6"/>
  <c r="S674" i="6"/>
  <c r="X673" i="6"/>
  <c r="W673" i="6"/>
  <c r="V673" i="6"/>
  <c r="U673" i="6"/>
  <c r="T673" i="6"/>
  <c r="S673" i="6"/>
  <c r="X672" i="6"/>
  <c r="W672" i="6"/>
  <c r="V672" i="6"/>
  <c r="U672" i="6"/>
  <c r="T672" i="6"/>
  <c r="S672" i="6"/>
  <c r="X671" i="6"/>
  <c r="W671" i="6"/>
  <c r="V671" i="6"/>
  <c r="U671" i="6"/>
  <c r="T671" i="6"/>
  <c r="S671" i="6"/>
  <c r="X670" i="6"/>
  <c r="W670" i="6"/>
  <c r="V670" i="6"/>
  <c r="U670" i="6"/>
  <c r="T670" i="6"/>
  <c r="S670" i="6"/>
  <c r="X669" i="6"/>
  <c r="W669" i="6"/>
  <c r="V669" i="6"/>
  <c r="U669" i="6"/>
  <c r="T669" i="6"/>
  <c r="S669" i="6"/>
  <c r="X668" i="6"/>
  <c r="W668" i="6"/>
  <c r="V668" i="6"/>
  <c r="U668" i="6"/>
  <c r="T668" i="6"/>
  <c r="S668" i="6"/>
  <c r="X667" i="6"/>
  <c r="W667" i="6"/>
  <c r="V667" i="6"/>
  <c r="U667" i="6"/>
  <c r="T667" i="6"/>
  <c r="S667" i="6"/>
  <c r="X666" i="6"/>
  <c r="W666" i="6"/>
  <c r="V666" i="6"/>
  <c r="U666" i="6"/>
  <c r="T666" i="6"/>
  <c r="S666" i="6"/>
  <c r="X665" i="6"/>
  <c r="W665" i="6"/>
  <c r="V665" i="6"/>
  <c r="U665" i="6"/>
  <c r="T665" i="6"/>
  <c r="S665" i="6"/>
  <c r="X664" i="6"/>
  <c r="W664" i="6"/>
  <c r="V664" i="6"/>
  <c r="U664" i="6"/>
  <c r="T664" i="6"/>
  <c r="S664" i="6"/>
  <c r="X663" i="6"/>
  <c r="W663" i="6"/>
  <c r="V663" i="6"/>
  <c r="U663" i="6"/>
  <c r="T663" i="6"/>
  <c r="S663" i="6"/>
  <c r="X662" i="6"/>
  <c r="W662" i="6"/>
  <c r="V662" i="6"/>
  <c r="U662" i="6"/>
  <c r="T662" i="6"/>
  <c r="S662" i="6"/>
  <c r="X661" i="6"/>
  <c r="W661" i="6"/>
  <c r="V661" i="6"/>
  <c r="U661" i="6"/>
  <c r="T661" i="6"/>
  <c r="S661" i="6"/>
  <c r="X660" i="6"/>
  <c r="W660" i="6"/>
  <c r="V660" i="6"/>
  <c r="U660" i="6"/>
  <c r="T660" i="6"/>
  <c r="S660" i="6"/>
  <c r="X659" i="6"/>
  <c r="W659" i="6"/>
  <c r="V659" i="6"/>
  <c r="U659" i="6"/>
  <c r="T659" i="6"/>
  <c r="S659" i="6"/>
  <c r="X658" i="6"/>
  <c r="W658" i="6"/>
  <c r="V658" i="6"/>
  <c r="U658" i="6"/>
  <c r="T658" i="6"/>
  <c r="S658" i="6"/>
  <c r="X657" i="6"/>
  <c r="W657" i="6"/>
  <c r="V657" i="6"/>
  <c r="U657" i="6"/>
  <c r="T657" i="6"/>
  <c r="S657" i="6"/>
  <c r="X656" i="6"/>
  <c r="W656" i="6"/>
  <c r="V656" i="6"/>
  <c r="U656" i="6"/>
  <c r="T656" i="6"/>
  <c r="S656" i="6"/>
  <c r="X655" i="6"/>
  <c r="W655" i="6"/>
  <c r="V655" i="6"/>
  <c r="U655" i="6"/>
  <c r="T655" i="6"/>
  <c r="S655" i="6"/>
  <c r="X654" i="6"/>
  <c r="W654" i="6"/>
  <c r="V654" i="6"/>
  <c r="U654" i="6"/>
  <c r="T654" i="6"/>
  <c r="S654" i="6"/>
  <c r="X653" i="6"/>
  <c r="W653" i="6"/>
  <c r="V653" i="6"/>
  <c r="U653" i="6"/>
  <c r="T653" i="6"/>
  <c r="S653" i="6"/>
  <c r="X652" i="6"/>
  <c r="W652" i="6"/>
  <c r="V652" i="6"/>
  <c r="U652" i="6"/>
  <c r="T652" i="6"/>
  <c r="S652" i="6"/>
  <c r="X651" i="6"/>
  <c r="W651" i="6"/>
  <c r="V651" i="6"/>
  <c r="U651" i="6"/>
  <c r="T651" i="6"/>
  <c r="S651" i="6"/>
  <c r="X650" i="6"/>
  <c r="W650" i="6"/>
  <c r="V650" i="6"/>
  <c r="U650" i="6"/>
  <c r="T650" i="6"/>
  <c r="S650" i="6"/>
  <c r="X649" i="6"/>
  <c r="W649" i="6"/>
  <c r="V649" i="6"/>
  <c r="U649" i="6"/>
  <c r="T649" i="6"/>
  <c r="S649" i="6"/>
  <c r="X648" i="6"/>
  <c r="W648" i="6"/>
  <c r="V648" i="6"/>
  <c r="U648" i="6"/>
  <c r="T648" i="6"/>
  <c r="S648" i="6"/>
  <c r="X647" i="6"/>
  <c r="W647" i="6"/>
  <c r="V647" i="6"/>
  <c r="U647" i="6"/>
  <c r="T647" i="6"/>
  <c r="S647" i="6"/>
  <c r="X646" i="6"/>
  <c r="W646" i="6"/>
  <c r="V646" i="6"/>
  <c r="U646" i="6"/>
  <c r="T646" i="6"/>
  <c r="S646" i="6"/>
  <c r="X645" i="6"/>
  <c r="W645" i="6"/>
  <c r="V645" i="6"/>
  <c r="U645" i="6"/>
  <c r="T645" i="6"/>
  <c r="S645" i="6"/>
  <c r="X644" i="6"/>
  <c r="W644" i="6"/>
  <c r="V644" i="6"/>
  <c r="U644" i="6"/>
  <c r="T644" i="6"/>
  <c r="S644" i="6"/>
  <c r="X643" i="6"/>
  <c r="W643" i="6"/>
  <c r="V643" i="6"/>
  <c r="U643" i="6"/>
  <c r="T643" i="6"/>
  <c r="S643" i="6"/>
  <c r="X642" i="6"/>
  <c r="W642" i="6"/>
  <c r="V642" i="6"/>
  <c r="U642" i="6"/>
  <c r="T642" i="6"/>
  <c r="S642" i="6"/>
  <c r="X641" i="6"/>
  <c r="W641" i="6"/>
  <c r="V641" i="6"/>
  <c r="U641" i="6"/>
  <c r="T641" i="6"/>
  <c r="S641" i="6"/>
  <c r="X640" i="6"/>
  <c r="W640" i="6"/>
  <c r="V640" i="6"/>
  <c r="U640" i="6"/>
  <c r="T640" i="6"/>
  <c r="S640" i="6"/>
  <c r="X639" i="6"/>
  <c r="W639" i="6"/>
  <c r="V639" i="6"/>
  <c r="U639" i="6"/>
  <c r="T639" i="6"/>
  <c r="S639" i="6"/>
  <c r="X638" i="6"/>
  <c r="W638" i="6"/>
  <c r="V638" i="6"/>
  <c r="U638" i="6"/>
  <c r="T638" i="6"/>
  <c r="S638" i="6"/>
  <c r="X637" i="6"/>
  <c r="W637" i="6"/>
  <c r="V637" i="6"/>
  <c r="U637" i="6"/>
  <c r="T637" i="6"/>
  <c r="S637" i="6"/>
  <c r="X636" i="6"/>
  <c r="W636" i="6"/>
  <c r="V636" i="6"/>
  <c r="U636" i="6"/>
  <c r="T636" i="6"/>
  <c r="S636" i="6"/>
  <c r="X635" i="6"/>
  <c r="W635" i="6"/>
  <c r="V635" i="6"/>
  <c r="U635" i="6"/>
  <c r="T635" i="6"/>
  <c r="S635" i="6"/>
  <c r="X634" i="6"/>
  <c r="W634" i="6"/>
  <c r="V634" i="6"/>
  <c r="U634" i="6"/>
  <c r="T634" i="6"/>
  <c r="S634" i="6"/>
  <c r="X633" i="6"/>
  <c r="W633" i="6"/>
  <c r="V633" i="6"/>
  <c r="U633" i="6"/>
  <c r="T633" i="6"/>
  <c r="S633" i="6"/>
  <c r="X632" i="6"/>
  <c r="W632" i="6"/>
  <c r="V632" i="6"/>
  <c r="U632" i="6"/>
  <c r="T632" i="6"/>
  <c r="S632" i="6"/>
  <c r="X631" i="6"/>
  <c r="W631" i="6"/>
  <c r="V631" i="6"/>
  <c r="U631" i="6"/>
  <c r="T631" i="6"/>
  <c r="S631" i="6"/>
  <c r="X630" i="6"/>
  <c r="W630" i="6"/>
  <c r="V630" i="6"/>
  <c r="U630" i="6"/>
  <c r="T630" i="6"/>
  <c r="S630" i="6"/>
  <c r="X629" i="6"/>
  <c r="W629" i="6"/>
  <c r="V629" i="6"/>
  <c r="U629" i="6"/>
  <c r="T629" i="6"/>
  <c r="S629" i="6"/>
  <c r="X628" i="6"/>
  <c r="W628" i="6"/>
  <c r="V628" i="6"/>
  <c r="U628" i="6"/>
  <c r="T628" i="6"/>
  <c r="S628" i="6"/>
  <c r="X627" i="6"/>
  <c r="W627" i="6"/>
  <c r="V627" i="6"/>
  <c r="U627" i="6"/>
  <c r="T627" i="6"/>
  <c r="S627" i="6"/>
  <c r="X626" i="6"/>
  <c r="W626" i="6"/>
  <c r="V626" i="6"/>
  <c r="U626" i="6"/>
  <c r="T626" i="6"/>
  <c r="S626" i="6"/>
  <c r="X625" i="6"/>
  <c r="W625" i="6"/>
  <c r="V625" i="6"/>
  <c r="U625" i="6"/>
  <c r="T625" i="6"/>
  <c r="S625" i="6"/>
  <c r="X624" i="6"/>
  <c r="W624" i="6"/>
  <c r="V624" i="6"/>
  <c r="U624" i="6"/>
  <c r="T624" i="6"/>
  <c r="S624" i="6"/>
  <c r="X623" i="6"/>
  <c r="W623" i="6"/>
  <c r="V623" i="6"/>
  <c r="U623" i="6"/>
  <c r="T623" i="6"/>
  <c r="S623" i="6"/>
  <c r="X622" i="6"/>
  <c r="W622" i="6"/>
  <c r="V622" i="6"/>
  <c r="U622" i="6"/>
  <c r="T622" i="6"/>
  <c r="S622" i="6"/>
  <c r="X621" i="6"/>
  <c r="W621" i="6"/>
  <c r="V621" i="6"/>
  <c r="U621" i="6"/>
  <c r="T621" i="6"/>
  <c r="S621" i="6"/>
  <c r="X620" i="6"/>
  <c r="W620" i="6"/>
  <c r="V620" i="6"/>
  <c r="U620" i="6"/>
  <c r="T620" i="6"/>
  <c r="S620" i="6"/>
  <c r="X619" i="6"/>
  <c r="W619" i="6"/>
  <c r="V619" i="6"/>
  <c r="U619" i="6"/>
  <c r="T619" i="6"/>
  <c r="S619" i="6"/>
  <c r="X618" i="6"/>
  <c r="W618" i="6"/>
  <c r="V618" i="6"/>
  <c r="U618" i="6"/>
  <c r="T618" i="6"/>
  <c r="S618" i="6"/>
  <c r="X617" i="6"/>
  <c r="W617" i="6"/>
  <c r="V617" i="6"/>
  <c r="U617" i="6"/>
  <c r="T617" i="6"/>
  <c r="S617" i="6"/>
  <c r="X616" i="6"/>
  <c r="W616" i="6"/>
  <c r="V616" i="6"/>
  <c r="U616" i="6"/>
  <c r="T616" i="6"/>
  <c r="S616" i="6"/>
  <c r="X615" i="6"/>
  <c r="W615" i="6"/>
  <c r="V615" i="6"/>
  <c r="U615" i="6"/>
  <c r="T615" i="6"/>
  <c r="S615" i="6"/>
  <c r="X614" i="6"/>
  <c r="W614" i="6"/>
  <c r="V614" i="6"/>
  <c r="U614" i="6"/>
  <c r="T614" i="6"/>
  <c r="S614" i="6"/>
  <c r="X613" i="6"/>
  <c r="W613" i="6"/>
  <c r="V613" i="6"/>
  <c r="U613" i="6"/>
  <c r="T613" i="6"/>
  <c r="S613" i="6"/>
  <c r="X612" i="6"/>
  <c r="W612" i="6"/>
  <c r="V612" i="6"/>
  <c r="U612" i="6"/>
  <c r="T612" i="6"/>
  <c r="S612" i="6"/>
  <c r="X611" i="6"/>
  <c r="W611" i="6"/>
  <c r="V611" i="6"/>
  <c r="U611" i="6"/>
  <c r="T611" i="6"/>
  <c r="S611" i="6"/>
  <c r="X610" i="6"/>
  <c r="W610" i="6"/>
  <c r="V610" i="6"/>
  <c r="U610" i="6"/>
  <c r="T610" i="6"/>
  <c r="S610" i="6"/>
  <c r="X609" i="6"/>
  <c r="W609" i="6"/>
  <c r="V609" i="6"/>
  <c r="U609" i="6"/>
  <c r="T609" i="6"/>
  <c r="S609" i="6"/>
  <c r="X608" i="6"/>
  <c r="W608" i="6"/>
  <c r="V608" i="6"/>
  <c r="U608" i="6"/>
  <c r="T608" i="6"/>
  <c r="S608" i="6"/>
  <c r="X607" i="6"/>
  <c r="W607" i="6"/>
  <c r="V607" i="6"/>
  <c r="U607" i="6"/>
  <c r="T607" i="6"/>
  <c r="S607" i="6"/>
  <c r="X606" i="6"/>
  <c r="W606" i="6"/>
  <c r="V606" i="6"/>
  <c r="U606" i="6"/>
  <c r="T606" i="6"/>
  <c r="S606" i="6"/>
  <c r="X605" i="6"/>
  <c r="W605" i="6"/>
  <c r="V605" i="6"/>
  <c r="U605" i="6"/>
  <c r="T605" i="6"/>
  <c r="S605" i="6"/>
  <c r="X604" i="6"/>
  <c r="W604" i="6"/>
  <c r="V604" i="6"/>
  <c r="U604" i="6"/>
  <c r="T604" i="6"/>
  <c r="S604" i="6"/>
  <c r="X603" i="6"/>
  <c r="W603" i="6"/>
  <c r="V603" i="6"/>
  <c r="U603" i="6"/>
  <c r="T603" i="6"/>
  <c r="S603" i="6"/>
  <c r="X602" i="6"/>
  <c r="W602" i="6"/>
  <c r="V602" i="6"/>
  <c r="U602" i="6"/>
  <c r="T602" i="6"/>
  <c r="S602" i="6"/>
  <c r="X601" i="6"/>
  <c r="W601" i="6"/>
  <c r="V601" i="6"/>
  <c r="U601" i="6"/>
  <c r="T601" i="6"/>
  <c r="S601" i="6"/>
  <c r="X600" i="6"/>
  <c r="W600" i="6"/>
  <c r="V600" i="6"/>
  <c r="U600" i="6"/>
  <c r="T600" i="6"/>
  <c r="S600" i="6"/>
  <c r="X599" i="6"/>
  <c r="W599" i="6"/>
  <c r="V599" i="6"/>
  <c r="U599" i="6"/>
  <c r="T599" i="6"/>
  <c r="S599" i="6"/>
  <c r="X598" i="6"/>
  <c r="W598" i="6"/>
  <c r="V598" i="6"/>
  <c r="U598" i="6"/>
  <c r="T598" i="6"/>
  <c r="S598" i="6"/>
  <c r="X597" i="6"/>
  <c r="W597" i="6"/>
  <c r="V597" i="6"/>
  <c r="U597" i="6"/>
  <c r="T597" i="6"/>
  <c r="S597" i="6"/>
  <c r="X596" i="6"/>
  <c r="W596" i="6"/>
  <c r="V596" i="6"/>
  <c r="U596" i="6"/>
  <c r="T596" i="6"/>
  <c r="S596" i="6"/>
  <c r="X595" i="6"/>
  <c r="W595" i="6"/>
  <c r="V595" i="6"/>
  <c r="U595" i="6"/>
  <c r="T595" i="6"/>
  <c r="S595" i="6"/>
  <c r="X594" i="6"/>
  <c r="W594" i="6"/>
  <c r="V594" i="6"/>
  <c r="U594" i="6"/>
  <c r="T594" i="6"/>
  <c r="S594" i="6"/>
  <c r="X593" i="6"/>
  <c r="W593" i="6"/>
  <c r="V593" i="6"/>
  <c r="U593" i="6"/>
  <c r="T593" i="6"/>
  <c r="S593" i="6"/>
  <c r="X592" i="6"/>
  <c r="W592" i="6"/>
  <c r="V592" i="6"/>
  <c r="U592" i="6"/>
  <c r="T592" i="6"/>
  <c r="S592" i="6"/>
  <c r="X591" i="6"/>
  <c r="W591" i="6"/>
  <c r="V591" i="6"/>
  <c r="U591" i="6"/>
  <c r="T591" i="6"/>
  <c r="S591" i="6"/>
  <c r="X590" i="6"/>
  <c r="W590" i="6"/>
  <c r="V590" i="6"/>
  <c r="U590" i="6"/>
  <c r="T590" i="6"/>
  <c r="S590" i="6"/>
  <c r="X589" i="6"/>
  <c r="W589" i="6"/>
  <c r="V589" i="6"/>
  <c r="U589" i="6"/>
  <c r="T589" i="6"/>
  <c r="S589" i="6"/>
  <c r="X588" i="6"/>
  <c r="W588" i="6"/>
  <c r="V588" i="6"/>
  <c r="U588" i="6"/>
  <c r="T588" i="6"/>
  <c r="S588" i="6"/>
  <c r="X587" i="6"/>
  <c r="W587" i="6"/>
  <c r="V587" i="6"/>
  <c r="U587" i="6"/>
  <c r="T587" i="6"/>
  <c r="S587" i="6"/>
  <c r="X586" i="6"/>
  <c r="W586" i="6"/>
  <c r="V586" i="6"/>
  <c r="U586" i="6"/>
  <c r="T586" i="6"/>
  <c r="S586" i="6"/>
  <c r="X585" i="6"/>
  <c r="W585" i="6"/>
  <c r="V585" i="6"/>
  <c r="U585" i="6"/>
  <c r="T585" i="6"/>
  <c r="S585" i="6"/>
  <c r="X584" i="6"/>
  <c r="W584" i="6"/>
  <c r="V584" i="6"/>
  <c r="U584" i="6"/>
  <c r="T584" i="6"/>
  <c r="S584" i="6"/>
  <c r="X583" i="6"/>
  <c r="W583" i="6"/>
  <c r="V583" i="6"/>
  <c r="U583" i="6"/>
  <c r="T583" i="6"/>
  <c r="S583" i="6"/>
  <c r="X582" i="6"/>
  <c r="W582" i="6"/>
  <c r="V582" i="6"/>
  <c r="U582" i="6"/>
  <c r="T582" i="6"/>
  <c r="S582" i="6"/>
  <c r="X581" i="6"/>
  <c r="W581" i="6"/>
  <c r="V581" i="6"/>
  <c r="U581" i="6"/>
  <c r="T581" i="6"/>
  <c r="S581" i="6"/>
  <c r="X580" i="6"/>
  <c r="W580" i="6"/>
  <c r="V580" i="6"/>
  <c r="U580" i="6"/>
  <c r="T580" i="6"/>
  <c r="S580" i="6"/>
  <c r="X579" i="6"/>
  <c r="W579" i="6"/>
  <c r="V579" i="6"/>
  <c r="U579" i="6"/>
  <c r="T579" i="6"/>
  <c r="S579" i="6"/>
  <c r="X578" i="6"/>
  <c r="W578" i="6"/>
  <c r="V578" i="6"/>
  <c r="U578" i="6"/>
  <c r="T578" i="6"/>
  <c r="S578" i="6"/>
  <c r="X577" i="6"/>
  <c r="W577" i="6"/>
  <c r="V577" i="6"/>
  <c r="U577" i="6"/>
  <c r="T577" i="6"/>
  <c r="S577" i="6"/>
  <c r="X576" i="6"/>
  <c r="W576" i="6"/>
  <c r="V576" i="6"/>
  <c r="U576" i="6"/>
  <c r="T576" i="6"/>
  <c r="S576" i="6"/>
  <c r="X575" i="6"/>
  <c r="W575" i="6"/>
  <c r="V575" i="6"/>
  <c r="U575" i="6"/>
  <c r="T575" i="6"/>
  <c r="S575" i="6"/>
  <c r="X574" i="6"/>
  <c r="W574" i="6"/>
  <c r="V574" i="6"/>
  <c r="U574" i="6"/>
  <c r="T574" i="6"/>
  <c r="S574" i="6"/>
  <c r="X573" i="6"/>
  <c r="W573" i="6"/>
  <c r="V573" i="6"/>
  <c r="U573" i="6"/>
  <c r="T573" i="6"/>
  <c r="S573" i="6"/>
  <c r="X572" i="6"/>
  <c r="W572" i="6"/>
  <c r="V572" i="6"/>
  <c r="U572" i="6"/>
  <c r="T572" i="6"/>
  <c r="S572" i="6"/>
  <c r="X571" i="6"/>
  <c r="W571" i="6"/>
  <c r="V571" i="6"/>
  <c r="U571" i="6"/>
  <c r="T571" i="6"/>
  <c r="S571" i="6"/>
  <c r="X570" i="6"/>
  <c r="W570" i="6"/>
  <c r="V570" i="6"/>
  <c r="U570" i="6"/>
  <c r="T570" i="6"/>
  <c r="S570" i="6"/>
  <c r="X569" i="6"/>
  <c r="W569" i="6"/>
  <c r="V569" i="6"/>
  <c r="U569" i="6"/>
  <c r="T569" i="6"/>
  <c r="S569" i="6"/>
  <c r="X568" i="6"/>
  <c r="W568" i="6"/>
  <c r="V568" i="6"/>
  <c r="U568" i="6"/>
  <c r="T568" i="6"/>
  <c r="S568" i="6"/>
  <c r="X567" i="6"/>
  <c r="W567" i="6"/>
  <c r="V567" i="6"/>
  <c r="U567" i="6"/>
  <c r="T567" i="6"/>
  <c r="S567" i="6"/>
  <c r="X566" i="6"/>
  <c r="W566" i="6"/>
  <c r="V566" i="6"/>
  <c r="U566" i="6"/>
  <c r="T566" i="6"/>
  <c r="S566" i="6"/>
  <c r="X565" i="6"/>
  <c r="W565" i="6"/>
  <c r="V565" i="6"/>
  <c r="U565" i="6"/>
  <c r="T565" i="6"/>
  <c r="S565" i="6"/>
  <c r="X564" i="6"/>
  <c r="W564" i="6"/>
  <c r="V564" i="6"/>
  <c r="U564" i="6"/>
  <c r="T564" i="6"/>
  <c r="S564" i="6"/>
  <c r="X563" i="6"/>
  <c r="W563" i="6"/>
  <c r="V563" i="6"/>
  <c r="U563" i="6"/>
  <c r="T563" i="6"/>
  <c r="S563" i="6"/>
  <c r="X562" i="6"/>
  <c r="W562" i="6"/>
  <c r="V562" i="6"/>
  <c r="U562" i="6"/>
  <c r="T562" i="6"/>
  <c r="S562" i="6"/>
  <c r="X561" i="6"/>
  <c r="W561" i="6"/>
  <c r="V561" i="6"/>
  <c r="U561" i="6"/>
  <c r="T561" i="6"/>
  <c r="S561" i="6"/>
  <c r="X560" i="6"/>
  <c r="W560" i="6"/>
  <c r="V560" i="6"/>
  <c r="U560" i="6"/>
  <c r="T560" i="6"/>
  <c r="S560" i="6"/>
  <c r="X559" i="6"/>
  <c r="W559" i="6"/>
  <c r="V559" i="6"/>
  <c r="U559" i="6"/>
  <c r="T559" i="6"/>
  <c r="S559" i="6"/>
  <c r="X558" i="6"/>
  <c r="W558" i="6"/>
  <c r="V558" i="6"/>
  <c r="U558" i="6"/>
  <c r="T558" i="6"/>
  <c r="S558" i="6"/>
  <c r="X557" i="6"/>
  <c r="W557" i="6"/>
  <c r="V557" i="6"/>
  <c r="U557" i="6"/>
  <c r="T557" i="6"/>
  <c r="S557" i="6"/>
  <c r="X556" i="6"/>
  <c r="W556" i="6"/>
  <c r="V556" i="6"/>
  <c r="U556" i="6"/>
  <c r="T556" i="6"/>
  <c r="S556" i="6"/>
  <c r="X555" i="6"/>
  <c r="W555" i="6"/>
  <c r="V555" i="6"/>
  <c r="U555" i="6"/>
  <c r="T555" i="6"/>
  <c r="S555" i="6"/>
  <c r="X554" i="6"/>
  <c r="W554" i="6"/>
  <c r="V554" i="6"/>
  <c r="U554" i="6"/>
  <c r="T554" i="6"/>
  <c r="S554" i="6"/>
  <c r="X553" i="6"/>
  <c r="W553" i="6"/>
  <c r="V553" i="6"/>
  <c r="U553" i="6"/>
  <c r="T553" i="6"/>
  <c r="S553" i="6"/>
  <c r="X552" i="6"/>
  <c r="W552" i="6"/>
  <c r="V552" i="6"/>
  <c r="U552" i="6"/>
  <c r="T552" i="6"/>
  <c r="S552" i="6"/>
  <c r="X551" i="6"/>
  <c r="W551" i="6"/>
  <c r="V551" i="6"/>
  <c r="U551" i="6"/>
  <c r="T551" i="6"/>
  <c r="S551" i="6"/>
  <c r="X550" i="6"/>
  <c r="W550" i="6"/>
  <c r="V550" i="6"/>
  <c r="U550" i="6"/>
  <c r="T550" i="6"/>
  <c r="S550" i="6"/>
  <c r="X549" i="6"/>
  <c r="W549" i="6"/>
  <c r="V549" i="6"/>
  <c r="U549" i="6"/>
  <c r="T549" i="6"/>
  <c r="S549" i="6"/>
  <c r="X548" i="6"/>
  <c r="W548" i="6"/>
  <c r="V548" i="6"/>
  <c r="U548" i="6"/>
  <c r="T548" i="6"/>
  <c r="S548" i="6"/>
  <c r="X547" i="6"/>
  <c r="W547" i="6"/>
  <c r="V547" i="6"/>
  <c r="U547" i="6"/>
  <c r="T547" i="6"/>
  <c r="S547" i="6"/>
  <c r="X546" i="6"/>
  <c r="W546" i="6"/>
  <c r="V546" i="6"/>
  <c r="U546" i="6"/>
  <c r="T546" i="6"/>
  <c r="S546" i="6"/>
  <c r="X545" i="6"/>
  <c r="W545" i="6"/>
  <c r="V545" i="6"/>
  <c r="U545" i="6"/>
  <c r="T545" i="6"/>
  <c r="S545" i="6"/>
  <c r="X544" i="6"/>
  <c r="W544" i="6"/>
  <c r="V544" i="6"/>
  <c r="U544" i="6"/>
  <c r="T544" i="6"/>
  <c r="S544" i="6"/>
  <c r="X543" i="6"/>
  <c r="W543" i="6"/>
  <c r="V543" i="6"/>
  <c r="U543" i="6"/>
  <c r="T543" i="6"/>
  <c r="S543" i="6"/>
  <c r="X542" i="6"/>
  <c r="W542" i="6"/>
  <c r="V542" i="6"/>
  <c r="U542" i="6"/>
  <c r="T542" i="6"/>
  <c r="S542" i="6"/>
  <c r="X541" i="6"/>
  <c r="W541" i="6"/>
  <c r="V541" i="6"/>
  <c r="U541" i="6"/>
  <c r="T541" i="6"/>
  <c r="S541" i="6"/>
  <c r="X540" i="6"/>
  <c r="W540" i="6"/>
  <c r="V540" i="6"/>
  <c r="U540" i="6"/>
  <c r="T540" i="6"/>
  <c r="S540" i="6"/>
  <c r="X539" i="6"/>
  <c r="W539" i="6"/>
  <c r="V539" i="6"/>
  <c r="U539" i="6"/>
  <c r="T539" i="6"/>
  <c r="S539" i="6"/>
  <c r="X538" i="6"/>
  <c r="W538" i="6"/>
  <c r="V538" i="6"/>
  <c r="U538" i="6"/>
  <c r="T538" i="6"/>
  <c r="S538" i="6"/>
  <c r="X537" i="6"/>
  <c r="W537" i="6"/>
  <c r="V537" i="6"/>
  <c r="U537" i="6"/>
  <c r="T537" i="6"/>
  <c r="S537" i="6"/>
  <c r="X536" i="6"/>
  <c r="W536" i="6"/>
  <c r="V536" i="6"/>
  <c r="U536" i="6"/>
  <c r="T536" i="6"/>
  <c r="S536" i="6"/>
  <c r="X535" i="6"/>
  <c r="W535" i="6"/>
  <c r="V535" i="6"/>
  <c r="U535" i="6"/>
  <c r="T535" i="6"/>
  <c r="S535" i="6"/>
  <c r="X534" i="6"/>
  <c r="W534" i="6"/>
  <c r="V534" i="6"/>
  <c r="U534" i="6"/>
  <c r="T534" i="6"/>
  <c r="S534" i="6"/>
  <c r="X533" i="6"/>
  <c r="W533" i="6"/>
  <c r="V533" i="6"/>
  <c r="U533" i="6"/>
  <c r="T533" i="6"/>
  <c r="S533" i="6"/>
  <c r="X532" i="6"/>
  <c r="W532" i="6"/>
  <c r="V532" i="6"/>
  <c r="U532" i="6"/>
  <c r="T532" i="6"/>
  <c r="S532" i="6"/>
  <c r="X531" i="6"/>
  <c r="W531" i="6"/>
  <c r="V531" i="6"/>
  <c r="U531" i="6"/>
  <c r="T531" i="6"/>
  <c r="S531" i="6"/>
  <c r="X530" i="6"/>
  <c r="W530" i="6"/>
  <c r="V530" i="6"/>
  <c r="U530" i="6"/>
  <c r="T530" i="6"/>
  <c r="S530" i="6"/>
  <c r="X529" i="6"/>
  <c r="W529" i="6"/>
  <c r="V529" i="6"/>
  <c r="U529" i="6"/>
  <c r="T529" i="6"/>
  <c r="S529" i="6"/>
  <c r="X528" i="6"/>
  <c r="W528" i="6"/>
  <c r="V528" i="6"/>
  <c r="U528" i="6"/>
  <c r="T528" i="6"/>
  <c r="S528" i="6"/>
  <c r="X527" i="6"/>
  <c r="W527" i="6"/>
  <c r="V527" i="6"/>
  <c r="U527" i="6"/>
  <c r="T527" i="6"/>
  <c r="S527" i="6"/>
  <c r="X526" i="6"/>
  <c r="W526" i="6"/>
  <c r="V526" i="6"/>
  <c r="U526" i="6"/>
  <c r="T526" i="6"/>
  <c r="S526" i="6"/>
  <c r="X525" i="6"/>
  <c r="W525" i="6"/>
  <c r="V525" i="6"/>
  <c r="U525" i="6"/>
  <c r="T525" i="6"/>
  <c r="S525" i="6"/>
  <c r="X524" i="6"/>
  <c r="W524" i="6"/>
  <c r="V524" i="6"/>
  <c r="U524" i="6"/>
  <c r="T524" i="6"/>
  <c r="S524" i="6"/>
  <c r="X523" i="6"/>
  <c r="W523" i="6"/>
  <c r="V523" i="6"/>
  <c r="U523" i="6"/>
  <c r="T523" i="6"/>
  <c r="S523" i="6"/>
  <c r="X522" i="6"/>
  <c r="W522" i="6"/>
  <c r="V522" i="6"/>
  <c r="U522" i="6"/>
  <c r="T522" i="6"/>
  <c r="S522" i="6"/>
  <c r="X521" i="6"/>
  <c r="W521" i="6"/>
  <c r="V521" i="6"/>
  <c r="U521" i="6"/>
  <c r="T521" i="6"/>
  <c r="S521" i="6"/>
  <c r="X520" i="6"/>
  <c r="W520" i="6"/>
  <c r="V520" i="6"/>
  <c r="U520" i="6"/>
  <c r="T520" i="6"/>
  <c r="S520" i="6"/>
  <c r="X519" i="6"/>
  <c r="W519" i="6"/>
  <c r="V519" i="6"/>
  <c r="U519" i="6"/>
  <c r="T519" i="6"/>
  <c r="S519" i="6"/>
  <c r="X518" i="6"/>
  <c r="W518" i="6"/>
  <c r="V518" i="6"/>
  <c r="U518" i="6"/>
  <c r="T518" i="6"/>
  <c r="S518" i="6"/>
  <c r="X517" i="6"/>
  <c r="W517" i="6"/>
  <c r="V517" i="6"/>
  <c r="U517" i="6"/>
  <c r="T517" i="6"/>
  <c r="S517" i="6"/>
  <c r="X516" i="6"/>
  <c r="W516" i="6"/>
  <c r="V516" i="6"/>
  <c r="U516" i="6"/>
  <c r="T516" i="6"/>
  <c r="S516" i="6"/>
  <c r="X515" i="6"/>
  <c r="W515" i="6"/>
  <c r="V515" i="6"/>
  <c r="U515" i="6"/>
  <c r="T515" i="6"/>
  <c r="S515" i="6"/>
  <c r="X514" i="6"/>
  <c r="W514" i="6"/>
  <c r="V514" i="6"/>
  <c r="U514" i="6"/>
  <c r="T514" i="6"/>
  <c r="S514" i="6"/>
  <c r="X513" i="6"/>
  <c r="W513" i="6"/>
  <c r="V513" i="6"/>
  <c r="U513" i="6"/>
  <c r="T513" i="6"/>
  <c r="S513" i="6"/>
  <c r="X512" i="6"/>
  <c r="W512" i="6"/>
  <c r="V512" i="6"/>
  <c r="U512" i="6"/>
  <c r="T512" i="6"/>
  <c r="S512" i="6"/>
  <c r="X511" i="6"/>
  <c r="W511" i="6"/>
  <c r="V511" i="6"/>
  <c r="U511" i="6"/>
  <c r="T511" i="6"/>
  <c r="S511" i="6"/>
  <c r="X510" i="6"/>
  <c r="W510" i="6"/>
  <c r="V510" i="6"/>
  <c r="U510" i="6"/>
  <c r="T510" i="6"/>
  <c r="S510" i="6"/>
  <c r="X509" i="6"/>
  <c r="W509" i="6"/>
  <c r="V509" i="6"/>
  <c r="U509" i="6"/>
  <c r="T509" i="6"/>
  <c r="S509" i="6"/>
  <c r="X508" i="6"/>
  <c r="W508" i="6"/>
  <c r="V508" i="6"/>
  <c r="U508" i="6"/>
  <c r="T508" i="6"/>
  <c r="S508" i="6"/>
  <c r="X507" i="6"/>
  <c r="W507" i="6"/>
  <c r="V507" i="6"/>
  <c r="U507" i="6"/>
  <c r="T507" i="6"/>
  <c r="S507" i="6"/>
  <c r="X506" i="6"/>
  <c r="W506" i="6"/>
  <c r="V506" i="6"/>
  <c r="U506" i="6"/>
  <c r="T506" i="6"/>
  <c r="S506" i="6"/>
  <c r="X505" i="6"/>
  <c r="W505" i="6"/>
  <c r="V505" i="6"/>
  <c r="U505" i="6"/>
  <c r="T505" i="6"/>
  <c r="S505" i="6"/>
  <c r="X504" i="6"/>
  <c r="W504" i="6"/>
  <c r="V504" i="6"/>
  <c r="U504" i="6"/>
  <c r="T504" i="6"/>
  <c r="S504" i="6"/>
  <c r="X503" i="6"/>
  <c r="W503" i="6"/>
  <c r="V503" i="6"/>
  <c r="U503" i="6"/>
  <c r="T503" i="6"/>
  <c r="S503" i="6"/>
  <c r="X502" i="6"/>
  <c r="W502" i="6"/>
  <c r="V502" i="6"/>
  <c r="U502" i="6"/>
  <c r="T502" i="6"/>
  <c r="S502" i="6"/>
  <c r="X501" i="6"/>
  <c r="W501" i="6"/>
  <c r="V501" i="6"/>
  <c r="U501" i="6"/>
  <c r="T501" i="6"/>
  <c r="S501" i="6"/>
  <c r="X500" i="6"/>
  <c r="W500" i="6"/>
  <c r="V500" i="6"/>
  <c r="U500" i="6"/>
  <c r="T500" i="6"/>
  <c r="S500" i="6"/>
  <c r="X499" i="6"/>
  <c r="W499" i="6"/>
  <c r="V499" i="6"/>
  <c r="U499" i="6"/>
  <c r="T499" i="6"/>
  <c r="S499" i="6"/>
  <c r="X498" i="6"/>
  <c r="W498" i="6"/>
  <c r="V498" i="6"/>
  <c r="U498" i="6"/>
  <c r="T498" i="6"/>
  <c r="S498" i="6"/>
  <c r="X497" i="6"/>
  <c r="W497" i="6"/>
  <c r="V497" i="6"/>
  <c r="U497" i="6"/>
  <c r="T497" i="6"/>
  <c r="S497" i="6"/>
  <c r="X496" i="6"/>
  <c r="W496" i="6"/>
  <c r="V496" i="6"/>
  <c r="U496" i="6"/>
  <c r="T496" i="6"/>
  <c r="S496" i="6"/>
  <c r="X495" i="6"/>
  <c r="W495" i="6"/>
  <c r="V495" i="6"/>
  <c r="U495" i="6"/>
  <c r="T495" i="6"/>
  <c r="S495" i="6"/>
  <c r="X494" i="6"/>
  <c r="W494" i="6"/>
  <c r="V494" i="6"/>
  <c r="U494" i="6"/>
  <c r="T494" i="6"/>
  <c r="S494" i="6"/>
  <c r="X493" i="6"/>
  <c r="W493" i="6"/>
  <c r="V493" i="6"/>
  <c r="U493" i="6"/>
  <c r="T493" i="6"/>
  <c r="S493" i="6"/>
  <c r="X492" i="6"/>
  <c r="W492" i="6"/>
  <c r="V492" i="6"/>
  <c r="U492" i="6"/>
  <c r="T492" i="6"/>
  <c r="S492" i="6"/>
  <c r="X491" i="6"/>
  <c r="W491" i="6"/>
  <c r="V491" i="6"/>
  <c r="U491" i="6"/>
  <c r="T491" i="6"/>
  <c r="S491" i="6"/>
  <c r="X490" i="6"/>
  <c r="W490" i="6"/>
  <c r="V490" i="6"/>
  <c r="U490" i="6"/>
  <c r="T490" i="6"/>
  <c r="S490" i="6"/>
  <c r="X489" i="6"/>
  <c r="W489" i="6"/>
  <c r="V489" i="6"/>
  <c r="U489" i="6"/>
  <c r="T489" i="6"/>
  <c r="S489" i="6"/>
  <c r="X488" i="6"/>
  <c r="W488" i="6"/>
  <c r="V488" i="6"/>
  <c r="U488" i="6"/>
  <c r="T488" i="6"/>
  <c r="S488" i="6"/>
  <c r="X487" i="6"/>
  <c r="W487" i="6"/>
  <c r="V487" i="6"/>
  <c r="U487" i="6"/>
  <c r="T487" i="6"/>
  <c r="S487" i="6"/>
  <c r="X486" i="6"/>
  <c r="W486" i="6"/>
  <c r="V486" i="6"/>
  <c r="U486" i="6"/>
  <c r="T486" i="6"/>
  <c r="S486" i="6"/>
  <c r="X485" i="6"/>
  <c r="W485" i="6"/>
  <c r="V485" i="6"/>
  <c r="U485" i="6"/>
  <c r="T485" i="6"/>
  <c r="S485" i="6"/>
  <c r="X484" i="6"/>
  <c r="W484" i="6"/>
  <c r="V484" i="6"/>
  <c r="U484" i="6"/>
  <c r="T484" i="6"/>
  <c r="S484" i="6"/>
  <c r="X483" i="6"/>
  <c r="W483" i="6"/>
  <c r="V483" i="6"/>
  <c r="U483" i="6"/>
  <c r="T483" i="6"/>
  <c r="S483" i="6"/>
  <c r="X482" i="6"/>
  <c r="W482" i="6"/>
  <c r="V482" i="6"/>
  <c r="U482" i="6"/>
  <c r="T482" i="6"/>
  <c r="S482" i="6"/>
  <c r="X481" i="6"/>
  <c r="W481" i="6"/>
  <c r="V481" i="6"/>
  <c r="U481" i="6"/>
  <c r="T481" i="6"/>
  <c r="S481" i="6"/>
  <c r="X480" i="6"/>
  <c r="W480" i="6"/>
  <c r="V480" i="6"/>
  <c r="U480" i="6"/>
  <c r="T480" i="6"/>
  <c r="S480" i="6"/>
  <c r="X479" i="6"/>
  <c r="W479" i="6"/>
  <c r="V479" i="6"/>
  <c r="U479" i="6"/>
  <c r="T479" i="6"/>
  <c r="S479" i="6"/>
  <c r="X478" i="6"/>
  <c r="W478" i="6"/>
  <c r="V478" i="6"/>
  <c r="U478" i="6"/>
  <c r="T478" i="6"/>
  <c r="S478" i="6"/>
  <c r="X477" i="6"/>
  <c r="W477" i="6"/>
  <c r="V477" i="6"/>
  <c r="U477" i="6"/>
  <c r="T477" i="6"/>
  <c r="S477" i="6"/>
  <c r="X476" i="6"/>
  <c r="W476" i="6"/>
  <c r="V476" i="6"/>
  <c r="U476" i="6"/>
  <c r="T476" i="6"/>
  <c r="S476" i="6"/>
  <c r="X475" i="6"/>
  <c r="W475" i="6"/>
  <c r="V475" i="6"/>
  <c r="U475" i="6"/>
  <c r="T475" i="6"/>
  <c r="S475" i="6"/>
  <c r="X474" i="6"/>
  <c r="W474" i="6"/>
  <c r="V474" i="6"/>
  <c r="U474" i="6"/>
  <c r="T474" i="6"/>
  <c r="S474" i="6"/>
  <c r="X473" i="6"/>
  <c r="W473" i="6"/>
  <c r="V473" i="6"/>
  <c r="U473" i="6"/>
  <c r="T473" i="6"/>
  <c r="S473" i="6"/>
  <c r="X472" i="6"/>
  <c r="W472" i="6"/>
  <c r="V472" i="6"/>
  <c r="U472" i="6"/>
  <c r="T472" i="6"/>
  <c r="S472" i="6"/>
  <c r="X471" i="6"/>
  <c r="W471" i="6"/>
  <c r="V471" i="6"/>
  <c r="U471" i="6"/>
  <c r="T471" i="6"/>
  <c r="S471" i="6"/>
  <c r="X470" i="6"/>
  <c r="W470" i="6"/>
  <c r="V470" i="6"/>
  <c r="U470" i="6"/>
  <c r="T470" i="6"/>
  <c r="S470" i="6"/>
  <c r="X469" i="6"/>
  <c r="W469" i="6"/>
  <c r="V469" i="6"/>
  <c r="U469" i="6"/>
  <c r="T469" i="6"/>
  <c r="S469" i="6"/>
  <c r="X468" i="6"/>
  <c r="W468" i="6"/>
  <c r="V468" i="6"/>
  <c r="U468" i="6"/>
  <c r="T468" i="6"/>
  <c r="S468" i="6"/>
  <c r="X467" i="6"/>
  <c r="W467" i="6"/>
  <c r="V467" i="6"/>
  <c r="U467" i="6"/>
  <c r="T467" i="6"/>
  <c r="S467" i="6"/>
  <c r="X466" i="6"/>
  <c r="W466" i="6"/>
  <c r="V466" i="6"/>
  <c r="U466" i="6"/>
  <c r="T466" i="6"/>
  <c r="S466" i="6"/>
  <c r="X465" i="6"/>
  <c r="W465" i="6"/>
  <c r="V465" i="6"/>
  <c r="U465" i="6"/>
  <c r="T465" i="6"/>
  <c r="S465" i="6"/>
  <c r="X464" i="6"/>
  <c r="W464" i="6"/>
  <c r="V464" i="6"/>
  <c r="U464" i="6"/>
  <c r="T464" i="6"/>
  <c r="S464" i="6"/>
  <c r="X463" i="6"/>
  <c r="W463" i="6"/>
  <c r="V463" i="6"/>
  <c r="U463" i="6"/>
  <c r="T463" i="6"/>
  <c r="S463" i="6"/>
  <c r="X462" i="6"/>
  <c r="W462" i="6"/>
  <c r="V462" i="6"/>
  <c r="U462" i="6"/>
  <c r="T462" i="6"/>
  <c r="S462" i="6"/>
  <c r="X461" i="6"/>
  <c r="W461" i="6"/>
  <c r="V461" i="6"/>
  <c r="U461" i="6"/>
  <c r="T461" i="6"/>
  <c r="S461" i="6"/>
  <c r="X460" i="6"/>
  <c r="W460" i="6"/>
  <c r="V460" i="6"/>
  <c r="U460" i="6"/>
  <c r="T460" i="6"/>
  <c r="S460" i="6"/>
  <c r="X459" i="6"/>
  <c r="W459" i="6"/>
  <c r="V459" i="6"/>
  <c r="U459" i="6"/>
  <c r="T459" i="6"/>
  <c r="S459" i="6"/>
  <c r="X458" i="6"/>
  <c r="W458" i="6"/>
  <c r="V458" i="6"/>
  <c r="U458" i="6"/>
  <c r="T458" i="6"/>
  <c r="S458" i="6"/>
  <c r="X457" i="6"/>
  <c r="W457" i="6"/>
  <c r="V457" i="6"/>
  <c r="U457" i="6"/>
  <c r="T457" i="6"/>
  <c r="S457" i="6"/>
  <c r="X456" i="6"/>
  <c r="W456" i="6"/>
  <c r="V456" i="6"/>
  <c r="U456" i="6"/>
  <c r="T456" i="6"/>
  <c r="S456" i="6"/>
  <c r="X455" i="6"/>
  <c r="W455" i="6"/>
  <c r="V455" i="6"/>
  <c r="U455" i="6"/>
  <c r="T455" i="6"/>
  <c r="S455" i="6"/>
  <c r="X454" i="6"/>
  <c r="W454" i="6"/>
  <c r="V454" i="6"/>
  <c r="U454" i="6"/>
  <c r="T454" i="6"/>
  <c r="S454" i="6"/>
  <c r="X453" i="6"/>
  <c r="W453" i="6"/>
  <c r="V453" i="6"/>
  <c r="U453" i="6"/>
  <c r="T453" i="6"/>
  <c r="S453" i="6"/>
  <c r="X452" i="6"/>
  <c r="W452" i="6"/>
  <c r="V452" i="6"/>
  <c r="U452" i="6"/>
  <c r="T452" i="6"/>
  <c r="S452" i="6"/>
  <c r="X451" i="6"/>
  <c r="W451" i="6"/>
  <c r="V451" i="6"/>
  <c r="U451" i="6"/>
  <c r="T451" i="6"/>
  <c r="S451" i="6"/>
  <c r="X450" i="6"/>
  <c r="W450" i="6"/>
  <c r="V450" i="6"/>
  <c r="U450" i="6"/>
  <c r="T450" i="6"/>
  <c r="S450" i="6"/>
  <c r="X449" i="6"/>
  <c r="W449" i="6"/>
  <c r="V449" i="6"/>
  <c r="U449" i="6"/>
  <c r="T449" i="6"/>
  <c r="S449" i="6"/>
  <c r="X448" i="6"/>
  <c r="W448" i="6"/>
  <c r="V448" i="6"/>
  <c r="U448" i="6"/>
  <c r="T448" i="6"/>
  <c r="S448" i="6"/>
  <c r="X447" i="6"/>
  <c r="W447" i="6"/>
  <c r="V447" i="6"/>
  <c r="U447" i="6"/>
  <c r="T447" i="6"/>
  <c r="S447" i="6"/>
  <c r="X446" i="6"/>
  <c r="W446" i="6"/>
  <c r="V446" i="6"/>
  <c r="U446" i="6"/>
  <c r="T446" i="6"/>
  <c r="S446" i="6"/>
  <c r="X445" i="6"/>
  <c r="W445" i="6"/>
  <c r="V445" i="6"/>
  <c r="U445" i="6"/>
  <c r="T445" i="6"/>
  <c r="S445" i="6"/>
  <c r="X444" i="6"/>
  <c r="W444" i="6"/>
  <c r="V444" i="6"/>
  <c r="U444" i="6"/>
  <c r="T444" i="6"/>
  <c r="S444" i="6"/>
  <c r="X443" i="6"/>
  <c r="W443" i="6"/>
  <c r="V443" i="6"/>
  <c r="U443" i="6"/>
  <c r="T443" i="6"/>
  <c r="S443" i="6"/>
  <c r="X442" i="6"/>
  <c r="W442" i="6"/>
  <c r="V442" i="6"/>
  <c r="U442" i="6"/>
  <c r="T442" i="6"/>
  <c r="S442" i="6"/>
  <c r="X441" i="6"/>
  <c r="W441" i="6"/>
  <c r="V441" i="6"/>
  <c r="U441" i="6"/>
  <c r="T441" i="6"/>
  <c r="S441" i="6"/>
  <c r="X440" i="6"/>
  <c r="W440" i="6"/>
  <c r="V440" i="6"/>
  <c r="U440" i="6"/>
  <c r="T440" i="6"/>
  <c r="S440" i="6"/>
  <c r="X439" i="6"/>
  <c r="W439" i="6"/>
  <c r="V439" i="6"/>
  <c r="U439" i="6"/>
  <c r="T439" i="6"/>
  <c r="S439" i="6"/>
  <c r="X438" i="6"/>
  <c r="W438" i="6"/>
  <c r="V438" i="6"/>
  <c r="U438" i="6"/>
  <c r="T438" i="6"/>
  <c r="S438" i="6"/>
  <c r="X437" i="6"/>
  <c r="W437" i="6"/>
  <c r="V437" i="6"/>
  <c r="U437" i="6"/>
  <c r="T437" i="6"/>
  <c r="S437" i="6"/>
  <c r="X436" i="6"/>
  <c r="W436" i="6"/>
  <c r="V436" i="6"/>
  <c r="U436" i="6"/>
  <c r="T436" i="6"/>
  <c r="S436" i="6"/>
  <c r="X435" i="6"/>
  <c r="W435" i="6"/>
  <c r="V435" i="6"/>
  <c r="U435" i="6"/>
  <c r="T435" i="6"/>
  <c r="S435" i="6"/>
  <c r="X434" i="6"/>
  <c r="W434" i="6"/>
  <c r="V434" i="6"/>
  <c r="U434" i="6"/>
  <c r="T434" i="6"/>
  <c r="S434" i="6"/>
  <c r="X433" i="6"/>
  <c r="W433" i="6"/>
  <c r="V433" i="6"/>
  <c r="U433" i="6"/>
  <c r="T433" i="6"/>
  <c r="S433" i="6"/>
  <c r="X432" i="6"/>
  <c r="W432" i="6"/>
  <c r="V432" i="6"/>
  <c r="U432" i="6"/>
  <c r="T432" i="6"/>
  <c r="S432" i="6"/>
  <c r="X431" i="6"/>
  <c r="W431" i="6"/>
  <c r="V431" i="6"/>
  <c r="U431" i="6"/>
  <c r="T431" i="6"/>
  <c r="S431" i="6"/>
  <c r="X430" i="6"/>
  <c r="W430" i="6"/>
  <c r="V430" i="6"/>
  <c r="U430" i="6"/>
  <c r="T430" i="6"/>
  <c r="S430" i="6"/>
  <c r="X429" i="6"/>
  <c r="W429" i="6"/>
  <c r="V429" i="6"/>
  <c r="U429" i="6"/>
  <c r="T429" i="6"/>
  <c r="S429" i="6"/>
  <c r="X428" i="6"/>
  <c r="W428" i="6"/>
  <c r="V428" i="6"/>
  <c r="U428" i="6"/>
  <c r="T428" i="6"/>
  <c r="S428" i="6"/>
  <c r="X427" i="6"/>
  <c r="W427" i="6"/>
  <c r="V427" i="6"/>
  <c r="U427" i="6"/>
  <c r="T427" i="6"/>
  <c r="S427" i="6"/>
  <c r="X426" i="6"/>
  <c r="W426" i="6"/>
  <c r="V426" i="6"/>
  <c r="U426" i="6"/>
  <c r="T426" i="6"/>
  <c r="S426" i="6"/>
  <c r="X425" i="6"/>
  <c r="W425" i="6"/>
  <c r="V425" i="6"/>
  <c r="U425" i="6"/>
  <c r="T425" i="6"/>
  <c r="S425" i="6"/>
  <c r="X424" i="6"/>
  <c r="W424" i="6"/>
  <c r="V424" i="6"/>
  <c r="U424" i="6"/>
  <c r="T424" i="6"/>
  <c r="S424" i="6"/>
  <c r="X423" i="6"/>
  <c r="W423" i="6"/>
  <c r="V423" i="6"/>
  <c r="U423" i="6"/>
  <c r="T423" i="6"/>
  <c r="S423" i="6"/>
  <c r="X422" i="6"/>
  <c r="W422" i="6"/>
  <c r="V422" i="6"/>
  <c r="U422" i="6"/>
  <c r="T422" i="6"/>
  <c r="S422" i="6"/>
  <c r="X421" i="6"/>
  <c r="W421" i="6"/>
  <c r="V421" i="6"/>
  <c r="U421" i="6"/>
  <c r="T421" i="6"/>
  <c r="S421" i="6"/>
  <c r="X420" i="6"/>
  <c r="W420" i="6"/>
  <c r="V420" i="6"/>
  <c r="U420" i="6"/>
  <c r="T420" i="6"/>
  <c r="S420" i="6"/>
  <c r="X419" i="6"/>
  <c r="W419" i="6"/>
  <c r="V419" i="6"/>
  <c r="U419" i="6"/>
  <c r="T419" i="6"/>
  <c r="S419" i="6"/>
  <c r="X418" i="6"/>
  <c r="W418" i="6"/>
  <c r="V418" i="6"/>
  <c r="U418" i="6"/>
  <c r="T418" i="6"/>
  <c r="S418" i="6"/>
  <c r="X417" i="6"/>
  <c r="W417" i="6"/>
  <c r="V417" i="6"/>
  <c r="U417" i="6"/>
  <c r="T417" i="6"/>
  <c r="S417" i="6"/>
  <c r="X416" i="6"/>
  <c r="W416" i="6"/>
  <c r="V416" i="6"/>
  <c r="U416" i="6"/>
  <c r="T416" i="6"/>
  <c r="S416" i="6"/>
  <c r="X415" i="6"/>
  <c r="W415" i="6"/>
  <c r="V415" i="6"/>
  <c r="U415" i="6"/>
  <c r="T415" i="6"/>
  <c r="S415" i="6"/>
  <c r="X414" i="6"/>
  <c r="W414" i="6"/>
  <c r="V414" i="6"/>
  <c r="U414" i="6"/>
  <c r="T414" i="6"/>
  <c r="S414" i="6"/>
  <c r="X413" i="6"/>
  <c r="W413" i="6"/>
  <c r="V413" i="6"/>
  <c r="U413" i="6"/>
  <c r="T413" i="6"/>
  <c r="S413" i="6"/>
  <c r="X412" i="6"/>
  <c r="W412" i="6"/>
  <c r="V412" i="6"/>
  <c r="U412" i="6"/>
  <c r="T412" i="6"/>
  <c r="S412" i="6"/>
  <c r="X411" i="6"/>
  <c r="W411" i="6"/>
  <c r="V411" i="6"/>
  <c r="U411" i="6"/>
  <c r="T411" i="6"/>
  <c r="S411" i="6"/>
  <c r="X410" i="6"/>
  <c r="W410" i="6"/>
  <c r="V410" i="6"/>
  <c r="U410" i="6"/>
  <c r="T410" i="6"/>
  <c r="S410" i="6"/>
  <c r="X409" i="6"/>
  <c r="W409" i="6"/>
  <c r="V409" i="6"/>
  <c r="U409" i="6"/>
  <c r="T409" i="6"/>
  <c r="S409" i="6"/>
  <c r="X408" i="6"/>
  <c r="W408" i="6"/>
  <c r="V408" i="6"/>
  <c r="U408" i="6"/>
  <c r="T408" i="6"/>
  <c r="S408" i="6"/>
  <c r="X407" i="6"/>
  <c r="W407" i="6"/>
  <c r="V407" i="6"/>
  <c r="U407" i="6"/>
  <c r="T407" i="6"/>
  <c r="S407" i="6"/>
  <c r="X406" i="6"/>
  <c r="W406" i="6"/>
  <c r="V406" i="6"/>
  <c r="U406" i="6"/>
  <c r="T406" i="6"/>
  <c r="S406" i="6"/>
  <c r="X405" i="6"/>
  <c r="W405" i="6"/>
  <c r="V405" i="6"/>
  <c r="U405" i="6"/>
  <c r="T405" i="6"/>
  <c r="S405" i="6"/>
  <c r="X404" i="6"/>
  <c r="W404" i="6"/>
  <c r="V404" i="6"/>
  <c r="U404" i="6"/>
  <c r="T404" i="6"/>
  <c r="S404" i="6"/>
  <c r="X403" i="6"/>
  <c r="W403" i="6"/>
  <c r="V403" i="6"/>
  <c r="U403" i="6"/>
  <c r="T403" i="6"/>
  <c r="S403" i="6"/>
  <c r="X402" i="6"/>
  <c r="W402" i="6"/>
  <c r="V402" i="6"/>
  <c r="U402" i="6"/>
  <c r="T402" i="6"/>
  <c r="S402" i="6"/>
  <c r="X401" i="6"/>
  <c r="W401" i="6"/>
  <c r="V401" i="6"/>
  <c r="U401" i="6"/>
  <c r="T401" i="6"/>
  <c r="S401" i="6"/>
  <c r="X400" i="6"/>
  <c r="W400" i="6"/>
  <c r="V400" i="6"/>
  <c r="U400" i="6"/>
  <c r="T400" i="6"/>
  <c r="S400" i="6"/>
  <c r="X399" i="6"/>
  <c r="W399" i="6"/>
  <c r="V399" i="6"/>
  <c r="U399" i="6"/>
  <c r="T399" i="6"/>
  <c r="S399" i="6"/>
  <c r="X398" i="6"/>
  <c r="W398" i="6"/>
  <c r="V398" i="6"/>
  <c r="U398" i="6"/>
  <c r="T398" i="6"/>
  <c r="S398" i="6"/>
  <c r="X397" i="6"/>
  <c r="W397" i="6"/>
  <c r="V397" i="6"/>
  <c r="U397" i="6"/>
  <c r="T397" i="6"/>
  <c r="S397" i="6"/>
  <c r="X396" i="6"/>
  <c r="W396" i="6"/>
  <c r="V396" i="6"/>
  <c r="U396" i="6"/>
  <c r="T396" i="6"/>
  <c r="S396" i="6"/>
  <c r="X395" i="6"/>
  <c r="W395" i="6"/>
  <c r="V395" i="6"/>
  <c r="U395" i="6"/>
  <c r="T395" i="6"/>
  <c r="S395" i="6"/>
  <c r="X394" i="6"/>
  <c r="W394" i="6"/>
  <c r="V394" i="6"/>
  <c r="U394" i="6"/>
  <c r="T394" i="6"/>
  <c r="S394" i="6"/>
  <c r="X393" i="6"/>
  <c r="W393" i="6"/>
  <c r="V393" i="6"/>
  <c r="U393" i="6"/>
  <c r="T393" i="6"/>
  <c r="S393" i="6"/>
  <c r="X392" i="6"/>
  <c r="W392" i="6"/>
  <c r="V392" i="6"/>
  <c r="U392" i="6"/>
  <c r="T392" i="6"/>
  <c r="S392" i="6"/>
  <c r="X391" i="6"/>
  <c r="W391" i="6"/>
  <c r="V391" i="6"/>
  <c r="U391" i="6"/>
  <c r="T391" i="6"/>
  <c r="S391" i="6"/>
  <c r="X390" i="6"/>
  <c r="W390" i="6"/>
  <c r="V390" i="6"/>
  <c r="U390" i="6"/>
  <c r="T390" i="6"/>
  <c r="S390" i="6"/>
  <c r="X389" i="6"/>
  <c r="W389" i="6"/>
  <c r="V389" i="6"/>
  <c r="U389" i="6"/>
  <c r="T389" i="6"/>
  <c r="S389" i="6"/>
  <c r="X388" i="6"/>
  <c r="W388" i="6"/>
  <c r="V388" i="6"/>
  <c r="U388" i="6"/>
  <c r="T388" i="6"/>
  <c r="S388" i="6"/>
  <c r="X387" i="6"/>
  <c r="W387" i="6"/>
  <c r="V387" i="6"/>
  <c r="U387" i="6"/>
  <c r="T387" i="6"/>
  <c r="S387" i="6"/>
  <c r="X386" i="6"/>
  <c r="W386" i="6"/>
  <c r="V386" i="6"/>
  <c r="U386" i="6"/>
  <c r="T386" i="6"/>
  <c r="S386" i="6"/>
  <c r="X385" i="6"/>
  <c r="W385" i="6"/>
  <c r="V385" i="6"/>
  <c r="U385" i="6"/>
  <c r="T385" i="6"/>
  <c r="S385" i="6"/>
  <c r="X384" i="6"/>
  <c r="W384" i="6"/>
  <c r="V384" i="6"/>
  <c r="U384" i="6"/>
  <c r="T384" i="6"/>
  <c r="S384" i="6"/>
  <c r="X383" i="6"/>
  <c r="W383" i="6"/>
  <c r="V383" i="6"/>
  <c r="U383" i="6"/>
  <c r="T383" i="6"/>
  <c r="S383" i="6"/>
  <c r="X382" i="6"/>
  <c r="W382" i="6"/>
  <c r="V382" i="6"/>
  <c r="U382" i="6"/>
  <c r="T382" i="6"/>
  <c r="S382" i="6"/>
  <c r="X381" i="6"/>
  <c r="W381" i="6"/>
  <c r="V381" i="6"/>
  <c r="U381" i="6"/>
  <c r="T381" i="6"/>
  <c r="S381" i="6"/>
  <c r="X380" i="6"/>
  <c r="W380" i="6"/>
  <c r="V380" i="6"/>
  <c r="U380" i="6"/>
  <c r="T380" i="6"/>
  <c r="S380" i="6"/>
  <c r="X379" i="6"/>
  <c r="W379" i="6"/>
  <c r="V379" i="6"/>
  <c r="U379" i="6"/>
  <c r="T379" i="6"/>
  <c r="S379" i="6"/>
  <c r="X378" i="6"/>
  <c r="W378" i="6"/>
  <c r="V378" i="6"/>
  <c r="U378" i="6"/>
  <c r="T378" i="6"/>
  <c r="S378" i="6"/>
  <c r="X377" i="6"/>
  <c r="W377" i="6"/>
  <c r="V377" i="6"/>
  <c r="U377" i="6"/>
  <c r="T377" i="6"/>
  <c r="S377" i="6"/>
  <c r="X376" i="6"/>
  <c r="W376" i="6"/>
  <c r="V376" i="6"/>
  <c r="U376" i="6"/>
  <c r="T376" i="6"/>
  <c r="S376" i="6"/>
  <c r="X375" i="6"/>
  <c r="W375" i="6"/>
  <c r="V375" i="6"/>
  <c r="U375" i="6"/>
  <c r="T375" i="6"/>
  <c r="S375" i="6"/>
  <c r="X374" i="6"/>
  <c r="W374" i="6"/>
  <c r="V374" i="6"/>
  <c r="U374" i="6"/>
  <c r="T374" i="6"/>
  <c r="S374" i="6"/>
  <c r="X373" i="6"/>
  <c r="W373" i="6"/>
  <c r="V373" i="6"/>
  <c r="U373" i="6"/>
  <c r="T373" i="6"/>
  <c r="S373" i="6"/>
  <c r="X372" i="6"/>
  <c r="W372" i="6"/>
  <c r="V372" i="6"/>
  <c r="U372" i="6"/>
  <c r="T372" i="6"/>
  <c r="S372" i="6"/>
  <c r="X371" i="6"/>
  <c r="W371" i="6"/>
  <c r="V371" i="6"/>
  <c r="U371" i="6"/>
  <c r="T371" i="6"/>
  <c r="S371" i="6"/>
  <c r="X370" i="6"/>
  <c r="W370" i="6"/>
  <c r="V370" i="6"/>
  <c r="U370" i="6"/>
  <c r="T370" i="6"/>
  <c r="S370" i="6"/>
  <c r="X369" i="6"/>
  <c r="W369" i="6"/>
  <c r="V369" i="6"/>
  <c r="U369" i="6"/>
  <c r="T369" i="6"/>
  <c r="S369" i="6"/>
  <c r="X368" i="6"/>
  <c r="W368" i="6"/>
  <c r="V368" i="6"/>
  <c r="U368" i="6"/>
  <c r="T368" i="6"/>
  <c r="S368" i="6"/>
  <c r="X367" i="6"/>
  <c r="W367" i="6"/>
  <c r="V367" i="6"/>
  <c r="U367" i="6"/>
  <c r="T367" i="6"/>
  <c r="S367" i="6"/>
  <c r="X366" i="6"/>
  <c r="W366" i="6"/>
  <c r="V366" i="6"/>
  <c r="U366" i="6"/>
  <c r="T366" i="6"/>
  <c r="S366" i="6"/>
  <c r="X365" i="6"/>
  <c r="W365" i="6"/>
  <c r="V365" i="6"/>
  <c r="U365" i="6"/>
  <c r="T365" i="6"/>
  <c r="S365" i="6"/>
  <c r="X364" i="6"/>
  <c r="W364" i="6"/>
  <c r="V364" i="6"/>
  <c r="U364" i="6"/>
  <c r="T364" i="6"/>
  <c r="S364" i="6"/>
  <c r="X363" i="6"/>
  <c r="W363" i="6"/>
  <c r="V363" i="6"/>
  <c r="U363" i="6"/>
  <c r="T363" i="6"/>
  <c r="S363" i="6"/>
  <c r="X362" i="6"/>
  <c r="W362" i="6"/>
  <c r="V362" i="6"/>
  <c r="U362" i="6"/>
  <c r="T362" i="6"/>
  <c r="S362" i="6"/>
  <c r="X361" i="6"/>
  <c r="W361" i="6"/>
  <c r="V361" i="6"/>
  <c r="U361" i="6"/>
  <c r="T361" i="6"/>
  <c r="S361" i="6"/>
  <c r="X360" i="6"/>
  <c r="W360" i="6"/>
  <c r="V360" i="6"/>
  <c r="U360" i="6"/>
  <c r="T360" i="6"/>
  <c r="S360" i="6"/>
  <c r="X359" i="6"/>
  <c r="W359" i="6"/>
  <c r="V359" i="6"/>
  <c r="U359" i="6"/>
  <c r="T359" i="6"/>
  <c r="S359" i="6"/>
  <c r="X358" i="6"/>
  <c r="W358" i="6"/>
  <c r="V358" i="6"/>
  <c r="U358" i="6"/>
  <c r="T358" i="6"/>
  <c r="S358" i="6"/>
  <c r="X357" i="6"/>
  <c r="W357" i="6"/>
  <c r="V357" i="6"/>
  <c r="U357" i="6"/>
  <c r="T357" i="6"/>
  <c r="S357" i="6"/>
  <c r="X356" i="6"/>
  <c r="W356" i="6"/>
  <c r="V356" i="6"/>
  <c r="U356" i="6"/>
  <c r="T356" i="6"/>
  <c r="S356" i="6"/>
  <c r="X355" i="6"/>
  <c r="W355" i="6"/>
  <c r="V355" i="6"/>
  <c r="U355" i="6"/>
  <c r="T355" i="6"/>
  <c r="S355" i="6"/>
  <c r="X354" i="6"/>
  <c r="W354" i="6"/>
  <c r="V354" i="6"/>
  <c r="U354" i="6"/>
  <c r="T354" i="6"/>
  <c r="S354" i="6"/>
  <c r="X353" i="6"/>
  <c r="W353" i="6"/>
  <c r="V353" i="6"/>
  <c r="U353" i="6"/>
  <c r="T353" i="6"/>
  <c r="S353" i="6"/>
  <c r="X352" i="6"/>
  <c r="W352" i="6"/>
  <c r="V352" i="6"/>
  <c r="U352" i="6"/>
  <c r="T352" i="6"/>
  <c r="S352" i="6"/>
  <c r="X351" i="6"/>
  <c r="W351" i="6"/>
  <c r="V351" i="6"/>
  <c r="U351" i="6"/>
  <c r="T351" i="6"/>
  <c r="S351" i="6"/>
  <c r="X350" i="6"/>
  <c r="W350" i="6"/>
  <c r="V350" i="6"/>
  <c r="U350" i="6"/>
  <c r="T350" i="6"/>
  <c r="S350" i="6"/>
  <c r="X349" i="6"/>
  <c r="W349" i="6"/>
  <c r="V349" i="6"/>
  <c r="U349" i="6"/>
  <c r="T349" i="6"/>
  <c r="S349" i="6"/>
  <c r="X348" i="6"/>
  <c r="W348" i="6"/>
  <c r="V348" i="6"/>
  <c r="U348" i="6"/>
  <c r="T348" i="6"/>
  <c r="S348" i="6"/>
  <c r="X347" i="6"/>
  <c r="W347" i="6"/>
  <c r="V347" i="6"/>
  <c r="U347" i="6"/>
  <c r="T347" i="6"/>
  <c r="S347" i="6"/>
  <c r="X346" i="6"/>
  <c r="W346" i="6"/>
  <c r="V346" i="6"/>
  <c r="U346" i="6"/>
  <c r="T346" i="6"/>
  <c r="S346" i="6"/>
  <c r="X345" i="6"/>
  <c r="W345" i="6"/>
  <c r="V345" i="6"/>
  <c r="U345" i="6"/>
  <c r="T345" i="6"/>
  <c r="S345" i="6"/>
  <c r="X344" i="6"/>
  <c r="W344" i="6"/>
  <c r="V344" i="6"/>
  <c r="U344" i="6"/>
  <c r="T344" i="6"/>
  <c r="S344" i="6"/>
  <c r="X343" i="6"/>
  <c r="W343" i="6"/>
  <c r="V343" i="6"/>
  <c r="U343" i="6"/>
  <c r="T343" i="6"/>
  <c r="S343" i="6"/>
  <c r="X342" i="6"/>
  <c r="W342" i="6"/>
  <c r="V342" i="6"/>
  <c r="U342" i="6"/>
  <c r="T342" i="6"/>
  <c r="S342" i="6"/>
  <c r="X341" i="6"/>
  <c r="W341" i="6"/>
  <c r="V341" i="6"/>
  <c r="U341" i="6"/>
  <c r="T341" i="6"/>
  <c r="S341" i="6"/>
  <c r="X340" i="6"/>
  <c r="W340" i="6"/>
  <c r="V340" i="6"/>
  <c r="U340" i="6"/>
  <c r="T340" i="6"/>
  <c r="S340" i="6"/>
  <c r="X339" i="6"/>
  <c r="W339" i="6"/>
  <c r="V339" i="6"/>
  <c r="U339" i="6"/>
  <c r="T339" i="6"/>
  <c r="S339" i="6"/>
  <c r="X338" i="6"/>
  <c r="W338" i="6"/>
  <c r="V338" i="6"/>
  <c r="U338" i="6"/>
  <c r="T338" i="6"/>
  <c r="S338" i="6"/>
  <c r="X337" i="6"/>
  <c r="W337" i="6"/>
  <c r="V337" i="6"/>
  <c r="U337" i="6"/>
  <c r="T337" i="6"/>
  <c r="S337" i="6"/>
  <c r="X336" i="6"/>
  <c r="W336" i="6"/>
  <c r="V336" i="6"/>
  <c r="U336" i="6"/>
  <c r="T336" i="6"/>
  <c r="S336" i="6"/>
  <c r="X335" i="6"/>
  <c r="W335" i="6"/>
  <c r="V335" i="6"/>
  <c r="U335" i="6"/>
  <c r="T335" i="6"/>
  <c r="S335" i="6"/>
  <c r="X334" i="6"/>
  <c r="W334" i="6"/>
  <c r="V334" i="6"/>
  <c r="U334" i="6"/>
  <c r="T334" i="6"/>
  <c r="S334" i="6"/>
  <c r="X333" i="6"/>
  <c r="W333" i="6"/>
  <c r="V333" i="6"/>
  <c r="U333" i="6"/>
  <c r="T333" i="6"/>
  <c r="S333" i="6"/>
  <c r="X332" i="6"/>
  <c r="W332" i="6"/>
  <c r="V332" i="6"/>
  <c r="U332" i="6"/>
  <c r="T332" i="6"/>
  <c r="S332" i="6"/>
  <c r="X331" i="6"/>
  <c r="W331" i="6"/>
  <c r="V331" i="6"/>
  <c r="U331" i="6"/>
  <c r="T331" i="6"/>
  <c r="S331" i="6"/>
  <c r="X330" i="6"/>
  <c r="W330" i="6"/>
  <c r="V330" i="6"/>
  <c r="U330" i="6"/>
  <c r="T330" i="6"/>
  <c r="S330" i="6"/>
  <c r="X329" i="6"/>
  <c r="W329" i="6"/>
  <c r="V329" i="6"/>
  <c r="U329" i="6"/>
  <c r="T329" i="6"/>
  <c r="S329" i="6"/>
  <c r="X328" i="6"/>
  <c r="W328" i="6"/>
  <c r="V328" i="6"/>
  <c r="U328" i="6"/>
  <c r="T328" i="6"/>
  <c r="S328" i="6"/>
  <c r="X327" i="6"/>
  <c r="W327" i="6"/>
  <c r="V327" i="6"/>
  <c r="U327" i="6"/>
  <c r="T327" i="6"/>
  <c r="S327" i="6"/>
  <c r="X326" i="6"/>
  <c r="W326" i="6"/>
  <c r="V326" i="6"/>
  <c r="U326" i="6"/>
  <c r="T326" i="6"/>
  <c r="S326" i="6"/>
  <c r="X325" i="6"/>
  <c r="W325" i="6"/>
  <c r="V325" i="6"/>
  <c r="U325" i="6"/>
  <c r="T325" i="6"/>
  <c r="S325" i="6"/>
  <c r="X324" i="6"/>
  <c r="W324" i="6"/>
  <c r="V324" i="6"/>
  <c r="U324" i="6"/>
  <c r="T324" i="6"/>
  <c r="S324" i="6"/>
  <c r="X323" i="6"/>
  <c r="W323" i="6"/>
  <c r="V323" i="6"/>
  <c r="U323" i="6"/>
  <c r="T323" i="6"/>
  <c r="S323" i="6"/>
  <c r="X322" i="6"/>
  <c r="W322" i="6"/>
  <c r="V322" i="6"/>
  <c r="U322" i="6"/>
  <c r="T322" i="6"/>
  <c r="S322" i="6"/>
  <c r="X321" i="6"/>
  <c r="W321" i="6"/>
  <c r="V321" i="6"/>
  <c r="U321" i="6"/>
  <c r="T321" i="6"/>
  <c r="S321" i="6"/>
  <c r="X320" i="6"/>
  <c r="W320" i="6"/>
  <c r="V320" i="6"/>
  <c r="U320" i="6"/>
  <c r="T320" i="6"/>
  <c r="S320" i="6"/>
  <c r="X319" i="6"/>
  <c r="W319" i="6"/>
  <c r="V319" i="6"/>
  <c r="U319" i="6"/>
  <c r="T319" i="6"/>
  <c r="S319" i="6"/>
  <c r="X318" i="6"/>
  <c r="W318" i="6"/>
  <c r="V318" i="6"/>
  <c r="U318" i="6"/>
  <c r="T318" i="6"/>
  <c r="S318" i="6"/>
  <c r="X317" i="6"/>
  <c r="W317" i="6"/>
  <c r="V317" i="6"/>
  <c r="U317" i="6"/>
  <c r="T317" i="6"/>
  <c r="S317" i="6"/>
  <c r="X316" i="6"/>
  <c r="W316" i="6"/>
  <c r="V316" i="6"/>
  <c r="U316" i="6"/>
  <c r="T316" i="6"/>
  <c r="S316" i="6"/>
  <c r="X315" i="6"/>
  <c r="W315" i="6"/>
  <c r="V315" i="6"/>
  <c r="U315" i="6"/>
  <c r="T315" i="6"/>
  <c r="S315" i="6"/>
  <c r="X314" i="6"/>
  <c r="W314" i="6"/>
  <c r="V314" i="6"/>
  <c r="U314" i="6"/>
  <c r="T314" i="6"/>
  <c r="S314" i="6"/>
  <c r="X313" i="6"/>
  <c r="W313" i="6"/>
  <c r="V313" i="6"/>
  <c r="U313" i="6"/>
  <c r="T313" i="6"/>
  <c r="S313" i="6"/>
  <c r="X312" i="6"/>
  <c r="W312" i="6"/>
  <c r="V312" i="6"/>
  <c r="U312" i="6"/>
  <c r="T312" i="6"/>
  <c r="S312" i="6"/>
  <c r="X311" i="6"/>
  <c r="W311" i="6"/>
  <c r="V311" i="6"/>
  <c r="U311" i="6"/>
  <c r="T311" i="6"/>
  <c r="S311" i="6"/>
  <c r="X310" i="6"/>
  <c r="W310" i="6"/>
  <c r="V310" i="6"/>
  <c r="U310" i="6"/>
  <c r="T310" i="6"/>
  <c r="S310" i="6"/>
  <c r="X309" i="6"/>
  <c r="W309" i="6"/>
  <c r="V309" i="6"/>
  <c r="U309" i="6"/>
  <c r="T309" i="6"/>
  <c r="S309" i="6"/>
  <c r="X308" i="6"/>
  <c r="W308" i="6"/>
  <c r="V308" i="6"/>
  <c r="U308" i="6"/>
  <c r="T308" i="6"/>
  <c r="S308" i="6"/>
  <c r="X307" i="6"/>
  <c r="W307" i="6"/>
  <c r="V307" i="6"/>
  <c r="U307" i="6"/>
  <c r="T307" i="6"/>
  <c r="S307" i="6"/>
  <c r="X306" i="6"/>
  <c r="W306" i="6"/>
  <c r="V306" i="6"/>
  <c r="U306" i="6"/>
  <c r="T306" i="6"/>
  <c r="S306" i="6"/>
  <c r="X305" i="6"/>
  <c r="W305" i="6"/>
  <c r="V305" i="6"/>
  <c r="U305" i="6"/>
  <c r="T305" i="6"/>
  <c r="S305" i="6"/>
  <c r="X304" i="6"/>
  <c r="W304" i="6"/>
  <c r="V304" i="6"/>
  <c r="U304" i="6"/>
  <c r="T304" i="6"/>
  <c r="S304" i="6"/>
  <c r="X303" i="6"/>
  <c r="W303" i="6"/>
  <c r="V303" i="6"/>
  <c r="U303" i="6"/>
  <c r="T303" i="6"/>
  <c r="S303" i="6"/>
  <c r="X302" i="6"/>
  <c r="W302" i="6"/>
  <c r="V302" i="6"/>
  <c r="U302" i="6"/>
  <c r="T302" i="6"/>
  <c r="S302" i="6"/>
  <c r="X301" i="6"/>
  <c r="W301" i="6"/>
  <c r="V301" i="6"/>
  <c r="U301" i="6"/>
  <c r="T301" i="6"/>
  <c r="S301" i="6"/>
  <c r="X300" i="6"/>
  <c r="W300" i="6"/>
  <c r="V300" i="6"/>
  <c r="U300" i="6"/>
  <c r="T300" i="6"/>
  <c r="S300" i="6"/>
  <c r="X299" i="6"/>
  <c r="W299" i="6"/>
  <c r="V299" i="6"/>
  <c r="U299" i="6"/>
  <c r="T299" i="6"/>
  <c r="S299" i="6"/>
  <c r="X298" i="6"/>
  <c r="W298" i="6"/>
  <c r="V298" i="6"/>
  <c r="U298" i="6"/>
  <c r="T298" i="6"/>
  <c r="S298" i="6"/>
  <c r="X297" i="6"/>
  <c r="W297" i="6"/>
  <c r="V297" i="6"/>
  <c r="U297" i="6"/>
  <c r="T297" i="6"/>
  <c r="S297" i="6"/>
  <c r="X296" i="6"/>
  <c r="W296" i="6"/>
  <c r="V296" i="6"/>
  <c r="U296" i="6"/>
  <c r="T296" i="6"/>
  <c r="S296" i="6"/>
  <c r="X295" i="6"/>
  <c r="W295" i="6"/>
  <c r="V295" i="6"/>
  <c r="U295" i="6"/>
  <c r="T295" i="6"/>
  <c r="S295" i="6"/>
  <c r="X294" i="6"/>
  <c r="W294" i="6"/>
  <c r="V294" i="6"/>
  <c r="U294" i="6"/>
  <c r="T294" i="6"/>
  <c r="S294" i="6"/>
  <c r="X293" i="6"/>
  <c r="W293" i="6"/>
  <c r="V293" i="6"/>
  <c r="U293" i="6"/>
  <c r="T293" i="6"/>
  <c r="S293" i="6"/>
  <c r="X292" i="6"/>
  <c r="W292" i="6"/>
  <c r="V292" i="6"/>
  <c r="U292" i="6"/>
  <c r="T292" i="6"/>
  <c r="S292" i="6"/>
  <c r="X291" i="6"/>
  <c r="W291" i="6"/>
  <c r="V291" i="6"/>
  <c r="U291" i="6"/>
  <c r="T291" i="6"/>
  <c r="S291" i="6"/>
  <c r="X290" i="6"/>
  <c r="W290" i="6"/>
  <c r="V290" i="6"/>
  <c r="U290" i="6"/>
  <c r="T290" i="6"/>
  <c r="S290" i="6"/>
  <c r="X289" i="6"/>
  <c r="W289" i="6"/>
  <c r="V289" i="6"/>
  <c r="U289" i="6"/>
  <c r="T289" i="6"/>
  <c r="S289" i="6"/>
  <c r="X288" i="6"/>
  <c r="W288" i="6"/>
  <c r="V288" i="6"/>
  <c r="U288" i="6"/>
  <c r="T288" i="6"/>
  <c r="S288" i="6"/>
  <c r="X287" i="6"/>
  <c r="W287" i="6"/>
  <c r="V287" i="6"/>
  <c r="U287" i="6"/>
  <c r="T287" i="6"/>
  <c r="S287" i="6"/>
  <c r="X286" i="6"/>
  <c r="W286" i="6"/>
  <c r="V286" i="6"/>
  <c r="U286" i="6"/>
  <c r="T286" i="6"/>
  <c r="S286" i="6"/>
  <c r="X285" i="6"/>
  <c r="W285" i="6"/>
  <c r="V285" i="6"/>
  <c r="U285" i="6"/>
  <c r="T285" i="6"/>
  <c r="S285" i="6"/>
  <c r="X284" i="6"/>
  <c r="W284" i="6"/>
  <c r="V284" i="6"/>
  <c r="U284" i="6"/>
  <c r="T284" i="6"/>
  <c r="S284" i="6"/>
  <c r="X283" i="6"/>
  <c r="W283" i="6"/>
  <c r="V283" i="6"/>
  <c r="U283" i="6"/>
  <c r="T283" i="6"/>
  <c r="S283" i="6"/>
  <c r="X282" i="6"/>
  <c r="W282" i="6"/>
  <c r="V282" i="6"/>
  <c r="U282" i="6"/>
  <c r="T282" i="6"/>
  <c r="S282" i="6"/>
  <c r="X281" i="6"/>
  <c r="W281" i="6"/>
  <c r="V281" i="6"/>
  <c r="U281" i="6"/>
  <c r="T281" i="6"/>
  <c r="S281" i="6"/>
  <c r="X280" i="6"/>
  <c r="W280" i="6"/>
  <c r="V280" i="6"/>
  <c r="U280" i="6"/>
  <c r="T280" i="6"/>
  <c r="S280" i="6"/>
  <c r="X279" i="6"/>
  <c r="W279" i="6"/>
  <c r="V279" i="6"/>
  <c r="U279" i="6"/>
  <c r="T279" i="6"/>
  <c r="S279" i="6"/>
  <c r="X278" i="6"/>
  <c r="W278" i="6"/>
  <c r="V278" i="6"/>
  <c r="U278" i="6"/>
  <c r="T278" i="6"/>
  <c r="S278" i="6"/>
  <c r="X277" i="6"/>
  <c r="W277" i="6"/>
  <c r="V277" i="6"/>
  <c r="U277" i="6"/>
  <c r="T277" i="6"/>
  <c r="S277" i="6"/>
  <c r="X276" i="6"/>
  <c r="W276" i="6"/>
  <c r="V276" i="6"/>
  <c r="U276" i="6"/>
  <c r="T276" i="6"/>
  <c r="S276" i="6"/>
  <c r="X275" i="6"/>
  <c r="W275" i="6"/>
  <c r="V275" i="6"/>
  <c r="U275" i="6"/>
  <c r="T275" i="6"/>
  <c r="S275" i="6"/>
  <c r="X274" i="6"/>
  <c r="W274" i="6"/>
  <c r="V274" i="6"/>
  <c r="U274" i="6"/>
  <c r="T274" i="6"/>
  <c r="S274" i="6"/>
  <c r="X273" i="6"/>
  <c r="W273" i="6"/>
  <c r="V273" i="6"/>
  <c r="U273" i="6"/>
  <c r="T273" i="6"/>
  <c r="S273" i="6"/>
  <c r="X272" i="6"/>
  <c r="W272" i="6"/>
  <c r="V272" i="6"/>
  <c r="U272" i="6"/>
  <c r="T272" i="6"/>
  <c r="S272" i="6"/>
  <c r="X271" i="6"/>
  <c r="W271" i="6"/>
  <c r="V271" i="6"/>
  <c r="U271" i="6"/>
  <c r="T271" i="6"/>
  <c r="S271" i="6"/>
  <c r="X270" i="6"/>
  <c r="W270" i="6"/>
  <c r="V270" i="6"/>
  <c r="U270" i="6"/>
  <c r="T270" i="6"/>
  <c r="S270" i="6"/>
  <c r="X269" i="6"/>
  <c r="W269" i="6"/>
  <c r="V269" i="6"/>
  <c r="U269" i="6"/>
  <c r="T269" i="6"/>
  <c r="S269" i="6"/>
  <c r="X268" i="6"/>
  <c r="W268" i="6"/>
  <c r="V268" i="6"/>
  <c r="U268" i="6"/>
  <c r="T268" i="6"/>
  <c r="S268" i="6"/>
  <c r="X267" i="6"/>
  <c r="W267" i="6"/>
  <c r="V267" i="6"/>
  <c r="U267" i="6"/>
  <c r="T267" i="6"/>
  <c r="S267" i="6"/>
  <c r="X266" i="6"/>
  <c r="W266" i="6"/>
  <c r="V266" i="6"/>
  <c r="U266" i="6"/>
  <c r="T266" i="6"/>
  <c r="S266" i="6"/>
  <c r="X265" i="6"/>
  <c r="W265" i="6"/>
  <c r="V265" i="6"/>
  <c r="U265" i="6"/>
  <c r="T265" i="6"/>
  <c r="S265" i="6"/>
  <c r="X264" i="6"/>
  <c r="W264" i="6"/>
  <c r="V264" i="6"/>
  <c r="U264" i="6"/>
  <c r="T264" i="6"/>
  <c r="S264" i="6"/>
  <c r="X263" i="6"/>
  <c r="W263" i="6"/>
  <c r="V263" i="6"/>
  <c r="U263" i="6"/>
  <c r="T263" i="6"/>
  <c r="S263" i="6"/>
  <c r="X262" i="6"/>
  <c r="W262" i="6"/>
  <c r="V262" i="6"/>
  <c r="U262" i="6"/>
  <c r="T262" i="6"/>
  <c r="S262" i="6"/>
  <c r="X261" i="6"/>
  <c r="W261" i="6"/>
  <c r="V261" i="6"/>
  <c r="U261" i="6"/>
  <c r="T261" i="6"/>
  <c r="S261" i="6"/>
  <c r="X260" i="6"/>
  <c r="W260" i="6"/>
  <c r="V260" i="6"/>
  <c r="U260" i="6"/>
  <c r="T260" i="6"/>
  <c r="S260" i="6"/>
  <c r="X259" i="6"/>
  <c r="W259" i="6"/>
  <c r="V259" i="6"/>
  <c r="U259" i="6"/>
  <c r="T259" i="6"/>
  <c r="S259" i="6"/>
  <c r="X258" i="6"/>
  <c r="W258" i="6"/>
  <c r="V258" i="6"/>
  <c r="U258" i="6"/>
  <c r="T258" i="6"/>
  <c r="S258" i="6"/>
  <c r="X257" i="6"/>
  <c r="W257" i="6"/>
  <c r="V257" i="6"/>
  <c r="U257" i="6"/>
  <c r="T257" i="6"/>
  <c r="S257" i="6"/>
  <c r="X256" i="6"/>
  <c r="W256" i="6"/>
  <c r="V256" i="6"/>
  <c r="U256" i="6"/>
  <c r="T256" i="6"/>
  <c r="S256" i="6"/>
  <c r="X255" i="6"/>
  <c r="W255" i="6"/>
  <c r="V255" i="6"/>
  <c r="U255" i="6"/>
  <c r="T255" i="6"/>
  <c r="S255" i="6"/>
  <c r="X254" i="6"/>
  <c r="W254" i="6"/>
  <c r="V254" i="6"/>
  <c r="U254" i="6"/>
  <c r="T254" i="6"/>
  <c r="S254" i="6"/>
  <c r="X253" i="6"/>
  <c r="W253" i="6"/>
  <c r="V253" i="6"/>
  <c r="U253" i="6"/>
  <c r="T253" i="6"/>
  <c r="S253" i="6"/>
  <c r="X252" i="6"/>
  <c r="W252" i="6"/>
  <c r="V252" i="6"/>
  <c r="U252" i="6"/>
  <c r="T252" i="6"/>
  <c r="S252" i="6"/>
  <c r="X251" i="6"/>
  <c r="W251" i="6"/>
  <c r="V251" i="6"/>
  <c r="U251" i="6"/>
  <c r="T251" i="6"/>
  <c r="S251" i="6"/>
  <c r="X250" i="6"/>
  <c r="W250" i="6"/>
  <c r="V250" i="6"/>
  <c r="U250" i="6"/>
  <c r="T250" i="6"/>
  <c r="S250" i="6"/>
  <c r="X249" i="6"/>
  <c r="W249" i="6"/>
  <c r="V249" i="6"/>
  <c r="U249" i="6"/>
  <c r="T249" i="6"/>
  <c r="S249" i="6"/>
  <c r="X248" i="6"/>
  <c r="W248" i="6"/>
  <c r="V248" i="6"/>
  <c r="U248" i="6"/>
  <c r="T248" i="6"/>
  <c r="S248" i="6"/>
  <c r="X247" i="6"/>
  <c r="W247" i="6"/>
  <c r="V247" i="6"/>
  <c r="U247" i="6"/>
  <c r="T247" i="6"/>
  <c r="S247" i="6"/>
  <c r="X246" i="6"/>
  <c r="W246" i="6"/>
  <c r="V246" i="6"/>
  <c r="U246" i="6"/>
  <c r="T246" i="6"/>
  <c r="S246" i="6"/>
  <c r="X245" i="6"/>
  <c r="W245" i="6"/>
  <c r="V245" i="6"/>
  <c r="U245" i="6"/>
  <c r="T245" i="6"/>
  <c r="S245" i="6"/>
  <c r="X244" i="6"/>
  <c r="W244" i="6"/>
  <c r="V244" i="6"/>
  <c r="U244" i="6"/>
  <c r="T244" i="6"/>
  <c r="S244" i="6"/>
  <c r="X243" i="6"/>
  <c r="W243" i="6"/>
  <c r="V243" i="6"/>
  <c r="U243" i="6"/>
  <c r="T243" i="6"/>
  <c r="S243" i="6"/>
  <c r="X242" i="6"/>
  <c r="W242" i="6"/>
  <c r="V242" i="6"/>
  <c r="U242" i="6"/>
  <c r="T242" i="6"/>
  <c r="S242" i="6"/>
  <c r="X241" i="6"/>
  <c r="W241" i="6"/>
  <c r="V241" i="6"/>
  <c r="U241" i="6"/>
  <c r="T241" i="6"/>
  <c r="S241" i="6"/>
  <c r="X240" i="6"/>
  <c r="W240" i="6"/>
  <c r="V240" i="6"/>
  <c r="U240" i="6"/>
  <c r="T240" i="6"/>
  <c r="S240" i="6"/>
  <c r="X239" i="6"/>
  <c r="W239" i="6"/>
  <c r="V239" i="6"/>
  <c r="U239" i="6"/>
  <c r="T239" i="6"/>
  <c r="S239" i="6"/>
  <c r="X238" i="6"/>
  <c r="W238" i="6"/>
  <c r="V238" i="6"/>
  <c r="U238" i="6"/>
  <c r="T238" i="6"/>
  <c r="S238" i="6"/>
  <c r="X237" i="6"/>
  <c r="W237" i="6"/>
  <c r="V237" i="6"/>
  <c r="U237" i="6"/>
  <c r="T237" i="6"/>
  <c r="S237" i="6"/>
  <c r="X236" i="6"/>
  <c r="W236" i="6"/>
  <c r="V236" i="6"/>
  <c r="U236" i="6"/>
  <c r="T236" i="6"/>
  <c r="S236" i="6"/>
  <c r="X235" i="6"/>
  <c r="W235" i="6"/>
  <c r="V235" i="6"/>
  <c r="U235" i="6"/>
  <c r="T235" i="6"/>
  <c r="S235" i="6"/>
  <c r="X234" i="6"/>
  <c r="W234" i="6"/>
  <c r="V234" i="6"/>
  <c r="U234" i="6"/>
  <c r="T234" i="6"/>
  <c r="S234" i="6"/>
  <c r="X233" i="6"/>
  <c r="W233" i="6"/>
  <c r="V233" i="6"/>
  <c r="U233" i="6"/>
  <c r="T233" i="6"/>
  <c r="S233" i="6"/>
  <c r="X232" i="6"/>
  <c r="W232" i="6"/>
  <c r="V232" i="6"/>
  <c r="U232" i="6"/>
  <c r="T232" i="6"/>
  <c r="S232" i="6"/>
  <c r="X231" i="6"/>
  <c r="W231" i="6"/>
  <c r="V231" i="6"/>
  <c r="U231" i="6"/>
  <c r="T231" i="6"/>
  <c r="S231" i="6"/>
  <c r="X230" i="6"/>
  <c r="W230" i="6"/>
  <c r="V230" i="6"/>
  <c r="U230" i="6"/>
  <c r="T230" i="6"/>
  <c r="S230" i="6"/>
  <c r="X229" i="6"/>
  <c r="W229" i="6"/>
  <c r="V229" i="6"/>
  <c r="U229" i="6"/>
  <c r="T229" i="6"/>
  <c r="S229" i="6"/>
  <c r="X228" i="6"/>
  <c r="W228" i="6"/>
  <c r="V228" i="6"/>
  <c r="U228" i="6"/>
  <c r="T228" i="6"/>
  <c r="S228" i="6"/>
  <c r="X227" i="6"/>
  <c r="W227" i="6"/>
  <c r="V227" i="6"/>
  <c r="U227" i="6"/>
  <c r="T227" i="6"/>
  <c r="S227" i="6"/>
  <c r="X226" i="6"/>
  <c r="W226" i="6"/>
  <c r="V226" i="6"/>
  <c r="U226" i="6"/>
  <c r="T226" i="6"/>
  <c r="S226" i="6"/>
  <c r="X225" i="6"/>
  <c r="W225" i="6"/>
  <c r="V225" i="6"/>
  <c r="U225" i="6"/>
  <c r="T225" i="6"/>
  <c r="S225" i="6"/>
  <c r="X224" i="6"/>
  <c r="W224" i="6"/>
  <c r="V224" i="6"/>
  <c r="U224" i="6"/>
  <c r="T224" i="6"/>
  <c r="S224" i="6"/>
  <c r="X223" i="6"/>
  <c r="W223" i="6"/>
  <c r="V223" i="6"/>
  <c r="U223" i="6"/>
  <c r="T223" i="6"/>
  <c r="S223" i="6"/>
  <c r="X222" i="6"/>
  <c r="W222" i="6"/>
  <c r="V222" i="6"/>
  <c r="U222" i="6"/>
  <c r="T222" i="6"/>
  <c r="S222" i="6"/>
  <c r="X221" i="6"/>
  <c r="W221" i="6"/>
  <c r="V221" i="6"/>
  <c r="U221" i="6"/>
  <c r="T221" i="6"/>
  <c r="S221" i="6"/>
  <c r="X220" i="6"/>
  <c r="W220" i="6"/>
  <c r="V220" i="6"/>
  <c r="U220" i="6"/>
  <c r="T220" i="6"/>
  <c r="S220" i="6"/>
  <c r="X219" i="6"/>
  <c r="W219" i="6"/>
  <c r="V219" i="6"/>
  <c r="U219" i="6"/>
  <c r="T219" i="6"/>
  <c r="S219" i="6"/>
  <c r="X218" i="6"/>
  <c r="W218" i="6"/>
  <c r="V218" i="6"/>
  <c r="U218" i="6"/>
  <c r="T218" i="6"/>
  <c r="S218" i="6"/>
  <c r="X217" i="6"/>
  <c r="W217" i="6"/>
  <c r="V217" i="6"/>
  <c r="U217" i="6"/>
  <c r="T217" i="6"/>
  <c r="S217" i="6"/>
  <c r="X216" i="6"/>
  <c r="W216" i="6"/>
  <c r="V216" i="6"/>
  <c r="U216" i="6"/>
  <c r="T216" i="6"/>
  <c r="S216" i="6"/>
  <c r="X215" i="6"/>
  <c r="W215" i="6"/>
  <c r="V215" i="6"/>
  <c r="U215" i="6"/>
  <c r="T215" i="6"/>
  <c r="S215" i="6"/>
  <c r="X214" i="6"/>
  <c r="W214" i="6"/>
  <c r="V214" i="6"/>
  <c r="U214" i="6"/>
  <c r="T214" i="6"/>
  <c r="S214" i="6"/>
  <c r="X213" i="6"/>
  <c r="W213" i="6"/>
  <c r="V213" i="6"/>
  <c r="U213" i="6"/>
  <c r="T213" i="6"/>
  <c r="S213" i="6"/>
  <c r="X212" i="6"/>
  <c r="W212" i="6"/>
  <c r="V212" i="6"/>
  <c r="U212" i="6"/>
  <c r="T212" i="6"/>
  <c r="S212" i="6"/>
  <c r="X211" i="6"/>
  <c r="W211" i="6"/>
  <c r="V211" i="6"/>
  <c r="U211" i="6"/>
  <c r="T211" i="6"/>
  <c r="S211" i="6"/>
  <c r="X210" i="6"/>
  <c r="W210" i="6"/>
  <c r="V210" i="6"/>
  <c r="U210" i="6"/>
  <c r="T210" i="6"/>
  <c r="S210" i="6"/>
  <c r="X209" i="6"/>
  <c r="W209" i="6"/>
  <c r="V209" i="6"/>
  <c r="U209" i="6"/>
  <c r="T209" i="6"/>
  <c r="S209" i="6"/>
  <c r="X208" i="6"/>
  <c r="W208" i="6"/>
  <c r="V208" i="6"/>
  <c r="U208" i="6"/>
  <c r="T208" i="6"/>
  <c r="S208" i="6"/>
  <c r="X207" i="6"/>
  <c r="W207" i="6"/>
  <c r="V207" i="6"/>
  <c r="U207" i="6"/>
  <c r="T207" i="6"/>
  <c r="S207" i="6"/>
  <c r="X206" i="6"/>
  <c r="W206" i="6"/>
  <c r="V206" i="6"/>
  <c r="U206" i="6"/>
  <c r="T206" i="6"/>
  <c r="S206" i="6"/>
  <c r="X205" i="6"/>
  <c r="W205" i="6"/>
  <c r="V205" i="6"/>
  <c r="U205" i="6"/>
  <c r="T205" i="6"/>
  <c r="S205" i="6"/>
  <c r="X204" i="6"/>
  <c r="W204" i="6"/>
  <c r="V204" i="6"/>
  <c r="U204" i="6"/>
  <c r="T204" i="6"/>
  <c r="S204" i="6"/>
  <c r="X203" i="6"/>
  <c r="W203" i="6"/>
  <c r="V203" i="6"/>
  <c r="U203" i="6"/>
  <c r="T203" i="6"/>
  <c r="S203" i="6"/>
  <c r="X202" i="6"/>
  <c r="W202" i="6"/>
  <c r="V202" i="6"/>
  <c r="U202" i="6"/>
  <c r="T202" i="6"/>
  <c r="S202" i="6"/>
  <c r="X201" i="6"/>
  <c r="W201" i="6"/>
  <c r="V201" i="6"/>
  <c r="U201" i="6"/>
  <c r="T201" i="6"/>
  <c r="S201" i="6"/>
  <c r="X200" i="6"/>
  <c r="W200" i="6"/>
  <c r="V200" i="6"/>
  <c r="U200" i="6"/>
  <c r="T200" i="6"/>
  <c r="S200" i="6"/>
  <c r="X199" i="6"/>
  <c r="W199" i="6"/>
  <c r="V199" i="6"/>
  <c r="U199" i="6"/>
  <c r="T199" i="6"/>
  <c r="S199" i="6"/>
  <c r="X198" i="6"/>
  <c r="W198" i="6"/>
  <c r="V198" i="6"/>
  <c r="U198" i="6"/>
  <c r="T198" i="6"/>
  <c r="S198" i="6"/>
  <c r="X197" i="6"/>
  <c r="W197" i="6"/>
  <c r="V197" i="6"/>
  <c r="U197" i="6"/>
  <c r="T197" i="6"/>
  <c r="S197" i="6"/>
  <c r="X196" i="6"/>
  <c r="W196" i="6"/>
  <c r="V196" i="6"/>
  <c r="U196" i="6"/>
  <c r="T196" i="6"/>
  <c r="S196" i="6"/>
  <c r="X195" i="6"/>
  <c r="W195" i="6"/>
  <c r="V195" i="6"/>
  <c r="U195" i="6"/>
  <c r="T195" i="6"/>
  <c r="S195" i="6"/>
  <c r="X194" i="6"/>
  <c r="W194" i="6"/>
  <c r="V194" i="6"/>
  <c r="U194" i="6"/>
  <c r="T194" i="6"/>
  <c r="S194" i="6"/>
  <c r="X193" i="6"/>
  <c r="W193" i="6"/>
  <c r="V193" i="6"/>
  <c r="U193" i="6"/>
  <c r="T193" i="6"/>
  <c r="S193" i="6"/>
  <c r="X192" i="6"/>
  <c r="W192" i="6"/>
  <c r="V192" i="6"/>
  <c r="U192" i="6"/>
  <c r="T192" i="6"/>
  <c r="S192" i="6"/>
  <c r="X191" i="6"/>
  <c r="W191" i="6"/>
  <c r="V191" i="6"/>
  <c r="U191" i="6"/>
  <c r="T191" i="6"/>
  <c r="S191" i="6"/>
  <c r="X190" i="6"/>
  <c r="W190" i="6"/>
  <c r="V190" i="6"/>
  <c r="U190" i="6"/>
  <c r="T190" i="6"/>
  <c r="S190" i="6"/>
  <c r="X189" i="6"/>
  <c r="W189" i="6"/>
  <c r="V189" i="6"/>
  <c r="U189" i="6"/>
  <c r="T189" i="6"/>
  <c r="S189" i="6"/>
  <c r="X188" i="6"/>
  <c r="W188" i="6"/>
  <c r="V188" i="6"/>
  <c r="U188" i="6"/>
  <c r="T188" i="6"/>
  <c r="S188" i="6"/>
  <c r="X187" i="6"/>
  <c r="W187" i="6"/>
  <c r="V187" i="6"/>
  <c r="U187" i="6"/>
  <c r="T187" i="6"/>
  <c r="S187" i="6"/>
  <c r="X186" i="6"/>
  <c r="W186" i="6"/>
  <c r="V186" i="6"/>
  <c r="U186" i="6"/>
  <c r="T186" i="6"/>
  <c r="S186" i="6"/>
  <c r="X185" i="6"/>
  <c r="W185" i="6"/>
  <c r="V185" i="6"/>
  <c r="U185" i="6"/>
  <c r="T185" i="6"/>
  <c r="S185" i="6"/>
  <c r="X184" i="6"/>
  <c r="W184" i="6"/>
  <c r="V184" i="6"/>
  <c r="U184" i="6"/>
  <c r="T184" i="6"/>
  <c r="S184" i="6"/>
  <c r="X183" i="6"/>
  <c r="W183" i="6"/>
  <c r="V183" i="6"/>
  <c r="U183" i="6"/>
  <c r="T183" i="6"/>
  <c r="S183" i="6"/>
  <c r="X182" i="6"/>
  <c r="W182" i="6"/>
  <c r="V182" i="6"/>
  <c r="U182" i="6"/>
  <c r="T182" i="6"/>
  <c r="S182" i="6"/>
  <c r="X181" i="6"/>
  <c r="W181" i="6"/>
  <c r="V181" i="6"/>
  <c r="U181" i="6"/>
  <c r="T181" i="6"/>
  <c r="S181" i="6"/>
  <c r="X180" i="6"/>
  <c r="W180" i="6"/>
  <c r="V180" i="6"/>
  <c r="U180" i="6"/>
  <c r="T180" i="6"/>
  <c r="S180" i="6"/>
  <c r="X179" i="6"/>
  <c r="W179" i="6"/>
  <c r="V179" i="6"/>
  <c r="U179" i="6"/>
  <c r="T179" i="6"/>
  <c r="S179" i="6"/>
  <c r="X178" i="6"/>
  <c r="W178" i="6"/>
  <c r="V178" i="6"/>
  <c r="U178" i="6"/>
  <c r="T178" i="6"/>
  <c r="S178" i="6"/>
  <c r="X177" i="6"/>
  <c r="W177" i="6"/>
  <c r="V177" i="6"/>
  <c r="U177" i="6"/>
  <c r="T177" i="6"/>
  <c r="S177" i="6"/>
  <c r="X176" i="6"/>
  <c r="W176" i="6"/>
  <c r="V176" i="6"/>
  <c r="U176" i="6"/>
  <c r="T176" i="6"/>
  <c r="S176" i="6"/>
  <c r="X175" i="6"/>
  <c r="W175" i="6"/>
  <c r="V175" i="6"/>
  <c r="U175" i="6"/>
  <c r="T175" i="6"/>
  <c r="S175" i="6"/>
  <c r="X174" i="6"/>
  <c r="W174" i="6"/>
  <c r="V174" i="6"/>
  <c r="U174" i="6"/>
  <c r="T174" i="6"/>
  <c r="S174" i="6"/>
  <c r="X173" i="6"/>
  <c r="W173" i="6"/>
  <c r="V173" i="6"/>
  <c r="U173" i="6"/>
  <c r="T173" i="6"/>
  <c r="S173" i="6"/>
  <c r="X172" i="6"/>
  <c r="W172" i="6"/>
  <c r="V172" i="6"/>
  <c r="U172" i="6"/>
  <c r="T172" i="6"/>
  <c r="S172" i="6"/>
  <c r="X171" i="6"/>
  <c r="W171" i="6"/>
  <c r="V171" i="6"/>
  <c r="U171" i="6"/>
  <c r="T171" i="6"/>
  <c r="S171" i="6"/>
  <c r="X170" i="6"/>
  <c r="W170" i="6"/>
  <c r="V170" i="6"/>
  <c r="U170" i="6"/>
  <c r="T170" i="6"/>
  <c r="S170" i="6"/>
  <c r="X169" i="6"/>
  <c r="W169" i="6"/>
  <c r="V169" i="6"/>
  <c r="U169" i="6"/>
  <c r="T169" i="6"/>
  <c r="S169" i="6"/>
  <c r="X168" i="6"/>
  <c r="W168" i="6"/>
  <c r="V168" i="6"/>
  <c r="U168" i="6"/>
  <c r="T168" i="6"/>
  <c r="S168" i="6"/>
  <c r="X167" i="6"/>
  <c r="W167" i="6"/>
  <c r="V167" i="6"/>
  <c r="U167" i="6"/>
  <c r="T167" i="6"/>
  <c r="S167" i="6"/>
  <c r="X166" i="6"/>
  <c r="W166" i="6"/>
  <c r="V166" i="6"/>
  <c r="U166" i="6"/>
  <c r="T166" i="6"/>
  <c r="S166" i="6"/>
  <c r="X165" i="6"/>
  <c r="W165" i="6"/>
  <c r="V165" i="6"/>
  <c r="U165" i="6"/>
  <c r="T165" i="6"/>
  <c r="S165" i="6"/>
  <c r="X164" i="6"/>
  <c r="W164" i="6"/>
  <c r="V164" i="6"/>
  <c r="U164" i="6"/>
  <c r="T164" i="6"/>
  <c r="S164" i="6"/>
  <c r="X163" i="6"/>
  <c r="W163" i="6"/>
  <c r="V163" i="6"/>
  <c r="U163" i="6"/>
  <c r="T163" i="6"/>
  <c r="S163" i="6"/>
  <c r="X162" i="6"/>
  <c r="W162" i="6"/>
  <c r="V162" i="6"/>
  <c r="U162" i="6"/>
  <c r="T162" i="6"/>
  <c r="S162" i="6"/>
  <c r="X161" i="6"/>
  <c r="W161" i="6"/>
  <c r="V161" i="6"/>
  <c r="U161" i="6"/>
  <c r="T161" i="6"/>
  <c r="S161" i="6"/>
  <c r="X160" i="6"/>
  <c r="W160" i="6"/>
  <c r="V160" i="6"/>
  <c r="U160" i="6"/>
  <c r="T160" i="6"/>
  <c r="S160" i="6"/>
  <c r="X159" i="6"/>
  <c r="W159" i="6"/>
  <c r="V159" i="6"/>
  <c r="U159" i="6"/>
  <c r="T159" i="6"/>
  <c r="S159" i="6"/>
  <c r="X158" i="6"/>
  <c r="W158" i="6"/>
  <c r="V158" i="6"/>
  <c r="U158" i="6"/>
  <c r="T158" i="6"/>
  <c r="S158" i="6"/>
  <c r="X157" i="6"/>
  <c r="W157" i="6"/>
  <c r="V157" i="6"/>
  <c r="U157" i="6"/>
  <c r="T157" i="6"/>
  <c r="S157" i="6"/>
  <c r="X156" i="6"/>
  <c r="W156" i="6"/>
  <c r="V156" i="6"/>
  <c r="U156" i="6"/>
  <c r="T156" i="6"/>
  <c r="S156" i="6"/>
  <c r="X155" i="6"/>
  <c r="W155" i="6"/>
  <c r="V155" i="6"/>
  <c r="U155" i="6"/>
  <c r="T155" i="6"/>
  <c r="S155" i="6"/>
  <c r="X154" i="6"/>
  <c r="W154" i="6"/>
  <c r="V154" i="6"/>
  <c r="U154" i="6"/>
  <c r="T154" i="6"/>
  <c r="S154" i="6"/>
  <c r="X153" i="6"/>
  <c r="W153" i="6"/>
  <c r="V153" i="6"/>
  <c r="U153" i="6"/>
  <c r="T153" i="6"/>
  <c r="S153" i="6"/>
  <c r="X152" i="6"/>
  <c r="W152" i="6"/>
  <c r="V152" i="6"/>
  <c r="U152" i="6"/>
  <c r="T152" i="6"/>
  <c r="S152" i="6"/>
  <c r="X151" i="6"/>
  <c r="W151" i="6"/>
  <c r="V151" i="6"/>
  <c r="U151" i="6"/>
  <c r="T151" i="6"/>
  <c r="S151" i="6"/>
  <c r="X150" i="6"/>
  <c r="W150" i="6"/>
  <c r="V150" i="6"/>
  <c r="U150" i="6"/>
  <c r="T150" i="6"/>
  <c r="S150" i="6"/>
  <c r="X149" i="6"/>
  <c r="W149" i="6"/>
  <c r="V149" i="6"/>
  <c r="U149" i="6"/>
  <c r="T149" i="6"/>
  <c r="S149" i="6"/>
  <c r="X148" i="6"/>
  <c r="W148" i="6"/>
  <c r="V148" i="6"/>
  <c r="U148" i="6"/>
  <c r="T148" i="6"/>
  <c r="S148" i="6"/>
  <c r="X147" i="6"/>
  <c r="W147" i="6"/>
  <c r="V147" i="6"/>
  <c r="U147" i="6"/>
  <c r="T147" i="6"/>
  <c r="S147" i="6"/>
  <c r="X146" i="6"/>
  <c r="W146" i="6"/>
  <c r="V146" i="6"/>
  <c r="U146" i="6"/>
  <c r="T146" i="6"/>
  <c r="S146" i="6"/>
  <c r="X145" i="6"/>
  <c r="W145" i="6"/>
  <c r="V145" i="6"/>
  <c r="U145" i="6"/>
  <c r="T145" i="6"/>
  <c r="S145" i="6"/>
  <c r="X144" i="6"/>
  <c r="W144" i="6"/>
  <c r="V144" i="6"/>
  <c r="U144" i="6"/>
  <c r="T144" i="6"/>
  <c r="S144" i="6"/>
  <c r="X143" i="6"/>
  <c r="W143" i="6"/>
  <c r="V143" i="6"/>
  <c r="U143" i="6"/>
  <c r="T143" i="6"/>
  <c r="S143" i="6"/>
  <c r="X142" i="6"/>
  <c r="W142" i="6"/>
  <c r="V142" i="6"/>
  <c r="U142" i="6"/>
  <c r="T142" i="6"/>
  <c r="S142" i="6"/>
  <c r="X141" i="6"/>
  <c r="W141" i="6"/>
  <c r="V141" i="6"/>
  <c r="U141" i="6"/>
  <c r="T141" i="6"/>
  <c r="S141" i="6"/>
  <c r="X140" i="6"/>
  <c r="W140" i="6"/>
  <c r="V140" i="6"/>
  <c r="U140" i="6"/>
  <c r="T140" i="6"/>
  <c r="S140" i="6"/>
  <c r="X139" i="6"/>
  <c r="W139" i="6"/>
  <c r="V139" i="6"/>
  <c r="U139" i="6"/>
  <c r="T139" i="6"/>
  <c r="S139" i="6"/>
  <c r="X138" i="6"/>
  <c r="W138" i="6"/>
  <c r="V138" i="6"/>
  <c r="U138" i="6"/>
  <c r="T138" i="6"/>
  <c r="S138" i="6"/>
  <c r="X137" i="6"/>
  <c r="W137" i="6"/>
  <c r="V137" i="6"/>
  <c r="U137" i="6"/>
  <c r="T137" i="6"/>
  <c r="S137" i="6"/>
  <c r="X136" i="6"/>
  <c r="W136" i="6"/>
  <c r="V136" i="6"/>
  <c r="U136" i="6"/>
  <c r="T136" i="6"/>
  <c r="S136" i="6"/>
  <c r="X135" i="6"/>
  <c r="W135" i="6"/>
  <c r="V135" i="6"/>
  <c r="U135" i="6"/>
  <c r="T135" i="6"/>
  <c r="S135" i="6"/>
  <c r="X134" i="6"/>
  <c r="W134" i="6"/>
  <c r="V134" i="6"/>
  <c r="U134" i="6"/>
  <c r="T134" i="6"/>
  <c r="S134" i="6"/>
  <c r="X133" i="6"/>
  <c r="W133" i="6"/>
  <c r="V133" i="6"/>
  <c r="U133" i="6"/>
  <c r="T133" i="6"/>
  <c r="S133" i="6"/>
  <c r="X132" i="6"/>
  <c r="W132" i="6"/>
  <c r="V132" i="6"/>
  <c r="U132" i="6"/>
  <c r="T132" i="6"/>
  <c r="S132" i="6"/>
  <c r="X131" i="6"/>
  <c r="W131" i="6"/>
  <c r="V131" i="6"/>
  <c r="U131" i="6"/>
  <c r="T131" i="6"/>
  <c r="S131" i="6"/>
  <c r="X130" i="6"/>
  <c r="W130" i="6"/>
  <c r="V130" i="6"/>
  <c r="U130" i="6"/>
  <c r="T130" i="6"/>
  <c r="S130" i="6"/>
  <c r="X129" i="6"/>
  <c r="W129" i="6"/>
  <c r="V129" i="6"/>
  <c r="U129" i="6"/>
  <c r="T129" i="6"/>
  <c r="S129" i="6"/>
  <c r="X128" i="6"/>
  <c r="W128" i="6"/>
  <c r="V128" i="6"/>
  <c r="U128" i="6"/>
  <c r="T128" i="6"/>
  <c r="S128" i="6"/>
  <c r="X127" i="6"/>
  <c r="W127" i="6"/>
  <c r="V127" i="6"/>
  <c r="U127" i="6"/>
  <c r="T127" i="6"/>
  <c r="S127" i="6"/>
  <c r="X126" i="6"/>
  <c r="W126" i="6"/>
  <c r="V126" i="6"/>
  <c r="U126" i="6"/>
  <c r="T126" i="6"/>
  <c r="S126" i="6"/>
  <c r="X125" i="6"/>
  <c r="W125" i="6"/>
  <c r="V125" i="6"/>
  <c r="U125" i="6"/>
  <c r="T125" i="6"/>
  <c r="S125" i="6"/>
  <c r="X124" i="6"/>
  <c r="W124" i="6"/>
  <c r="V124" i="6"/>
  <c r="U124" i="6"/>
  <c r="T124" i="6"/>
  <c r="S124" i="6"/>
  <c r="X123" i="6"/>
  <c r="W123" i="6"/>
  <c r="V123" i="6"/>
  <c r="U123" i="6"/>
  <c r="T123" i="6"/>
  <c r="S123" i="6"/>
  <c r="X122" i="6"/>
  <c r="W122" i="6"/>
  <c r="V122" i="6"/>
  <c r="U122" i="6"/>
  <c r="T122" i="6"/>
  <c r="S122" i="6"/>
  <c r="X121" i="6"/>
  <c r="W121" i="6"/>
  <c r="V121" i="6"/>
  <c r="U121" i="6"/>
  <c r="T121" i="6"/>
  <c r="S121" i="6"/>
  <c r="X120" i="6"/>
  <c r="W120" i="6"/>
  <c r="V120" i="6"/>
  <c r="U120" i="6"/>
  <c r="T120" i="6"/>
  <c r="S120" i="6"/>
  <c r="X119" i="6"/>
  <c r="W119" i="6"/>
  <c r="V119" i="6"/>
  <c r="U119" i="6"/>
  <c r="T119" i="6"/>
  <c r="S119" i="6"/>
  <c r="X118" i="6"/>
  <c r="W118" i="6"/>
  <c r="V118" i="6"/>
  <c r="U118" i="6"/>
  <c r="T118" i="6"/>
  <c r="S118" i="6"/>
  <c r="X117" i="6"/>
  <c r="W117" i="6"/>
  <c r="V117" i="6"/>
  <c r="U117" i="6"/>
  <c r="T117" i="6"/>
  <c r="S117" i="6"/>
  <c r="X116" i="6"/>
  <c r="W116" i="6"/>
  <c r="V116" i="6"/>
  <c r="U116" i="6"/>
  <c r="T116" i="6"/>
  <c r="S116" i="6"/>
  <c r="X115" i="6"/>
  <c r="W115" i="6"/>
  <c r="V115" i="6"/>
  <c r="U115" i="6"/>
  <c r="T115" i="6"/>
  <c r="S115" i="6"/>
  <c r="X114" i="6"/>
  <c r="W114" i="6"/>
  <c r="V114" i="6"/>
  <c r="U114" i="6"/>
  <c r="T114" i="6"/>
  <c r="S114" i="6"/>
  <c r="X113" i="6"/>
  <c r="W113" i="6"/>
  <c r="V113" i="6"/>
  <c r="U113" i="6"/>
  <c r="T113" i="6"/>
  <c r="S113" i="6"/>
  <c r="X112" i="6"/>
  <c r="W112" i="6"/>
  <c r="V112" i="6"/>
  <c r="U112" i="6"/>
  <c r="T112" i="6"/>
  <c r="S112" i="6"/>
  <c r="X111" i="6"/>
  <c r="W111" i="6"/>
  <c r="V111" i="6"/>
  <c r="U111" i="6"/>
  <c r="T111" i="6"/>
  <c r="S111" i="6"/>
  <c r="X110" i="6"/>
  <c r="W110" i="6"/>
  <c r="V110" i="6"/>
  <c r="U110" i="6"/>
  <c r="T110" i="6"/>
  <c r="S110" i="6"/>
  <c r="X109" i="6"/>
  <c r="W109" i="6"/>
  <c r="V109" i="6"/>
  <c r="U109" i="6"/>
  <c r="T109" i="6"/>
  <c r="S109" i="6"/>
  <c r="X108" i="6"/>
  <c r="W108" i="6"/>
  <c r="V108" i="6"/>
  <c r="U108" i="6"/>
  <c r="T108" i="6"/>
  <c r="S108" i="6"/>
  <c r="X107" i="6"/>
  <c r="W107" i="6"/>
  <c r="V107" i="6"/>
  <c r="U107" i="6"/>
  <c r="T107" i="6"/>
  <c r="S107" i="6"/>
  <c r="X106" i="6"/>
  <c r="W106" i="6"/>
  <c r="V106" i="6"/>
  <c r="U106" i="6"/>
  <c r="T106" i="6"/>
  <c r="S106" i="6"/>
  <c r="X105" i="6"/>
  <c r="W105" i="6"/>
  <c r="V105" i="6"/>
  <c r="U105" i="6"/>
  <c r="T105" i="6"/>
  <c r="S105" i="6"/>
  <c r="X104" i="6"/>
  <c r="W104" i="6"/>
  <c r="V104" i="6"/>
  <c r="U104" i="6"/>
  <c r="T104" i="6"/>
  <c r="S104" i="6"/>
  <c r="X103" i="6"/>
  <c r="W103" i="6"/>
  <c r="V103" i="6"/>
  <c r="U103" i="6"/>
  <c r="T103" i="6"/>
  <c r="S103" i="6"/>
  <c r="X102" i="6"/>
  <c r="W102" i="6"/>
  <c r="V102" i="6"/>
  <c r="U102" i="6"/>
  <c r="T102" i="6"/>
  <c r="S102" i="6"/>
  <c r="X101" i="6"/>
  <c r="W101" i="6"/>
  <c r="V101" i="6"/>
  <c r="U101" i="6"/>
  <c r="T101" i="6"/>
  <c r="S101" i="6"/>
  <c r="X100" i="6"/>
  <c r="W100" i="6"/>
  <c r="V100" i="6"/>
  <c r="U100" i="6"/>
  <c r="T100" i="6"/>
  <c r="S100" i="6"/>
  <c r="X99" i="6"/>
  <c r="W99" i="6"/>
  <c r="V99" i="6"/>
  <c r="U99" i="6"/>
  <c r="T99" i="6"/>
  <c r="S99" i="6"/>
  <c r="X98" i="6"/>
  <c r="W98" i="6"/>
  <c r="V98" i="6"/>
  <c r="U98" i="6"/>
  <c r="T98" i="6"/>
  <c r="S98" i="6"/>
  <c r="X97" i="6"/>
  <c r="W97" i="6"/>
  <c r="V97" i="6"/>
  <c r="U97" i="6"/>
  <c r="T97" i="6"/>
  <c r="S97" i="6"/>
  <c r="X96" i="6"/>
  <c r="W96" i="6"/>
  <c r="V96" i="6"/>
  <c r="U96" i="6"/>
  <c r="T96" i="6"/>
  <c r="S96" i="6"/>
  <c r="X95" i="6"/>
  <c r="W95" i="6"/>
  <c r="V95" i="6"/>
  <c r="U95" i="6"/>
  <c r="T95" i="6"/>
  <c r="S95" i="6"/>
  <c r="X94" i="6"/>
  <c r="W94" i="6"/>
  <c r="V94" i="6"/>
  <c r="U94" i="6"/>
  <c r="T94" i="6"/>
  <c r="S94" i="6"/>
  <c r="X93" i="6"/>
  <c r="W93" i="6"/>
  <c r="V93" i="6"/>
  <c r="U93" i="6"/>
  <c r="T93" i="6"/>
  <c r="S93" i="6"/>
  <c r="X92" i="6"/>
  <c r="W92" i="6"/>
  <c r="V92" i="6"/>
  <c r="U92" i="6"/>
  <c r="T92" i="6"/>
  <c r="S92" i="6"/>
  <c r="X91" i="6"/>
  <c r="W91" i="6"/>
  <c r="V91" i="6"/>
  <c r="U91" i="6"/>
  <c r="T91" i="6"/>
  <c r="S91" i="6"/>
  <c r="X90" i="6"/>
  <c r="W90" i="6"/>
  <c r="V90" i="6"/>
  <c r="U90" i="6"/>
  <c r="T90" i="6"/>
  <c r="S90" i="6"/>
  <c r="X89" i="6"/>
  <c r="W89" i="6"/>
  <c r="V89" i="6"/>
  <c r="U89" i="6"/>
  <c r="T89" i="6"/>
  <c r="S89" i="6"/>
  <c r="X88" i="6"/>
  <c r="W88" i="6"/>
  <c r="V88" i="6"/>
  <c r="U88" i="6"/>
  <c r="T88" i="6"/>
  <c r="S88" i="6"/>
  <c r="X87" i="6"/>
  <c r="W87" i="6"/>
  <c r="V87" i="6"/>
  <c r="U87" i="6"/>
  <c r="T87" i="6"/>
  <c r="S87" i="6"/>
  <c r="X86" i="6"/>
  <c r="W86" i="6"/>
  <c r="V86" i="6"/>
  <c r="U86" i="6"/>
  <c r="T86" i="6"/>
  <c r="S86" i="6"/>
  <c r="X85" i="6"/>
  <c r="W85" i="6"/>
  <c r="V85" i="6"/>
  <c r="U85" i="6"/>
  <c r="T85" i="6"/>
  <c r="S85" i="6"/>
  <c r="X84" i="6"/>
  <c r="W84" i="6"/>
  <c r="V84" i="6"/>
  <c r="U84" i="6"/>
  <c r="T84" i="6"/>
  <c r="S84" i="6"/>
  <c r="X83" i="6"/>
  <c r="W83" i="6"/>
  <c r="V83" i="6"/>
  <c r="U83" i="6"/>
  <c r="T83" i="6"/>
  <c r="S83" i="6"/>
  <c r="X82" i="6"/>
  <c r="W82" i="6"/>
  <c r="V82" i="6"/>
  <c r="U82" i="6"/>
  <c r="T82" i="6"/>
  <c r="S82" i="6"/>
  <c r="X81" i="6"/>
  <c r="W81" i="6"/>
  <c r="V81" i="6"/>
  <c r="U81" i="6"/>
  <c r="T81" i="6"/>
  <c r="S81" i="6"/>
  <c r="X80" i="6"/>
  <c r="W80" i="6"/>
  <c r="V80" i="6"/>
  <c r="U80" i="6"/>
  <c r="T80" i="6"/>
  <c r="S80" i="6"/>
  <c r="X79" i="6"/>
  <c r="W79" i="6"/>
  <c r="V79" i="6"/>
  <c r="U79" i="6"/>
  <c r="T79" i="6"/>
  <c r="S79" i="6"/>
  <c r="X78" i="6"/>
  <c r="W78" i="6"/>
  <c r="V78" i="6"/>
  <c r="U78" i="6"/>
  <c r="T78" i="6"/>
  <c r="S78" i="6"/>
  <c r="X77" i="6"/>
  <c r="W77" i="6"/>
  <c r="V77" i="6"/>
  <c r="U77" i="6"/>
  <c r="T77" i="6"/>
  <c r="S77" i="6"/>
  <c r="X76" i="6"/>
  <c r="W76" i="6"/>
  <c r="V76" i="6"/>
  <c r="U76" i="6"/>
  <c r="T76" i="6"/>
  <c r="S76" i="6"/>
  <c r="X75" i="6"/>
  <c r="W75" i="6"/>
  <c r="V75" i="6"/>
  <c r="U75" i="6"/>
  <c r="T75" i="6"/>
  <c r="S75" i="6"/>
  <c r="X74" i="6"/>
  <c r="W74" i="6"/>
  <c r="V74" i="6"/>
  <c r="U74" i="6"/>
  <c r="T74" i="6"/>
  <c r="S74" i="6"/>
  <c r="X73" i="6"/>
  <c r="W73" i="6"/>
  <c r="V73" i="6"/>
  <c r="U73" i="6"/>
  <c r="T73" i="6"/>
  <c r="S73" i="6"/>
  <c r="X72" i="6"/>
  <c r="W72" i="6"/>
  <c r="V72" i="6"/>
  <c r="U72" i="6"/>
  <c r="T72" i="6"/>
  <c r="S72" i="6"/>
  <c r="X71" i="6"/>
  <c r="W71" i="6"/>
  <c r="V71" i="6"/>
  <c r="U71" i="6"/>
  <c r="T71" i="6"/>
  <c r="S71" i="6"/>
  <c r="X70" i="6"/>
  <c r="W70" i="6"/>
  <c r="V70" i="6"/>
  <c r="U70" i="6"/>
  <c r="T70" i="6"/>
  <c r="S70" i="6"/>
  <c r="X69" i="6"/>
  <c r="W69" i="6"/>
  <c r="V69" i="6"/>
  <c r="U69" i="6"/>
  <c r="T69" i="6"/>
  <c r="S69" i="6"/>
  <c r="X68" i="6"/>
  <c r="W68" i="6"/>
  <c r="V68" i="6"/>
  <c r="U68" i="6"/>
  <c r="T68" i="6"/>
  <c r="S68" i="6"/>
  <c r="X67" i="6"/>
  <c r="W67" i="6"/>
  <c r="V67" i="6"/>
  <c r="U67" i="6"/>
  <c r="T67" i="6"/>
  <c r="S67" i="6"/>
  <c r="X66" i="6"/>
  <c r="W66" i="6"/>
  <c r="V66" i="6"/>
  <c r="U66" i="6"/>
  <c r="T66" i="6"/>
  <c r="S66" i="6"/>
  <c r="X65" i="6"/>
  <c r="W65" i="6"/>
  <c r="V65" i="6"/>
  <c r="U65" i="6"/>
  <c r="T65" i="6"/>
  <c r="S65" i="6"/>
  <c r="X64" i="6"/>
  <c r="W64" i="6"/>
  <c r="V64" i="6"/>
  <c r="U64" i="6"/>
  <c r="T64" i="6"/>
  <c r="S64" i="6"/>
  <c r="X63" i="6"/>
  <c r="W63" i="6"/>
  <c r="V63" i="6"/>
  <c r="U63" i="6"/>
  <c r="T63" i="6"/>
  <c r="S63" i="6"/>
  <c r="X62" i="6"/>
  <c r="W62" i="6"/>
  <c r="V62" i="6"/>
  <c r="U62" i="6"/>
  <c r="T62" i="6"/>
  <c r="S62" i="6"/>
  <c r="X61" i="6"/>
  <c r="W61" i="6"/>
  <c r="V61" i="6"/>
  <c r="U61" i="6"/>
  <c r="T61" i="6"/>
  <c r="S61" i="6"/>
  <c r="X60" i="6"/>
  <c r="W60" i="6"/>
  <c r="V60" i="6"/>
  <c r="U60" i="6"/>
  <c r="T60" i="6"/>
  <c r="S60" i="6"/>
  <c r="X59" i="6"/>
  <c r="W59" i="6"/>
  <c r="V59" i="6"/>
  <c r="U59" i="6"/>
  <c r="T59" i="6"/>
  <c r="S59" i="6"/>
  <c r="X58" i="6"/>
  <c r="W58" i="6"/>
  <c r="V58" i="6"/>
  <c r="U58" i="6"/>
  <c r="T58" i="6"/>
  <c r="S58" i="6"/>
  <c r="X57" i="6"/>
  <c r="W57" i="6"/>
  <c r="V57" i="6"/>
  <c r="U57" i="6"/>
  <c r="T57" i="6"/>
  <c r="S57" i="6"/>
  <c r="X56" i="6"/>
  <c r="W56" i="6"/>
  <c r="V56" i="6"/>
  <c r="U56" i="6"/>
  <c r="T56" i="6"/>
  <c r="S56" i="6"/>
  <c r="X55" i="6"/>
  <c r="W55" i="6"/>
  <c r="V55" i="6"/>
  <c r="U55" i="6"/>
  <c r="T55" i="6"/>
  <c r="S55" i="6"/>
  <c r="X54" i="6"/>
  <c r="W54" i="6"/>
  <c r="V54" i="6"/>
  <c r="U54" i="6"/>
  <c r="T54" i="6"/>
  <c r="S54" i="6"/>
  <c r="X53" i="6"/>
  <c r="W53" i="6"/>
  <c r="V53" i="6"/>
  <c r="U53" i="6"/>
  <c r="T53" i="6"/>
  <c r="S53" i="6"/>
  <c r="X52" i="6"/>
  <c r="W52" i="6"/>
  <c r="V52" i="6"/>
  <c r="U52" i="6"/>
  <c r="T52" i="6"/>
  <c r="S52" i="6"/>
  <c r="X51" i="6"/>
  <c r="W51" i="6"/>
  <c r="V51" i="6"/>
  <c r="U51" i="6"/>
  <c r="T51" i="6"/>
  <c r="S51" i="6"/>
  <c r="X50" i="6"/>
  <c r="W50" i="6"/>
  <c r="V50" i="6"/>
  <c r="U50" i="6"/>
  <c r="T50" i="6"/>
  <c r="S50" i="6"/>
  <c r="X49" i="6"/>
  <c r="W49" i="6"/>
  <c r="V49" i="6"/>
  <c r="U49" i="6"/>
  <c r="T49" i="6"/>
  <c r="S49" i="6"/>
  <c r="X48" i="6"/>
  <c r="W48" i="6"/>
  <c r="V48" i="6"/>
  <c r="U48" i="6"/>
  <c r="T48" i="6"/>
  <c r="S48" i="6"/>
  <c r="X47" i="6"/>
  <c r="W47" i="6"/>
  <c r="V47" i="6"/>
  <c r="U47" i="6"/>
  <c r="T47" i="6"/>
  <c r="S47" i="6"/>
  <c r="X46" i="6"/>
  <c r="W46" i="6"/>
  <c r="V46" i="6"/>
  <c r="U46" i="6"/>
  <c r="T46" i="6"/>
  <c r="S46" i="6"/>
  <c r="X45" i="6"/>
  <c r="W45" i="6"/>
  <c r="V45" i="6"/>
  <c r="U45" i="6"/>
  <c r="T45" i="6"/>
  <c r="S45" i="6"/>
  <c r="X44" i="6"/>
  <c r="W44" i="6"/>
  <c r="V44" i="6"/>
  <c r="U44" i="6"/>
  <c r="T44" i="6"/>
  <c r="S44" i="6"/>
  <c r="X43" i="6"/>
  <c r="W43" i="6"/>
  <c r="V43" i="6"/>
  <c r="U43" i="6"/>
  <c r="T43" i="6"/>
  <c r="S43" i="6"/>
  <c r="X42" i="6"/>
  <c r="W42" i="6"/>
  <c r="V42" i="6"/>
  <c r="U42" i="6"/>
  <c r="T42" i="6"/>
  <c r="S42" i="6"/>
  <c r="X41" i="6"/>
  <c r="W41" i="6"/>
  <c r="V41" i="6"/>
  <c r="U41" i="6"/>
  <c r="T41" i="6"/>
  <c r="S41" i="6"/>
  <c r="X40" i="6"/>
  <c r="W40" i="6"/>
  <c r="V40" i="6"/>
  <c r="U40" i="6"/>
  <c r="T40" i="6"/>
  <c r="S40" i="6"/>
  <c r="X39" i="6"/>
  <c r="W39" i="6"/>
  <c r="V39" i="6"/>
  <c r="U39" i="6"/>
  <c r="T39" i="6"/>
  <c r="S39" i="6"/>
  <c r="X38" i="6"/>
  <c r="W38" i="6"/>
  <c r="V38" i="6"/>
  <c r="U38" i="6"/>
  <c r="T38" i="6"/>
  <c r="S38" i="6"/>
  <c r="X37" i="6"/>
  <c r="W37" i="6"/>
  <c r="V37" i="6"/>
  <c r="U37" i="6"/>
  <c r="T37" i="6"/>
  <c r="S37" i="6"/>
  <c r="X36" i="6"/>
  <c r="W36" i="6"/>
  <c r="V36" i="6"/>
  <c r="U36" i="6"/>
  <c r="T36" i="6"/>
  <c r="S36" i="6"/>
  <c r="X35" i="6"/>
  <c r="W35" i="6"/>
  <c r="V35" i="6"/>
  <c r="U35" i="6"/>
  <c r="T35" i="6"/>
  <c r="S35" i="6"/>
  <c r="X34" i="6"/>
  <c r="W34" i="6"/>
  <c r="V34" i="6"/>
  <c r="U34" i="6"/>
  <c r="T34" i="6"/>
  <c r="S34" i="6"/>
  <c r="X33" i="6"/>
  <c r="W33" i="6"/>
  <c r="V33" i="6"/>
  <c r="U33" i="6"/>
  <c r="T33" i="6"/>
  <c r="S33" i="6"/>
  <c r="X32" i="6"/>
  <c r="W32" i="6"/>
  <c r="V32" i="6"/>
  <c r="U32" i="6"/>
  <c r="T32" i="6"/>
  <c r="S32" i="6"/>
  <c r="X31" i="6"/>
  <c r="W31" i="6"/>
  <c r="V31" i="6"/>
  <c r="U31" i="6"/>
  <c r="T31" i="6"/>
  <c r="S31" i="6"/>
  <c r="X30" i="6"/>
  <c r="W30" i="6"/>
  <c r="V30" i="6"/>
  <c r="U30" i="6"/>
  <c r="T30" i="6"/>
  <c r="S30" i="6"/>
  <c r="X29" i="6"/>
  <c r="W29" i="6"/>
  <c r="V29" i="6"/>
  <c r="U29" i="6"/>
  <c r="T29" i="6"/>
  <c r="S29" i="6"/>
  <c r="X28" i="6"/>
  <c r="W28" i="6"/>
  <c r="V28" i="6"/>
  <c r="U28" i="6"/>
  <c r="T28" i="6"/>
  <c r="S28" i="6"/>
  <c r="X27" i="6"/>
  <c r="W27" i="6"/>
  <c r="V27" i="6"/>
  <c r="U27" i="6"/>
  <c r="T27" i="6"/>
  <c r="S27" i="6"/>
  <c r="X26" i="6"/>
  <c r="W26" i="6"/>
  <c r="V26" i="6"/>
  <c r="U26" i="6"/>
  <c r="T26" i="6"/>
  <c r="S26" i="6"/>
  <c r="X25" i="6"/>
  <c r="W25" i="6"/>
  <c r="V25" i="6"/>
  <c r="U25" i="6"/>
  <c r="T25" i="6"/>
  <c r="S25" i="6"/>
  <c r="X24" i="6"/>
  <c r="W24" i="6"/>
  <c r="V24" i="6"/>
  <c r="U24" i="6"/>
  <c r="T24" i="6"/>
  <c r="S24" i="6"/>
  <c r="X23" i="6"/>
  <c r="W23" i="6"/>
  <c r="V23" i="6"/>
  <c r="U23" i="6"/>
  <c r="T23" i="6"/>
  <c r="S23" i="6"/>
  <c r="X22" i="6"/>
  <c r="W22" i="6"/>
  <c r="V22" i="6"/>
  <c r="U22" i="6"/>
  <c r="T22" i="6"/>
  <c r="S22" i="6"/>
  <c r="X21" i="6"/>
  <c r="W21" i="6"/>
  <c r="V21" i="6"/>
  <c r="U21" i="6"/>
  <c r="T21" i="6"/>
  <c r="S21" i="6"/>
  <c r="X20" i="6"/>
  <c r="W20" i="6"/>
  <c r="V20" i="6"/>
  <c r="U20" i="6"/>
  <c r="T20" i="6"/>
  <c r="S20" i="6"/>
  <c r="X19" i="6"/>
  <c r="W19" i="6"/>
  <c r="V19" i="6"/>
  <c r="U19" i="6"/>
  <c r="T19" i="6"/>
  <c r="S19" i="6"/>
  <c r="X18" i="6"/>
  <c r="W18" i="6"/>
  <c r="V18" i="6"/>
  <c r="U18" i="6"/>
  <c r="T18" i="6"/>
  <c r="S18" i="6"/>
  <c r="X17" i="6"/>
  <c r="W17" i="6"/>
  <c r="V17" i="6"/>
  <c r="U17" i="6"/>
  <c r="T17" i="6"/>
  <c r="S17" i="6"/>
  <c r="X16" i="6"/>
  <c r="W16" i="6"/>
  <c r="V16" i="6"/>
  <c r="U16" i="6"/>
  <c r="T16" i="6"/>
  <c r="S16" i="6"/>
  <c r="X15" i="6"/>
  <c r="W15" i="6"/>
  <c r="V15" i="6"/>
  <c r="U15" i="6"/>
  <c r="T15" i="6"/>
  <c r="S15" i="6"/>
  <c r="X14" i="6"/>
  <c r="W14" i="6"/>
  <c r="V14" i="6"/>
  <c r="U14" i="6"/>
  <c r="T14" i="6"/>
  <c r="S14" i="6"/>
  <c r="X13" i="6"/>
  <c r="W13" i="6"/>
  <c r="V13" i="6"/>
  <c r="U13" i="6"/>
  <c r="T13" i="6"/>
  <c r="S13" i="6"/>
  <c r="X12" i="6"/>
  <c r="W12" i="6"/>
  <c r="V12" i="6"/>
  <c r="U12" i="6"/>
  <c r="T12" i="6"/>
  <c r="S12" i="6"/>
  <c r="X11" i="6"/>
  <c r="W11" i="6"/>
  <c r="V11" i="6"/>
  <c r="U11" i="6"/>
  <c r="T11" i="6"/>
  <c r="S11" i="6"/>
  <c r="X10" i="6"/>
  <c r="W10" i="6"/>
  <c r="V10" i="6"/>
  <c r="U10" i="6"/>
  <c r="T10" i="6"/>
  <c r="S10" i="6"/>
  <c r="X9" i="6"/>
  <c r="W9" i="6"/>
  <c r="V9" i="6"/>
  <c r="U9" i="6"/>
  <c r="T9" i="6"/>
  <c r="S9" i="6"/>
  <c r="R9" i="6"/>
  <c r="R797" i="6"/>
  <c r="R796" i="6"/>
  <c r="R795" i="6"/>
  <c r="R794" i="6"/>
  <c r="R793" i="6"/>
  <c r="R792" i="6"/>
  <c r="R791" i="6"/>
  <c r="R790" i="6"/>
  <c r="R789" i="6"/>
  <c r="R788" i="6"/>
  <c r="R787" i="6"/>
  <c r="R786" i="6"/>
  <c r="R785" i="6"/>
  <c r="R784" i="6"/>
  <c r="R783" i="6"/>
  <c r="R782" i="6"/>
  <c r="R781" i="6"/>
  <c r="R780" i="6"/>
  <c r="R779" i="6"/>
  <c r="R778" i="6"/>
  <c r="R777" i="6"/>
  <c r="R776" i="6"/>
  <c r="R775" i="6"/>
  <c r="R774" i="6"/>
  <c r="R773" i="6"/>
  <c r="R772" i="6"/>
  <c r="R771" i="6"/>
  <c r="R770" i="6"/>
  <c r="R769" i="6"/>
  <c r="R768" i="6"/>
  <c r="R767" i="6"/>
  <c r="R766" i="6"/>
  <c r="R765" i="6"/>
  <c r="R764" i="6"/>
  <c r="R763" i="6"/>
  <c r="R762" i="6"/>
  <c r="R761" i="6"/>
  <c r="R760" i="6"/>
  <c r="R759" i="6"/>
  <c r="R758" i="6"/>
  <c r="R757" i="6"/>
  <c r="R756" i="6"/>
  <c r="R755" i="6"/>
  <c r="R754" i="6"/>
  <c r="R753" i="6"/>
  <c r="R752" i="6"/>
  <c r="R751" i="6"/>
  <c r="R750" i="6"/>
  <c r="R749" i="6"/>
  <c r="R748" i="6"/>
  <c r="R747" i="6"/>
  <c r="R746" i="6"/>
  <c r="R745" i="6"/>
  <c r="R744" i="6"/>
  <c r="R743" i="6"/>
  <c r="R742" i="6"/>
  <c r="R741" i="6"/>
  <c r="R740" i="6"/>
  <c r="R739" i="6"/>
  <c r="R738" i="6"/>
  <c r="R737" i="6"/>
  <c r="R736" i="6"/>
  <c r="R735" i="6"/>
  <c r="R734" i="6"/>
  <c r="R733" i="6"/>
  <c r="R732" i="6"/>
  <c r="R731" i="6"/>
  <c r="R730" i="6"/>
  <c r="R729" i="6"/>
  <c r="R728" i="6"/>
  <c r="R727" i="6"/>
  <c r="R726" i="6"/>
  <c r="R725" i="6"/>
  <c r="R724" i="6"/>
  <c r="R723" i="6"/>
  <c r="R722" i="6"/>
  <c r="R721" i="6"/>
  <c r="R720" i="6"/>
  <c r="R719" i="6"/>
  <c r="R718" i="6"/>
  <c r="R717" i="6"/>
  <c r="R716" i="6"/>
  <c r="R715" i="6"/>
  <c r="R714" i="6"/>
  <c r="R713" i="6"/>
  <c r="R712" i="6"/>
  <c r="R711" i="6"/>
  <c r="R710" i="6"/>
  <c r="R709" i="6"/>
  <c r="R708" i="6"/>
  <c r="R707" i="6"/>
  <c r="R706" i="6"/>
  <c r="R705" i="6"/>
  <c r="R704" i="6"/>
  <c r="R703" i="6"/>
  <c r="R702" i="6"/>
  <c r="R701" i="6"/>
  <c r="R700" i="6"/>
  <c r="R699" i="6"/>
  <c r="R698" i="6"/>
  <c r="R697" i="6"/>
  <c r="R696" i="6"/>
  <c r="R695" i="6"/>
  <c r="R694" i="6"/>
  <c r="R693" i="6"/>
  <c r="R692" i="6"/>
  <c r="R691" i="6"/>
  <c r="R690" i="6"/>
  <c r="R689" i="6"/>
  <c r="R688" i="6"/>
  <c r="R687" i="6"/>
  <c r="R686" i="6"/>
  <c r="R685" i="6"/>
  <c r="R684" i="6"/>
  <c r="R683" i="6"/>
  <c r="R682" i="6"/>
  <c r="R681" i="6"/>
  <c r="R680" i="6"/>
  <c r="R679" i="6"/>
  <c r="R678" i="6"/>
  <c r="R677" i="6"/>
  <c r="R676" i="6"/>
  <c r="R675" i="6"/>
  <c r="R674" i="6"/>
  <c r="R673" i="6"/>
  <c r="R672" i="6"/>
  <c r="R671" i="6"/>
  <c r="R670" i="6"/>
  <c r="R669" i="6"/>
  <c r="R668" i="6"/>
  <c r="R667" i="6"/>
  <c r="R666" i="6"/>
  <c r="R665" i="6"/>
  <c r="R664" i="6"/>
  <c r="R663" i="6"/>
  <c r="R662" i="6"/>
  <c r="R661" i="6"/>
  <c r="R660" i="6"/>
  <c r="R659" i="6"/>
  <c r="R658" i="6"/>
  <c r="R657" i="6"/>
  <c r="R656" i="6"/>
  <c r="R655" i="6"/>
  <c r="R654" i="6"/>
  <c r="R653" i="6"/>
  <c r="R652" i="6"/>
  <c r="R651" i="6"/>
  <c r="R650" i="6"/>
  <c r="R649" i="6"/>
  <c r="R648" i="6"/>
  <c r="R647" i="6"/>
  <c r="R646" i="6"/>
  <c r="R645" i="6"/>
  <c r="R644" i="6"/>
  <c r="R643" i="6"/>
  <c r="R642" i="6"/>
  <c r="R641" i="6"/>
  <c r="R640" i="6"/>
  <c r="R639" i="6"/>
  <c r="R638" i="6"/>
  <c r="R637" i="6"/>
  <c r="R636" i="6"/>
  <c r="R635" i="6"/>
  <c r="R634" i="6"/>
  <c r="R633" i="6"/>
  <c r="R632" i="6"/>
  <c r="R631" i="6"/>
  <c r="R630" i="6"/>
  <c r="R629" i="6"/>
  <c r="R628" i="6"/>
  <c r="R627" i="6"/>
  <c r="R626" i="6"/>
  <c r="R625" i="6"/>
  <c r="R624" i="6"/>
  <c r="R623" i="6"/>
  <c r="R622" i="6"/>
  <c r="R621" i="6"/>
  <c r="R620" i="6"/>
  <c r="R619" i="6"/>
  <c r="R618" i="6"/>
  <c r="R617" i="6"/>
  <c r="R616" i="6"/>
  <c r="R615" i="6"/>
  <c r="R614" i="6"/>
  <c r="R613" i="6"/>
  <c r="R612" i="6"/>
  <c r="R611" i="6"/>
  <c r="R610" i="6"/>
  <c r="R609" i="6"/>
  <c r="R608" i="6"/>
  <c r="R607" i="6"/>
  <c r="R606" i="6"/>
  <c r="R605" i="6"/>
  <c r="R604" i="6"/>
  <c r="R603" i="6"/>
  <c r="R602" i="6"/>
  <c r="R601" i="6"/>
  <c r="R600" i="6"/>
  <c r="R599" i="6"/>
  <c r="R598" i="6"/>
  <c r="R597" i="6"/>
  <c r="R596" i="6"/>
  <c r="R595" i="6"/>
  <c r="R594" i="6"/>
  <c r="R593" i="6"/>
  <c r="R592" i="6"/>
  <c r="R591" i="6"/>
  <c r="R590" i="6"/>
  <c r="R589" i="6"/>
  <c r="R588" i="6"/>
  <c r="R587" i="6"/>
  <c r="R586" i="6"/>
  <c r="R585" i="6"/>
  <c r="R584" i="6"/>
  <c r="R583" i="6"/>
  <c r="R582" i="6"/>
  <c r="R581" i="6"/>
  <c r="R580" i="6"/>
  <c r="R579" i="6"/>
  <c r="R578" i="6"/>
  <c r="R577" i="6"/>
  <c r="R576" i="6"/>
  <c r="R575" i="6"/>
  <c r="R574" i="6"/>
  <c r="R573" i="6"/>
  <c r="R572" i="6"/>
  <c r="R571" i="6"/>
  <c r="R570" i="6"/>
  <c r="R569" i="6"/>
  <c r="R568" i="6"/>
  <c r="R567" i="6"/>
  <c r="R566" i="6"/>
  <c r="R565" i="6"/>
  <c r="R564" i="6"/>
  <c r="R563" i="6"/>
  <c r="R562" i="6"/>
  <c r="R561" i="6"/>
  <c r="R560" i="6"/>
  <c r="R559" i="6"/>
  <c r="R558" i="6"/>
  <c r="R557" i="6"/>
  <c r="R556" i="6"/>
  <c r="R555" i="6"/>
  <c r="R554" i="6"/>
  <c r="R553" i="6"/>
  <c r="R552" i="6"/>
  <c r="R551" i="6"/>
  <c r="R550" i="6"/>
  <c r="R549" i="6"/>
  <c r="R548" i="6"/>
  <c r="R547" i="6"/>
  <c r="R546" i="6"/>
  <c r="R545" i="6"/>
  <c r="R544" i="6"/>
  <c r="R543" i="6"/>
  <c r="R542" i="6"/>
  <c r="R541" i="6"/>
  <c r="R540" i="6"/>
  <c r="R539" i="6"/>
  <c r="R538" i="6"/>
  <c r="R537" i="6"/>
  <c r="R536" i="6"/>
  <c r="R535" i="6"/>
  <c r="R534" i="6"/>
  <c r="R533" i="6"/>
  <c r="R532" i="6"/>
  <c r="R531" i="6"/>
  <c r="R530" i="6"/>
  <c r="R529" i="6"/>
  <c r="R528" i="6"/>
  <c r="R527" i="6"/>
  <c r="R526" i="6"/>
  <c r="R525" i="6"/>
  <c r="R524" i="6"/>
  <c r="R523" i="6"/>
  <c r="R522" i="6"/>
  <c r="R521" i="6"/>
  <c r="R520" i="6"/>
  <c r="R519" i="6"/>
  <c r="R518" i="6"/>
  <c r="R517" i="6"/>
  <c r="R516" i="6"/>
  <c r="R515" i="6"/>
  <c r="R514" i="6"/>
  <c r="R513" i="6"/>
  <c r="R512" i="6"/>
  <c r="R511" i="6"/>
  <c r="R510" i="6"/>
  <c r="R509" i="6"/>
  <c r="R508" i="6"/>
  <c r="R507" i="6"/>
  <c r="R506" i="6"/>
  <c r="R505" i="6"/>
  <c r="R504" i="6"/>
  <c r="R503" i="6"/>
  <c r="R502" i="6"/>
  <c r="R501" i="6"/>
  <c r="R500" i="6"/>
  <c r="R499" i="6"/>
  <c r="R498" i="6"/>
  <c r="R497" i="6"/>
  <c r="R496" i="6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81" i="6"/>
  <c r="R480" i="6"/>
  <c r="R479" i="6"/>
  <c r="R478" i="6"/>
  <c r="R477" i="6"/>
  <c r="R476" i="6"/>
  <c r="R475" i="6"/>
  <c r="R474" i="6"/>
  <c r="R473" i="6"/>
  <c r="R472" i="6"/>
  <c r="R471" i="6"/>
  <c r="R470" i="6"/>
  <c r="R469" i="6"/>
  <c r="R468" i="6"/>
  <c r="R467" i="6"/>
  <c r="R466" i="6"/>
  <c r="R465" i="6"/>
  <c r="R464" i="6"/>
  <c r="R463" i="6"/>
  <c r="R462" i="6"/>
  <c r="R461" i="6"/>
  <c r="R460" i="6"/>
  <c r="R459" i="6"/>
  <c r="R458" i="6"/>
  <c r="R457" i="6"/>
  <c r="R456" i="6"/>
  <c r="R455" i="6"/>
  <c r="R454" i="6"/>
  <c r="R453" i="6"/>
  <c r="R452" i="6"/>
  <c r="R451" i="6"/>
  <c r="R450" i="6"/>
  <c r="R449" i="6"/>
  <c r="R448" i="6"/>
  <c r="R447" i="6"/>
  <c r="R446" i="6"/>
  <c r="R445" i="6"/>
  <c r="R444" i="6"/>
  <c r="R443" i="6"/>
  <c r="R442" i="6"/>
  <c r="R441" i="6"/>
  <c r="R440" i="6"/>
  <c r="R439" i="6"/>
  <c r="R438" i="6"/>
  <c r="R437" i="6"/>
  <c r="R436" i="6"/>
  <c r="R435" i="6"/>
  <c r="R434" i="6"/>
  <c r="R433" i="6"/>
  <c r="R432" i="6"/>
  <c r="R431" i="6"/>
  <c r="R430" i="6"/>
  <c r="R429" i="6"/>
  <c r="R428" i="6"/>
  <c r="R427" i="6"/>
  <c r="R426" i="6"/>
  <c r="R425" i="6"/>
  <c r="R424" i="6"/>
  <c r="R423" i="6"/>
  <c r="R422" i="6"/>
  <c r="R421" i="6"/>
  <c r="R420" i="6"/>
  <c r="R419" i="6"/>
  <c r="R418" i="6"/>
  <c r="R417" i="6"/>
  <c r="R416" i="6"/>
  <c r="R415" i="6"/>
  <c r="R414" i="6"/>
  <c r="R413" i="6"/>
  <c r="R412" i="6"/>
  <c r="R411" i="6"/>
  <c r="R410" i="6"/>
  <c r="R409" i="6"/>
  <c r="R408" i="6"/>
  <c r="R407" i="6"/>
  <c r="R406" i="6"/>
  <c r="R405" i="6"/>
  <c r="R404" i="6"/>
  <c r="R403" i="6"/>
  <c r="R402" i="6"/>
  <c r="R401" i="6"/>
  <c r="R400" i="6"/>
  <c r="R399" i="6"/>
  <c r="R398" i="6"/>
  <c r="R397" i="6"/>
  <c r="R396" i="6"/>
  <c r="R395" i="6"/>
  <c r="R394" i="6"/>
  <c r="R393" i="6"/>
  <c r="R392" i="6"/>
  <c r="R391" i="6"/>
  <c r="R390" i="6"/>
  <c r="R389" i="6"/>
  <c r="R388" i="6"/>
  <c r="R387" i="6"/>
  <c r="R386" i="6"/>
  <c r="R385" i="6"/>
  <c r="R384" i="6"/>
  <c r="R383" i="6"/>
  <c r="R382" i="6"/>
  <c r="R381" i="6"/>
  <c r="R380" i="6"/>
  <c r="R379" i="6"/>
  <c r="R378" i="6"/>
  <c r="R377" i="6"/>
  <c r="R376" i="6"/>
  <c r="R375" i="6"/>
  <c r="R374" i="6"/>
  <c r="R373" i="6"/>
  <c r="R372" i="6"/>
  <c r="R371" i="6"/>
  <c r="R370" i="6"/>
  <c r="R369" i="6"/>
  <c r="R368" i="6"/>
  <c r="R367" i="6"/>
  <c r="R366" i="6"/>
  <c r="R365" i="6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R348" i="6"/>
  <c r="R347" i="6"/>
  <c r="R346" i="6"/>
  <c r="R345" i="6"/>
  <c r="R344" i="6"/>
  <c r="R343" i="6"/>
  <c r="R342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R325" i="6"/>
  <c r="R324" i="6"/>
  <c r="R323" i="6"/>
  <c r="R322" i="6"/>
  <c r="R321" i="6"/>
  <c r="R320" i="6"/>
  <c r="R319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8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Q7" i="6"/>
  <c r="Q797" i="6"/>
  <c r="P797" i="6"/>
  <c r="O797" i="6"/>
  <c r="N797" i="6"/>
  <c r="M797" i="6"/>
  <c r="L797" i="6"/>
  <c r="Q796" i="6"/>
  <c r="P796" i="6"/>
  <c r="O796" i="6"/>
  <c r="N796" i="6"/>
  <c r="M796" i="6"/>
  <c r="L796" i="6"/>
  <c r="Q795" i="6"/>
  <c r="P795" i="6"/>
  <c r="O795" i="6"/>
  <c r="N795" i="6"/>
  <c r="M795" i="6"/>
  <c r="L795" i="6"/>
  <c r="Q794" i="6"/>
  <c r="P794" i="6"/>
  <c r="O794" i="6"/>
  <c r="N794" i="6"/>
  <c r="M794" i="6"/>
  <c r="L794" i="6"/>
  <c r="Q793" i="6"/>
  <c r="P793" i="6"/>
  <c r="O793" i="6"/>
  <c r="N793" i="6"/>
  <c r="M793" i="6"/>
  <c r="L793" i="6"/>
  <c r="Q792" i="6"/>
  <c r="P792" i="6"/>
  <c r="O792" i="6"/>
  <c r="N792" i="6"/>
  <c r="M792" i="6"/>
  <c r="L792" i="6"/>
  <c r="Q791" i="6"/>
  <c r="P791" i="6"/>
  <c r="O791" i="6"/>
  <c r="N791" i="6"/>
  <c r="M791" i="6"/>
  <c r="L791" i="6"/>
  <c r="Q790" i="6"/>
  <c r="P790" i="6"/>
  <c r="O790" i="6"/>
  <c r="N790" i="6"/>
  <c r="M790" i="6"/>
  <c r="L790" i="6"/>
  <c r="Q789" i="6"/>
  <c r="P789" i="6"/>
  <c r="O789" i="6"/>
  <c r="N789" i="6"/>
  <c r="M789" i="6"/>
  <c r="L789" i="6"/>
  <c r="Q788" i="6"/>
  <c r="P788" i="6"/>
  <c r="O788" i="6"/>
  <c r="N788" i="6"/>
  <c r="M788" i="6"/>
  <c r="L788" i="6"/>
  <c r="Q787" i="6"/>
  <c r="P787" i="6"/>
  <c r="O787" i="6"/>
  <c r="N787" i="6"/>
  <c r="M787" i="6"/>
  <c r="L787" i="6"/>
  <c r="Q786" i="6"/>
  <c r="P786" i="6"/>
  <c r="O786" i="6"/>
  <c r="N786" i="6"/>
  <c r="M786" i="6"/>
  <c r="L786" i="6"/>
  <c r="Q785" i="6"/>
  <c r="P785" i="6"/>
  <c r="O785" i="6"/>
  <c r="N785" i="6"/>
  <c r="M785" i="6"/>
  <c r="L785" i="6"/>
  <c r="Q784" i="6"/>
  <c r="P784" i="6"/>
  <c r="O784" i="6"/>
  <c r="N784" i="6"/>
  <c r="M784" i="6"/>
  <c r="L784" i="6"/>
  <c r="Q783" i="6"/>
  <c r="P783" i="6"/>
  <c r="O783" i="6"/>
  <c r="N783" i="6"/>
  <c r="M783" i="6"/>
  <c r="L783" i="6"/>
  <c r="Q782" i="6"/>
  <c r="P782" i="6"/>
  <c r="O782" i="6"/>
  <c r="N782" i="6"/>
  <c r="M782" i="6"/>
  <c r="L782" i="6"/>
  <c r="Q781" i="6"/>
  <c r="P781" i="6"/>
  <c r="O781" i="6"/>
  <c r="N781" i="6"/>
  <c r="M781" i="6"/>
  <c r="L781" i="6"/>
  <c r="Q780" i="6"/>
  <c r="P780" i="6"/>
  <c r="O780" i="6"/>
  <c r="N780" i="6"/>
  <c r="M780" i="6"/>
  <c r="L780" i="6"/>
  <c r="Q779" i="6"/>
  <c r="P779" i="6"/>
  <c r="O779" i="6"/>
  <c r="N779" i="6"/>
  <c r="M779" i="6"/>
  <c r="L779" i="6"/>
  <c r="Q778" i="6"/>
  <c r="P778" i="6"/>
  <c r="O778" i="6"/>
  <c r="N778" i="6"/>
  <c r="M778" i="6"/>
  <c r="L778" i="6"/>
  <c r="Q777" i="6"/>
  <c r="P777" i="6"/>
  <c r="O777" i="6"/>
  <c r="N777" i="6"/>
  <c r="M777" i="6"/>
  <c r="L777" i="6"/>
  <c r="Q776" i="6"/>
  <c r="P776" i="6"/>
  <c r="O776" i="6"/>
  <c r="N776" i="6"/>
  <c r="M776" i="6"/>
  <c r="L776" i="6"/>
  <c r="Q775" i="6"/>
  <c r="P775" i="6"/>
  <c r="O775" i="6"/>
  <c r="N775" i="6"/>
  <c r="M775" i="6"/>
  <c r="L775" i="6"/>
  <c r="Q774" i="6"/>
  <c r="P774" i="6"/>
  <c r="O774" i="6"/>
  <c r="N774" i="6"/>
  <c r="M774" i="6"/>
  <c r="L774" i="6"/>
  <c r="Q773" i="6"/>
  <c r="P773" i="6"/>
  <c r="O773" i="6"/>
  <c r="N773" i="6"/>
  <c r="M773" i="6"/>
  <c r="L773" i="6"/>
  <c r="Q772" i="6"/>
  <c r="P772" i="6"/>
  <c r="O772" i="6"/>
  <c r="N772" i="6"/>
  <c r="M772" i="6"/>
  <c r="L772" i="6"/>
  <c r="Q771" i="6"/>
  <c r="P771" i="6"/>
  <c r="O771" i="6"/>
  <c r="N771" i="6"/>
  <c r="M771" i="6"/>
  <c r="L771" i="6"/>
  <c r="Q770" i="6"/>
  <c r="P770" i="6"/>
  <c r="O770" i="6"/>
  <c r="N770" i="6"/>
  <c r="M770" i="6"/>
  <c r="L770" i="6"/>
  <c r="Q769" i="6"/>
  <c r="P769" i="6"/>
  <c r="O769" i="6"/>
  <c r="N769" i="6"/>
  <c r="M769" i="6"/>
  <c r="L769" i="6"/>
  <c r="Q768" i="6"/>
  <c r="P768" i="6"/>
  <c r="O768" i="6"/>
  <c r="N768" i="6"/>
  <c r="M768" i="6"/>
  <c r="L768" i="6"/>
  <c r="Q767" i="6"/>
  <c r="P767" i="6"/>
  <c r="O767" i="6"/>
  <c r="N767" i="6"/>
  <c r="M767" i="6"/>
  <c r="L767" i="6"/>
  <c r="Q766" i="6"/>
  <c r="P766" i="6"/>
  <c r="O766" i="6"/>
  <c r="N766" i="6"/>
  <c r="M766" i="6"/>
  <c r="L766" i="6"/>
  <c r="Q765" i="6"/>
  <c r="P765" i="6"/>
  <c r="O765" i="6"/>
  <c r="N765" i="6"/>
  <c r="M765" i="6"/>
  <c r="L765" i="6"/>
  <c r="Q764" i="6"/>
  <c r="P764" i="6"/>
  <c r="O764" i="6"/>
  <c r="N764" i="6"/>
  <c r="M764" i="6"/>
  <c r="L764" i="6"/>
  <c r="Q763" i="6"/>
  <c r="P763" i="6"/>
  <c r="O763" i="6"/>
  <c r="N763" i="6"/>
  <c r="M763" i="6"/>
  <c r="L763" i="6"/>
  <c r="Q762" i="6"/>
  <c r="P762" i="6"/>
  <c r="O762" i="6"/>
  <c r="N762" i="6"/>
  <c r="M762" i="6"/>
  <c r="L762" i="6"/>
  <c r="Q761" i="6"/>
  <c r="P761" i="6"/>
  <c r="O761" i="6"/>
  <c r="N761" i="6"/>
  <c r="M761" i="6"/>
  <c r="L761" i="6"/>
  <c r="Q760" i="6"/>
  <c r="P760" i="6"/>
  <c r="O760" i="6"/>
  <c r="N760" i="6"/>
  <c r="M760" i="6"/>
  <c r="L760" i="6"/>
  <c r="Q759" i="6"/>
  <c r="P759" i="6"/>
  <c r="O759" i="6"/>
  <c r="N759" i="6"/>
  <c r="M759" i="6"/>
  <c r="L759" i="6"/>
  <c r="Q758" i="6"/>
  <c r="P758" i="6"/>
  <c r="O758" i="6"/>
  <c r="N758" i="6"/>
  <c r="M758" i="6"/>
  <c r="L758" i="6"/>
  <c r="Q757" i="6"/>
  <c r="P757" i="6"/>
  <c r="O757" i="6"/>
  <c r="N757" i="6"/>
  <c r="M757" i="6"/>
  <c r="L757" i="6"/>
  <c r="Q756" i="6"/>
  <c r="P756" i="6"/>
  <c r="O756" i="6"/>
  <c r="N756" i="6"/>
  <c r="M756" i="6"/>
  <c r="L756" i="6"/>
  <c r="Q755" i="6"/>
  <c r="P755" i="6"/>
  <c r="O755" i="6"/>
  <c r="N755" i="6"/>
  <c r="M755" i="6"/>
  <c r="L755" i="6"/>
  <c r="Q754" i="6"/>
  <c r="P754" i="6"/>
  <c r="O754" i="6"/>
  <c r="N754" i="6"/>
  <c r="M754" i="6"/>
  <c r="L754" i="6"/>
  <c r="Q753" i="6"/>
  <c r="P753" i="6"/>
  <c r="O753" i="6"/>
  <c r="N753" i="6"/>
  <c r="M753" i="6"/>
  <c r="L753" i="6"/>
  <c r="Q752" i="6"/>
  <c r="P752" i="6"/>
  <c r="O752" i="6"/>
  <c r="N752" i="6"/>
  <c r="M752" i="6"/>
  <c r="L752" i="6"/>
  <c r="Q751" i="6"/>
  <c r="P751" i="6"/>
  <c r="O751" i="6"/>
  <c r="N751" i="6"/>
  <c r="M751" i="6"/>
  <c r="L751" i="6"/>
  <c r="Q750" i="6"/>
  <c r="P750" i="6"/>
  <c r="O750" i="6"/>
  <c r="N750" i="6"/>
  <c r="M750" i="6"/>
  <c r="L750" i="6"/>
  <c r="Q749" i="6"/>
  <c r="P749" i="6"/>
  <c r="O749" i="6"/>
  <c r="N749" i="6"/>
  <c r="M749" i="6"/>
  <c r="L749" i="6"/>
  <c r="Q748" i="6"/>
  <c r="P748" i="6"/>
  <c r="O748" i="6"/>
  <c r="N748" i="6"/>
  <c r="M748" i="6"/>
  <c r="L748" i="6"/>
  <c r="Q747" i="6"/>
  <c r="P747" i="6"/>
  <c r="O747" i="6"/>
  <c r="N747" i="6"/>
  <c r="M747" i="6"/>
  <c r="L747" i="6"/>
  <c r="Q746" i="6"/>
  <c r="P746" i="6"/>
  <c r="O746" i="6"/>
  <c r="N746" i="6"/>
  <c r="M746" i="6"/>
  <c r="L746" i="6"/>
  <c r="Q745" i="6"/>
  <c r="P745" i="6"/>
  <c r="O745" i="6"/>
  <c r="N745" i="6"/>
  <c r="M745" i="6"/>
  <c r="L745" i="6"/>
  <c r="Q744" i="6"/>
  <c r="P744" i="6"/>
  <c r="O744" i="6"/>
  <c r="N744" i="6"/>
  <c r="M744" i="6"/>
  <c r="L744" i="6"/>
  <c r="Q743" i="6"/>
  <c r="P743" i="6"/>
  <c r="O743" i="6"/>
  <c r="N743" i="6"/>
  <c r="M743" i="6"/>
  <c r="L743" i="6"/>
  <c r="Q742" i="6"/>
  <c r="P742" i="6"/>
  <c r="O742" i="6"/>
  <c r="N742" i="6"/>
  <c r="M742" i="6"/>
  <c r="L742" i="6"/>
  <c r="Q741" i="6"/>
  <c r="P741" i="6"/>
  <c r="O741" i="6"/>
  <c r="N741" i="6"/>
  <c r="M741" i="6"/>
  <c r="L741" i="6"/>
  <c r="Q740" i="6"/>
  <c r="P740" i="6"/>
  <c r="O740" i="6"/>
  <c r="N740" i="6"/>
  <c r="M740" i="6"/>
  <c r="L740" i="6"/>
  <c r="Q739" i="6"/>
  <c r="P739" i="6"/>
  <c r="O739" i="6"/>
  <c r="N739" i="6"/>
  <c r="M739" i="6"/>
  <c r="L739" i="6"/>
  <c r="Q738" i="6"/>
  <c r="P738" i="6"/>
  <c r="O738" i="6"/>
  <c r="N738" i="6"/>
  <c r="M738" i="6"/>
  <c r="L738" i="6"/>
  <c r="Q737" i="6"/>
  <c r="P737" i="6"/>
  <c r="O737" i="6"/>
  <c r="N737" i="6"/>
  <c r="M737" i="6"/>
  <c r="L737" i="6"/>
  <c r="Q736" i="6"/>
  <c r="P736" i="6"/>
  <c r="O736" i="6"/>
  <c r="N736" i="6"/>
  <c r="M736" i="6"/>
  <c r="L736" i="6"/>
  <c r="Q735" i="6"/>
  <c r="P735" i="6"/>
  <c r="O735" i="6"/>
  <c r="N735" i="6"/>
  <c r="M735" i="6"/>
  <c r="L735" i="6"/>
  <c r="Q734" i="6"/>
  <c r="P734" i="6"/>
  <c r="O734" i="6"/>
  <c r="N734" i="6"/>
  <c r="M734" i="6"/>
  <c r="L734" i="6"/>
  <c r="Q733" i="6"/>
  <c r="P733" i="6"/>
  <c r="O733" i="6"/>
  <c r="N733" i="6"/>
  <c r="M733" i="6"/>
  <c r="L733" i="6"/>
  <c r="Q732" i="6"/>
  <c r="P732" i="6"/>
  <c r="O732" i="6"/>
  <c r="N732" i="6"/>
  <c r="M732" i="6"/>
  <c r="L732" i="6"/>
  <c r="Q731" i="6"/>
  <c r="P731" i="6"/>
  <c r="O731" i="6"/>
  <c r="N731" i="6"/>
  <c r="M731" i="6"/>
  <c r="L731" i="6"/>
  <c r="Q730" i="6"/>
  <c r="P730" i="6"/>
  <c r="O730" i="6"/>
  <c r="N730" i="6"/>
  <c r="M730" i="6"/>
  <c r="L730" i="6"/>
  <c r="Q729" i="6"/>
  <c r="P729" i="6"/>
  <c r="O729" i="6"/>
  <c r="N729" i="6"/>
  <c r="M729" i="6"/>
  <c r="L729" i="6"/>
  <c r="Q728" i="6"/>
  <c r="P728" i="6"/>
  <c r="O728" i="6"/>
  <c r="N728" i="6"/>
  <c r="M728" i="6"/>
  <c r="L728" i="6"/>
  <c r="Q727" i="6"/>
  <c r="P727" i="6"/>
  <c r="O727" i="6"/>
  <c r="N727" i="6"/>
  <c r="M727" i="6"/>
  <c r="L727" i="6"/>
  <c r="Q726" i="6"/>
  <c r="P726" i="6"/>
  <c r="O726" i="6"/>
  <c r="N726" i="6"/>
  <c r="M726" i="6"/>
  <c r="L726" i="6"/>
  <c r="Q725" i="6"/>
  <c r="P725" i="6"/>
  <c r="O725" i="6"/>
  <c r="N725" i="6"/>
  <c r="M725" i="6"/>
  <c r="L725" i="6"/>
  <c r="Q724" i="6"/>
  <c r="P724" i="6"/>
  <c r="O724" i="6"/>
  <c r="N724" i="6"/>
  <c r="M724" i="6"/>
  <c r="L724" i="6"/>
  <c r="Q723" i="6"/>
  <c r="P723" i="6"/>
  <c r="O723" i="6"/>
  <c r="N723" i="6"/>
  <c r="M723" i="6"/>
  <c r="L723" i="6"/>
  <c r="Q722" i="6"/>
  <c r="P722" i="6"/>
  <c r="O722" i="6"/>
  <c r="N722" i="6"/>
  <c r="M722" i="6"/>
  <c r="L722" i="6"/>
  <c r="Q721" i="6"/>
  <c r="P721" i="6"/>
  <c r="O721" i="6"/>
  <c r="N721" i="6"/>
  <c r="M721" i="6"/>
  <c r="L721" i="6"/>
  <c r="Q720" i="6"/>
  <c r="P720" i="6"/>
  <c r="O720" i="6"/>
  <c r="N720" i="6"/>
  <c r="M720" i="6"/>
  <c r="L720" i="6"/>
  <c r="Q719" i="6"/>
  <c r="P719" i="6"/>
  <c r="O719" i="6"/>
  <c r="N719" i="6"/>
  <c r="M719" i="6"/>
  <c r="L719" i="6"/>
  <c r="Q718" i="6"/>
  <c r="P718" i="6"/>
  <c r="O718" i="6"/>
  <c r="N718" i="6"/>
  <c r="M718" i="6"/>
  <c r="L718" i="6"/>
  <c r="Q717" i="6"/>
  <c r="P717" i="6"/>
  <c r="O717" i="6"/>
  <c r="N717" i="6"/>
  <c r="M717" i="6"/>
  <c r="L717" i="6"/>
  <c r="Q716" i="6"/>
  <c r="P716" i="6"/>
  <c r="O716" i="6"/>
  <c r="N716" i="6"/>
  <c r="M716" i="6"/>
  <c r="L716" i="6"/>
  <c r="Q715" i="6"/>
  <c r="P715" i="6"/>
  <c r="O715" i="6"/>
  <c r="N715" i="6"/>
  <c r="M715" i="6"/>
  <c r="L715" i="6"/>
  <c r="Q714" i="6"/>
  <c r="P714" i="6"/>
  <c r="O714" i="6"/>
  <c r="N714" i="6"/>
  <c r="M714" i="6"/>
  <c r="L714" i="6"/>
  <c r="Q713" i="6"/>
  <c r="P713" i="6"/>
  <c r="O713" i="6"/>
  <c r="N713" i="6"/>
  <c r="M713" i="6"/>
  <c r="L713" i="6"/>
  <c r="Q712" i="6"/>
  <c r="P712" i="6"/>
  <c r="O712" i="6"/>
  <c r="N712" i="6"/>
  <c r="M712" i="6"/>
  <c r="L712" i="6"/>
  <c r="Q711" i="6"/>
  <c r="P711" i="6"/>
  <c r="O711" i="6"/>
  <c r="N711" i="6"/>
  <c r="M711" i="6"/>
  <c r="L711" i="6"/>
  <c r="Q710" i="6"/>
  <c r="P710" i="6"/>
  <c r="O710" i="6"/>
  <c r="N710" i="6"/>
  <c r="M710" i="6"/>
  <c r="L710" i="6"/>
  <c r="Q709" i="6"/>
  <c r="P709" i="6"/>
  <c r="O709" i="6"/>
  <c r="N709" i="6"/>
  <c r="M709" i="6"/>
  <c r="L709" i="6"/>
  <c r="Q708" i="6"/>
  <c r="P708" i="6"/>
  <c r="O708" i="6"/>
  <c r="N708" i="6"/>
  <c r="M708" i="6"/>
  <c r="L708" i="6"/>
  <c r="Q707" i="6"/>
  <c r="P707" i="6"/>
  <c r="O707" i="6"/>
  <c r="N707" i="6"/>
  <c r="M707" i="6"/>
  <c r="L707" i="6"/>
  <c r="Q706" i="6"/>
  <c r="P706" i="6"/>
  <c r="O706" i="6"/>
  <c r="N706" i="6"/>
  <c r="M706" i="6"/>
  <c r="L706" i="6"/>
  <c r="Q705" i="6"/>
  <c r="P705" i="6"/>
  <c r="O705" i="6"/>
  <c r="N705" i="6"/>
  <c r="M705" i="6"/>
  <c r="L705" i="6"/>
  <c r="Q704" i="6"/>
  <c r="P704" i="6"/>
  <c r="O704" i="6"/>
  <c r="N704" i="6"/>
  <c r="M704" i="6"/>
  <c r="L704" i="6"/>
  <c r="Q703" i="6"/>
  <c r="P703" i="6"/>
  <c r="O703" i="6"/>
  <c r="N703" i="6"/>
  <c r="M703" i="6"/>
  <c r="L703" i="6"/>
  <c r="Q702" i="6"/>
  <c r="P702" i="6"/>
  <c r="O702" i="6"/>
  <c r="N702" i="6"/>
  <c r="M702" i="6"/>
  <c r="L702" i="6"/>
  <c r="Q701" i="6"/>
  <c r="P701" i="6"/>
  <c r="O701" i="6"/>
  <c r="N701" i="6"/>
  <c r="M701" i="6"/>
  <c r="L701" i="6"/>
  <c r="Q700" i="6"/>
  <c r="P700" i="6"/>
  <c r="O700" i="6"/>
  <c r="N700" i="6"/>
  <c r="M700" i="6"/>
  <c r="L700" i="6"/>
  <c r="Q699" i="6"/>
  <c r="P699" i="6"/>
  <c r="O699" i="6"/>
  <c r="N699" i="6"/>
  <c r="M699" i="6"/>
  <c r="L699" i="6"/>
  <c r="Q698" i="6"/>
  <c r="P698" i="6"/>
  <c r="O698" i="6"/>
  <c r="N698" i="6"/>
  <c r="M698" i="6"/>
  <c r="L698" i="6"/>
  <c r="Q697" i="6"/>
  <c r="P697" i="6"/>
  <c r="O697" i="6"/>
  <c r="N697" i="6"/>
  <c r="M697" i="6"/>
  <c r="L697" i="6"/>
  <c r="Q696" i="6"/>
  <c r="P696" i="6"/>
  <c r="O696" i="6"/>
  <c r="N696" i="6"/>
  <c r="M696" i="6"/>
  <c r="L696" i="6"/>
  <c r="Q695" i="6"/>
  <c r="P695" i="6"/>
  <c r="O695" i="6"/>
  <c r="N695" i="6"/>
  <c r="M695" i="6"/>
  <c r="L695" i="6"/>
  <c r="Q694" i="6"/>
  <c r="P694" i="6"/>
  <c r="O694" i="6"/>
  <c r="N694" i="6"/>
  <c r="M694" i="6"/>
  <c r="L694" i="6"/>
  <c r="Q693" i="6"/>
  <c r="P693" i="6"/>
  <c r="O693" i="6"/>
  <c r="N693" i="6"/>
  <c r="M693" i="6"/>
  <c r="L693" i="6"/>
  <c r="Q692" i="6"/>
  <c r="P692" i="6"/>
  <c r="O692" i="6"/>
  <c r="N692" i="6"/>
  <c r="M692" i="6"/>
  <c r="L692" i="6"/>
  <c r="Q691" i="6"/>
  <c r="P691" i="6"/>
  <c r="O691" i="6"/>
  <c r="N691" i="6"/>
  <c r="M691" i="6"/>
  <c r="L691" i="6"/>
  <c r="Q690" i="6"/>
  <c r="P690" i="6"/>
  <c r="O690" i="6"/>
  <c r="N690" i="6"/>
  <c r="M690" i="6"/>
  <c r="L690" i="6"/>
  <c r="Q689" i="6"/>
  <c r="P689" i="6"/>
  <c r="O689" i="6"/>
  <c r="N689" i="6"/>
  <c r="M689" i="6"/>
  <c r="L689" i="6"/>
  <c r="Q688" i="6"/>
  <c r="P688" i="6"/>
  <c r="O688" i="6"/>
  <c r="N688" i="6"/>
  <c r="M688" i="6"/>
  <c r="L688" i="6"/>
  <c r="Q687" i="6"/>
  <c r="P687" i="6"/>
  <c r="O687" i="6"/>
  <c r="N687" i="6"/>
  <c r="M687" i="6"/>
  <c r="L687" i="6"/>
  <c r="Q686" i="6"/>
  <c r="P686" i="6"/>
  <c r="O686" i="6"/>
  <c r="N686" i="6"/>
  <c r="M686" i="6"/>
  <c r="L686" i="6"/>
  <c r="Q685" i="6"/>
  <c r="P685" i="6"/>
  <c r="O685" i="6"/>
  <c r="N685" i="6"/>
  <c r="M685" i="6"/>
  <c r="L685" i="6"/>
  <c r="Q684" i="6"/>
  <c r="P684" i="6"/>
  <c r="O684" i="6"/>
  <c r="N684" i="6"/>
  <c r="M684" i="6"/>
  <c r="L684" i="6"/>
  <c r="Q683" i="6"/>
  <c r="P683" i="6"/>
  <c r="O683" i="6"/>
  <c r="N683" i="6"/>
  <c r="M683" i="6"/>
  <c r="L683" i="6"/>
  <c r="Q682" i="6"/>
  <c r="P682" i="6"/>
  <c r="O682" i="6"/>
  <c r="N682" i="6"/>
  <c r="M682" i="6"/>
  <c r="L682" i="6"/>
  <c r="Q681" i="6"/>
  <c r="P681" i="6"/>
  <c r="O681" i="6"/>
  <c r="N681" i="6"/>
  <c r="M681" i="6"/>
  <c r="L681" i="6"/>
  <c r="Q680" i="6"/>
  <c r="P680" i="6"/>
  <c r="O680" i="6"/>
  <c r="N680" i="6"/>
  <c r="M680" i="6"/>
  <c r="L680" i="6"/>
  <c r="Q679" i="6"/>
  <c r="P679" i="6"/>
  <c r="O679" i="6"/>
  <c r="N679" i="6"/>
  <c r="M679" i="6"/>
  <c r="L679" i="6"/>
  <c r="Q678" i="6"/>
  <c r="P678" i="6"/>
  <c r="O678" i="6"/>
  <c r="N678" i="6"/>
  <c r="M678" i="6"/>
  <c r="L678" i="6"/>
  <c r="Q677" i="6"/>
  <c r="P677" i="6"/>
  <c r="O677" i="6"/>
  <c r="N677" i="6"/>
  <c r="M677" i="6"/>
  <c r="L677" i="6"/>
  <c r="Q676" i="6"/>
  <c r="P676" i="6"/>
  <c r="O676" i="6"/>
  <c r="N676" i="6"/>
  <c r="M676" i="6"/>
  <c r="L676" i="6"/>
  <c r="Q675" i="6"/>
  <c r="P675" i="6"/>
  <c r="O675" i="6"/>
  <c r="N675" i="6"/>
  <c r="M675" i="6"/>
  <c r="L675" i="6"/>
  <c r="Q674" i="6"/>
  <c r="P674" i="6"/>
  <c r="O674" i="6"/>
  <c r="N674" i="6"/>
  <c r="M674" i="6"/>
  <c r="L674" i="6"/>
  <c r="Q673" i="6"/>
  <c r="P673" i="6"/>
  <c r="O673" i="6"/>
  <c r="N673" i="6"/>
  <c r="M673" i="6"/>
  <c r="L673" i="6"/>
  <c r="Q672" i="6"/>
  <c r="P672" i="6"/>
  <c r="O672" i="6"/>
  <c r="N672" i="6"/>
  <c r="M672" i="6"/>
  <c r="L672" i="6"/>
  <c r="Q671" i="6"/>
  <c r="P671" i="6"/>
  <c r="O671" i="6"/>
  <c r="N671" i="6"/>
  <c r="M671" i="6"/>
  <c r="L671" i="6"/>
  <c r="Q670" i="6"/>
  <c r="P670" i="6"/>
  <c r="O670" i="6"/>
  <c r="N670" i="6"/>
  <c r="M670" i="6"/>
  <c r="L670" i="6"/>
  <c r="Q669" i="6"/>
  <c r="P669" i="6"/>
  <c r="O669" i="6"/>
  <c r="N669" i="6"/>
  <c r="M669" i="6"/>
  <c r="L669" i="6"/>
  <c r="Q668" i="6"/>
  <c r="P668" i="6"/>
  <c r="O668" i="6"/>
  <c r="N668" i="6"/>
  <c r="M668" i="6"/>
  <c r="L668" i="6"/>
  <c r="Q667" i="6"/>
  <c r="P667" i="6"/>
  <c r="O667" i="6"/>
  <c r="N667" i="6"/>
  <c r="M667" i="6"/>
  <c r="L667" i="6"/>
  <c r="Q666" i="6"/>
  <c r="P666" i="6"/>
  <c r="O666" i="6"/>
  <c r="N666" i="6"/>
  <c r="M666" i="6"/>
  <c r="L666" i="6"/>
  <c r="Q665" i="6"/>
  <c r="P665" i="6"/>
  <c r="O665" i="6"/>
  <c r="N665" i="6"/>
  <c r="M665" i="6"/>
  <c r="L665" i="6"/>
  <c r="Q664" i="6"/>
  <c r="P664" i="6"/>
  <c r="O664" i="6"/>
  <c r="N664" i="6"/>
  <c r="M664" i="6"/>
  <c r="L664" i="6"/>
  <c r="Q663" i="6"/>
  <c r="P663" i="6"/>
  <c r="O663" i="6"/>
  <c r="N663" i="6"/>
  <c r="M663" i="6"/>
  <c r="L663" i="6"/>
  <c r="Q662" i="6"/>
  <c r="P662" i="6"/>
  <c r="O662" i="6"/>
  <c r="N662" i="6"/>
  <c r="M662" i="6"/>
  <c r="L662" i="6"/>
  <c r="Q661" i="6"/>
  <c r="P661" i="6"/>
  <c r="O661" i="6"/>
  <c r="N661" i="6"/>
  <c r="M661" i="6"/>
  <c r="L661" i="6"/>
  <c r="Q660" i="6"/>
  <c r="P660" i="6"/>
  <c r="O660" i="6"/>
  <c r="N660" i="6"/>
  <c r="M660" i="6"/>
  <c r="L660" i="6"/>
  <c r="Q659" i="6"/>
  <c r="P659" i="6"/>
  <c r="O659" i="6"/>
  <c r="N659" i="6"/>
  <c r="M659" i="6"/>
  <c r="L659" i="6"/>
  <c r="Q658" i="6"/>
  <c r="P658" i="6"/>
  <c r="O658" i="6"/>
  <c r="N658" i="6"/>
  <c r="M658" i="6"/>
  <c r="L658" i="6"/>
  <c r="Q657" i="6"/>
  <c r="P657" i="6"/>
  <c r="O657" i="6"/>
  <c r="N657" i="6"/>
  <c r="M657" i="6"/>
  <c r="L657" i="6"/>
  <c r="Q656" i="6"/>
  <c r="P656" i="6"/>
  <c r="O656" i="6"/>
  <c r="N656" i="6"/>
  <c r="M656" i="6"/>
  <c r="L656" i="6"/>
  <c r="Q655" i="6"/>
  <c r="P655" i="6"/>
  <c r="O655" i="6"/>
  <c r="N655" i="6"/>
  <c r="M655" i="6"/>
  <c r="L655" i="6"/>
  <c r="Q654" i="6"/>
  <c r="P654" i="6"/>
  <c r="O654" i="6"/>
  <c r="N654" i="6"/>
  <c r="M654" i="6"/>
  <c r="L654" i="6"/>
  <c r="Q653" i="6"/>
  <c r="P653" i="6"/>
  <c r="O653" i="6"/>
  <c r="N653" i="6"/>
  <c r="M653" i="6"/>
  <c r="L653" i="6"/>
  <c r="Q652" i="6"/>
  <c r="P652" i="6"/>
  <c r="O652" i="6"/>
  <c r="N652" i="6"/>
  <c r="M652" i="6"/>
  <c r="L652" i="6"/>
  <c r="Q651" i="6"/>
  <c r="P651" i="6"/>
  <c r="O651" i="6"/>
  <c r="N651" i="6"/>
  <c r="M651" i="6"/>
  <c r="L651" i="6"/>
  <c r="Q650" i="6"/>
  <c r="P650" i="6"/>
  <c r="O650" i="6"/>
  <c r="N650" i="6"/>
  <c r="M650" i="6"/>
  <c r="L650" i="6"/>
  <c r="Q649" i="6"/>
  <c r="P649" i="6"/>
  <c r="O649" i="6"/>
  <c r="N649" i="6"/>
  <c r="M649" i="6"/>
  <c r="L649" i="6"/>
  <c r="Q648" i="6"/>
  <c r="P648" i="6"/>
  <c r="O648" i="6"/>
  <c r="N648" i="6"/>
  <c r="M648" i="6"/>
  <c r="L648" i="6"/>
  <c r="Q647" i="6"/>
  <c r="P647" i="6"/>
  <c r="O647" i="6"/>
  <c r="N647" i="6"/>
  <c r="M647" i="6"/>
  <c r="L647" i="6"/>
  <c r="Q646" i="6"/>
  <c r="P646" i="6"/>
  <c r="O646" i="6"/>
  <c r="N646" i="6"/>
  <c r="M646" i="6"/>
  <c r="L646" i="6"/>
  <c r="Q645" i="6"/>
  <c r="P645" i="6"/>
  <c r="O645" i="6"/>
  <c r="N645" i="6"/>
  <c r="M645" i="6"/>
  <c r="L645" i="6"/>
  <c r="Q644" i="6"/>
  <c r="P644" i="6"/>
  <c r="O644" i="6"/>
  <c r="N644" i="6"/>
  <c r="M644" i="6"/>
  <c r="L644" i="6"/>
  <c r="Q643" i="6"/>
  <c r="P643" i="6"/>
  <c r="O643" i="6"/>
  <c r="N643" i="6"/>
  <c r="M643" i="6"/>
  <c r="L643" i="6"/>
  <c r="Q642" i="6"/>
  <c r="P642" i="6"/>
  <c r="O642" i="6"/>
  <c r="N642" i="6"/>
  <c r="M642" i="6"/>
  <c r="L642" i="6"/>
  <c r="Q641" i="6"/>
  <c r="P641" i="6"/>
  <c r="O641" i="6"/>
  <c r="N641" i="6"/>
  <c r="M641" i="6"/>
  <c r="L641" i="6"/>
  <c r="Q640" i="6"/>
  <c r="P640" i="6"/>
  <c r="O640" i="6"/>
  <c r="N640" i="6"/>
  <c r="M640" i="6"/>
  <c r="L640" i="6"/>
  <c r="Q639" i="6"/>
  <c r="P639" i="6"/>
  <c r="O639" i="6"/>
  <c r="N639" i="6"/>
  <c r="M639" i="6"/>
  <c r="L639" i="6"/>
  <c r="Q638" i="6"/>
  <c r="P638" i="6"/>
  <c r="O638" i="6"/>
  <c r="N638" i="6"/>
  <c r="M638" i="6"/>
  <c r="L638" i="6"/>
  <c r="Q637" i="6"/>
  <c r="P637" i="6"/>
  <c r="O637" i="6"/>
  <c r="N637" i="6"/>
  <c r="M637" i="6"/>
  <c r="L637" i="6"/>
  <c r="Q636" i="6"/>
  <c r="P636" i="6"/>
  <c r="O636" i="6"/>
  <c r="N636" i="6"/>
  <c r="M636" i="6"/>
  <c r="L636" i="6"/>
  <c r="Q635" i="6"/>
  <c r="P635" i="6"/>
  <c r="O635" i="6"/>
  <c r="N635" i="6"/>
  <c r="M635" i="6"/>
  <c r="L635" i="6"/>
  <c r="Q634" i="6"/>
  <c r="P634" i="6"/>
  <c r="O634" i="6"/>
  <c r="N634" i="6"/>
  <c r="M634" i="6"/>
  <c r="L634" i="6"/>
  <c r="Q633" i="6"/>
  <c r="P633" i="6"/>
  <c r="O633" i="6"/>
  <c r="N633" i="6"/>
  <c r="M633" i="6"/>
  <c r="L633" i="6"/>
  <c r="Q632" i="6"/>
  <c r="P632" i="6"/>
  <c r="O632" i="6"/>
  <c r="N632" i="6"/>
  <c r="M632" i="6"/>
  <c r="L632" i="6"/>
  <c r="Q631" i="6"/>
  <c r="P631" i="6"/>
  <c r="O631" i="6"/>
  <c r="N631" i="6"/>
  <c r="M631" i="6"/>
  <c r="L631" i="6"/>
  <c r="Q630" i="6"/>
  <c r="P630" i="6"/>
  <c r="O630" i="6"/>
  <c r="N630" i="6"/>
  <c r="M630" i="6"/>
  <c r="L630" i="6"/>
  <c r="Q629" i="6"/>
  <c r="P629" i="6"/>
  <c r="O629" i="6"/>
  <c r="N629" i="6"/>
  <c r="M629" i="6"/>
  <c r="L629" i="6"/>
  <c r="Q628" i="6"/>
  <c r="P628" i="6"/>
  <c r="O628" i="6"/>
  <c r="N628" i="6"/>
  <c r="M628" i="6"/>
  <c r="L628" i="6"/>
  <c r="Q627" i="6"/>
  <c r="P627" i="6"/>
  <c r="O627" i="6"/>
  <c r="N627" i="6"/>
  <c r="M627" i="6"/>
  <c r="L627" i="6"/>
  <c r="Q626" i="6"/>
  <c r="P626" i="6"/>
  <c r="O626" i="6"/>
  <c r="N626" i="6"/>
  <c r="M626" i="6"/>
  <c r="L626" i="6"/>
  <c r="Q625" i="6"/>
  <c r="P625" i="6"/>
  <c r="O625" i="6"/>
  <c r="N625" i="6"/>
  <c r="M625" i="6"/>
  <c r="L625" i="6"/>
  <c r="Q624" i="6"/>
  <c r="P624" i="6"/>
  <c r="O624" i="6"/>
  <c r="N624" i="6"/>
  <c r="M624" i="6"/>
  <c r="L624" i="6"/>
  <c r="Q623" i="6"/>
  <c r="P623" i="6"/>
  <c r="O623" i="6"/>
  <c r="N623" i="6"/>
  <c r="M623" i="6"/>
  <c r="L623" i="6"/>
  <c r="Q622" i="6"/>
  <c r="P622" i="6"/>
  <c r="O622" i="6"/>
  <c r="N622" i="6"/>
  <c r="M622" i="6"/>
  <c r="L622" i="6"/>
  <c r="Q621" i="6"/>
  <c r="P621" i="6"/>
  <c r="O621" i="6"/>
  <c r="N621" i="6"/>
  <c r="M621" i="6"/>
  <c r="L621" i="6"/>
  <c r="Q620" i="6"/>
  <c r="P620" i="6"/>
  <c r="O620" i="6"/>
  <c r="N620" i="6"/>
  <c r="M620" i="6"/>
  <c r="L620" i="6"/>
  <c r="Q619" i="6"/>
  <c r="P619" i="6"/>
  <c r="O619" i="6"/>
  <c r="N619" i="6"/>
  <c r="M619" i="6"/>
  <c r="L619" i="6"/>
  <c r="Q618" i="6"/>
  <c r="P618" i="6"/>
  <c r="O618" i="6"/>
  <c r="N618" i="6"/>
  <c r="M618" i="6"/>
  <c r="L618" i="6"/>
  <c r="Q617" i="6"/>
  <c r="P617" i="6"/>
  <c r="O617" i="6"/>
  <c r="N617" i="6"/>
  <c r="M617" i="6"/>
  <c r="L617" i="6"/>
  <c r="Q616" i="6"/>
  <c r="P616" i="6"/>
  <c r="O616" i="6"/>
  <c r="N616" i="6"/>
  <c r="M616" i="6"/>
  <c r="L616" i="6"/>
  <c r="Q615" i="6"/>
  <c r="P615" i="6"/>
  <c r="O615" i="6"/>
  <c r="N615" i="6"/>
  <c r="M615" i="6"/>
  <c r="L615" i="6"/>
  <c r="Q614" i="6"/>
  <c r="P614" i="6"/>
  <c r="O614" i="6"/>
  <c r="N614" i="6"/>
  <c r="M614" i="6"/>
  <c r="L614" i="6"/>
  <c r="Q613" i="6"/>
  <c r="P613" i="6"/>
  <c r="O613" i="6"/>
  <c r="N613" i="6"/>
  <c r="M613" i="6"/>
  <c r="L613" i="6"/>
  <c r="Q612" i="6"/>
  <c r="P612" i="6"/>
  <c r="O612" i="6"/>
  <c r="N612" i="6"/>
  <c r="M612" i="6"/>
  <c r="L612" i="6"/>
  <c r="Q611" i="6"/>
  <c r="P611" i="6"/>
  <c r="O611" i="6"/>
  <c r="N611" i="6"/>
  <c r="M611" i="6"/>
  <c r="L611" i="6"/>
  <c r="Q610" i="6"/>
  <c r="P610" i="6"/>
  <c r="O610" i="6"/>
  <c r="N610" i="6"/>
  <c r="M610" i="6"/>
  <c r="L610" i="6"/>
  <c r="Q609" i="6"/>
  <c r="P609" i="6"/>
  <c r="O609" i="6"/>
  <c r="N609" i="6"/>
  <c r="M609" i="6"/>
  <c r="L609" i="6"/>
  <c r="Q608" i="6"/>
  <c r="P608" i="6"/>
  <c r="O608" i="6"/>
  <c r="N608" i="6"/>
  <c r="M608" i="6"/>
  <c r="L608" i="6"/>
  <c r="Q607" i="6"/>
  <c r="P607" i="6"/>
  <c r="O607" i="6"/>
  <c r="N607" i="6"/>
  <c r="M607" i="6"/>
  <c r="L607" i="6"/>
  <c r="Q606" i="6"/>
  <c r="P606" i="6"/>
  <c r="O606" i="6"/>
  <c r="N606" i="6"/>
  <c r="M606" i="6"/>
  <c r="L606" i="6"/>
  <c r="Q605" i="6"/>
  <c r="P605" i="6"/>
  <c r="O605" i="6"/>
  <c r="N605" i="6"/>
  <c r="M605" i="6"/>
  <c r="L605" i="6"/>
  <c r="Q604" i="6"/>
  <c r="P604" i="6"/>
  <c r="O604" i="6"/>
  <c r="N604" i="6"/>
  <c r="M604" i="6"/>
  <c r="L604" i="6"/>
  <c r="Q603" i="6"/>
  <c r="P603" i="6"/>
  <c r="O603" i="6"/>
  <c r="N603" i="6"/>
  <c r="M603" i="6"/>
  <c r="L603" i="6"/>
  <c r="Q602" i="6"/>
  <c r="P602" i="6"/>
  <c r="O602" i="6"/>
  <c r="N602" i="6"/>
  <c r="M602" i="6"/>
  <c r="L602" i="6"/>
  <c r="Q601" i="6"/>
  <c r="P601" i="6"/>
  <c r="O601" i="6"/>
  <c r="N601" i="6"/>
  <c r="M601" i="6"/>
  <c r="L601" i="6"/>
  <c r="Q600" i="6"/>
  <c r="P600" i="6"/>
  <c r="O600" i="6"/>
  <c r="N600" i="6"/>
  <c r="M600" i="6"/>
  <c r="L600" i="6"/>
  <c r="Q599" i="6"/>
  <c r="P599" i="6"/>
  <c r="O599" i="6"/>
  <c r="N599" i="6"/>
  <c r="M599" i="6"/>
  <c r="L599" i="6"/>
  <c r="Q598" i="6"/>
  <c r="P598" i="6"/>
  <c r="O598" i="6"/>
  <c r="N598" i="6"/>
  <c r="M598" i="6"/>
  <c r="L598" i="6"/>
  <c r="Q597" i="6"/>
  <c r="P597" i="6"/>
  <c r="O597" i="6"/>
  <c r="N597" i="6"/>
  <c r="M597" i="6"/>
  <c r="L597" i="6"/>
  <c r="Q596" i="6"/>
  <c r="P596" i="6"/>
  <c r="O596" i="6"/>
  <c r="N596" i="6"/>
  <c r="M596" i="6"/>
  <c r="L596" i="6"/>
  <c r="Q595" i="6"/>
  <c r="P595" i="6"/>
  <c r="O595" i="6"/>
  <c r="N595" i="6"/>
  <c r="M595" i="6"/>
  <c r="L595" i="6"/>
  <c r="Q594" i="6"/>
  <c r="P594" i="6"/>
  <c r="O594" i="6"/>
  <c r="N594" i="6"/>
  <c r="M594" i="6"/>
  <c r="L594" i="6"/>
  <c r="Q593" i="6"/>
  <c r="P593" i="6"/>
  <c r="O593" i="6"/>
  <c r="N593" i="6"/>
  <c r="M593" i="6"/>
  <c r="L593" i="6"/>
  <c r="Q592" i="6"/>
  <c r="P592" i="6"/>
  <c r="O592" i="6"/>
  <c r="N592" i="6"/>
  <c r="M592" i="6"/>
  <c r="L592" i="6"/>
  <c r="Q591" i="6"/>
  <c r="P591" i="6"/>
  <c r="O591" i="6"/>
  <c r="N591" i="6"/>
  <c r="M591" i="6"/>
  <c r="L591" i="6"/>
  <c r="Q590" i="6"/>
  <c r="P590" i="6"/>
  <c r="O590" i="6"/>
  <c r="N590" i="6"/>
  <c r="M590" i="6"/>
  <c r="L590" i="6"/>
  <c r="Q589" i="6"/>
  <c r="P589" i="6"/>
  <c r="O589" i="6"/>
  <c r="N589" i="6"/>
  <c r="M589" i="6"/>
  <c r="L589" i="6"/>
  <c r="Q588" i="6"/>
  <c r="P588" i="6"/>
  <c r="O588" i="6"/>
  <c r="N588" i="6"/>
  <c r="M588" i="6"/>
  <c r="L588" i="6"/>
  <c r="Q587" i="6"/>
  <c r="P587" i="6"/>
  <c r="O587" i="6"/>
  <c r="N587" i="6"/>
  <c r="M587" i="6"/>
  <c r="L587" i="6"/>
  <c r="Q586" i="6"/>
  <c r="P586" i="6"/>
  <c r="O586" i="6"/>
  <c r="N586" i="6"/>
  <c r="M586" i="6"/>
  <c r="L586" i="6"/>
  <c r="Q585" i="6"/>
  <c r="P585" i="6"/>
  <c r="O585" i="6"/>
  <c r="N585" i="6"/>
  <c r="M585" i="6"/>
  <c r="L585" i="6"/>
  <c r="Q584" i="6"/>
  <c r="P584" i="6"/>
  <c r="O584" i="6"/>
  <c r="N584" i="6"/>
  <c r="M584" i="6"/>
  <c r="L584" i="6"/>
  <c r="Q583" i="6"/>
  <c r="P583" i="6"/>
  <c r="O583" i="6"/>
  <c r="N583" i="6"/>
  <c r="M583" i="6"/>
  <c r="L583" i="6"/>
  <c r="Q582" i="6"/>
  <c r="P582" i="6"/>
  <c r="O582" i="6"/>
  <c r="N582" i="6"/>
  <c r="M582" i="6"/>
  <c r="L582" i="6"/>
  <c r="Q581" i="6"/>
  <c r="P581" i="6"/>
  <c r="O581" i="6"/>
  <c r="N581" i="6"/>
  <c r="M581" i="6"/>
  <c r="L581" i="6"/>
  <c r="Q580" i="6"/>
  <c r="P580" i="6"/>
  <c r="O580" i="6"/>
  <c r="N580" i="6"/>
  <c r="M580" i="6"/>
  <c r="L580" i="6"/>
  <c r="Q579" i="6"/>
  <c r="P579" i="6"/>
  <c r="O579" i="6"/>
  <c r="N579" i="6"/>
  <c r="M579" i="6"/>
  <c r="L579" i="6"/>
  <c r="Q578" i="6"/>
  <c r="P578" i="6"/>
  <c r="O578" i="6"/>
  <c r="N578" i="6"/>
  <c r="M578" i="6"/>
  <c r="L578" i="6"/>
  <c r="Q577" i="6"/>
  <c r="P577" i="6"/>
  <c r="O577" i="6"/>
  <c r="N577" i="6"/>
  <c r="M577" i="6"/>
  <c r="L577" i="6"/>
  <c r="Q576" i="6"/>
  <c r="P576" i="6"/>
  <c r="O576" i="6"/>
  <c r="N576" i="6"/>
  <c r="M576" i="6"/>
  <c r="L576" i="6"/>
  <c r="Q575" i="6"/>
  <c r="P575" i="6"/>
  <c r="O575" i="6"/>
  <c r="N575" i="6"/>
  <c r="M575" i="6"/>
  <c r="L575" i="6"/>
  <c r="Q574" i="6"/>
  <c r="P574" i="6"/>
  <c r="O574" i="6"/>
  <c r="N574" i="6"/>
  <c r="M574" i="6"/>
  <c r="L574" i="6"/>
  <c r="Q573" i="6"/>
  <c r="P573" i="6"/>
  <c r="O573" i="6"/>
  <c r="N573" i="6"/>
  <c r="M573" i="6"/>
  <c r="L573" i="6"/>
  <c r="Q572" i="6"/>
  <c r="P572" i="6"/>
  <c r="O572" i="6"/>
  <c r="N572" i="6"/>
  <c r="M572" i="6"/>
  <c r="L572" i="6"/>
  <c r="Q571" i="6"/>
  <c r="P571" i="6"/>
  <c r="O571" i="6"/>
  <c r="N571" i="6"/>
  <c r="M571" i="6"/>
  <c r="L571" i="6"/>
  <c r="Q570" i="6"/>
  <c r="P570" i="6"/>
  <c r="O570" i="6"/>
  <c r="N570" i="6"/>
  <c r="M570" i="6"/>
  <c r="L570" i="6"/>
  <c r="Q569" i="6"/>
  <c r="P569" i="6"/>
  <c r="O569" i="6"/>
  <c r="N569" i="6"/>
  <c r="M569" i="6"/>
  <c r="L569" i="6"/>
  <c r="Q568" i="6"/>
  <c r="P568" i="6"/>
  <c r="O568" i="6"/>
  <c r="N568" i="6"/>
  <c r="M568" i="6"/>
  <c r="L568" i="6"/>
  <c r="Q567" i="6"/>
  <c r="P567" i="6"/>
  <c r="O567" i="6"/>
  <c r="N567" i="6"/>
  <c r="M567" i="6"/>
  <c r="L567" i="6"/>
  <c r="Q566" i="6"/>
  <c r="P566" i="6"/>
  <c r="O566" i="6"/>
  <c r="N566" i="6"/>
  <c r="M566" i="6"/>
  <c r="L566" i="6"/>
  <c r="Q565" i="6"/>
  <c r="P565" i="6"/>
  <c r="O565" i="6"/>
  <c r="N565" i="6"/>
  <c r="M565" i="6"/>
  <c r="L565" i="6"/>
  <c r="Q564" i="6"/>
  <c r="P564" i="6"/>
  <c r="O564" i="6"/>
  <c r="N564" i="6"/>
  <c r="M564" i="6"/>
  <c r="L564" i="6"/>
  <c r="Q563" i="6"/>
  <c r="P563" i="6"/>
  <c r="O563" i="6"/>
  <c r="N563" i="6"/>
  <c r="M563" i="6"/>
  <c r="L563" i="6"/>
  <c r="Q562" i="6"/>
  <c r="P562" i="6"/>
  <c r="O562" i="6"/>
  <c r="N562" i="6"/>
  <c r="M562" i="6"/>
  <c r="L562" i="6"/>
  <c r="Q561" i="6"/>
  <c r="P561" i="6"/>
  <c r="O561" i="6"/>
  <c r="N561" i="6"/>
  <c r="M561" i="6"/>
  <c r="L561" i="6"/>
  <c r="Q560" i="6"/>
  <c r="P560" i="6"/>
  <c r="O560" i="6"/>
  <c r="N560" i="6"/>
  <c r="M560" i="6"/>
  <c r="L560" i="6"/>
  <c r="Q559" i="6"/>
  <c r="P559" i="6"/>
  <c r="O559" i="6"/>
  <c r="N559" i="6"/>
  <c r="M559" i="6"/>
  <c r="L559" i="6"/>
  <c r="Q558" i="6"/>
  <c r="P558" i="6"/>
  <c r="O558" i="6"/>
  <c r="N558" i="6"/>
  <c r="M558" i="6"/>
  <c r="L558" i="6"/>
  <c r="Q557" i="6"/>
  <c r="P557" i="6"/>
  <c r="O557" i="6"/>
  <c r="N557" i="6"/>
  <c r="M557" i="6"/>
  <c r="L557" i="6"/>
  <c r="Q556" i="6"/>
  <c r="P556" i="6"/>
  <c r="O556" i="6"/>
  <c r="N556" i="6"/>
  <c r="M556" i="6"/>
  <c r="L556" i="6"/>
  <c r="Q555" i="6"/>
  <c r="P555" i="6"/>
  <c r="O555" i="6"/>
  <c r="N555" i="6"/>
  <c r="M555" i="6"/>
  <c r="L555" i="6"/>
  <c r="Q554" i="6"/>
  <c r="P554" i="6"/>
  <c r="O554" i="6"/>
  <c r="N554" i="6"/>
  <c r="M554" i="6"/>
  <c r="L554" i="6"/>
  <c r="Q553" i="6"/>
  <c r="P553" i="6"/>
  <c r="O553" i="6"/>
  <c r="N553" i="6"/>
  <c r="M553" i="6"/>
  <c r="L553" i="6"/>
  <c r="Q552" i="6"/>
  <c r="P552" i="6"/>
  <c r="O552" i="6"/>
  <c r="N552" i="6"/>
  <c r="M552" i="6"/>
  <c r="L552" i="6"/>
  <c r="Q551" i="6"/>
  <c r="P551" i="6"/>
  <c r="O551" i="6"/>
  <c r="N551" i="6"/>
  <c r="M551" i="6"/>
  <c r="L551" i="6"/>
  <c r="Q550" i="6"/>
  <c r="P550" i="6"/>
  <c r="O550" i="6"/>
  <c r="N550" i="6"/>
  <c r="M550" i="6"/>
  <c r="L550" i="6"/>
  <c r="Q549" i="6"/>
  <c r="P549" i="6"/>
  <c r="O549" i="6"/>
  <c r="N549" i="6"/>
  <c r="M549" i="6"/>
  <c r="L549" i="6"/>
  <c r="Q548" i="6"/>
  <c r="P548" i="6"/>
  <c r="O548" i="6"/>
  <c r="N548" i="6"/>
  <c r="M548" i="6"/>
  <c r="L548" i="6"/>
  <c r="Q547" i="6"/>
  <c r="P547" i="6"/>
  <c r="O547" i="6"/>
  <c r="N547" i="6"/>
  <c r="M547" i="6"/>
  <c r="L547" i="6"/>
  <c r="Q546" i="6"/>
  <c r="P546" i="6"/>
  <c r="O546" i="6"/>
  <c r="N546" i="6"/>
  <c r="M546" i="6"/>
  <c r="L546" i="6"/>
  <c r="Q545" i="6"/>
  <c r="P545" i="6"/>
  <c r="O545" i="6"/>
  <c r="N545" i="6"/>
  <c r="M545" i="6"/>
  <c r="L545" i="6"/>
  <c r="Q544" i="6"/>
  <c r="P544" i="6"/>
  <c r="O544" i="6"/>
  <c r="N544" i="6"/>
  <c r="M544" i="6"/>
  <c r="L544" i="6"/>
  <c r="Q543" i="6"/>
  <c r="P543" i="6"/>
  <c r="O543" i="6"/>
  <c r="N543" i="6"/>
  <c r="M543" i="6"/>
  <c r="L543" i="6"/>
  <c r="Q542" i="6"/>
  <c r="P542" i="6"/>
  <c r="O542" i="6"/>
  <c r="N542" i="6"/>
  <c r="M542" i="6"/>
  <c r="L542" i="6"/>
  <c r="Q541" i="6"/>
  <c r="P541" i="6"/>
  <c r="O541" i="6"/>
  <c r="N541" i="6"/>
  <c r="M541" i="6"/>
  <c r="L541" i="6"/>
  <c r="Q540" i="6"/>
  <c r="P540" i="6"/>
  <c r="O540" i="6"/>
  <c r="N540" i="6"/>
  <c r="M540" i="6"/>
  <c r="L540" i="6"/>
  <c r="Q539" i="6"/>
  <c r="P539" i="6"/>
  <c r="O539" i="6"/>
  <c r="N539" i="6"/>
  <c r="M539" i="6"/>
  <c r="L539" i="6"/>
  <c r="Q538" i="6"/>
  <c r="P538" i="6"/>
  <c r="O538" i="6"/>
  <c r="N538" i="6"/>
  <c r="M538" i="6"/>
  <c r="L538" i="6"/>
  <c r="Q537" i="6"/>
  <c r="P537" i="6"/>
  <c r="O537" i="6"/>
  <c r="N537" i="6"/>
  <c r="M537" i="6"/>
  <c r="L537" i="6"/>
  <c r="Q536" i="6"/>
  <c r="P536" i="6"/>
  <c r="O536" i="6"/>
  <c r="N536" i="6"/>
  <c r="M536" i="6"/>
  <c r="L536" i="6"/>
  <c r="Q535" i="6"/>
  <c r="P535" i="6"/>
  <c r="O535" i="6"/>
  <c r="N535" i="6"/>
  <c r="M535" i="6"/>
  <c r="L535" i="6"/>
  <c r="Q534" i="6"/>
  <c r="P534" i="6"/>
  <c r="O534" i="6"/>
  <c r="N534" i="6"/>
  <c r="M534" i="6"/>
  <c r="L534" i="6"/>
  <c r="Q533" i="6"/>
  <c r="P533" i="6"/>
  <c r="O533" i="6"/>
  <c r="N533" i="6"/>
  <c r="M533" i="6"/>
  <c r="L533" i="6"/>
  <c r="Q532" i="6"/>
  <c r="P532" i="6"/>
  <c r="O532" i="6"/>
  <c r="N532" i="6"/>
  <c r="M532" i="6"/>
  <c r="L532" i="6"/>
  <c r="Q531" i="6"/>
  <c r="P531" i="6"/>
  <c r="O531" i="6"/>
  <c r="N531" i="6"/>
  <c r="M531" i="6"/>
  <c r="L531" i="6"/>
  <c r="Q530" i="6"/>
  <c r="P530" i="6"/>
  <c r="O530" i="6"/>
  <c r="N530" i="6"/>
  <c r="M530" i="6"/>
  <c r="L530" i="6"/>
  <c r="Q529" i="6"/>
  <c r="P529" i="6"/>
  <c r="O529" i="6"/>
  <c r="N529" i="6"/>
  <c r="M529" i="6"/>
  <c r="L529" i="6"/>
  <c r="Q528" i="6"/>
  <c r="P528" i="6"/>
  <c r="O528" i="6"/>
  <c r="N528" i="6"/>
  <c r="M528" i="6"/>
  <c r="L528" i="6"/>
  <c r="Q527" i="6"/>
  <c r="P527" i="6"/>
  <c r="O527" i="6"/>
  <c r="N527" i="6"/>
  <c r="M527" i="6"/>
  <c r="L527" i="6"/>
  <c r="Q526" i="6"/>
  <c r="P526" i="6"/>
  <c r="O526" i="6"/>
  <c r="N526" i="6"/>
  <c r="M526" i="6"/>
  <c r="L526" i="6"/>
  <c r="Q525" i="6"/>
  <c r="P525" i="6"/>
  <c r="O525" i="6"/>
  <c r="N525" i="6"/>
  <c r="M525" i="6"/>
  <c r="L525" i="6"/>
  <c r="Q524" i="6"/>
  <c r="P524" i="6"/>
  <c r="O524" i="6"/>
  <c r="N524" i="6"/>
  <c r="M524" i="6"/>
  <c r="L524" i="6"/>
  <c r="Q523" i="6"/>
  <c r="P523" i="6"/>
  <c r="O523" i="6"/>
  <c r="N523" i="6"/>
  <c r="M523" i="6"/>
  <c r="L523" i="6"/>
  <c r="Q522" i="6"/>
  <c r="P522" i="6"/>
  <c r="O522" i="6"/>
  <c r="N522" i="6"/>
  <c r="M522" i="6"/>
  <c r="L522" i="6"/>
  <c r="Q521" i="6"/>
  <c r="P521" i="6"/>
  <c r="O521" i="6"/>
  <c r="N521" i="6"/>
  <c r="M521" i="6"/>
  <c r="L521" i="6"/>
  <c r="Q520" i="6"/>
  <c r="P520" i="6"/>
  <c r="O520" i="6"/>
  <c r="N520" i="6"/>
  <c r="M520" i="6"/>
  <c r="L520" i="6"/>
  <c r="Q519" i="6"/>
  <c r="P519" i="6"/>
  <c r="O519" i="6"/>
  <c r="N519" i="6"/>
  <c r="M519" i="6"/>
  <c r="L519" i="6"/>
  <c r="Q518" i="6"/>
  <c r="P518" i="6"/>
  <c r="O518" i="6"/>
  <c r="N518" i="6"/>
  <c r="M518" i="6"/>
  <c r="L518" i="6"/>
  <c r="Q517" i="6"/>
  <c r="P517" i="6"/>
  <c r="O517" i="6"/>
  <c r="N517" i="6"/>
  <c r="M517" i="6"/>
  <c r="L517" i="6"/>
  <c r="Q516" i="6"/>
  <c r="P516" i="6"/>
  <c r="O516" i="6"/>
  <c r="N516" i="6"/>
  <c r="M516" i="6"/>
  <c r="L516" i="6"/>
  <c r="Q515" i="6"/>
  <c r="P515" i="6"/>
  <c r="O515" i="6"/>
  <c r="N515" i="6"/>
  <c r="M515" i="6"/>
  <c r="L515" i="6"/>
  <c r="Q514" i="6"/>
  <c r="P514" i="6"/>
  <c r="O514" i="6"/>
  <c r="N514" i="6"/>
  <c r="M514" i="6"/>
  <c r="L514" i="6"/>
  <c r="Q513" i="6"/>
  <c r="P513" i="6"/>
  <c r="O513" i="6"/>
  <c r="N513" i="6"/>
  <c r="M513" i="6"/>
  <c r="L513" i="6"/>
  <c r="Q512" i="6"/>
  <c r="P512" i="6"/>
  <c r="O512" i="6"/>
  <c r="N512" i="6"/>
  <c r="M512" i="6"/>
  <c r="L512" i="6"/>
  <c r="Q511" i="6"/>
  <c r="P511" i="6"/>
  <c r="O511" i="6"/>
  <c r="N511" i="6"/>
  <c r="M511" i="6"/>
  <c r="L511" i="6"/>
  <c r="Q510" i="6"/>
  <c r="P510" i="6"/>
  <c r="O510" i="6"/>
  <c r="N510" i="6"/>
  <c r="M510" i="6"/>
  <c r="L510" i="6"/>
  <c r="Q509" i="6"/>
  <c r="P509" i="6"/>
  <c r="O509" i="6"/>
  <c r="N509" i="6"/>
  <c r="M509" i="6"/>
  <c r="L509" i="6"/>
  <c r="Q508" i="6"/>
  <c r="P508" i="6"/>
  <c r="O508" i="6"/>
  <c r="N508" i="6"/>
  <c r="M508" i="6"/>
  <c r="L508" i="6"/>
  <c r="Q507" i="6"/>
  <c r="P507" i="6"/>
  <c r="O507" i="6"/>
  <c r="N507" i="6"/>
  <c r="M507" i="6"/>
  <c r="L507" i="6"/>
  <c r="Q506" i="6"/>
  <c r="P506" i="6"/>
  <c r="O506" i="6"/>
  <c r="N506" i="6"/>
  <c r="M506" i="6"/>
  <c r="L506" i="6"/>
  <c r="Q505" i="6"/>
  <c r="P505" i="6"/>
  <c r="O505" i="6"/>
  <c r="N505" i="6"/>
  <c r="M505" i="6"/>
  <c r="L505" i="6"/>
  <c r="Q504" i="6"/>
  <c r="P504" i="6"/>
  <c r="O504" i="6"/>
  <c r="N504" i="6"/>
  <c r="M504" i="6"/>
  <c r="L504" i="6"/>
  <c r="Q503" i="6"/>
  <c r="P503" i="6"/>
  <c r="O503" i="6"/>
  <c r="N503" i="6"/>
  <c r="M503" i="6"/>
  <c r="L503" i="6"/>
  <c r="Q502" i="6"/>
  <c r="P502" i="6"/>
  <c r="O502" i="6"/>
  <c r="N502" i="6"/>
  <c r="M502" i="6"/>
  <c r="L502" i="6"/>
  <c r="Q501" i="6"/>
  <c r="P501" i="6"/>
  <c r="O501" i="6"/>
  <c r="N501" i="6"/>
  <c r="M501" i="6"/>
  <c r="L501" i="6"/>
  <c r="Q500" i="6"/>
  <c r="P500" i="6"/>
  <c r="O500" i="6"/>
  <c r="N500" i="6"/>
  <c r="M500" i="6"/>
  <c r="L500" i="6"/>
  <c r="Q499" i="6"/>
  <c r="P499" i="6"/>
  <c r="O499" i="6"/>
  <c r="N499" i="6"/>
  <c r="M499" i="6"/>
  <c r="L499" i="6"/>
  <c r="Q498" i="6"/>
  <c r="P498" i="6"/>
  <c r="O498" i="6"/>
  <c r="N498" i="6"/>
  <c r="M498" i="6"/>
  <c r="L498" i="6"/>
  <c r="Q497" i="6"/>
  <c r="P497" i="6"/>
  <c r="O497" i="6"/>
  <c r="N497" i="6"/>
  <c r="M497" i="6"/>
  <c r="L497" i="6"/>
  <c r="Q496" i="6"/>
  <c r="P496" i="6"/>
  <c r="O496" i="6"/>
  <c r="N496" i="6"/>
  <c r="M496" i="6"/>
  <c r="L496" i="6"/>
  <c r="Q495" i="6"/>
  <c r="P495" i="6"/>
  <c r="O495" i="6"/>
  <c r="N495" i="6"/>
  <c r="M495" i="6"/>
  <c r="L495" i="6"/>
  <c r="Q494" i="6"/>
  <c r="P494" i="6"/>
  <c r="O494" i="6"/>
  <c r="N494" i="6"/>
  <c r="M494" i="6"/>
  <c r="L494" i="6"/>
  <c r="Q493" i="6"/>
  <c r="P493" i="6"/>
  <c r="O493" i="6"/>
  <c r="N493" i="6"/>
  <c r="M493" i="6"/>
  <c r="L493" i="6"/>
  <c r="Q492" i="6"/>
  <c r="P492" i="6"/>
  <c r="O492" i="6"/>
  <c r="N492" i="6"/>
  <c r="M492" i="6"/>
  <c r="L492" i="6"/>
  <c r="Q491" i="6"/>
  <c r="P491" i="6"/>
  <c r="O491" i="6"/>
  <c r="N491" i="6"/>
  <c r="M491" i="6"/>
  <c r="L491" i="6"/>
  <c r="Q490" i="6"/>
  <c r="P490" i="6"/>
  <c r="O490" i="6"/>
  <c r="N490" i="6"/>
  <c r="M490" i="6"/>
  <c r="L490" i="6"/>
  <c r="Q489" i="6"/>
  <c r="P489" i="6"/>
  <c r="O489" i="6"/>
  <c r="N489" i="6"/>
  <c r="M489" i="6"/>
  <c r="L489" i="6"/>
  <c r="Q488" i="6"/>
  <c r="P488" i="6"/>
  <c r="O488" i="6"/>
  <c r="N488" i="6"/>
  <c r="M488" i="6"/>
  <c r="L488" i="6"/>
  <c r="Q487" i="6"/>
  <c r="P487" i="6"/>
  <c r="O487" i="6"/>
  <c r="N487" i="6"/>
  <c r="M487" i="6"/>
  <c r="L487" i="6"/>
  <c r="Q486" i="6"/>
  <c r="P486" i="6"/>
  <c r="O486" i="6"/>
  <c r="N486" i="6"/>
  <c r="M486" i="6"/>
  <c r="L486" i="6"/>
  <c r="Q485" i="6"/>
  <c r="P485" i="6"/>
  <c r="O485" i="6"/>
  <c r="N485" i="6"/>
  <c r="M485" i="6"/>
  <c r="L485" i="6"/>
  <c r="Q484" i="6"/>
  <c r="P484" i="6"/>
  <c r="O484" i="6"/>
  <c r="N484" i="6"/>
  <c r="M484" i="6"/>
  <c r="L484" i="6"/>
  <c r="Q483" i="6"/>
  <c r="P483" i="6"/>
  <c r="O483" i="6"/>
  <c r="N483" i="6"/>
  <c r="M483" i="6"/>
  <c r="L483" i="6"/>
  <c r="Q482" i="6"/>
  <c r="P482" i="6"/>
  <c r="O482" i="6"/>
  <c r="N482" i="6"/>
  <c r="M482" i="6"/>
  <c r="L482" i="6"/>
  <c r="Q481" i="6"/>
  <c r="P481" i="6"/>
  <c r="O481" i="6"/>
  <c r="N481" i="6"/>
  <c r="M481" i="6"/>
  <c r="L481" i="6"/>
  <c r="Q480" i="6"/>
  <c r="P480" i="6"/>
  <c r="O480" i="6"/>
  <c r="N480" i="6"/>
  <c r="M480" i="6"/>
  <c r="L480" i="6"/>
  <c r="Q479" i="6"/>
  <c r="P479" i="6"/>
  <c r="O479" i="6"/>
  <c r="N479" i="6"/>
  <c r="M479" i="6"/>
  <c r="L479" i="6"/>
  <c r="Q478" i="6"/>
  <c r="P478" i="6"/>
  <c r="O478" i="6"/>
  <c r="N478" i="6"/>
  <c r="M478" i="6"/>
  <c r="L478" i="6"/>
  <c r="Q477" i="6"/>
  <c r="P477" i="6"/>
  <c r="O477" i="6"/>
  <c r="N477" i="6"/>
  <c r="M477" i="6"/>
  <c r="L477" i="6"/>
  <c r="Q476" i="6"/>
  <c r="P476" i="6"/>
  <c r="O476" i="6"/>
  <c r="N476" i="6"/>
  <c r="M476" i="6"/>
  <c r="L476" i="6"/>
  <c r="Q475" i="6"/>
  <c r="P475" i="6"/>
  <c r="O475" i="6"/>
  <c r="N475" i="6"/>
  <c r="M475" i="6"/>
  <c r="L475" i="6"/>
  <c r="Q474" i="6"/>
  <c r="P474" i="6"/>
  <c r="O474" i="6"/>
  <c r="N474" i="6"/>
  <c r="M474" i="6"/>
  <c r="L474" i="6"/>
  <c r="Q473" i="6"/>
  <c r="P473" i="6"/>
  <c r="O473" i="6"/>
  <c r="N473" i="6"/>
  <c r="M473" i="6"/>
  <c r="L473" i="6"/>
  <c r="Q472" i="6"/>
  <c r="P472" i="6"/>
  <c r="O472" i="6"/>
  <c r="N472" i="6"/>
  <c r="M472" i="6"/>
  <c r="L472" i="6"/>
  <c r="Q471" i="6"/>
  <c r="P471" i="6"/>
  <c r="O471" i="6"/>
  <c r="N471" i="6"/>
  <c r="M471" i="6"/>
  <c r="L471" i="6"/>
  <c r="Q470" i="6"/>
  <c r="P470" i="6"/>
  <c r="O470" i="6"/>
  <c r="N470" i="6"/>
  <c r="M470" i="6"/>
  <c r="L470" i="6"/>
  <c r="Q469" i="6"/>
  <c r="P469" i="6"/>
  <c r="O469" i="6"/>
  <c r="N469" i="6"/>
  <c r="M469" i="6"/>
  <c r="L469" i="6"/>
  <c r="Q468" i="6"/>
  <c r="P468" i="6"/>
  <c r="O468" i="6"/>
  <c r="N468" i="6"/>
  <c r="M468" i="6"/>
  <c r="L468" i="6"/>
  <c r="Q467" i="6"/>
  <c r="P467" i="6"/>
  <c r="O467" i="6"/>
  <c r="N467" i="6"/>
  <c r="M467" i="6"/>
  <c r="L467" i="6"/>
  <c r="Q466" i="6"/>
  <c r="P466" i="6"/>
  <c r="O466" i="6"/>
  <c r="N466" i="6"/>
  <c r="M466" i="6"/>
  <c r="L466" i="6"/>
  <c r="Q465" i="6"/>
  <c r="P465" i="6"/>
  <c r="O465" i="6"/>
  <c r="N465" i="6"/>
  <c r="M465" i="6"/>
  <c r="L465" i="6"/>
  <c r="Q464" i="6"/>
  <c r="P464" i="6"/>
  <c r="O464" i="6"/>
  <c r="N464" i="6"/>
  <c r="M464" i="6"/>
  <c r="L464" i="6"/>
  <c r="Q463" i="6"/>
  <c r="P463" i="6"/>
  <c r="O463" i="6"/>
  <c r="N463" i="6"/>
  <c r="M463" i="6"/>
  <c r="L463" i="6"/>
  <c r="Q462" i="6"/>
  <c r="P462" i="6"/>
  <c r="O462" i="6"/>
  <c r="N462" i="6"/>
  <c r="M462" i="6"/>
  <c r="L462" i="6"/>
  <c r="Q461" i="6"/>
  <c r="P461" i="6"/>
  <c r="O461" i="6"/>
  <c r="N461" i="6"/>
  <c r="M461" i="6"/>
  <c r="L461" i="6"/>
  <c r="Q460" i="6"/>
  <c r="P460" i="6"/>
  <c r="O460" i="6"/>
  <c r="N460" i="6"/>
  <c r="M460" i="6"/>
  <c r="L460" i="6"/>
  <c r="Q459" i="6"/>
  <c r="P459" i="6"/>
  <c r="O459" i="6"/>
  <c r="N459" i="6"/>
  <c r="M459" i="6"/>
  <c r="L459" i="6"/>
  <c r="Q458" i="6"/>
  <c r="P458" i="6"/>
  <c r="O458" i="6"/>
  <c r="N458" i="6"/>
  <c r="M458" i="6"/>
  <c r="L458" i="6"/>
  <c r="Q457" i="6"/>
  <c r="P457" i="6"/>
  <c r="O457" i="6"/>
  <c r="N457" i="6"/>
  <c r="M457" i="6"/>
  <c r="L457" i="6"/>
  <c r="Q456" i="6"/>
  <c r="P456" i="6"/>
  <c r="O456" i="6"/>
  <c r="N456" i="6"/>
  <c r="M456" i="6"/>
  <c r="L456" i="6"/>
  <c r="Q455" i="6"/>
  <c r="P455" i="6"/>
  <c r="O455" i="6"/>
  <c r="N455" i="6"/>
  <c r="M455" i="6"/>
  <c r="L455" i="6"/>
  <c r="Q454" i="6"/>
  <c r="P454" i="6"/>
  <c r="O454" i="6"/>
  <c r="N454" i="6"/>
  <c r="M454" i="6"/>
  <c r="L454" i="6"/>
  <c r="Q453" i="6"/>
  <c r="P453" i="6"/>
  <c r="O453" i="6"/>
  <c r="N453" i="6"/>
  <c r="M453" i="6"/>
  <c r="L453" i="6"/>
  <c r="Q452" i="6"/>
  <c r="P452" i="6"/>
  <c r="O452" i="6"/>
  <c r="N452" i="6"/>
  <c r="M452" i="6"/>
  <c r="L452" i="6"/>
  <c r="Q451" i="6"/>
  <c r="P451" i="6"/>
  <c r="O451" i="6"/>
  <c r="N451" i="6"/>
  <c r="M451" i="6"/>
  <c r="L451" i="6"/>
  <c r="Q450" i="6"/>
  <c r="P450" i="6"/>
  <c r="O450" i="6"/>
  <c r="N450" i="6"/>
  <c r="M450" i="6"/>
  <c r="L450" i="6"/>
  <c r="Q449" i="6"/>
  <c r="P449" i="6"/>
  <c r="O449" i="6"/>
  <c r="N449" i="6"/>
  <c r="M449" i="6"/>
  <c r="L449" i="6"/>
  <c r="Q448" i="6"/>
  <c r="P448" i="6"/>
  <c r="O448" i="6"/>
  <c r="N448" i="6"/>
  <c r="M448" i="6"/>
  <c r="L448" i="6"/>
  <c r="Q447" i="6"/>
  <c r="P447" i="6"/>
  <c r="O447" i="6"/>
  <c r="N447" i="6"/>
  <c r="M447" i="6"/>
  <c r="L447" i="6"/>
  <c r="Q446" i="6"/>
  <c r="P446" i="6"/>
  <c r="O446" i="6"/>
  <c r="N446" i="6"/>
  <c r="M446" i="6"/>
  <c r="L446" i="6"/>
  <c r="Q445" i="6"/>
  <c r="P445" i="6"/>
  <c r="O445" i="6"/>
  <c r="N445" i="6"/>
  <c r="M445" i="6"/>
  <c r="L445" i="6"/>
  <c r="Q444" i="6"/>
  <c r="P444" i="6"/>
  <c r="O444" i="6"/>
  <c r="N444" i="6"/>
  <c r="M444" i="6"/>
  <c r="L444" i="6"/>
  <c r="Q443" i="6"/>
  <c r="P443" i="6"/>
  <c r="O443" i="6"/>
  <c r="N443" i="6"/>
  <c r="M443" i="6"/>
  <c r="L443" i="6"/>
  <c r="Q442" i="6"/>
  <c r="P442" i="6"/>
  <c r="O442" i="6"/>
  <c r="N442" i="6"/>
  <c r="M442" i="6"/>
  <c r="L442" i="6"/>
  <c r="Q441" i="6"/>
  <c r="P441" i="6"/>
  <c r="O441" i="6"/>
  <c r="N441" i="6"/>
  <c r="M441" i="6"/>
  <c r="L441" i="6"/>
  <c r="Q440" i="6"/>
  <c r="P440" i="6"/>
  <c r="O440" i="6"/>
  <c r="N440" i="6"/>
  <c r="M440" i="6"/>
  <c r="L440" i="6"/>
  <c r="Q439" i="6"/>
  <c r="P439" i="6"/>
  <c r="O439" i="6"/>
  <c r="N439" i="6"/>
  <c r="M439" i="6"/>
  <c r="L439" i="6"/>
  <c r="Q438" i="6"/>
  <c r="P438" i="6"/>
  <c r="O438" i="6"/>
  <c r="N438" i="6"/>
  <c r="M438" i="6"/>
  <c r="L438" i="6"/>
  <c r="Q437" i="6"/>
  <c r="P437" i="6"/>
  <c r="O437" i="6"/>
  <c r="N437" i="6"/>
  <c r="M437" i="6"/>
  <c r="L437" i="6"/>
  <c r="Q436" i="6"/>
  <c r="P436" i="6"/>
  <c r="O436" i="6"/>
  <c r="N436" i="6"/>
  <c r="M436" i="6"/>
  <c r="L436" i="6"/>
  <c r="Q435" i="6"/>
  <c r="P435" i="6"/>
  <c r="O435" i="6"/>
  <c r="N435" i="6"/>
  <c r="M435" i="6"/>
  <c r="L435" i="6"/>
  <c r="Q434" i="6"/>
  <c r="P434" i="6"/>
  <c r="O434" i="6"/>
  <c r="N434" i="6"/>
  <c r="M434" i="6"/>
  <c r="L434" i="6"/>
  <c r="Q433" i="6"/>
  <c r="P433" i="6"/>
  <c r="O433" i="6"/>
  <c r="N433" i="6"/>
  <c r="M433" i="6"/>
  <c r="L433" i="6"/>
  <c r="Q432" i="6"/>
  <c r="P432" i="6"/>
  <c r="O432" i="6"/>
  <c r="N432" i="6"/>
  <c r="M432" i="6"/>
  <c r="L432" i="6"/>
  <c r="Q431" i="6"/>
  <c r="P431" i="6"/>
  <c r="O431" i="6"/>
  <c r="N431" i="6"/>
  <c r="M431" i="6"/>
  <c r="L431" i="6"/>
  <c r="Q430" i="6"/>
  <c r="P430" i="6"/>
  <c r="O430" i="6"/>
  <c r="N430" i="6"/>
  <c r="M430" i="6"/>
  <c r="L430" i="6"/>
  <c r="Q429" i="6"/>
  <c r="P429" i="6"/>
  <c r="O429" i="6"/>
  <c r="N429" i="6"/>
  <c r="M429" i="6"/>
  <c r="L429" i="6"/>
  <c r="Q428" i="6"/>
  <c r="P428" i="6"/>
  <c r="O428" i="6"/>
  <c r="N428" i="6"/>
  <c r="M428" i="6"/>
  <c r="L428" i="6"/>
  <c r="Q427" i="6"/>
  <c r="P427" i="6"/>
  <c r="O427" i="6"/>
  <c r="N427" i="6"/>
  <c r="M427" i="6"/>
  <c r="L427" i="6"/>
  <c r="Q426" i="6"/>
  <c r="P426" i="6"/>
  <c r="O426" i="6"/>
  <c r="N426" i="6"/>
  <c r="M426" i="6"/>
  <c r="L426" i="6"/>
  <c r="Q425" i="6"/>
  <c r="P425" i="6"/>
  <c r="O425" i="6"/>
  <c r="N425" i="6"/>
  <c r="M425" i="6"/>
  <c r="L425" i="6"/>
  <c r="Q424" i="6"/>
  <c r="P424" i="6"/>
  <c r="O424" i="6"/>
  <c r="N424" i="6"/>
  <c r="M424" i="6"/>
  <c r="L424" i="6"/>
  <c r="Q423" i="6"/>
  <c r="P423" i="6"/>
  <c r="O423" i="6"/>
  <c r="N423" i="6"/>
  <c r="M423" i="6"/>
  <c r="L423" i="6"/>
  <c r="Q422" i="6"/>
  <c r="P422" i="6"/>
  <c r="O422" i="6"/>
  <c r="N422" i="6"/>
  <c r="M422" i="6"/>
  <c r="L422" i="6"/>
  <c r="Q421" i="6"/>
  <c r="P421" i="6"/>
  <c r="O421" i="6"/>
  <c r="N421" i="6"/>
  <c r="M421" i="6"/>
  <c r="L421" i="6"/>
  <c r="Q420" i="6"/>
  <c r="P420" i="6"/>
  <c r="O420" i="6"/>
  <c r="N420" i="6"/>
  <c r="M420" i="6"/>
  <c r="L420" i="6"/>
  <c r="Q419" i="6"/>
  <c r="P419" i="6"/>
  <c r="O419" i="6"/>
  <c r="N419" i="6"/>
  <c r="M419" i="6"/>
  <c r="L419" i="6"/>
  <c r="Q418" i="6"/>
  <c r="P418" i="6"/>
  <c r="O418" i="6"/>
  <c r="N418" i="6"/>
  <c r="M418" i="6"/>
  <c r="L418" i="6"/>
  <c r="Q417" i="6"/>
  <c r="P417" i="6"/>
  <c r="O417" i="6"/>
  <c r="N417" i="6"/>
  <c r="M417" i="6"/>
  <c r="L417" i="6"/>
  <c r="Q416" i="6"/>
  <c r="P416" i="6"/>
  <c r="O416" i="6"/>
  <c r="N416" i="6"/>
  <c r="M416" i="6"/>
  <c r="L416" i="6"/>
  <c r="Q415" i="6"/>
  <c r="P415" i="6"/>
  <c r="O415" i="6"/>
  <c r="N415" i="6"/>
  <c r="M415" i="6"/>
  <c r="L415" i="6"/>
  <c r="Q414" i="6"/>
  <c r="P414" i="6"/>
  <c r="O414" i="6"/>
  <c r="N414" i="6"/>
  <c r="M414" i="6"/>
  <c r="L414" i="6"/>
  <c r="Q413" i="6"/>
  <c r="P413" i="6"/>
  <c r="O413" i="6"/>
  <c r="N413" i="6"/>
  <c r="M413" i="6"/>
  <c r="L413" i="6"/>
  <c r="Q412" i="6"/>
  <c r="P412" i="6"/>
  <c r="O412" i="6"/>
  <c r="N412" i="6"/>
  <c r="M412" i="6"/>
  <c r="L412" i="6"/>
  <c r="Q411" i="6"/>
  <c r="P411" i="6"/>
  <c r="O411" i="6"/>
  <c r="N411" i="6"/>
  <c r="M411" i="6"/>
  <c r="L411" i="6"/>
  <c r="Q410" i="6"/>
  <c r="P410" i="6"/>
  <c r="O410" i="6"/>
  <c r="N410" i="6"/>
  <c r="M410" i="6"/>
  <c r="L410" i="6"/>
  <c r="Q409" i="6"/>
  <c r="P409" i="6"/>
  <c r="O409" i="6"/>
  <c r="N409" i="6"/>
  <c r="M409" i="6"/>
  <c r="L409" i="6"/>
  <c r="Q408" i="6"/>
  <c r="P408" i="6"/>
  <c r="O408" i="6"/>
  <c r="N408" i="6"/>
  <c r="M408" i="6"/>
  <c r="L408" i="6"/>
  <c r="Q407" i="6"/>
  <c r="P407" i="6"/>
  <c r="O407" i="6"/>
  <c r="N407" i="6"/>
  <c r="M407" i="6"/>
  <c r="L407" i="6"/>
  <c r="Q406" i="6"/>
  <c r="P406" i="6"/>
  <c r="O406" i="6"/>
  <c r="N406" i="6"/>
  <c r="M406" i="6"/>
  <c r="L406" i="6"/>
  <c r="Q405" i="6"/>
  <c r="P405" i="6"/>
  <c r="O405" i="6"/>
  <c r="N405" i="6"/>
  <c r="M405" i="6"/>
  <c r="L405" i="6"/>
  <c r="Q404" i="6"/>
  <c r="P404" i="6"/>
  <c r="O404" i="6"/>
  <c r="N404" i="6"/>
  <c r="M404" i="6"/>
  <c r="L404" i="6"/>
  <c r="Q403" i="6"/>
  <c r="P403" i="6"/>
  <c r="O403" i="6"/>
  <c r="N403" i="6"/>
  <c r="M403" i="6"/>
  <c r="L403" i="6"/>
  <c r="Q402" i="6"/>
  <c r="P402" i="6"/>
  <c r="O402" i="6"/>
  <c r="N402" i="6"/>
  <c r="M402" i="6"/>
  <c r="L402" i="6"/>
  <c r="Q401" i="6"/>
  <c r="P401" i="6"/>
  <c r="O401" i="6"/>
  <c r="N401" i="6"/>
  <c r="M401" i="6"/>
  <c r="L401" i="6"/>
  <c r="Q400" i="6"/>
  <c r="P400" i="6"/>
  <c r="O400" i="6"/>
  <c r="N400" i="6"/>
  <c r="M400" i="6"/>
  <c r="L400" i="6"/>
  <c r="Q399" i="6"/>
  <c r="P399" i="6"/>
  <c r="O399" i="6"/>
  <c r="N399" i="6"/>
  <c r="M399" i="6"/>
  <c r="L399" i="6"/>
  <c r="Q398" i="6"/>
  <c r="P398" i="6"/>
  <c r="O398" i="6"/>
  <c r="N398" i="6"/>
  <c r="M398" i="6"/>
  <c r="L398" i="6"/>
  <c r="Q397" i="6"/>
  <c r="P397" i="6"/>
  <c r="O397" i="6"/>
  <c r="N397" i="6"/>
  <c r="M397" i="6"/>
  <c r="L397" i="6"/>
  <c r="Q396" i="6"/>
  <c r="P396" i="6"/>
  <c r="O396" i="6"/>
  <c r="N396" i="6"/>
  <c r="M396" i="6"/>
  <c r="L396" i="6"/>
  <c r="Q395" i="6"/>
  <c r="P395" i="6"/>
  <c r="O395" i="6"/>
  <c r="N395" i="6"/>
  <c r="M395" i="6"/>
  <c r="L395" i="6"/>
  <c r="Q394" i="6"/>
  <c r="P394" i="6"/>
  <c r="O394" i="6"/>
  <c r="N394" i="6"/>
  <c r="M394" i="6"/>
  <c r="L394" i="6"/>
  <c r="Q393" i="6"/>
  <c r="P393" i="6"/>
  <c r="O393" i="6"/>
  <c r="N393" i="6"/>
  <c r="M393" i="6"/>
  <c r="L393" i="6"/>
  <c r="Q392" i="6"/>
  <c r="P392" i="6"/>
  <c r="O392" i="6"/>
  <c r="N392" i="6"/>
  <c r="M392" i="6"/>
  <c r="L392" i="6"/>
  <c r="Q391" i="6"/>
  <c r="P391" i="6"/>
  <c r="O391" i="6"/>
  <c r="N391" i="6"/>
  <c r="M391" i="6"/>
  <c r="L391" i="6"/>
  <c r="Q390" i="6"/>
  <c r="P390" i="6"/>
  <c r="O390" i="6"/>
  <c r="N390" i="6"/>
  <c r="M390" i="6"/>
  <c r="L390" i="6"/>
  <c r="Q389" i="6"/>
  <c r="P389" i="6"/>
  <c r="O389" i="6"/>
  <c r="N389" i="6"/>
  <c r="M389" i="6"/>
  <c r="L389" i="6"/>
  <c r="Q388" i="6"/>
  <c r="P388" i="6"/>
  <c r="O388" i="6"/>
  <c r="N388" i="6"/>
  <c r="M388" i="6"/>
  <c r="L388" i="6"/>
  <c r="Q387" i="6"/>
  <c r="P387" i="6"/>
  <c r="O387" i="6"/>
  <c r="N387" i="6"/>
  <c r="M387" i="6"/>
  <c r="L387" i="6"/>
  <c r="Q386" i="6"/>
  <c r="P386" i="6"/>
  <c r="O386" i="6"/>
  <c r="N386" i="6"/>
  <c r="M386" i="6"/>
  <c r="L386" i="6"/>
  <c r="Q385" i="6"/>
  <c r="P385" i="6"/>
  <c r="O385" i="6"/>
  <c r="N385" i="6"/>
  <c r="M385" i="6"/>
  <c r="L385" i="6"/>
  <c r="Q384" i="6"/>
  <c r="P384" i="6"/>
  <c r="O384" i="6"/>
  <c r="N384" i="6"/>
  <c r="M384" i="6"/>
  <c r="L384" i="6"/>
  <c r="Q383" i="6"/>
  <c r="P383" i="6"/>
  <c r="O383" i="6"/>
  <c r="N383" i="6"/>
  <c r="M383" i="6"/>
  <c r="L383" i="6"/>
  <c r="Q382" i="6"/>
  <c r="P382" i="6"/>
  <c r="O382" i="6"/>
  <c r="N382" i="6"/>
  <c r="M382" i="6"/>
  <c r="L382" i="6"/>
  <c r="Q381" i="6"/>
  <c r="P381" i="6"/>
  <c r="O381" i="6"/>
  <c r="N381" i="6"/>
  <c r="M381" i="6"/>
  <c r="L381" i="6"/>
  <c r="Q380" i="6"/>
  <c r="P380" i="6"/>
  <c r="O380" i="6"/>
  <c r="N380" i="6"/>
  <c r="M380" i="6"/>
  <c r="L380" i="6"/>
  <c r="Q379" i="6"/>
  <c r="P379" i="6"/>
  <c r="O379" i="6"/>
  <c r="N379" i="6"/>
  <c r="M379" i="6"/>
  <c r="L379" i="6"/>
  <c r="Q378" i="6"/>
  <c r="P378" i="6"/>
  <c r="O378" i="6"/>
  <c r="N378" i="6"/>
  <c r="M378" i="6"/>
  <c r="L378" i="6"/>
  <c r="Q377" i="6"/>
  <c r="P377" i="6"/>
  <c r="O377" i="6"/>
  <c r="N377" i="6"/>
  <c r="M377" i="6"/>
  <c r="L377" i="6"/>
  <c r="Q376" i="6"/>
  <c r="P376" i="6"/>
  <c r="O376" i="6"/>
  <c r="N376" i="6"/>
  <c r="M376" i="6"/>
  <c r="L376" i="6"/>
  <c r="Q375" i="6"/>
  <c r="P375" i="6"/>
  <c r="O375" i="6"/>
  <c r="N375" i="6"/>
  <c r="M375" i="6"/>
  <c r="L375" i="6"/>
  <c r="Q374" i="6"/>
  <c r="P374" i="6"/>
  <c r="O374" i="6"/>
  <c r="N374" i="6"/>
  <c r="M374" i="6"/>
  <c r="L374" i="6"/>
  <c r="Q373" i="6"/>
  <c r="P373" i="6"/>
  <c r="O373" i="6"/>
  <c r="N373" i="6"/>
  <c r="M373" i="6"/>
  <c r="L373" i="6"/>
  <c r="Q372" i="6"/>
  <c r="P372" i="6"/>
  <c r="O372" i="6"/>
  <c r="N372" i="6"/>
  <c r="M372" i="6"/>
  <c r="L372" i="6"/>
  <c r="Q371" i="6"/>
  <c r="P371" i="6"/>
  <c r="O371" i="6"/>
  <c r="N371" i="6"/>
  <c r="M371" i="6"/>
  <c r="L371" i="6"/>
  <c r="Q370" i="6"/>
  <c r="P370" i="6"/>
  <c r="O370" i="6"/>
  <c r="N370" i="6"/>
  <c r="M370" i="6"/>
  <c r="L370" i="6"/>
  <c r="Q369" i="6"/>
  <c r="P369" i="6"/>
  <c r="O369" i="6"/>
  <c r="N369" i="6"/>
  <c r="M369" i="6"/>
  <c r="L369" i="6"/>
  <c r="Q368" i="6"/>
  <c r="P368" i="6"/>
  <c r="O368" i="6"/>
  <c r="N368" i="6"/>
  <c r="M368" i="6"/>
  <c r="L368" i="6"/>
  <c r="Q367" i="6"/>
  <c r="P367" i="6"/>
  <c r="O367" i="6"/>
  <c r="N367" i="6"/>
  <c r="M367" i="6"/>
  <c r="L367" i="6"/>
  <c r="Q366" i="6"/>
  <c r="P366" i="6"/>
  <c r="O366" i="6"/>
  <c r="N366" i="6"/>
  <c r="M366" i="6"/>
  <c r="L366" i="6"/>
  <c r="Q365" i="6"/>
  <c r="P365" i="6"/>
  <c r="O365" i="6"/>
  <c r="N365" i="6"/>
  <c r="M365" i="6"/>
  <c r="L365" i="6"/>
  <c r="Q364" i="6"/>
  <c r="P364" i="6"/>
  <c r="O364" i="6"/>
  <c r="N364" i="6"/>
  <c r="M364" i="6"/>
  <c r="L364" i="6"/>
  <c r="Q363" i="6"/>
  <c r="P363" i="6"/>
  <c r="O363" i="6"/>
  <c r="N363" i="6"/>
  <c r="M363" i="6"/>
  <c r="L363" i="6"/>
  <c r="Q362" i="6"/>
  <c r="P362" i="6"/>
  <c r="O362" i="6"/>
  <c r="N362" i="6"/>
  <c r="M362" i="6"/>
  <c r="L362" i="6"/>
  <c r="Q361" i="6"/>
  <c r="P361" i="6"/>
  <c r="O361" i="6"/>
  <c r="N361" i="6"/>
  <c r="M361" i="6"/>
  <c r="L361" i="6"/>
  <c r="Q360" i="6"/>
  <c r="P360" i="6"/>
  <c r="O360" i="6"/>
  <c r="N360" i="6"/>
  <c r="M360" i="6"/>
  <c r="L360" i="6"/>
  <c r="Q359" i="6"/>
  <c r="P359" i="6"/>
  <c r="O359" i="6"/>
  <c r="N359" i="6"/>
  <c r="M359" i="6"/>
  <c r="L359" i="6"/>
  <c r="Q358" i="6"/>
  <c r="P358" i="6"/>
  <c r="O358" i="6"/>
  <c r="N358" i="6"/>
  <c r="M358" i="6"/>
  <c r="L358" i="6"/>
  <c r="Q357" i="6"/>
  <c r="P357" i="6"/>
  <c r="O357" i="6"/>
  <c r="N357" i="6"/>
  <c r="M357" i="6"/>
  <c r="L357" i="6"/>
  <c r="Q356" i="6"/>
  <c r="P356" i="6"/>
  <c r="O356" i="6"/>
  <c r="N356" i="6"/>
  <c r="M356" i="6"/>
  <c r="L356" i="6"/>
  <c r="Q355" i="6"/>
  <c r="P355" i="6"/>
  <c r="O355" i="6"/>
  <c r="N355" i="6"/>
  <c r="M355" i="6"/>
  <c r="L355" i="6"/>
  <c r="Q354" i="6"/>
  <c r="P354" i="6"/>
  <c r="O354" i="6"/>
  <c r="N354" i="6"/>
  <c r="M354" i="6"/>
  <c r="L354" i="6"/>
  <c r="Q353" i="6"/>
  <c r="P353" i="6"/>
  <c r="O353" i="6"/>
  <c r="N353" i="6"/>
  <c r="M353" i="6"/>
  <c r="L353" i="6"/>
  <c r="Q352" i="6"/>
  <c r="P352" i="6"/>
  <c r="O352" i="6"/>
  <c r="N352" i="6"/>
  <c r="M352" i="6"/>
  <c r="L352" i="6"/>
  <c r="Q351" i="6"/>
  <c r="P351" i="6"/>
  <c r="O351" i="6"/>
  <c r="N351" i="6"/>
  <c r="M351" i="6"/>
  <c r="L351" i="6"/>
  <c r="Q350" i="6"/>
  <c r="P350" i="6"/>
  <c r="O350" i="6"/>
  <c r="N350" i="6"/>
  <c r="M350" i="6"/>
  <c r="L350" i="6"/>
  <c r="Q349" i="6"/>
  <c r="P349" i="6"/>
  <c r="O349" i="6"/>
  <c r="N349" i="6"/>
  <c r="M349" i="6"/>
  <c r="L349" i="6"/>
  <c r="Q348" i="6"/>
  <c r="P348" i="6"/>
  <c r="O348" i="6"/>
  <c r="N348" i="6"/>
  <c r="M348" i="6"/>
  <c r="L348" i="6"/>
  <c r="Q347" i="6"/>
  <c r="P347" i="6"/>
  <c r="O347" i="6"/>
  <c r="N347" i="6"/>
  <c r="M347" i="6"/>
  <c r="L347" i="6"/>
  <c r="Q346" i="6"/>
  <c r="P346" i="6"/>
  <c r="O346" i="6"/>
  <c r="N346" i="6"/>
  <c r="M346" i="6"/>
  <c r="L346" i="6"/>
  <c r="Q345" i="6"/>
  <c r="P345" i="6"/>
  <c r="O345" i="6"/>
  <c r="N345" i="6"/>
  <c r="M345" i="6"/>
  <c r="L345" i="6"/>
  <c r="Q344" i="6"/>
  <c r="P344" i="6"/>
  <c r="O344" i="6"/>
  <c r="N344" i="6"/>
  <c r="M344" i="6"/>
  <c r="L344" i="6"/>
  <c r="Q343" i="6"/>
  <c r="P343" i="6"/>
  <c r="O343" i="6"/>
  <c r="N343" i="6"/>
  <c r="M343" i="6"/>
  <c r="L343" i="6"/>
  <c r="Q342" i="6"/>
  <c r="P342" i="6"/>
  <c r="O342" i="6"/>
  <c r="N342" i="6"/>
  <c r="M342" i="6"/>
  <c r="L342" i="6"/>
  <c r="Q341" i="6"/>
  <c r="P341" i="6"/>
  <c r="O341" i="6"/>
  <c r="N341" i="6"/>
  <c r="M341" i="6"/>
  <c r="L341" i="6"/>
  <c r="Q340" i="6"/>
  <c r="P340" i="6"/>
  <c r="O340" i="6"/>
  <c r="N340" i="6"/>
  <c r="M340" i="6"/>
  <c r="L340" i="6"/>
  <c r="Q339" i="6"/>
  <c r="P339" i="6"/>
  <c r="O339" i="6"/>
  <c r="N339" i="6"/>
  <c r="M339" i="6"/>
  <c r="L339" i="6"/>
  <c r="Q338" i="6"/>
  <c r="P338" i="6"/>
  <c r="O338" i="6"/>
  <c r="N338" i="6"/>
  <c r="M338" i="6"/>
  <c r="L338" i="6"/>
  <c r="Q337" i="6"/>
  <c r="P337" i="6"/>
  <c r="O337" i="6"/>
  <c r="N337" i="6"/>
  <c r="M337" i="6"/>
  <c r="L337" i="6"/>
  <c r="Q336" i="6"/>
  <c r="P336" i="6"/>
  <c r="O336" i="6"/>
  <c r="N336" i="6"/>
  <c r="M336" i="6"/>
  <c r="L336" i="6"/>
  <c r="Q335" i="6"/>
  <c r="P335" i="6"/>
  <c r="O335" i="6"/>
  <c r="N335" i="6"/>
  <c r="M335" i="6"/>
  <c r="L335" i="6"/>
  <c r="Q334" i="6"/>
  <c r="P334" i="6"/>
  <c r="O334" i="6"/>
  <c r="N334" i="6"/>
  <c r="M334" i="6"/>
  <c r="L334" i="6"/>
  <c r="Q333" i="6"/>
  <c r="P333" i="6"/>
  <c r="O333" i="6"/>
  <c r="N333" i="6"/>
  <c r="M333" i="6"/>
  <c r="L333" i="6"/>
  <c r="Q332" i="6"/>
  <c r="P332" i="6"/>
  <c r="O332" i="6"/>
  <c r="N332" i="6"/>
  <c r="M332" i="6"/>
  <c r="L332" i="6"/>
  <c r="Q331" i="6"/>
  <c r="P331" i="6"/>
  <c r="O331" i="6"/>
  <c r="N331" i="6"/>
  <c r="M331" i="6"/>
  <c r="L331" i="6"/>
  <c r="Q330" i="6"/>
  <c r="P330" i="6"/>
  <c r="O330" i="6"/>
  <c r="N330" i="6"/>
  <c r="M330" i="6"/>
  <c r="L330" i="6"/>
  <c r="Q329" i="6"/>
  <c r="P329" i="6"/>
  <c r="O329" i="6"/>
  <c r="N329" i="6"/>
  <c r="M329" i="6"/>
  <c r="L329" i="6"/>
  <c r="Q328" i="6"/>
  <c r="P328" i="6"/>
  <c r="O328" i="6"/>
  <c r="N328" i="6"/>
  <c r="M328" i="6"/>
  <c r="L328" i="6"/>
  <c r="Q327" i="6"/>
  <c r="P327" i="6"/>
  <c r="O327" i="6"/>
  <c r="N327" i="6"/>
  <c r="M327" i="6"/>
  <c r="L327" i="6"/>
  <c r="Q326" i="6"/>
  <c r="P326" i="6"/>
  <c r="O326" i="6"/>
  <c r="N326" i="6"/>
  <c r="M326" i="6"/>
  <c r="L326" i="6"/>
  <c r="Q325" i="6"/>
  <c r="P325" i="6"/>
  <c r="O325" i="6"/>
  <c r="N325" i="6"/>
  <c r="M325" i="6"/>
  <c r="L325" i="6"/>
  <c r="Q324" i="6"/>
  <c r="P324" i="6"/>
  <c r="O324" i="6"/>
  <c r="N324" i="6"/>
  <c r="M324" i="6"/>
  <c r="L324" i="6"/>
  <c r="Q323" i="6"/>
  <c r="P323" i="6"/>
  <c r="O323" i="6"/>
  <c r="N323" i="6"/>
  <c r="M323" i="6"/>
  <c r="L323" i="6"/>
  <c r="Q322" i="6"/>
  <c r="P322" i="6"/>
  <c r="O322" i="6"/>
  <c r="N322" i="6"/>
  <c r="M322" i="6"/>
  <c r="L322" i="6"/>
  <c r="Q321" i="6"/>
  <c r="P321" i="6"/>
  <c r="O321" i="6"/>
  <c r="N321" i="6"/>
  <c r="M321" i="6"/>
  <c r="L321" i="6"/>
  <c r="Q320" i="6"/>
  <c r="P320" i="6"/>
  <c r="O320" i="6"/>
  <c r="N320" i="6"/>
  <c r="M320" i="6"/>
  <c r="L320" i="6"/>
  <c r="Q319" i="6"/>
  <c r="P319" i="6"/>
  <c r="O319" i="6"/>
  <c r="N319" i="6"/>
  <c r="M319" i="6"/>
  <c r="L319" i="6"/>
  <c r="Q318" i="6"/>
  <c r="P318" i="6"/>
  <c r="O318" i="6"/>
  <c r="N318" i="6"/>
  <c r="M318" i="6"/>
  <c r="L318" i="6"/>
  <c r="Q317" i="6"/>
  <c r="P317" i="6"/>
  <c r="O317" i="6"/>
  <c r="N317" i="6"/>
  <c r="M317" i="6"/>
  <c r="L317" i="6"/>
  <c r="Q316" i="6"/>
  <c r="P316" i="6"/>
  <c r="O316" i="6"/>
  <c r="N316" i="6"/>
  <c r="M316" i="6"/>
  <c r="L316" i="6"/>
  <c r="Q315" i="6"/>
  <c r="P315" i="6"/>
  <c r="O315" i="6"/>
  <c r="N315" i="6"/>
  <c r="M315" i="6"/>
  <c r="L315" i="6"/>
  <c r="Q314" i="6"/>
  <c r="P314" i="6"/>
  <c r="O314" i="6"/>
  <c r="N314" i="6"/>
  <c r="M314" i="6"/>
  <c r="L314" i="6"/>
  <c r="Q313" i="6"/>
  <c r="P313" i="6"/>
  <c r="O313" i="6"/>
  <c r="N313" i="6"/>
  <c r="M313" i="6"/>
  <c r="L313" i="6"/>
  <c r="Q312" i="6"/>
  <c r="P312" i="6"/>
  <c r="O312" i="6"/>
  <c r="N312" i="6"/>
  <c r="M312" i="6"/>
  <c r="L312" i="6"/>
  <c r="Q311" i="6"/>
  <c r="P311" i="6"/>
  <c r="O311" i="6"/>
  <c r="N311" i="6"/>
  <c r="M311" i="6"/>
  <c r="L311" i="6"/>
  <c r="Q310" i="6"/>
  <c r="P310" i="6"/>
  <c r="O310" i="6"/>
  <c r="N310" i="6"/>
  <c r="M310" i="6"/>
  <c r="L310" i="6"/>
  <c r="Q309" i="6"/>
  <c r="P309" i="6"/>
  <c r="O309" i="6"/>
  <c r="N309" i="6"/>
  <c r="M309" i="6"/>
  <c r="L309" i="6"/>
  <c r="Q308" i="6"/>
  <c r="P308" i="6"/>
  <c r="O308" i="6"/>
  <c r="N308" i="6"/>
  <c r="M308" i="6"/>
  <c r="L308" i="6"/>
  <c r="Q307" i="6"/>
  <c r="P307" i="6"/>
  <c r="O307" i="6"/>
  <c r="N307" i="6"/>
  <c r="M307" i="6"/>
  <c r="L307" i="6"/>
  <c r="Q306" i="6"/>
  <c r="P306" i="6"/>
  <c r="O306" i="6"/>
  <c r="N306" i="6"/>
  <c r="M306" i="6"/>
  <c r="L306" i="6"/>
  <c r="Q305" i="6"/>
  <c r="P305" i="6"/>
  <c r="O305" i="6"/>
  <c r="N305" i="6"/>
  <c r="M305" i="6"/>
  <c r="L305" i="6"/>
  <c r="Q304" i="6"/>
  <c r="P304" i="6"/>
  <c r="O304" i="6"/>
  <c r="N304" i="6"/>
  <c r="M304" i="6"/>
  <c r="L304" i="6"/>
  <c r="Q303" i="6"/>
  <c r="P303" i="6"/>
  <c r="O303" i="6"/>
  <c r="N303" i="6"/>
  <c r="M303" i="6"/>
  <c r="L303" i="6"/>
  <c r="Q302" i="6"/>
  <c r="P302" i="6"/>
  <c r="O302" i="6"/>
  <c r="N302" i="6"/>
  <c r="M302" i="6"/>
  <c r="L302" i="6"/>
  <c r="Q301" i="6"/>
  <c r="P301" i="6"/>
  <c r="O301" i="6"/>
  <c r="N301" i="6"/>
  <c r="M301" i="6"/>
  <c r="L301" i="6"/>
  <c r="Q300" i="6"/>
  <c r="P300" i="6"/>
  <c r="O300" i="6"/>
  <c r="N300" i="6"/>
  <c r="M300" i="6"/>
  <c r="L300" i="6"/>
  <c r="Q299" i="6"/>
  <c r="P299" i="6"/>
  <c r="O299" i="6"/>
  <c r="N299" i="6"/>
  <c r="M299" i="6"/>
  <c r="L299" i="6"/>
  <c r="Q298" i="6"/>
  <c r="P298" i="6"/>
  <c r="O298" i="6"/>
  <c r="N298" i="6"/>
  <c r="M298" i="6"/>
  <c r="L298" i="6"/>
  <c r="Q297" i="6"/>
  <c r="P297" i="6"/>
  <c r="O297" i="6"/>
  <c r="N297" i="6"/>
  <c r="M297" i="6"/>
  <c r="L297" i="6"/>
  <c r="Q296" i="6"/>
  <c r="P296" i="6"/>
  <c r="O296" i="6"/>
  <c r="N296" i="6"/>
  <c r="M296" i="6"/>
  <c r="L296" i="6"/>
  <c r="Q295" i="6"/>
  <c r="P295" i="6"/>
  <c r="O295" i="6"/>
  <c r="N295" i="6"/>
  <c r="M295" i="6"/>
  <c r="L295" i="6"/>
  <c r="Q294" i="6"/>
  <c r="P294" i="6"/>
  <c r="O294" i="6"/>
  <c r="N294" i="6"/>
  <c r="M294" i="6"/>
  <c r="L294" i="6"/>
  <c r="Q293" i="6"/>
  <c r="P293" i="6"/>
  <c r="O293" i="6"/>
  <c r="N293" i="6"/>
  <c r="M293" i="6"/>
  <c r="L293" i="6"/>
  <c r="Q292" i="6"/>
  <c r="P292" i="6"/>
  <c r="O292" i="6"/>
  <c r="N292" i="6"/>
  <c r="M292" i="6"/>
  <c r="L292" i="6"/>
  <c r="Q291" i="6"/>
  <c r="P291" i="6"/>
  <c r="O291" i="6"/>
  <c r="N291" i="6"/>
  <c r="M291" i="6"/>
  <c r="L291" i="6"/>
  <c r="Q290" i="6"/>
  <c r="P290" i="6"/>
  <c r="O290" i="6"/>
  <c r="N290" i="6"/>
  <c r="M290" i="6"/>
  <c r="L290" i="6"/>
  <c r="Q289" i="6"/>
  <c r="P289" i="6"/>
  <c r="O289" i="6"/>
  <c r="N289" i="6"/>
  <c r="M289" i="6"/>
  <c r="L289" i="6"/>
  <c r="Q288" i="6"/>
  <c r="P288" i="6"/>
  <c r="O288" i="6"/>
  <c r="N288" i="6"/>
  <c r="M288" i="6"/>
  <c r="L288" i="6"/>
  <c r="Q287" i="6"/>
  <c r="P287" i="6"/>
  <c r="O287" i="6"/>
  <c r="N287" i="6"/>
  <c r="M287" i="6"/>
  <c r="L287" i="6"/>
  <c r="Q286" i="6"/>
  <c r="P286" i="6"/>
  <c r="O286" i="6"/>
  <c r="N286" i="6"/>
  <c r="M286" i="6"/>
  <c r="L286" i="6"/>
  <c r="Q285" i="6"/>
  <c r="P285" i="6"/>
  <c r="O285" i="6"/>
  <c r="N285" i="6"/>
  <c r="M285" i="6"/>
  <c r="L285" i="6"/>
  <c r="Q284" i="6"/>
  <c r="P284" i="6"/>
  <c r="O284" i="6"/>
  <c r="N284" i="6"/>
  <c r="M284" i="6"/>
  <c r="L284" i="6"/>
  <c r="Q283" i="6"/>
  <c r="P283" i="6"/>
  <c r="O283" i="6"/>
  <c r="N283" i="6"/>
  <c r="M283" i="6"/>
  <c r="L283" i="6"/>
  <c r="Q282" i="6"/>
  <c r="P282" i="6"/>
  <c r="O282" i="6"/>
  <c r="N282" i="6"/>
  <c r="M282" i="6"/>
  <c r="L282" i="6"/>
  <c r="Q281" i="6"/>
  <c r="P281" i="6"/>
  <c r="O281" i="6"/>
  <c r="N281" i="6"/>
  <c r="M281" i="6"/>
  <c r="L281" i="6"/>
  <c r="Q280" i="6"/>
  <c r="P280" i="6"/>
  <c r="O280" i="6"/>
  <c r="N280" i="6"/>
  <c r="M280" i="6"/>
  <c r="L280" i="6"/>
  <c r="Q279" i="6"/>
  <c r="P279" i="6"/>
  <c r="O279" i="6"/>
  <c r="N279" i="6"/>
  <c r="M279" i="6"/>
  <c r="L279" i="6"/>
  <c r="Q278" i="6"/>
  <c r="P278" i="6"/>
  <c r="O278" i="6"/>
  <c r="N278" i="6"/>
  <c r="M278" i="6"/>
  <c r="L278" i="6"/>
  <c r="Q277" i="6"/>
  <c r="P277" i="6"/>
  <c r="O277" i="6"/>
  <c r="N277" i="6"/>
  <c r="M277" i="6"/>
  <c r="L277" i="6"/>
  <c r="Q276" i="6"/>
  <c r="P276" i="6"/>
  <c r="O276" i="6"/>
  <c r="N276" i="6"/>
  <c r="M276" i="6"/>
  <c r="L276" i="6"/>
  <c r="Q275" i="6"/>
  <c r="P275" i="6"/>
  <c r="O275" i="6"/>
  <c r="N275" i="6"/>
  <c r="M275" i="6"/>
  <c r="L275" i="6"/>
  <c r="Q274" i="6"/>
  <c r="P274" i="6"/>
  <c r="O274" i="6"/>
  <c r="N274" i="6"/>
  <c r="M274" i="6"/>
  <c r="L274" i="6"/>
  <c r="Q273" i="6"/>
  <c r="P273" i="6"/>
  <c r="O273" i="6"/>
  <c r="N273" i="6"/>
  <c r="M273" i="6"/>
  <c r="L273" i="6"/>
  <c r="Q272" i="6"/>
  <c r="P272" i="6"/>
  <c r="O272" i="6"/>
  <c r="N272" i="6"/>
  <c r="M272" i="6"/>
  <c r="L272" i="6"/>
  <c r="Q271" i="6"/>
  <c r="P271" i="6"/>
  <c r="O271" i="6"/>
  <c r="N271" i="6"/>
  <c r="M271" i="6"/>
  <c r="L271" i="6"/>
  <c r="Q270" i="6"/>
  <c r="P270" i="6"/>
  <c r="O270" i="6"/>
  <c r="N270" i="6"/>
  <c r="M270" i="6"/>
  <c r="L270" i="6"/>
  <c r="Q269" i="6"/>
  <c r="P269" i="6"/>
  <c r="O269" i="6"/>
  <c r="N269" i="6"/>
  <c r="M269" i="6"/>
  <c r="L269" i="6"/>
  <c r="Q268" i="6"/>
  <c r="P268" i="6"/>
  <c r="O268" i="6"/>
  <c r="N268" i="6"/>
  <c r="M268" i="6"/>
  <c r="L268" i="6"/>
  <c r="Q267" i="6"/>
  <c r="P267" i="6"/>
  <c r="O267" i="6"/>
  <c r="N267" i="6"/>
  <c r="M267" i="6"/>
  <c r="L267" i="6"/>
  <c r="Q266" i="6"/>
  <c r="P266" i="6"/>
  <c r="O266" i="6"/>
  <c r="N266" i="6"/>
  <c r="M266" i="6"/>
  <c r="L266" i="6"/>
  <c r="Q265" i="6"/>
  <c r="P265" i="6"/>
  <c r="O265" i="6"/>
  <c r="N265" i="6"/>
  <c r="M265" i="6"/>
  <c r="L265" i="6"/>
  <c r="Q264" i="6"/>
  <c r="P264" i="6"/>
  <c r="O264" i="6"/>
  <c r="N264" i="6"/>
  <c r="M264" i="6"/>
  <c r="L264" i="6"/>
  <c r="Q263" i="6"/>
  <c r="P263" i="6"/>
  <c r="O263" i="6"/>
  <c r="N263" i="6"/>
  <c r="M263" i="6"/>
  <c r="L263" i="6"/>
  <c r="Q262" i="6"/>
  <c r="P262" i="6"/>
  <c r="O262" i="6"/>
  <c r="N262" i="6"/>
  <c r="M262" i="6"/>
  <c r="L262" i="6"/>
  <c r="Q261" i="6"/>
  <c r="P261" i="6"/>
  <c r="O261" i="6"/>
  <c r="N261" i="6"/>
  <c r="M261" i="6"/>
  <c r="L261" i="6"/>
  <c r="Q260" i="6"/>
  <c r="P260" i="6"/>
  <c r="O260" i="6"/>
  <c r="N260" i="6"/>
  <c r="M260" i="6"/>
  <c r="L260" i="6"/>
  <c r="Q259" i="6"/>
  <c r="P259" i="6"/>
  <c r="O259" i="6"/>
  <c r="N259" i="6"/>
  <c r="M259" i="6"/>
  <c r="L259" i="6"/>
  <c r="Q258" i="6"/>
  <c r="P258" i="6"/>
  <c r="O258" i="6"/>
  <c r="N258" i="6"/>
  <c r="M258" i="6"/>
  <c r="L258" i="6"/>
  <c r="Q257" i="6"/>
  <c r="P257" i="6"/>
  <c r="O257" i="6"/>
  <c r="N257" i="6"/>
  <c r="M257" i="6"/>
  <c r="L257" i="6"/>
  <c r="Q256" i="6"/>
  <c r="P256" i="6"/>
  <c r="O256" i="6"/>
  <c r="N256" i="6"/>
  <c r="M256" i="6"/>
  <c r="L256" i="6"/>
  <c r="Q255" i="6"/>
  <c r="P255" i="6"/>
  <c r="O255" i="6"/>
  <c r="N255" i="6"/>
  <c r="M255" i="6"/>
  <c r="L255" i="6"/>
  <c r="Q254" i="6"/>
  <c r="P254" i="6"/>
  <c r="O254" i="6"/>
  <c r="N254" i="6"/>
  <c r="M254" i="6"/>
  <c r="L254" i="6"/>
  <c r="Q253" i="6"/>
  <c r="P253" i="6"/>
  <c r="O253" i="6"/>
  <c r="N253" i="6"/>
  <c r="M253" i="6"/>
  <c r="L253" i="6"/>
  <c r="Q252" i="6"/>
  <c r="P252" i="6"/>
  <c r="O252" i="6"/>
  <c r="N252" i="6"/>
  <c r="M252" i="6"/>
  <c r="L252" i="6"/>
  <c r="Q251" i="6"/>
  <c r="P251" i="6"/>
  <c r="O251" i="6"/>
  <c r="N251" i="6"/>
  <c r="M251" i="6"/>
  <c r="L251" i="6"/>
  <c r="Q250" i="6"/>
  <c r="P250" i="6"/>
  <c r="O250" i="6"/>
  <c r="N250" i="6"/>
  <c r="M250" i="6"/>
  <c r="L250" i="6"/>
  <c r="Q249" i="6"/>
  <c r="P249" i="6"/>
  <c r="O249" i="6"/>
  <c r="N249" i="6"/>
  <c r="M249" i="6"/>
  <c r="L249" i="6"/>
  <c r="Q248" i="6"/>
  <c r="P248" i="6"/>
  <c r="O248" i="6"/>
  <c r="N248" i="6"/>
  <c r="M248" i="6"/>
  <c r="L248" i="6"/>
  <c r="Q247" i="6"/>
  <c r="P247" i="6"/>
  <c r="O247" i="6"/>
  <c r="N247" i="6"/>
  <c r="M247" i="6"/>
  <c r="L247" i="6"/>
  <c r="Q246" i="6"/>
  <c r="P246" i="6"/>
  <c r="O246" i="6"/>
  <c r="N246" i="6"/>
  <c r="M246" i="6"/>
  <c r="L246" i="6"/>
  <c r="Q245" i="6"/>
  <c r="P245" i="6"/>
  <c r="O245" i="6"/>
  <c r="N245" i="6"/>
  <c r="M245" i="6"/>
  <c r="L245" i="6"/>
  <c r="Q244" i="6"/>
  <c r="P244" i="6"/>
  <c r="O244" i="6"/>
  <c r="N244" i="6"/>
  <c r="M244" i="6"/>
  <c r="L244" i="6"/>
  <c r="Q243" i="6"/>
  <c r="P243" i="6"/>
  <c r="O243" i="6"/>
  <c r="N243" i="6"/>
  <c r="M243" i="6"/>
  <c r="L243" i="6"/>
  <c r="Q242" i="6"/>
  <c r="P242" i="6"/>
  <c r="O242" i="6"/>
  <c r="N242" i="6"/>
  <c r="M242" i="6"/>
  <c r="L242" i="6"/>
  <c r="Q241" i="6"/>
  <c r="P241" i="6"/>
  <c r="O241" i="6"/>
  <c r="N241" i="6"/>
  <c r="M241" i="6"/>
  <c r="L241" i="6"/>
  <c r="Q240" i="6"/>
  <c r="P240" i="6"/>
  <c r="O240" i="6"/>
  <c r="N240" i="6"/>
  <c r="M240" i="6"/>
  <c r="L240" i="6"/>
  <c r="Q239" i="6"/>
  <c r="P239" i="6"/>
  <c r="O239" i="6"/>
  <c r="N239" i="6"/>
  <c r="M239" i="6"/>
  <c r="L239" i="6"/>
  <c r="Q238" i="6"/>
  <c r="P238" i="6"/>
  <c r="O238" i="6"/>
  <c r="N238" i="6"/>
  <c r="M238" i="6"/>
  <c r="L238" i="6"/>
  <c r="Q237" i="6"/>
  <c r="P237" i="6"/>
  <c r="O237" i="6"/>
  <c r="N237" i="6"/>
  <c r="M237" i="6"/>
  <c r="L237" i="6"/>
  <c r="Q236" i="6"/>
  <c r="P236" i="6"/>
  <c r="O236" i="6"/>
  <c r="N236" i="6"/>
  <c r="M236" i="6"/>
  <c r="L236" i="6"/>
  <c r="Q235" i="6"/>
  <c r="P235" i="6"/>
  <c r="O235" i="6"/>
  <c r="N235" i="6"/>
  <c r="M235" i="6"/>
  <c r="L235" i="6"/>
  <c r="Q234" i="6"/>
  <c r="P234" i="6"/>
  <c r="O234" i="6"/>
  <c r="N234" i="6"/>
  <c r="M234" i="6"/>
  <c r="L234" i="6"/>
  <c r="Q233" i="6"/>
  <c r="P233" i="6"/>
  <c r="O233" i="6"/>
  <c r="N233" i="6"/>
  <c r="M233" i="6"/>
  <c r="L233" i="6"/>
  <c r="Q232" i="6"/>
  <c r="P232" i="6"/>
  <c r="O232" i="6"/>
  <c r="N232" i="6"/>
  <c r="M232" i="6"/>
  <c r="L232" i="6"/>
  <c r="Q231" i="6"/>
  <c r="P231" i="6"/>
  <c r="O231" i="6"/>
  <c r="N231" i="6"/>
  <c r="M231" i="6"/>
  <c r="L231" i="6"/>
  <c r="Q230" i="6"/>
  <c r="P230" i="6"/>
  <c r="O230" i="6"/>
  <c r="N230" i="6"/>
  <c r="M230" i="6"/>
  <c r="L230" i="6"/>
  <c r="Q229" i="6"/>
  <c r="P229" i="6"/>
  <c r="O229" i="6"/>
  <c r="N229" i="6"/>
  <c r="M229" i="6"/>
  <c r="L229" i="6"/>
  <c r="Q228" i="6"/>
  <c r="P228" i="6"/>
  <c r="O228" i="6"/>
  <c r="N228" i="6"/>
  <c r="M228" i="6"/>
  <c r="L228" i="6"/>
  <c r="Q227" i="6"/>
  <c r="P227" i="6"/>
  <c r="O227" i="6"/>
  <c r="N227" i="6"/>
  <c r="M227" i="6"/>
  <c r="L227" i="6"/>
  <c r="Q226" i="6"/>
  <c r="P226" i="6"/>
  <c r="O226" i="6"/>
  <c r="N226" i="6"/>
  <c r="M226" i="6"/>
  <c r="L226" i="6"/>
  <c r="Q225" i="6"/>
  <c r="P225" i="6"/>
  <c r="O225" i="6"/>
  <c r="N225" i="6"/>
  <c r="M225" i="6"/>
  <c r="L225" i="6"/>
  <c r="Q224" i="6"/>
  <c r="P224" i="6"/>
  <c r="O224" i="6"/>
  <c r="N224" i="6"/>
  <c r="M224" i="6"/>
  <c r="L224" i="6"/>
  <c r="Q223" i="6"/>
  <c r="P223" i="6"/>
  <c r="O223" i="6"/>
  <c r="N223" i="6"/>
  <c r="M223" i="6"/>
  <c r="L223" i="6"/>
  <c r="Q222" i="6"/>
  <c r="P222" i="6"/>
  <c r="O222" i="6"/>
  <c r="N222" i="6"/>
  <c r="M222" i="6"/>
  <c r="L222" i="6"/>
  <c r="Q221" i="6"/>
  <c r="P221" i="6"/>
  <c r="O221" i="6"/>
  <c r="N221" i="6"/>
  <c r="M221" i="6"/>
  <c r="L221" i="6"/>
  <c r="Q220" i="6"/>
  <c r="P220" i="6"/>
  <c r="O220" i="6"/>
  <c r="N220" i="6"/>
  <c r="M220" i="6"/>
  <c r="L220" i="6"/>
  <c r="Q219" i="6"/>
  <c r="P219" i="6"/>
  <c r="O219" i="6"/>
  <c r="N219" i="6"/>
  <c r="M219" i="6"/>
  <c r="L219" i="6"/>
  <c r="Q218" i="6"/>
  <c r="P218" i="6"/>
  <c r="O218" i="6"/>
  <c r="N218" i="6"/>
  <c r="M218" i="6"/>
  <c r="L218" i="6"/>
  <c r="Q217" i="6"/>
  <c r="P217" i="6"/>
  <c r="O217" i="6"/>
  <c r="N217" i="6"/>
  <c r="M217" i="6"/>
  <c r="L217" i="6"/>
  <c r="Q216" i="6"/>
  <c r="P216" i="6"/>
  <c r="O216" i="6"/>
  <c r="N216" i="6"/>
  <c r="M216" i="6"/>
  <c r="L216" i="6"/>
  <c r="Q215" i="6"/>
  <c r="P215" i="6"/>
  <c r="O215" i="6"/>
  <c r="N215" i="6"/>
  <c r="M215" i="6"/>
  <c r="L215" i="6"/>
  <c r="Q214" i="6"/>
  <c r="P214" i="6"/>
  <c r="O214" i="6"/>
  <c r="N214" i="6"/>
  <c r="M214" i="6"/>
  <c r="L214" i="6"/>
  <c r="Q213" i="6"/>
  <c r="P213" i="6"/>
  <c r="O213" i="6"/>
  <c r="N213" i="6"/>
  <c r="M213" i="6"/>
  <c r="L213" i="6"/>
  <c r="Q212" i="6"/>
  <c r="P212" i="6"/>
  <c r="O212" i="6"/>
  <c r="N212" i="6"/>
  <c r="M212" i="6"/>
  <c r="L212" i="6"/>
  <c r="Q211" i="6"/>
  <c r="P211" i="6"/>
  <c r="O211" i="6"/>
  <c r="N211" i="6"/>
  <c r="M211" i="6"/>
  <c r="L211" i="6"/>
  <c r="Q210" i="6"/>
  <c r="P210" i="6"/>
  <c r="O210" i="6"/>
  <c r="N210" i="6"/>
  <c r="M210" i="6"/>
  <c r="L210" i="6"/>
  <c r="Q209" i="6"/>
  <c r="P209" i="6"/>
  <c r="O209" i="6"/>
  <c r="N209" i="6"/>
  <c r="M209" i="6"/>
  <c r="L209" i="6"/>
  <c r="Q208" i="6"/>
  <c r="P208" i="6"/>
  <c r="O208" i="6"/>
  <c r="N208" i="6"/>
  <c r="M208" i="6"/>
  <c r="L208" i="6"/>
  <c r="Q207" i="6"/>
  <c r="P207" i="6"/>
  <c r="O207" i="6"/>
  <c r="N207" i="6"/>
  <c r="M207" i="6"/>
  <c r="L207" i="6"/>
  <c r="Q206" i="6"/>
  <c r="P206" i="6"/>
  <c r="O206" i="6"/>
  <c r="N206" i="6"/>
  <c r="M206" i="6"/>
  <c r="L206" i="6"/>
  <c r="Q205" i="6"/>
  <c r="P205" i="6"/>
  <c r="O205" i="6"/>
  <c r="N205" i="6"/>
  <c r="M205" i="6"/>
  <c r="L205" i="6"/>
  <c r="Q204" i="6"/>
  <c r="P204" i="6"/>
  <c r="O204" i="6"/>
  <c r="N204" i="6"/>
  <c r="M204" i="6"/>
  <c r="L204" i="6"/>
  <c r="Q203" i="6"/>
  <c r="P203" i="6"/>
  <c r="O203" i="6"/>
  <c r="N203" i="6"/>
  <c r="M203" i="6"/>
  <c r="L203" i="6"/>
  <c r="Q202" i="6"/>
  <c r="P202" i="6"/>
  <c r="O202" i="6"/>
  <c r="N202" i="6"/>
  <c r="M202" i="6"/>
  <c r="L202" i="6"/>
  <c r="Q201" i="6"/>
  <c r="P201" i="6"/>
  <c r="O201" i="6"/>
  <c r="N201" i="6"/>
  <c r="M201" i="6"/>
  <c r="L201" i="6"/>
  <c r="Q200" i="6"/>
  <c r="P200" i="6"/>
  <c r="O200" i="6"/>
  <c r="N200" i="6"/>
  <c r="M200" i="6"/>
  <c r="L200" i="6"/>
  <c r="Q199" i="6"/>
  <c r="P199" i="6"/>
  <c r="O199" i="6"/>
  <c r="N199" i="6"/>
  <c r="M199" i="6"/>
  <c r="L199" i="6"/>
  <c r="Q198" i="6"/>
  <c r="P198" i="6"/>
  <c r="O198" i="6"/>
  <c r="N198" i="6"/>
  <c r="M198" i="6"/>
  <c r="L198" i="6"/>
  <c r="Q197" i="6"/>
  <c r="P197" i="6"/>
  <c r="O197" i="6"/>
  <c r="N197" i="6"/>
  <c r="M197" i="6"/>
  <c r="L197" i="6"/>
  <c r="Q196" i="6"/>
  <c r="P196" i="6"/>
  <c r="O196" i="6"/>
  <c r="N196" i="6"/>
  <c r="M196" i="6"/>
  <c r="L196" i="6"/>
  <c r="Q195" i="6"/>
  <c r="P195" i="6"/>
  <c r="O195" i="6"/>
  <c r="N195" i="6"/>
  <c r="M195" i="6"/>
  <c r="L195" i="6"/>
  <c r="Q194" i="6"/>
  <c r="P194" i="6"/>
  <c r="O194" i="6"/>
  <c r="N194" i="6"/>
  <c r="M194" i="6"/>
  <c r="L194" i="6"/>
  <c r="Q193" i="6"/>
  <c r="P193" i="6"/>
  <c r="O193" i="6"/>
  <c r="N193" i="6"/>
  <c r="M193" i="6"/>
  <c r="L193" i="6"/>
  <c r="Q192" i="6"/>
  <c r="P192" i="6"/>
  <c r="O192" i="6"/>
  <c r="N192" i="6"/>
  <c r="M192" i="6"/>
  <c r="L192" i="6"/>
  <c r="Q191" i="6"/>
  <c r="P191" i="6"/>
  <c r="O191" i="6"/>
  <c r="N191" i="6"/>
  <c r="M191" i="6"/>
  <c r="L191" i="6"/>
  <c r="Q190" i="6"/>
  <c r="P190" i="6"/>
  <c r="O190" i="6"/>
  <c r="N190" i="6"/>
  <c r="M190" i="6"/>
  <c r="L190" i="6"/>
  <c r="Q189" i="6"/>
  <c r="P189" i="6"/>
  <c r="O189" i="6"/>
  <c r="N189" i="6"/>
  <c r="M189" i="6"/>
  <c r="L189" i="6"/>
  <c r="Q188" i="6"/>
  <c r="P188" i="6"/>
  <c r="O188" i="6"/>
  <c r="N188" i="6"/>
  <c r="M188" i="6"/>
  <c r="L188" i="6"/>
  <c r="Q187" i="6"/>
  <c r="P187" i="6"/>
  <c r="O187" i="6"/>
  <c r="N187" i="6"/>
  <c r="M187" i="6"/>
  <c r="L187" i="6"/>
  <c r="Q186" i="6"/>
  <c r="P186" i="6"/>
  <c r="O186" i="6"/>
  <c r="N186" i="6"/>
  <c r="M186" i="6"/>
  <c r="L186" i="6"/>
  <c r="Q185" i="6"/>
  <c r="P185" i="6"/>
  <c r="O185" i="6"/>
  <c r="N185" i="6"/>
  <c r="M185" i="6"/>
  <c r="L185" i="6"/>
  <c r="Q184" i="6"/>
  <c r="P184" i="6"/>
  <c r="O184" i="6"/>
  <c r="N184" i="6"/>
  <c r="M184" i="6"/>
  <c r="L184" i="6"/>
  <c r="Q183" i="6"/>
  <c r="P183" i="6"/>
  <c r="O183" i="6"/>
  <c r="N183" i="6"/>
  <c r="M183" i="6"/>
  <c r="L183" i="6"/>
  <c r="Q182" i="6"/>
  <c r="P182" i="6"/>
  <c r="O182" i="6"/>
  <c r="N182" i="6"/>
  <c r="M182" i="6"/>
  <c r="L182" i="6"/>
  <c r="Q181" i="6"/>
  <c r="P181" i="6"/>
  <c r="O181" i="6"/>
  <c r="N181" i="6"/>
  <c r="M181" i="6"/>
  <c r="L181" i="6"/>
  <c r="Q180" i="6"/>
  <c r="P180" i="6"/>
  <c r="O180" i="6"/>
  <c r="N180" i="6"/>
  <c r="M180" i="6"/>
  <c r="L180" i="6"/>
  <c r="Q179" i="6"/>
  <c r="P179" i="6"/>
  <c r="O179" i="6"/>
  <c r="N179" i="6"/>
  <c r="M179" i="6"/>
  <c r="L179" i="6"/>
  <c r="Q178" i="6"/>
  <c r="P178" i="6"/>
  <c r="O178" i="6"/>
  <c r="N178" i="6"/>
  <c r="M178" i="6"/>
  <c r="L178" i="6"/>
  <c r="Q177" i="6"/>
  <c r="P177" i="6"/>
  <c r="O177" i="6"/>
  <c r="N177" i="6"/>
  <c r="M177" i="6"/>
  <c r="L177" i="6"/>
  <c r="Q176" i="6"/>
  <c r="P176" i="6"/>
  <c r="O176" i="6"/>
  <c r="N176" i="6"/>
  <c r="M176" i="6"/>
  <c r="L176" i="6"/>
  <c r="Q175" i="6"/>
  <c r="P175" i="6"/>
  <c r="O175" i="6"/>
  <c r="N175" i="6"/>
  <c r="M175" i="6"/>
  <c r="L175" i="6"/>
  <c r="Q174" i="6"/>
  <c r="P174" i="6"/>
  <c r="O174" i="6"/>
  <c r="N174" i="6"/>
  <c r="M174" i="6"/>
  <c r="L174" i="6"/>
  <c r="Q173" i="6"/>
  <c r="P173" i="6"/>
  <c r="O173" i="6"/>
  <c r="N173" i="6"/>
  <c r="M173" i="6"/>
  <c r="L173" i="6"/>
  <c r="Q172" i="6"/>
  <c r="P172" i="6"/>
  <c r="O172" i="6"/>
  <c r="N172" i="6"/>
  <c r="M172" i="6"/>
  <c r="L172" i="6"/>
  <c r="Q171" i="6"/>
  <c r="P171" i="6"/>
  <c r="O171" i="6"/>
  <c r="N171" i="6"/>
  <c r="M171" i="6"/>
  <c r="L171" i="6"/>
  <c r="Q170" i="6"/>
  <c r="P170" i="6"/>
  <c r="O170" i="6"/>
  <c r="N170" i="6"/>
  <c r="M170" i="6"/>
  <c r="L170" i="6"/>
  <c r="Q169" i="6"/>
  <c r="P169" i="6"/>
  <c r="O169" i="6"/>
  <c r="N169" i="6"/>
  <c r="M169" i="6"/>
  <c r="L169" i="6"/>
  <c r="Q168" i="6"/>
  <c r="P168" i="6"/>
  <c r="O168" i="6"/>
  <c r="N168" i="6"/>
  <c r="M168" i="6"/>
  <c r="L168" i="6"/>
  <c r="Q167" i="6"/>
  <c r="P167" i="6"/>
  <c r="O167" i="6"/>
  <c r="N167" i="6"/>
  <c r="M167" i="6"/>
  <c r="L167" i="6"/>
  <c r="Q166" i="6"/>
  <c r="P166" i="6"/>
  <c r="O166" i="6"/>
  <c r="N166" i="6"/>
  <c r="M166" i="6"/>
  <c r="L166" i="6"/>
  <c r="Q165" i="6"/>
  <c r="P165" i="6"/>
  <c r="O165" i="6"/>
  <c r="N165" i="6"/>
  <c r="M165" i="6"/>
  <c r="L165" i="6"/>
  <c r="Q164" i="6"/>
  <c r="P164" i="6"/>
  <c r="O164" i="6"/>
  <c r="N164" i="6"/>
  <c r="M164" i="6"/>
  <c r="L164" i="6"/>
  <c r="Q163" i="6"/>
  <c r="P163" i="6"/>
  <c r="O163" i="6"/>
  <c r="N163" i="6"/>
  <c r="M163" i="6"/>
  <c r="L163" i="6"/>
  <c r="Q162" i="6"/>
  <c r="P162" i="6"/>
  <c r="O162" i="6"/>
  <c r="N162" i="6"/>
  <c r="M162" i="6"/>
  <c r="L162" i="6"/>
  <c r="Q161" i="6"/>
  <c r="P161" i="6"/>
  <c r="O161" i="6"/>
  <c r="N161" i="6"/>
  <c r="M161" i="6"/>
  <c r="L161" i="6"/>
  <c r="Q160" i="6"/>
  <c r="P160" i="6"/>
  <c r="O160" i="6"/>
  <c r="N160" i="6"/>
  <c r="M160" i="6"/>
  <c r="L160" i="6"/>
  <c r="Q159" i="6"/>
  <c r="P159" i="6"/>
  <c r="O159" i="6"/>
  <c r="N159" i="6"/>
  <c r="M159" i="6"/>
  <c r="L159" i="6"/>
  <c r="Q158" i="6"/>
  <c r="P158" i="6"/>
  <c r="O158" i="6"/>
  <c r="N158" i="6"/>
  <c r="M158" i="6"/>
  <c r="L158" i="6"/>
  <c r="Q157" i="6"/>
  <c r="P157" i="6"/>
  <c r="O157" i="6"/>
  <c r="N157" i="6"/>
  <c r="M157" i="6"/>
  <c r="L157" i="6"/>
  <c r="Q156" i="6"/>
  <c r="P156" i="6"/>
  <c r="O156" i="6"/>
  <c r="N156" i="6"/>
  <c r="M156" i="6"/>
  <c r="L156" i="6"/>
  <c r="Q155" i="6"/>
  <c r="P155" i="6"/>
  <c r="O155" i="6"/>
  <c r="N155" i="6"/>
  <c r="M155" i="6"/>
  <c r="L155" i="6"/>
  <c r="Q154" i="6"/>
  <c r="P154" i="6"/>
  <c r="O154" i="6"/>
  <c r="N154" i="6"/>
  <c r="M154" i="6"/>
  <c r="L154" i="6"/>
  <c r="Q153" i="6"/>
  <c r="P153" i="6"/>
  <c r="O153" i="6"/>
  <c r="N153" i="6"/>
  <c r="M153" i="6"/>
  <c r="L153" i="6"/>
  <c r="Q152" i="6"/>
  <c r="P152" i="6"/>
  <c r="O152" i="6"/>
  <c r="N152" i="6"/>
  <c r="M152" i="6"/>
  <c r="L152" i="6"/>
  <c r="Q151" i="6"/>
  <c r="P151" i="6"/>
  <c r="O151" i="6"/>
  <c r="N151" i="6"/>
  <c r="M151" i="6"/>
  <c r="L151" i="6"/>
  <c r="Q150" i="6"/>
  <c r="P150" i="6"/>
  <c r="O150" i="6"/>
  <c r="N150" i="6"/>
  <c r="M150" i="6"/>
  <c r="L150" i="6"/>
  <c r="Q149" i="6"/>
  <c r="P149" i="6"/>
  <c r="O149" i="6"/>
  <c r="N149" i="6"/>
  <c r="M149" i="6"/>
  <c r="L149" i="6"/>
  <c r="Q148" i="6"/>
  <c r="P148" i="6"/>
  <c r="O148" i="6"/>
  <c r="N148" i="6"/>
  <c r="M148" i="6"/>
  <c r="L148" i="6"/>
  <c r="Q147" i="6"/>
  <c r="P147" i="6"/>
  <c r="O147" i="6"/>
  <c r="N147" i="6"/>
  <c r="M147" i="6"/>
  <c r="L147" i="6"/>
  <c r="Q146" i="6"/>
  <c r="P146" i="6"/>
  <c r="O146" i="6"/>
  <c r="N146" i="6"/>
  <c r="M146" i="6"/>
  <c r="L146" i="6"/>
  <c r="Q145" i="6"/>
  <c r="P145" i="6"/>
  <c r="O145" i="6"/>
  <c r="N145" i="6"/>
  <c r="M145" i="6"/>
  <c r="L145" i="6"/>
  <c r="Q144" i="6"/>
  <c r="P144" i="6"/>
  <c r="O144" i="6"/>
  <c r="N144" i="6"/>
  <c r="M144" i="6"/>
  <c r="L144" i="6"/>
  <c r="Q143" i="6"/>
  <c r="P143" i="6"/>
  <c r="O143" i="6"/>
  <c r="N143" i="6"/>
  <c r="M143" i="6"/>
  <c r="L143" i="6"/>
  <c r="Q142" i="6"/>
  <c r="P142" i="6"/>
  <c r="O142" i="6"/>
  <c r="N142" i="6"/>
  <c r="M142" i="6"/>
  <c r="L142" i="6"/>
  <c r="Q141" i="6"/>
  <c r="P141" i="6"/>
  <c r="O141" i="6"/>
  <c r="N141" i="6"/>
  <c r="M141" i="6"/>
  <c r="L141" i="6"/>
  <c r="Q140" i="6"/>
  <c r="P140" i="6"/>
  <c r="O140" i="6"/>
  <c r="N140" i="6"/>
  <c r="M140" i="6"/>
  <c r="L140" i="6"/>
  <c r="Q139" i="6"/>
  <c r="P139" i="6"/>
  <c r="O139" i="6"/>
  <c r="N139" i="6"/>
  <c r="M139" i="6"/>
  <c r="L139" i="6"/>
  <c r="Q138" i="6"/>
  <c r="P138" i="6"/>
  <c r="O138" i="6"/>
  <c r="N138" i="6"/>
  <c r="M138" i="6"/>
  <c r="L138" i="6"/>
  <c r="Q137" i="6"/>
  <c r="P137" i="6"/>
  <c r="O137" i="6"/>
  <c r="N137" i="6"/>
  <c r="M137" i="6"/>
  <c r="L137" i="6"/>
  <c r="Q136" i="6"/>
  <c r="P136" i="6"/>
  <c r="O136" i="6"/>
  <c r="N136" i="6"/>
  <c r="M136" i="6"/>
  <c r="L136" i="6"/>
  <c r="Q135" i="6"/>
  <c r="P135" i="6"/>
  <c r="O135" i="6"/>
  <c r="N135" i="6"/>
  <c r="M135" i="6"/>
  <c r="L135" i="6"/>
  <c r="Q134" i="6"/>
  <c r="P134" i="6"/>
  <c r="O134" i="6"/>
  <c r="N134" i="6"/>
  <c r="M134" i="6"/>
  <c r="L134" i="6"/>
  <c r="Q133" i="6"/>
  <c r="P133" i="6"/>
  <c r="O133" i="6"/>
  <c r="N133" i="6"/>
  <c r="M133" i="6"/>
  <c r="L133" i="6"/>
  <c r="Q132" i="6"/>
  <c r="P132" i="6"/>
  <c r="O132" i="6"/>
  <c r="N132" i="6"/>
  <c r="M132" i="6"/>
  <c r="L132" i="6"/>
  <c r="Q131" i="6"/>
  <c r="P131" i="6"/>
  <c r="O131" i="6"/>
  <c r="N131" i="6"/>
  <c r="M131" i="6"/>
  <c r="L131" i="6"/>
  <c r="Q130" i="6"/>
  <c r="P130" i="6"/>
  <c r="O130" i="6"/>
  <c r="N130" i="6"/>
  <c r="M130" i="6"/>
  <c r="L130" i="6"/>
  <c r="Q129" i="6"/>
  <c r="P129" i="6"/>
  <c r="O129" i="6"/>
  <c r="N129" i="6"/>
  <c r="M129" i="6"/>
  <c r="L129" i="6"/>
  <c r="Q128" i="6"/>
  <c r="P128" i="6"/>
  <c r="O128" i="6"/>
  <c r="N128" i="6"/>
  <c r="M128" i="6"/>
  <c r="L128" i="6"/>
  <c r="Q127" i="6"/>
  <c r="P127" i="6"/>
  <c r="O127" i="6"/>
  <c r="N127" i="6"/>
  <c r="M127" i="6"/>
  <c r="L127" i="6"/>
  <c r="Q126" i="6"/>
  <c r="P126" i="6"/>
  <c r="O126" i="6"/>
  <c r="N126" i="6"/>
  <c r="M126" i="6"/>
  <c r="L126" i="6"/>
  <c r="Q125" i="6"/>
  <c r="P125" i="6"/>
  <c r="O125" i="6"/>
  <c r="N125" i="6"/>
  <c r="M125" i="6"/>
  <c r="L125" i="6"/>
  <c r="Q124" i="6"/>
  <c r="P124" i="6"/>
  <c r="O124" i="6"/>
  <c r="N124" i="6"/>
  <c r="M124" i="6"/>
  <c r="L124" i="6"/>
  <c r="Q123" i="6"/>
  <c r="P123" i="6"/>
  <c r="O123" i="6"/>
  <c r="N123" i="6"/>
  <c r="M123" i="6"/>
  <c r="L123" i="6"/>
  <c r="Q122" i="6"/>
  <c r="P122" i="6"/>
  <c r="O122" i="6"/>
  <c r="N122" i="6"/>
  <c r="M122" i="6"/>
  <c r="L122" i="6"/>
  <c r="Q121" i="6"/>
  <c r="P121" i="6"/>
  <c r="O121" i="6"/>
  <c r="N121" i="6"/>
  <c r="M121" i="6"/>
  <c r="L121" i="6"/>
  <c r="Q120" i="6"/>
  <c r="P120" i="6"/>
  <c r="O120" i="6"/>
  <c r="N120" i="6"/>
  <c r="M120" i="6"/>
  <c r="L120" i="6"/>
  <c r="Q119" i="6"/>
  <c r="P119" i="6"/>
  <c r="O119" i="6"/>
  <c r="N119" i="6"/>
  <c r="M119" i="6"/>
  <c r="L119" i="6"/>
  <c r="Q118" i="6"/>
  <c r="P118" i="6"/>
  <c r="O118" i="6"/>
  <c r="N118" i="6"/>
  <c r="M118" i="6"/>
  <c r="L118" i="6"/>
  <c r="Q117" i="6"/>
  <c r="P117" i="6"/>
  <c r="O117" i="6"/>
  <c r="N117" i="6"/>
  <c r="M117" i="6"/>
  <c r="L117" i="6"/>
  <c r="Q116" i="6"/>
  <c r="P116" i="6"/>
  <c r="O116" i="6"/>
  <c r="N116" i="6"/>
  <c r="M116" i="6"/>
  <c r="L116" i="6"/>
  <c r="Q115" i="6"/>
  <c r="P115" i="6"/>
  <c r="O115" i="6"/>
  <c r="N115" i="6"/>
  <c r="M115" i="6"/>
  <c r="L115" i="6"/>
  <c r="Q114" i="6"/>
  <c r="P114" i="6"/>
  <c r="O114" i="6"/>
  <c r="N114" i="6"/>
  <c r="M114" i="6"/>
  <c r="L114" i="6"/>
  <c r="Q113" i="6"/>
  <c r="P113" i="6"/>
  <c r="O113" i="6"/>
  <c r="N113" i="6"/>
  <c r="M113" i="6"/>
  <c r="L113" i="6"/>
  <c r="Q112" i="6"/>
  <c r="P112" i="6"/>
  <c r="O112" i="6"/>
  <c r="N112" i="6"/>
  <c r="M112" i="6"/>
  <c r="L112" i="6"/>
  <c r="Q111" i="6"/>
  <c r="P111" i="6"/>
  <c r="O111" i="6"/>
  <c r="N111" i="6"/>
  <c r="M111" i="6"/>
  <c r="L111" i="6"/>
  <c r="Q110" i="6"/>
  <c r="P110" i="6"/>
  <c r="O110" i="6"/>
  <c r="N110" i="6"/>
  <c r="M110" i="6"/>
  <c r="L110" i="6"/>
  <c r="Q109" i="6"/>
  <c r="P109" i="6"/>
  <c r="O109" i="6"/>
  <c r="N109" i="6"/>
  <c r="M109" i="6"/>
  <c r="L109" i="6"/>
  <c r="Q108" i="6"/>
  <c r="P108" i="6"/>
  <c r="O108" i="6"/>
  <c r="N108" i="6"/>
  <c r="M108" i="6"/>
  <c r="L108" i="6"/>
  <c r="Q107" i="6"/>
  <c r="P107" i="6"/>
  <c r="O107" i="6"/>
  <c r="N107" i="6"/>
  <c r="M107" i="6"/>
  <c r="L107" i="6"/>
  <c r="Q106" i="6"/>
  <c r="P106" i="6"/>
  <c r="O106" i="6"/>
  <c r="N106" i="6"/>
  <c r="M106" i="6"/>
  <c r="L106" i="6"/>
  <c r="Q105" i="6"/>
  <c r="P105" i="6"/>
  <c r="O105" i="6"/>
  <c r="N105" i="6"/>
  <c r="M105" i="6"/>
  <c r="L105" i="6"/>
  <c r="Q104" i="6"/>
  <c r="P104" i="6"/>
  <c r="O104" i="6"/>
  <c r="N104" i="6"/>
  <c r="M104" i="6"/>
  <c r="L104" i="6"/>
  <c r="Q103" i="6"/>
  <c r="P103" i="6"/>
  <c r="O103" i="6"/>
  <c r="N103" i="6"/>
  <c r="M103" i="6"/>
  <c r="L103" i="6"/>
  <c r="Q102" i="6"/>
  <c r="P102" i="6"/>
  <c r="O102" i="6"/>
  <c r="N102" i="6"/>
  <c r="M102" i="6"/>
  <c r="L102" i="6"/>
  <c r="Q101" i="6"/>
  <c r="P101" i="6"/>
  <c r="O101" i="6"/>
  <c r="N101" i="6"/>
  <c r="M101" i="6"/>
  <c r="L101" i="6"/>
  <c r="Q100" i="6"/>
  <c r="P100" i="6"/>
  <c r="O100" i="6"/>
  <c r="N100" i="6"/>
  <c r="M100" i="6"/>
  <c r="L100" i="6"/>
  <c r="Q99" i="6"/>
  <c r="P99" i="6"/>
  <c r="O99" i="6"/>
  <c r="N99" i="6"/>
  <c r="M99" i="6"/>
  <c r="L99" i="6"/>
  <c r="Q98" i="6"/>
  <c r="P98" i="6"/>
  <c r="O98" i="6"/>
  <c r="N98" i="6"/>
  <c r="M98" i="6"/>
  <c r="L98" i="6"/>
  <c r="Q97" i="6"/>
  <c r="P97" i="6"/>
  <c r="O97" i="6"/>
  <c r="N97" i="6"/>
  <c r="M97" i="6"/>
  <c r="L97" i="6"/>
  <c r="Q96" i="6"/>
  <c r="P96" i="6"/>
  <c r="O96" i="6"/>
  <c r="N96" i="6"/>
  <c r="M96" i="6"/>
  <c r="L96" i="6"/>
  <c r="Q95" i="6"/>
  <c r="P95" i="6"/>
  <c r="O95" i="6"/>
  <c r="N95" i="6"/>
  <c r="M95" i="6"/>
  <c r="L95" i="6"/>
  <c r="Q94" i="6"/>
  <c r="P94" i="6"/>
  <c r="O94" i="6"/>
  <c r="N94" i="6"/>
  <c r="M94" i="6"/>
  <c r="L94" i="6"/>
  <c r="Q93" i="6"/>
  <c r="P93" i="6"/>
  <c r="O93" i="6"/>
  <c r="N93" i="6"/>
  <c r="M93" i="6"/>
  <c r="L93" i="6"/>
  <c r="Q92" i="6"/>
  <c r="P92" i="6"/>
  <c r="O92" i="6"/>
  <c r="N92" i="6"/>
  <c r="M92" i="6"/>
  <c r="L92" i="6"/>
  <c r="Q91" i="6"/>
  <c r="P91" i="6"/>
  <c r="O91" i="6"/>
  <c r="N91" i="6"/>
  <c r="M91" i="6"/>
  <c r="L91" i="6"/>
  <c r="Q90" i="6"/>
  <c r="P90" i="6"/>
  <c r="O90" i="6"/>
  <c r="N90" i="6"/>
  <c r="M90" i="6"/>
  <c r="L90" i="6"/>
  <c r="Q89" i="6"/>
  <c r="P89" i="6"/>
  <c r="O89" i="6"/>
  <c r="N89" i="6"/>
  <c r="M89" i="6"/>
  <c r="L89" i="6"/>
  <c r="Q88" i="6"/>
  <c r="P88" i="6"/>
  <c r="O88" i="6"/>
  <c r="N88" i="6"/>
  <c r="M88" i="6"/>
  <c r="L88" i="6"/>
  <c r="Q87" i="6"/>
  <c r="P87" i="6"/>
  <c r="O87" i="6"/>
  <c r="N87" i="6"/>
  <c r="M87" i="6"/>
  <c r="L87" i="6"/>
  <c r="Q86" i="6"/>
  <c r="P86" i="6"/>
  <c r="O86" i="6"/>
  <c r="N86" i="6"/>
  <c r="M86" i="6"/>
  <c r="L86" i="6"/>
  <c r="Q85" i="6"/>
  <c r="P85" i="6"/>
  <c r="O85" i="6"/>
  <c r="N85" i="6"/>
  <c r="M85" i="6"/>
  <c r="L85" i="6"/>
  <c r="Q84" i="6"/>
  <c r="P84" i="6"/>
  <c r="O84" i="6"/>
  <c r="N84" i="6"/>
  <c r="M84" i="6"/>
  <c r="L84" i="6"/>
  <c r="Q83" i="6"/>
  <c r="P83" i="6"/>
  <c r="O83" i="6"/>
  <c r="N83" i="6"/>
  <c r="M83" i="6"/>
  <c r="L83" i="6"/>
  <c r="Q82" i="6"/>
  <c r="P82" i="6"/>
  <c r="O82" i="6"/>
  <c r="N82" i="6"/>
  <c r="M82" i="6"/>
  <c r="L82" i="6"/>
  <c r="Q81" i="6"/>
  <c r="P81" i="6"/>
  <c r="O81" i="6"/>
  <c r="N81" i="6"/>
  <c r="M81" i="6"/>
  <c r="L81" i="6"/>
  <c r="Q80" i="6"/>
  <c r="P80" i="6"/>
  <c r="O80" i="6"/>
  <c r="N80" i="6"/>
  <c r="M80" i="6"/>
  <c r="L80" i="6"/>
  <c r="Q79" i="6"/>
  <c r="P79" i="6"/>
  <c r="O79" i="6"/>
  <c r="N79" i="6"/>
  <c r="M79" i="6"/>
  <c r="L79" i="6"/>
  <c r="Q78" i="6"/>
  <c r="P78" i="6"/>
  <c r="O78" i="6"/>
  <c r="N78" i="6"/>
  <c r="M78" i="6"/>
  <c r="L78" i="6"/>
  <c r="Q77" i="6"/>
  <c r="P77" i="6"/>
  <c r="O77" i="6"/>
  <c r="N77" i="6"/>
  <c r="M77" i="6"/>
  <c r="L77" i="6"/>
  <c r="Q76" i="6"/>
  <c r="P76" i="6"/>
  <c r="O76" i="6"/>
  <c r="N76" i="6"/>
  <c r="M76" i="6"/>
  <c r="L76" i="6"/>
  <c r="Q75" i="6"/>
  <c r="P75" i="6"/>
  <c r="O75" i="6"/>
  <c r="N75" i="6"/>
  <c r="M75" i="6"/>
  <c r="L75" i="6"/>
  <c r="Q74" i="6"/>
  <c r="P74" i="6"/>
  <c r="O74" i="6"/>
  <c r="N74" i="6"/>
  <c r="M74" i="6"/>
  <c r="L74" i="6"/>
  <c r="Q73" i="6"/>
  <c r="P73" i="6"/>
  <c r="O73" i="6"/>
  <c r="N73" i="6"/>
  <c r="M73" i="6"/>
  <c r="L73" i="6"/>
  <c r="Q72" i="6"/>
  <c r="P72" i="6"/>
  <c r="O72" i="6"/>
  <c r="N72" i="6"/>
  <c r="M72" i="6"/>
  <c r="L72" i="6"/>
  <c r="Q71" i="6"/>
  <c r="P71" i="6"/>
  <c r="O71" i="6"/>
  <c r="N71" i="6"/>
  <c r="M71" i="6"/>
  <c r="L71" i="6"/>
  <c r="Q70" i="6"/>
  <c r="P70" i="6"/>
  <c r="O70" i="6"/>
  <c r="N70" i="6"/>
  <c r="M70" i="6"/>
  <c r="L70" i="6"/>
  <c r="Q69" i="6"/>
  <c r="P69" i="6"/>
  <c r="O69" i="6"/>
  <c r="N69" i="6"/>
  <c r="M69" i="6"/>
  <c r="L69" i="6"/>
  <c r="Q68" i="6"/>
  <c r="P68" i="6"/>
  <c r="O68" i="6"/>
  <c r="N68" i="6"/>
  <c r="M68" i="6"/>
  <c r="L68" i="6"/>
  <c r="Q67" i="6"/>
  <c r="P67" i="6"/>
  <c r="O67" i="6"/>
  <c r="N67" i="6"/>
  <c r="M67" i="6"/>
  <c r="L67" i="6"/>
  <c r="Q66" i="6"/>
  <c r="P66" i="6"/>
  <c r="O66" i="6"/>
  <c r="N66" i="6"/>
  <c r="M66" i="6"/>
  <c r="L66" i="6"/>
  <c r="Q65" i="6"/>
  <c r="P65" i="6"/>
  <c r="O65" i="6"/>
  <c r="N65" i="6"/>
  <c r="M65" i="6"/>
  <c r="L65" i="6"/>
  <c r="Q64" i="6"/>
  <c r="P64" i="6"/>
  <c r="O64" i="6"/>
  <c r="N64" i="6"/>
  <c r="M64" i="6"/>
  <c r="L64" i="6"/>
  <c r="Q63" i="6"/>
  <c r="P63" i="6"/>
  <c r="O63" i="6"/>
  <c r="N63" i="6"/>
  <c r="M63" i="6"/>
  <c r="L63" i="6"/>
  <c r="Q62" i="6"/>
  <c r="P62" i="6"/>
  <c r="O62" i="6"/>
  <c r="N62" i="6"/>
  <c r="M62" i="6"/>
  <c r="L62" i="6"/>
  <c r="Q61" i="6"/>
  <c r="P61" i="6"/>
  <c r="O61" i="6"/>
  <c r="N61" i="6"/>
  <c r="M61" i="6"/>
  <c r="L61" i="6"/>
  <c r="Q60" i="6"/>
  <c r="P60" i="6"/>
  <c r="O60" i="6"/>
  <c r="N60" i="6"/>
  <c r="M60" i="6"/>
  <c r="L60" i="6"/>
  <c r="Q59" i="6"/>
  <c r="P59" i="6"/>
  <c r="O59" i="6"/>
  <c r="N59" i="6"/>
  <c r="M59" i="6"/>
  <c r="L59" i="6"/>
  <c r="Q58" i="6"/>
  <c r="P58" i="6"/>
  <c r="O58" i="6"/>
  <c r="N58" i="6"/>
  <c r="M58" i="6"/>
  <c r="L58" i="6"/>
  <c r="Q57" i="6"/>
  <c r="P57" i="6"/>
  <c r="O57" i="6"/>
  <c r="N57" i="6"/>
  <c r="M57" i="6"/>
  <c r="L57" i="6"/>
  <c r="Q56" i="6"/>
  <c r="P56" i="6"/>
  <c r="O56" i="6"/>
  <c r="N56" i="6"/>
  <c r="M56" i="6"/>
  <c r="L56" i="6"/>
  <c r="Q55" i="6"/>
  <c r="P55" i="6"/>
  <c r="O55" i="6"/>
  <c r="N55" i="6"/>
  <c r="M55" i="6"/>
  <c r="L55" i="6"/>
  <c r="Q54" i="6"/>
  <c r="P54" i="6"/>
  <c r="O54" i="6"/>
  <c r="N54" i="6"/>
  <c r="M54" i="6"/>
  <c r="L54" i="6"/>
  <c r="Q53" i="6"/>
  <c r="P53" i="6"/>
  <c r="O53" i="6"/>
  <c r="N53" i="6"/>
  <c r="M53" i="6"/>
  <c r="L53" i="6"/>
  <c r="Q52" i="6"/>
  <c r="P52" i="6"/>
  <c r="O52" i="6"/>
  <c r="N52" i="6"/>
  <c r="M52" i="6"/>
  <c r="L52" i="6"/>
  <c r="Q51" i="6"/>
  <c r="P51" i="6"/>
  <c r="O51" i="6"/>
  <c r="N51" i="6"/>
  <c r="M51" i="6"/>
  <c r="L51" i="6"/>
  <c r="Q50" i="6"/>
  <c r="P50" i="6"/>
  <c r="O50" i="6"/>
  <c r="N50" i="6"/>
  <c r="M50" i="6"/>
  <c r="L50" i="6"/>
  <c r="Q49" i="6"/>
  <c r="P49" i="6"/>
  <c r="O49" i="6"/>
  <c r="N49" i="6"/>
  <c r="M49" i="6"/>
  <c r="L49" i="6"/>
  <c r="Q48" i="6"/>
  <c r="P48" i="6"/>
  <c r="O48" i="6"/>
  <c r="N48" i="6"/>
  <c r="M48" i="6"/>
  <c r="L48" i="6"/>
  <c r="Q47" i="6"/>
  <c r="P47" i="6"/>
  <c r="O47" i="6"/>
  <c r="N47" i="6"/>
  <c r="M47" i="6"/>
  <c r="L47" i="6"/>
  <c r="Q46" i="6"/>
  <c r="P46" i="6"/>
  <c r="O46" i="6"/>
  <c r="N46" i="6"/>
  <c r="M46" i="6"/>
  <c r="L46" i="6"/>
  <c r="Q45" i="6"/>
  <c r="P45" i="6"/>
  <c r="O45" i="6"/>
  <c r="N45" i="6"/>
  <c r="M45" i="6"/>
  <c r="L45" i="6"/>
  <c r="Q44" i="6"/>
  <c r="P44" i="6"/>
  <c r="O44" i="6"/>
  <c r="N44" i="6"/>
  <c r="M44" i="6"/>
  <c r="L44" i="6"/>
  <c r="Q43" i="6"/>
  <c r="P43" i="6"/>
  <c r="O43" i="6"/>
  <c r="N43" i="6"/>
  <c r="M43" i="6"/>
  <c r="L43" i="6"/>
  <c r="Q42" i="6"/>
  <c r="P42" i="6"/>
  <c r="O42" i="6"/>
  <c r="N42" i="6"/>
  <c r="M42" i="6"/>
  <c r="L42" i="6"/>
  <c r="Q41" i="6"/>
  <c r="P41" i="6"/>
  <c r="O41" i="6"/>
  <c r="N41" i="6"/>
  <c r="M41" i="6"/>
  <c r="L41" i="6"/>
  <c r="Q40" i="6"/>
  <c r="P40" i="6"/>
  <c r="O40" i="6"/>
  <c r="N40" i="6"/>
  <c r="M40" i="6"/>
  <c r="L40" i="6"/>
  <c r="Q39" i="6"/>
  <c r="P39" i="6"/>
  <c r="O39" i="6"/>
  <c r="N39" i="6"/>
  <c r="M39" i="6"/>
  <c r="L39" i="6"/>
  <c r="Q38" i="6"/>
  <c r="P38" i="6"/>
  <c r="O38" i="6"/>
  <c r="N38" i="6"/>
  <c r="M38" i="6"/>
  <c r="L38" i="6"/>
  <c r="Q37" i="6"/>
  <c r="P37" i="6"/>
  <c r="O37" i="6"/>
  <c r="N37" i="6"/>
  <c r="M37" i="6"/>
  <c r="L37" i="6"/>
  <c r="Q36" i="6"/>
  <c r="P36" i="6"/>
  <c r="O36" i="6"/>
  <c r="N36" i="6"/>
  <c r="M36" i="6"/>
  <c r="L36" i="6"/>
  <c r="Q35" i="6"/>
  <c r="P35" i="6"/>
  <c r="O35" i="6"/>
  <c r="N35" i="6"/>
  <c r="M35" i="6"/>
  <c r="L35" i="6"/>
  <c r="Q34" i="6"/>
  <c r="P34" i="6"/>
  <c r="O34" i="6"/>
  <c r="N34" i="6"/>
  <c r="M34" i="6"/>
  <c r="L34" i="6"/>
  <c r="Q33" i="6"/>
  <c r="P33" i="6"/>
  <c r="O33" i="6"/>
  <c r="N33" i="6"/>
  <c r="M33" i="6"/>
  <c r="L33" i="6"/>
  <c r="Q32" i="6"/>
  <c r="P32" i="6"/>
  <c r="O32" i="6"/>
  <c r="N32" i="6"/>
  <c r="M32" i="6"/>
  <c r="L32" i="6"/>
  <c r="Q31" i="6"/>
  <c r="P31" i="6"/>
  <c r="O31" i="6"/>
  <c r="N31" i="6"/>
  <c r="M31" i="6"/>
  <c r="L31" i="6"/>
  <c r="Q30" i="6"/>
  <c r="P30" i="6"/>
  <c r="O30" i="6"/>
  <c r="N30" i="6"/>
  <c r="M30" i="6"/>
  <c r="L30" i="6"/>
  <c r="Q29" i="6"/>
  <c r="P29" i="6"/>
  <c r="O29" i="6"/>
  <c r="N29" i="6"/>
  <c r="M29" i="6"/>
  <c r="L29" i="6"/>
  <c r="Q28" i="6"/>
  <c r="P28" i="6"/>
  <c r="O28" i="6"/>
  <c r="N28" i="6"/>
  <c r="M28" i="6"/>
  <c r="L28" i="6"/>
  <c r="Q27" i="6"/>
  <c r="P27" i="6"/>
  <c r="O27" i="6"/>
  <c r="N27" i="6"/>
  <c r="M27" i="6"/>
  <c r="L27" i="6"/>
  <c r="Q26" i="6"/>
  <c r="P26" i="6"/>
  <c r="O26" i="6"/>
  <c r="N26" i="6"/>
  <c r="M26" i="6"/>
  <c r="L26" i="6"/>
  <c r="Q25" i="6"/>
  <c r="P25" i="6"/>
  <c r="O25" i="6"/>
  <c r="N25" i="6"/>
  <c r="M25" i="6"/>
  <c r="L25" i="6"/>
  <c r="Q24" i="6"/>
  <c r="P24" i="6"/>
  <c r="O24" i="6"/>
  <c r="N24" i="6"/>
  <c r="M24" i="6"/>
  <c r="L24" i="6"/>
  <c r="Q23" i="6"/>
  <c r="P23" i="6"/>
  <c r="O23" i="6"/>
  <c r="N23" i="6"/>
  <c r="M23" i="6"/>
  <c r="L23" i="6"/>
  <c r="Q22" i="6"/>
  <c r="P22" i="6"/>
  <c r="O22" i="6"/>
  <c r="N22" i="6"/>
  <c r="M22" i="6"/>
  <c r="L22" i="6"/>
  <c r="Q21" i="6"/>
  <c r="P21" i="6"/>
  <c r="O21" i="6"/>
  <c r="N21" i="6"/>
  <c r="M21" i="6"/>
  <c r="L21" i="6"/>
  <c r="Q20" i="6"/>
  <c r="P20" i="6"/>
  <c r="O20" i="6"/>
  <c r="N20" i="6"/>
  <c r="M20" i="6"/>
  <c r="L20" i="6"/>
  <c r="Q19" i="6"/>
  <c r="P19" i="6"/>
  <c r="O19" i="6"/>
  <c r="N19" i="6"/>
  <c r="M19" i="6"/>
  <c r="L19" i="6"/>
  <c r="Q18" i="6"/>
  <c r="P18" i="6"/>
  <c r="O18" i="6"/>
  <c r="N18" i="6"/>
  <c r="M18" i="6"/>
  <c r="L18" i="6"/>
  <c r="Q17" i="6"/>
  <c r="P17" i="6"/>
  <c r="O17" i="6"/>
  <c r="N17" i="6"/>
  <c r="M17" i="6"/>
  <c r="L17" i="6"/>
  <c r="Q16" i="6"/>
  <c r="P16" i="6"/>
  <c r="O16" i="6"/>
  <c r="N16" i="6"/>
  <c r="M16" i="6"/>
  <c r="L16" i="6"/>
  <c r="Q15" i="6"/>
  <c r="P15" i="6"/>
  <c r="O15" i="6"/>
  <c r="N15" i="6"/>
  <c r="M15" i="6"/>
  <c r="L15" i="6"/>
  <c r="Q14" i="6"/>
  <c r="P14" i="6"/>
  <c r="O14" i="6"/>
  <c r="N14" i="6"/>
  <c r="M14" i="6"/>
  <c r="L14" i="6"/>
  <c r="Q13" i="6"/>
  <c r="P13" i="6"/>
  <c r="O13" i="6"/>
  <c r="N13" i="6"/>
  <c r="M13" i="6"/>
  <c r="L13" i="6"/>
  <c r="Q12" i="6"/>
  <c r="P12" i="6"/>
  <c r="O12" i="6"/>
  <c r="N12" i="6"/>
  <c r="M12" i="6"/>
  <c r="L12" i="6"/>
  <c r="Q11" i="6"/>
  <c r="P11" i="6"/>
  <c r="O11" i="6"/>
  <c r="N11" i="6"/>
  <c r="M11" i="6"/>
  <c r="L11" i="6"/>
  <c r="Q10" i="6"/>
  <c r="P10" i="6"/>
  <c r="O10" i="6"/>
  <c r="N10" i="6"/>
  <c r="M10" i="6"/>
  <c r="L10" i="6"/>
  <c r="Q9" i="6"/>
  <c r="P9" i="6"/>
  <c r="O9" i="6"/>
  <c r="N9" i="6"/>
  <c r="M9" i="6"/>
  <c r="L9" i="6"/>
  <c r="Q8" i="6"/>
  <c r="P8" i="6"/>
  <c r="O8" i="6"/>
  <c r="N8" i="6"/>
  <c r="M8" i="6"/>
  <c r="L8" i="6"/>
  <c r="P7" i="6"/>
  <c r="O7" i="6"/>
  <c r="N7" i="6"/>
  <c r="M7" i="6"/>
  <c r="L7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J797" i="6"/>
  <c r="I797" i="6"/>
  <c r="H797" i="6"/>
  <c r="G797" i="6"/>
  <c r="F797" i="6"/>
  <c r="E797" i="6"/>
  <c r="J796" i="6"/>
  <c r="I796" i="6"/>
  <c r="H796" i="6"/>
  <c r="G796" i="6"/>
  <c r="F796" i="6"/>
  <c r="E796" i="6"/>
  <c r="J795" i="6"/>
  <c r="I795" i="6"/>
  <c r="H795" i="6"/>
  <c r="G795" i="6"/>
  <c r="F795" i="6"/>
  <c r="E795" i="6"/>
  <c r="J794" i="6"/>
  <c r="I794" i="6"/>
  <c r="H794" i="6"/>
  <c r="G794" i="6"/>
  <c r="F794" i="6"/>
  <c r="E794" i="6"/>
  <c r="J793" i="6"/>
  <c r="I793" i="6"/>
  <c r="H793" i="6"/>
  <c r="G793" i="6"/>
  <c r="F793" i="6"/>
  <c r="E793" i="6"/>
  <c r="J792" i="6"/>
  <c r="I792" i="6"/>
  <c r="H792" i="6"/>
  <c r="G792" i="6"/>
  <c r="F792" i="6"/>
  <c r="E792" i="6"/>
  <c r="J791" i="6"/>
  <c r="I791" i="6"/>
  <c r="H791" i="6"/>
  <c r="G791" i="6"/>
  <c r="F791" i="6"/>
  <c r="E791" i="6"/>
  <c r="J790" i="6"/>
  <c r="I790" i="6"/>
  <c r="H790" i="6"/>
  <c r="G790" i="6"/>
  <c r="F790" i="6"/>
  <c r="E790" i="6"/>
  <c r="J789" i="6"/>
  <c r="I789" i="6"/>
  <c r="H789" i="6"/>
  <c r="G789" i="6"/>
  <c r="F789" i="6"/>
  <c r="E789" i="6"/>
  <c r="J788" i="6"/>
  <c r="I788" i="6"/>
  <c r="H788" i="6"/>
  <c r="G788" i="6"/>
  <c r="F788" i="6"/>
  <c r="E788" i="6"/>
  <c r="J787" i="6"/>
  <c r="I787" i="6"/>
  <c r="H787" i="6"/>
  <c r="G787" i="6"/>
  <c r="F787" i="6"/>
  <c r="E787" i="6"/>
  <c r="J786" i="6"/>
  <c r="I786" i="6"/>
  <c r="H786" i="6"/>
  <c r="G786" i="6"/>
  <c r="F786" i="6"/>
  <c r="E786" i="6"/>
  <c r="J785" i="6"/>
  <c r="I785" i="6"/>
  <c r="H785" i="6"/>
  <c r="G785" i="6"/>
  <c r="F785" i="6"/>
  <c r="E785" i="6"/>
  <c r="J784" i="6"/>
  <c r="I784" i="6"/>
  <c r="H784" i="6"/>
  <c r="G784" i="6"/>
  <c r="F784" i="6"/>
  <c r="E784" i="6"/>
  <c r="J783" i="6"/>
  <c r="I783" i="6"/>
  <c r="H783" i="6"/>
  <c r="G783" i="6"/>
  <c r="F783" i="6"/>
  <c r="E783" i="6"/>
  <c r="J782" i="6"/>
  <c r="I782" i="6"/>
  <c r="H782" i="6"/>
  <c r="G782" i="6"/>
  <c r="F782" i="6"/>
  <c r="E782" i="6"/>
  <c r="J781" i="6"/>
  <c r="I781" i="6"/>
  <c r="H781" i="6"/>
  <c r="G781" i="6"/>
  <c r="F781" i="6"/>
  <c r="E781" i="6"/>
  <c r="J780" i="6"/>
  <c r="I780" i="6"/>
  <c r="H780" i="6"/>
  <c r="G780" i="6"/>
  <c r="F780" i="6"/>
  <c r="E780" i="6"/>
  <c r="J779" i="6"/>
  <c r="I779" i="6"/>
  <c r="H779" i="6"/>
  <c r="G779" i="6"/>
  <c r="F779" i="6"/>
  <c r="E779" i="6"/>
  <c r="J778" i="6"/>
  <c r="I778" i="6"/>
  <c r="H778" i="6"/>
  <c r="G778" i="6"/>
  <c r="F778" i="6"/>
  <c r="E778" i="6"/>
  <c r="J777" i="6"/>
  <c r="I777" i="6"/>
  <c r="H777" i="6"/>
  <c r="G777" i="6"/>
  <c r="F777" i="6"/>
  <c r="E777" i="6"/>
  <c r="J776" i="6"/>
  <c r="I776" i="6"/>
  <c r="H776" i="6"/>
  <c r="G776" i="6"/>
  <c r="F776" i="6"/>
  <c r="E776" i="6"/>
  <c r="J775" i="6"/>
  <c r="I775" i="6"/>
  <c r="H775" i="6"/>
  <c r="G775" i="6"/>
  <c r="F775" i="6"/>
  <c r="E775" i="6"/>
  <c r="J774" i="6"/>
  <c r="I774" i="6"/>
  <c r="H774" i="6"/>
  <c r="G774" i="6"/>
  <c r="F774" i="6"/>
  <c r="E774" i="6"/>
  <c r="J773" i="6"/>
  <c r="I773" i="6"/>
  <c r="H773" i="6"/>
  <c r="G773" i="6"/>
  <c r="F773" i="6"/>
  <c r="E773" i="6"/>
  <c r="J772" i="6"/>
  <c r="I772" i="6"/>
  <c r="H772" i="6"/>
  <c r="G772" i="6"/>
  <c r="F772" i="6"/>
  <c r="E772" i="6"/>
  <c r="J771" i="6"/>
  <c r="I771" i="6"/>
  <c r="H771" i="6"/>
  <c r="G771" i="6"/>
  <c r="F771" i="6"/>
  <c r="E771" i="6"/>
  <c r="J770" i="6"/>
  <c r="I770" i="6"/>
  <c r="H770" i="6"/>
  <c r="G770" i="6"/>
  <c r="F770" i="6"/>
  <c r="E770" i="6"/>
  <c r="J769" i="6"/>
  <c r="I769" i="6"/>
  <c r="H769" i="6"/>
  <c r="G769" i="6"/>
  <c r="F769" i="6"/>
  <c r="E769" i="6"/>
  <c r="J768" i="6"/>
  <c r="I768" i="6"/>
  <c r="H768" i="6"/>
  <c r="G768" i="6"/>
  <c r="F768" i="6"/>
  <c r="E768" i="6"/>
  <c r="J767" i="6"/>
  <c r="I767" i="6"/>
  <c r="H767" i="6"/>
  <c r="G767" i="6"/>
  <c r="F767" i="6"/>
  <c r="E767" i="6"/>
  <c r="J766" i="6"/>
  <c r="I766" i="6"/>
  <c r="H766" i="6"/>
  <c r="G766" i="6"/>
  <c r="F766" i="6"/>
  <c r="E766" i="6"/>
  <c r="J765" i="6"/>
  <c r="I765" i="6"/>
  <c r="H765" i="6"/>
  <c r="G765" i="6"/>
  <c r="F765" i="6"/>
  <c r="E765" i="6"/>
  <c r="J764" i="6"/>
  <c r="I764" i="6"/>
  <c r="H764" i="6"/>
  <c r="G764" i="6"/>
  <c r="F764" i="6"/>
  <c r="E764" i="6"/>
  <c r="J763" i="6"/>
  <c r="I763" i="6"/>
  <c r="H763" i="6"/>
  <c r="G763" i="6"/>
  <c r="F763" i="6"/>
  <c r="E763" i="6"/>
  <c r="J762" i="6"/>
  <c r="I762" i="6"/>
  <c r="H762" i="6"/>
  <c r="G762" i="6"/>
  <c r="F762" i="6"/>
  <c r="E762" i="6"/>
  <c r="J761" i="6"/>
  <c r="I761" i="6"/>
  <c r="H761" i="6"/>
  <c r="G761" i="6"/>
  <c r="F761" i="6"/>
  <c r="E761" i="6"/>
  <c r="J760" i="6"/>
  <c r="I760" i="6"/>
  <c r="H760" i="6"/>
  <c r="G760" i="6"/>
  <c r="F760" i="6"/>
  <c r="E760" i="6"/>
  <c r="J759" i="6"/>
  <c r="I759" i="6"/>
  <c r="H759" i="6"/>
  <c r="G759" i="6"/>
  <c r="F759" i="6"/>
  <c r="E759" i="6"/>
  <c r="J758" i="6"/>
  <c r="I758" i="6"/>
  <c r="H758" i="6"/>
  <c r="G758" i="6"/>
  <c r="F758" i="6"/>
  <c r="E758" i="6"/>
  <c r="J757" i="6"/>
  <c r="I757" i="6"/>
  <c r="H757" i="6"/>
  <c r="G757" i="6"/>
  <c r="F757" i="6"/>
  <c r="E757" i="6"/>
  <c r="J756" i="6"/>
  <c r="I756" i="6"/>
  <c r="H756" i="6"/>
  <c r="G756" i="6"/>
  <c r="F756" i="6"/>
  <c r="E756" i="6"/>
  <c r="J755" i="6"/>
  <c r="I755" i="6"/>
  <c r="H755" i="6"/>
  <c r="G755" i="6"/>
  <c r="F755" i="6"/>
  <c r="E755" i="6"/>
  <c r="J754" i="6"/>
  <c r="I754" i="6"/>
  <c r="H754" i="6"/>
  <c r="G754" i="6"/>
  <c r="F754" i="6"/>
  <c r="E754" i="6"/>
  <c r="J753" i="6"/>
  <c r="I753" i="6"/>
  <c r="H753" i="6"/>
  <c r="G753" i="6"/>
  <c r="F753" i="6"/>
  <c r="E753" i="6"/>
  <c r="J752" i="6"/>
  <c r="I752" i="6"/>
  <c r="H752" i="6"/>
  <c r="G752" i="6"/>
  <c r="F752" i="6"/>
  <c r="E752" i="6"/>
  <c r="J751" i="6"/>
  <c r="I751" i="6"/>
  <c r="H751" i="6"/>
  <c r="G751" i="6"/>
  <c r="F751" i="6"/>
  <c r="E751" i="6"/>
  <c r="J750" i="6"/>
  <c r="I750" i="6"/>
  <c r="H750" i="6"/>
  <c r="G750" i="6"/>
  <c r="F750" i="6"/>
  <c r="E750" i="6"/>
  <c r="J749" i="6"/>
  <c r="I749" i="6"/>
  <c r="H749" i="6"/>
  <c r="G749" i="6"/>
  <c r="F749" i="6"/>
  <c r="E749" i="6"/>
  <c r="J748" i="6"/>
  <c r="I748" i="6"/>
  <c r="H748" i="6"/>
  <c r="G748" i="6"/>
  <c r="F748" i="6"/>
  <c r="E748" i="6"/>
  <c r="J747" i="6"/>
  <c r="I747" i="6"/>
  <c r="H747" i="6"/>
  <c r="G747" i="6"/>
  <c r="F747" i="6"/>
  <c r="E747" i="6"/>
  <c r="J746" i="6"/>
  <c r="I746" i="6"/>
  <c r="H746" i="6"/>
  <c r="G746" i="6"/>
  <c r="F746" i="6"/>
  <c r="E746" i="6"/>
  <c r="J745" i="6"/>
  <c r="I745" i="6"/>
  <c r="H745" i="6"/>
  <c r="G745" i="6"/>
  <c r="F745" i="6"/>
  <c r="E745" i="6"/>
  <c r="J744" i="6"/>
  <c r="I744" i="6"/>
  <c r="H744" i="6"/>
  <c r="G744" i="6"/>
  <c r="F744" i="6"/>
  <c r="E744" i="6"/>
  <c r="J743" i="6"/>
  <c r="I743" i="6"/>
  <c r="H743" i="6"/>
  <c r="G743" i="6"/>
  <c r="F743" i="6"/>
  <c r="E743" i="6"/>
  <c r="J742" i="6"/>
  <c r="I742" i="6"/>
  <c r="H742" i="6"/>
  <c r="G742" i="6"/>
  <c r="F742" i="6"/>
  <c r="E742" i="6"/>
  <c r="J741" i="6"/>
  <c r="I741" i="6"/>
  <c r="H741" i="6"/>
  <c r="G741" i="6"/>
  <c r="F741" i="6"/>
  <c r="E741" i="6"/>
  <c r="J740" i="6"/>
  <c r="I740" i="6"/>
  <c r="H740" i="6"/>
  <c r="G740" i="6"/>
  <c r="F740" i="6"/>
  <c r="E740" i="6"/>
  <c r="J739" i="6"/>
  <c r="I739" i="6"/>
  <c r="H739" i="6"/>
  <c r="G739" i="6"/>
  <c r="F739" i="6"/>
  <c r="E739" i="6"/>
  <c r="J738" i="6"/>
  <c r="I738" i="6"/>
  <c r="H738" i="6"/>
  <c r="G738" i="6"/>
  <c r="F738" i="6"/>
  <c r="E738" i="6"/>
  <c r="J737" i="6"/>
  <c r="I737" i="6"/>
  <c r="H737" i="6"/>
  <c r="G737" i="6"/>
  <c r="F737" i="6"/>
  <c r="E737" i="6"/>
  <c r="J736" i="6"/>
  <c r="I736" i="6"/>
  <c r="H736" i="6"/>
  <c r="G736" i="6"/>
  <c r="F736" i="6"/>
  <c r="E736" i="6"/>
  <c r="J735" i="6"/>
  <c r="I735" i="6"/>
  <c r="H735" i="6"/>
  <c r="G735" i="6"/>
  <c r="F735" i="6"/>
  <c r="E735" i="6"/>
  <c r="J734" i="6"/>
  <c r="I734" i="6"/>
  <c r="H734" i="6"/>
  <c r="G734" i="6"/>
  <c r="F734" i="6"/>
  <c r="E734" i="6"/>
  <c r="J733" i="6"/>
  <c r="I733" i="6"/>
  <c r="H733" i="6"/>
  <c r="G733" i="6"/>
  <c r="F733" i="6"/>
  <c r="E733" i="6"/>
  <c r="J732" i="6"/>
  <c r="I732" i="6"/>
  <c r="H732" i="6"/>
  <c r="G732" i="6"/>
  <c r="F732" i="6"/>
  <c r="E732" i="6"/>
  <c r="J731" i="6"/>
  <c r="I731" i="6"/>
  <c r="H731" i="6"/>
  <c r="G731" i="6"/>
  <c r="F731" i="6"/>
  <c r="E731" i="6"/>
  <c r="J730" i="6"/>
  <c r="I730" i="6"/>
  <c r="H730" i="6"/>
  <c r="G730" i="6"/>
  <c r="F730" i="6"/>
  <c r="E730" i="6"/>
  <c r="J729" i="6"/>
  <c r="I729" i="6"/>
  <c r="H729" i="6"/>
  <c r="G729" i="6"/>
  <c r="F729" i="6"/>
  <c r="E729" i="6"/>
  <c r="J728" i="6"/>
  <c r="I728" i="6"/>
  <c r="H728" i="6"/>
  <c r="G728" i="6"/>
  <c r="F728" i="6"/>
  <c r="E728" i="6"/>
  <c r="J727" i="6"/>
  <c r="I727" i="6"/>
  <c r="H727" i="6"/>
  <c r="G727" i="6"/>
  <c r="F727" i="6"/>
  <c r="E727" i="6"/>
  <c r="J726" i="6"/>
  <c r="I726" i="6"/>
  <c r="H726" i="6"/>
  <c r="G726" i="6"/>
  <c r="F726" i="6"/>
  <c r="E726" i="6"/>
  <c r="J725" i="6"/>
  <c r="I725" i="6"/>
  <c r="H725" i="6"/>
  <c r="G725" i="6"/>
  <c r="F725" i="6"/>
  <c r="E725" i="6"/>
  <c r="J724" i="6"/>
  <c r="I724" i="6"/>
  <c r="H724" i="6"/>
  <c r="G724" i="6"/>
  <c r="F724" i="6"/>
  <c r="E724" i="6"/>
  <c r="J723" i="6"/>
  <c r="I723" i="6"/>
  <c r="H723" i="6"/>
  <c r="G723" i="6"/>
  <c r="F723" i="6"/>
  <c r="E723" i="6"/>
  <c r="J722" i="6"/>
  <c r="I722" i="6"/>
  <c r="H722" i="6"/>
  <c r="G722" i="6"/>
  <c r="F722" i="6"/>
  <c r="E722" i="6"/>
  <c r="J721" i="6"/>
  <c r="I721" i="6"/>
  <c r="H721" i="6"/>
  <c r="G721" i="6"/>
  <c r="F721" i="6"/>
  <c r="E721" i="6"/>
  <c r="J720" i="6"/>
  <c r="I720" i="6"/>
  <c r="H720" i="6"/>
  <c r="G720" i="6"/>
  <c r="F720" i="6"/>
  <c r="E720" i="6"/>
  <c r="J719" i="6"/>
  <c r="I719" i="6"/>
  <c r="H719" i="6"/>
  <c r="G719" i="6"/>
  <c r="F719" i="6"/>
  <c r="E719" i="6"/>
  <c r="J718" i="6"/>
  <c r="I718" i="6"/>
  <c r="H718" i="6"/>
  <c r="G718" i="6"/>
  <c r="F718" i="6"/>
  <c r="E718" i="6"/>
  <c r="J717" i="6"/>
  <c r="I717" i="6"/>
  <c r="H717" i="6"/>
  <c r="G717" i="6"/>
  <c r="F717" i="6"/>
  <c r="E717" i="6"/>
  <c r="J716" i="6"/>
  <c r="I716" i="6"/>
  <c r="H716" i="6"/>
  <c r="G716" i="6"/>
  <c r="F716" i="6"/>
  <c r="E716" i="6"/>
  <c r="J715" i="6"/>
  <c r="I715" i="6"/>
  <c r="H715" i="6"/>
  <c r="G715" i="6"/>
  <c r="F715" i="6"/>
  <c r="E715" i="6"/>
  <c r="J714" i="6"/>
  <c r="I714" i="6"/>
  <c r="H714" i="6"/>
  <c r="G714" i="6"/>
  <c r="F714" i="6"/>
  <c r="E714" i="6"/>
  <c r="J713" i="6"/>
  <c r="I713" i="6"/>
  <c r="H713" i="6"/>
  <c r="G713" i="6"/>
  <c r="F713" i="6"/>
  <c r="E713" i="6"/>
  <c r="J712" i="6"/>
  <c r="I712" i="6"/>
  <c r="H712" i="6"/>
  <c r="G712" i="6"/>
  <c r="F712" i="6"/>
  <c r="E712" i="6"/>
  <c r="J711" i="6"/>
  <c r="I711" i="6"/>
  <c r="H711" i="6"/>
  <c r="G711" i="6"/>
  <c r="F711" i="6"/>
  <c r="E711" i="6"/>
  <c r="J710" i="6"/>
  <c r="I710" i="6"/>
  <c r="H710" i="6"/>
  <c r="G710" i="6"/>
  <c r="F710" i="6"/>
  <c r="E710" i="6"/>
  <c r="J709" i="6"/>
  <c r="I709" i="6"/>
  <c r="H709" i="6"/>
  <c r="G709" i="6"/>
  <c r="F709" i="6"/>
  <c r="E709" i="6"/>
  <c r="J708" i="6"/>
  <c r="I708" i="6"/>
  <c r="H708" i="6"/>
  <c r="G708" i="6"/>
  <c r="F708" i="6"/>
  <c r="E708" i="6"/>
  <c r="J707" i="6"/>
  <c r="I707" i="6"/>
  <c r="H707" i="6"/>
  <c r="G707" i="6"/>
  <c r="F707" i="6"/>
  <c r="E707" i="6"/>
  <c r="J706" i="6"/>
  <c r="I706" i="6"/>
  <c r="H706" i="6"/>
  <c r="G706" i="6"/>
  <c r="F706" i="6"/>
  <c r="E706" i="6"/>
  <c r="J705" i="6"/>
  <c r="I705" i="6"/>
  <c r="H705" i="6"/>
  <c r="G705" i="6"/>
  <c r="F705" i="6"/>
  <c r="E705" i="6"/>
  <c r="J704" i="6"/>
  <c r="I704" i="6"/>
  <c r="H704" i="6"/>
  <c r="G704" i="6"/>
  <c r="F704" i="6"/>
  <c r="E704" i="6"/>
  <c r="J703" i="6"/>
  <c r="I703" i="6"/>
  <c r="H703" i="6"/>
  <c r="G703" i="6"/>
  <c r="F703" i="6"/>
  <c r="E703" i="6"/>
  <c r="J702" i="6"/>
  <c r="I702" i="6"/>
  <c r="H702" i="6"/>
  <c r="G702" i="6"/>
  <c r="F702" i="6"/>
  <c r="E702" i="6"/>
  <c r="J701" i="6"/>
  <c r="I701" i="6"/>
  <c r="H701" i="6"/>
  <c r="G701" i="6"/>
  <c r="F701" i="6"/>
  <c r="E701" i="6"/>
  <c r="J700" i="6"/>
  <c r="I700" i="6"/>
  <c r="H700" i="6"/>
  <c r="G700" i="6"/>
  <c r="F700" i="6"/>
  <c r="E700" i="6"/>
  <c r="J699" i="6"/>
  <c r="I699" i="6"/>
  <c r="H699" i="6"/>
  <c r="G699" i="6"/>
  <c r="F699" i="6"/>
  <c r="E699" i="6"/>
  <c r="J698" i="6"/>
  <c r="I698" i="6"/>
  <c r="H698" i="6"/>
  <c r="G698" i="6"/>
  <c r="F698" i="6"/>
  <c r="E698" i="6"/>
  <c r="J697" i="6"/>
  <c r="I697" i="6"/>
  <c r="H697" i="6"/>
  <c r="G697" i="6"/>
  <c r="F697" i="6"/>
  <c r="E697" i="6"/>
  <c r="J696" i="6"/>
  <c r="I696" i="6"/>
  <c r="H696" i="6"/>
  <c r="G696" i="6"/>
  <c r="F696" i="6"/>
  <c r="E696" i="6"/>
  <c r="J695" i="6"/>
  <c r="I695" i="6"/>
  <c r="H695" i="6"/>
  <c r="G695" i="6"/>
  <c r="F695" i="6"/>
  <c r="E695" i="6"/>
  <c r="J694" i="6"/>
  <c r="I694" i="6"/>
  <c r="H694" i="6"/>
  <c r="G694" i="6"/>
  <c r="F694" i="6"/>
  <c r="E694" i="6"/>
  <c r="J693" i="6"/>
  <c r="I693" i="6"/>
  <c r="H693" i="6"/>
  <c r="G693" i="6"/>
  <c r="F693" i="6"/>
  <c r="E693" i="6"/>
  <c r="J692" i="6"/>
  <c r="I692" i="6"/>
  <c r="H692" i="6"/>
  <c r="G692" i="6"/>
  <c r="F692" i="6"/>
  <c r="E692" i="6"/>
  <c r="J691" i="6"/>
  <c r="I691" i="6"/>
  <c r="H691" i="6"/>
  <c r="G691" i="6"/>
  <c r="F691" i="6"/>
  <c r="E691" i="6"/>
  <c r="J690" i="6"/>
  <c r="I690" i="6"/>
  <c r="H690" i="6"/>
  <c r="G690" i="6"/>
  <c r="F690" i="6"/>
  <c r="E690" i="6"/>
  <c r="J689" i="6"/>
  <c r="I689" i="6"/>
  <c r="H689" i="6"/>
  <c r="G689" i="6"/>
  <c r="F689" i="6"/>
  <c r="E689" i="6"/>
  <c r="J688" i="6"/>
  <c r="I688" i="6"/>
  <c r="H688" i="6"/>
  <c r="G688" i="6"/>
  <c r="F688" i="6"/>
  <c r="E688" i="6"/>
  <c r="J687" i="6"/>
  <c r="I687" i="6"/>
  <c r="H687" i="6"/>
  <c r="G687" i="6"/>
  <c r="F687" i="6"/>
  <c r="E687" i="6"/>
  <c r="J686" i="6"/>
  <c r="I686" i="6"/>
  <c r="H686" i="6"/>
  <c r="G686" i="6"/>
  <c r="F686" i="6"/>
  <c r="E686" i="6"/>
  <c r="J685" i="6"/>
  <c r="I685" i="6"/>
  <c r="H685" i="6"/>
  <c r="G685" i="6"/>
  <c r="F685" i="6"/>
  <c r="E685" i="6"/>
  <c r="J684" i="6"/>
  <c r="I684" i="6"/>
  <c r="H684" i="6"/>
  <c r="G684" i="6"/>
  <c r="F684" i="6"/>
  <c r="E684" i="6"/>
  <c r="J683" i="6"/>
  <c r="I683" i="6"/>
  <c r="H683" i="6"/>
  <c r="G683" i="6"/>
  <c r="F683" i="6"/>
  <c r="E683" i="6"/>
  <c r="J682" i="6"/>
  <c r="I682" i="6"/>
  <c r="H682" i="6"/>
  <c r="G682" i="6"/>
  <c r="F682" i="6"/>
  <c r="E682" i="6"/>
  <c r="J681" i="6"/>
  <c r="I681" i="6"/>
  <c r="H681" i="6"/>
  <c r="G681" i="6"/>
  <c r="F681" i="6"/>
  <c r="E681" i="6"/>
  <c r="J680" i="6"/>
  <c r="I680" i="6"/>
  <c r="H680" i="6"/>
  <c r="G680" i="6"/>
  <c r="F680" i="6"/>
  <c r="E680" i="6"/>
  <c r="J679" i="6"/>
  <c r="I679" i="6"/>
  <c r="H679" i="6"/>
  <c r="G679" i="6"/>
  <c r="F679" i="6"/>
  <c r="E679" i="6"/>
  <c r="J678" i="6"/>
  <c r="I678" i="6"/>
  <c r="H678" i="6"/>
  <c r="G678" i="6"/>
  <c r="F678" i="6"/>
  <c r="E678" i="6"/>
  <c r="J677" i="6"/>
  <c r="I677" i="6"/>
  <c r="H677" i="6"/>
  <c r="G677" i="6"/>
  <c r="F677" i="6"/>
  <c r="E677" i="6"/>
  <c r="J676" i="6"/>
  <c r="I676" i="6"/>
  <c r="H676" i="6"/>
  <c r="G676" i="6"/>
  <c r="F676" i="6"/>
  <c r="E676" i="6"/>
  <c r="J675" i="6"/>
  <c r="I675" i="6"/>
  <c r="H675" i="6"/>
  <c r="G675" i="6"/>
  <c r="F675" i="6"/>
  <c r="E675" i="6"/>
  <c r="J674" i="6"/>
  <c r="I674" i="6"/>
  <c r="H674" i="6"/>
  <c r="G674" i="6"/>
  <c r="F674" i="6"/>
  <c r="E674" i="6"/>
  <c r="J673" i="6"/>
  <c r="I673" i="6"/>
  <c r="H673" i="6"/>
  <c r="G673" i="6"/>
  <c r="F673" i="6"/>
  <c r="E673" i="6"/>
  <c r="J672" i="6"/>
  <c r="I672" i="6"/>
  <c r="H672" i="6"/>
  <c r="G672" i="6"/>
  <c r="F672" i="6"/>
  <c r="E672" i="6"/>
  <c r="J671" i="6"/>
  <c r="I671" i="6"/>
  <c r="H671" i="6"/>
  <c r="G671" i="6"/>
  <c r="F671" i="6"/>
  <c r="E671" i="6"/>
  <c r="J670" i="6"/>
  <c r="I670" i="6"/>
  <c r="H670" i="6"/>
  <c r="G670" i="6"/>
  <c r="F670" i="6"/>
  <c r="E670" i="6"/>
  <c r="J669" i="6"/>
  <c r="I669" i="6"/>
  <c r="H669" i="6"/>
  <c r="G669" i="6"/>
  <c r="F669" i="6"/>
  <c r="E669" i="6"/>
  <c r="J668" i="6"/>
  <c r="I668" i="6"/>
  <c r="H668" i="6"/>
  <c r="G668" i="6"/>
  <c r="F668" i="6"/>
  <c r="E668" i="6"/>
  <c r="J667" i="6"/>
  <c r="I667" i="6"/>
  <c r="H667" i="6"/>
  <c r="G667" i="6"/>
  <c r="F667" i="6"/>
  <c r="E667" i="6"/>
  <c r="J666" i="6"/>
  <c r="I666" i="6"/>
  <c r="H666" i="6"/>
  <c r="G666" i="6"/>
  <c r="F666" i="6"/>
  <c r="E666" i="6"/>
  <c r="J665" i="6"/>
  <c r="I665" i="6"/>
  <c r="H665" i="6"/>
  <c r="G665" i="6"/>
  <c r="F665" i="6"/>
  <c r="E665" i="6"/>
  <c r="J664" i="6"/>
  <c r="I664" i="6"/>
  <c r="H664" i="6"/>
  <c r="G664" i="6"/>
  <c r="F664" i="6"/>
  <c r="E664" i="6"/>
  <c r="J663" i="6"/>
  <c r="I663" i="6"/>
  <c r="H663" i="6"/>
  <c r="G663" i="6"/>
  <c r="F663" i="6"/>
  <c r="E663" i="6"/>
  <c r="J662" i="6"/>
  <c r="I662" i="6"/>
  <c r="H662" i="6"/>
  <c r="G662" i="6"/>
  <c r="F662" i="6"/>
  <c r="E662" i="6"/>
  <c r="J661" i="6"/>
  <c r="I661" i="6"/>
  <c r="H661" i="6"/>
  <c r="G661" i="6"/>
  <c r="F661" i="6"/>
  <c r="E661" i="6"/>
  <c r="J660" i="6"/>
  <c r="I660" i="6"/>
  <c r="H660" i="6"/>
  <c r="G660" i="6"/>
  <c r="F660" i="6"/>
  <c r="E660" i="6"/>
  <c r="J659" i="6"/>
  <c r="I659" i="6"/>
  <c r="H659" i="6"/>
  <c r="G659" i="6"/>
  <c r="F659" i="6"/>
  <c r="E659" i="6"/>
  <c r="J658" i="6"/>
  <c r="I658" i="6"/>
  <c r="H658" i="6"/>
  <c r="G658" i="6"/>
  <c r="F658" i="6"/>
  <c r="E658" i="6"/>
  <c r="J657" i="6"/>
  <c r="I657" i="6"/>
  <c r="H657" i="6"/>
  <c r="G657" i="6"/>
  <c r="F657" i="6"/>
  <c r="E657" i="6"/>
  <c r="J656" i="6"/>
  <c r="I656" i="6"/>
  <c r="H656" i="6"/>
  <c r="G656" i="6"/>
  <c r="F656" i="6"/>
  <c r="E656" i="6"/>
  <c r="J655" i="6"/>
  <c r="I655" i="6"/>
  <c r="H655" i="6"/>
  <c r="G655" i="6"/>
  <c r="F655" i="6"/>
  <c r="E655" i="6"/>
  <c r="J654" i="6"/>
  <c r="I654" i="6"/>
  <c r="H654" i="6"/>
  <c r="G654" i="6"/>
  <c r="F654" i="6"/>
  <c r="E654" i="6"/>
  <c r="J653" i="6"/>
  <c r="I653" i="6"/>
  <c r="H653" i="6"/>
  <c r="G653" i="6"/>
  <c r="F653" i="6"/>
  <c r="E653" i="6"/>
  <c r="J652" i="6"/>
  <c r="I652" i="6"/>
  <c r="H652" i="6"/>
  <c r="G652" i="6"/>
  <c r="F652" i="6"/>
  <c r="E652" i="6"/>
  <c r="J651" i="6"/>
  <c r="I651" i="6"/>
  <c r="H651" i="6"/>
  <c r="G651" i="6"/>
  <c r="F651" i="6"/>
  <c r="E651" i="6"/>
  <c r="J650" i="6"/>
  <c r="I650" i="6"/>
  <c r="H650" i="6"/>
  <c r="G650" i="6"/>
  <c r="F650" i="6"/>
  <c r="E650" i="6"/>
  <c r="J649" i="6"/>
  <c r="I649" i="6"/>
  <c r="H649" i="6"/>
  <c r="G649" i="6"/>
  <c r="F649" i="6"/>
  <c r="E649" i="6"/>
  <c r="J648" i="6"/>
  <c r="I648" i="6"/>
  <c r="H648" i="6"/>
  <c r="G648" i="6"/>
  <c r="F648" i="6"/>
  <c r="E648" i="6"/>
  <c r="J647" i="6"/>
  <c r="I647" i="6"/>
  <c r="H647" i="6"/>
  <c r="G647" i="6"/>
  <c r="F647" i="6"/>
  <c r="E647" i="6"/>
  <c r="J646" i="6"/>
  <c r="I646" i="6"/>
  <c r="H646" i="6"/>
  <c r="G646" i="6"/>
  <c r="F646" i="6"/>
  <c r="E646" i="6"/>
  <c r="J645" i="6"/>
  <c r="I645" i="6"/>
  <c r="H645" i="6"/>
  <c r="G645" i="6"/>
  <c r="F645" i="6"/>
  <c r="E645" i="6"/>
  <c r="J644" i="6"/>
  <c r="I644" i="6"/>
  <c r="H644" i="6"/>
  <c r="G644" i="6"/>
  <c r="F644" i="6"/>
  <c r="E644" i="6"/>
  <c r="J643" i="6"/>
  <c r="I643" i="6"/>
  <c r="H643" i="6"/>
  <c r="G643" i="6"/>
  <c r="F643" i="6"/>
  <c r="E643" i="6"/>
  <c r="J642" i="6"/>
  <c r="I642" i="6"/>
  <c r="H642" i="6"/>
  <c r="G642" i="6"/>
  <c r="F642" i="6"/>
  <c r="E642" i="6"/>
  <c r="J641" i="6"/>
  <c r="I641" i="6"/>
  <c r="H641" i="6"/>
  <c r="G641" i="6"/>
  <c r="F641" i="6"/>
  <c r="E641" i="6"/>
  <c r="J640" i="6"/>
  <c r="I640" i="6"/>
  <c r="H640" i="6"/>
  <c r="G640" i="6"/>
  <c r="F640" i="6"/>
  <c r="E640" i="6"/>
  <c r="J639" i="6"/>
  <c r="I639" i="6"/>
  <c r="H639" i="6"/>
  <c r="G639" i="6"/>
  <c r="F639" i="6"/>
  <c r="E639" i="6"/>
  <c r="J638" i="6"/>
  <c r="I638" i="6"/>
  <c r="H638" i="6"/>
  <c r="G638" i="6"/>
  <c r="F638" i="6"/>
  <c r="E638" i="6"/>
  <c r="J637" i="6"/>
  <c r="I637" i="6"/>
  <c r="H637" i="6"/>
  <c r="G637" i="6"/>
  <c r="F637" i="6"/>
  <c r="E637" i="6"/>
  <c r="J636" i="6"/>
  <c r="I636" i="6"/>
  <c r="H636" i="6"/>
  <c r="G636" i="6"/>
  <c r="F636" i="6"/>
  <c r="E636" i="6"/>
  <c r="J635" i="6"/>
  <c r="I635" i="6"/>
  <c r="H635" i="6"/>
  <c r="G635" i="6"/>
  <c r="F635" i="6"/>
  <c r="E635" i="6"/>
  <c r="J634" i="6"/>
  <c r="I634" i="6"/>
  <c r="H634" i="6"/>
  <c r="G634" i="6"/>
  <c r="F634" i="6"/>
  <c r="E634" i="6"/>
  <c r="J633" i="6"/>
  <c r="I633" i="6"/>
  <c r="H633" i="6"/>
  <c r="G633" i="6"/>
  <c r="F633" i="6"/>
  <c r="E633" i="6"/>
  <c r="J632" i="6"/>
  <c r="I632" i="6"/>
  <c r="H632" i="6"/>
  <c r="G632" i="6"/>
  <c r="F632" i="6"/>
  <c r="E632" i="6"/>
  <c r="J631" i="6"/>
  <c r="I631" i="6"/>
  <c r="H631" i="6"/>
  <c r="G631" i="6"/>
  <c r="F631" i="6"/>
  <c r="E631" i="6"/>
  <c r="J630" i="6"/>
  <c r="I630" i="6"/>
  <c r="H630" i="6"/>
  <c r="G630" i="6"/>
  <c r="F630" i="6"/>
  <c r="E630" i="6"/>
  <c r="J629" i="6"/>
  <c r="I629" i="6"/>
  <c r="H629" i="6"/>
  <c r="G629" i="6"/>
  <c r="F629" i="6"/>
  <c r="E629" i="6"/>
  <c r="J628" i="6"/>
  <c r="I628" i="6"/>
  <c r="H628" i="6"/>
  <c r="G628" i="6"/>
  <c r="F628" i="6"/>
  <c r="E628" i="6"/>
  <c r="J627" i="6"/>
  <c r="I627" i="6"/>
  <c r="H627" i="6"/>
  <c r="G627" i="6"/>
  <c r="F627" i="6"/>
  <c r="E627" i="6"/>
  <c r="J626" i="6"/>
  <c r="I626" i="6"/>
  <c r="H626" i="6"/>
  <c r="G626" i="6"/>
  <c r="F626" i="6"/>
  <c r="E626" i="6"/>
  <c r="J625" i="6"/>
  <c r="I625" i="6"/>
  <c r="H625" i="6"/>
  <c r="G625" i="6"/>
  <c r="F625" i="6"/>
  <c r="E625" i="6"/>
  <c r="J624" i="6"/>
  <c r="I624" i="6"/>
  <c r="H624" i="6"/>
  <c r="G624" i="6"/>
  <c r="F624" i="6"/>
  <c r="E624" i="6"/>
  <c r="J623" i="6"/>
  <c r="I623" i="6"/>
  <c r="H623" i="6"/>
  <c r="G623" i="6"/>
  <c r="F623" i="6"/>
  <c r="E623" i="6"/>
  <c r="J622" i="6"/>
  <c r="I622" i="6"/>
  <c r="H622" i="6"/>
  <c r="G622" i="6"/>
  <c r="F622" i="6"/>
  <c r="E622" i="6"/>
  <c r="J621" i="6"/>
  <c r="I621" i="6"/>
  <c r="H621" i="6"/>
  <c r="G621" i="6"/>
  <c r="F621" i="6"/>
  <c r="E621" i="6"/>
  <c r="J620" i="6"/>
  <c r="I620" i="6"/>
  <c r="H620" i="6"/>
  <c r="G620" i="6"/>
  <c r="F620" i="6"/>
  <c r="E620" i="6"/>
  <c r="J619" i="6"/>
  <c r="I619" i="6"/>
  <c r="H619" i="6"/>
  <c r="G619" i="6"/>
  <c r="F619" i="6"/>
  <c r="E619" i="6"/>
  <c r="J618" i="6"/>
  <c r="I618" i="6"/>
  <c r="H618" i="6"/>
  <c r="G618" i="6"/>
  <c r="F618" i="6"/>
  <c r="E618" i="6"/>
  <c r="J617" i="6"/>
  <c r="I617" i="6"/>
  <c r="H617" i="6"/>
  <c r="G617" i="6"/>
  <c r="F617" i="6"/>
  <c r="E617" i="6"/>
  <c r="J616" i="6"/>
  <c r="I616" i="6"/>
  <c r="H616" i="6"/>
  <c r="G616" i="6"/>
  <c r="F616" i="6"/>
  <c r="E616" i="6"/>
  <c r="J615" i="6"/>
  <c r="I615" i="6"/>
  <c r="H615" i="6"/>
  <c r="G615" i="6"/>
  <c r="F615" i="6"/>
  <c r="E615" i="6"/>
  <c r="J614" i="6"/>
  <c r="I614" i="6"/>
  <c r="H614" i="6"/>
  <c r="G614" i="6"/>
  <c r="F614" i="6"/>
  <c r="E614" i="6"/>
  <c r="J613" i="6"/>
  <c r="I613" i="6"/>
  <c r="H613" i="6"/>
  <c r="G613" i="6"/>
  <c r="F613" i="6"/>
  <c r="E613" i="6"/>
  <c r="J612" i="6"/>
  <c r="I612" i="6"/>
  <c r="H612" i="6"/>
  <c r="G612" i="6"/>
  <c r="F612" i="6"/>
  <c r="E612" i="6"/>
  <c r="J611" i="6"/>
  <c r="I611" i="6"/>
  <c r="H611" i="6"/>
  <c r="G611" i="6"/>
  <c r="F611" i="6"/>
  <c r="E611" i="6"/>
  <c r="J610" i="6"/>
  <c r="I610" i="6"/>
  <c r="H610" i="6"/>
  <c r="G610" i="6"/>
  <c r="F610" i="6"/>
  <c r="E610" i="6"/>
  <c r="J609" i="6"/>
  <c r="I609" i="6"/>
  <c r="H609" i="6"/>
  <c r="G609" i="6"/>
  <c r="F609" i="6"/>
  <c r="E609" i="6"/>
  <c r="J608" i="6"/>
  <c r="I608" i="6"/>
  <c r="H608" i="6"/>
  <c r="G608" i="6"/>
  <c r="F608" i="6"/>
  <c r="E608" i="6"/>
  <c r="J607" i="6"/>
  <c r="I607" i="6"/>
  <c r="H607" i="6"/>
  <c r="G607" i="6"/>
  <c r="F607" i="6"/>
  <c r="E607" i="6"/>
  <c r="J606" i="6"/>
  <c r="I606" i="6"/>
  <c r="H606" i="6"/>
  <c r="G606" i="6"/>
  <c r="F606" i="6"/>
  <c r="E606" i="6"/>
  <c r="J605" i="6"/>
  <c r="I605" i="6"/>
  <c r="H605" i="6"/>
  <c r="G605" i="6"/>
  <c r="F605" i="6"/>
  <c r="E605" i="6"/>
  <c r="J604" i="6"/>
  <c r="I604" i="6"/>
  <c r="H604" i="6"/>
  <c r="G604" i="6"/>
  <c r="F604" i="6"/>
  <c r="E604" i="6"/>
  <c r="J603" i="6"/>
  <c r="I603" i="6"/>
  <c r="H603" i="6"/>
  <c r="G603" i="6"/>
  <c r="F603" i="6"/>
  <c r="E603" i="6"/>
  <c r="J602" i="6"/>
  <c r="I602" i="6"/>
  <c r="H602" i="6"/>
  <c r="G602" i="6"/>
  <c r="F602" i="6"/>
  <c r="E602" i="6"/>
  <c r="J601" i="6"/>
  <c r="I601" i="6"/>
  <c r="H601" i="6"/>
  <c r="G601" i="6"/>
  <c r="F601" i="6"/>
  <c r="E601" i="6"/>
  <c r="J600" i="6"/>
  <c r="I600" i="6"/>
  <c r="H600" i="6"/>
  <c r="G600" i="6"/>
  <c r="F600" i="6"/>
  <c r="E600" i="6"/>
  <c r="J599" i="6"/>
  <c r="I599" i="6"/>
  <c r="H599" i="6"/>
  <c r="G599" i="6"/>
  <c r="F599" i="6"/>
  <c r="E599" i="6"/>
  <c r="J598" i="6"/>
  <c r="I598" i="6"/>
  <c r="H598" i="6"/>
  <c r="G598" i="6"/>
  <c r="F598" i="6"/>
  <c r="E598" i="6"/>
  <c r="J597" i="6"/>
  <c r="I597" i="6"/>
  <c r="H597" i="6"/>
  <c r="G597" i="6"/>
  <c r="F597" i="6"/>
  <c r="E597" i="6"/>
  <c r="J596" i="6"/>
  <c r="I596" i="6"/>
  <c r="H596" i="6"/>
  <c r="G596" i="6"/>
  <c r="F596" i="6"/>
  <c r="E596" i="6"/>
  <c r="J595" i="6"/>
  <c r="I595" i="6"/>
  <c r="H595" i="6"/>
  <c r="G595" i="6"/>
  <c r="F595" i="6"/>
  <c r="E595" i="6"/>
  <c r="J594" i="6"/>
  <c r="I594" i="6"/>
  <c r="H594" i="6"/>
  <c r="G594" i="6"/>
  <c r="F594" i="6"/>
  <c r="E594" i="6"/>
  <c r="J593" i="6"/>
  <c r="I593" i="6"/>
  <c r="H593" i="6"/>
  <c r="G593" i="6"/>
  <c r="F593" i="6"/>
  <c r="E593" i="6"/>
  <c r="J592" i="6"/>
  <c r="I592" i="6"/>
  <c r="H592" i="6"/>
  <c r="G592" i="6"/>
  <c r="F592" i="6"/>
  <c r="E592" i="6"/>
  <c r="J591" i="6"/>
  <c r="I591" i="6"/>
  <c r="H591" i="6"/>
  <c r="G591" i="6"/>
  <c r="F591" i="6"/>
  <c r="E591" i="6"/>
  <c r="J590" i="6"/>
  <c r="I590" i="6"/>
  <c r="H590" i="6"/>
  <c r="G590" i="6"/>
  <c r="F590" i="6"/>
  <c r="E590" i="6"/>
  <c r="J589" i="6"/>
  <c r="I589" i="6"/>
  <c r="H589" i="6"/>
  <c r="G589" i="6"/>
  <c r="F589" i="6"/>
  <c r="E589" i="6"/>
  <c r="J588" i="6"/>
  <c r="I588" i="6"/>
  <c r="H588" i="6"/>
  <c r="G588" i="6"/>
  <c r="F588" i="6"/>
  <c r="E588" i="6"/>
  <c r="J587" i="6"/>
  <c r="I587" i="6"/>
  <c r="H587" i="6"/>
  <c r="G587" i="6"/>
  <c r="F587" i="6"/>
  <c r="E587" i="6"/>
  <c r="J586" i="6"/>
  <c r="I586" i="6"/>
  <c r="H586" i="6"/>
  <c r="G586" i="6"/>
  <c r="F586" i="6"/>
  <c r="E586" i="6"/>
  <c r="J585" i="6"/>
  <c r="I585" i="6"/>
  <c r="H585" i="6"/>
  <c r="G585" i="6"/>
  <c r="F585" i="6"/>
  <c r="E585" i="6"/>
  <c r="J584" i="6"/>
  <c r="I584" i="6"/>
  <c r="H584" i="6"/>
  <c r="G584" i="6"/>
  <c r="F584" i="6"/>
  <c r="E584" i="6"/>
  <c r="J583" i="6"/>
  <c r="I583" i="6"/>
  <c r="H583" i="6"/>
  <c r="G583" i="6"/>
  <c r="F583" i="6"/>
  <c r="E583" i="6"/>
  <c r="J582" i="6"/>
  <c r="I582" i="6"/>
  <c r="H582" i="6"/>
  <c r="G582" i="6"/>
  <c r="F582" i="6"/>
  <c r="E582" i="6"/>
  <c r="J581" i="6"/>
  <c r="I581" i="6"/>
  <c r="H581" i="6"/>
  <c r="G581" i="6"/>
  <c r="F581" i="6"/>
  <c r="E581" i="6"/>
  <c r="J580" i="6"/>
  <c r="I580" i="6"/>
  <c r="H580" i="6"/>
  <c r="G580" i="6"/>
  <c r="F580" i="6"/>
  <c r="E580" i="6"/>
  <c r="J579" i="6"/>
  <c r="I579" i="6"/>
  <c r="H579" i="6"/>
  <c r="G579" i="6"/>
  <c r="F579" i="6"/>
  <c r="E579" i="6"/>
  <c r="J578" i="6"/>
  <c r="I578" i="6"/>
  <c r="H578" i="6"/>
  <c r="G578" i="6"/>
  <c r="F578" i="6"/>
  <c r="E578" i="6"/>
  <c r="J577" i="6"/>
  <c r="I577" i="6"/>
  <c r="H577" i="6"/>
  <c r="G577" i="6"/>
  <c r="F577" i="6"/>
  <c r="E577" i="6"/>
  <c r="J576" i="6"/>
  <c r="I576" i="6"/>
  <c r="H576" i="6"/>
  <c r="G576" i="6"/>
  <c r="F576" i="6"/>
  <c r="E576" i="6"/>
  <c r="J575" i="6"/>
  <c r="I575" i="6"/>
  <c r="H575" i="6"/>
  <c r="G575" i="6"/>
  <c r="F575" i="6"/>
  <c r="E575" i="6"/>
  <c r="J574" i="6"/>
  <c r="I574" i="6"/>
  <c r="H574" i="6"/>
  <c r="G574" i="6"/>
  <c r="F574" i="6"/>
  <c r="E574" i="6"/>
  <c r="J573" i="6"/>
  <c r="I573" i="6"/>
  <c r="H573" i="6"/>
  <c r="G573" i="6"/>
  <c r="F573" i="6"/>
  <c r="E573" i="6"/>
  <c r="J572" i="6"/>
  <c r="I572" i="6"/>
  <c r="H572" i="6"/>
  <c r="G572" i="6"/>
  <c r="F572" i="6"/>
  <c r="E572" i="6"/>
  <c r="J571" i="6"/>
  <c r="I571" i="6"/>
  <c r="H571" i="6"/>
  <c r="G571" i="6"/>
  <c r="F571" i="6"/>
  <c r="E571" i="6"/>
  <c r="J570" i="6"/>
  <c r="I570" i="6"/>
  <c r="H570" i="6"/>
  <c r="G570" i="6"/>
  <c r="F570" i="6"/>
  <c r="E570" i="6"/>
  <c r="J569" i="6"/>
  <c r="I569" i="6"/>
  <c r="H569" i="6"/>
  <c r="G569" i="6"/>
  <c r="F569" i="6"/>
  <c r="E569" i="6"/>
  <c r="J568" i="6"/>
  <c r="I568" i="6"/>
  <c r="H568" i="6"/>
  <c r="G568" i="6"/>
  <c r="F568" i="6"/>
  <c r="E568" i="6"/>
  <c r="J567" i="6"/>
  <c r="I567" i="6"/>
  <c r="H567" i="6"/>
  <c r="G567" i="6"/>
  <c r="F567" i="6"/>
  <c r="E567" i="6"/>
  <c r="J566" i="6"/>
  <c r="I566" i="6"/>
  <c r="H566" i="6"/>
  <c r="G566" i="6"/>
  <c r="F566" i="6"/>
  <c r="E566" i="6"/>
  <c r="J565" i="6"/>
  <c r="I565" i="6"/>
  <c r="H565" i="6"/>
  <c r="G565" i="6"/>
  <c r="F565" i="6"/>
  <c r="E565" i="6"/>
  <c r="J564" i="6"/>
  <c r="I564" i="6"/>
  <c r="H564" i="6"/>
  <c r="G564" i="6"/>
  <c r="F564" i="6"/>
  <c r="E564" i="6"/>
  <c r="J563" i="6"/>
  <c r="I563" i="6"/>
  <c r="H563" i="6"/>
  <c r="G563" i="6"/>
  <c r="F563" i="6"/>
  <c r="E563" i="6"/>
  <c r="J562" i="6"/>
  <c r="I562" i="6"/>
  <c r="H562" i="6"/>
  <c r="G562" i="6"/>
  <c r="F562" i="6"/>
  <c r="E562" i="6"/>
  <c r="J561" i="6"/>
  <c r="I561" i="6"/>
  <c r="H561" i="6"/>
  <c r="G561" i="6"/>
  <c r="F561" i="6"/>
  <c r="E561" i="6"/>
  <c r="J560" i="6"/>
  <c r="I560" i="6"/>
  <c r="H560" i="6"/>
  <c r="G560" i="6"/>
  <c r="F560" i="6"/>
  <c r="E560" i="6"/>
  <c r="J559" i="6"/>
  <c r="I559" i="6"/>
  <c r="H559" i="6"/>
  <c r="G559" i="6"/>
  <c r="F559" i="6"/>
  <c r="E559" i="6"/>
  <c r="J558" i="6"/>
  <c r="I558" i="6"/>
  <c r="H558" i="6"/>
  <c r="G558" i="6"/>
  <c r="F558" i="6"/>
  <c r="E558" i="6"/>
  <c r="J557" i="6"/>
  <c r="I557" i="6"/>
  <c r="H557" i="6"/>
  <c r="G557" i="6"/>
  <c r="F557" i="6"/>
  <c r="E557" i="6"/>
  <c r="J556" i="6"/>
  <c r="I556" i="6"/>
  <c r="H556" i="6"/>
  <c r="G556" i="6"/>
  <c r="F556" i="6"/>
  <c r="E556" i="6"/>
  <c r="J555" i="6"/>
  <c r="I555" i="6"/>
  <c r="H555" i="6"/>
  <c r="G555" i="6"/>
  <c r="F555" i="6"/>
  <c r="E555" i="6"/>
  <c r="J554" i="6"/>
  <c r="I554" i="6"/>
  <c r="H554" i="6"/>
  <c r="G554" i="6"/>
  <c r="F554" i="6"/>
  <c r="E554" i="6"/>
  <c r="J553" i="6"/>
  <c r="I553" i="6"/>
  <c r="H553" i="6"/>
  <c r="G553" i="6"/>
  <c r="F553" i="6"/>
  <c r="E553" i="6"/>
  <c r="J552" i="6"/>
  <c r="I552" i="6"/>
  <c r="H552" i="6"/>
  <c r="G552" i="6"/>
  <c r="F552" i="6"/>
  <c r="E552" i="6"/>
  <c r="J551" i="6"/>
  <c r="I551" i="6"/>
  <c r="H551" i="6"/>
  <c r="G551" i="6"/>
  <c r="F551" i="6"/>
  <c r="E551" i="6"/>
  <c r="J550" i="6"/>
  <c r="I550" i="6"/>
  <c r="H550" i="6"/>
  <c r="G550" i="6"/>
  <c r="F550" i="6"/>
  <c r="E550" i="6"/>
  <c r="J549" i="6"/>
  <c r="I549" i="6"/>
  <c r="H549" i="6"/>
  <c r="G549" i="6"/>
  <c r="F549" i="6"/>
  <c r="E549" i="6"/>
  <c r="J548" i="6"/>
  <c r="I548" i="6"/>
  <c r="H548" i="6"/>
  <c r="G548" i="6"/>
  <c r="F548" i="6"/>
  <c r="E548" i="6"/>
  <c r="J547" i="6"/>
  <c r="I547" i="6"/>
  <c r="H547" i="6"/>
  <c r="G547" i="6"/>
  <c r="F547" i="6"/>
  <c r="E547" i="6"/>
  <c r="J546" i="6"/>
  <c r="I546" i="6"/>
  <c r="H546" i="6"/>
  <c r="G546" i="6"/>
  <c r="F546" i="6"/>
  <c r="E546" i="6"/>
  <c r="J545" i="6"/>
  <c r="I545" i="6"/>
  <c r="H545" i="6"/>
  <c r="G545" i="6"/>
  <c r="F545" i="6"/>
  <c r="E545" i="6"/>
  <c r="J544" i="6"/>
  <c r="I544" i="6"/>
  <c r="H544" i="6"/>
  <c r="G544" i="6"/>
  <c r="F544" i="6"/>
  <c r="E544" i="6"/>
  <c r="J543" i="6"/>
  <c r="I543" i="6"/>
  <c r="H543" i="6"/>
  <c r="G543" i="6"/>
  <c r="F543" i="6"/>
  <c r="E543" i="6"/>
  <c r="J542" i="6"/>
  <c r="I542" i="6"/>
  <c r="H542" i="6"/>
  <c r="G542" i="6"/>
  <c r="F542" i="6"/>
  <c r="E542" i="6"/>
  <c r="J541" i="6"/>
  <c r="I541" i="6"/>
  <c r="H541" i="6"/>
  <c r="G541" i="6"/>
  <c r="F541" i="6"/>
  <c r="E541" i="6"/>
  <c r="J540" i="6"/>
  <c r="I540" i="6"/>
  <c r="H540" i="6"/>
  <c r="G540" i="6"/>
  <c r="F540" i="6"/>
  <c r="E540" i="6"/>
  <c r="J539" i="6"/>
  <c r="I539" i="6"/>
  <c r="H539" i="6"/>
  <c r="G539" i="6"/>
  <c r="F539" i="6"/>
  <c r="E539" i="6"/>
  <c r="J538" i="6"/>
  <c r="I538" i="6"/>
  <c r="H538" i="6"/>
  <c r="G538" i="6"/>
  <c r="F538" i="6"/>
  <c r="E538" i="6"/>
  <c r="J537" i="6"/>
  <c r="I537" i="6"/>
  <c r="H537" i="6"/>
  <c r="G537" i="6"/>
  <c r="F537" i="6"/>
  <c r="E537" i="6"/>
  <c r="J536" i="6"/>
  <c r="I536" i="6"/>
  <c r="H536" i="6"/>
  <c r="G536" i="6"/>
  <c r="F536" i="6"/>
  <c r="E536" i="6"/>
  <c r="J535" i="6"/>
  <c r="I535" i="6"/>
  <c r="H535" i="6"/>
  <c r="G535" i="6"/>
  <c r="F535" i="6"/>
  <c r="E535" i="6"/>
  <c r="J534" i="6"/>
  <c r="I534" i="6"/>
  <c r="H534" i="6"/>
  <c r="G534" i="6"/>
  <c r="F534" i="6"/>
  <c r="E534" i="6"/>
  <c r="J533" i="6"/>
  <c r="I533" i="6"/>
  <c r="H533" i="6"/>
  <c r="G533" i="6"/>
  <c r="F533" i="6"/>
  <c r="E533" i="6"/>
  <c r="J532" i="6"/>
  <c r="I532" i="6"/>
  <c r="H532" i="6"/>
  <c r="G532" i="6"/>
  <c r="F532" i="6"/>
  <c r="E532" i="6"/>
  <c r="J531" i="6"/>
  <c r="I531" i="6"/>
  <c r="H531" i="6"/>
  <c r="G531" i="6"/>
  <c r="F531" i="6"/>
  <c r="E531" i="6"/>
  <c r="J530" i="6"/>
  <c r="I530" i="6"/>
  <c r="H530" i="6"/>
  <c r="G530" i="6"/>
  <c r="F530" i="6"/>
  <c r="E530" i="6"/>
  <c r="J529" i="6"/>
  <c r="I529" i="6"/>
  <c r="H529" i="6"/>
  <c r="G529" i="6"/>
  <c r="F529" i="6"/>
  <c r="E529" i="6"/>
  <c r="J528" i="6"/>
  <c r="I528" i="6"/>
  <c r="H528" i="6"/>
  <c r="G528" i="6"/>
  <c r="F528" i="6"/>
  <c r="E528" i="6"/>
  <c r="J527" i="6"/>
  <c r="I527" i="6"/>
  <c r="H527" i="6"/>
  <c r="G527" i="6"/>
  <c r="F527" i="6"/>
  <c r="E527" i="6"/>
  <c r="J526" i="6"/>
  <c r="I526" i="6"/>
  <c r="H526" i="6"/>
  <c r="G526" i="6"/>
  <c r="F526" i="6"/>
  <c r="E526" i="6"/>
  <c r="J525" i="6"/>
  <c r="I525" i="6"/>
  <c r="H525" i="6"/>
  <c r="G525" i="6"/>
  <c r="F525" i="6"/>
  <c r="E525" i="6"/>
  <c r="J524" i="6"/>
  <c r="I524" i="6"/>
  <c r="H524" i="6"/>
  <c r="G524" i="6"/>
  <c r="F524" i="6"/>
  <c r="E524" i="6"/>
  <c r="J523" i="6"/>
  <c r="I523" i="6"/>
  <c r="H523" i="6"/>
  <c r="G523" i="6"/>
  <c r="F523" i="6"/>
  <c r="E523" i="6"/>
  <c r="J522" i="6"/>
  <c r="I522" i="6"/>
  <c r="H522" i="6"/>
  <c r="G522" i="6"/>
  <c r="F522" i="6"/>
  <c r="E522" i="6"/>
  <c r="J521" i="6"/>
  <c r="I521" i="6"/>
  <c r="H521" i="6"/>
  <c r="G521" i="6"/>
  <c r="F521" i="6"/>
  <c r="E521" i="6"/>
  <c r="J520" i="6"/>
  <c r="I520" i="6"/>
  <c r="H520" i="6"/>
  <c r="G520" i="6"/>
  <c r="F520" i="6"/>
  <c r="E520" i="6"/>
  <c r="J519" i="6"/>
  <c r="I519" i="6"/>
  <c r="H519" i="6"/>
  <c r="G519" i="6"/>
  <c r="F519" i="6"/>
  <c r="E519" i="6"/>
  <c r="J518" i="6"/>
  <c r="I518" i="6"/>
  <c r="H518" i="6"/>
  <c r="G518" i="6"/>
  <c r="F518" i="6"/>
  <c r="E518" i="6"/>
  <c r="J517" i="6"/>
  <c r="I517" i="6"/>
  <c r="H517" i="6"/>
  <c r="G517" i="6"/>
  <c r="F517" i="6"/>
  <c r="E517" i="6"/>
  <c r="J516" i="6"/>
  <c r="I516" i="6"/>
  <c r="H516" i="6"/>
  <c r="G516" i="6"/>
  <c r="F516" i="6"/>
  <c r="E516" i="6"/>
  <c r="J515" i="6"/>
  <c r="I515" i="6"/>
  <c r="H515" i="6"/>
  <c r="G515" i="6"/>
  <c r="F515" i="6"/>
  <c r="E515" i="6"/>
  <c r="J514" i="6"/>
  <c r="I514" i="6"/>
  <c r="H514" i="6"/>
  <c r="G514" i="6"/>
  <c r="F514" i="6"/>
  <c r="E514" i="6"/>
  <c r="J513" i="6"/>
  <c r="I513" i="6"/>
  <c r="H513" i="6"/>
  <c r="G513" i="6"/>
  <c r="F513" i="6"/>
  <c r="E513" i="6"/>
  <c r="J512" i="6"/>
  <c r="I512" i="6"/>
  <c r="H512" i="6"/>
  <c r="G512" i="6"/>
  <c r="F512" i="6"/>
  <c r="E512" i="6"/>
  <c r="J511" i="6"/>
  <c r="I511" i="6"/>
  <c r="H511" i="6"/>
  <c r="G511" i="6"/>
  <c r="F511" i="6"/>
  <c r="E511" i="6"/>
  <c r="J510" i="6"/>
  <c r="I510" i="6"/>
  <c r="H510" i="6"/>
  <c r="G510" i="6"/>
  <c r="F510" i="6"/>
  <c r="E510" i="6"/>
  <c r="J509" i="6"/>
  <c r="I509" i="6"/>
  <c r="H509" i="6"/>
  <c r="G509" i="6"/>
  <c r="F509" i="6"/>
  <c r="E509" i="6"/>
  <c r="J508" i="6"/>
  <c r="I508" i="6"/>
  <c r="H508" i="6"/>
  <c r="G508" i="6"/>
  <c r="F508" i="6"/>
  <c r="E508" i="6"/>
  <c r="J507" i="6"/>
  <c r="I507" i="6"/>
  <c r="H507" i="6"/>
  <c r="G507" i="6"/>
  <c r="F507" i="6"/>
  <c r="E507" i="6"/>
  <c r="J506" i="6"/>
  <c r="I506" i="6"/>
  <c r="H506" i="6"/>
  <c r="G506" i="6"/>
  <c r="F506" i="6"/>
  <c r="E506" i="6"/>
  <c r="J505" i="6"/>
  <c r="I505" i="6"/>
  <c r="H505" i="6"/>
  <c r="G505" i="6"/>
  <c r="F505" i="6"/>
  <c r="E505" i="6"/>
  <c r="J504" i="6"/>
  <c r="I504" i="6"/>
  <c r="H504" i="6"/>
  <c r="G504" i="6"/>
  <c r="F504" i="6"/>
  <c r="E504" i="6"/>
  <c r="J503" i="6"/>
  <c r="I503" i="6"/>
  <c r="H503" i="6"/>
  <c r="G503" i="6"/>
  <c r="F503" i="6"/>
  <c r="E503" i="6"/>
  <c r="J502" i="6"/>
  <c r="I502" i="6"/>
  <c r="H502" i="6"/>
  <c r="G502" i="6"/>
  <c r="F502" i="6"/>
  <c r="E502" i="6"/>
  <c r="J501" i="6"/>
  <c r="I501" i="6"/>
  <c r="H501" i="6"/>
  <c r="G501" i="6"/>
  <c r="F501" i="6"/>
  <c r="E501" i="6"/>
  <c r="J500" i="6"/>
  <c r="I500" i="6"/>
  <c r="H500" i="6"/>
  <c r="G500" i="6"/>
  <c r="F500" i="6"/>
  <c r="E500" i="6"/>
  <c r="J499" i="6"/>
  <c r="I499" i="6"/>
  <c r="H499" i="6"/>
  <c r="G499" i="6"/>
  <c r="F499" i="6"/>
  <c r="E499" i="6"/>
  <c r="J498" i="6"/>
  <c r="I498" i="6"/>
  <c r="H498" i="6"/>
  <c r="G498" i="6"/>
  <c r="F498" i="6"/>
  <c r="E498" i="6"/>
  <c r="J497" i="6"/>
  <c r="I497" i="6"/>
  <c r="H497" i="6"/>
  <c r="G497" i="6"/>
  <c r="F497" i="6"/>
  <c r="E497" i="6"/>
  <c r="J496" i="6"/>
  <c r="I496" i="6"/>
  <c r="H496" i="6"/>
  <c r="G496" i="6"/>
  <c r="F496" i="6"/>
  <c r="E496" i="6"/>
  <c r="J495" i="6"/>
  <c r="I495" i="6"/>
  <c r="H495" i="6"/>
  <c r="G495" i="6"/>
  <c r="F495" i="6"/>
  <c r="E495" i="6"/>
  <c r="J494" i="6"/>
  <c r="I494" i="6"/>
  <c r="H494" i="6"/>
  <c r="G494" i="6"/>
  <c r="F494" i="6"/>
  <c r="E494" i="6"/>
  <c r="J493" i="6"/>
  <c r="I493" i="6"/>
  <c r="H493" i="6"/>
  <c r="G493" i="6"/>
  <c r="F493" i="6"/>
  <c r="E493" i="6"/>
  <c r="J492" i="6"/>
  <c r="I492" i="6"/>
  <c r="H492" i="6"/>
  <c r="G492" i="6"/>
  <c r="F492" i="6"/>
  <c r="E492" i="6"/>
  <c r="J491" i="6"/>
  <c r="I491" i="6"/>
  <c r="H491" i="6"/>
  <c r="G491" i="6"/>
  <c r="F491" i="6"/>
  <c r="E491" i="6"/>
  <c r="J490" i="6"/>
  <c r="I490" i="6"/>
  <c r="H490" i="6"/>
  <c r="G490" i="6"/>
  <c r="F490" i="6"/>
  <c r="E490" i="6"/>
  <c r="J489" i="6"/>
  <c r="I489" i="6"/>
  <c r="H489" i="6"/>
  <c r="G489" i="6"/>
  <c r="F489" i="6"/>
  <c r="E489" i="6"/>
  <c r="J488" i="6"/>
  <c r="I488" i="6"/>
  <c r="H488" i="6"/>
  <c r="G488" i="6"/>
  <c r="F488" i="6"/>
  <c r="E488" i="6"/>
  <c r="J487" i="6"/>
  <c r="I487" i="6"/>
  <c r="H487" i="6"/>
  <c r="G487" i="6"/>
  <c r="F487" i="6"/>
  <c r="E487" i="6"/>
  <c r="J486" i="6"/>
  <c r="I486" i="6"/>
  <c r="H486" i="6"/>
  <c r="G486" i="6"/>
  <c r="F486" i="6"/>
  <c r="E486" i="6"/>
  <c r="J485" i="6"/>
  <c r="I485" i="6"/>
  <c r="H485" i="6"/>
  <c r="G485" i="6"/>
  <c r="F485" i="6"/>
  <c r="E485" i="6"/>
  <c r="J484" i="6"/>
  <c r="I484" i="6"/>
  <c r="H484" i="6"/>
  <c r="G484" i="6"/>
  <c r="F484" i="6"/>
  <c r="E484" i="6"/>
  <c r="J483" i="6"/>
  <c r="I483" i="6"/>
  <c r="H483" i="6"/>
  <c r="G483" i="6"/>
  <c r="F483" i="6"/>
  <c r="E483" i="6"/>
  <c r="J482" i="6"/>
  <c r="I482" i="6"/>
  <c r="H482" i="6"/>
  <c r="G482" i="6"/>
  <c r="F482" i="6"/>
  <c r="E482" i="6"/>
  <c r="J481" i="6"/>
  <c r="I481" i="6"/>
  <c r="H481" i="6"/>
  <c r="G481" i="6"/>
  <c r="F481" i="6"/>
  <c r="E481" i="6"/>
  <c r="J480" i="6"/>
  <c r="I480" i="6"/>
  <c r="H480" i="6"/>
  <c r="G480" i="6"/>
  <c r="F480" i="6"/>
  <c r="E480" i="6"/>
  <c r="J479" i="6"/>
  <c r="I479" i="6"/>
  <c r="H479" i="6"/>
  <c r="G479" i="6"/>
  <c r="F479" i="6"/>
  <c r="E479" i="6"/>
  <c r="J478" i="6"/>
  <c r="I478" i="6"/>
  <c r="H478" i="6"/>
  <c r="G478" i="6"/>
  <c r="F478" i="6"/>
  <c r="E478" i="6"/>
  <c r="J477" i="6"/>
  <c r="I477" i="6"/>
  <c r="H477" i="6"/>
  <c r="G477" i="6"/>
  <c r="F477" i="6"/>
  <c r="E477" i="6"/>
  <c r="J476" i="6"/>
  <c r="I476" i="6"/>
  <c r="H476" i="6"/>
  <c r="G476" i="6"/>
  <c r="F476" i="6"/>
  <c r="E476" i="6"/>
  <c r="J475" i="6"/>
  <c r="I475" i="6"/>
  <c r="H475" i="6"/>
  <c r="G475" i="6"/>
  <c r="F475" i="6"/>
  <c r="E475" i="6"/>
  <c r="J474" i="6"/>
  <c r="I474" i="6"/>
  <c r="H474" i="6"/>
  <c r="G474" i="6"/>
  <c r="F474" i="6"/>
  <c r="E474" i="6"/>
  <c r="J473" i="6"/>
  <c r="I473" i="6"/>
  <c r="H473" i="6"/>
  <c r="G473" i="6"/>
  <c r="F473" i="6"/>
  <c r="E473" i="6"/>
  <c r="J472" i="6"/>
  <c r="I472" i="6"/>
  <c r="H472" i="6"/>
  <c r="G472" i="6"/>
  <c r="F472" i="6"/>
  <c r="E472" i="6"/>
  <c r="J471" i="6"/>
  <c r="I471" i="6"/>
  <c r="H471" i="6"/>
  <c r="G471" i="6"/>
  <c r="F471" i="6"/>
  <c r="E471" i="6"/>
  <c r="J470" i="6"/>
  <c r="I470" i="6"/>
  <c r="H470" i="6"/>
  <c r="G470" i="6"/>
  <c r="F470" i="6"/>
  <c r="E470" i="6"/>
  <c r="J469" i="6"/>
  <c r="I469" i="6"/>
  <c r="H469" i="6"/>
  <c r="G469" i="6"/>
  <c r="F469" i="6"/>
  <c r="E469" i="6"/>
  <c r="J468" i="6"/>
  <c r="I468" i="6"/>
  <c r="H468" i="6"/>
  <c r="G468" i="6"/>
  <c r="F468" i="6"/>
  <c r="E468" i="6"/>
  <c r="J467" i="6"/>
  <c r="I467" i="6"/>
  <c r="H467" i="6"/>
  <c r="G467" i="6"/>
  <c r="F467" i="6"/>
  <c r="E467" i="6"/>
  <c r="J466" i="6"/>
  <c r="I466" i="6"/>
  <c r="H466" i="6"/>
  <c r="G466" i="6"/>
  <c r="F466" i="6"/>
  <c r="E466" i="6"/>
  <c r="J465" i="6"/>
  <c r="I465" i="6"/>
  <c r="H465" i="6"/>
  <c r="G465" i="6"/>
  <c r="F465" i="6"/>
  <c r="E465" i="6"/>
  <c r="J464" i="6"/>
  <c r="I464" i="6"/>
  <c r="H464" i="6"/>
  <c r="G464" i="6"/>
  <c r="F464" i="6"/>
  <c r="E464" i="6"/>
  <c r="J463" i="6"/>
  <c r="I463" i="6"/>
  <c r="H463" i="6"/>
  <c r="G463" i="6"/>
  <c r="F463" i="6"/>
  <c r="E463" i="6"/>
  <c r="J462" i="6"/>
  <c r="I462" i="6"/>
  <c r="H462" i="6"/>
  <c r="G462" i="6"/>
  <c r="F462" i="6"/>
  <c r="E462" i="6"/>
  <c r="J461" i="6"/>
  <c r="I461" i="6"/>
  <c r="H461" i="6"/>
  <c r="G461" i="6"/>
  <c r="F461" i="6"/>
  <c r="E461" i="6"/>
  <c r="J460" i="6"/>
  <c r="I460" i="6"/>
  <c r="H460" i="6"/>
  <c r="G460" i="6"/>
  <c r="F460" i="6"/>
  <c r="E460" i="6"/>
  <c r="J459" i="6"/>
  <c r="I459" i="6"/>
  <c r="H459" i="6"/>
  <c r="G459" i="6"/>
  <c r="F459" i="6"/>
  <c r="E459" i="6"/>
  <c r="J458" i="6"/>
  <c r="I458" i="6"/>
  <c r="H458" i="6"/>
  <c r="G458" i="6"/>
  <c r="F458" i="6"/>
  <c r="E458" i="6"/>
  <c r="J457" i="6"/>
  <c r="I457" i="6"/>
  <c r="H457" i="6"/>
  <c r="G457" i="6"/>
  <c r="F457" i="6"/>
  <c r="E457" i="6"/>
  <c r="J456" i="6"/>
  <c r="I456" i="6"/>
  <c r="H456" i="6"/>
  <c r="G456" i="6"/>
  <c r="F456" i="6"/>
  <c r="E456" i="6"/>
  <c r="J455" i="6"/>
  <c r="I455" i="6"/>
  <c r="H455" i="6"/>
  <c r="G455" i="6"/>
  <c r="F455" i="6"/>
  <c r="E455" i="6"/>
  <c r="J454" i="6"/>
  <c r="I454" i="6"/>
  <c r="H454" i="6"/>
  <c r="G454" i="6"/>
  <c r="F454" i="6"/>
  <c r="E454" i="6"/>
  <c r="J453" i="6"/>
  <c r="I453" i="6"/>
  <c r="H453" i="6"/>
  <c r="G453" i="6"/>
  <c r="F453" i="6"/>
  <c r="E453" i="6"/>
  <c r="J452" i="6"/>
  <c r="I452" i="6"/>
  <c r="H452" i="6"/>
  <c r="G452" i="6"/>
  <c r="F452" i="6"/>
  <c r="E452" i="6"/>
  <c r="J451" i="6"/>
  <c r="I451" i="6"/>
  <c r="H451" i="6"/>
  <c r="G451" i="6"/>
  <c r="F451" i="6"/>
  <c r="E451" i="6"/>
  <c r="J450" i="6"/>
  <c r="I450" i="6"/>
  <c r="H450" i="6"/>
  <c r="G450" i="6"/>
  <c r="F450" i="6"/>
  <c r="E450" i="6"/>
  <c r="J449" i="6"/>
  <c r="I449" i="6"/>
  <c r="H449" i="6"/>
  <c r="G449" i="6"/>
  <c r="F449" i="6"/>
  <c r="E449" i="6"/>
  <c r="J448" i="6"/>
  <c r="I448" i="6"/>
  <c r="H448" i="6"/>
  <c r="G448" i="6"/>
  <c r="F448" i="6"/>
  <c r="E448" i="6"/>
  <c r="J447" i="6"/>
  <c r="I447" i="6"/>
  <c r="H447" i="6"/>
  <c r="G447" i="6"/>
  <c r="F447" i="6"/>
  <c r="E447" i="6"/>
  <c r="J446" i="6"/>
  <c r="I446" i="6"/>
  <c r="H446" i="6"/>
  <c r="G446" i="6"/>
  <c r="F446" i="6"/>
  <c r="E446" i="6"/>
  <c r="J445" i="6"/>
  <c r="I445" i="6"/>
  <c r="H445" i="6"/>
  <c r="G445" i="6"/>
  <c r="F445" i="6"/>
  <c r="E445" i="6"/>
  <c r="J444" i="6"/>
  <c r="I444" i="6"/>
  <c r="H444" i="6"/>
  <c r="G444" i="6"/>
  <c r="F444" i="6"/>
  <c r="E444" i="6"/>
  <c r="J443" i="6"/>
  <c r="I443" i="6"/>
  <c r="H443" i="6"/>
  <c r="G443" i="6"/>
  <c r="F443" i="6"/>
  <c r="E443" i="6"/>
  <c r="J442" i="6"/>
  <c r="I442" i="6"/>
  <c r="H442" i="6"/>
  <c r="G442" i="6"/>
  <c r="F442" i="6"/>
  <c r="E442" i="6"/>
  <c r="J441" i="6"/>
  <c r="I441" i="6"/>
  <c r="H441" i="6"/>
  <c r="G441" i="6"/>
  <c r="F441" i="6"/>
  <c r="E441" i="6"/>
  <c r="J440" i="6"/>
  <c r="I440" i="6"/>
  <c r="H440" i="6"/>
  <c r="G440" i="6"/>
  <c r="F440" i="6"/>
  <c r="E440" i="6"/>
  <c r="J439" i="6"/>
  <c r="I439" i="6"/>
  <c r="H439" i="6"/>
  <c r="G439" i="6"/>
  <c r="F439" i="6"/>
  <c r="E439" i="6"/>
  <c r="J438" i="6"/>
  <c r="I438" i="6"/>
  <c r="H438" i="6"/>
  <c r="G438" i="6"/>
  <c r="F438" i="6"/>
  <c r="E438" i="6"/>
  <c r="J437" i="6"/>
  <c r="I437" i="6"/>
  <c r="H437" i="6"/>
  <c r="G437" i="6"/>
  <c r="F437" i="6"/>
  <c r="E437" i="6"/>
  <c r="J436" i="6"/>
  <c r="I436" i="6"/>
  <c r="H436" i="6"/>
  <c r="G436" i="6"/>
  <c r="F436" i="6"/>
  <c r="E436" i="6"/>
  <c r="J435" i="6"/>
  <c r="I435" i="6"/>
  <c r="H435" i="6"/>
  <c r="G435" i="6"/>
  <c r="F435" i="6"/>
  <c r="E435" i="6"/>
  <c r="J434" i="6"/>
  <c r="I434" i="6"/>
  <c r="H434" i="6"/>
  <c r="G434" i="6"/>
  <c r="F434" i="6"/>
  <c r="E434" i="6"/>
  <c r="J433" i="6"/>
  <c r="I433" i="6"/>
  <c r="H433" i="6"/>
  <c r="G433" i="6"/>
  <c r="F433" i="6"/>
  <c r="E433" i="6"/>
  <c r="J432" i="6"/>
  <c r="I432" i="6"/>
  <c r="H432" i="6"/>
  <c r="G432" i="6"/>
  <c r="F432" i="6"/>
  <c r="E432" i="6"/>
  <c r="J431" i="6"/>
  <c r="I431" i="6"/>
  <c r="H431" i="6"/>
  <c r="G431" i="6"/>
  <c r="F431" i="6"/>
  <c r="E431" i="6"/>
  <c r="J430" i="6"/>
  <c r="I430" i="6"/>
  <c r="H430" i="6"/>
  <c r="G430" i="6"/>
  <c r="F430" i="6"/>
  <c r="E430" i="6"/>
  <c r="J429" i="6"/>
  <c r="I429" i="6"/>
  <c r="H429" i="6"/>
  <c r="G429" i="6"/>
  <c r="F429" i="6"/>
  <c r="E429" i="6"/>
  <c r="J428" i="6"/>
  <c r="I428" i="6"/>
  <c r="H428" i="6"/>
  <c r="G428" i="6"/>
  <c r="F428" i="6"/>
  <c r="E428" i="6"/>
  <c r="J427" i="6"/>
  <c r="I427" i="6"/>
  <c r="H427" i="6"/>
  <c r="G427" i="6"/>
  <c r="F427" i="6"/>
  <c r="E427" i="6"/>
  <c r="J426" i="6"/>
  <c r="I426" i="6"/>
  <c r="H426" i="6"/>
  <c r="G426" i="6"/>
  <c r="F426" i="6"/>
  <c r="E426" i="6"/>
  <c r="J425" i="6"/>
  <c r="I425" i="6"/>
  <c r="H425" i="6"/>
  <c r="G425" i="6"/>
  <c r="F425" i="6"/>
  <c r="E425" i="6"/>
  <c r="J424" i="6"/>
  <c r="I424" i="6"/>
  <c r="H424" i="6"/>
  <c r="G424" i="6"/>
  <c r="F424" i="6"/>
  <c r="E424" i="6"/>
  <c r="J423" i="6"/>
  <c r="I423" i="6"/>
  <c r="H423" i="6"/>
  <c r="G423" i="6"/>
  <c r="F423" i="6"/>
  <c r="E423" i="6"/>
  <c r="J422" i="6"/>
  <c r="I422" i="6"/>
  <c r="H422" i="6"/>
  <c r="G422" i="6"/>
  <c r="F422" i="6"/>
  <c r="E422" i="6"/>
  <c r="J421" i="6"/>
  <c r="I421" i="6"/>
  <c r="H421" i="6"/>
  <c r="G421" i="6"/>
  <c r="F421" i="6"/>
  <c r="E421" i="6"/>
  <c r="J420" i="6"/>
  <c r="I420" i="6"/>
  <c r="H420" i="6"/>
  <c r="G420" i="6"/>
  <c r="F420" i="6"/>
  <c r="E420" i="6"/>
  <c r="J419" i="6"/>
  <c r="I419" i="6"/>
  <c r="H419" i="6"/>
  <c r="G419" i="6"/>
  <c r="F419" i="6"/>
  <c r="E419" i="6"/>
  <c r="J418" i="6"/>
  <c r="I418" i="6"/>
  <c r="H418" i="6"/>
  <c r="G418" i="6"/>
  <c r="F418" i="6"/>
  <c r="E418" i="6"/>
  <c r="J417" i="6"/>
  <c r="I417" i="6"/>
  <c r="H417" i="6"/>
  <c r="G417" i="6"/>
  <c r="F417" i="6"/>
  <c r="E417" i="6"/>
  <c r="J416" i="6"/>
  <c r="I416" i="6"/>
  <c r="H416" i="6"/>
  <c r="G416" i="6"/>
  <c r="F416" i="6"/>
  <c r="E416" i="6"/>
  <c r="J415" i="6"/>
  <c r="I415" i="6"/>
  <c r="H415" i="6"/>
  <c r="G415" i="6"/>
  <c r="F415" i="6"/>
  <c r="E415" i="6"/>
  <c r="J414" i="6"/>
  <c r="I414" i="6"/>
  <c r="H414" i="6"/>
  <c r="G414" i="6"/>
  <c r="F414" i="6"/>
  <c r="E414" i="6"/>
  <c r="J413" i="6"/>
  <c r="I413" i="6"/>
  <c r="H413" i="6"/>
  <c r="G413" i="6"/>
  <c r="F413" i="6"/>
  <c r="E413" i="6"/>
  <c r="J412" i="6"/>
  <c r="I412" i="6"/>
  <c r="H412" i="6"/>
  <c r="G412" i="6"/>
  <c r="F412" i="6"/>
  <c r="E412" i="6"/>
  <c r="J411" i="6"/>
  <c r="I411" i="6"/>
  <c r="H411" i="6"/>
  <c r="G411" i="6"/>
  <c r="F411" i="6"/>
  <c r="E411" i="6"/>
  <c r="J410" i="6"/>
  <c r="I410" i="6"/>
  <c r="H410" i="6"/>
  <c r="G410" i="6"/>
  <c r="F410" i="6"/>
  <c r="E410" i="6"/>
  <c r="J409" i="6"/>
  <c r="I409" i="6"/>
  <c r="H409" i="6"/>
  <c r="G409" i="6"/>
  <c r="F409" i="6"/>
  <c r="E409" i="6"/>
  <c r="J408" i="6"/>
  <c r="I408" i="6"/>
  <c r="H408" i="6"/>
  <c r="G408" i="6"/>
  <c r="F408" i="6"/>
  <c r="E408" i="6"/>
  <c r="J407" i="6"/>
  <c r="I407" i="6"/>
  <c r="H407" i="6"/>
  <c r="G407" i="6"/>
  <c r="F407" i="6"/>
  <c r="E407" i="6"/>
  <c r="J406" i="6"/>
  <c r="I406" i="6"/>
  <c r="H406" i="6"/>
  <c r="G406" i="6"/>
  <c r="F406" i="6"/>
  <c r="E406" i="6"/>
  <c r="J405" i="6"/>
  <c r="I405" i="6"/>
  <c r="H405" i="6"/>
  <c r="G405" i="6"/>
  <c r="F405" i="6"/>
  <c r="E405" i="6"/>
  <c r="J404" i="6"/>
  <c r="I404" i="6"/>
  <c r="H404" i="6"/>
  <c r="G404" i="6"/>
  <c r="F404" i="6"/>
  <c r="E404" i="6"/>
  <c r="J403" i="6"/>
  <c r="I403" i="6"/>
  <c r="H403" i="6"/>
  <c r="G403" i="6"/>
  <c r="F403" i="6"/>
  <c r="E403" i="6"/>
  <c r="J402" i="6"/>
  <c r="I402" i="6"/>
  <c r="H402" i="6"/>
  <c r="G402" i="6"/>
  <c r="F402" i="6"/>
  <c r="E402" i="6"/>
  <c r="J401" i="6"/>
  <c r="I401" i="6"/>
  <c r="H401" i="6"/>
  <c r="G401" i="6"/>
  <c r="F401" i="6"/>
  <c r="E401" i="6"/>
  <c r="J400" i="6"/>
  <c r="I400" i="6"/>
  <c r="H400" i="6"/>
  <c r="G400" i="6"/>
  <c r="F400" i="6"/>
  <c r="E400" i="6"/>
  <c r="J399" i="6"/>
  <c r="I399" i="6"/>
  <c r="H399" i="6"/>
  <c r="G399" i="6"/>
  <c r="F399" i="6"/>
  <c r="E399" i="6"/>
  <c r="J398" i="6"/>
  <c r="I398" i="6"/>
  <c r="H398" i="6"/>
  <c r="G398" i="6"/>
  <c r="F398" i="6"/>
  <c r="E398" i="6"/>
  <c r="J397" i="6"/>
  <c r="I397" i="6"/>
  <c r="H397" i="6"/>
  <c r="G397" i="6"/>
  <c r="F397" i="6"/>
  <c r="E397" i="6"/>
  <c r="J396" i="6"/>
  <c r="I396" i="6"/>
  <c r="H396" i="6"/>
  <c r="G396" i="6"/>
  <c r="F396" i="6"/>
  <c r="E396" i="6"/>
  <c r="J395" i="6"/>
  <c r="I395" i="6"/>
  <c r="H395" i="6"/>
  <c r="G395" i="6"/>
  <c r="F395" i="6"/>
  <c r="E395" i="6"/>
  <c r="J394" i="6"/>
  <c r="I394" i="6"/>
  <c r="H394" i="6"/>
  <c r="G394" i="6"/>
  <c r="F394" i="6"/>
  <c r="E394" i="6"/>
  <c r="J393" i="6"/>
  <c r="I393" i="6"/>
  <c r="H393" i="6"/>
  <c r="G393" i="6"/>
  <c r="F393" i="6"/>
  <c r="E393" i="6"/>
  <c r="J392" i="6"/>
  <c r="I392" i="6"/>
  <c r="H392" i="6"/>
  <c r="G392" i="6"/>
  <c r="F392" i="6"/>
  <c r="E392" i="6"/>
  <c r="J391" i="6"/>
  <c r="I391" i="6"/>
  <c r="H391" i="6"/>
  <c r="G391" i="6"/>
  <c r="F391" i="6"/>
  <c r="E391" i="6"/>
  <c r="J390" i="6"/>
  <c r="I390" i="6"/>
  <c r="H390" i="6"/>
  <c r="G390" i="6"/>
  <c r="F390" i="6"/>
  <c r="E390" i="6"/>
  <c r="J389" i="6"/>
  <c r="I389" i="6"/>
  <c r="H389" i="6"/>
  <c r="G389" i="6"/>
  <c r="F389" i="6"/>
  <c r="E389" i="6"/>
  <c r="J388" i="6"/>
  <c r="I388" i="6"/>
  <c r="H388" i="6"/>
  <c r="G388" i="6"/>
  <c r="F388" i="6"/>
  <c r="E388" i="6"/>
  <c r="J387" i="6"/>
  <c r="I387" i="6"/>
  <c r="H387" i="6"/>
  <c r="G387" i="6"/>
  <c r="F387" i="6"/>
  <c r="E387" i="6"/>
  <c r="J386" i="6"/>
  <c r="I386" i="6"/>
  <c r="H386" i="6"/>
  <c r="G386" i="6"/>
  <c r="F386" i="6"/>
  <c r="E386" i="6"/>
  <c r="J385" i="6"/>
  <c r="I385" i="6"/>
  <c r="H385" i="6"/>
  <c r="G385" i="6"/>
  <c r="F385" i="6"/>
  <c r="E385" i="6"/>
  <c r="J384" i="6"/>
  <c r="I384" i="6"/>
  <c r="H384" i="6"/>
  <c r="G384" i="6"/>
  <c r="F384" i="6"/>
  <c r="E384" i="6"/>
  <c r="J383" i="6"/>
  <c r="I383" i="6"/>
  <c r="H383" i="6"/>
  <c r="G383" i="6"/>
  <c r="F383" i="6"/>
  <c r="E383" i="6"/>
  <c r="J382" i="6"/>
  <c r="I382" i="6"/>
  <c r="H382" i="6"/>
  <c r="G382" i="6"/>
  <c r="F382" i="6"/>
  <c r="E382" i="6"/>
  <c r="J381" i="6"/>
  <c r="I381" i="6"/>
  <c r="H381" i="6"/>
  <c r="G381" i="6"/>
  <c r="F381" i="6"/>
  <c r="E381" i="6"/>
  <c r="J380" i="6"/>
  <c r="I380" i="6"/>
  <c r="H380" i="6"/>
  <c r="G380" i="6"/>
  <c r="F380" i="6"/>
  <c r="E380" i="6"/>
  <c r="J379" i="6"/>
  <c r="I379" i="6"/>
  <c r="H379" i="6"/>
  <c r="G379" i="6"/>
  <c r="F379" i="6"/>
  <c r="E379" i="6"/>
  <c r="J378" i="6"/>
  <c r="I378" i="6"/>
  <c r="H378" i="6"/>
  <c r="G378" i="6"/>
  <c r="F378" i="6"/>
  <c r="E378" i="6"/>
  <c r="J377" i="6"/>
  <c r="I377" i="6"/>
  <c r="H377" i="6"/>
  <c r="G377" i="6"/>
  <c r="F377" i="6"/>
  <c r="E377" i="6"/>
  <c r="J376" i="6"/>
  <c r="I376" i="6"/>
  <c r="H376" i="6"/>
  <c r="G376" i="6"/>
  <c r="F376" i="6"/>
  <c r="E376" i="6"/>
  <c r="J375" i="6"/>
  <c r="I375" i="6"/>
  <c r="H375" i="6"/>
  <c r="G375" i="6"/>
  <c r="F375" i="6"/>
  <c r="E375" i="6"/>
  <c r="J374" i="6"/>
  <c r="I374" i="6"/>
  <c r="H374" i="6"/>
  <c r="G374" i="6"/>
  <c r="F374" i="6"/>
  <c r="E374" i="6"/>
  <c r="J373" i="6"/>
  <c r="I373" i="6"/>
  <c r="H373" i="6"/>
  <c r="G373" i="6"/>
  <c r="F373" i="6"/>
  <c r="E373" i="6"/>
  <c r="J372" i="6"/>
  <c r="I372" i="6"/>
  <c r="H372" i="6"/>
  <c r="G372" i="6"/>
  <c r="F372" i="6"/>
  <c r="E372" i="6"/>
  <c r="J371" i="6"/>
  <c r="I371" i="6"/>
  <c r="H371" i="6"/>
  <c r="G371" i="6"/>
  <c r="F371" i="6"/>
  <c r="E371" i="6"/>
  <c r="J370" i="6"/>
  <c r="I370" i="6"/>
  <c r="H370" i="6"/>
  <c r="G370" i="6"/>
  <c r="F370" i="6"/>
  <c r="E370" i="6"/>
  <c r="J369" i="6"/>
  <c r="I369" i="6"/>
  <c r="H369" i="6"/>
  <c r="G369" i="6"/>
  <c r="F369" i="6"/>
  <c r="E369" i="6"/>
  <c r="J368" i="6"/>
  <c r="I368" i="6"/>
  <c r="H368" i="6"/>
  <c r="G368" i="6"/>
  <c r="F368" i="6"/>
  <c r="E368" i="6"/>
  <c r="J367" i="6"/>
  <c r="I367" i="6"/>
  <c r="H367" i="6"/>
  <c r="G367" i="6"/>
  <c r="F367" i="6"/>
  <c r="E367" i="6"/>
  <c r="J366" i="6"/>
  <c r="I366" i="6"/>
  <c r="H366" i="6"/>
  <c r="G366" i="6"/>
  <c r="F366" i="6"/>
  <c r="E366" i="6"/>
  <c r="J365" i="6"/>
  <c r="I365" i="6"/>
  <c r="H365" i="6"/>
  <c r="G365" i="6"/>
  <c r="F365" i="6"/>
  <c r="E365" i="6"/>
  <c r="J364" i="6"/>
  <c r="I364" i="6"/>
  <c r="H364" i="6"/>
  <c r="G364" i="6"/>
  <c r="F364" i="6"/>
  <c r="E364" i="6"/>
  <c r="J363" i="6"/>
  <c r="I363" i="6"/>
  <c r="H363" i="6"/>
  <c r="G363" i="6"/>
  <c r="F363" i="6"/>
  <c r="E363" i="6"/>
  <c r="J362" i="6"/>
  <c r="I362" i="6"/>
  <c r="H362" i="6"/>
  <c r="G362" i="6"/>
  <c r="F362" i="6"/>
  <c r="E362" i="6"/>
  <c r="J361" i="6"/>
  <c r="I361" i="6"/>
  <c r="H361" i="6"/>
  <c r="G361" i="6"/>
  <c r="F361" i="6"/>
  <c r="E361" i="6"/>
  <c r="J360" i="6"/>
  <c r="I360" i="6"/>
  <c r="H360" i="6"/>
  <c r="G360" i="6"/>
  <c r="F360" i="6"/>
  <c r="E360" i="6"/>
  <c r="J359" i="6"/>
  <c r="I359" i="6"/>
  <c r="H359" i="6"/>
  <c r="G359" i="6"/>
  <c r="F359" i="6"/>
  <c r="E359" i="6"/>
  <c r="J358" i="6"/>
  <c r="I358" i="6"/>
  <c r="H358" i="6"/>
  <c r="G358" i="6"/>
  <c r="F358" i="6"/>
  <c r="E358" i="6"/>
  <c r="J357" i="6"/>
  <c r="I357" i="6"/>
  <c r="H357" i="6"/>
  <c r="G357" i="6"/>
  <c r="F357" i="6"/>
  <c r="E357" i="6"/>
  <c r="J356" i="6"/>
  <c r="I356" i="6"/>
  <c r="H356" i="6"/>
  <c r="G356" i="6"/>
  <c r="F356" i="6"/>
  <c r="E356" i="6"/>
  <c r="J355" i="6"/>
  <c r="I355" i="6"/>
  <c r="H355" i="6"/>
  <c r="G355" i="6"/>
  <c r="F355" i="6"/>
  <c r="E355" i="6"/>
  <c r="J354" i="6"/>
  <c r="I354" i="6"/>
  <c r="H354" i="6"/>
  <c r="G354" i="6"/>
  <c r="F354" i="6"/>
  <c r="E354" i="6"/>
  <c r="J353" i="6"/>
  <c r="I353" i="6"/>
  <c r="H353" i="6"/>
  <c r="G353" i="6"/>
  <c r="F353" i="6"/>
  <c r="E353" i="6"/>
  <c r="J352" i="6"/>
  <c r="I352" i="6"/>
  <c r="H352" i="6"/>
  <c r="G352" i="6"/>
  <c r="F352" i="6"/>
  <c r="E352" i="6"/>
  <c r="J351" i="6"/>
  <c r="I351" i="6"/>
  <c r="H351" i="6"/>
  <c r="G351" i="6"/>
  <c r="F351" i="6"/>
  <c r="E351" i="6"/>
  <c r="J350" i="6"/>
  <c r="I350" i="6"/>
  <c r="H350" i="6"/>
  <c r="G350" i="6"/>
  <c r="F350" i="6"/>
  <c r="E350" i="6"/>
  <c r="J349" i="6"/>
  <c r="I349" i="6"/>
  <c r="H349" i="6"/>
  <c r="G349" i="6"/>
  <c r="F349" i="6"/>
  <c r="E349" i="6"/>
  <c r="J348" i="6"/>
  <c r="I348" i="6"/>
  <c r="H348" i="6"/>
  <c r="G348" i="6"/>
  <c r="F348" i="6"/>
  <c r="E348" i="6"/>
  <c r="J347" i="6"/>
  <c r="I347" i="6"/>
  <c r="H347" i="6"/>
  <c r="G347" i="6"/>
  <c r="F347" i="6"/>
  <c r="E347" i="6"/>
  <c r="J346" i="6"/>
  <c r="I346" i="6"/>
  <c r="H346" i="6"/>
  <c r="G346" i="6"/>
  <c r="F346" i="6"/>
  <c r="E346" i="6"/>
  <c r="J345" i="6"/>
  <c r="I345" i="6"/>
  <c r="H345" i="6"/>
  <c r="G345" i="6"/>
  <c r="F345" i="6"/>
  <c r="E345" i="6"/>
  <c r="J344" i="6"/>
  <c r="I344" i="6"/>
  <c r="H344" i="6"/>
  <c r="G344" i="6"/>
  <c r="F344" i="6"/>
  <c r="E344" i="6"/>
  <c r="J343" i="6"/>
  <c r="I343" i="6"/>
  <c r="H343" i="6"/>
  <c r="G343" i="6"/>
  <c r="F343" i="6"/>
  <c r="E343" i="6"/>
  <c r="J342" i="6"/>
  <c r="I342" i="6"/>
  <c r="H342" i="6"/>
  <c r="G342" i="6"/>
  <c r="F342" i="6"/>
  <c r="E342" i="6"/>
  <c r="J341" i="6"/>
  <c r="I341" i="6"/>
  <c r="H341" i="6"/>
  <c r="G341" i="6"/>
  <c r="F341" i="6"/>
  <c r="E341" i="6"/>
  <c r="J340" i="6"/>
  <c r="I340" i="6"/>
  <c r="H340" i="6"/>
  <c r="G340" i="6"/>
  <c r="F340" i="6"/>
  <c r="E340" i="6"/>
  <c r="J339" i="6"/>
  <c r="I339" i="6"/>
  <c r="H339" i="6"/>
  <c r="G339" i="6"/>
  <c r="F339" i="6"/>
  <c r="E339" i="6"/>
  <c r="J338" i="6"/>
  <c r="I338" i="6"/>
  <c r="H338" i="6"/>
  <c r="G338" i="6"/>
  <c r="F338" i="6"/>
  <c r="E338" i="6"/>
  <c r="J337" i="6"/>
  <c r="I337" i="6"/>
  <c r="H337" i="6"/>
  <c r="G337" i="6"/>
  <c r="F337" i="6"/>
  <c r="E337" i="6"/>
  <c r="J336" i="6"/>
  <c r="I336" i="6"/>
  <c r="H336" i="6"/>
  <c r="G336" i="6"/>
  <c r="F336" i="6"/>
  <c r="E336" i="6"/>
  <c r="J335" i="6"/>
  <c r="I335" i="6"/>
  <c r="H335" i="6"/>
  <c r="G335" i="6"/>
  <c r="F335" i="6"/>
  <c r="E335" i="6"/>
  <c r="J334" i="6"/>
  <c r="I334" i="6"/>
  <c r="H334" i="6"/>
  <c r="G334" i="6"/>
  <c r="F334" i="6"/>
  <c r="E334" i="6"/>
  <c r="J333" i="6"/>
  <c r="I333" i="6"/>
  <c r="H333" i="6"/>
  <c r="G333" i="6"/>
  <c r="F333" i="6"/>
  <c r="E333" i="6"/>
  <c r="J332" i="6"/>
  <c r="I332" i="6"/>
  <c r="H332" i="6"/>
  <c r="G332" i="6"/>
  <c r="F332" i="6"/>
  <c r="E332" i="6"/>
  <c r="J331" i="6"/>
  <c r="I331" i="6"/>
  <c r="H331" i="6"/>
  <c r="G331" i="6"/>
  <c r="F331" i="6"/>
  <c r="E331" i="6"/>
  <c r="J330" i="6"/>
  <c r="I330" i="6"/>
  <c r="H330" i="6"/>
  <c r="G330" i="6"/>
  <c r="F330" i="6"/>
  <c r="E330" i="6"/>
  <c r="J329" i="6"/>
  <c r="I329" i="6"/>
  <c r="H329" i="6"/>
  <c r="G329" i="6"/>
  <c r="F329" i="6"/>
  <c r="E329" i="6"/>
  <c r="J328" i="6"/>
  <c r="I328" i="6"/>
  <c r="H328" i="6"/>
  <c r="G328" i="6"/>
  <c r="F328" i="6"/>
  <c r="E328" i="6"/>
  <c r="J327" i="6"/>
  <c r="I327" i="6"/>
  <c r="H327" i="6"/>
  <c r="G327" i="6"/>
  <c r="F327" i="6"/>
  <c r="E327" i="6"/>
  <c r="J326" i="6"/>
  <c r="I326" i="6"/>
  <c r="H326" i="6"/>
  <c r="G326" i="6"/>
  <c r="F326" i="6"/>
  <c r="E326" i="6"/>
  <c r="J325" i="6"/>
  <c r="I325" i="6"/>
  <c r="H325" i="6"/>
  <c r="G325" i="6"/>
  <c r="F325" i="6"/>
  <c r="E325" i="6"/>
  <c r="J324" i="6"/>
  <c r="I324" i="6"/>
  <c r="H324" i="6"/>
  <c r="G324" i="6"/>
  <c r="F324" i="6"/>
  <c r="E324" i="6"/>
  <c r="J323" i="6"/>
  <c r="I323" i="6"/>
  <c r="H323" i="6"/>
  <c r="G323" i="6"/>
  <c r="F323" i="6"/>
  <c r="E323" i="6"/>
  <c r="J322" i="6"/>
  <c r="I322" i="6"/>
  <c r="H322" i="6"/>
  <c r="G322" i="6"/>
  <c r="F322" i="6"/>
  <c r="E322" i="6"/>
  <c r="J321" i="6"/>
  <c r="I321" i="6"/>
  <c r="H321" i="6"/>
  <c r="G321" i="6"/>
  <c r="F321" i="6"/>
  <c r="E321" i="6"/>
  <c r="J320" i="6"/>
  <c r="I320" i="6"/>
  <c r="H320" i="6"/>
  <c r="G320" i="6"/>
  <c r="F320" i="6"/>
  <c r="E320" i="6"/>
  <c r="J319" i="6"/>
  <c r="I319" i="6"/>
  <c r="H319" i="6"/>
  <c r="G319" i="6"/>
  <c r="F319" i="6"/>
  <c r="E319" i="6"/>
  <c r="J318" i="6"/>
  <c r="I318" i="6"/>
  <c r="H318" i="6"/>
  <c r="G318" i="6"/>
  <c r="F318" i="6"/>
  <c r="E318" i="6"/>
  <c r="J317" i="6"/>
  <c r="I317" i="6"/>
  <c r="H317" i="6"/>
  <c r="G317" i="6"/>
  <c r="F317" i="6"/>
  <c r="E317" i="6"/>
  <c r="J316" i="6"/>
  <c r="I316" i="6"/>
  <c r="H316" i="6"/>
  <c r="G316" i="6"/>
  <c r="F316" i="6"/>
  <c r="E316" i="6"/>
  <c r="J315" i="6"/>
  <c r="I315" i="6"/>
  <c r="H315" i="6"/>
  <c r="G315" i="6"/>
  <c r="F315" i="6"/>
  <c r="E315" i="6"/>
  <c r="J314" i="6"/>
  <c r="I314" i="6"/>
  <c r="H314" i="6"/>
  <c r="G314" i="6"/>
  <c r="F314" i="6"/>
  <c r="E314" i="6"/>
  <c r="J313" i="6"/>
  <c r="I313" i="6"/>
  <c r="H313" i="6"/>
  <c r="G313" i="6"/>
  <c r="F313" i="6"/>
  <c r="E313" i="6"/>
  <c r="J312" i="6"/>
  <c r="I312" i="6"/>
  <c r="H312" i="6"/>
  <c r="G312" i="6"/>
  <c r="F312" i="6"/>
  <c r="E312" i="6"/>
  <c r="J311" i="6"/>
  <c r="I311" i="6"/>
  <c r="H311" i="6"/>
  <c r="G311" i="6"/>
  <c r="F311" i="6"/>
  <c r="E311" i="6"/>
  <c r="J310" i="6"/>
  <c r="I310" i="6"/>
  <c r="H310" i="6"/>
  <c r="G310" i="6"/>
  <c r="F310" i="6"/>
  <c r="E310" i="6"/>
  <c r="J309" i="6"/>
  <c r="I309" i="6"/>
  <c r="H309" i="6"/>
  <c r="G309" i="6"/>
  <c r="F309" i="6"/>
  <c r="E309" i="6"/>
  <c r="J308" i="6"/>
  <c r="I308" i="6"/>
  <c r="H308" i="6"/>
  <c r="G308" i="6"/>
  <c r="F308" i="6"/>
  <c r="E308" i="6"/>
  <c r="J307" i="6"/>
  <c r="I307" i="6"/>
  <c r="H307" i="6"/>
  <c r="G307" i="6"/>
  <c r="F307" i="6"/>
  <c r="E307" i="6"/>
  <c r="J306" i="6"/>
  <c r="I306" i="6"/>
  <c r="H306" i="6"/>
  <c r="G306" i="6"/>
  <c r="F306" i="6"/>
  <c r="E306" i="6"/>
  <c r="J305" i="6"/>
  <c r="I305" i="6"/>
  <c r="H305" i="6"/>
  <c r="G305" i="6"/>
  <c r="F305" i="6"/>
  <c r="E305" i="6"/>
  <c r="J304" i="6"/>
  <c r="I304" i="6"/>
  <c r="H304" i="6"/>
  <c r="G304" i="6"/>
  <c r="F304" i="6"/>
  <c r="E304" i="6"/>
  <c r="J303" i="6"/>
  <c r="I303" i="6"/>
  <c r="H303" i="6"/>
  <c r="G303" i="6"/>
  <c r="F303" i="6"/>
  <c r="E303" i="6"/>
  <c r="J302" i="6"/>
  <c r="I302" i="6"/>
  <c r="H302" i="6"/>
  <c r="G302" i="6"/>
  <c r="F302" i="6"/>
  <c r="E302" i="6"/>
  <c r="J301" i="6"/>
  <c r="I301" i="6"/>
  <c r="H301" i="6"/>
  <c r="G301" i="6"/>
  <c r="F301" i="6"/>
  <c r="E301" i="6"/>
  <c r="J300" i="6"/>
  <c r="I300" i="6"/>
  <c r="H300" i="6"/>
  <c r="G300" i="6"/>
  <c r="F300" i="6"/>
  <c r="E300" i="6"/>
  <c r="J299" i="6"/>
  <c r="I299" i="6"/>
  <c r="H299" i="6"/>
  <c r="G299" i="6"/>
  <c r="F299" i="6"/>
  <c r="E299" i="6"/>
  <c r="J298" i="6"/>
  <c r="I298" i="6"/>
  <c r="H298" i="6"/>
  <c r="G298" i="6"/>
  <c r="F298" i="6"/>
  <c r="E298" i="6"/>
  <c r="J297" i="6"/>
  <c r="I297" i="6"/>
  <c r="H297" i="6"/>
  <c r="G297" i="6"/>
  <c r="F297" i="6"/>
  <c r="E297" i="6"/>
  <c r="J296" i="6"/>
  <c r="I296" i="6"/>
  <c r="H296" i="6"/>
  <c r="G296" i="6"/>
  <c r="F296" i="6"/>
  <c r="E296" i="6"/>
  <c r="J295" i="6"/>
  <c r="I295" i="6"/>
  <c r="H295" i="6"/>
  <c r="G295" i="6"/>
  <c r="F295" i="6"/>
  <c r="E295" i="6"/>
  <c r="J294" i="6"/>
  <c r="I294" i="6"/>
  <c r="H294" i="6"/>
  <c r="G294" i="6"/>
  <c r="F294" i="6"/>
  <c r="E294" i="6"/>
  <c r="J293" i="6"/>
  <c r="I293" i="6"/>
  <c r="H293" i="6"/>
  <c r="G293" i="6"/>
  <c r="F293" i="6"/>
  <c r="E293" i="6"/>
  <c r="J292" i="6"/>
  <c r="I292" i="6"/>
  <c r="H292" i="6"/>
  <c r="G292" i="6"/>
  <c r="F292" i="6"/>
  <c r="E292" i="6"/>
  <c r="J291" i="6"/>
  <c r="I291" i="6"/>
  <c r="H291" i="6"/>
  <c r="G291" i="6"/>
  <c r="F291" i="6"/>
  <c r="E291" i="6"/>
  <c r="J290" i="6"/>
  <c r="I290" i="6"/>
  <c r="H290" i="6"/>
  <c r="G290" i="6"/>
  <c r="F290" i="6"/>
  <c r="E290" i="6"/>
  <c r="J289" i="6"/>
  <c r="I289" i="6"/>
  <c r="H289" i="6"/>
  <c r="G289" i="6"/>
  <c r="F289" i="6"/>
  <c r="E289" i="6"/>
  <c r="J288" i="6"/>
  <c r="I288" i="6"/>
  <c r="H288" i="6"/>
  <c r="G288" i="6"/>
  <c r="F288" i="6"/>
  <c r="E288" i="6"/>
  <c r="J287" i="6"/>
  <c r="I287" i="6"/>
  <c r="H287" i="6"/>
  <c r="G287" i="6"/>
  <c r="F287" i="6"/>
  <c r="E287" i="6"/>
  <c r="J286" i="6"/>
  <c r="I286" i="6"/>
  <c r="H286" i="6"/>
  <c r="G286" i="6"/>
  <c r="F286" i="6"/>
  <c r="E286" i="6"/>
  <c r="J285" i="6"/>
  <c r="I285" i="6"/>
  <c r="H285" i="6"/>
  <c r="G285" i="6"/>
  <c r="F285" i="6"/>
  <c r="E285" i="6"/>
  <c r="J284" i="6"/>
  <c r="I284" i="6"/>
  <c r="H284" i="6"/>
  <c r="G284" i="6"/>
  <c r="F284" i="6"/>
  <c r="E284" i="6"/>
  <c r="J283" i="6"/>
  <c r="I283" i="6"/>
  <c r="H283" i="6"/>
  <c r="G283" i="6"/>
  <c r="F283" i="6"/>
  <c r="E283" i="6"/>
  <c r="J282" i="6"/>
  <c r="I282" i="6"/>
  <c r="H282" i="6"/>
  <c r="G282" i="6"/>
  <c r="F282" i="6"/>
  <c r="E282" i="6"/>
  <c r="J281" i="6"/>
  <c r="I281" i="6"/>
  <c r="H281" i="6"/>
  <c r="G281" i="6"/>
  <c r="F281" i="6"/>
  <c r="E281" i="6"/>
  <c r="J280" i="6"/>
  <c r="I280" i="6"/>
  <c r="H280" i="6"/>
  <c r="G280" i="6"/>
  <c r="F280" i="6"/>
  <c r="E280" i="6"/>
  <c r="J279" i="6"/>
  <c r="I279" i="6"/>
  <c r="H279" i="6"/>
  <c r="G279" i="6"/>
  <c r="F279" i="6"/>
  <c r="E279" i="6"/>
  <c r="J278" i="6"/>
  <c r="I278" i="6"/>
  <c r="H278" i="6"/>
  <c r="G278" i="6"/>
  <c r="F278" i="6"/>
  <c r="E278" i="6"/>
  <c r="J277" i="6"/>
  <c r="I277" i="6"/>
  <c r="H277" i="6"/>
  <c r="G277" i="6"/>
  <c r="F277" i="6"/>
  <c r="E277" i="6"/>
  <c r="J276" i="6"/>
  <c r="I276" i="6"/>
  <c r="H276" i="6"/>
  <c r="G276" i="6"/>
  <c r="F276" i="6"/>
  <c r="E276" i="6"/>
  <c r="J275" i="6"/>
  <c r="I275" i="6"/>
  <c r="H275" i="6"/>
  <c r="G275" i="6"/>
  <c r="F275" i="6"/>
  <c r="E275" i="6"/>
  <c r="J274" i="6"/>
  <c r="I274" i="6"/>
  <c r="H274" i="6"/>
  <c r="G274" i="6"/>
  <c r="F274" i="6"/>
  <c r="E274" i="6"/>
  <c r="J273" i="6"/>
  <c r="I273" i="6"/>
  <c r="H273" i="6"/>
  <c r="G273" i="6"/>
  <c r="F273" i="6"/>
  <c r="E273" i="6"/>
  <c r="J272" i="6"/>
  <c r="I272" i="6"/>
  <c r="H272" i="6"/>
  <c r="G272" i="6"/>
  <c r="F272" i="6"/>
  <c r="E272" i="6"/>
  <c r="J271" i="6"/>
  <c r="I271" i="6"/>
  <c r="H271" i="6"/>
  <c r="G271" i="6"/>
  <c r="F271" i="6"/>
  <c r="E271" i="6"/>
  <c r="J270" i="6"/>
  <c r="I270" i="6"/>
  <c r="H270" i="6"/>
  <c r="G270" i="6"/>
  <c r="F270" i="6"/>
  <c r="E270" i="6"/>
  <c r="J269" i="6"/>
  <c r="I269" i="6"/>
  <c r="H269" i="6"/>
  <c r="G269" i="6"/>
  <c r="F269" i="6"/>
  <c r="E269" i="6"/>
  <c r="J268" i="6"/>
  <c r="I268" i="6"/>
  <c r="H268" i="6"/>
  <c r="G268" i="6"/>
  <c r="F268" i="6"/>
  <c r="E268" i="6"/>
  <c r="J267" i="6"/>
  <c r="I267" i="6"/>
  <c r="H267" i="6"/>
  <c r="G267" i="6"/>
  <c r="F267" i="6"/>
  <c r="E267" i="6"/>
  <c r="J266" i="6"/>
  <c r="I266" i="6"/>
  <c r="H266" i="6"/>
  <c r="G266" i="6"/>
  <c r="F266" i="6"/>
  <c r="E266" i="6"/>
  <c r="J265" i="6"/>
  <c r="I265" i="6"/>
  <c r="H265" i="6"/>
  <c r="G265" i="6"/>
  <c r="F265" i="6"/>
  <c r="E265" i="6"/>
  <c r="J264" i="6"/>
  <c r="I264" i="6"/>
  <c r="H264" i="6"/>
  <c r="G264" i="6"/>
  <c r="F264" i="6"/>
  <c r="E264" i="6"/>
  <c r="J263" i="6"/>
  <c r="I263" i="6"/>
  <c r="H263" i="6"/>
  <c r="G263" i="6"/>
  <c r="F263" i="6"/>
  <c r="E263" i="6"/>
  <c r="J262" i="6"/>
  <c r="I262" i="6"/>
  <c r="H262" i="6"/>
  <c r="G262" i="6"/>
  <c r="F262" i="6"/>
  <c r="E262" i="6"/>
  <c r="J261" i="6"/>
  <c r="I261" i="6"/>
  <c r="H261" i="6"/>
  <c r="G261" i="6"/>
  <c r="F261" i="6"/>
  <c r="E261" i="6"/>
  <c r="J260" i="6"/>
  <c r="I260" i="6"/>
  <c r="H260" i="6"/>
  <c r="G260" i="6"/>
  <c r="F260" i="6"/>
  <c r="E260" i="6"/>
  <c r="J259" i="6"/>
  <c r="I259" i="6"/>
  <c r="H259" i="6"/>
  <c r="G259" i="6"/>
  <c r="F259" i="6"/>
  <c r="E259" i="6"/>
  <c r="J258" i="6"/>
  <c r="I258" i="6"/>
  <c r="H258" i="6"/>
  <c r="G258" i="6"/>
  <c r="F258" i="6"/>
  <c r="E258" i="6"/>
  <c r="J257" i="6"/>
  <c r="I257" i="6"/>
  <c r="H257" i="6"/>
  <c r="G257" i="6"/>
  <c r="F257" i="6"/>
  <c r="E257" i="6"/>
  <c r="J256" i="6"/>
  <c r="I256" i="6"/>
  <c r="H256" i="6"/>
  <c r="G256" i="6"/>
  <c r="F256" i="6"/>
  <c r="E256" i="6"/>
  <c r="J255" i="6"/>
  <c r="I255" i="6"/>
  <c r="H255" i="6"/>
  <c r="G255" i="6"/>
  <c r="F255" i="6"/>
  <c r="E255" i="6"/>
  <c r="J254" i="6"/>
  <c r="I254" i="6"/>
  <c r="H254" i="6"/>
  <c r="G254" i="6"/>
  <c r="F254" i="6"/>
  <c r="E254" i="6"/>
  <c r="J253" i="6"/>
  <c r="I253" i="6"/>
  <c r="H253" i="6"/>
  <c r="G253" i="6"/>
  <c r="F253" i="6"/>
  <c r="E253" i="6"/>
  <c r="J252" i="6"/>
  <c r="I252" i="6"/>
  <c r="H252" i="6"/>
  <c r="G252" i="6"/>
  <c r="F252" i="6"/>
  <c r="E252" i="6"/>
  <c r="J251" i="6"/>
  <c r="I251" i="6"/>
  <c r="H251" i="6"/>
  <c r="G251" i="6"/>
  <c r="F251" i="6"/>
  <c r="E251" i="6"/>
  <c r="J250" i="6"/>
  <c r="I250" i="6"/>
  <c r="H250" i="6"/>
  <c r="G250" i="6"/>
  <c r="F250" i="6"/>
  <c r="E250" i="6"/>
  <c r="J249" i="6"/>
  <c r="I249" i="6"/>
  <c r="H249" i="6"/>
  <c r="G249" i="6"/>
  <c r="F249" i="6"/>
  <c r="E249" i="6"/>
  <c r="J248" i="6"/>
  <c r="I248" i="6"/>
  <c r="H248" i="6"/>
  <c r="G248" i="6"/>
  <c r="F248" i="6"/>
  <c r="E248" i="6"/>
  <c r="J247" i="6"/>
  <c r="I247" i="6"/>
  <c r="H247" i="6"/>
  <c r="G247" i="6"/>
  <c r="F247" i="6"/>
  <c r="E247" i="6"/>
  <c r="J246" i="6"/>
  <c r="I246" i="6"/>
  <c r="H246" i="6"/>
  <c r="G246" i="6"/>
  <c r="F246" i="6"/>
  <c r="E246" i="6"/>
  <c r="J245" i="6"/>
  <c r="I245" i="6"/>
  <c r="H245" i="6"/>
  <c r="G245" i="6"/>
  <c r="F245" i="6"/>
  <c r="E245" i="6"/>
  <c r="J244" i="6"/>
  <c r="I244" i="6"/>
  <c r="H244" i="6"/>
  <c r="G244" i="6"/>
  <c r="F244" i="6"/>
  <c r="E244" i="6"/>
  <c r="J243" i="6"/>
  <c r="I243" i="6"/>
  <c r="H243" i="6"/>
  <c r="G243" i="6"/>
  <c r="F243" i="6"/>
  <c r="E243" i="6"/>
  <c r="J242" i="6"/>
  <c r="I242" i="6"/>
  <c r="H242" i="6"/>
  <c r="G242" i="6"/>
  <c r="F242" i="6"/>
  <c r="E242" i="6"/>
  <c r="J241" i="6"/>
  <c r="I241" i="6"/>
  <c r="H241" i="6"/>
  <c r="G241" i="6"/>
  <c r="F241" i="6"/>
  <c r="E241" i="6"/>
  <c r="J240" i="6"/>
  <c r="I240" i="6"/>
  <c r="H240" i="6"/>
  <c r="G240" i="6"/>
  <c r="F240" i="6"/>
  <c r="E240" i="6"/>
  <c r="J239" i="6"/>
  <c r="I239" i="6"/>
  <c r="H239" i="6"/>
  <c r="G239" i="6"/>
  <c r="F239" i="6"/>
  <c r="E239" i="6"/>
  <c r="J238" i="6"/>
  <c r="I238" i="6"/>
  <c r="H238" i="6"/>
  <c r="G238" i="6"/>
  <c r="F238" i="6"/>
  <c r="E238" i="6"/>
  <c r="J237" i="6"/>
  <c r="I237" i="6"/>
  <c r="H237" i="6"/>
  <c r="G237" i="6"/>
  <c r="F237" i="6"/>
  <c r="E237" i="6"/>
  <c r="J236" i="6"/>
  <c r="I236" i="6"/>
  <c r="H236" i="6"/>
  <c r="G236" i="6"/>
  <c r="F236" i="6"/>
  <c r="E236" i="6"/>
  <c r="J235" i="6"/>
  <c r="I235" i="6"/>
  <c r="H235" i="6"/>
  <c r="G235" i="6"/>
  <c r="F235" i="6"/>
  <c r="E235" i="6"/>
  <c r="J234" i="6"/>
  <c r="I234" i="6"/>
  <c r="H234" i="6"/>
  <c r="G234" i="6"/>
  <c r="F234" i="6"/>
  <c r="E234" i="6"/>
  <c r="J233" i="6"/>
  <c r="I233" i="6"/>
  <c r="H233" i="6"/>
  <c r="G233" i="6"/>
  <c r="F233" i="6"/>
  <c r="E233" i="6"/>
  <c r="J232" i="6"/>
  <c r="I232" i="6"/>
  <c r="H232" i="6"/>
  <c r="G232" i="6"/>
  <c r="F232" i="6"/>
  <c r="E232" i="6"/>
  <c r="J231" i="6"/>
  <c r="I231" i="6"/>
  <c r="H231" i="6"/>
  <c r="G231" i="6"/>
  <c r="F231" i="6"/>
  <c r="E231" i="6"/>
  <c r="J230" i="6"/>
  <c r="I230" i="6"/>
  <c r="H230" i="6"/>
  <c r="G230" i="6"/>
  <c r="F230" i="6"/>
  <c r="E230" i="6"/>
  <c r="J229" i="6"/>
  <c r="I229" i="6"/>
  <c r="H229" i="6"/>
  <c r="G229" i="6"/>
  <c r="F229" i="6"/>
  <c r="E229" i="6"/>
  <c r="J228" i="6"/>
  <c r="I228" i="6"/>
  <c r="H228" i="6"/>
  <c r="G228" i="6"/>
  <c r="F228" i="6"/>
  <c r="E228" i="6"/>
  <c r="J227" i="6"/>
  <c r="I227" i="6"/>
  <c r="H227" i="6"/>
  <c r="G227" i="6"/>
  <c r="F227" i="6"/>
  <c r="E227" i="6"/>
  <c r="J226" i="6"/>
  <c r="I226" i="6"/>
  <c r="H226" i="6"/>
  <c r="G226" i="6"/>
  <c r="F226" i="6"/>
  <c r="E226" i="6"/>
  <c r="J225" i="6"/>
  <c r="I225" i="6"/>
  <c r="H225" i="6"/>
  <c r="G225" i="6"/>
  <c r="F225" i="6"/>
  <c r="E225" i="6"/>
  <c r="J224" i="6"/>
  <c r="I224" i="6"/>
  <c r="H224" i="6"/>
  <c r="G224" i="6"/>
  <c r="F224" i="6"/>
  <c r="E224" i="6"/>
  <c r="J223" i="6"/>
  <c r="I223" i="6"/>
  <c r="H223" i="6"/>
  <c r="G223" i="6"/>
  <c r="F223" i="6"/>
  <c r="E223" i="6"/>
  <c r="J222" i="6"/>
  <c r="I222" i="6"/>
  <c r="H222" i="6"/>
  <c r="G222" i="6"/>
  <c r="F222" i="6"/>
  <c r="E222" i="6"/>
  <c r="J221" i="6"/>
  <c r="I221" i="6"/>
  <c r="H221" i="6"/>
  <c r="G221" i="6"/>
  <c r="F221" i="6"/>
  <c r="E221" i="6"/>
  <c r="J220" i="6"/>
  <c r="I220" i="6"/>
  <c r="H220" i="6"/>
  <c r="G220" i="6"/>
  <c r="F220" i="6"/>
  <c r="E220" i="6"/>
  <c r="J219" i="6"/>
  <c r="I219" i="6"/>
  <c r="H219" i="6"/>
  <c r="G219" i="6"/>
  <c r="F219" i="6"/>
  <c r="E219" i="6"/>
  <c r="J218" i="6"/>
  <c r="I218" i="6"/>
  <c r="H218" i="6"/>
  <c r="G218" i="6"/>
  <c r="F218" i="6"/>
  <c r="E218" i="6"/>
  <c r="J217" i="6"/>
  <c r="I217" i="6"/>
  <c r="H217" i="6"/>
  <c r="G217" i="6"/>
  <c r="F217" i="6"/>
  <c r="E217" i="6"/>
  <c r="J216" i="6"/>
  <c r="I216" i="6"/>
  <c r="H216" i="6"/>
  <c r="G216" i="6"/>
  <c r="F216" i="6"/>
  <c r="E216" i="6"/>
  <c r="J215" i="6"/>
  <c r="I215" i="6"/>
  <c r="H215" i="6"/>
  <c r="G215" i="6"/>
  <c r="F215" i="6"/>
  <c r="E215" i="6"/>
  <c r="J214" i="6"/>
  <c r="I214" i="6"/>
  <c r="H214" i="6"/>
  <c r="G214" i="6"/>
  <c r="F214" i="6"/>
  <c r="E214" i="6"/>
  <c r="J213" i="6"/>
  <c r="I213" i="6"/>
  <c r="H213" i="6"/>
  <c r="G213" i="6"/>
  <c r="F213" i="6"/>
  <c r="E213" i="6"/>
  <c r="J212" i="6"/>
  <c r="I212" i="6"/>
  <c r="H212" i="6"/>
  <c r="G212" i="6"/>
  <c r="F212" i="6"/>
  <c r="E212" i="6"/>
  <c r="J211" i="6"/>
  <c r="I211" i="6"/>
  <c r="H211" i="6"/>
  <c r="G211" i="6"/>
  <c r="F211" i="6"/>
  <c r="E211" i="6"/>
  <c r="J210" i="6"/>
  <c r="I210" i="6"/>
  <c r="H210" i="6"/>
  <c r="G210" i="6"/>
  <c r="F210" i="6"/>
  <c r="E210" i="6"/>
  <c r="J209" i="6"/>
  <c r="I209" i="6"/>
  <c r="H209" i="6"/>
  <c r="G209" i="6"/>
  <c r="F209" i="6"/>
  <c r="E209" i="6"/>
  <c r="J208" i="6"/>
  <c r="I208" i="6"/>
  <c r="H208" i="6"/>
  <c r="G208" i="6"/>
  <c r="F208" i="6"/>
  <c r="E208" i="6"/>
  <c r="J207" i="6"/>
  <c r="I207" i="6"/>
  <c r="H207" i="6"/>
  <c r="G207" i="6"/>
  <c r="F207" i="6"/>
  <c r="E207" i="6"/>
  <c r="J206" i="6"/>
  <c r="I206" i="6"/>
  <c r="H206" i="6"/>
  <c r="G206" i="6"/>
  <c r="F206" i="6"/>
  <c r="E206" i="6"/>
  <c r="J205" i="6"/>
  <c r="I205" i="6"/>
  <c r="H205" i="6"/>
  <c r="G205" i="6"/>
  <c r="F205" i="6"/>
  <c r="E205" i="6"/>
  <c r="J204" i="6"/>
  <c r="I204" i="6"/>
  <c r="H204" i="6"/>
  <c r="G204" i="6"/>
  <c r="F204" i="6"/>
  <c r="E204" i="6"/>
  <c r="J203" i="6"/>
  <c r="I203" i="6"/>
  <c r="H203" i="6"/>
  <c r="G203" i="6"/>
  <c r="F203" i="6"/>
  <c r="E203" i="6"/>
  <c r="J202" i="6"/>
  <c r="I202" i="6"/>
  <c r="H202" i="6"/>
  <c r="G202" i="6"/>
  <c r="F202" i="6"/>
  <c r="E202" i="6"/>
  <c r="J201" i="6"/>
  <c r="I201" i="6"/>
  <c r="H201" i="6"/>
  <c r="G201" i="6"/>
  <c r="F201" i="6"/>
  <c r="E201" i="6"/>
  <c r="J200" i="6"/>
  <c r="I200" i="6"/>
  <c r="H200" i="6"/>
  <c r="G200" i="6"/>
  <c r="F200" i="6"/>
  <c r="E200" i="6"/>
  <c r="J199" i="6"/>
  <c r="I199" i="6"/>
  <c r="H199" i="6"/>
  <c r="G199" i="6"/>
  <c r="F199" i="6"/>
  <c r="E199" i="6"/>
  <c r="J198" i="6"/>
  <c r="I198" i="6"/>
  <c r="H198" i="6"/>
  <c r="G198" i="6"/>
  <c r="F198" i="6"/>
  <c r="E198" i="6"/>
  <c r="J197" i="6"/>
  <c r="I197" i="6"/>
  <c r="H197" i="6"/>
  <c r="G197" i="6"/>
  <c r="F197" i="6"/>
  <c r="E197" i="6"/>
  <c r="J196" i="6"/>
  <c r="I196" i="6"/>
  <c r="H196" i="6"/>
  <c r="G196" i="6"/>
  <c r="F196" i="6"/>
  <c r="E196" i="6"/>
  <c r="J195" i="6"/>
  <c r="I195" i="6"/>
  <c r="H195" i="6"/>
  <c r="G195" i="6"/>
  <c r="F195" i="6"/>
  <c r="E195" i="6"/>
  <c r="J194" i="6"/>
  <c r="I194" i="6"/>
  <c r="H194" i="6"/>
  <c r="G194" i="6"/>
  <c r="F194" i="6"/>
  <c r="E194" i="6"/>
  <c r="J193" i="6"/>
  <c r="I193" i="6"/>
  <c r="H193" i="6"/>
  <c r="G193" i="6"/>
  <c r="F193" i="6"/>
  <c r="E193" i="6"/>
  <c r="J192" i="6"/>
  <c r="I192" i="6"/>
  <c r="H192" i="6"/>
  <c r="G192" i="6"/>
  <c r="F192" i="6"/>
  <c r="E192" i="6"/>
  <c r="J191" i="6"/>
  <c r="I191" i="6"/>
  <c r="H191" i="6"/>
  <c r="G191" i="6"/>
  <c r="F191" i="6"/>
  <c r="E191" i="6"/>
  <c r="J190" i="6"/>
  <c r="I190" i="6"/>
  <c r="H190" i="6"/>
  <c r="G190" i="6"/>
  <c r="F190" i="6"/>
  <c r="E190" i="6"/>
  <c r="J189" i="6"/>
  <c r="I189" i="6"/>
  <c r="H189" i="6"/>
  <c r="G189" i="6"/>
  <c r="F189" i="6"/>
  <c r="E189" i="6"/>
  <c r="J188" i="6"/>
  <c r="I188" i="6"/>
  <c r="H188" i="6"/>
  <c r="G188" i="6"/>
  <c r="F188" i="6"/>
  <c r="E188" i="6"/>
  <c r="J187" i="6"/>
  <c r="I187" i="6"/>
  <c r="H187" i="6"/>
  <c r="G187" i="6"/>
  <c r="F187" i="6"/>
  <c r="E187" i="6"/>
  <c r="J186" i="6"/>
  <c r="I186" i="6"/>
  <c r="H186" i="6"/>
  <c r="G186" i="6"/>
  <c r="F186" i="6"/>
  <c r="E186" i="6"/>
  <c r="J185" i="6"/>
  <c r="I185" i="6"/>
  <c r="H185" i="6"/>
  <c r="G185" i="6"/>
  <c r="F185" i="6"/>
  <c r="E185" i="6"/>
  <c r="J184" i="6"/>
  <c r="I184" i="6"/>
  <c r="H184" i="6"/>
  <c r="G184" i="6"/>
  <c r="F184" i="6"/>
  <c r="E184" i="6"/>
  <c r="J183" i="6"/>
  <c r="I183" i="6"/>
  <c r="H183" i="6"/>
  <c r="G183" i="6"/>
  <c r="F183" i="6"/>
  <c r="E183" i="6"/>
  <c r="J182" i="6"/>
  <c r="I182" i="6"/>
  <c r="H182" i="6"/>
  <c r="G182" i="6"/>
  <c r="F182" i="6"/>
  <c r="E182" i="6"/>
  <c r="J181" i="6"/>
  <c r="I181" i="6"/>
  <c r="H181" i="6"/>
  <c r="G181" i="6"/>
  <c r="F181" i="6"/>
  <c r="E181" i="6"/>
  <c r="J180" i="6"/>
  <c r="I180" i="6"/>
  <c r="H180" i="6"/>
  <c r="G180" i="6"/>
  <c r="F180" i="6"/>
  <c r="E180" i="6"/>
  <c r="J179" i="6"/>
  <c r="I179" i="6"/>
  <c r="H179" i="6"/>
  <c r="G179" i="6"/>
  <c r="F179" i="6"/>
  <c r="E179" i="6"/>
  <c r="J178" i="6"/>
  <c r="I178" i="6"/>
  <c r="H178" i="6"/>
  <c r="G178" i="6"/>
  <c r="F178" i="6"/>
  <c r="E178" i="6"/>
  <c r="J177" i="6"/>
  <c r="I177" i="6"/>
  <c r="H177" i="6"/>
  <c r="G177" i="6"/>
  <c r="F177" i="6"/>
  <c r="E177" i="6"/>
  <c r="J176" i="6"/>
  <c r="I176" i="6"/>
  <c r="H176" i="6"/>
  <c r="G176" i="6"/>
  <c r="F176" i="6"/>
  <c r="E176" i="6"/>
  <c r="J175" i="6"/>
  <c r="I175" i="6"/>
  <c r="H175" i="6"/>
  <c r="G175" i="6"/>
  <c r="F175" i="6"/>
  <c r="E175" i="6"/>
  <c r="J174" i="6"/>
  <c r="I174" i="6"/>
  <c r="H174" i="6"/>
  <c r="G174" i="6"/>
  <c r="F174" i="6"/>
  <c r="E174" i="6"/>
  <c r="J173" i="6"/>
  <c r="I173" i="6"/>
  <c r="H173" i="6"/>
  <c r="G173" i="6"/>
  <c r="F173" i="6"/>
  <c r="E173" i="6"/>
  <c r="J172" i="6"/>
  <c r="I172" i="6"/>
  <c r="H172" i="6"/>
  <c r="G172" i="6"/>
  <c r="F172" i="6"/>
  <c r="E172" i="6"/>
  <c r="J171" i="6"/>
  <c r="I171" i="6"/>
  <c r="H171" i="6"/>
  <c r="G171" i="6"/>
  <c r="F171" i="6"/>
  <c r="E171" i="6"/>
  <c r="J170" i="6"/>
  <c r="I170" i="6"/>
  <c r="H170" i="6"/>
  <c r="G170" i="6"/>
  <c r="F170" i="6"/>
  <c r="E170" i="6"/>
  <c r="J169" i="6"/>
  <c r="I169" i="6"/>
  <c r="H169" i="6"/>
  <c r="G169" i="6"/>
  <c r="F169" i="6"/>
  <c r="E169" i="6"/>
  <c r="J168" i="6"/>
  <c r="I168" i="6"/>
  <c r="H168" i="6"/>
  <c r="G168" i="6"/>
  <c r="F168" i="6"/>
  <c r="E168" i="6"/>
  <c r="J167" i="6"/>
  <c r="I167" i="6"/>
  <c r="H167" i="6"/>
  <c r="G167" i="6"/>
  <c r="F167" i="6"/>
  <c r="E167" i="6"/>
  <c r="J166" i="6"/>
  <c r="I166" i="6"/>
  <c r="H166" i="6"/>
  <c r="G166" i="6"/>
  <c r="F166" i="6"/>
  <c r="E166" i="6"/>
  <c r="J165" i="6"/>
  <c r="I165" i="6"/>
  <c r="H165" i="6"/>
  <c r="G165" i="6"/>
  <c r="F165" i="6"/>
  <c r="E165" i="6"/>
  <c r="J164" i="6"/>
  <c r="I164" i="6"/>
  <c r="H164" i="6"/>
  <c r="G164" i="6"/>
  <c r="F164" i="6"/>
  <c r="E164" i="6"/>
  <c r="J163" i="6"/>
  <c r="I163" i="6"/>
  <c r="H163" i="6"/>
  <c r="G163" i="6"/>
  <c r="F163" i="6"/>
  <c r="E163" i="6"/>
  <c r="J162" i="6"/>
  <c r="I162" i="6"/>
  <c r="H162" i="6"/>
  <c r="G162" i="6"/>
  <c r="F162" i="6"/>
  <c r="E162" i="6"/>
  <c r="J161" i="6"/>
  <c r="I161" i="6"/>
  <c r="H161" i="6"/>
  <c r="G161" i="6"/>
  <c r="F161" i="6"/>
  <c r="E161" i="6"/>
  <c r="J160" i="6"/>
  <c r="I160" i="6"/>
  <c r="H160" i="6"/>
  <c r="G160" i="6"/>
  <c r="F160" i="6"/>
  <c r="E160" i="6"/>
  <c r="J159" i="6"/>
  <c r="I159" i="6"/>
  <c r="H159" i="6"/>
  <c r="G159" i="6"/>
  <c r="F159" i="6"/>
  <c r="E159" i="6"/>
  <c r="J158" i="6"/>
  <c r="I158" i="6"/>
  <c r="H158" i="6"/>
  <c r="G158" i="6"/>
  <c r="F158" i="6"/>
  <c r="E158" i="6"/>
  <c r="J157" i="6"/>
  <c r="I157" i="6"/>
  <c r="H157" i="6"/>
  <c r="G157" i="6"/>
  <c r="F157" i="6"/>
  <c r="E157" i="6"/>
  <c r="J156" i="6"/>
  <c r="I156" i="6"/>
  <c r="H156" i="6"/>
  <c r="G156" i="6"/>
  <c r="F156" i="6"/>
  <c r="E156" i="6"/>
  <c r="J155" i="6"/>
  <c r="I155" i="6"/>
  <c r="H155" i="6"/>
  <c r="G155" i="6"/>
  <c r="F155" i="6"/>
  <c r="E155" i="6"/>
  <c r="J154" i="6"/>
  <c r="I154" i="6"/>
  <c r="H154" i="6"/>
  <c r="G154" i="6"/>
  <c r="F154" i="6"/>
  <c r="E154" i="6"/>
  <c r="J153" i="6"/>
  <c r="I153" i="6"/>
  <c r="H153" i="6"/>
  <c r="G153" i="6"/>
  <c r="F153" i="6"/>
  <c r="E153" i="6"/>
  <c r="J152" i="6"/>
  <c r="I152" i="6"/>
  <c r="H152" i="6"/>
  <c r="G152" i="6"/>
  <c r="F152" i="6"/>
  <c r="E152" i="6"/>
  <c r="J151" i="6"/>
  <c r="I151" i="6"/>
  <c r="H151" i="6"/>
  <c r="G151" i="6"/>
  <c r="F151" i="6"/>
  <c r="E151" i="6"/>
  <c r="J150" i="6"/>
  <c r="I150" i="6"/>
  <c r="H150" i="6"/>
  <c r="G150" i="6"/>
  <c r="F150" i="6"/>
  <c r="E150" i="6"/>
  <c r="J149" i="6"/>
  <c r="I149" i="6"/>
  <c r="H149" i="6"/>
  <c r="G149" i="6"/>
  <c r="F149" i="6"/>
  <c r="E149" i="6"/>
  <c r="J148" i="6"/>
  <c r="I148" i="6"/>
  <c r="H148" i="6"/>
  <c r="G148" i="6"/>
  <c r="F148" i="6"/>
  <c r="E148" i="6"/>
  <c r="J147" i="6"/>
  <c r="I147" i="6"/>
  <c r="H147" i="6"/>
  <c r="G147" i="6"/>
  <c r="F147" i="6"/>
  <c r="E147" i="6"/>
  <c r="J146" i="6"/>
  <c r="I146" i="6"/>
  <c r="H146" i="6"/>
  <c r="G146" i="6"/>
  <c r="F146" i="6"/>
  <c r="E146" i="6"/>
  <c r="J145" i="6"/>
  <c r="I145" i="6"/>
  <c r="H145" i="6"/>
  <c r="G145" i="6"/>
  <c r="F145" i="6"/>
  <c r="E145" i="6"/>
  <c r="J144" i="6"/>
  <c r="I144" i="6"/>
  <c r="H144" i="6"/>
  <c r="G144" i="6"/>
  <c r="F144" i="6"/>
  <c r="E144" i="6"/>
  <c r="J143" i="6"/>
  <c r="I143" i="6"/>
  <c r="H143" i="6"/>
  <c r="G143" i="6"/>
  <c r="F143" i="6"/>
  <c r="E143" i="6"/>
  <c r="J142" i="6"/>
  <c r="I142" i="6"/>
  <c r="H142" i="6"/>
  <c r="G142" i="6"/>
  <c r="F142" i="6"/>
  <c r="E142" i="6"/>
  <c r="J141" i="6"/>
  <c r="I141" i="6"/>
  <c r="H141" i="6"/>
  <c r="G141" i="6"/>
  <c r="F141" i="6"/>
  <c r="E141" i="6"/>
  <c r="J140" i="6"/>
  <c r="I140" i="6"/>
  <c r="H140" i="6"/>
  <c r="G140" i="6"/>
  <c r="F140" i="6"/>
  <c r="E140" i="6"/>
  <c r="J139" i="6"/>
  <c r="I139" i="6"/>
  <c r="H139" i="6"/>
  <c r="G139" i="6"/>
  <c r="F139" i="6"/>
  <c r="E139" i="6"/>
  <c r="J138" i="6"/>
  <c r="I138" i="6"/>
  <c r="H138" i="6"/>
  <c r="G138" i="6"/>
  <c r="F138" i="6"/>
  <c r="E138" i="6"/>
  <c r="J137" i="6"/>
  <c r="I137" i="6"/>
  <c r="H137" i="6"/>
  <c r="G137" i="6"/>
  <c r="F137" i="6"/>
  <c r="E137" i="6"/>
  <c r="J136" i="6"/>
  <c r="I136" i="6"/>
  <c r="H136" i="6"/>
  <c r="G136" i="6"/>
  <c r="F136" i="6"/>
  <c r="E136" i="6"/>
  <c r="J135" i="6"/>
  <c r="I135" i="6"/>
  <c r="H135" i="6"/>
  <c r="G135" i="6"/>
  <c r="F135" i="6"/>
  <c r="E135" i="6"/>
  <c r="J134" i="6"/>
  <c r="I134" i="6"/>
  <c r="H134" i="6"/>
  <c r="G134" i="6"/>
  <c r="F134" i="6"/>
  <c r="E134" i="6"/>
  <c r="J133" i="6"/>
  <c r="I133" i="6"/>
  <c r="H133" i="6"/>
  <c r="G133" i="6"/>
  <c r="F133" i="6"/>
  <c r="E133" i="6"/>
  <c r="J132" i="6"/>
  <c r="I132" i="6"/>
  <c r="H132" i="6"/>
  <c r="G132" i="6"/>
  <c r="F132" i="6"/>
  <c r="E132" i="6"/>
  <c r="J131" i="6"/>
  <c r="I131" i="6"/>
  <c r="H131" i="6"/>
  <c r="G131" i="6"/>
  <c r="F131" i="6"/>
  <c r="E131" i="6"/>
  <c r="J130" i="6"/>
  <c r="I130" i="6"/>
  <c r="H130" i="6"/>
  <c r="G130" i="6"/>
  <c r="F130" i="6"/>
  <c r="E130" i="6"/>
  <c r="J129" i="6"/>
  <c r="I129" i="6"/>
  <c r="H129" i="6"/>
  <c r="G129" i="6"/>
  <c r="F129" i="6"/>
  <c r="E129" i="6"/>
  <c r="J128" i="6"/>
  <c r="I128" i="6"/>
  <c r="H128" i="6"/>
  <c r="G128" i="6"/>
  <c r="F128" i="6"/>
  <c r="E128" i="6"/>
  <c r="J127" i="6"/>
  <c r="I127" i="6"/>
  <c r="H127" i="6"/>
  <c r="G127" i="6"/>
  <c r="F127" i="6"/>
  <c r="E127" i="6"/>
  <c r="J126" i="6"/>
  <c r="I126" i="6"/>
  <c r="H126" i="6"/>
  <c r="G126" i="6"/>
  <c r="F126" i="6"/>
  <c r="E126" i="6"/>
  <c r="J125" i="6"/>
  <c r="I125" i="6"/>
  <c r="H125" i="6"/>
  <c r="G125" i="6"/>
  <c r="F125" i="6"/>
  <c r="E125" i="6"/>
  <c r="J124" i="6"/>
  <c r="I124" i="6"/>
  <c r="H124" i="6"/>
  <c r="G124" i="6"/>
  <c r="F124" i="6"/>
  <c r="E124" i="6"/>
  <c r="J123" i="6"/>
  <c r="I123" i="6"/>
  <c r="H123" i="6"/>
  <c r="G123" i="6"/>
  <c r="F123" i="6"/>
  <c r="E123" i="6"/>
  <c r="J122" i="6"/>
  <c r="I122" i="6"/>
  <c r="H122" i="6"/>
  <c r="G122" i="6"/>
  <c r="F122" i="6"/>
  <c r="E122" i="6"/>
  <c r="J121" i="6"/>
  <c r="I121" i="6"/>
  <c r="H121" i="6"/>
  <c r="G121" i="6"/>
  <c r="F121" i="6"/>
  <c r="E121" i="6"/>
  <c r="J120" i="6"/>
  <c r="I120" i="6"/>
  <c r="H120" i="6"/>
  <c r="G120" i="6"/>
  <c r="F120" i="6"/>
  <c r="E120" i="6"/>
  <c r="J119" i="6"/>
  <c r="I119" i="6"/>
  <c r="H119" i="6"/>
  <c r="G119" i="6"/>
  <c r="F119" i="6"/>
  <c r="E119" i="6"/>
  <c r="J118" i="6"/>
  <c r="I118" i="6"/>
  <c r="H118" i="6"/>
  <c r="G118" i="6"/>
  <c r="F118" i="6"/>
  <c r="E118" i="6"/>
  <c r="J117" i="6"/>
  <c r="I117" i="6"/>
  <c r="H117" i="6"/>
  <c r="G117" i="6"/>
  <c r="F117" i="6"/>
  <c r="E117" i="6"/>
  <c r="J116" i="6"/>
  <c r="I116" i="6"/>
  <c r="H116" i="6"/>
  <c r="G116" i="6"/>
  <c r="F116" i="6"/>
  <c r="E116" i="6"/>
  <c r="J115" i="6"/>
  <c r="I115" i="6"/>
  <c r="H115" i="6"/>
  <c r="G115" i="6"/>
  <c r="F115" i="6"/>
  <c r="E115" i="6"/>
  <c r="J114" i="6"/>
  <c r="I114" i="6"/>
  <c r="H114" i="6"/>
  <c r="G114" i="6"/>
  <c r="F114" i="6"/>
  <c r="E114" i="6"/>
  <c r="J113" i="6"/>
  <c r="I113" i="6"/>
  <c r="H113" i="6"/>
  <c r="G113" i="6"/>
  <c r="F113" i="6"/>
  <c r="E113" i="6"/>
  <c r="J112" i="6"/>
  <c r="I112" i="6"/>
  <c r="H112" i="6"/>
  <c r="G112" i="6"/>
  <c r="F112" i="6"/>
  <c r="E112" i="6"/>
  <c r="J111" i="6"/>
  <c r="I111" i="6"/>
  <c r="H111" i="6"/>
  <c r="G111" i="6"/>
  <c r="F111" i="6"/>
  <c r="E111" i="6"/>
  <c r="J110" i="6"/>
  <c r="I110" i="6"/>
  <c r="H110" i="6"/>
  <c r="G110" i="6"/>
  <c r="F110" i="6"/>
  <c r="E110" i="6"/>
  <c r="J109" i="6"/>
  <c r="I109" i="6"/>
  <c r="H109" i="6"/>
  <c r="G109" i="6"/>
  <c r="F109" i="6"/>
  <c r="E109" i="6"/>
  <c r="J108" i="6"/>
  <c r="I108" i="6"/>
  <c r="H108" i="6"/>
  <c r="G108" i="6"/>
  <c r="F108" i="6"/>
  <c r="E108" i="6"/>
  <c r="J107" i="6"/>
  <c r="I107" i="6"/>
  <c r="H107" i="6"/>
  <c r="G107" i="6"/>
  <c r="F107" i="6"/>
  <c r="E107" i="6"/>
  <c r="J106" i="6"/>
  <c r="I106" i="6"/>
  <c r="H106" i="6"/>
  <c r="G106" i="6"/>
  <c r="F106" i="6"/>
  <c r="E106" i="6"/>
  <c r="J105" i="6"/>
  <c r="I105" i="6"/>
  <c r="H105" i="6"/>
  <c r="G105" i="6"/>
  <c r="F105" i="6"/>
  <c r="E105" i="6"/>
  <c r="J104" i="6"/>
  <c r="I104" i="6"/>
  <c r="H104" i="6"/>
  <c r="G104" i="6"/>
  <c r="F104" i="6"/>
  <c r="E104" i="6"/>
  <c r="J103" i="6"/>
  <c r="I103" i="6"/>
  <c r="H103" i="6"/>
  <c r="G103" i="6"/>
  <c r="F103" i="6"/>
  <c r="E103" i="6"/>
  <c r="J102" i="6"/>
  <c r="I102" i="6"/>
  <c r="H102" i="6"/>
  <c r="G102" i="6"/>
  <c r="F102" i="6"/>
  <c r="E102" i="6"/>
  <c r="J101" i="6"/>
  <c r="I101" i="6"/>
  <c r="H101" i="6"/>
  <c r="G101" i="6"/>
  <c r="F101" i="6"/>
  <c r="E101" i="6"/>
  <c r="J100" i="6"/>
  <c r="I100" i="6"/>
  <c r="H100" i="6"/>
  <c r="G100" i="6"/>
  <c r="F100" i="6"/>
  <c r="E100" i="6"/>
  <c r="J99" i="6"/>
  <c r="I99" i="6"/>
  <c r="H99" i="6"/>
  <c r="G99" i="6"/>
  <c r="F99" i="6"/>
  <c r="E99" i="6"/>
  <c r="J98" i="6"/>
  <c r="I98" i="6"/>
  <c r="H98" i="6"/>
  <c r="G98" i="6"/>
  <c r="F98" i="6"/>
  <c r="E98" i="6"/>
  <c r="J97" i="6"/>
  <c r="I97" i="6"/>
  <c r="H97" i="6"/>
  <c r="G97" i="6"/>
  <c r="F97" i="6"/>
  <c r="E97" i="6"/>
  <c r="J96" i="6"/>
  <c r="I96" i="6"/>
  <c r="H96" i="6"/>
  <c r="G96" i="6"/>
  <c r="F96" i="6"/>
  <c r="E96" i="6"/>
  <c r="J95" i="6"/>
  <c r="I95" i="6"/>
  <c r="H95" i="6"/>
  <c r="G95" i="6"/>
  <c r="F95" i="6"/>
  <c r="E95" i="6"/>
  <c r="J94" i="6"/>
  <c r="I94" i="6"/>
  <c r="H94" i="6"/>
  <c r="G94" i="6"/>
  <c r="F94" i="6"/>
  <c r="E94" i="6"/>
  <c r="J93" i="6"/>
  <c r="I93" i="6"/>
  <c r="H93" i="6"/>
  <c r="G93" i="6"/>
  <c r="F93" i="6"/>
  <c r="E93" i="6"/>
  <c r="J92" i="6"/>
  <c r="I92" i="6"/>
  <c r="H92" i="6"/>
  <c r="G92" i="6"/>
  <c r="F92" i="6"/>
  <c r="E92" i="6"/>
  <c r="J91" i="6"/>
  <c r="I91" i="6"/>
  <c r="H91" i="6"/>
  <c r="G91" i="6"/>
  <c r="F91" i="6"/>
  <c r="E91" i="6"/>
  <c r="J90" i="6"/>
  <c r="I90" i="6"/>
  <c r="H90" i="6"/>
  <c r="G90" i="6"/>
  <c r="F90" i="6"/>
  <c r="E90" i="6"/>
  <c r="J89" i="6"/>
  <c r="I89" i="6"/>
  <c r="H89" i="6"/>
  <c r="G89" i="6"/>
  <c r="F89" i="6"/>
  <c r="E89" i="6"/>
  <c r="J88" i="6"/>
  <c r="I88" i="6"/>
  <c r="H88" i="6"/>
  <c r="G88" i="6"/>
  <c r="F88" i="6"/>
  <c r="E88" i="6"/>
  <c r="J87" i="6"/>
  <c r="I87" i="6"/>
  <c r="H87" i="6"/>
  <c r="G87" i="6"/>
  <c r="F87" i="6"/>
  <c r="E87" i="6"/>
  <c r="J86" i="6"/>
  <c r="I86" i="6"/>
  <c r="H86" i="6"/>
  <c r="G86" i="6"/>
  <c r="F86" i="6"/>
  <c r="E86" i="6"/>
  <c r="J85" i="6"/>
  <c r="I85" i="6"/>
  <c r="H85" i="6"/>
  <c r="G85" i="6"/>
  <c r="F85" i="6"/>
  <c r="E85" i="6"/>
  <c r="J84" i="6"/>
  <c r="I84" i="6"/>
  <c r="H84" i="6"/>
  <c r="G84" i="6"/>
  <c r="F84" i="6"/>
  <c r="E84" i="6"/>
  <c r="J83" i="6"/>
  <c r="I83" i="6"/>
  <c r="H83" i="6"/>
  <c r="G83" i="6"/>
  <c r="F83" i="6"/>
  <c r="E83" i="6"/>
  <c r="J82" i="6"/>
  <c r="I82" i="6"/>
  <c r="H82" i="6"/>
  <c r="G82" i="6"/>
  <c r="F82" i="6"/>
  <c r="E82" i="6"/>
  <c r="J81" i="6"/>
  <c r="I81" i="6"/>
  <c r="H81" i="6"/>
  <c r="G81" i="6"/>
  <c r="F81" i="6"/>
  <c r="E81" i="6"/>
  <c r="J80" i="6"/>
  <c r="I80" i="6"/>
  <c r="H80" i="6"/>
  <c r="G80" i="6"/>
  <c r="F80" i="6"/>
  <c r="E80" i="6"/>
  <c r="J79" i="6"/>
  <c r="I79" i="6"/>
  <c r="H79" i="6"/>
  <c r="G79" i="6"/>
  <c r="F79" i="6"/>
  <c r="E79" i="6"/>
  <c r="J78" i="6"/>
  <c r="I78" i="6"/>
  <c r="H78" i="6"/>
  <c r="G78" i="6"/>
  <c r="F78" i="6"/>
  <c r="E78" i="6"/>
  <c r="J77" i="6"/>
  <c r="I77" i="6"/>
  <c r="H77" i="6"/>
  <c r="G77" i="6"/>
  <c r="F77" i="6"/>
  <c r="E77" i="6"/>
  <c r="J76" i="6"/>
  <c r="I76" i="6"/>
  <c r="H76" i="6"/>
  <c r="G76" i="6"/>
  <c r="F76" i="6"/>
  <c r="E76" i="6"/>
  <c r="J75" i="6"/>
  <c r="I75" i="6"/>
  <c r="H75" i="6"/>
  <c r="G75" i="6"/>
  <c r="F75" i="6"/>
  <c r="E75" i="6"/>
  <c r="J74" i="6"/>
  <c r="I74" i="6"/>
  <c r="H74" i="6"/>
  <c r="G74" i="6"/>
  <c r="F74" i="6"/>
  <c r="E74" i="6"/>
  <c r="J73" i="6"/>
  <c r="I73" i="6"/>
  <c r="H73" i="6"/>
  <c r="G73" i="6"/>
  <c r="F73" i="6"/>
  <c r="E73" i="6"/>
  <c r="J72" i="6"/>
  <c r="I72" i="6"/>
  <c r="H72" i="6"/>
  <c r="G72" i="6"/>
  <c r="F72" i="6"/>
  <c r="E72" i="6"/>
  <c r="J71" i="6"/>
  <c r="I71" i="6"/>
  <c r="H71" i="6"/>
  <c r="G71" i="6"/>
  <c r="F71" i="6"/>
  <c r="E71" i="6"/>
  <c r="J70" i="6"/>
  <c r="I70" i="6"/>
  <c r="H70" i="6"/>
  <c r="G70" i="6"/>
  <c r="F70" i="6"/>
  <c r="E70" i="6"/>
  <c r="J69" i="6"/>
  <c r="I69" i="6"/>
  <c r="H69" i="6"/>
  <c r="G69" i="6"/>
  <c r="F69" i="6"/>
  <c r="E69" i="6"/>
  <c r="J68" i="6"/>
  <c r="I68" i="6"/>
  <c r="H68" i="6"/>
  <c r="G68" i="6"/>
  <c r="F68" i="6"/>
  <c r="E68" i="6"/>
  <c r="J67" i="6"/>
  <c r="I67" i="6"/>
  <c r="H67" i="6"/>
  <c r="G67" i="6"/>
  <c r="F67" i="6"/>
  <c r="E67" i="6"/>
  <c r="J66" i="6"/>
  <c r="I66" i="6"/>
  <c r="H66" i="6"/>
  <c r="G66" i="6"/>
  <c r="F66" i="6"/>
  <c r="E66" i="6"/>
  <c r="J65" i="6"/>
  <c r="I65" i="6"/>
  <c r="H65" i="6"/>
  <c r="G65" i="6"/>
  <c r="F65" i="6"/>
  <c r="E65" i="6"/>
  <c r="J64" i="6"/>
  <c r="I64" i="6"/>
  <c r="H64" i="6"/>
  <c r="G64" i="6"/>
  <c r="F64" i="6"/>
  <c r="E64" i="6"/>
  <c r="J63" i="6"/>
  <c r="I63" i="6"/>
  <c r="H63" i="6"/>
  <c r="G63" i="6"/>
  <c r="F63" i="6"/>
  <c r="E63" i="6"/>
  <c r="J62" i="6"/>
  <c r="I62" i="6"/>
  <c r="H62" i="6"/>
  <c r="G62" i="6"/>
  <c r="F62" i="6"/>
  <c r="E62" i="6"/>
  <c r="J61" i="6"/>
  <c r="I61" i="6"/>
  <c r="H61" i="6"/>
  <c r="G61" i="6"/>
  <c r="F61" i="6"/>
  <c r="E61" i="6"/>
  <c r="J60" i="6"/>
  <c r="I60" i="6"/>
  <c r="H60" i="6"/>
  <c r="G60" i="6"/>
  <c r="F60" i="6"/>
  <c r="E60" i="6"/>
  <c r="J59" i="6"/>
  <c r="I59" i="6"/>
  <c r="H59" i="6"/>
  <c r="G59" i="6"/>
  <c r="F59" i="6"/>
  <c r="E59" i="6"/>
  <c r="J58" i="6"/>
  <c r="I58" i="6"/>
  <c r="H58" i="6"/>
  <c r="G58" i="6"/>
  <c r="F58" i="6"/>
  <c r="E58" i="6"/>
  <c r="J57" i="6"/>
  <c r="I57" i="6"/>
  <c r="H57" i="6"/>
  <c r="G57" i="6"/>
  <c r="F57" i="6"/>
  <c r="E57" i="6"/>
  <c r="J56" i="6"/>
  <c r="I56" i="6"/>
  <c r="H56" i="6"/>
  <c r="G56" i="6"/>
  <c r="F56" i="6"/>
  <c r="E56" i="6"/>
  <c r="J55" i="6"/>
  <c r="I55" i="6"/>
  <c r="H55" i="6"/>
  <c r="G55" i="6"/>
  <c r="F55" i="6"/>
  <c r="E55" i="6"/>
  <c r="J54" i="6"/>
  <c r="I54" i="6"/>
  <c r="H54" i="6"/>
  <c r="G54" i="6"/>
  <c r="F54" i="6"/>
  <c r="E54" i="6"/>
  <c r="J53" i="6"/>
  <c r="I53" i="6"/>
  <c r="H53" i="6"/>
  <c r="G53" i="6"/>
  <c r="F53" i="6"/>
  <c r="E53" i="6"/>
  <c r="J52" i="6"/>
  <c r="I52" i="6"/>
  <c r="H52" i="6"/>
  <c r="G52" i="6"/>
  <c r="F52" i="6"/>
  <c r="E52" i="6"/>
  <c r="J51" i="6"/>
  <c r="I51" i="6"/>
  <c r="H51" i="6"/>
  <c r="G51" i="6"/>
  <c r="F51" i="6"/>
  <c r="E51" i="6"/>
  <c r="J50" i="6"/>
  <c r="I50" i="6"/>
  <c r="H50" i="6"/>
  <c r="G50" i="6"/>
  <c r="F50" i="6"/>
  <c r="E50" i="6"/>
  <c r="J49" i="6"/>
  <c r="I49" i="6"/>
  <c r="H49" i="6"/>
  <c r="G49" i="6"/>
  <c r="F49" i="6"/>
  <c r="E49" i="6"/>
  <c r="J48" i="6"/>
  <c r="I48" i="6"/>
  <c r="H48" i="6"/>
  <c r="G48" i="6"/>
  <c r="F48" i="6"/>
  <c r="E48" i="6"/>
  <c r="J47" i="6"/>
  <c r="I47" i="6"/>
  <c r="H47" i="6"/>
  <c r="G47" i="6"/>
  <c r="F47" i="6"/>
  <c r="E47" i="6"/>
  <c r="J46" i="6"/>
  <c r="I46" i="6"/>
  <c r="H46" i="6"/>
  <c r="G46" i="6"/>
  <c r="F46" i="6"/>
  <c r="E46" i="6"/>
  <c r="J45" i="6"/>
  <c r="I45" i="6"/>
  <c r="H45" i="6"/>
  <c r="G45" i="6"/>
  <c r="F45" i="6"/>
  <c r="E45" i="6"/>
  <c r="J44" i="6"/>
  <c r="I44" i="6"/>
  <c r="H44" i="6"/>
  <c r="G44" i="6"/>
  <c r="F44" i="6"/>
  <c r="E44" i="6"/>
  <c r="J43" i="6"/>
  <c r="I43" i="6"/>
  <c r="H43" i="6"/>
  <c r="G43" i="6"/>
  <c r="F43" i="6"/>
  <c r="E43" i="6"/>
  <c r="J42" i="6"/>
  <c r="I42" i="6"/>
  <c r="H42" i="6"/>
  <c r="G42" i="6"/>
  <c r="F42" i="6"/>
  <c r="E42" i="6"/>
  <c r="J41" i="6"/>
  <c r="I41" i="6"/>
  <c r="H41" i="6"/>
  <c r="G41" i="6"/>
  <c r="F41" i="6"/>
  <c r="E41" i="6"/>
  <c r="J40" i="6"/>
  <c r="I40" i="6"/>
  <c r="H40" i="6"/>
  <c r="G40" i="6"/>
  <c r="F40" i="6"/>
  <c r="E40" i="6"/>
  <c r="J39" i="6"/>
  <c r="I39" i="6"/>
  <c r="H39" i="6"/>
  <c r="G39" i="6"/>
  <c r="F39" i="6"/>
  <c r="E39" i="6"/>
  <c r="J38" i="6"/>
  <c r="I38" i="6"/>
  <c r="H38" i="6"/>
  <c r="G38" i="6"/>
  <c r="F38" i="6"/>
  <c r="E38" i="6"/>
  <c r="J37" i="6"/>
  <c r="I37" i="6"/>
  <c r="H37" i="6"/>
  <c r="G37" i="6"/>
  <c r="F37" i="6"/>
  <c r="E37" i="6"/>
  <c r="J36" i="6"/>
  <c r="I36" i="6"/>
  <c r="H36" i="6"/>
  <c r="G36" i="6"/>
  <c r="F36" i="6"/>
  <c r="E36" i="6"/>
  <c r="J35" i="6"/>
  <c r="I35" i="6"/>
  <c r="H35" i="6"/>
  <c r="G35" i="6"/>
  <c r="F35" i="6"/>
  <c r="E35" i="6"/>
  <c r="J34" i="6"/>
  <c r="I34" i="6"/>
  <c r="H34" i="6"/>
  <c r="G34" i="6"/>
  <c r="F34" i="6"/>
  <c r="E34" i="6"/>
  <c r="J33" i="6"/>
  <c r="I33" i="6"/>
  <c r="H33" i="6"/>
  <c r="G33" i="6"/>
  <c r="F33" i="6"/>
  <c r="E33" i="6"/>
  <c r="J32" i="6"/>
  <c r="I32" i="6"/>
  <c r="H32" i="6"/>
  <c r="G32" i="6"/>
  <c r="F32" i="6"/>
  <c r="E32" i="6"/>
  <c r="J31" i="6"/>
  <c r="I31" i="6"/>
  <c r="H31" i="6"/>
  <c r="G31" i="6"/>
  <c r="F31" i="6"/>
  <c r="E31" i="6"/>
  <c r="J30" i="6"/>
  <c r="I30" i="6"/>
  <c r="H30" i="6"/>
  <c r="G30" i="6"/>
  <c r="F30" i="6"/>
  <c r="E30" i="6"/>
  <c r="J29" i="6"/>
  <c r="I29" i="6"/>
  <c r="H29" i="6"/>
  <c r="G29" i="6"/>
  <c r="F29" i="6"/>
  <c r="E29" i="6"/>
  <c r="J28" i="6"/>
  <c r="I28" i="6"/>
  <c r="H28" i="6"/>
  <c r="G28" i="6"/>
  <c r="F28" i="6"/>
  <c r="E28" i="6"/>
  <c r="J27" i="6"/>
  <c r="I27" i="6"/>
  <c r="H27" i="6"/>
  <c r="G27" i="6"/>
  <c r="F27" i="6"/>
  <c r="E27" i="6"/>
  <c r="J26" i="6"/>
  <c r="I26" i="6"/>
  <c r="H26" i="6"/>
  <c r="G26" i="6"/>
  <c r="F26" i="6"/>
  <c r="E26" i="6"/>
  <c r="J25" i="6"/>
  <c r="I25" i="6"/>
  <c r="H25" i="6"/>
  <c r="G25" i="6"/>
  <c r="F25" i="6"/>
  <c r="E25" i="6"/>
  <c r="J24" i="6"/>
  <c r="I24" i="6"/>
  <c r="H24" i="6"/>
  <c r="G24" i="6"/>
  <c r="F24" i="6"/>
  <c r="E24" i="6"/>
  <c r="J23" i="6"/>
  <c r="I23" i="6"/>
  <c r="H23" i="6"/>
  <c r="G23" i="6"/>
  <c r="F23" i="6"/>
  <c r="E23" i="6"/>
  <c r="J22" i="6"/>
  <c r="I22" i="6"/>
  <c r="H22" i="6"/>
  <c r="G22" i="6"/>
  <c r="F22" i="6"/>
  <c r="E22" i="6"/>
  <c r="J21" i="6"/>
  <c r="I21" i="6"/>
  <c r="H21" i="6"/>
  <c r="G21" i="6"/>
  <c r="F21" i="6"/>
  <c r="E21" i="6"/>
  <c r="J20" i="6"/>
  <c r="I20" i="6"/>
  <c r="H20" i="6"/>
  <c r="G20" i="6"/>
  <c r="F20" i="6"/>
  <c r="E20" i="6"/>
  <c r="J19" i="6"/>
  <c r="I19" i="6"/>
  <c r="H19" i="6"/>
  <c r="G19" i="6"/>
  <c r="F19" i="6"/>
  <c r="E19" i="6"/>
  <c r="J18" i="6"/>
  <c r="I18" i="6"/>
  <c r="H18" i="6"/>
  <c r="G18" i="6"/>
  <c r="F18" i="6"/>
  <c r="E18" i="6"/>
  <c r="J17" i="6"/>
  <c r="I17" i="6"/>
  <c r="H17" i="6"/>
  <c r="G17" i="6"/>
  <c r="F17" i="6"/>
  <c r="E17" i="6"/>
  <c r="J16" i="6"/>
  <c r="I16" i="6"/>
  <c r="H16" i="6"/>
  <c r="G16" i="6"/>
  <c r="F16" i="6"/>
  <c r="E16" i="6"/>
  <c r="J15" i="6"/>
  <c r="I15" i="6"/>
  <c r="H15" i="6"/>
  <c r="G15" i="6"/>
  <c r="F15" i="6"/>
  <c r="E15" i="6"/>
  <c r="J14" i="6"/>
  <c r="I14" i="6"/>
  <c r="H14" i="6"/>
  <c r="G14" i="6"/>
  <c r="F14" i="6"/>
  <c r="E14" i="6"/>
  <c r="J13" i="6"/>
  <c r="I13" i="6"/>
  <c r="H13" i="6"/>
  <c r="G13" i="6"/>
  <c r="F13" i="6"/>
  <c r="E13" i="6"/>
  <c r="J12" i="6"/>
  <c r="I12" i="6"/>
  <c r="H12" i="6"/>
  <c r="G12" i="6"/>
  <c r="F12" i="6"/>
  <c r="E12" i="6"/>
  <c r="J11" i="6"/>
  <c r="I11" i="6"/>
  <c r="H11" i="6"/>
  <c r="G11" i="6"/>
  <c r="F11" i="6"/>
  <c r="E11" i="6"/>
  <c r="J10" i="6"/>
  <c r="I10" i="6"/>
  <c r="H10" i="6"/>
  <c r="G10" i="6"/>
  <c r="F10" i="6"/>
  <c r="E10" i="6"/>
  <c r="J9" i="6"/>
  <c r="I9" i="6"/>
  <c r="H9" i="6"/>
  <c r="G9" i="6"/>
  <c r="F9" i="6"/>
  <c r="E9" i="6"/>
  <c r="J8" i="6"/>
  <c r="I8" i="6"/>
  <c r="H8" i="6"/>
  <c r="G8" i="6"/>
  <c r="F8" i="6"/>
  <c r="E8" i="6"/>
  <c r="J7" i="6"/>
  <c r="I7" i="6"/>
  <c r="H7" i="6"/>
  <c r="G7" i="6"/>
  <c r="F7" i="6"/>
  <c r="E7" i="6"/>
  <c r="J6" i="6"/>
  <c r="I6" i="6"/>
  <c r="H6" i="6"/>
  <c r="G6" i="6"/>
  <c r="F6" i="6"/>
  <c r="E6" i="6"/>
  <c r="D797" i="6"/>
  <c r="C797" i="6"/>
  <c r="D796" i="6"/>
  <c r="C796" i="6"/>
  <c r="D795" i="6"/>
  <c r="C795" i="6"/>
  <c r="D794" i="6"/>
  <c r="C794" i="6"/>
  <c r="D793" i="6"/>
  <c r="C793" i="6"/>
  <c r="D792" i="6"/>
  <c r="C792" i="6"/>
  <c r="D791" i="6"/>
  <c r="C791" i="6"/>
  <c r="D790" i="6"/>
  <c r="C790" i="6"/>
  <c r="D789" i="6"/>
  <c r="C789" i="6"/>
  <c r="D788" i="6"/>
  <c r="C788" i="6"/>
  <c r="D787" i="6"/>
  <c r="C787" i="6"/>
  <c r="D786" i="6"/>
  <c r="C786" i="6"/>
  <c r="D785" i="6"/>
  <c r="C785" i="6"/>
  <c r="D784" i="6"/>
  <c r="C784" i="6"/>
  <c r="D783" i="6"/>
  <c r="C783" i="6"/>
  <c r="D782" i="6"/>
  <c r="C782" i="6"/>
  <c r="D781" i="6"/>
  <c r="C781" i="6"/>
  <c r="D780" i="6"/>
  <c r="C780" i="6"/>
  <c r="D779" i="6"/>
  <c r="C779" i="6"/>
  <c r="D778" i="6"/>
  <c r="C778" i="6"/>
  <c r="D777" i="6"/>
  <c r="C777" i="6"/>
  <c r="D776" i="6"/>
  <c r="C776" i="6"/>
  <c r="D775" i="6"/>
  <c r="C775" i="6"/>
  <c r="D774" i="6"/>
  <c r="C774" i="6"/>
  <c r="D773" i="6"/>
  <c r="C773" i="6"/>
  <c r="D772" i="6"/>
  <c r="C772" i="6"/>
  <c r="D771" i="6"/>
  <c r="C771" i="6"/>
  <c r="D770" i="6"/>
  <c r="C770" i="6"/>
  <c r="D769" i="6"/>
  <c r="C769" i="6"/>
  <c r="D768" i="6"/>
  <c r="C768" i="6"/>
  <c r="D767" i="6"/>
  <c r="C767" i="6"/>
  <c r="D766" i="6"/>
  <c r="C766" i="6"/>
  <c r="D765" i="6"/>
  <c r="C765" i="6"/>
  <c r="D764" i="6"/>
  <c r="C764" i="6"/>
  <c r="D763" i="6"/>
  <c r="C763" i="6"/>
  <c r="D762" i="6"/>
  <c r="C762" i="6"/>
  <c r="D761" i="6"/>
  <c r="C761" i="6"/>
  <c r="D760" i="6"/>
  <c r="C760" i="6"/>
  <c r="D759" i="6"/>
  <c r="C759" i="6"/>
  <c r="D758" i="6"/>
  <c r="C758" i="6"/>
  <c r="D757" i="6"/>
  <c r="C757" i="6"/>
  <c r="D756" i="6"/>
  <c r="C756" i="6"/>
  <c r="D755" i="6"/>
  <c r="C755" i="6"/>
  <c r="D754" i="6"/>
  <c r="C754" i="6"/>
  <c r="D753" i="6"/>
  <c r="C753" i="6"/>
  <c r="D752" i="6"/>
  <c r="C752" i="6"/>
  <c r="D751" i="6"/>
  <c r="C751" i="6"/>
  <c r="D750" i="6"/>
  <c r="C750" i="6"/>
  <c r="D749" i="6"/>
  <c r="C749" i="6"/>
  <c r="D748" i="6"/>
  <c r="C748" i="6"/>
  <c r="D747" i="6"/>
  <c r="C747" i="6"/>
  <c r="D746" i="6"/>
  <c r="C746" i="6"/>
  <c r="D745" i="6"/>
  <c r="C745" i="6"/>
  <c r="D744" i="6"/>
  <c r="C744" i="6"/>
  <c r="D743" i="6"/>
  <c r="C743" i="6"/>
  <c r="D742" i="6"/>
  <c r="C742" i="6"/>
  <c r="D741" i="6"/>
  <c r="C741" i="6"/>
  <c r="D740" i="6"/>
  <c r="C740" i="6"/>
  <c r="D739" i="6"/>
  <c r="C739" i="6"/>
  <c r="D738" i="6"/>
  <c r="C738" i="6"/>
  <c r="D737" i="6"/>
  <c r="C737" i="6"/>
  <c r="D736" i="6"/>
  <c r="C736" i="6"/>
  <c r="D735" i="6"/>
  <c r="C735" i="6"/>
  <c r="D734" i="6"/>
  <c r="C734" i="6"/>
  <c r="D733" i="6"/>
  <c r="C733" i="6"/>
  <c r="D732" i="6"/>
  <c r="C732" i="6"/>
  <c r="D731" i="6"/>
  <c r="C731" i="6"/>
  <c r="D730" i="6"/>
  <c r="C730" i="6"/>
  <c r="D729" i="6"/>
  <c r="C729" i="6"/>
  <c r="D728" i="6"/>
  <c r="C728" i="6"/>
  <c r="D727" i="6"/>
  <c r="C727" i="6"/>
  <c r="D726" i="6"/>
  <c r="C726" i="6"/>
  <c r="D725" i="6"/>
  <c r="C725" i="6"/>
  <c r="D724" i="6"/>
  <c r="C724" i="6"/>
  <c r="D723" i="6"/>
  <c r="C723" i="6"/>
  <c r="D722" i="6"/>
  <c r="C722" i="6"/>
  <c r="D721" i="6"/>
  <c r="C721" i="6"/>
  <c r="D720" i="6"/>
  <c r="C720" i="6"/>
  <c r="D719" i="6"/>
  <c r="C719" i="6"/>
  <c r="D718" i="6"/>
  <c r="C718" i="6"/>
  <c r="D717" i="6"/>
  <c r="C717" i="6"/>
  <c r="D716" i="6"/>
  <c r="C716" i="6"/>
  <c r="D715" i="6"/>
  <c r="C715" i="6"/>
  <c r="D714" i="6"/>
  <c r="C714" i="6"/>
  <c r="D713" i="6"/>
  <c r="C713" i="6"/>
  <c r="D712" i="6"/>
  <c r="C712" i="6"/>
  <c r="D711" i="6"/>
  <c r="C711" i="6"/>
  <c r="D710" i="6"/>
  <c r="C710" i="6"/>
  <c r="D709" i="6"/>
  <c r="C709" i="6"/>
  <c r="D708" i="6"/>
  <c r="C708" i="6"/>
  <c r="D707" i="6"/>
  <c r="C707" i="6"/>
  <c r="D706" i="6"/>
  <c r="C706" i="6"/>
  <c r="D705" i="6"/>
  <c r="C705" i="6"/>
  <c r="D704" i="6"/>
  <c r="C704" i="6"/>
  <c r="D703" i="6"/>
  <c r="C703" i="6"/>
  <c r="D702" i="6"/>
  <c r="C702" i="6"/>
  <c r="D701" i="6"/>
  <c r="C701" i="6"/>
  <c r="D700" i="6"/>
  <c r="C700" i="6"/>
  <c r="D699" i="6"/>
  <c r="C699" i="6"/>
  <c r="D698" i="6"/>
  <c r="C698" i="6"/>
  <c r="D697" i="6"/>
  <c r="C697" i="6"/>
  <c r="D696" i="6"/>
  <c r="C696" i="6"/>
  <c r="D695" i="6"/>
  <c r="C695" i="6"/>
  <c r="D694" i="6"/>
  <c r="C694" i="6"/>
  <c r="D693" i="6"/>
  <c r="C693" i="6"/>
  <c r="D692" i="6"/>
  <c r="C692" i="6"/>
  <c r="D691" i="6"/>
  <c r="C691" i="6"/>
  <c r="D690" i="6"/>
  <c r="C690" i="6"/>
  <c r="D689" i="6"/>
  <c r="C689" i="6"/>
  <c r="D688" i="6"/>
  <c r="C688" i="6"/>
  <c r="D687" i="6"/>
  <c r="C687" i="6"/>
  <c r="D686" i="6"/>
  <c r="C686" i="6"/>
  <c r="D685" i="6"/>
  <c r="C685" i="6"/>
  <c r="D684" i="6"/>
  <c r="C684" i="6"/>
  <c r="D683" i="6"/>
  <c r="C683" i="6"/>
  <c r="D682" i="6"/>
  <c r="C682" i="6"/>
  <c r="D681" i="6"/>
  <c r="C681" i="6"/>
  <c r="D680" i="6"/>
  <c r="C680" i="6"/>
  <c r="D679" i="6"/>
  <c r="C679" i="6"/>
  <c r="D678" i="6"/>
  <c r="C678" i="6"/>
  <c r="D677" i="6"/>
  <c r="C677" i="6"/>
  <c r="D676" i="6"/>
  <c r="C676" i="6"/>
  <c r="D675" i="6"/>
  <c r="C675" i="6"/>
  <c r="D674" i="6"/>
  <c r="C674" i="6"/>
  <c r="D673" i="6"/>
  <c r="C673" i="6"/>
  <c r="D672" i="6"/>
  <c r="C672" i="6"/>
  <c r="D671" i="6"/>
  <c r="C671" i="6"/>
  <c r="D670" i="6"/>
  <c r="C670" i="6"/>
  <c r="D669" i="6"/>
  <c r="C669" i="6"/>
  <c r="D668" i="6"/>
  <c r="C668" i="6"/>
  <c r="D667" i="6"/>
  <c r="C667" i="6"/>
  <c r="D666" i="6"/>
  <c r="C666" i="6"/>
  <c r="D665" i="6"/>
  <c r="C665" i="6"/>
  <c r="D664" i="6"/>
  <c r="C664" i="6"/>
  <c r="D663" i="6"/>
  <c r="C663" i="6"/>
  <c r="D662" i="6"/>
  <c r="C662" i="6"/>
  <c r="D661" i="6"/>
  <c r="C661" i="6"/>
  <c r="D660" i="6"/>
  <c r="C660" i="6"/>
  <c r="D659" i="6"/>
  <c r="C659" i="6"/>
  <c r="D658" i="6"/>
  <c r="C658" i="6"/>
  <c r="D657" i="6"/>
  <c r="C657" i="6"/>
  <c r="D656" i="6"/>
  <c r="C656" i="6"/>
  <c r="D655" i="6"/>
  <c r="C655" i="6"/>
  <c r="D654" i="6"/>
  <c r="C654" i="6"/>
  <c r="D653" i="6"/>
  <c r="C653" i="6"/>
  <c r="D652" i="6"/>
  <c r="C652" i="6"/>
  <c r="D651" i="6"/>
  <c r="C651" i="6"/>
  <c r="D650" i="6"/>
  <c r="C650" i="6"/>
  <c r="D649" i="6"/>
  <c r="C649" i="6"/>
  <c r="D648" i="6"/>
  <c r="C648" i="6"/>
  <c r="D647" i="6"/>
  <c r="C647" i="6"/>
  <c r="D646" i="6"/>
  <c r="C646" i="6"/>
  <c r="D645" i="6"/>
  <c r="C645" i="6"/>
  <c r="D644" i="6"/>
  <c r="C644" i="6"/>
  <c r="D643" i="6"/>
  <c r="C643" i="6"/>
  <c r="D642" i="6"/>
  <c r="C642" i="6"/>
  <c r="D641" i="6"/>
  <c r="C641" i="6"/>
  <c r="D640" i="6"/>
  <c r="C640" i="6"/>
  <c r="D639" i="6"/>
  <c r="C639" i="6"/>
  <c r="D638" i="6"/>
  <c r="C638" i="6"/>
  <c r="D637" i="6"/>
  <c r="C637" i="6"/>
  <c r="D636" i="6"/>
  <c r="C636" i="6"/>
  <c r="D635" i="6"/>
  <c r="C635" i="6"/>
  <c r="D634" i="6"/>
  <c r="C634" i="6"/>
  <c r="D633" i="6"/>
  <c r="C633" i="6"/>
  <c r="D632" i="6"/>
  <c r="C632" i="6"/>
  <c r="D631" i="6"/>
  <c r="C631" i="6"/>
  <c r="D630" i="6"/>
  <c r="C630" i="6"/>
  <c r="D629" i="6"/>
  <c r="C629" i="6"/>
  <c r="D628" i="6"/>
  <c r="C628" i="6"/>
  <c r="D627" i="6"/>
  <c r="C627" i="6"/>
  <c r="D626" i="6"/>
  <c r="C626" i="6"/>
  <c r="D625" i="6"/>
  <c r="C625" i="6"/>
  <c r="D624" i="6"/>
  <c r="C624" i="6"/>
  <c r="D623" i="6"/>
  <c r="C623" i="6"/>
  <c r="D622" i="6"/>
  <c r="C622" i="6"/>
  <c r="D621" i="6"/>
  <c r="C621" i="6"/>
  <c r="D620" i="6"/>
  <c r="C620" i="6"/>
  <c r="D619" i="6"/>
  <c r="C619" i="6"/>
  <c r="D618" i="6"/>
  <c r="C618" i="6"/>
  <c r="D617" i="6"/>
  <c r="C617" i="6"/>
  <c r="D616" i="6"/>
  <c r="C616" i="6"/>
  <c r="D615" i="6"/>
  <c r="C615" i="6"/>
  <c r="D614" i="6"/>
  <c r="C614" i="6"/>
  <c r="D613" i="6"/>
  <c r="C613" i="6"/>
  <c r="D612" i="6"/>
  <c r="C612" i="6"/>
  <c r="D611" i="6"/>
  <c r="C611" i="6"/>
  <c r="D610" i="6"/>
  <c r="C610" i="6"/>
  <c r="D609" i="6"/>
  <c r="C609" i="6"/>
  <c r="D608" i="6"/>
  <c r="C608" i="6"/>
  <c r="D607" i="6"/>
  <c r="C607" i="6"/>
  <c r="D606" i="6"/>
  <c r="C606" i="6"/>
  <c r="D605" i="6"/>
  <c r="C605" i="6"/>
  <c r="D604" i="6"/>
  <c r="C604" i="6"/>
  <c r="D603" i="6"/>
  <c r="C603" i="6"/>
  <c r="D602" i="6"/>
  <c r="C602" i="6"/>
  <c r="D601" i="6"/>
  <c r="C601" i="6"/>
  <c r="D600" i="6"/>
  <c r="C600" i="6"/>
  <c r="D599" i="6"/>
  <c r="C599" i="6"/>
  <c r="D598" i="6"/>
  <c r="C598" i="6"/>
  <c r="D597" i="6"/>
  <c r="C597" i="6"/>
  <c r="D596" i="6"/>
  <c r="C596" i="6"/>
  <c r="D595" i="6"/>
  <c r="C595" i="6"/>
  <c r="D594" i="6"/>
  <c r="C594" i="6"/>
  <c r="D593" i="6"/>
  <c r="C593" i="6"/>
  <c r="D592" i="6"/>
  <c r="C592" i="6"/>
  <c r="D591" i="6"/>
  <c r="C591" i="6"/>
  <c r="D590" i="6"/>
  <c r="C590" i="6"/>
  <c r="D589" i="6"/>
  <c r="C589" i="6"/>
  <c r="D588" i="6"/>
  <c r="C588" i="6"/>
  <c r="D587" i="6"/>
  <c r="C587" i="6"/>
  <c r="D586" i="6"/>
  <c r="C586" i="6"/>
  <c r="D585" i="6"/>
  <c r="C585" i="6"/>
  <c r="D584" i="6"/>
  <c r="C584" i="6"/>
  <c r="D583" i="6"/>
  <c r="C583" i="6"/>
  <c r="D582" i="6"/>
  <c r="C582" i="6"/>
  <c r="D581" i="6"/>
  <c r="C581" i="6"/>
  <c r="D580" i="6"/>
  <c r="C580" i="6"/>
  <c r="D579" i="6"/>
  <c r="C579" i="6"/>
  <c r="D578" i="6"/>
  <c r="C578" i="6"/>
  <c r="D577" i="6"/>
  <c r="C577" i="6"/>
  <c r="D576" i="6"/>
  <c r="C576" i="6"/>
  <c r="D575" i="6"/>
  <c r="C575" i="6"/>
  <c r="D574" i="6"/>
  <c r="C574" i="6"/>
  <c r="D573" i="6"/>
  <c r="C573" i="6"/>
  <c r="D572" i="6"/>
  <c r="C572" i="6"/>
  <c r="D571" i="6"/>
  <c r="C571" i="6"/>
  <c r="D570" i="6"/>
  <c r="C570" i="6"/>
  <c r="D569" i="6"/>
  <c r="C569" i="6"/>
  <c r="D568" i="6"/>
  <c r="C568" i="6"/>
  <c r="D567" i="6"/>
  <c r="C567" i="6"/>
  <c r="D566" i="6"/>
  <c r="C566" i="6"/>
  <c r="D565" i="6"/>
  <c r="C565" i="6"/>
  <c r="D564" i="6"/>
  <c r="C564" i="6"/>
  <c r="D563" i="6"/>
  <c r="C563" i="6"/>
  <c r="D562" i="6"/>
  <c r="C562" i="6"/>
  <c r="D561" i="6"/>
  <c r="C561" i="6"/>
  <c r="D560" i="6"/>
  <c r="C560" i="6"/>
  <c r="D559" i="6"/>
  <c r="C559" i="6"/>
  <c r="D558" i="6"/>
  <c r="C558" i="6"/>
  <c r="D557" i="6"/>
  <c r="C557" i="6"/>
  <c r="D556" i="6"/>
  <c r="C556" i="6"/>
  <c r="D555" i="6"/>
  <c r="C555" i="6"/>
  <c r="D554" i="6"/>
  <c r="C554" i="6"/>
  <c r="D553" i="6"/>
  <c r="C553" i="6"/>
  <c r="D552" i="6"/>
  <c r="C552" i="6"/>
  <c r="D551" i="6"/>
  <c r="C551" i="6"/>
  <c r="D550" i="6"/>
  <c r="C550" i="6"/>
  <c r="D549" i="6"/>
  <c r="C549" i="6"/>
  <c r="D548" i="6"/>
  <c r="C548" i="6"/>
  <c r="D547" i="6"/>
  <c r="C547" i="6"/>
  <c r="D546" i="6"/>
  <c r="C546" i="6"/>
  <c r="D545" i="6"/>
  <c r="C545" i="6"/>
  <c r="D544" i="6"/>
  <c r="C544" i="6"/>
  <c r="D543" i="6"/>
  <c r="C543" i="6"/>
  <c r="D542" i="6"/>
  <c r="C542" i="6"/>
  <c r="D541" i="6"/>
  <c r="C541" i="6"/>
  <c r="D540" i="6"/>
  <c r="C540" i="6"/>
  <c r="D539" i="6"/>
  <c r="C539" i="6"/>
  <c r="D538" i="6"/>
  <c r="C538" i="6"/>
  <c r="D537" i="6"/>
  <c r="C537" i="6"/>
  <c r="D536" i="6"/>
  <c r="C536" i="6"/>
  <c r="D535" i="6"/>
  <c r="C535" i="6"/>
  <c r="D534" i="6"/>
  <c r="C534" i="6"/>
  <c r="D533" i="6"/>
  <c r="C533" i="6"/>
  <c r="D532" i="6"/>
  <c r="C532" i="6"/>
  <c r="D531" i="6"/>
  <c r="C531" i="6"/>
  <c r="D530" i="6"/>
  <c r="C530" i="6"/>
  <c r="D529" i="6"/>
  <c r="C529" i="6"/>
  <c r="D528" i="6"/>
  <c r="C528" i="6"/>
  <c r="D527" i="6"/>
  <c r="C527" i="6"/>
  <c r="D526" i="6"/>
  <c r="C526" i="6"/>
  <c r="D525" i="6"/>
  <c r="C525" i="6"/>
  <c r="D524" i="6"/>
  <c r="C524" i="6"/>
  <c r="D523" i="6"/>
  <c r="C523" i="6"/>
  <c r="D522" i="6"/>
  <c r="C522" i="6"/>
  <c r="D521" i="6"/>
  <c r="C521" i="6"/>
  <c r="D520" i="6"/>
  <c r="C520" i="6"/>
  <c r="D519" i="6"/>
  <c r="C519" i="6"/>
  <c r="D518" i="6"/>
  <c r="C518" i="6"/>
  <c r="D517" i="6"/>
  <c r="C517" i="6"/>
  <c r="D516" i="6"/>
  <c r="C516" i="6"/>
  <c r="D515" i="6"/>
  <c r="C515" i="6"/>
  <c r="D514" i="6"/>
  <c r="C514" i="6"/>
  <c r="D513" i="6"/>
  <c r="C513" i="6"/>
  <c r="D512" i="6"/>
  <c r="C512" i="6"/>
  <c r="D511" i="6"/>
  <c r="C511" i="6"/>
  <c r="D510" i="6"/>
  <c r="C510" i="6"/>
  <c r="D509" i="6"/>
  <c r="C509" i="6"/>
  <c r="D508" i="6"/>
  <c r="C508" i="6"/>
  <c r="D507" i="6"/>
  <c r="C507" i="6"/>
  <c r="D506" i="6"/>
  <c r="C506" i="6"/>
  <c r="D505" i="6"/>
  <c r="C505" i="6"/>
  <c r="D504" i="6"/>
  <c r="C504" i="6"/>
  <c r="D503" i="6"/>
  <c r="C503" i="6"/>
  <c r="D502" i="6"/>
  <c r="C502" i="6"/>
  <c r="D501" i="6"/>
  <c r="C501" i="6"/>
  <c r="D500" i="6"/>
  <c r="C500" i="6"/>
  <c r="D499" i="6"/>
  <c r="C499" i="6"/>
  <c r="D498" i="6"/>
  <c r="C498" i="6"/>
  <c r="D497" i="6"/>
  <c r="C497" i="6"/>
  <c r="D496" i="6"/>
  <c r="C496" i="6"/>
  <c r="D495" i="6"/>
  <c r="C495" i="6"/>
  <c r="D494" i="6"/>
  <c r="C494" i="6"/>
  <c r="D493" i="6"/>
  <c r="C493" i="6"/>
  <c r="D492" i="6"/>
  <c r="C492" i="6"/>
  <c r="D491" i="6"/>
  <c r="C491" i="6"/>
  <c r="D490" i="6"/>
  <c r="C490" i="6"/>
  <c r="D489" i="6"/>
  <c r="C489" i="6"/>
  <c r="D488" i="6"/>
  <c r="C488" i="6"/>
  <c r="D487" i="6"/>
  <c r="C487" i="6"/>
  <c r="D486" i="6"/>
  <c r="C486" i="6"/>
  <c r="D485" i="6"/>
  <c r="C485" i="6"/>
  <c r="D484" i="6"/>
  <c r="C484" i="6"/>
  <c r="D483" i="6"/>
  <c r="C483" i="6"/>
  <c r="D482" i="6"/>
  <c r="C482" i="6"/>
  <c r="D481" i="6"/>
  <c r="C481" i="6"/>
  <c r="D480" i="6"/>
  <c r="C480" i="6"/>
  <c r="D479" i="6"/>
  <c r="C479" i="6"/>
  <c r="D478" i="6"/>
  <c r="C478" i="6"/>
  <c r="D477" i="6"/>
  <c r="C477" i="6"/>
  <c r="D476" i="6"/>
  <c r="C476" i="6"/>
  <c r="D475" i="6"/>
  <c r="C475" i="6"/>
  <c r="D474" i="6"/>
  <c r="C474" i="6"/>
  <c r="D473" i="6"/>
  <c r="C473" i="6"/>
  <c r="D472" i="6"/>
  <c r="C472" i="6"/>
  <c r="D471" i="6"/>
  <c r="C471" i="6"/>
  <c r="D470" i="6"/>
  <c r="C470" i="6"/>
  <c r="D469" i="6"/>
  <c r="C469" i="6"/>
  <c r="D468" i="6"/>
  <c r="C468" i="6"/>
  <c r="D467" i="6"/>
  <c r="C467" i="6"/>
  <c r="D466" i="6"/>
  <c r="C466" i="6"/>
  <c r="D465" i="6"/>
  <c r="C465" i="6"/>
  <c r="D464" i="6"/>
  <c r="C464" i="6"/>
  <c r="D463" i="6"/>
  <c r="C463" i="6"/>
  <c r="D462" i="6"/>
  <c r="C462" i="6"/>
  <c r="D461" i="6"/>
  <c r="C461" i="6"/>
  <c r="D460" i="6"/>
  <c r="C460" i="6"/>
  <c r="D459" i="6"/>
  <c r="C459" i="6"/>
  <c r="D458" i="6"/>
  <c r="C458" i="6"/>
  <c r="D457" i="6"/>
  <c r="C457" i="6"/>
  <c r="D456" i="6"/>
  <c r="C456" i="6"/>
  <c r="D455" i="6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C417" i="6"/>
  <c r="D416" i="6"/>
  <c r="C416" i="6"/>
  <c r="D415" i="6"/>
  <c r="C415" i="6"/>
  <c r="D414" i="6"/>
  <c r="C414" i="6"/>
  <c r="D413" i="6"/>
  <c r="C413" i="6"/>
  <c r="D412" i="6"/>
  <c r="C412" i="6"/>
  <c r="D411" i="6"/>
  <c r="C411" i="6"/>
  <c r="D410" i="6"/>
  <c r="C410" i="6"/>
  <c r="D409" i="6"/>
  <c r="C409" i="6"/>
  <c r="D408" i="6"/>
  <c r="C408" i="6"/>
  <c r="D407" i="6"/>
  <c r="C407" i="6"/>
  <c r="D406" i="6"/>
  <c r="C406" i="6"/>
  <c r="D405" i="6"/>
  <c r="C405" i="6"/>
  <c r="D404" i="6"/>
  <c r="C404" i="6"/>
  <c r="D403" i="6"/>
  <c r="C403" i="6"/>
  <c r="D402" i="6"/>
  <c r="C402" i="6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C395" i="6"/>
  <c r="D394" i="6"/>
  <c r="C394" i="6"/>
  <c r="D393" i="6"/>
  <c r="C393" i="6"/>
  <c r="D392" i="6"/>
  <c r="C392" i="6"/>
  <c r="D391" i="6"/>
  <c r="C391" i="6"/>
  <c r="D390" i="6"/>
  <c r="C390" i="6"/>
  <c r="D389" i="6"/>
  <c r="C389" i="6"/>
  <c r="D388" i="6"/>
  <c r="C388" i="6"/>
  <c r="D387" i="6"/>
  <c r="C387" i="6"/>
  <c r="D386" i="6"/>
  <c r="C386" i="6"/>
  <c r="D385" i="6"/>
  <c r="C385" i="6"/>
  <c r="D384" i="6"/>
  <c r="C384" i="6"/>
  <c r="D383" i="6"/>
  <c r="C383" i="6"/>
  <c r="D382" i="6"/>
  <c r="C382" i="6"/>
  <c r="D381" i="6"/>
  <c r="C381" i="6"/>
  <c r="D380" i="6"/>
  <c r="C380" i="6"/>
  <c r="D379" i="6"/>
  <c r="C379" i="6"/>
  <c r="D378" i="6"/>
  <c r="C378" i="6"/>
  <c r="D377" i="6"/>
  <c r="C377" i="6"/>
  <c r="D376" i="6"/>
  <c r="C376" i="6"/>
  <c r="D375" i="6"/>
  <c r="C375" i="6"/>
  <c r="D374" i="6"/>
  <c r="C374" i="6"/>
  <c r="D373" i="6"/>
  <c r="C373" i="6"/>
  <c r="D372" i="6"/>
  <c r="C372" i="6"/>
  <c r="D371" i="6"/>
  <c r="C371" i="6"/>
  <c r="D370" i="6"/>
  <c r="C370" i="6"/>
  <c r="D369" i="6"/>
  <c r="C369" i="6"/>
  <c r="D368" i="6"/>
  <c r="C368" i="6"/>
  <c r="D367" i="6"/>
  <c r="C367" i="6"/>
  <c r="D366" i="6"/>
  <c r="C366" i="6"/>
  <c r="D365" i="6"/>
  <c r="C365" i="6"/>
  <c r="D364" i="6"/>
  <c r="C364" i="6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D327" i="6"/>
  <c r="C327" i="6"/>
  <c r="D326" i="6"/>
  <c r="C326" i="6"/>
  <c r="D325" i="6"/>
  <c r="C325" i="6"/>
  <c r="D324" i="6"/>
  <c r="C324" i="6"/>
  <c r="D323" i="6"/>
  <c r="C323" i="6"/>
  <c r="D322" i="6"/>
  <c r="C322" i="6"/>
  <c r="D321" i="6"/>
  <c r="C321" i="6"/>
  <c r="D320" i="6"/>
  <c r="C320" i="6"/>
  <c r="D319" i="6"/>
  <c r="C319" i="6"/>
  <c r="D318" i="6"/>
  <c r="C318" i="6"/>
  <c r="D317" i="6"/>
  <c r="C317" i="6"/>
  <c r="D316" i="6"/>
  <c r="C316" i="6"/>
  <c r="D315" i="6"/>
  <c r="C315" i="6"/>
  <c r="D314" i="6"/>
  <c r="C314" i="6"/>
  <c r="D313" i="6"/>
  <c r="C313" i="6"/>
  <c r="D312" i="6"/>
  <c r="C312" i="6"/>
  <c r="D311" i="6"/>
  <c r="C311" i="6"/>
  <c r="D310" i="6"/>
  <c r="C310" i="6"/>
  <c r="D309" i="6"/>
  <c r="C309" i="6"/>
  <c r="D308" i="6"/>
  <c r="C308" i="6"/>
  <c r="D307" i="6"/>
  <c r="C307" i="6"/>
  <c r="D306" i="6"/>
  <c r="C306" i="6"/>
  <c r="D305" i="6"/>
  <c r="C305" i="6"/>
  <c r="D304" i="6"/>
  <c r="C304" i="6"/>
  <c r="D303" i="6"/>
  <c r="C303" i="6"/>
  <c r="D302" i="6"/>
  <c r="C302" i="6"/>
  <c r="D301" i="6"/>
  <c r="C301" i="6"/>
  <c r="D300" i="6"/>
  <c r="C300" i="6"/>
  <c r="D299" i="6"/>
  <c r="C299" i="6"/>
  <c r="D298" i="6"/>
  <c r="C298" i="6"/>
  <c r="D297" i="6"/>
  <c r="C297" i="6"/>
  <c r="D296" i="6"/>
  <c r="C296" i="6"/>
  <c r="D295" i="6"/>
  <c r="C295" i="6"/>
  <c r="D294" i="6"/>
  <c r="C294" i="6"/>
  <c r="D293" i="6"/>
  <c r="C293" i="6"/>
  <c r="D292" i="6"/>
  <c r="C292" i="6"/>
  <c r="D291" i="6"/>
  <c r="C291" i="6"/>
  <c r="D290" i="6"/>
  <c r="C290" i="6"/>
  <c r="D289" i="6"/>
  <c r="C289" i="6"/>
  <c r="D288" i="6"/>
  <c r="C288" i="6"/>
  <c r="D287" i="6"/>
  <c r="C287" i="6"/>
  <c r="D286" i="6"/>
  <c r="C286" i="6"/>
  <c r="D285" i="6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D157" i="6"/>
  <c r="C157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D146" i="6"/>
  <c r="C146" i="6"/>
  <c r="D145" i="6"/>
  <c r="C145" i="6"/>
  <c r="D144" i="6"/>
  <c r="C144" i="6"/>
  <c r="D143" i="6"/>
  <c r="C143" i="6"/>
  <c r="D142" i="6"/>
  <c r="C142" i="6"/>
  <c r="D141" i="6"/>
  <c r="C141" i="6"/>
  <c r="D140" i="6"/>
  <c r="C140" i="6"/>
  <c r="D139" i="6"/>
  <c r="C139" i="6"/>
  <c r="D138" i="6"/>
  <c r="C138" i="6"/>
  <c r="D137" i="6"/>
  <c r="C137" i="6"/>
  <c r="D136" i="6"/>
  <c r="C136" i="6"/>
  <c r="D135" i="6"/>
  <c r="C135" i="6"/>
  <c r="D134" i="6"/>
  <c r="C134" i="6"/>
  <c r="D133" i="6"/>
  <c r="C133" i="6"/>
  <c r="D132" i="6"/>
  <c r="C132" i="6"/>
  <c r="D131" i="6"/>
  <c r="C131" i="6"/>
  <c r="D130" i="6"/>
  <c r="C130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2" i="6"/>
  <c r="C122" i="6"/>
  <c r="D121" i="6"/>
  <c r="C121" i="6"/>
  <c r="D120" i="6"/>
  <c r="C120" i="6"/>
  <c r="D119" i="6"/>
  <c r="C119" i="6"/>
  <c r="D118" i="6"/>
  <c r="C118" i="6"/>
  <c r="D117" i="6"/>
  <c r="C117" i="6"/>
  <c r="D116" i="6"/>
  <c r="C116" i="6"/>
  <c r="D115" i="6"/>
  <c r="C115" i="6"/>
  <c r="D114" i="6"/>
  <c r="C114" i="6"/>
  <c r="D113" i="6"/>
  <c r="C113" i="6"/>
  <c r="D112" i="6"/>
  <c r="C112" i="6"/>
  <c r="D111" i="6"/>
  <c r="C111" i="6"/>
  <c r="D110" i="6"/>
  <c r="C110" i="6"/>
  <c r="D109" i="6"/>
  <c r="C109" i="6"/>
  <c r="D108" i="6"/>
  <c r="C108" i="6"/>
  <c r="D107" i="6"/>
  <c r="C107" i="6"/>
  <c r="D106" i="6"/>
  <c r="C106" i="6"/>
  <c r="D105" i="6"/>
  <c r="C105" i="6"/>
  <c r="D104" i="6"/>
  <c r="C104" i="6"/>
  <c r="D103" i="6"/>
  <c r="C103" i="6"/>
  <c r="D102" i="6"/>
  <c r="C102" i="6"/>
  <c r="D101" i="6"/>
  <c r="C101" i="6"/>
  <c r="D100" i="6"/>
  <c r="C100" i="6"/>
  <c r="D99" i="6"/>
  <c r="C99" i="6"/>
  <c r="D98" i="6"/>
  <c r="C98" i="6"/>
  <c r="D97" i="6"/>
  <c r="C97" i="6"/>
  <c r="D96" i="6"/>
  <c r="C96" i="6"/>
  <c r="D95" i="6"/>
  <c r="C95" i="6"/>
  <c r="D94" i="6"/>
  <c r="C94" i="6"/>
  <c r="D93" i="6"/>
  <c r="C93" i="6"/>
  <c r="D92" i="6"/>
  <c r="C92" i="6"/>
  <c r="D91" i="6"/>
  <c r="C91" i="6"/>
  <c r="D90" i="6"/>
  <c r="C90" i="6"/>
  <c r="D89" i="6"/>
  <c r="C89" i="6"/>
  <c r="D88" i="6"/>
  <c r="C88" i="6"/>
  <c r="D87" i="6"/>
  <c r="C87" i="6"/>
  <c r="D86" i="6"/>
  <c r="C86" i="6"/>
  <c r="D85" i="6"/>
  <c r="C85" i="6"/>
  <c r="D84" i="6"/>
  <c r="C84" i="6"/>
  <c r="D83" i="6"/>
  <c r="C83" i="6"/>
  <c r="D82" i="6"/>
  <c r="C82" i="6"/>
  <c r="D81" i="6"/>
  <c r="C81" i="6"/>
  <c r="D80" i="6"/>
  <c r="C80" i="6"/>
  <c r="D79" i="6"/>
  <c r="C79" i="6"/>
  <c r="D78" i="6"/>
  <c r="C78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70" i="6"/>
  <c r="C70" i="6"/>
  <c r="D69" i="6"/>
  <c r="C69" i="6"/>
  <c r="D68" i="6"/>
  <c r="C68" i="6"/>
  <c r="D67" i="6"/>
  <c r="C67" i="6"/>
  <c r="D66" i="6"/>
  <c r="C66" i="6"/>
  <c r="D65" i="6"/>
  <c r="C65" i="6"/>
  <c r="D64" i="6"/>
  <c r="C64" i="6"/>
  <c r="D63" i="6"/>
  <c r="C63" i="6"/>
  <c r="D62" i="6"/>
  <c r="C62" i="6"/>
  <c r="D61" i="6"/>
  <c r="C61" i="6"/>
  <c r="D60" i="6"/>
  <c r="C60" i="6"/>
  <c r="D59" i="6"/>
  <c r="C59" i="6"/>
  <c r="D58" i="6"/>
  <c r="C58" i="6"/>
  <c r="D57" i="6"/>
  <c r="C57" i="6"/>
  <c r="D56" i="6"/>
  <c r="C56" i="6"/>
  <c r="D55" i="6"/>
  <c r="C55" i="6"/>
  <c r="D54" i="6"/>
  <c r="C54" i="6"/>
  <c r="D53" i="6"/>
  <c r="C53" i="6"/>
  <c r="D52" i="6"/>
  <c r="C52" i="6"/>
  <c r="D51" i="6"/>
  <c r="C51" i="6"/>
  <c r="D50" i="6"/>
  <c r="C50" i="6"/>
  <c r="D49" i="6"/>
  <c r="C49" i="6"/>
  <c r="D48" i="6"/>
  <c r="C48" i="6"/>
  <c r="D47" i="6"/>
  <c r="C47" i="6"/>
  <c r="D46" i="6"/>
  <c r="C46" i="6"/>
  <c r="D45" i="6"/>
  <c r="C45" i="6"/>
  <c r="D44" i="6"/>
  <c r="C44" i="6"/>
  <c r="D43" i="6"/>
  <c r="C43" i="6"/>
  <c r="D42" i="6"/>
  <c r="C42" i="6"/>
  <c r="D41" i="6"/>
  <c r="C41" i="6"/>
  <c r="D40" i="6"/>
  <c r="C40" i="6"/>
  <c r="D39" i="6"/>
  <c r="C39" i="6"/>
  <c r="D38" i="6"/>
  <c r="C38" i="6"/>
  <c r="D37" i="6"/>
  <c r="C37" i="6"/>
  <c r="D36" i="6"/>
  <c r="C36" i="6"/>
  <c r="D35" i="6"/>
  <c r="C35" i="6"/>
  <c r="D34" i="6"/>
  <c r="C34" i="6"/>
  <c r="D33" i="6"/>
  <c r="C33" i="6"/>
  <c r="D32" i="6"/>
  <c r="C32" i="6"/>
  <c r="D31" i="6"/>
  <c r="C31" i="6"/>
  <c r="D30" i="6"/>
  <c r="C30" i="6"/>
  <c r="D29" i="6"/>
  <c r="C29" i="6"/>
  <c r="D28" i="6"/>
  <c r="C28" i="6"/>
  <c r="D27" i="6"/>
  <c r="C27" i="6"/>
  <c r="D26" i="6"/>
  <c r="C26" i="6"/>
  <c r="D25" i="6"/>
  <c r="C25" i="6"/>
  <c r="D24" i="6"/>
  <c r="C24" i="6"/>
  <c r="D23" i="6"/>
  <c r="C23" i="6"/>
  <c r="D22" i="6"/>
  <c r="C22" i="6"/>
  <c r="D21" i="6"/>
  <c r="C21" i="6"/>
  <c r="D20" i="6"/>
  <c r="C20" i="6"/>
  <c r="D19" i="6"/>
  <c r="C19" i="6"/>
  <c r="D18" i="6"/>
  <c r="C18" i="6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C11" i="6"/>
  <c r="D10" i="6"/>
  <c r="C10" i="6"/>
  <c r="D9" i="6"/>
  <c r="C9" i="6"/>
  <c r="D8" i="6"/>
  <c r="C8" i="6"/>
  <c r="D7" i="6"/>
  <c r="C7" i="6"/>
  <c r="D6" i="6"/>
  <c r="C6" i="6"/>
  <c r="O798" i="4"/>
  <c r="N798" i="4"/>
  <c r="M798" i="4"/>
  <c r="L798" i="4"/>
  <c r="K798" i="4"/>
  <c r="J798" i="4"/>
  <c r="O797" i="4"/>
  <c r="N797" i="4"/>
  <c r="M797" i="4"/>
  <c r="L797" i="4"/>
  <c r="K797" i="4"/>
  <c r="J797" i="4"/>
  <c r="O796" i="4"/>
  <c r="N796" i="4"/>
  <c r="M796" i="4"/>
  <c r="L796" i="4"/>
  <c r="K796" i="4"/>
  <c r="J796" i="4"/>
  <c r="O795" i="4"/>
  <c r="N795" i="4"/>
  <c r="M795" i="4"/>
  <c r="L795" i="4"/>
  <c r="K795" i="4"/>
  <c r="J795" i="4"/>
  <c r="O794" i="4"/>
  <c r="N794" i="4"/>
  <c r="M794" i="4"/>
  <c r="L794" i="4"/>
  <c r="K794" i="4"/>
  <c r="J794" i="4"/>
  <c r="O793" i="4"/>
  <c r="N793" i="4"/>
  <c r="M793" i="4"/>
  <c r="L793" i="4"/>
  <c r="K793" i="4"/>
  <c r="J793" i="4"/>
  <c r="O792" i="4"/>
  <c r="N792" i="4"/>
  <c r="M792" i="4"/>
  <c r="L792" i="4"/>
  <c r="K792" i="4"/>
  <c r="J792" i="4"/>
  <c r="O791" i="4"/>
  <c r="N791" i="4"/>
  <c r="M791" i="4"/>
  <c r="L791" i="4"/>
  <c r="K791" i="4"/>
  <c r="J791" i="4"/>
  <c r="O790" i="4"/>
  <c r="N790" i="4"/>
  <c r="M790" i="4"/>
  <c r="L790" i="4"/>
  <c r="K790" i="4"/>
  <c r="J790" i="4"/>
  <c r="O789" i="4"/>
  <c r="N789" i="4"/>
  <c r="M789" i="4"/>
  <c r="L789" i="4"/>
  <c r="K789" i="4"/>
  <c r="J789" i="4"/>
  <c r="O788" i="4"/>
  <c r="N788" i="4"/>
  <c r="M788" i="4"/>
  <c r="L788" i="4"/>
  <c r="K788" i="4"/>
  <c r="J788" i="4"/>
  <c r="O787" i="4"/>
  <c r="N787" i="4"/>
  <c r="M787" i="4"/>
  <c r="L787" i="4"/>
  <c r="K787" i="4"/>
  <c r="J787" i="4"/>
  <c r="O786" i="4"/>
  <c r="N786" i="4"/>
  <c r="M786" i="4"/>
  <c r="L786" i="4"/>
  <c r="K786" i="4"/>
  <c r="J786" i="4"/>
  <c r="O785" i="4"/>
  <c r="N785" i="4"/>
  <c r="M785" i="4"/>
  <c r="L785" i="4"/>
  <c r="K785" i="4"/>
  <c r="J785" i="4"/>
  <c r="O784" i="4"/>
  <c r="N784" i="4"/>
  <c r="M784" i="4"/>
  <c r="L784" i="4"/>
  <c r="K784" i="4"/>
  <c r="J784" i="4"/>
  <c r="O783" i="4"/>
  <c r="N783" i="4"/>
  <c r="M783" i="4"/>
  <c r="L783" i="4"/>
  <c r="K783" i="4"/>
  <c r="J783" i="4"/>
  <c r="O782" i="4"/>
  <c r="N782" i="4"/>
  <c r="M782" i="4"/>
  <c r="L782" i="4"/>
  <c r="K782" i="4"/>
  <c r="J782" i="4"/>
  <c r="O781" i="4"/>
  <c r="N781" i="4"/>
  <c r="M781" i="4"/>
  <c r="L781" i="4"/>
  <c r="K781" i="4"/>
  <c r="J781" i="4"/>
  <c r="O780" i="4"/>
  <c r="N780" i="4"/>
  <c r="M780" i="4"/>
  <c r="L780" i="4"/>
  <c r="K780" i="4"/>
  <c r="J780" i="4"/>
  <c r="O779" i="4"/>
  <c r="N779" i="4"/>
  <c r="M779" i="4"/>
  <c r="L779" i="4"/>
  <c r="K779" i="4"/>
  <c r="J779" i="4"/>
  <c r="O778" i="4"/>
  <c r="N778" i="4"/>
  <c r="M778" i="4"/>
  <c r="L778" i="4"/>
  <c r="K778" i="4"/>
  <c r="J778" i="4"/>
  <c r="O777" i="4"/>
  <c r="N777" i="4"/>
  <c r="M777" i="4"/>
  <c r="L777" i="4"/>
  <c r="K777" i="4"/>
  <c r="J777" i="4"/>
  <c r="O776" i="4"/>
  <c r="N776" i="4"/>
  <c r="M776" i="4"/>
  <c r="L776" i="4"/>
  <c r="K776" i="4"/>
  <c r="J776" i="4"/>
  <c r="O775" i="4"/>
  <c r="N775" i="4"/>
  <c r="M775" i="4"/>
  <c r="L775" i="4"/>
  <c r="K775" i="4"/>
  <c r="J775" i="4"/>
  <c r="O774" i="4"/>
  <c r="N774" i="4"/>
  <c r="M774" i="4"/>
  <c r="L774" i="4"/>
  <c r="K774" i="4"/>
  <c r="J774" i="4"/>
  <c r="O773" i="4"/>
  <c r="N773" i="4"/>
  <c r="M773" i="4"/>
  <c r="L773" i="4"/>
  <c r="K773" i="4"/>
  <c r="J773" i="4"/>
  <c r="O772" i="4"/>
  <c r="N772" i="4"/>
  <c r="M772" i="4"/>
  <c r="L772" i="4"/>
  <c r="K772" i="4"/>
  <c r="J772" i="4"/>
  <c r="O771" i="4"/>
  <c r="N771" i="4"/>
  <c r="M771" i="4"/>
  <c r="L771" i="4"/>
  <c r="K771" i="4"/>
  <c r="J771" i="4"/>
  <c r="O770" i="4"/>
  <c r="N770" i="4"/>
  <c r="M770" i="4"/>
  <c r="L770" i="4"/>
  <c r="K770" i="4"/>
  <c r="J770" i="4"/>
  <c r="O769" i="4"/>
  <c r="N769" i="4"/>
  <c r="M769" i="4"/>
  <c r="L769" i="4"/>
  <c r="K769" i="4"/>
  <c r="J769" i="4"/>
  <c r="O768" i="4"/>
  <c r="N768" i="4"/>
  <c r="M768" i="4"/>
  <c r="L768" i="4"/>
  <c r="K768" i="4"/>
  <c r="J768" i="4"/>
  <c r="O767" i="4"/>
  <c r="N767" i="4"/>
  <c r="M767" i="4"/>
  <c r="L767" i="4"/>
  <c r="K767" i="4"/>
  <c r="J767" i="4"/>
  <c r="O766" i="4"/>
  <c r="N766" i="4"/>
  <c r="M766" i="4"/>
  <c r="L766" i="4"/>
  <c r="K766" i="4"/>
  <c r="J766" i="4"/>
  <c r="O765" i="4"/>
  <c r="N765" i="4"/>
  <c r="M765" i="4"/>
  <c r="L765" i="4"/>
  <c r="K765" i="4"/>
  <c r="J765" i="4"/>
  <c r="O764" i="4"/>
  <c r="N764" i="4"/>
  <c r="M764" i="4"/>
  <c r="L764" i="4"/>
  <c r="K764" i="4"/>
  <c r="J764" i="4"/>
  <c r="O763" i="4"/>
  <c r="N763" i="4"/>
  <c r="M763" i="4"/>
  <c r="L763" i="4"/>
  <c r="K763" i="4"/>
  <c r="J763" i="4"/>
  <c r="O762" i="4"/>
  <c r="N762" i="4"/>
  <c r="M762" i="4"/>
  <c r="L762" i="4"/>
  <c r="K762" i="4"/>
  <c r="J762" i="4"/>
  <c r="O761" i="4"/>
  <c r="N761" i="4"/>
  <c r="M761" i="4"/>
  <c r="L761" i="4"/>
  <c r="K761" i="4"/>
  <c r="J761" i="4"/>
  <c r="O760" i="4"/>
  <c r="N760" i="4"/>
  <c r="M760" i="4"/>
  <c r="L760" i="4"/>
  <c r="K760" i="4"/>
  <c r="J760" i="4"/>
  <c r="O759" i="4"/>
  <c r="N759" i="4"/>
  <c r="M759" i="4"/>
  <c r="L759" i="4"/>
  <c r="K759" i="4"/>
  <c r="J759" i="4"/>
  <c r="O758" i="4"/>
  <c r="N758" i="4"/>
  <c r="M758" i="4"/>
  <c r="L758" i="4"/>
  <c r="K758" i="4"/>
  <c r="J758" i="4"/>
  <c r="O757" i="4"/>
  <c r="N757" i="4"/>
  <c r="M757" i="4"/>
  <c r="L757" i="4"/>
  <c r="K757" i="4"/>
  <c r="J757" i="4"/>
  <c r="O756" i="4"/>
  <c r="N756" i="4"/>
  <c r="M756" i="4"/>
  <c r="L756" i="4"/>
  <c r="K756" i="4"/>
  <c r="J756" i="4"/>
  <c r="O755" i="4"/>
  <c r="N755" i="4"/>
  <c r="M755" i="4"/>
  <c r="L755" i="4"/>
  <c r="K755" i="4"/>
  <c r="J755" i="4"/>
  <c r="O754" i="4"/>
  <c r="N754" i="4"/>
  <c r="M754" i="4"/>
  <c r="L754" i="4"/>
  <c r="K754" i="4"/>
  <c r="J754" i="4"/>
  <c r="O753" i="4"/>
  <c r="N753" i="4"/>
  <c r="M753" i="4"/>
  <c r="L753" i="4"/>
  <c r="K753" i="4"/>
  <c r="J753" i="4"/>
  <c r="O752" i="4"/>
  <c r="N752" i="4"/>
  <c r="M752" i="4"/>
  <c r="L752" i="4"/>
  <c r="K752" i="4"/>
  <c r="J752" i="4"/>
  <c r="O751" i="4"/>
  <c r="N751" i="4"/>
  <c r="M751" i="4"/>
  <c r="L751" i="4"/>
  <c r="K751" i="4"/>
  <c r="J751" i="4"/>
  <c r="O750" i="4"/>
  <c r="N750" i="4"/>
  <c r="M750" i="4"/>
  <c r="L750" i="4"/>
  <c r="K750" i="4"/>
  <c r="J750" i="4"/>
  <c r="O749" i="4"/>
  <c r="N749" i="4"/>
  <c r="M749" i="4"/>
  <c r="L749" i="4"/>
  <c r="K749" i="4"/>
  <c r="J749" i="4"/>
  <c r="O748" i="4"/>
  <c r="N748" i="4"/>
  <c r="M748" i="4"/>
  <c r="L748" i="4"/>
  <c r="K748" i="4"/>
  <c r="J748" i="4"/>
  <c r="O747" i="4"/>
  <c r="N747" i="4"/>
  <c r="M747" i="4"/>
  <c r="L747" i="4"/>
  <c r="K747" i="4"/>
  <c r="J747" i="4"/>
  <c r="O746" i="4"/>
  <c r="N746" i="4"/>
  <c r="M746" i="4"/>
  <c r="L746" i="4"/>
  <c r="K746" i="4"/>
  <c r="J746" i="4"/>
  <c r="O745" i="4"/>
  <c r="N745" i="4"/>
  <c r="M745" i="4"/>
  <c r="L745" i="4"/>
  <c r="K745" i="4"/>
  <c r="J745" i="4"/>
  <c r="O744" i="4"/>
  <c r="N744" i="4"/>
  <c r="M744" i="4"/>
  <c r="L744" i="4"/>
  <c r="K744" i="4"/>
  <c r="J744" i="4"/>
  <c r="O743" i="4"/>
  <c r="N743" i="4"/>
  <c r="M743" i="4"/>
  <c r="L743" i="4"/>
  <c r="K743" i="4"/>
  <c r="J743" i="4"/>
  <c r="O742" i="4"/>
  <c r="N742" i="4"/>
  <c r="M742" i="4"/>
  <c r="L742" i="4"/>
  <c r="K742" i="4"/>
  <c r="J742" i="4"/>
  <c r="O741" i="4"/>
  <c r="N741" i="4"/>
  <c r="M741" i="4"/>
  <c r="L741" i="4"/>
  <c r="K741" i="4"/>
  <c r="J741" i="4"/>
  <c r="O740" i="4"/>
  <c r="N740" i="4"/>
  <c r="M740" i="4"/>
  <c r="L740" i="4"/>
  <c r="K740" i="4"/>
  <c r="J740" i="4"/>
  <c r="O739" i="4"/>
  <c r="N739" i="4"/>
  <c r="M739" i="4"/>
  <c r="L739" i="4"/>
  <c r="K739" i="4"/>
  <c r="J739" i="4"/>
  <c r="O738" i="4"/>
  <c r="N738" i="4"/>
  <c r="M738" i="4"/>
  <c r="L738" i="4"/>
  <c r="K738" i="4"/>
  <c r="J738" i="4"/>
  <c r="O737" i="4"/>
  <c r="N737" i="4"/>
  <c r="M737" i="4"/>
  <c r="L737" i="4"/>
  <c r="K737" i="4"/>
  <c r="J737" i="4"/>
  <c r="O736" i="4"/>
  <c r="N736" i="4"/>
  <c r="M736" i="4"/>
  <c r="L736" i="4"/>
  <c r="K736" i="4"/>
  <c r="J736" i="4"/>
  <c r="O735" i="4"/>
  <c r="N735" i="4"/>
  <c r="M735" i="4"/>
  <c r="L735" i="4"/>
  <c r="K735" i="4"/>
  <c r="J735" i="4"/>
  <c r="O734" i="4"/>
  <c r="N734" i="4"/>
  <c r="M734" i="4"/>
  <c r="L734" i="4"/>
  <c r="K734" i="4"/>
  <c r="J734" i="4"/>
  <c r="O733" i="4"/>
  <c r="N733" i="4"/>
  <c r="M733" i="4"/>
  <c r="L733" i="4"/>
  <c r="K733" i="4"/>
  <c r="J733" i="4"/>
  <c r="O732" i="4"/>
  <c r="N732" i="4"/>
  <c r="M732" i="4"/>
  <c r="L732" i="4"/>
  <c r="K732" i="4"/>
  <c r="J732" i="4"/>
  <c r="O731" i="4"/>
  <c r="N731" i="4"/>
  <c r="M731" i="4"/>
  <c r="L731" i="4"/>
  <c r="K731" i="4"/>
  <c r="J731" i="4"/>
  <c r="O730" i="4"/>
  <c r="N730" i="4"/>
  <c r="M730" i="4"/>
  <c r="L730" i="4"/>
  <c r="K730" i="4"/>
  <c r="J730" i="4"/>
  <c r="O729" i="4"/>
  <c r="N729" i="4"/>
  <c r="M729" i="4"/>
  <c r="L729" i="4"/>
  <c r="K729" i="4"/>
  <c r="J729" i="4"/>
  <c r="O728" i="4"/>
  <c r="N728" i="4"/>
  <c r="M728" i="4"/>
  <c r="L728" i="4"/>
  <c r="K728" i="4"/>
  <c r="J728" i="4"/>
  <c r="O727" i="4"/>
  <c r="N727" i="4"/>
  <c r="M727" i="4"/>
  <c r="L727" i="4"/>
  <c r="K727" i="4"/>
  <c r="J727" i="4"/>
  <c r="O726" i="4"/>
  <c r="N726" i="4"/>
  <c r="M726" i="4"/>
  <c r="L726" i="4"/>
  <c r="K726" i="4"/>
  <c r="J726" i="4"/>
  <c r="O725" i="4"/>
  <c r="N725" i="4"/>
  <c r="M725" i="4"/>
  <c r="L725" i="4"/>
  <c r="K725" i="4"/>
  <c r="J725" i="4"/>
  <c r="O724" i="4"/>
  <c r="N724" i="4"/>
  <c r="M724" i="4"/>
  <c r="L724" i="4"/>
  <c r="K724" i="4"/>
  <c r="J724" i="4"/>
  <c r="O723" i="4"/>
  <c r="N723" i="4"/>
  <c r="M723" i="4"/>
  <c r="L723" i="4"/>
  <c r="K723" i="4"/>
  <c r="J723" i="4"/>
  <c r="O722" i="4"/>
  <c r="N722" i="4"/>
  <c r="M722" i="4"/>
  <c r="L722" i="4"/>
  <c r="K722" i="4"/>
  <c r="J722" i="4"/>
  <c r="O721" i="4"/>
  <c r="N721" i="4"/>
  <c r="M721" i="4"/>
  <c r="L721" i="4"/>
  <c r="K721" i="4"/>
  <c r="J721" i="4"/>
  <c r="O720" i="4"/>
  <c r="N720" i="4"/>
  <c r="M720" i="4"/>
  <c r="L720" i="4"/>
  <c r="K720" i="4"/>
  <c r="J720" i="4"/>
  <c r="O719" i="4"/>
  <c r="N719" i="4"/>
  <c r="M719" i="4"/>
  <c r="L719" i="4"/>
  <c r="K719" i="4"/>
  <c r="J719" i="4"/>
  <c r="O718" i="4"/>
  <c r="N718" i="4"/>
  <c r="M718" i="4"/>
  <c r="L718" i="4"/>
  <c r="K718" i="4"/>
  <c r="J718" i="4"/>
  <c r="O717" i="4"/>
  <c r="N717" i="4"/>
  <c r="M717" i="4"/>
  <c r="L717" i="4"/>
  <c r="K717" i="4"/>
  <c r="J717" i="4"/>
  <c r="O716" i="4"/>
  <c r="N716" i="4"/>
  <c r="M716" i="4"/>
  <c r="L716" i="4"/>
  <c r="K716" i="4"/>
  <c r="J716" i="4"/>
  <c r="O715" i="4"/>
  <c r="N715" i="4"/>
  <c r="M715" i="4"/>
  <c r="L715" i="4"/>
  <c r="K715" i="4"/>
  <c r="J715" i="4"/>
  <c r="O714" i="4"/>
  <c r="N714" i="4"/>
  <c r="M714" i="4"/>
  <c r="L714" i="4"/>
  <c r="K714" i="4"/>
  <c r="J714" i="4"/>
  <c r="O713" i="4"/>
  <c r="N713" i="4"/>
  <c r="M713" i="4"/>
  <c r="L713" i="4"/>
  <c r="K713" i="4"/>
  <c r="J713" i="4"/>
  <c r="O712" i="4"/>
  <c r="N712" i="4"/>
  <c r="M712" i="4"/>
  <c r="L712" i="4"/>
  <c r="K712" i="4"/>
  <c r="J712" i="4"/>
  <c r="O711" i="4"/>
  <c r="N711" i="4"/>
  <c r="M711" i="4"/>
  <c r="L711" i="4"/>
  <c r="K711" i="4"/>
  <c r="J711" i="4"/>
  <c r="O710" i="4"/>
  <c r="N710" i="4"/>
  <c r="M710" i="4"/>
  <c r="L710" i="4"/>
  <c r="K710" i="4"/>
  <c r="J710" i="4"/>
  <c r="O709" i="4"/>
  <c r="N709" i="4"/>
  <c r="M709" i="4"/>
  <c r="L709" i="4"/>
  <c r="K709" i="4"/>
  <c r="J709" i="4"/>
  <c r="O708" i="4"/>
  <c r="N708" i="4"/>
  <c r="M708" i="4"/>
  <c r="L708" i="4"/>
  <c r="K708" i="4"/>
  <c r="J708" i="4"/>
  <c r="O707" i="4"/>
  <c r="N707" i="4"/>
  <c r="M707" i="4"/>
  <c r="L707" i="4"/>
  <c r="K707" i="4"/>
  <c r="J707" i="4"/>
  <c r="O706" i="4"/>
  <c r="N706" i="4"/>
  <c r="M706" i="4"/>
  <c r="L706" i="4"/>
  <c r="K706" i="4"/>
  <c r="J706" i="4"/>
  <c r="O705" i="4"/>
  <c r="N705" i="4"/>
  <c r="M705" i="4"/>
  <c r="L705" i="4"/>
  <c r="K705" i="4"/>
  <c r="J705" i="4"/>
  <c r="O704" i="4"/>
  <c r="N704" i="4"/>
  <c r="M704" i="4"/>
  <c r="L704" i="4"/>
  <c r="K704" i="4"/>
  <c r="J704" i="4"/>
  <c r="O703" i="4"/>
  <c r="N703" i="4"/>
  <c r="M703" i="4"/>
  <c r="L703" i="4"/>
  <c r="K703" i="4"/>
  <c r="J703" i="4"/>
  <c r="O702" i="4"/>
  <c r="N702" i="4"/>
  <c r="M702" i="4"/>
  <c r="L702" i="4"/>
  <c r="K702" i="4"/>
  <c r="J702" i="4"/>
  <c r="O701" i="4"/>
  <c r="N701" i="4"/>
  <c r="M701" i="4"/>
  <c r="L701" i="4"/>
  <c r="K701" i="4"/>
  <c r="J701" i="4"/>
  <c r="O700" i="4"/>
  <c r="N700" i="4"/>
  <c r="M700" i="4"/>
  <c r="L700" i="4"/>
  <c r="K700" i="4"/>
  <c r="J700" i="4"/>
  <c r="O699" i="4"/>
  <c r="N699" i="4"/>
  <c r="M699" i="4"/>
  <c r="L699" i="4"/>
  <c r="K699" i="4"/>
  <c r="J699" i="4"/>
  <c r="O698" i="4"/>
  <c r="N698" i="4"/>
  <c r="M698" i="4"/>
  <c r="L698" i="4"/>
  <c r="K698" i="4"/>
  <c r="J698" i="4"/>
  <c r="O697" i="4"/>
  <c r="N697" i="4"/>
  <c r="M697" i="4"/>
  <c r="L697" i="4"/>
  <c r="K697" i="4"/>
  <c r="J697" i="4"/>
  <c r="O696" i="4"/>
  <c r="N696" i="4"/>
  <c r="M696" i="4"/>
  <c r="L696" i="4"/>
  <c r="K696" i="4"/>
  <c r="J696" i="4"/>
  <c r="O695" i="4"/>
  <c r="N695" i="4"/>
  <c r="M695" i="4"/>
  <c r="L695" i="4"/>
  <c r="K695" i="4"/>
  <c r="J695" i="4"/>
  <c r="O694" i="4"/>
  <c r="N694" i="4"/>
  <c r="M694" i="4"/>
  <c r="L694" i="4"/>
  <c r="K694" i="4"/>
  <c r="J694" i="4"/>
  <c r="O693" i="4"/>
  <c r="N693" i="4"/>
  <c r="M693" i="4"/>
  <c r="L693" i="4"/>
  <c r="K693" i="4"/>
  <c r="J693" i="4"/>
  <c r="O692" i="4"/>
  <c r="N692" i="4"/>
  <c r="M692" i="4"/>
  <c r="L692" i="4"/>
  <c r="K692" i="4"/>
  <c r="J692" i="4"/>
  <c r="O691" i="4"/>
  <c r="N691" i="4"/>
  <c r="M691" i="4"/>
  <c r="L691" i="4"/>
  <c r="K691" i="4"/>
  <c r="J691" i="4"/>
  <c r="O690" i="4"/>
  <c r="N690" i="4"/>
  <c r="M690" i="4"/>
  <c r="L690" i="4"/>
  <c r="K690" i="4"/>
  <c r="J690" i="4"/>
  <c r="O689" i="4"/>
  <c r="N689" i="4"/>
  <c r="M689" i="4"/>
  <c r="L689" i="4"/>
  <c r="K689" i="4"/>
  <c r="J689" i="4"/>
  <c r="O688" i="4"/>
  <c r="N688" i="4"/>
  <c r="M688" i="4"/>
  <c r="L688" i="4"/>
  <c r="K688" i="4"/>
  <c r="J688" i="4"/>
  <c r="O687" i="4"/>
  <c r="N687" i="4"/>
  <c r="M687" i="4"/>
  <c r="L687" i="4"/>
  <c r="K687" i="4"/>
  <c r="J687" i="4"/>
  <c r="O686" i="4"/>
  <c r="N686" i="4"/>
  <c r="M686" i="4"/>
  <c r="L686" i="4"/>
  <c r="K686" i="4"/>
  <c r="J686" i="4"/>
  <c r="O685" i="4"/>
  <c r="N685" i="4"/>
  <c r="M685" i="4"/>
  <c r="L685" i="4"/>
  <c r="K685" i="4"/>
  <c r="J685" i="4"/>
  <c r="O684" i="4"/>
  <c r="N684" i="4"/>
  <c r="M684" i="4"/>
  <c r="L684" i="4"/>
  <c r="K684" i="4"/>
  <c r="J684" i="4"/>
  <c r="O683" i="4"/>
  <c r="N683" i="4"/>
  <c r="M683" i="4"/>
  <c r="L683" i="4"/>
  <c r="K683" i="4"/>
  <c r="J683" i="4"/>
  <c r="O682" i="4"/>
  <c r="N682" i="4"/>
  <c r="M682" i="4"/>
  <c r="L682" i="4"/>
  <c r="K682" i="4"/>
  <c r="J682" i="4"/>
  <c r="O681" i="4"/>
  <c r="N681" i="4"/>
  <c r="M681" i="4"/>
  <c r="L681" i="4"/>
  <c r="K681" i="4"/>
  <c r="J681" i="4"/>
  <c r="O680" i="4"/>
  <c r="N680" i="4"/>
  <c r="M680" i="4"/>
  <c r="L680" i="4"/>
  <c r="K680" i="4"/>
  <c r="J680" i="4"/>
  <c r="O679" i="4"/>
  <c r="N679" i="4"/>
  <c r="M679" i="4"/>
  <c r="L679" i="4"/>
  <c r="K679" i="4"/>
  <c r="J679" i="4"/>
  <c r="O678" i="4"/>
  <c r="N678" i="4"/>
  <c r="M678" i="4"/>
  <c r="L678" i="4"/>
  <c r="K678" i="4"/>
  <c r="J678" i="4"/>
  <c r="O677" i="4"/>
  <c r="N677" i="4"/>
  <c r="M677" i="4"/>
  <c r="L677" i="4"/>
  <c r="K677" i="4"/>
  <c r="J677" i="4"/>
  <c r="O676" i="4"/>
  <c r="N676" i="4"/>
  <c r="M676" i="4"/>
  <c r="L676" i="4"/>
  <c r="K676" i="4"/>
  <c r="J676" i="4"/>
  <c r="O675" i="4"/>
  <c r="N675" i="4"/>
  <c r="M675" i="4"/>
  <c r="L675" i="4"/>
  <c r="K675" i="4"/>
  <c r="J675" i="4"/>
  <c r="O674" i="4"/>
  <c r="N674" i="4"/>
  <c r="M674" i="4"/>
  <c r="L674" i="4"/>
  <c r="K674" i="4"/>
  <c r="J674" i="4"/>
  <c r="O673" i="4"/>
  <c r="N673" i="4"/>
  <c r="M673" i="4"/>
  <c r="L673" i="4"/>
  <c r="K673" i="4"/>
  <c r="J673" i="4"/>
  <c r="O672" i="4"/>
  <c r="N672" i="4"/>
  <c r="M672" i="4"/>
  <c r="L672" i="4"/>
  <c r="K672" i="4"/>
  <c r="J672" i="4"/>
  <c r="O671" i="4"/>
  <c r="N671" i="4"/>
  <c r="M671" i="4"/>
  <c r="L671" i="4"/>
  <c r="K671" i="4"/>
  <c r="J671" i="4"/>
  <c r="O670" i="4"/>
  <c r="N670" i="4"/>
  <c r="M670" i="4"/>
  <c r="L670" i="4"/>
  <c r="K670" i="4"/>
  <c r="J670" i="4"/>
  <c r="O669" i="4"/>
  <c r="N669" i="4"/>
  <c r="M669" i="4"/>
  <c r="L669" i="4"/>
  <c r="K669" i="4"/>
  <c r="J669" i="4"/>
  <c r="O668" i="4"/>
  <c r="N668" i="4"/>
  <c r="M668" i="4"/>
  <c r="L668" i="4"/>
  <c r="K668" i="4"/>
  <c r="J668" i="4"/>
  <c r="O667" i="4"/>
  <c r="N667" i="4"/>
  <c r="M667" i="4"/>
  <c r="L667" i="4"/>
  <c r="K667" i="4"/>
  <c r="J667" i="4"/>
  <c r="O666" i="4"/>
  <c r="N666" i="4"/>
  <c r="M666" i="4"/>
  <c r="L666" i="4"/>
  <c r="K666" i="4"/>
  <c r="J666" i="4"/>
  <c r="O665" i="4"/>
  <c r="N665" i="4"/>
  <c r="M665" i="4"/>
  <c r="L665" i="4"/>
  <c r="K665" i="4"/>
  <c r="J665" i="4"/>
  <c r="O664" i="4"/>
  <c r="N664" i="4"/>
  <c r="M664" i="4"/>
  <c r="L664" i="4"/>
  <c r="K664" i="4"/>
  <c r="J664" i="4"/>
  <c r="O663" i="4"/>
  <c r="N663" i="4"/>
  <c r="M663" i="4"/>
  <c r="L663" i="4"/>
  <c r="K663" i="4"/>
  <c r="J663" i="4"/>
  <c r="O662" i="4"/>
  <c r="N662" i="4"/>
  <c r="M662" i="4"/>
  <c r="L662" i="4"/>
  <c r="K662" i="4"/>
  <c r="J662" i="4"/>
  <c r="O661" i="4"/>
  <c r="N661" i="4"/>
  <c r="M661" i="4"/>
  <c r="L661" i="4"/>
  <c r="K661" i="4"/>
  <c r="J661" i="4"/>
  <c r="O660" i="4"/>
  <c r="N660" i="4"/>
  <c r="M660" i="4"/>
  <c r="L660" i="4"/>
  <c r="K660" i="4"/>
  <c r="J660" i="4"/>
  <c r="O659" i="4"/>
  <c r="N659" i="4"/>
  <c r="M659" i="4"/>
  <c r="L659" i="4"/>
  <c r="K659" i="4"/>
  <c r="J659" i="4"/>
  <c r="O658" i="4"/>
  <c r="N658" i="4"/>
  <c r="M658" i="4"/>
  <c r="L658" i="4"/>
  <c r="K658" i="4"/>
  <c r="J658" i="4"/>
  <c r="O657" i="4"/>
  <c r="N657" i="4"/>
  <c r="M657" i="4"/>
  <c r="L657" i="4"/>
  <c r="K657" i="4"/>
  <c r="J657" i="4"/>
  <c r="O656" i="4"/>
  <c r="N656" i="4"/>
  <c r="M656" i="4"/>
  <c r="L656" i="4"/>
  <c r="K656" i="4"/>
  <c r="J656" i="4"/>
  <c r="O655" i="4"/>
  <c r="N655" i="4"/>
  <c r="M655" i="4"/>
  <c r="L655" i="4"/>
  <c r="K655" i="4"/>
  <c r="J655" i="4"/>
  <c r="O654" i="4"/>
  <c r="N654" i="4"/>
  <c r="M654" i="4"/>
  <c r="L654" i="4"/>
  <c r="K654" i="4"/>
  <c r="J654" i="4"/>
  <c r="O653" i="4"/>
  <c r="N653" i="4"/>
  <c r="M653" i="4"/>
  <c r="L653" i="4"/>
  <c r="K653" i="4"/>
  <c r="J653" i="4"/>
  <c r="O652" i="4"/>
  <c r="N652" i="4"/>
  <c r="M652" i="4"/>
  <c r="L652" i="4"/>
  <c r="K652" i="4"/>
  <c r="J652" i="4"/>
  <c r="O651" i="4"/>
  <c r="N651" i="4"/>
  <c r="M651" i="4"/>
  <c r="L651" i="4"/>
  <c r="K651" i="4"/>
  <c r="J651" i="4"/>
  <c r="O650" i="4"/>
  <c r="N650" i="4"/>
  <c r="M650" i="4"/>
  <c r="L650" i="4"/>
  <c r="K650" i="4"/>
  <c r="J650" i="4"/>
  <c r="O649" i="4"/>
  <c r="N649" i="4"/>
  <c r="M649" i="4"/>
  <c r="L649" i="4"/>
  <c r="K649" i="4"/>
  <c r="J649" i="4"/>
  <c r="O648" i="4"/>
  <c r="N648" i="4"/>
  <c r="M648" i="4"/>
  <c r="L648" i="4"/>
  <c r="K648" i="4"/>
  <c r="J648" i="4"/>
  <c r="O647" i="4"/>
  <c r="N647" i="4"/>
  <c r="M647" i="4"/>
  <c r="L647" i="4"/>
  <c r="K647" i="4"/>
  <c r="J647" i="4"/>
  <c r="O646" i="4"/>
  <c r="N646" i="4"/>
  <c r="M646" i="4"/>
  <c r="L646" i="4"/>
  <c r="K646" i="4"/>
  <c r="J646" i="4"/>
  <c r="O645" i="4"/>
  <c r="N645" i="4"/>
  <c r="M645" i="4"/>
  <c r="L645" i="4"/>
  <c r="K645" i="4"/>
  <c r="J645" i="4"/>
  <c r="O644" i="4"/>
  <c r="N644" i="4"/>
  <c r="M644" i="4"/>
  <c r="L644" i="4"/>
  <c r="K644" i="4"/>
  <c r="J644" i="4"/>
  <c r="O643" i="4"/>
  <c r="N643" i="4"/>
  <c r="M643" i="4"/>
  <c r="L643" i="4"/>
  <c r="K643" i="4"/>
  <c r="J643" i="4"/>
  <c r="O642" i="4"/>
  <c r="N642" i="4"/>
  <c r="M642" i="4"/>
  <c r="L642" i="4"/>
  <c r="K642" i="4"/>
  <c r="J642" i="4"/>
  <c r="O641" i="4"/>
  <c r="N641" i="4"/>
  <c r="M641" i="4"/>
  <c r="L641" i="4"/>
  <c r="K641" i="4"/>
  <c r="J641" i="4"/>
  <c r="O640" i="4"/>
  <c r="N640" i="4"/>
  <c r="M640" i="4"/>
  <c r="L640" i="4"/>
  <c r="K640" i="4"/>
  <c r="J640" i="4"/>
  <c r="O639" i="4"/>
  <c r="N639" i="4"/>
  <c r="M639" i="4"/>
  <c r="L639" i="4"/>
  <c r="K639" i="4"/>
  <c r="J639" i="4"/>
  <c r="O638" i="4"/>
  <c r="N638" i="4"/>
  <c r="M638" i="4"/>
  <c r="L638" i="4"/>
  <c r="K638" i="4"/>
  <c r="J638" i="4"/>
  <c r="O637" i="4"/>
  <c r="N637" i="4"/>
  <c r="M637" i="4"/>
  <c r="L637" i="4"/>
  <c r="K637" i="4"/>
  <c r="J637" i="4"/>
  <c r="O636" i="4"/>
  <c r="N636" i="4"/>
  <c r="M636" i="4"/>
  <c r="L636" i="4"/>
  <c r="K636" i="4"/>
  <c r="J636" i="4"/>
  <c r="O635" i="4"/>
  <c r="N635" i="4"/>
  <c r="M635" i="4"/>
  <c r="L635" i="4"/>
  <c r="K635" i="4"/>
  <c r="J635" i="4"/>
  <c r="O634" i="4"/>
  <c r="N634" i="4"/>
  <c r="M634" i="4"/>
  <c r="L634" i="4"/>
  <c r="K634" i="4"/>
  <c r="J634" i="4"/>
  <c r="O633" i="4"/>
  <c r="N633" i="4"/>
  <c r="M633" i="4"/>
  <c r="L633" i="4"/>
  <c r="K633" i="4"/>
  <c r="J633" i="4"/>
  <c r="O632" i="4"/>
  <c r="N632" i="4"/>
  <c r="M632" i="4"/>
  <c r="L632" i="4"/>
  <c r="K632" i="4"/>
  <c r="J632" i="4"/>
  <c r="O631" i="4"/>
  <c r="N631" i="4"/>
  <c r="M631" i="4"/>
  <c r="L631" i="4"/>
  <c r="K631" i="4"/>
  <c r="J631" i="4"/>
  <c r="O630" i="4"/>
  <c r="N630" i="4"/>
  <c r="M630" i="4"/>
  <c r="L630" i="4"/>
  <c r="K630" i="4"/>
  <c r="J630" i="4"/>
  <c r="O629" i="4"/>
  <c r="N629" i="4"/>
  <c r="M629" i="4"/>
  <c r="L629" i="4"/>
  <c r="K629" i="4"/>
  <c r="J629" i="4"/>
  <c r="O628" i="4"/>
  <c r="N628" i="4"/>
  <c r="M628" i="4"/>
  <c r="L628" i="4"/>
  <c r="K628" i="4"/>
  <c r="J628" i="4"/>
  <c r="O627" i="4"/>
  <c r="N627" i="4"/>
  <c r="M627" i="4"/>
  <c r="L627" i="4"/>
  <c r="K627" i="4"/>
  <c r="J627" i="4"/>
  <c r="O626" i="4"/>
  <c r="N626" i="4"/>
  <c r="M626" i="4"/>
  <c r="L626" i="4"/>
  <c r="K626" i="4"/>
  <c r="J626" i="4"/>
  <c r="O625" i="4"/>
  <c r="N625" i="4"/>
  <c r="M625" i="4"/>
  <c r="L625" i="4"/>
  <c r="K625" i="4"/>
  <c r="J625" i="4"/>
  <c r="O624" i="4"/>
  <c r="N624" i="4"/>
  <c r="M624" i="4"/>
  <c r="L624" i="4"/>
  <c r="K624" i="4"/>
  <c r="J624" i="4"/>
  <c r="O623" i="4"/>
  <c r="N623" i="4"/>
  <c r="M623" i="4"/>
  <c r="L623" i="4"/>
  <c r="K623" i="4"/>
  <c r="J623" i="4"/>
  <c r="O622" i="4"/>
  <c r="N622" i="4"/>
  <c r="M622" i="4"/>
  <c r="L622" i="4"/>
  <c r="K622" i="4"/>
  <c r="J622" i="4"/>
  <c r="O621" i="4"/>
  <c r="N621" i="4"/>
  <c r="M621" i="4"/>
  <c r="L621" i="4"/>
  <c r="K621" i="4"/>
  <c r="J621" i="4"/>
  <c r="O620" i="4"/>
  <c r="N620" i="4"/>
  <c r="M620" i="4"/>
  <c r="L620" i="4"/>
  <c r="K620" i="4"/>
  <c r="J620" i="4"/>
  <c r="O619" i="4"/>
  <c r="N619" i="4"/>
  <c r="M619" i="4"/>
  <c r="L619" i="4"/>
  <c r="K619" i="4"/>
  <c r="J619" i="4"/>
  <c r="O618" i="4"/>
  <c r="N618" i="4"/>
  <c r="M618" i="4"/>
  <c r="L618" i="4"/>
  <c r="K618" i="4"/>
  <c r="J618" i="4"/>
  <c r="O617" i="4"/>
  <c r="N617" i="4"/>
  <c r="M617" i="4"/>
  <c r="L617" i="4"/>
  <c r="K617" i="4"/>
  <c r="J617" i="4"/>
  <c r="O616" i="4"/>
  <c r="N616" i="4"/>
  <c r="M616" i="4"/>
  <c r="L616" i="4"/>
  <c r="K616" i="4"/>
  <c r="J616" i="4"/>
  <c r="O615" i="4"/>
  <c r="N615" i="4"/>
  <c r="M615" i="4"/>
  <c r="L615" i="4"/>
  <c r="K615" i="4"/>
  <c r="J615" i="4"/>
  <c r="O614" i="4"/>
  <c r="N614" i="4"/>
  <c r="M614" i="4"/>
  <c r="L614" i="4"/>
  <c r="K614" i="4"/>
  <c r="J614" i="4"/>
  <c r="O613" i="4"/>
  <c r="N613" i="4"/>
  <c r="M613" i="4"/>
  <c r="L613" i="4"/>
  <c r="K613" i="4"/>
  <c r="J613" i="4"/>
  <c r="O612" i="4"/>
  <c r="N612" i="4"/>
  <c r="M612" i="4"/>
  <c r="L612" i="4"/>
  <c r="K612" i="4"/>
  <c r="J612" i="4"/>
  <c r="O611" i="4"/>
  <c r="N611" i="4"/>
  <c r="M611" i="4"/>
  <c r="L611" i="4"/>
  <c r="K611" i="4"/>
  <c r="J611" i="4"/>
  <c r="O610" i="4"/>
  <c r="N610" i="4"/>
  <c r="M610" i="4"/>
  <c r="L610" i="4"/>
  <c r="K610" i="4"/>
  <c r="J610" i="4"/>
  <c r="O609" i="4"/>
  <c r="N609" i="4"/>
  <c r="M609" i="4"/>
  <c r="L609" i="4"/>
  <c r="K609" i="4"/>
  <c r="J609" i="4"/>
  <c r="O608" i="4"/>
  <c r="N608" i="4"/>
  <c r="M608" i="4"/>
  <c r="L608" i="4"/>
  <c r="K608" i="4"/>
  <c r="J608" i="4"/>
  <c r="O607" i="4"/>
  <c r="N607" i="4"/>
  <c r="M607" i="4"/>
  <c r="L607" i="4"/>
  <c r="K607" i="4"/>
  <c r="J607" i="4"/>
  <c r="O606" i="4"/>
  <c r="N606" i="4"/>
  <c r="M606" i="4"/>
  <c r="L606" i="4"/>
  <c r="K606" i="4"/>
  <c r="J606" i="4"/>
  <c r="O605" i="4"/>
  <c r="N605" i="4"/>
  <c r="M605" i="4"/>
  <c r="L605" i="4"/>
  <c r="K605" i="4"/>
  <c r="J605" i="4"/>
  <c r="O604" i="4"/>
  <c r="N604" i="4"/>
  <c r="M604" i="4"/>
  <c r="L604" i="4"/>
  <c r="K604" i="4"/>
  <c r="J604" i="4"/>
  <c r="O603" i="4"/>
  <c r="N603" i="4"/>
  <c r="M603" i="4"/>
  <c r="L603" i="4"/>
  <c r="K603" i="4"/>
  <c r="J603" i="4"/>
  <c r="O602" i="4"/>
  <c r="N602" i="4"/>
  <c r="M602" i="4"/>
  <c r="L602" i="4"/>
  <c r="K602" i="4"/>
  <c r="J602" i="4"/>
  <c r="O601" i="4"/>
  <c r="N601" i="4"/>
  <c r="M601" i="4"/>
  <c r="L601" i="4"/>
  <c r="K601" i="4"/>
  <c r="J601" i="4"/>
  <c r="O600" i="4"/>
  <c r="N600" i="4"/>
  <c r="M600" i="4"/>
  <c r="L600" i="4"/>
  <c r="K600" i="4"/>
  <c r="J600" i="4"/>
  <c r="O599" i="4"/>
  <c r="N599" i="4"/>
  <c r="M599" i="4"/>
  <c r="L599" i="4"/>
  <c r="K599" i="4"/>
  <c r="J599" i="4"/>
  <c r="O598" i="4"/>
  <c r="N598" i="4"/>
  <c r="M598" i="4"/>
  <c r="L598" i="4"/>
  <c r="K598" i="4"/>
  <c r="J598" i="4"/>
  <c r="O597" i="4"/>
  <c r="N597" i="4"/>
  <c r="M597" i="4"/>
  <c r="L597" i="4"/>
  <c r="K597" i="4"/>
  <c r="J597" i="4"/>
  <c r="O596" i="4"/>
  <c r="N596" i="4"/>
  <c r="M596" i="4"/>
  <c r="L596" i="4"/>
  <c r="K596" i="4"/>
  <c r="J596" i="4"/>
  <c r="O595" i="4"/>
  <c r="N595" i="4"/>
  <c r="M595" i="4"/>
  <c r="L595" i="4"/>
  <c r="K595" i="4"/>
  <c r="J595" i="4"/>
  <c r="O594" i="4"/>
  <c r="N594" i="4"/>
  <c r="M594" i="4"/>
  <c r="L594" i="4"/>
  <c r="K594" i="4"/>
  <c r="J594" i="4"/>
  <c r="O593" i="4"/>
  <c r="N593" i="4"/>
  <c r="M593" i="4"/>
  <c r="L593" i="4"/>
  <c r="K593" i="4"/>
  <c r="J593" i="4"/>
  <c r="O592" i="4"/>
  <c r="N592" i="4"/>
  <c r="M592" i="4"/>
  <c r="L592" i="4"/>
  <c r="K592" i="4"/>
  <c r="J592" i="4"/>
  <c r="O591" i="4"/>
  <c r="N591" i="4"/>
  <c r="M591" i="4"/>
  <c r="L591" i="4"/>
  <c r="K591" i="4"/>
  <c r="J591" i="4"/>
  <c r="O590" i="4"/>
  <c r="N590" i="4"/>
  <c r="M590" i="4"/>
  <c r="L590" i="4"/>
  <c r="K590" i="4"/>
  <c r="J590" i="4"/>
  <c r="O589" i="4"/>
  <c r="N589" i="4"/>
  <c r="M589" i="4"/>
  <c r="L589" i="4"/>
  <c r="K589" i="4"/>
  <c r="J589" i="4"/>
  <c r="O588" i="4"/>
  <c r="N588" i="4"/>
  <c r="M588" i="4"/>
  <c r="L588" i="4"/>
  <c r="K588" i="4"/>
  <c r="J588" i="4"/>
  <c r="O587" i="4"/>
  <c r="N587" i="4"/>
  <c r="M587" i="4"/>
  <c r="L587" i="4"/>
  <c r="K587" i="4"/>
  <c r="J587" i="4"/>
  <c r="O586" i="4"/>
  <c r="N586" i="4"/>
  <c r="M586" i="4"/>
  <c r="L586" i="4"/>
  <c r="K586" i="4"/>
  <c r="J586" i="4"/>
  <c r="O585" i="4"/>
  <c r="N585" i="4"/>
  <c r="M585" i="4"/>
  <c r="L585" i="4"/>
  <c r="K585" i="4"/>
  <c r="J585" i="4"/>
  <c r="O584" i="4"/>
  <c r="N584" i="4"/>
  <c r="M584" i="4"/>
  <c r="L584" i="4"/>
  <c r="K584" i="4"/>
  <c r="J584" i="4"/>
  <c r="O583" i="4"/>
  <c r="N583" i="4"/>
  <c r="M583" i="4"/>
  <c r="L583" i="4"/>
  <c r="K583" i="4"/>
  <c r="J583" i="4"/>
  <c r="O582" i="4"/>
  <c r="N582" i="4"/>
  <c r="M582" i="4"/>
  <c r="L582" i="4"/>
  <c r="K582" i="4"/>
  <c r="J582" i="4"/>
  <c r="O581" i="4"/>
  <c r="N581" i="4"/>
  <c r="M581" i="4"/>
  <c r="L581" i="4"/>
  <c r="K581" i="4"/>
  <c r="J581" i="4"/>
  <c r="O580" i="4"/>
  <c r="N580" i="4"/>
  <c r="M580" i="4"/>
  <c r="L580" i="4"/>
  <c r="K580" i="4"/>
  <c r="J580" i="4"/>
  <c r="O579" i="4"/>
  <c r="N579" i="4"/>
  <c r="M579" i="4"/>
  <c r="L579" i="4"/>
  <c r="K579" i="4"/>
  <c r="J579" i="4"/>
  <c r="O578" i="4"/>
  <c r="N578" i="4"/>
  <c r="M578" i="4"/>
  <c r="L578" i="4"/>
  <c r="K578" i="4"/>
  <c r="J578" i="4"/>
  <c r="O577" i="4"/>
  <c r="N577" i="4"/>
  <c r="M577" i="4"/>
  <c r="L577" i="4"/>
  <c r="K577" i="4"/>
  <c r="J577" i="4"/>
  <c r="O576" i="4"/>
  <c r="N576" i="4"/>
  <c r="M576" i="4"/>
  <c r="L576" i="4"/>
  <c r="K576" i="4"/>
  <c r="J576" i="4"/>
  <c r="O575" i="4"/>
  <c r="N575" i="4"/>
  <c r="M575" i="4"/>
  <c r="L575" i="4"/>
  <c r="K575" i="4"/>
  <c r="J575" i="4"/>
  <c r="O574" i="4"/>
  <c r="N574" i="4"/>
  <c r="M574" i="4"/>
  <c r="L574" i="4"/>
  <c r="K574" i="4"/>
  <c r="J574" i="4"/>
  <c r="O573" i="4"/>
  <c r="N573" i="4"/>
  <c r="M573" i="4"/>
  <c r="L573" i="4"/>
  <c r="K573" i="4"/>
  <c r="J573" i="4"/>
  <c r="O572" i="4"/>
  <c r="N572" i="4"/>
  <c r="M572" i="4"/>
  <c r="L572" i="4"/>
  <c r="K572" i="4"/>
  <c r="J572" i="4"/>
  <c r="O571" i="4"/>
  <c r="N571" i="4"/>
  <c r="M571" i="4"/>
  <c r="L571" i="4"/>
  <c r="K571" i="4"/>
  <c r="J571" i="4"/>
  <c r="O570" i="4"/>
  <c r="N570" i="4"/>
  <c r="M570" i="4"/>
  <c r="L570" i="4"/>
  <c r="K570" i="4"/>
  <c r="J570" i="4"/>
  <c r="O569" i="4"/>
  <c r="N569" i="4"/>
  <c r="M569" i="4"/>
  <c r="L569" i="4"/>
  <c r="K569" i="4"/>
  <c r="J569" i="4"/>
  <c r="O568" i="4"/>
  <c r="N568" i="4"/>
  <c r="M568" i="4"/>
  <c r="L568" i="4"/>
  <c r="K568" i="4"/>
  <c r="J568" i="4"/>
  <c r="O567" i="4"/>
  <c r="N567" i="4"/>
  <c r="M567" i="4"/>
  <c r="L567" i="4"/>
  <c r="K567" i="4"/>
  <c r="J567" i="4"/>
  <c r="O566" i="4"/>
  <c r="N566" i="4"/>
  <c r="M566" i="4"/>
  <c r="L566" i="4"/>
  <c r="K566" i="4"/>
  <c r="J566" i="4"/>
  <c r="O565" i="4"/>
  <c r="N565" i="4"/>
  <c r="M565" i="4"/>
  <c r="L565" i="4"/>
  <c r="K565" i="4"/>
  <c r="J565" i="4"/>
  <c r="O564" i="4"/>
  <c r="N564" i="4"/>
  <c r="M564" i="4"/>
  <c r="L564" i="4"/>
  <c r="K564" i="4"/>
  <c r="J564" i="4"/>
  <c r="O563" i="4"/>
  <c r="N563" i="4"/>
  <c r="M563" i="4"/>
  <c r="L563" i="4"/>
  <c r="K563" i="4"/>
  <c r="J563" i="4"/>
  <c r="O562" i="4"/>
  <c r="N562" i="4"/>
  <c r="M562" i="4"/>
  <c r="L562" i="4"/>
  <c r="K562" i="4"/>
  <c r="J562" i="4"/>
  <c r="O561" i="4"/>
  <c r="N561" i="4"/>
  <c r="M561" i="4"/>
  <c r="L561" i="4"/>
  <c r="K561" i="4"/>
  <c r="J561" i="4"/>
  <c r="O560" i="4"/>
  <c r="N560" i="4"/>
  <c r="M560" i="4"/>
  <c r="L560" i="4"/>
  <c r="K560" i="4"/>
  <c r="J560" i="4"/>
  <c r="O559" i="4"/>
  <c r="N559" i="4"/>
  <c r="M559" i="4"/>
  <c r="L559" i="4"/>
  <c r="K559" i="4"/>
  <c r="J559" i="4"/>
  <c r="O558" i="4"/>
  <c r="N558" i="4"/>
  <c r="M558" i="4"/>
  <c r="L558" i="4"/>
  <c r="K558" i="4"/>
  <c r="J558" i="4"/>
  <c r="O557" i="4"/>
  <c r="N557" i="4"/>
  <c r="M557" i="4"/>
  <c r="L557" i="4"/>
  <c r="K557" i="4"/>
  <c r="J557" i="4"/>
  <c r="O556" i="4"/>
  <c r="N556" i="4"/>
  <c r="M556" i="4"/>
  <c r="L556" i="4"/>
  <c r="K556" i="4"/>
  <c r="J556" i="4"/>
  <c r="O555" i="4"/>
  <c r="N555" i="4"/>
  <c r="M555" i="4"/>
  <c r="L555" i="4"/>
  <c r="K555" i="4"/>
  <c r="J555" i="4"/>
  <c r="O554" i="4"/>
  <c r="N554" i="4"/>
  <c r="M554" i="4"/>
  <c r="L554" i="4"/>
  <c r="K554" i="4"/>
  <c r="J554" i="4"/>
  <c r="O553" i="4"/>
  <c r="N553" i="4"/>
  <c r="M553" i="4"/>
  <c r="L553" i="4"/>
  <c r="K553" i="4"/>
  <c r="J553" i="4"/>
  <c r="O552" i="4"/>
  <c r="N552" i="4"/>
  <c r="M552" i="4"/>
  <c r="L552" i="4"/>
  <c r="K552" i="4"/>
  <c r="J552" i="4"/>
  <c r="O551" i="4"/>
  <c r="N551" i="4"/>
  <c r="M551" i="4"/>
  <c r="L551" i="4"/>
  <c r="K551" i="4"/>
  <c r="J551" i="4"/>
  <c r="O550" i="4"/>
  <c r="N550" i="4"/>
  <c r="M550" i="4"/>
  <c r="L550" i="4"/>
  <c r="K550" i="4"/>
  <c r="J550" i="4"/>
  <c r="O549" i="4"/>
  <c r="N549" i="4"/>
  <c r="M549" i="4"/>
  <c r="L549" i="4"/>
  <c r="K549" i="4"/>
  <c r="J549" i="4"/>
  <c r="O548" i="4"/>
  <c r="N548" i="4"/>
  <c r="M548" i="4"/>
  <c r="L548" i="4"/>
  <c r="K548" i="4"/>
  <c r="J548" i="4"/>
  <c r="O547" i="4"/>
  <c r="N547" i="4"/>
  <c r="M547" i="4"/>
  <c r="L547" i="4"/>
  <c r="K547" i="4"/>
  <c r="J547" i="4"/>
  <c r="O546" i="4"/>
  <c r="N546" i="4"/>
  <c r="M546" i="4"/>
  <c r="L546" i="4"/>
  <c r="K546" i="4"/>
  <c r="J546" i="4"/>
  <c r="O545" i="4"/>
  <c r="N545" i="4"/>
  <c r="M545" i="4"/>
  <c r="L545" i="4"/>
  <c r="K545" i="4"/>
  <c r="J545" i="4"/>
  <c r="O544" i="4"/>
  <c r="N544" i="4"/>
  <c r="M544" i="4"/>
  <c r="L544" i="4"/>
  <c r="K544" i="4"/>
  <c r="J544" i="4"/>
  <c r="O543" i="4"/>
  <c r="N543" i="4"/>
  <c r="M543" i="4"/>
  <c r="L543" i="4"/>
  <c r="K543" i="4"/>
  <c r="J543" i="4"/>
  <c r="O542" i="4"/>
  <c r="N542" i="4"/>
  <c r="M542" i="4"/>
  <c r="L542" i="4"/>
  <c r="K542" i="4"/>
  <c r="J542" i="4"/>
  <c r="O541" i="4"/>
  <c r="N541" i="4"/>
  <c r="M541" i="4"/>
  <c r="L541" i="4"/>
  <c r="K541" i="4"/>
  <c r="J541" i="4"/>
  <c r="O540" i="4"/>
  <c r="N540" i="4"/>
  <c r="M540" i="4"/>
  <c r="L540" i="4"/>
  <c r="K540" i="4"/>
  <c r="J540" i="4"/>
  <c r="O539" i="4"/>
  <c r="N539" i="4"/>
  <c r="M539" i="4"/>
  <c r="L539" i="4"/>
  <c r="K539" i="4"/>
  <c r="J539" i="4"/>
  <c r="O538" i="4"/>
  <c r="N538" i="4"/>
  <c r="M538" i="4"/>
  <c r="L538" i="4"/>
  <c r="K538" i="4"/>
  <c r="J538" i="4"/>
  <c r="O537" i="4"/>
  <c r="N537" i="4"/>
  <c r="M537" i="4"/>
  <c r="L537" i="4"/>
  <c r="K537" i="4"/>
  <c r="J537" i="4"/>
  <c r="O536" i="4"/>
  <c r="N536" i="4"/>
  <c r="M536" i="4"/>
  <c r="L536" i="4"/>
  <c r="K536" i="4"/>
  <c r="J536" i="4"/>
  <c r="O535" i="4"/>
  <c r="N535" i="4"/>
  <c r="M535" i="4"/>
  <c r="L535" i="4"/>
  <c r="K535" i="4"/>
  <c r="J535" i="4"/>
  <c r="O534" i="4"/>
  <c r="N534" i="4"/>
  <c r="M534" i="4"/>
  <c r="L534" i="4"/>
  <c r="K534" i="4"/>
  <c r="J534" i="4"/>
  <c r="O533" i="4"/>
  <c r="N533" i="4"/>
  <c r="M533" i="4"/>
  <c r="L533" i="4"/>
  <c r="K533" i="4"/>
  <c r="J533" i="4"/>
  <c r="O532" i="4"/>
  <c r="N532" i="4"/>
  <c r="M532" i="4"/>
  <c r="L532" i="4"/>
  <c r="K532" i="4"/>
  <c r="J532" i="4"/>
  <c r="O531" i="4"/>
  <c r="N531" i="4"/>
  <c r="M531" i="4"/>
  <c r="L531" i="4"/>
  <c r="K531" i="4"/>
  <c r="J531" i="4"/>
  <c r="O530" i="4"/>
  <c r="N530" i="4"/>
  <c r="M530" i="4"/>
  <c r="L530" i="4"/>
  <c r="K530" i="4"/>
  <c r="J530" i="4"/>
  <c r="O529" i="4"/>
  <c r="N529" i="4"/>
  <c r="M529" i="4"/>
  <c r="L529" i="4"/>
  <c r="K529" i="4"/>
  <c r="J529" i="4"/>
  <c r="O528" i="4"/>
  <c r="N528" i="4"/>
  <c r="M528" i="4"/>
  <c r="L528" i="4"/>
  <c r="K528" i="4"/>
  <c r="J528" i="4"/>
  <c r="O527" i="4"/>
  <c r="N527" i="4"/>
  <c r="M527" i="4"/>
  <c r="L527" i="4"/>
  <c r="K527" i="4"/>
  <c r="J527" i="4"/>
  <c r="O526" i="4"/>
  <c r="N526" i="4"/>
  <c r="M526" i="4"/>
  <c r="L526" i="4"/>
  <c r="K526" i="4"/>
  <c r="J526" i="4"/>
  <c r="O525" i="4"/>
  <c r="N525" i="4"/>
  <c r="M525" i="4"/>
  <c r="L525" i="4"/>
  <c r="K525" i="4"/>
  <c r="J525" i="4"/>
  <c r="O524" i="4"/>
  <c r="N524" i="4"/>
  <c r="M524" i="4"/>
  <c r="L524" i="4"/>
  <c r="K524" i="4"/>
  <c r="J524" i="4"/>
  <c r="O523" i="4"/>
  <c r="N523" i="4"/>
  <c r="M523" i="4"/>
  <c r="L523" i="4"/>
  <c r="K523" i="4"/>
  <c r="J523" i="4"/>
  <c r="O522" i="4"/>
  <c r="N522" i="4"/>
  <c r="M522" i="4"/>
  <c r="L522" i="4"/>
  <c r="K522" i="4"/>
  <c r="J522" i="4"/>
  <c r="O521" i="4"/>
  <c r="N521" i="4"/>
  <c r="M521" i="4"/>
  <c r="L521" i="4"/>
  <c r="K521" i="4"/>
  <c r="J521" i="4"/>
  <c r="O520" i="4"/>
  <c r="N520" i="4"/>
  <c r="M520" i="4"/>
  <c r="L520" i="4"/>
  <c r="K520" i="4"/>
  <c r="J520" i="4"/>
  <c r="O519" i="4"/>
  <c r="N519" i="4"/>
  <c r="M519" i="4"/>
  <c r="L519" i="4"/>
  <c r="K519" i="4"/>
  <c r="J519" i="4"/>
  <c r="O518" i="4"/>
  <c r="N518" i="4"/>
  <c r="M518" i="4"/>
  <c r="L518" i="4"/>
  <c r="K518" i="4"/>
  <c r="J518" i="4"/>
  <c r="O517" i="4"/>
  <c r="N517" i="4"/>
  <c r="M517" i="4"/>
  <c r="L517" i="4"/>
  <c r="K517" i="4"/>
  <c r="J517" i="4"/>
  <c r="O516" i="4"/>
  <c r="N516" i="4"/>
  <c r="M516" i="4"/>
  <c r="L516" i="4"/>
  <c r="K516" i="4"/>
  <c r="J516" i="4"/>
  <c r="O515" i="4"/>
  <c r="N515" i="4"/>
  <c r="M515" i="4"/>
  <c r="L515" i="4"/>
  <c r="K515" i="4"/>
  <c r="J515" i="4"/>
  <c r="O514" i="4"/>
  <c r="N514" i="4"/>
  <c r="M514" i="4"/>
  <c r="L514" i="4"/>
  <c r="K514" i="4"/>
  <c r="J514" i="4"/>
  <c r="O513" i="4"/>
  <c r="N513" i="4"/>
  <c r="M513" i="4"/>
  <c r="L513" i="4"/>
  <c r="K513" i="4"/>
  <c r="J513" i="4"/>
  <c r="O512" i="4"/>
  <c r="N512" i="4"/>
  <c r="M512" i="4"/>
  <c r="L512" i="4"/>
  <c r="K512" i="4"/>
  <c r="J512" i="4"/>
  <c r="O511" i="4"/>
  <c r="N511" i="4"/>
  <c r="M511" i="4"/>
  <c r="L511" i="4"/>
  <c r="K511" i="4"/>
  <c r="J511" i="4"/>
  <c r="O510" i="4"/>
  <c r="N510" i="4"/>
  <c r="M510" i="4"/>
  <c r="L510" i="4"/>
  <c r="K510" i="4"/>
  <c r="J510" i="4"/>
  <c r="O509" i="4"/>
  <c r="N509" i="4"/>
  <c r="M509" i="4"/>
  <c r="L509" i="4"/>
  <c r="K509" i="4"/>
  <c r="J509" i="4"/>
  <c r="O508" i="4"/>
  <c r="N508" i="4"/>
  <c r="M508" i="4"/>
  <c r="L508" i="4"/>
  <c r="K508" i="4"/>
  <c r="J508" i="4"/>
  <c r="O507" i="4"/>
  <c r="N507" i="4"/>
  <c r="M507" i="4"/>
  <c r="L507" i="4"/>
  <c r="K507" i="4"/>
  <c r="J507" i="4"/>
  <c r="O506" i="4"/>
  <c r="N506" i="4"/>
  <c r="M506" i="4"/>
  <c r="L506" i="4"/>
  <c r="K506" i="4"/>
  <c r="J506" i="4"/>
  <c r="O505" i="4"/>
  <c r="N505" i="4"/>
  <c r="M505" i="4"/>
  <c r="L505" i="4"/>
  <c r="K505" i="4"/>
  <c r="J505" i="4"/>
  <c r="O504" i="4"/>
  <c r="N504" i="4"/>
  <c r="M504" i="4"/>
  <c r="L504" i="4"/>
  <c r="K504" i="4"/>
  <c r="J504" i="4"/>
  <c r="O503" i="4"/>
  <c r="N503" i="4"/>
  <c r="M503" i="4"/>
  <c r="L503" i="4"/>
  <c r="K503" i="4"/>
  <c r="J503" i="4"/>
  <c r="O502" i="4"/>
  <c r="N502" i="4"/>
  <c r="M502" i="4"/>
  <c r="L502" i="4"/>
  <c r="K502" i="4"/>
  <c r="J502" i="4"/>
  <c r="O501" i="4"/>
  <c r="N501" i="4"/>
  <c r="M501" i="4"/>
  <c r="L501" i="4"/>
  <c r="K501" i="4"/>
  <c r="J501" i="4"/>
  <c r="O500" i="4"/>
  <c r="N500" i="4"/>
  <c r="M500" i="4"/>
  <c r="L500" i="4"/>
  <c r="K500" i="4"/>
  <c r="J500" i="4"/>
  <c r="O499" i="4"/>
  <c r="N499" i="4"/>
  <c r="M499" i="4"/>
  <c r="L499" i="4"/>
  <c r="K499" i="4"/>
  <c r="J499" i="4"/>
  <c r="O498" i="4"/>
  <c r="N498" i="4"/>
  <c r="M498" i="4"/>
  <c r="L498" i="4"/>
  <c r="K498" i="4"/>
  <c r="J498" i="4"/>
  <c r="O497" i="4"/>
  <c r="N497" i="4"/>
  <c r="M497" i="4"/>
  <c r="L497" i="4"/>
  <c r="K497" i="4"/>
  <c r="J497" i="4"/>
  <c r="O496" i="4"/>
  <c r="N496" i="4"/>
  <c r="M496" i="4"/>
  <c r="L496" i="4"/>
  <c r="K496" i="4"/>
  <c r="J496" i="4"/>
  <c r="O495" i="4"/>
  <c r="N495" i="4"/>
  <c r="M495" i="4"/>
  <c r="L495" i="4"/>
  <c r="K495" i="4"/>
  <c r="J495" i="4"/>
  <c r="O494" i="4"/>
  <c r="N494" i="4"/>
  <c r="M494" i="4"/>
  <c r="L494" i="4"/>
  <c r="K494" i="4"/>
  <c r="J494" i="4"/>
  <c r="O493" i="4"/>
  <c r="N493" i="4"/>
  <c r="M493" i="4"/>
  <c r="L493" i="4"/>
  <c r="K493" i="4"/>
  <c r="J493" i="4"/>
  <c r="O492" i="4"/>
  <c r="N492" i="4"/>
  <c r="M492" i="4"/>
  <c r="L492" i="4"/>
  <c r="K492" i="4"/>
  <c r="J492" i="4"/>
  <c r="O491" i="4"/>
  <c r="N491" i="4"/>
  <c r="M491" i="4"/>
  <c r="L491" i="4"/>
  <c r="K491" i="4"/>
  <c r="J491" i="4"/>
  <c r="O490" i="4"/>
  <c r="N490" i="4"/>
  <c r="M490" i="4"/>
  <c r="L490" i="4"/>
  <c r="K490" i="4"/>
  <c r="J490" i="4"/>
  <c r="O489" i="4"/>
  <c r="N489" i="4"/>
  <c r="M489" i="4"/>
  <c r="L489" i="4"/>
  <c r="K489" i="4"/>
  <c r="J489" i="4"/>
  <c r="O488" i="4"/>
  <c r="N488" i="4"/>
  <c r="M488" i="4"/>
  <c r="L488" i="4"/>
  <c r="K488" i="4"/>
  <c r="J488" i="4"/>
  <c r="O487" i="4"/>
  <c r="N487" i="4"/>
  <c r="M487" i="4"/>
  <c r="L487" i="4"/>
  <c r="K487" i="4"/>
  <c r="J487" i="4"/>
  <c r="O486" i="4"/>
  <c r="N486" i="4"/>
  <c r="M486" i="4"/>
  <c r="L486" i="4"/>
  <c r="K486" i="4"/>
  <c r="J486" i="4"/>
  <c r="O485" i="4"/>
  <c r="N485" i="4"/>
  <c r="M485" i="4"/>
  <c r="L485" i="4"/>
  <c r="K485" i="4"/>
  <c r="J485" i="4"/>
  <c r="O484" i="4"/>
  <c r="N484" i="4"/>
  <c r="M484" i="4"/>
  <c r="L484" i="4"/>
  <c r="K484" i="4"/>
  <c r="J484" i="4"/>
  <c r="O483" i="4"/>
  <c r="N483" i="4"/>
  <c r="M483" i="4"/>
  <c r="L483" i="4"/>
  <c r="K483" i="4"/>
  <c r="J483" i="4"/>
  <c r="O482" i="4"/>
  <c r="N482" i="4"/>
  <c r="M482" i="4"/>
  <c r="L482" i="4"/>
  <c r="K482" i="4"/>
  <c r="J482" i="4"/>
  <c r="O481" i="4"/>
  <c r="N481" i="4"/>
  <c r="M481" i="4"/>
  <c r="L481" i="4"/>
  <c r="K481" i="4"/>
  <c r="J481" i="4"/>
  <c r="O480" i="4"/>
  <c r="N480" i="4"/>
  <c r="M480" i="4"/>
  <c r="L480" i="4"/>
  <c r="K480" i="4"/>
  <c r="J480" i="4"/>
  <c r="O479" i="4"/>
  <c r="N479" i="4"/>
  <c r="M479" i="4"/>
  <c r="L479" i="4"/>
  <c r="K479" i="4"/>
  <c r="J479" i="4"/>
  <c r="O478" i="4"/>
  <c r="N478" i="4"/>
  <c r="M478" i="4"/>
  <c r="L478" i="4"/>
  <c r="K478" i="4"/>
  <c r="J478" i="4"/>
  <c r="O477" i="4"/>
  <c r="N477" i="4"/>
  <c r="M477" i="4"/>
  <c r="L477" i="4"/>
  <c r="K477" i="4"/>
  <c r="J477" i="4"/>
  <c r="O476" i="4"/>
  <c r="N476" i="4"/>
  <c r="M476" i="4"/>
  <c r="L476" i="4"/>
  <c r="K476" i="4"/>
  <c r="J476" i="4"/>
  <c r="O475" i="4"/>
  <c r="N475" i="4"/>
  <c r="M475" i="4"/>
  <c r="L475" i="4"/>
  <c r="K475" i="4"/>
  <c r="J475" i="4"/>
  <c r="O474" i="4"/>
  <c r="N474" i="4"/>
  <c r="M474" i="4"/>
  <c r="L474" i="4"/>
  <c r="K474" i="4"/>
  <c r="J474" i="4"/>
  <c r="O473" i="4"/>
  <c r="N473" i="4"/>
  <c r="M473" i="4"/>
  <c r="L473" i="4"/>
  <c r="K473" i="4"/>
  <c r="J473" i="4"/>
  <c r="O472" i="4"/>
  <c r="N472" i="4"/>
  <c r="M472" i="4"/>
  <c r="L472" i="4"/>
  <c r="K472" i="4"/>
  <c r="J472" i="4"/>
  <c r="O471" i="4"/>
  <c r="N471" i="4"/>
  <c r="M471" i="4"/>
  <c r="L471" i="4"/>
  <c r="K471" i="4"/>
  <c r="J471" i="4"/>
  <c r="O470" i="4"/>
  <c r="N470" i="4"/>
  <c r="M470" i="4"/>
  <c r="L470" i="4"/>
  <c r="K470" i="4"/>
  <c r="J470" i="4"/>
  <c r="O469" i="4"/>
  <c r="N469" i="4"/>
  <c r="M469" i="4"/>
  <c r="L469" i="4"/>
  <c r="K469" i="4"/>
  <c r="J469" i="4"/>
  <c r="O468" i="4"/>
  <c r="N468" i="4"/>
  <c r="M468" i="4"/>
  <c r="L468" i="4"/>
  <c r="K468" i="4"/>
  <c r="J468" i="4"/>
  <c r="O467" i="4"/>
  <c r="N467" i="4"/>
  <c r="M467" i="4"/>
  <c r="L467" i="4"/>
  <c r="K467" i="4"/>
  <c r="J467" i="4"/>
  <c r="O466" i="4"/>
  <c r="N466" i="4"/>
  <c r="M466" i="4"/>
  <c r="L466" i="4"/>
  <c r="K466" i="4"/>
  <c r="J466" i="4"/>
  <c r="O465" i="4"/>
  <c r="N465" i="4"/>
  <c r="M465" i="4"/>
  <c r="L465" i="4"/>
  <c r="K465" i="4"/>
  <c r="J465" i="4"/>
  <c r="O464" i="4"/>
  <c r="N464" i="4"/>
  <c r="M464" i="4"/>
  <c r="L464" i="4"/>
  <c r="K464" i="4"/>
  <c r="J464" i="4"/>
  <c r="O463" i="4"/>
  <c r="N463" i="4"/>
  <c r="M463" i="4"/>
  <c r="L463" i="4"/>
  <c r="K463" i="4"/>
  <c r="J463" i="4"/>
  <c r="O462" i="4"/>
  <c r="N462" i="4"/>
  <c r="M462" i="4"/>
  <c r="L462" i="4"/>
  <c r="K462" i="4"/>
  <c r="J462" i="4"/>
  <c r="O461" i="4"/>
  <c r="N461" i="4"/>
  <c r="M461" i="4"/>
  <c r="L461" i="4"/>
  <c r="K461" i="4"/>
  <c r="J461" i="4"/>
  <c r="O460" i="4"/>
  <c r="N460" i="4"/>
  <c r="M460" i="4"/>
  <c r="L460" i="4"/>
  <c r="K460" i="4"/>
  <c r="J460" i="4"/>
  <c r="O459" i="4"/>
  <c r="N459" i="4"/>
  <c r="M459" i="4"/>
  <c r="L459" i="4"/>
  <c r="K459" i="4"/>
  <c r="J459" i="4"/>
  <c r="O458" i="4"/>
  <c r="N458" i="4"/>
  <c r="M458" i="4"/>
  <c r="L458" i="4"/>
  <c r="K458" i="4"/>
  <c r="J458" i="4"/>
  <c r="O457" i="4"/>
  <c r="N457" i="4"/>
  <c r="M457" i="4"/>
  <c r="L457" i="4"/>
  <c r="K457" i="4"/>
  <c r="J457" i="4"/>
  <c r="O456" i="4"/>
  <c r="N456" i="4"/>
  <c r="M456" i="4"/>
  <c r="L456" i="4"/>
  <c r="K456" i="4"/>
  <c r="J456" i="4"/>
  <c r="O455" i="4"/>
  <c r="N455" i="4"/>
  <c r="M455" i="4"/>
  <c r="L455" i="4"/>
  <c r="K455" i="4"/>
  <c r="J455" i="4"/>
  <c r="O454" i="4"/>
  <c r="N454" i="4"/>
  <c r="M454" i="4"/>
  <c r="L454" i="4"/>
  <c r="K454" i="4"/>
  <c r="J454" i="4"/>
  <c r="O453" i="4"/>
  <c r="N453" i="4"/>
  <c r="M453" i="4"/>
  <c r="L453" i="4"/>
  <c r="K453" i="4"/>
  <c r="J453" i="4"/>
  <c r="O452" i="4"/>
  <c r="N452" i="4"/>
  <c r="M452" i="4"/>
  <c r="L452" i="4"/>
  <c r="K452" i="4"/>
  <c r="J452" i="4"/>
  <c r="O451" i="4"/>
  <c r="N451" i="4"/>
  <c r="M451" i="4"/>
  <c r="L451" i="4"/>
  <c r="K451" i="4"/>
  <c r="J451" i="4"/>
  <c r="O450" i="4"/>
  <c r="N450" i="4"/>
  <c r="M450" i="4"/>
  <c r="L450" i="4"/>
  <c r="K450" i="4"/>
  <c r="J450" i="4"/>
  <c r="O449" i="4"/>
  <c r="N449" i="4"/>
  <c r="M449" i="4"/>
  <c r="L449" i="4"/>
  <c r="K449" i="4"/>
  <c r="J449" i="4"/>
  <c r="O448" i="4"/>
  <c r="N448" i="4"/>
  <c r="M448" i="4"/>
  <c r="L448" i="4"/>
  <c r="K448" i="4"/>
  <c r="J448" i="4"/>
  <c r="O447" i="4"/>
  <c r="N447" i="4"/>
  <c r="M447" i="4"/>
  <c r="L447" i="4"/>
  <c r="K447" i="4"/>
  <c r="J447" i="4"/>
  <c r="O446" i="4"/>
  <c r="N446" i="4"/>
  <c r="M446" i="4"/>
  <c r="L446" i="4"/>
  <c r="K446" i="4"/>
  <c r="J446" i="4"/>
  <c r="O445" i="4"/>
  <c r="N445" i="4"/>
  <c r="M445" i="4"/>
  <c r="L445" i="4"/>
  <c r="K445" i="4"/>
  <c r="J445" i="4"/>
  <c r="O444" i="4"/>
  <c r="N444" i="4"/>
  <c r="M444" i="4"/>
  <c r="L444" i="4"/>
  <c r="K444" i="4"/>
  <c r="J444" i="4"/>
  <c r="O443" i="4"/>
  <c r="N443" i="4"/>
  <c r="M443" i="4"/>
  <c r="L443" i="4"/>
  <c r="K443" i="4"/>
  <c r="J443" i="4"/>
  <c r="O442" i="4"/>
  <c r="N442" i="4"/>
  <c r="M442" i="4"/>
  <c r="L442" i="4"/>
  <c r="K442" i="4"/>
  <c r="J442" i="4"/>
  <c r="O441" i="4"/>
  <c r="N441" i="4"/>
  <c r="M441" i="4"/>
  <c r="L441" i="4"/>
  <c r="K441" i="4"/>
  <c r="J441" i="4"/>
  <c r="O440" i="4"/>
  <c r="N440" i="4"/>
  <c r="M440" i="4"/>
  <c r="L440" i="4"/>
  <c r="K440" i="4"/>
  <c r="J440" i="4"/>
  <c r="O439" i="4"/>
  <c r="N439" i="4"/>
  <c r="M439" i="4"/>
  <c r="L439" i="4"/>
  <c r="K439" i="4"/>
  <c r="J439" i="4"/>
  <c r="O438" i="4"/>
  <c r="N438" i="4"/>
  <c r="M438" i="4"/>
  <c r="L438" i="4"/>
  <c r="K438" i="4"/>
  <c r="J438" i="4"/>
  <c r="O437" i="4"/>
  <c r="N437" i="4"/>
  <c r="M437" i="4"/>
  <c r="L437" i="4"/>
  <c r="K437" i="4"/>
  <c r="J437" i="4"/>
  <c r="O436" i="4"/>
  <c r="N436" i="4"/>
  <c r="M436" i="4"/>
  <c r="L436" i="4"/>
  <c r="K436" i="4"/>
  <c r="J436" i="4"/>
  <c r="O435" i="4"/>
  <c r="N435" i="4"/>
  <c r="M435" i="4"/>
  <c r="L435" i="4"/>
  <c r="K435" i="4"/>
  <c r="J435" i="4"/>
  <c r="O434" i="4"/>
  <c r="N434" i="4"/>
  <c r="M434" i="4"/>
  <c r="L434" i="4"/>
  <c r="K434" i="4"/>
  <c r="J434" i="4"/>
  <c r="O433" i="4"/>
  <c r="N433" i="4"/>
  <c r="M433" i="4"/>
  <c r="L433" i="4"/>
  <c r="K433" i="4"/>
  <c r="J433" i="4"/>
  <c r="O432" i="4"/>
  <c r="N432" i="4"/>
  <c r="M432" i="4"/>
  <c r="L432" i="4"/>
  <c r="K432" i="4"/>
  <c r="J432" i="4"/>
  <c r="O431" i="4"/>
  <c r="N431" i="4"/>
  <c r="M431" i="4"/>
  <c r="L431" i="4"/>
  <c r="K431" i="4"/>
  <c r="J431" i="4"/>
  <c r="O430" i="4"/>
  <c r="N430" i="4"/>
  <c r="M430" i="4"/>
  <c r="L430" i="4"/>
  <c r="K430" i="4"/>
  <c r="J430" i="4"/>
  <c r="O429" i="4"/>
  <c r="N429" i="4"/>
  <c r="M429" i="4"/>
  <c r="L429" i="4"/>
  <c r="K429" i="4"/>
  <c r="J429" i="4"/>
  <c r="O428" i="4"/>
  <c r="N428" i="4"/>
  <c r="M428" i="4"/>
  <c r="L428" i="4"/>
  <c r="K428" i="4"/>
  <c r="J428" i="4"/>
  <c r="O427" i="4"/>
  <c r="N427" i="4"/>
  <c r="M427" i="4"/>
  <c r="L427" i="4"/>
  <c r="K427" i="4"/>
  <c r="J427" i="4"/>
  <c r="O426" i="4"/>
  <c r="N426" i="4"/>
  <c r="M426" i="4"/>
  <c r="L426" i="4"/>
  <c r="K426" i="4"/>
  <c r="J426" i="4"/>
  <c r="O425" i="4"/>
  <c r="N425" i="4"/>
  <c r="M425" i="4"/>
  <c r="L425" i="4"/>
  <c r="K425" i="4"/>
  <c r="J425" i="4"/>
  <c r="O424" i="4"/>
  <c r="N424" i="4"/>
  <c r="M424" i="4"/>
  <c r="L424" i="4"/>
  <c r="K424" i="4"/>
  <c r="J424" i="4"/>
  <c r="O423" i="4"/>
  <c r="N423" i="4"/>
  <c r="M423" i="4"/>
  <c r="L423" i="4"/>
  <c r="K423" i="4"/>
  <c r="J423" i="4"/>
  <c r="O422" i="4"/>
  <c r="N422" i="4"/>
  <c r="M422" i="4"/>
  <c r="L422" i="4"/>
  <c r="K422" i="4"/>
  <c r="J422" i="4"/>
  <c r="O421" i="4"/>
  <c r="N421" i="4"/>
  <c r="M421" i="4"/>
  <c r="L421" i="4"/>
  <c r="K421" i="4"/>
  <c r="J421" i="4"/>
  <c r="O420" i="4"/>
  <c r="N420" i="4"/>
  <c r="M420" i="4"/>
  <c r="L420" i="4"/>
  <c r="K420" i="4"/>
  <c r="J420" i="4"/>
  <c r="O419" i="4"/>
  <c r="N419" i="4"/>
  <c r="M419" i="4"/>
  <c r="L419" i="4"/>
  <c r="K419" i="4"/>
  <c r="J419" i="4"/>
  <c r="O418" i="4"/>
  <c r="N418" i="4"/>
  <c r="M418" i="4"/>
  <c r="L418" i="4"/>
  <c r="K418" i="4"/>
  <c r="J418" i="4"/>
  <c r="O417" i="4"/>
  <c r="N417" i="4"/>
  <c r="M417" i="4"/>
  <c r="L417" i="4"/>
  <c r="K417" i="4"/>
  <c r="J417" i="4"/>
  <c r="O416" i="4"/>
  <c r="N416" i="4"/>
  <c r="M416" i="4"/>
  <c r="L416" i="4"/>
  <c r="K416" i="4"/>
  <c r="J416" i="4"/>
  <c r="O415" i="4"/>
  <c r="N415" i="4"/>
  <c r="M415" i="4"/>
  <c r="L415" i="4"/>
  <c r="K415" i="4"/>
  <c r="J415" i="4"/>
  <c r="O414" i="4"/>
  <c r="N414" i="4"/>
  <c r="M414" i="4"/>
  <c r="L414" i="4"/>
  <c r="K414" i="4"/>
  <c r="J414" i="4"/>
  <c r="O413" i="4"/>
  <c r="N413" i="4"/>
  <c r="M413" i="4"/>
  <c r="L413" i="4"/>
  <c r="K413" i="4"/>
  <c r="J413" i="4"/>
  <c r="O412" i="4"/>
  <c r="N412" i="4"/>
  <c r="M412" i="4"/>
  <c r="L412" i="4"/>
  <c r="K412" i="4"/>
  <c r="J412" i="4"/>
  <c r="O411" i="4"/>
  <c r="N411" i="4"/>
  <c r="M411" i="4"/>
  <c r="L411" i="4"/>
  <c r="K411" i="4"/>
  <c r="J411" i="4"/>
  <c r="O410" i="4"/>
  <c r="N410" i="4"/>
  <c r="M410" i="4"/>
  <c r="L410" i="4"/>
  <c r="K410" i="4"/>
  <c r="J410" i="4"/>
  <c r="O409" i="4"/>
  <c r="N409" i="4"/>
  <c r="M409" i="4"/>
  <c r="L409" i="4"/>
  <c r="K409" i="4"/>
  <c r="J409" i="4"/>
  <c r="O408" i="4"/>
  <c r="N408" i="4"/>
  <c r="M408" i="4"/>
  <c r="L408" i="4"/>
  <c r="K408" i="4"/>
  <c r="J408" i="4"/>
  <c r="O407" i="4"/>
  <c r="N407" i="4"/>
  <c r="M407" i="4"/>
  <c r="L407" i="4"/>
  <c r="K407" i="4"/>
  <c r="J407" i="4"/>
  <c r="O406" i="4"/>
  <c r="N406" i="4"/>
  <c r="M406" i="4"/>
  <c r="L406" i="4"/>
  <c r="K406" i="4"/>
  <c r="J406" i="4"/>
  <c r="O405" i="4"/>
  <c r="N405" i="4"/>
  <c r="M405" i="4"/>
  <c r="L405" i="4"/>
  <c r="K405" i="4"/>
  <c r="J405" i="4"/>
  <c r="O404" i="4"/>
  <c r="N404" i="4"/>
  <c r="M404" i="4"/>
  <c r="L404" i="4"/>
  <c r="K404" i="4"/>
  <c r="J404" i="4"/>
  <c r="O403" i="4"/>
  <c r="N403" i="4"/>
  <c r="M403" i="4"/>
  <c r="L403" i="4"/>
  <c r="K403" i="4"/>
  <c r="J403" i="4"/>
  <c r="O402" i="4"/>
  <c r="N402" i="4"/>
  <c r="M402" i="4"/>
  <c r="L402" i="4"/>
  <c r="K402" i="4"/>
  <c r="J402" i="4"/>
  <c r="O401" i="4"/>
  <c r="N401" i="4"/>
  <c r="M401" i="4"/>
  <c r="L401" i="4"/>
  <c r="K401" i="4"/>
  <c r="J401" i="4"/>
  <c r="O400" i="4"/>
  <c r="N400" i="4"/>
  <c r="M400" i="4"/>
  <c r="L400" i="4"/>
  <c r="K400" i="4"/>
  <c r="J400" i="4"/>
  <c r="O399" i="4"/>
  <c r="N399" i="4"/>
  <c r="M399" i="4"/>
  <c r="L399" i="4"/>
  <c r="K399" i="4"/>
  <c r="J399" i="4"/>
  <c r="O398" i="4"/>
  <c r="N398" i="4"/>
  <c r="M398" i="4"/>
  <c r="L398" i="4"/>
  <c r="K398" i="4"/>
  <c r="J398" i="4"/>
  <c r="O397" i="4"/>
  <c r="N397" i="4"/>
  <c r="M397" i="4"/>
  <c r="L397" i="4"/>
  <c r="K397" i="4"/>
  <c r="J397" i="4"/>
  <c r="O396" i="4"/>
  <c r="N396" i="4"/>
  <c r="M396" i="4"/>
  <c r="L396" i="4"/>
  <c r="K396" i="4"/>
  <c r="J396" i="4"/>
  <c r="O395" i="4"/>
  <c r="N395" i="4"/>
  <c r="M395" i="4"/>
  <c r="L395" i="4"/>
  <c r="K395" i="4"/>
  <c r="J395" i="4"/>
  <c r="O394" i="4"/>
  <c r="N394" i="4"/>
  <c r="M394" i="4"/>
  <c r="L394" i="4"/>
  <c r="K394" i="4"/>
  <c r="J394" i="4"/>
  <c r="O393" i="4"/>
  <c r="N393" i="4"/>
  <c r="M393" i="4"/>
  <c r="L393" i="4"/>
  <c r="K393" i="4"/>
  <c r="J393" i="4"/>
  <c r="O392" i="4"/>
  <c r="N392" i="4"/>
  <c r="M392" i="4"/>
  <c r="L392" i="4"/>
  <c r="K392" i="4"/>
  <c r="J392" i="4"/>
  <c r="O391" i="4"/>
  <c r="N391" i="4"/>
  <c r="M391" i="4"/>
  <c r="L391" i="4"/>
  <c r="K391" i="4"/>
  <c r="J391" i="4"/>
  <c r="O390" i="4"/>
  <c r="N390" i="4"/>
  <c r="M390" i="4"/>
  <c r="L390" i="4"/>
  <c r="K390" i="4"/>
  <c r="J390" i="4"/>
  <c r="O389" i="4"/>
  <c r="N389" i="4"/>
  <c r="M389" i="4"/>
  <c r="L389" i="4"/>
  <c r="K389" i="4"/>
  <c r="J389" i="4"/>
  <c r="O388" i="4"/>
  <c r="N388" i="4"/>
  <c r="M388" i="4"/>
  <c r="L388" i="4"/>
  <c r="K388" i="4"/>
  <c r="J388" i="4"/>
  <c r="O387" i="4"/>
  <c r="N387" i="4"/>
  <c r="M387" i="4"/>
  <c r="L387" i="4"/>
  <c r="K387" i="4"/>
  <c r="J387" i="4"/>
  <c r="O386" i="4"/>
  <c r="N386" i="4"/>
  <c r="M386" i="4"/>
  <c r="L386" i="4"/>
  <c r="K386" i="4"/>
  <c r="J386" i="4"/>
  <c r="O385" i="4"/>
  <c r="N385" i="4"/>
  <c r="M385" i="4"/>
  <c r="L385" i="4"/>
  <c r="K385" i="4"/>
  <c r="J385" i="4"/>
  <c r="O384" i="4"/>
  <c r="N384" i="4"/>
  <c r="M384" i="4"/>
  <c r="L384" i="4"/>
  <c r="K384" i="4"/>
  <c r="J384" i="4"/>
  <c r="O383" i="4"/>
  <c r="N383" i="4"/>
  <c r="M383" i="4"/>
  <c r="L383" i="4"/>
  <c r="K383" i="4"/>
  <c r="J383" i="4"/>
  <c r="O382" i="4"/>
  <c r="N382" i="4"/>
  <c r="M382" i="4"/>
  <c r="L382" i="4"/>
  <c r="K382" i="4"/>
  <c r="J382" i="4"/>
  <c r="O381" i="4"/>
  <c r="N381" i="4"/>
  <c r="M381" i="4"/>
  <c r="L381" i="4"/>
  <c r="K381" i="4"/>
  <c r="J381" i="4"/>
  <c r="O380" i="4"/>
  <c r="N380" i="4"/>
  <c r="M380" i="4"/>
  <c r="L380" i="4"/>
  <c r="K380" i="4"/>
  <c r="J380" i="4"/>
  <c r="O379" i="4"/>
  <c r="N379" i="4"/>
  <c r="M379" i="4"/>
  <c r="L379" i="4"/>
  <c r="K379" i="4"/>
  <c r="J379" i="4"/>
  <c r="O378" i="4"/>
  <c r="N378" i="4"/>
  <c r="M378" i="4"/>
  <c r="L378" i="4"/>
  <c r="K378" i="4"/>
  <c r="J378" i="4"/>
  <c r="O377" i="4"/>
  <c r="N377" i="4"/>
  <c r="M377" i="4"/>
  <c r="L377" i="4"/>
  <c r="K377" i="4"/>
  <c r="J377" i="4"/>
  <c r="O376" i="4"/>
  <c r="N376" i="4"/>
  <c r="M376" i="4"/>
  <c r="L376" i="4"/>
  <c r="K376" i="4"/>
  <c r="J376" i="4"/>
  <c r="O375" i="4"/>
  <c r="N375" i="4"/>
  <c r="M375" i="4"/>
  <c r="L375" i="4"/>
  <c r="K375" i="4"/>
  <c r="J375" i="4"/>
  <c r="O374" i="4"/>
  <c r="N374" i="4"/>
  <c r="M374" i="4"/>
  <c r="L374" i="4"/>
  <c r="K374" i="4"/>
  <c r="J374" i="4"/>
  <c r="O373" i="4"/>
  <c r="N373" i="4"/>
  <c r="M373" i="4"/>
  <c r="L373" i="4"/>
  <c r="K373" i="4"/>
  <c r="J373" i="4"/>
  <c r="O372" i="4"/>
  <c r="N372" i="4"/>
  <c r="M372" i="4"/>
  <c r="L372" i="4"/>
  <c r="K372" i="4"/>
  <c r="J372" i="4"/>
  <c r="O371" i="4"/>
  <c r="N371" i="4"/>
  <c r="M371" i="4"/>
  <c r="L371" i="4"/>
  <c r="K371" i="4"/>
  <c r="J371" i="4"/>
  <c r="O370" i="4"/>
  <c r="N370" i="4"/>
  <c r="M370" i="4"/>
  <c r="L370" i="4"/>
  <c r="K370" i="4"/>
  <c r="J370" i="4"/>
  <c r="O369" i="4"/>
  <c r="N369" i="4"/>
  <c r="M369" i="4"/>
  <c r="L369" i="4"/>
  <c r="K369" i="4"/>
  <c r="J369" i="4"/>
  <c r="O368" i="4"/>
  <c r="N368" i="4"/>
  <c r="M368" i="4"/>
  <c r="L368" i="4"/>
  <c r="K368" i="4"/>
  <c r="J368" i="4"/>
  <c r="O367" i="4"/>
  <c r="N367" i="4"/>
  <c r="M367" i="4"/>
  <c r="L367" i="4"/>
  <c r="K367" i="4"/>
  <c r="J367" i="4"/>
  <c r="O366" i="4"/>
  <c r="N366" i="4"/>
  <c r="M366" i="4"/>
  <c r="L366" i="4"/>
  <c r="K366" i="4"/>
  <c r="J366" i="4"/>
  <c r="O365" i="4"/>
  <c r="N365" i="4"/>
  <c r="M365" i="4"/>
  <c r="L365" i="4"/>
  <c r="K365" i="4"/>
  <c r="J365" i="4"/>
  <c r="O364" i="4"/>
  <c r="N364" i="4"/>
  <c r="M364" i="4"/>
  <c r="L364" i="4"/>
  <c r="K364" i="4"/>
  <c r="J364" i="4"/>
  <c r="O363" i="4"/>
  <c r="N363" i="4"/>
  <c r="M363" i="4"/>
  <c r="L363" i="4"/>
  <c r="K363" i="4"/>
  <c r="J363" i="4"/>
  <c r="O362" i="4"/>
  <c r="N362" i="4"/>
  <c r="M362" i="4"/>
  <c r="L362" i="4"/>
  <c r="K362" i="4"/>
  <c r="J362" i="4"/>
  <c r="O361" i="4"/>
  <c r="N361" i="4"/>
  <c r="M361" i="4"/>
  <c r="L361" i="4"/>
  <c r="K361" i="4"/>
  <c r="J361" i="4"/>
  <c r="O360" i="4"/>
  <c r="N360" i="4"/>
  <c r="M360" i="4"/>
  <c r="L360" i="4"/>
  <c r="K360" i="4"/>
  <c r="J360" i="4"/>
  <c r="O359" i="4"/>
  <c r="N359" i="4"/>
  <c r="M359" i="4"/>
  <c r="L359" i="4"/>
  <c r="K359" i="4"/>
  <c r="J359" i="4"/>
  <c r="O358" i="4"/>
  <c r="N358" i="4"/>
  <c r="M358" i="4"/>
  <c r="L358" i="4"/>
  <c r="K358" i="4"/>
  <c r="J358" i="4"/>
  <c r="O357" i="4"/>
  <c r="N357" i="4"/>
  <c r="M357" i="4"/>
  <c r="L357" i="4"/>
  <c r="K357" i="4"/>
  <c r="J357" i="4"/>
  <c r="O356" i="4"/>
  <c r="N356" i="4"/>
  <c r="M356" i="4"/>
  <c r="L356" i="4"/>
  <c r="K356" i="4"/>
  <c r="J356" i="4"/>
  <c r="O355" i="4"/>
  <c r="N355" i="4"/>
  <c r="M355" i="4"/>
  <c r="L355" i="4"/>
  <c r="K355" i="4"/>
  <c r="J355" i="4"/>
  <c r="O354" i="4"/>
  <c r="N354" i="4"/>
  <c r="M354" i="4"/>
  <c r="L354" i="4"/>
  <c r="K354" i="4"/>
  <c r="J354" i="4"/>
  <c r="O353" i="4"/>
  <c r="N353" i="4"/>
  <c r="M353" i="4"/>
  <c r="L353" i="4"/>
  <c r="K353" i="4"/>
  <c r="J353" i="4"/>
  <c r="O352" i="4"/>
  <c r="N352" i="4"/>
  <c r="M352" i="4"/>
  <c r="L352" i="4"/>
  <c r="K352" i="4"/>
  <c r="J352" i="4"/>
  <c r="O351" i="4"/>
  <c r="N351" i="4"/>
  <c r="M351" i="4"/>
  <c r="L351" i="4"/>
  <c r="K351" i="4"/>
  <c r="J351" i="4"/>
  <c r="O350" i="4"/>
  <c r="N350" i="4"/>
  <c r="M350" i="4"/>
  <c r="L350" i="4"/>
  <c r="K350" i="4"/>
  <c r="J350" i="4"/>
  <c r="O349" i="4"/>
  <c r="N349" i="4"/>
  <c r="M349" i="4"/>
  <c r="L349" i="4"/>
  <c r="K349" i="4"/>
  <c r="J349" i="4"/>
  <c r="O348" i="4"/>
  <c r="N348" i="4"/>
  <c r="M348" i="4"/>
  <c r="L348" i="4"/>
  <c r="K348" i="4"/>
  <c r="J348" i="4"/>
  <c r="O347" i="4"/>
  <c r="N347" i="4"/>
  <c r="M347" i="4"/>
  <c r="L347" i="4"/>
  <c r="K347" i="4"/>
  <c r="J347" i="4"/>
  <c r="O346" i="4"/>
  <c r="N346" i="4"/>
  <c r="M346" i="4"/>
  <c r="L346" i="4"/>
  <c r="K346" i="4"/>
  <c r="J346" i="4"/>
  <c r="O345" i="4"/>
  <c r="N345" i="4"/>
  <c r="M345" i="4"/>
  <c r="L345" i="4"/>
  <c r="K345" i="4"/>
  <c r="J345" i="4"/>
  <c r="O344" i="4"/>
  <c r="N344" i="4"/>
  <c r="M344" i="4"/>
  <c r="L344" i="4"/>
  <c r="K344" i="4"/>
  <c r="J344" i="4"/>
  <c r="O343" i="4"/>
  <c r="N343" i="4"/>
  <c r="M343" i="4"/>
  <c r="L343" i="4"/>
  <c r="K343" i="4"/>
  <c r="J343" i="4"/>
  <c r="O342" i="4"/>
  <c r="N342" i="4"/>
  <c r="M342" i="4"/>
  <c r="L342" i="4"/>
  <c r="K342" i="4"/>
  <c r="J342" i="4"/>
  <c r="O341" i="4"/>
  <c r="N341" i="4"/>
  <c r="M341" i="4"/>
  <c r="L341" i="4"/>
  <c r="K341" i="4"/>
  <c r="J341" i="4"/>
  <c r="O340" i="4"/>
  <c r="N340" i="4"/>
  <c r="M340" i="4"/>
  <c r="L340" i="4"/>
  <c r="K340" i="4"/>
  <c r="J340" i="4"/>
  <c r="O339" i="4"/>
  <c r="N339" i="4"/>
  <c r="M339" i="4"/>
  <c r="L339" i="4"/>
  <c r="K339" i="4"/>
  <c r="J339" i="4"/>
  <c r="O338" i="4"/>
  <c r="N338" i="4"/>
  <c r="M338" i="4"/>
  <c r="L338" i="4"/>
  <c r="K338" i="4"/>
  <c r="J338" i="4"/>
  <c r="O337" i="4"/>
  <c r="N337" i="4"/>
  <c r="M337" i="4"/>
  <c r="L337" i="4"/>
  <c r="K337" i="4"/>
  <c r="J337" i="4"/>
  <c r="O336" i="4"/>
  <c r="N336" i="4"/>
  <c r="M336" i="4"/>
  <c r="L336" i="4"/>
  <c r="K336" i="4"/>
  <c r="J336" i="4"/>
  <c r="O335" i="4"/>
  <c r="N335" i="4"/>
  <c r="M335" i="4"/>
  <c r="L335" i="4"/>
  <c r="K335" i="4"/>
  <c r="J335" i="4"/>
  <c r="O334" i="4"/>
  <c r="N334" i="4"/>
  <c r="M334" i="4"/>
  <c r="L334" i="4"/>
  <c r="K334" i="4"/>
  <c r="J334" i="4"/>
  <c r="O333" i="4"/>
  <c r="N333" i="4"/>
  <c r="M333" i="4"/>
  <c r="L333" i="4"/>
  <c r="K333" i="4"/>
  <c r="J333" i="4"/>
  <c r="O332" i="4"/>
  <c r="N332" i="4"/>
  <c r="M332" i="4"/>
  <c r="L332" i="4"/>
  <c r="K332" i="4"/>
  <c r="J332" i="4"/>
  <c r="O331" i="4"/>
  <c r="N331" i="4"/>
  <c r="M331" i="4"/>
  <c r="L331" i="4"/>
  <c r="K331" i="4"/>
  <c r="J331" i="4"/>
  <c r="O330" i="4"/>
  <c r="N330" i="4"/>
  <c r="M330" i="4"/>
  <c r="L330" i="4"/>
  <c r="K330" i="4"/>
  <c r="J330" i="4"/>
  <c r="O329" i="4"/>
  <c r="N329" i="4"/>
  <c r="M329" i="4"/>
  <c r="L329" i="4"/>
  <c r="K329" i="4"/>
  <c r="J329" i="4"/>
  <c r="O328" i="4"/>
  <c r="N328" i="4"/>
  <c r="M328" i="4"/>
  <c r="L328" i="4"/>
  <c r="K328" i="4"/>
  <c r="J328" i="4"/>
  <c r="O327" i="4"/>
  <c r="N327" i="4"/>
  <c r="M327" i="4"/>
  <c r="L327" i="4"/>
  <c r="K327" i="4"/>
  <c r="J327" i="4"/>
  <c r="O326" i="4"/>
  <c r="N326" i="4"/>
  <c r="M326" i="4"/>
  <c r="L326" i="4"/>
  <c r="K326" i="4"/>
  <c r="J326" i="4"/>
  <c r="O325" i="4"/>
  <c r="N325" i="4"/>
  <c r="M325" i="4"/>
  <c r="L325" i="4"/>
  <c r="K325" i="4"/>
  <c r="J325" i="4"/>
  <c r="O324" i="4"/>
  <c r="N324" i="4"/>
  <c r="M324" i="4"/>
  <c r="L324" i="4"/>
  <c r="K324" i="4"/>
  <c r="J324" i="4"/>
  <c r="O323" i="4"/>
  <c r="N323" i="4"/>
  <c r="M323" i="4"/>
  <c r="L323" i="4"/>
  <c r="K323" i="4"/>
  <c r="J323" i="4"/>
  <c r="O322" i="4"/>
  <c r="N322" i="4"/>
  <c r="M322" i="4"/>
  <c r="L322" i="4"/>
  <c r="K322" i="4"/>
  <c r="J322" i="4"/>
  <c r="O321" i="4"/>
  <c r="N321" i="4"/>
  <c r="M321" i="4"/>
  <c r="L321" i="4"/>
  <c r="K321" i="4"/>
  <c r="J321" i="4"/>
  <c r="O320" i="4"/>
  <c r="N320" i="4"/>
  <c r="M320" i="4"/>
  <c r="L320" i="4"/>
  <c r="K320" i="4"/>
  <c r="J320" i="4"/>
  <c r="O319" i="4"/>
  <c r="N319" i="4"/>
  <c r="M319" i="4"/>
  <c r="L319" i="4"/>
  <c r="K319" i="4"/>
  <c r="J319" i="4"/>
  <c r="O318" i="4"/>
  <c r="N318" i="4"/>
  <c r="M318" i="4"/>
  <c r="L318" i="4"/>
  <c r="K318" i="4"/>
  <c r="J318" i="4"/>
  <c r="O317" i="4"/>
  <c r="N317" i="4"/>
  <c r="M317" i="4"/>
  <c r="L317" i="4"/>
  <c r="K317" i="4"/>
  <c r="J317" i="4"/>
  <c r="O316" i="4"/>
  <c r="N316" i="4"/>
  <c r="M316" i="4"/>
  <c r="L316" i="4"/>
  <c r="K316" i="4"/>
  <c r="J316" i="4"/>
  <c r="O315" i="4"/>
  <c r="N315" i="4"/>
  <c r="M315" i="4"/>
  <c r="L315" i="4"/>
  <c r="K315" i="4"/>
  <c r="J315" i="4"/>
  <c r="O314" i="4"/>
  <c r="N314" i="4"/>
  <c r="M314" i="4"/>
  <c r="L314" i="4"/>
  <c r="K314" i="4"/>
  <c r="J314" i="4"/>
  <c r="O313" i="4"/>
  <c r="N313" i="4"/>
  <c r="M313" i="4"/>
  <c r="L313" i="4"/>
  <c r="K313" i="4"/>
  <c r="J313" i="4"/>
  <c r="O312" i="4"/>
  <c r="N312" i="4"/>
  <c r="M312" i="4"/>
  <c r="L312" i="4"/>
  <c r="K312" i="4"/>
  <c r="J312" i="4"/>
  <c r="O311" i="4"/>
  <c r="N311" i="4"/>
  <c r="M311" i="4"/>
  <c r="L311" i="4"/>
  <c r="K311" i="4"/>
  <c r="J311" i="4"/>
  <c r="O310" i="4"/>
  <c r="N310" i="4"/>
  <c r="M310" i="4"/>
  <c r="L310" i="4"/>
  <c r="K310" i="4"/>
  <c r="J310" i="4"/>
  <c r="O309" i="4"/>
  <c r="N309" i="4"/>
  <c r="M309" i="4"/>
  <c r="L309" i="4"/>
  <c r="K309" i="4"/>
  <c r="J309" i="4"/>
  <c r="O308" i="4"/>
  <c r="N308" i="4"/>
  <c r="M308" i="4"/>
  <c r="L308" i="4"/>
  <c r="K308" i="4"/>
  <c r="J308" i="4"/>
  <c r="O307" i="4"/>
  <c r="N307" i="4"/>
  <c r="M307" i="4"/>
  <c r="L307" i="4"/>
  <c r="K307" i="4"/>
  <c r="J307" i="4"/>
  <c r="O306" i="4"/>
  <c r="N306" i="4"/>
  <c r="M306" i="4"/>
  <c r="L306" i="4"/>
  <c r="K306" i="4"/>
  <c r="J306" i="4"/>
  <c r="O305" i="4"/>
  <c r="N305" i="4"/>
  <c r="M305" i="4"/>
  <c r="L305" i="4"/>
  <c r="K305" i="4"/>
  <c r="J305" i="4"/>
  <c r="O304" i="4"/>
  <c r="N304" i="4"/>
  <c r="M304" i="4"/>
  <c r="L304" i="4"/>
  <c r="K304" i="4"/>
  <c r="J304" i="4"/>
  <c r="O303" i="4"/>
  <c r="N303" i="4"/>
  <c r="M303" i="4"/>
  <c r="L303" i="4"/>
  <c r="K303" i="4"/>
  <c r="J303" i="4"/>
  <c r="O302" i="4"/>
  <c r="N302" i="4"/>
  <c r="M302" i="4"/>
  <c r="L302" i="4"/>
  <c r="K302" i="4"/>
  <c r="J302" i="4"/>
  <c r="O301" i="4"/>
  <c r="N301" i="4"/>
  <c r="M301" i="4"/>
  <c r="L301" i="4"/>
  <c r="K301" i="4"/>
  <c r="J301" i="4"/>
  <c r="O300" i="4"/>
  <c r="N300" i="4"/>
  <c r="M300" i="4"/>
  <c r="L300" i="4"/>
  <c r="K300" i="4"/>
  <c r="J300" i="4"/>
  <c r="O299" i="4"/>
  <c r="N299" i="4"/>
  <c r="M299" i="4"/>
  <c r="L299" i="4"/>
  <c r="K299" i="4"/>
  <c r="J299" i="4"/>
  <c r="O298" i="4"/>
  <c r="N298" i="4"/>
  <c r="M298" i="4"/>
  <c r="L298" i="4"/>
  <c r="K298" i="4"/>
  <c r="J298" i="4"/>
  <c r="O297" i="4"/>
  <c r="N297" i="4"/>
  <c r="M297" i="4"/>
  <c r="L297" i="4"/>
  <c r="K297" i="4"/>
  <c r="J297" i="4"/>
  <c r="O296" i="4"/>
  <c r="N296" i="4"/>
  <c r="M296" i="4"/>
  <c r="L296" i="4"/>
  <c r="K296" i="4"/>
  <c r="J296" i="4"/>
  <c r="O295" i="4"/>
  <c r="N295" i="4"/>
  <c r="M295" i="4"/>
  <c r="L295" i="4"/>
  <c r="K295" i="4"/>
  <c r="J295" i="4"/>
  <c r="O294" i="4"/>
  <c r="N294" i="4"/>
  <c r="M294" i="4"/>
  <c r="L294" i="4"/>
  <c r="K294" i="4"/>
  <c r="J294" i="4"/>
  <c r="O293" i="4"/>
  <c r="N293" i="4"/>
  <c r="M293" i="4"/>
  <c r="L293" i="4"/>
  <c r="K293" i="4"/>
  <c r="J293" i="4"/>
  <c r="O292" i="4"/>
  <c r="N292" i="4"/>
  <c r="M292" i="4"/>
  <c r="L292" i="4"/>
  <c r="K292" i="4"/>
  <c r="J292" i="4"/>
  <c r="O291" i="4"/>
  <c r="N291" i="4"/>
  <c r="M291" i="4"/>
  <c r="L291" i="4"/>
  <c r="K291" i="4"/>
  <c r="J291" i="4"/>
  <c r="O290" i="4"/>
  <c r="N290" i="4"/>
  <c r="M290" i="4"/>
  <c r="L290" i="4"/>
  <c r="K290" i="4"/>
  <c r="J290" i="4"/>
  <c r="O289" i="4"/>
  <c r="N289" i="4"/>
  <c r="M289" i="4"/>
  <c r="L289" i="4"/>
  <c r="K289" i="4"/>
  <c r="J289" i="4"/>
  <c r="O288" i="4"/>
  <c r="N288" i="4"/>
  <c r="M288" i="4"/>
  <c r="L288" i="4"/>
  <c r="K288" i="4"/>
  <c r="J288" i="4"/>
  <c r="O287" i="4"/>
  <c r="N287" i="4"/>
  <c r="M287" i="4"/>
  <c r="L287" i="4"/>
  <c r="K287" i="4"/>
  <c r="J287" i="4"/>
  <c r="O286" i="4"/>
  <c r="N286" i="4"/>
  <c r="M286" i="4"/>
  <c r="L286" i="4"/>
  <c r="K286" i="4"/>
  <c r="J286" i="4"/>
  <c r="O285" i="4"/>
  <c r="N285" i="4"/>
  <c r="M285" i="4"/>
  <c r="L285" i="4"/>
  <c r="K285" i="4"/>
  <c r="J285" i="4"/>
  <c r="O284" i="4"/>
  <c r="N284" i="4"/>
  <c r="M284" i="4"/>
  <c r="L284" i="4"/>
  <c r="K284" i="4"/>
  <c r="J284" i="4"/>
  <c r="O283" i="4"/>
  <c r="N283" i="4"/>
  <c r="M283" i="4"/>
  <c r="L283" i="4"/>
  <c r="K283" i="4"/>
  <c r="J283" i="4"/>
  <c r="O282" i="4"/>
  <c r="N282" i="4"/>
  <c r="M282" i="4"/>
  <c r="L282" i="4"/>
  <c r="K282" i="4"/>
  <c r="J282" i="4"/>
  <c r="O281" i="4"/>
  <c r="N281" i="4"/>
  <c r="M281" i="4"/>
  <c r="L281" i="4"/>
  <c r="K281" i="4"/>
  <c r="J281" i="4"/>
  <c r="O280" i="4"/>
  <c r="N280" i="4"/>
  <c r="M280" i="4"/>
  <c r="L280" i="4"/>
  <c r="K280" i="4"/>
  <c r="J280" i="4"/>
  <c r="O279" i="4"/>
  <c r="N279" i="4"/>
  <c r="M279" i="4"/>
  <c r="L279" i="4"/>
  <c r="K279" i="4"/>
  <c r="J279" i="4"/>
  <c r="O278" i="4"/>
  <c r="N278" i="4"/>
  <c r="M278" i="4"/>
  <c r="L278" i="4"/>
  <c r="K278" i="4"/>
  <c r="J278" i="4"/>
  <c r="O277" i="4"/>
  <c r="N277" i="4"/>
  <c r="M277" i="4"/>
  <c r="L277" i="4"/>
  <c r="K277" i="4"/>
  <c r="J277" i="4"/>
  <c r="O276" i="4"/>
  <c r="N276" i="4"/>
  <c r="M276" i="4"/>
  <c r="L276" i="4"/>
  <c r="K276" i="4"/>
  <c r="J276" i="4"/>
  <c r="O275" i="4"/>
  <c r="N275" i="4"/>
  <c r="M275" i="4"/>
  <c r="L275" i="4"/>
  <c r="K275" i="4"/>
  <c r="J275" i="4"/>
  <c r="O274" i="4"/>
  <c r="N274" i="4"/>
  <c r="M274" i="4"/>
  <c r="L274" i="4"/>
  <c r="K274" i="4"/>
  <c r="J274" i="4"/>
  <c r="O273" i="4"/>
  <c r="N273" i="4"/>
  <c r="M273" i="4"/>
  <c r="L273" i="4"/>
  <c r="K273" i="4"/>
  <c r="J273" i="4"/>
  <c r="O272" i="4"/>
  <c r="N272" i="4"/>
  <c r="M272" i="4"/>
  <c r="L272" i="4"/>
  <c r="K272" i="4"/>
  <c r="J272" i="4"/>
  <c r="O271" i="4"/>
  <c r="N271" i="4"/>
  <c r="M271" i="4"/>
  <c r="L271" i="4"/>
  <c r="K271" i="4"/>
  <c r="J271" i="4"/>
  <c r="O270" i="4"/>
  <c r="N270" i="4"/>
  <c r="M270" i="4"/>
  <c r="L270" i="4"/>
  <c r="K270" i="4"/>
  <c r="J270" i="4"/>
  <c r="O269" i="4"/>
  <c r="N269" i="4"/>
  <c r="M269" i="4"/>
  <c r="L269" i="4"/>
  <c r="K269" i="4"/>
  <c r="J269" i="4"/>
  <c r="O268" i="4"/>
  <c r="N268" i="4"/>
  <c r="M268" i="4"/>
  <c r="L268" i="4"/>
  <c r="K268" i="4"/>
  <c r="J268" i="4"/>
  <c r="O267" i="4"/>
  <c r="N267" i="4"/>
  <c r="M267" i="4"/>
  <c r="L267" i="4"/>
  <c r="K267" i="4"/>
  <c r="J267" i="4"/>
  <c r="O266" i="4"/>
  <c r="N266" i="4"/>
  <c r="M266" i="4"/>
  <c r="L266" i="4"/>
  <c r="K266" i="4"/>
  <c r="J266" i="4"/>
  <c r="O265" i="4"/>
  <c r="N265" i="4"/>
  <c r="M265" i="4"/>
  <c r="L265" i="4"/>
  <c r="K265" i="4"/>
  <c r="J265" i="4"/>
  <c r="O264" i="4"/>
  <c r="N264" i="4"/>
  <c r="M264" i="4"/>
  <c r="L264" i="4"/>
  <c r="K264" i="4"/>
  <c r="J264" i="4"/>
  <c r="O263" i="4"/>
  <c r="N263" i="4"/>
  <c r="M263" i="4"/>
  <c r="L263" i="4"/>
  <c r="K263" i="4"/>
  <c r="J263" i="4"/>
  <c r="O262" i="4"/>
  <c r="N262" i="4"/>
  <c r="M262" i="4"/>
  <c r="L262" i="4"/>
  <c r="K262" i="4"/>
  <c r="J262" i="4"/>
  <c r="O261" i="4"/>
  <c r="N261" i="4"/>
  <c r="M261" i="4"/>
  <c r="L261" i="4"/>
  <c r="K261" i="4"/>
  <c r="J261" i="4"/>
  <c r="O260" i="4"/>
  <c r="N260" i="4"/>
  <c r="M260" i="4"/>
  <c r="L260" i="4"/>
  <c r="K260" i="4"/>
  <c r="J260" i="4"/>
  <c r="O259" i="4"/>
  <c r="N259" i="4"/>
  <c r="M259" i="4"/>
  <c r="L259" i="4"/>
  <c r="K259" i="4"/>
  <c r="J259" i="4"/>
  <c r="O258" i="4"/>
  <c r="N258" i="4"/>
  <c r="M258" i="4"/>
  <c r="L258" i="4"/>
  <c r="K258" i="4"/>
  <c r="J258" i="4"/>
  <c r="O257" i="4"/>
  <c r="N257" i="4"/>
  <c r="M257" i="4"/>
  <c r="L257" i="4"/>
  <c r="K257" i="4"/>
  <c r="J257" i="4"/>
  <c r="O256" i="4"/>
  <c r="N256" i="4"/>
  <c r="M256" i="4"/>
  <c r="L256" i="4"/>
  <c r="K256" i="4"/>
  <c r="J256" i="4"/>
  <c r="O255" i="4"/>
  <c r="N255" i="4"/>
  <c r="M255" i="4"/>
  <c r="L255" i="4"/>
  <c r="K255" i="4"/>
  <c r="J255" i="4"/>
  <c r="O254" i="4"/>
  <c r="N254" i="4"/>
  <c r="M254" i="4"/>
  <c r="L254" i="4"/>
  <c r="K254" i="4"/>
  <c r="J254" i="4"/>
  <c r="O253" i="4"/>
  <c r="N253" i="4"/>
  <c r="M253" i="4"/>
  <c r="L253" i="4"/>
  <c r="K253" i="4"/>
  <c r="J253" i="4"/>
  <c r="O252" i="4"/>
  <c r="N252" i="4"/>
  <c r="M252" i="4"/>
  <c r="L252" i="4"/>
  <c r="K252" i="4"/>
  <c r="J252" i="4"/>
  <c r="O251" i="4"/>
  <c r="N251" i="4"/>
  <c r="M251" i="4"/>
  <c r="L251" i="4"/>
  <c r="K251" i="4"/>
  <c r="J251" i="4"/>
  <c r="O250" i="4"/>
  <c r="N250" i="4"/>
  <c r="M250" i="4"/>
  <c r="L250" i="4"/>
  <c r="K250" i="4"/>
  <c r="J250" i="4"/>
  <c r="O249" i="4"/>
  <c r="N249" i="4"/>
  <c r="M249" i="4"/>
  <c r="L249" i="4"/>
  <c r="K249" i="4"/>
  <c r="J249" i="4"/>
  <c r="O248" i="4"/>
  <c r="N248" i="4"/>
  <c r="M248" i="4"/>
  <c r="L248" i="4"/>
  <c r="K248" i="4"/>
  <c r="J248" i="4"/>
  <c r="O247" i="4"/>
  <c r="N247" i="4"/>
  <c r="M247" i="4"/>
  <c r="L247" i="4"/>
  <c r="K247" i="4"/>
  <c r="J247" i="4"/>
  <c r="O246" i="4"/>
  <c r="N246" i="4"/>
  <c r="M246" i="4"/>
  <c r="L246" i="4"/>
  <c r="K246" i="4"/>
  <c r="J246" i="4"/>
  <c r="O245" i="4"/>
  <c r="N245" i="4"/>
  <c r="M245" i="4"/>
  <c r="L245" i="4"/>
  <c r="K245" i="4"/>
  <c r="J245" i="4"/>
  <c r="O244" i="4"/>
  <c r="N244" i="4"/>
  <c r="M244" i="4"/>
  <c r="L244" i="4"/>
  <c r="K244" i="4"/>
  <c r="J244" i="4"/>
  <c r="O243" i="4"/>
  <c r="N243" i="4"/>
  <c r="M243" i="4"/>
  <c r="L243" i="4"/>
  <c r="K243" i="4"/>
  <c r="J243" i="4"/>
  <c r="O242" i="4"/>
  <c r="N242" i="4"/>
  <c r="M242" i="4"/>
  <c r="L242" i="4"/>
  <c r="K242" i="4"/>
  <c r="J242" i="4"/>
  <c r="O241" i="4"/>
  <c r="N241" i="4"/>
  <c r="M241" i="4"/>
  <c r="L241" i="4"/>
  <c r="K241" i="4"/>
  <c r="J241" i="4"/>
  <c r="O240" i="4"/>
  <c r="N240" i="4"/>
  <c r="M240" i="4"/>
  <c r="L240" i="4"/>
  <c r="K240" i="4"/>
  <c r="J240" i="4"/>
  <c r="O239" i="4"/>
  <c r="N239" i="4"/>
  <c r="M239" i="4"/>
  <c r="L239" i="4"/>
  <c r="K239" i="4"/>
  <c r="J239" i="4"/>
  <c r="O238" i="4"/>
  <c r="N238" i="4"/>
  <c r="M238" i="4"/>
  <c r="L238" i="4"/>
  <c r="K238" i="4"/>
  <c r="J238" i="4"/>
  <c r="O237" i="4"/>
  <c r="N237" i="4"/>
  <c r="M237" i="4"/>
  <c r="L237" i="4"/>
  <c r="K237" i="4"/>
  <c r="J237" i="4"/>
  <c r="O236" i="4"/>
  <c r="N236" i="4"/>
  <c r="M236" i="4"/>
  <c r="L236" i="4"/>
  <c r="K236" i="4"/>
  <c r="J236" i="4"/>
  <c r="O235" i="4"/>
  <c r="N235" i="4"/>
  <c r="M235" i="4"/>
  <c r="L235" i="4"/>
  <c r="K235" i="4"/>
  <c r="J235" i="4"/>
  <c r="O234" i="4"/>
  <c r="N234" i="4"/>
  <c r="M234" i="4"/>
  <c r="L234" i="4"/>
  <c r="K234" i="4"/>
  <c r="J234" i="4"/>
  <c r="O233" i="4"/>
  <c r="N233" i="4"/>
  <c r="M233" i="4"/>
  <c r="L233" i="4"/>
  <c r="K233" i="4"/>
  <c r="J233" i="4"/>
  <c r="O232" i="4"/>
  <c r="N232" i="4"/>
  <c r="M232" i="4"/>
  <c r="L232" i="4"/>
  <c r="K232" i="4"/>
  <c r="J232" i="4"/>
  <c r="O231" i="4"/>
  <c r="N231" i="4"/>
  <c r="M231" i="4"/>
  <c r="L231" i="4"/>
  <c r="K231" i="4"/>
  <c r="J231" i="4"/>
  <c r="O230" i="4"/>
  <c r="N230" i="4"/>
  <c r="M230" i="4"/>
  <c r="L230" i="4"/>
  <c r="K230" i="4"/>
  <c r="J230" i="4"/>
  <c r="O229" i="4"/>
  <c r="N229" i="4"/>
  <c r="M229" i="4"/>
  <c r="L229" i="4"/>
  <c r="K229" i="4"/>
  <c r="J229" i="4"/>
  <c r="O228" i="4"/>
  <c r="N228" i="4"/>
  <c r="M228" i="4"/>
  <c r="L228" i="4"/>
  <c r="K228" i="4"/>
  <c r="J228" i="4"/>
  <c r="O227" i="4"/>
  <c r="N227" i="4"/>
  <c r="M227" i="4"/>
  <c r="L227" i="4"/>
  <c r="K227" i="4"/>
  <c r="J227" i="4"/>
  <c r="O226" i="4"/>
  <c r="N226" i="4"/>
  <c r="M226" i="4"/>
  <c r="L226" i="4"/>
  <c r="K226" i="4"/>
  <c r="J226" i="4"/>
  <c r="O225" i="4"/>
  <c r="N225" i="4"/>
  <c r="M225" i="4"/>
  <c r="L225" i="4"/>
  <c r="K225" i="4"/>
  <c r="J225" i="4"/>
  <c r="O224" i="4"/>
  <c r="N224" i="4"/>
  <c r="M224" i="4"/>
  <c r="L224" i="4"/>
  <c r="K224" i="4"/>
  <c r="J224" i="4"/>
  <c r="O223" i="4"/>
  <c r="N223" i="4"/>
  <c r="M223" i="4"/>
  <c r="L223" i="4"/>
  <c r="K223" i="4"/>
  <c r="J223" i="4"/>
  <c r="O222" i="4"/>
  <c r="N222" i="4"/>
  <c r="M222" i="4"/>
  <c r="L222" i="4"/>
  <c r="K222" i="4"/>
  <c r="J222" i="4"/>
  <c r="O221" i="4"/>
  <c r="N221" i="4"/>
  <c r="M221" i="4"/>
  <c r="L221" i="4"/>
  <c r="K221" i="4"/>
  <c r="J221" i="4"/>
  <c r="O220" i="4"/>
  <c r="N220" i="4"/>
  <c r="M220" i="4"/>
  <c r="L220" i="4"/>
  <c r="K220" i="4"/>
  <c r="J220" i="4"/>
  <c r="O219" i="4"/>
  <c r="N219" i="4"/>
  <c r="M219" i="4"/>
  <c r="L219" i="4"/>
  <c r="K219" i="4"/>
  <c r="J219" i="4"/>
  <c r="O218" i="4"/>
  <c r="N218" i="4"/>
  <c r="M218" i="4"/>
  <c r="L218" i="4"/>
  <c r="K218" i="4"/>
  <c r="J218" i="4"/>
  <c r="O217" i="4"/>
  <c r="N217" i="4"/>
  <c r="M217" i="4"/>
  <c r="L217" i="4"/>
  <c r="K217" i="4"/>
  <c r="J217" i="4"/>
  <c r="O216" i="4"/>
  <c r="N216" i="4"/>
  <c r="M216" i="4"/>
  <c r="L216" i="4"/>
  <c r="K216" i="4"/>
  <c r="J216" i="4"/>
  <c r="O215" i="4"/>
  <c r="N215" i="4"/>
  <c r="M215" i="4"/>
  <c r="L215" i="4"/>
  <c r="K215" i="4"/>
  <c r="J215" i="4"/>
  <c r="O214" i="4"/>
  <c r="N214" i="4"/>
  <c r="M214" i="4"/>
  <c r="L214" i="4"/>
  <c r="K214" i="4"/>
  <c r="J214" i="4"/>
  <c r="O213" i="4"/>
  <c r="N213" i="4"/>
  <c r="M213" i="4"/>
  <c r="L213" i="4"/>
  <c r="K213" i="4"/>
  <c r="J213" i="4"/>
  <c r="O212" i="4"/>
  <c r="N212" i="4"/>
  <c r="M212" i="4"/>
  <c r="L212" i="4"/>
  <c r="K212" i="4"/>
  <c r="J212" i="4"/>
  <c r="O211" i="4"/>
  <c r="N211" i="4"/>
  <c r="M211" i="4"/>
  <c r="L211" i="4"/>
  <c r="K211" i="4"/>
  <c r="J211" i="4"/>
  <c r="O210" i="4"/>
  <c r="N210" i="4"/>
  <c r="M210" i="4"/>
  <c r="L210" i="4"/>
  <c r="K210" i="4"/>
  <c r="J210" i="4"/>
  <c r="O209" i="4"/>
  <c r="N209" i="4"/>
  <c r="M209" i="4"/>
  <c r="L209" i="4"/>
  <c r="K209" i="4"/>
  <c r="J209" i="4"/>
  <c r="O208" i="4"/>
  <c r="N208" i="4"/>
  <c r="M208" i="4"/>
  <c r="L208" i="4"/>
  <c r="K208" i="4"/>
  <c r="J208" i="4"/>
  <c r="O207" i="4"/>
  <c r="N207" i="4"/>
  <c r="M207" i="4"/>
  <c r="L207" i="4"/>
  <c r="K207" i="4"/>
  <c r="J207" i="4"/>
  <c r="O206" i="4"/>
  <c r="N206" i="4"/>
  <c r="M206" i="4"/>
  <c r="L206" i="4"/>
  <c r="K206" i="4"/>
  <c r="J206" i="4"/>
  <c r="O205" i="4"/>
  <c r="N205" i="4"/>
  <c r="M205" i="4"/>
  <c r="L205" i="4"/>
  <c r="K205" i="4"/>
  <c r="J205" i="4"/>
  <c r="O204" i="4"/>
  <c r="N204" i="4"/>
  <c r="M204" i="4"/>
  <c r="L204" i="4"/>
  <c r="K204" i="4"/>
  <c r="J204" i="4"/>
  <c r="O203" i="4"/>
  <c r="N203" i="4"/>
  <c r="M203" i="4"/>
  <c r="L203" i="4"/>
  <c r="K203" i="4"/>
  <c r="J203" i="4"/>
  <c r="O202" i="4"/>
  <c r="N202" i="4"/>
  <c r="M202" i="4"/>
  <c r="L202" i="4"/>
  <c r="K202" i="4"/>
  <c r="J202" i="4"/>
  <c r="O201" i="4"/>
  <c r="N201" i="4"/>
  <c r="M201" i="4"/>
  <c r="L201" i="4"/>
  <c r="K201" i="4"/>
  <c r="J201" i="4"/>
  <c r="O200" i="4"/>
  <c r="N200" i="4"/>
  <c r="M200" i="4"/>
  <c r="L200" i="4"/>
  <c r="K200" i="4"/>
  <c r="J200" i="4"/>
  <c r="O199" i="4"/>
  <c r="N199" i="4"/>
  <c r="M199" i="4"/>
  <c r="L199" i="4"/>
  <c r="K199" i="4"/>
  <c r="J199" i="4"/>
  <c r="O198" i="4"/>
  <c r="N198" i="4"/>
  <c r="M198" i="4"/>
  <c r="L198" i="4"/>
  <c r="K198" i="4"/>
  <c r="J198" i="4"/>
  <c r="O197" i="4"/>
  <c r="N197" i="4"/>
  <c r="M197" i="4"/>
  <c r="L197" i="4"/>
  <c r="K197" i="4"/>
  <c r="J197" i="4"/>
  <c r="O196" i="4"/>
  <c r="N196" i="4"/>
  <c r="M196" i="4"/>
  <c r="L196" i="4"/>
  <c r="K196" i="4"/>
  <c r="J196" i="4"/>
  <c r="O195" i="4"/>
  <c r="N195" i="4"/>
  <c r="M195" i="4"/>
  <c r="L195" i="4"/>
  <c r="K195" i="4"/>
  <c r="J195" i="4"/>
  <c r="O194" i="4"/>
  <c r="N194" i="4"/>
  <c r="M194" i="4"/>
  <c r="L194" i="4"/>
  <c r="K194" i="4"/>
  <c r="J194" i="4"/>
  <c r="O193" i="4"/>
  <c r="N193" i="4"/>
  <c r="M193" i="4"/>
  <c r="L193" i="4"/>
  <c r="K193" i="4"/>
  <c r="J193" i="4"/>
  <c r="O192" i="4"/>
  <c r="N192" i="4"/>
  <c r="M192" i="4"/>
  <c r="L192" i="4"/>
  <c r="K192" i="4"/>
  <c r="J192" i="4"/>
  <c r="O191" i="4"/>
  <c r="N191" i="4"/>
  <c r="M191" i="4"/>
  <c r="L191" i="4"/>
  <c r="K191" i="4"/>
  <c r="J191" i="4"/>
  <c r="O190" i="4"/>
  <c r="N190" i="4"/>
  <c r="M190" i="4"/>
  <c r="L190" i="4"/>
  <c r="K190" i="4"/>
  <c r="J190" i="4"/>
  <c r="O189" i="4"/>
  <c r="N189" i="4"/>
  <c r="M189" i="4"/>
  <c r="L189" i="4"/>
  <c r="K189" i="4"/>
  <c r="J189" i="4"/>
  <c r="O188" i="4"/>
  <c r="N188" i="4"/>
  <c r="M188" i="4"/>
  <c r="L188" i="4"/>
  <c r="K188" i="4"/>
  <c r="J188" i="4"/>
  <c r="O187" i="4"/>
  <c r="N187" i="4"/>
  <c r="M187" i="4"/>
  <c r="L187" i="4"/>
  <c r="K187" i="4"/>
  <c r="J187" i="4"/>
  <c r="O186" i="4"/>
  <c r="N186" i="4"/>
  <c r="M186" i="4"/>
  <c r="L186" i="4"/>
  <c r="K186" i="4"/>
  <c r="J186" i="4"/>
  <c r="O185" i="4"/>
  <c r="N185" i="4"/>
  <c r="M185" i="4"/>
  <c r="L185" i="4"/>
  <c r="K185" i="4"/>
  <c r="J185" i="4"/>
  <c r="O184" i="4"/>
  <c r="N184" i="4"/>
  <c r="M184" i="4"/>
  <c r="L184" i="4"/>
  <c r="K184" i="4"/>
  <c r="J184" i="4"/>
  <c r="O183" i="4"/>
  <c r="N183" i="4"/>
  <c r="M183" i="4"/>
  <c r="L183" i="4"/>
  <c r="K183" i="4"/>
  <c r="J183" i="4"/>
  <c r="O182" i="4"/>
  <c r="N182" i="4"/>
  <c r="M182" i="4"/>
  <c r="L182" i="4"/>
  <c r="K182" i="4"/>
  <c r="J182" i="4"/>
  <c r="O181" i="4"/>
  <c r="N181" i="4"/>
  <c r="M181" i="4"/>
  <c r="L181" i="4"/>
  <c r="K181" i="4"/>
  <c r="J181" i="4"/>
  <c r="O180" i="4"/>
  <c r="N180" i="4"/>
  <c r="M180" i="4"/>
  <c r="L180" i="4"/>
  <c r="K180" i="4"/>
  <c r="J180" i="4"/>
  <c r="O179" i="4"/>
  <c r="N179" i="4"/>
  <c r="M179" i="4"/>
  <c r="L179" i="4"/>
  <c r="K179" i="4"/>
  <c r="J179" i="4"/>
  <c r="O178" i="4"/>
  <c r="N178" i="4"/>
  <c r="M178" i="4"/>
  <c r="L178" i="4"/>
  <c r="K178" i="4"/>
  <c r="J178" i="4"/>
  <c r="O177" i="4"/>
  <c r="N177" i="4"/>
  <c r="M177" i="4"/>
  <c r="L177" i="4"/>
  <c r="K177" i="4"/>
  <c r="J177" i="4"/>
  <c r="O176" i="4"/>
  <c r="N176" i="4"/>
  <c r="M176" i="4"/>
  <c r="L176" i="4"/>
  <c r="K176" i="4"/>
  <c r="J176" i="4"/>
  <c r="O175" i="4"/>
  <c r="N175" i="4"/>
  <c r="M175" i="4"/>
  <c r="L175" i="4"/>
  <c r="K175" i="4"/>
  <c r="J175" i="4"/>
  <c r="O174" i="4"/>
  <c r="N174" i="4"/>
  <c r="M174" i="4"/>
  <c r="L174" i="4"/>
  <c r="K174" i="4"/>
  <c r="J174" i="4"/>
  <c r="O173" i="4"/>
  <c r="N173" i="4"/>
  <c r="M173" i="4"/>
  <c r="L173" i="4"/>
  <c r="K173" i="4"/>
  <c r="J173" i="4"/>
  <c r="O172" i="4"/>
  <c r="N172" i="4"/>
  <c r="M172" i="4"/>
  <c r="L172" i="4"/>
  <c r="K172" i="4"/>
  <c r="J172" i="4"/>
  <c r="O171" i="4"/>
  <c r="N171" i="4"/>
  <c r="M171" i="4"/>
  <c r="L171" i="4"/>
  <c r="K171" i="4"/>
  <c r="J171" i="4"/>
  <c r="O170" i="4"/>
  <c r="N170" i="4"/>
  <c r="M170" i="4"/>
  <c r="L170" i="4"/>
  <c r="K170" i="4"/>
  <c r="J170" i="4"/>
  <c r="O169" i="4"/>
  <c r="N169" i="4"/>
  <c r="M169" i="4"/>
  <c r="L169" i="4"/>
  <c r="K169" i="4"/>
  <c r="J169" i="4"/>
  <c r="O168" i="4"/>
  <c r="N168" i="4"/>
  <c r="M168" i="4"/>
  <c r="L168" i="4"/>
  <c r="K168" i="4"/>
  <c r="J168" i="4"/>
  <c r="O167" i="4"/>
  <c r="N167" i="4"/>
  <c r="M167" i="4"/>
  <c r="L167" i="4"/>
  <c r="K167" i="4"/>
  <c r="J167" i="4"/>
  <c r="O166" i="4"/>
  <c r="N166" i="4"/>
  <c r="M166" i="4"/>
  <c r="L166" i="4"/>
  <c r="K166" i="4"/>
  <c r="J166" i="4"/>
  <c r="O165" i="4"/>
  <c r="N165" i="4"/>
  <c r="M165" i="4"/>
  <c r="L165" i="4"/>
  <c r="K165" i="4"/>
  <c r="J165" i="4"/>
  <c r="O164" i="4"/>
  <c r="N164" i="4"/>
  <c r="M164" i="4"/>
  <c r="L164" i="4"/>
  <c r="K164" i="4"/>
  <c r="J164" i="4"/>
  <c r="O163" i="4"/>
  <c r="N163" i="4"/>
  <c r="M163" i="4"/>
  <c r="L163" i="4"/>
  <c r="K163" i="4"/>
  <c r="J163" i="4"/>
  <c r="O162" i="4"/>
  <c r="N162" i="4"/>
  <c r="M162" i="4"/>
  <c r="L162" i="4"/>
  <c r="K162" i="4"/>
  <c r="J162" i="4"/>
  <c r="O161" i="4"/>
  <c r="N161" i="4"/>
  <c r="M161" i="4"/>
  <c r="L161" i="4"/>
  <c r="K161" i="4"/>
  <c r="J161" i="4"/>
  <c r="O160" i="4"/>
  <c r="N160" i="4"/>
  <c r="M160" i="4"/>
  <c r="L160" i="4"/>
  <c r="K160" i="4"/>
  <c r="J160" i="4"/>
  <c r="O159" i="4"/>
  <c r="N159" i="4"/>
  <c r="M159" i="4"/>
  <c r="L159" i="4"/>
  <c r="K159" i="4"/>
  <c r="J159" i="4"/>
  <c r="O158" i="4"/>
  <c r="N158" i="4"/>
  <c r="M158" i="4"/>
  <c r="L158" i="4"/>
  <c r="K158" i="4"/>
  <c r="J158" i="4"/>
  <c r="O157" i="4"/>
  <c r="N157" i="4"/>
  <c r="M157" i="4"/>
  <c r="L157" i="4"/>
  <c r="K157" i="4"/>
  <c r="J157" i="4"/>
  <c r="O156" i="4"/>
  <c r="N156" i="4"/>
  <c r="M156" i="4"/>
  <c r="L156" i="4"/>
  <c r="K156" i="4"/>
  <c r="J156" i="4"/>
  <c r="O155" i="4"/>
  <c r="N155" i="4"/>
  <c r="M155" i="4"/>
  <c r="L155" i="4"/>
  <c r="K155" i="4"/>
  <c r="J155" i="4"/>
  <c r="O154" i="4"/>
  <c r="N154" i="4"/>
  <c r="M154" i="4"/>
  <c r="L154" i="4"/>
  <c r="K154" i="4"/>
  <c r="J154" i="4"/>
  <c r="O153" i="4"/>
  <c r="N153" i="4"/>
  <c r="M153" i="4"/>
  <c r="L153" i="4"/>
  <c r="K153" i="4"/>
  <c r="J153" i="4"/>
  <c r="O152" i="4"/>
  <c r="N152" i="4"/>
  <c r="M152" i="4"/>
  <c r="L152" i="4"/>
  <c r="K152" i="4"/>
  <c r="J152" i="4"/>
  <c r="O151" i="4"/>
  <c r="N151" i="4"/>
  <c r="M151" i="4"/>
  <c r="L151" i="4"/>
  <c r="K151" i="4"/>
  <c r="J151" i="4"/>
  <c r="O150" i="4"/>
  <c r="N150" i="4"/>
  <c r="M150" i="4"/>
  <c r="L150" i="4"/>
  <c r="K150" i="4"/>
  <c r="J150" i="4"/>
  <c r="O149" i="4"/>
  <c r="N149" i="4"/>
  <c r="M149" i="4"/>
  <c r="L149" i="4"/>
  <c r="K149" i="4"/>
  <c r="J149" i="4"/>
  <c r="O148" i="4"/>
  <c r="N148" i="4"/>
  <c r="M148" i="4"/>
  <c r="L148" i="4"/>
  <c r="K148" i="4"/>
  <c r="J148" i="4"/>
  <c r="O147" i="4"/>
  <c r="N147" i="4"/>
  <c r="M147" i="4"/>
  <c r="L147" i="4"/>
  <c r="K147" i="4"/>
  <c r="J147" i="4"/>
  <c r="O146" i="4"/>
  <c r="N146" i="4"/>
  <c r="M146" i="4"/>
  <c r="L146" i="4"/>
  <c r="K146" i="4"/>
  <c r="J146" i="4"/>
  <c r="O145" i="4"/>
  <c r="N145" i="4"/>
  <c r="M145" i="4"/>
  <c r="L145" i="4"/>
  <c r="K145" i="4"/>
  <c r="J145" i="4"/>
  <c r="O144" i="4"/>
  <c r="N144" i="4"/>
  <c r="M144" i="4"/>
  <c r="L144" i="4"/>
  <c r="K144" i="4"/>
  <c r="J144" i="4"/>
  <c r="O143" i="4"/>
  <c r="N143" i="4"/>
  <c r="M143" i="4"/>
  <c r="L143" i="4"/>
  <c r="K143" i="4"/>
  <c r="J143" i="4"/>
  <c r="O142" i="4"/>
  <c r="N142" i="4"/>
  <c r="M142" i="4"/>
  <c r="L142" i="4"/>
  <c r="K142" i="4"/>
  <c r="J142" i="4"/>
  <c r="O141" i="4"/>
  <c r="N141" i="4"/>
  <c r="M141" i="4"/>
  <c r="L141" i="4"/>
  <c r="K141" i="4"/>
  <c r="J141" i="4"/>
  <c r="O140" i="4"/>
  <c r="N140" i="4"/>
  <c r="M140" i="4"/>
  <c r="L140" i="4"/>
  <c r="K140" i="4"/>
  <c r="J140" i="4"/>
  <c r="O139" i="4"/>
  <c r="N139" i="4"/>
  <c r="M139" i="4"/>
  <c r="L139" i="4"/>
  <c r="K139" i="4"/>
  <c r="J139" i="4"/>
  <c r="O138" i="4"/>
  <c r="N138" i="4"/>
  <c r="M138" i="4"/>
  <c r="L138" i="4"/>
  <c r="K138" i="4"/>
  <c r="J138" i="4"/>
  <c r="O137" i="4"/>
  <c r="N137" i="4"/>
  <c r="M137" i="4"/>
  <c r="L137" i="4"/>
  <c r="K137" i="4"/>
  <c r="J137" i="4"/>
  <c r="O136" i="4"/>
  <c r="N136" i="4"/>
  <c r="M136" i="4"/>
  <c r="L136" i="4"/>
  <c r="K136" i="4"/>
  <c r="J136" i="4"/>
  <c r="O135" i="4"/>
  <c r="N135" i="4"/>
  <c r="M135" i="4"/>
  <c r="L135" i="4"/>
  <c r="K135" i="4"/>
  <c r="J135" i="4"/>
  <c r="O134" i="4"/>
  <c r="N134" i="4"/>
  <c r="M134" i="4"/>
  <c r="L134" i="4"/>
  <c r="K134" i="4"/>
  <c r="J134" i="4"/>
  <c r="O133" i="4"/>
  <c r="N133" i="4"/>
  <c r="M133" i="4"/>
  <c r="L133" i="4"/>
  <c r="K133" i="4"/>
  <c r="J133" i="4"/>
  <c r="O132" i="4"/>
  <c r="N132" i="4"/>
  <c r="M132" i="4"/>
  <c r="L132" i="4"/>
  <c r="K132" i="4"/>
  <c r="J132" i="4"/>
  <c r="O131" i="4"/>
  <c r="N131" i="4"/>
  <c r="M131" i="4"/>
  <c r="L131" i="4"/>
  <c r="K131" i="4"/>
  <c r="J131" i="4"/>
  <c r="O130" i="4"/>
  <c r="N130" i="4"/>
  <c r="M130" i="4"/>
  <c r="L130" i="4"/>
  <c r="K130" i="4"/>
  <c r="J130" i="4"/>
  <c r="O129" i="4"/>
  <c r="N129" i="4"/>
  <c r="M129" i="4"/>
  <c r="L129" i="4"/>
  <c r="K129" i="4"/>
  <c r="J129" i="4"/>
  <c r="O128" i="4"/>
  <c r="N128" i="4"/>
  <c r="M128" i="4"/>
  <c r="L128" i="4"/>
  <c r="K128" i="4"/>
  <c r="J128" i="4"/>
  <c r="O127" i="4"/>
  <c r="N127" i="4"/>
  <c r="M127" i="4"/>
  <c r="L127" i="4"/>
  <c r="K127" i="4"/>
  <c r="J127" i="4"/>
  <c r="O126" i="4"/>
  <c r="N126" i="4"/>
  <c r="M126" i="4"/>
  <c r="L126" i="4"/>
  <c r="K126" i="4"/>
  <c r="J126" i="4"/>
  <c r="O125" i="4"/>
  <c r="N125" i="4"/>
  <c r="M125" i="4"/>
  <c r="L125" i="4"/>
  <c r="K125" i="4"/>
  <c r="J125" i="4"/>
  <c r="O124" i="4"/>
  <c r="N124" i="4"/>
  <c r="M124" i="4"/>
  <c r="L124" i="4"/>
  <c r="K124" i="4"/>
  <c r="J124" i="4"/>
  <c r="O123" i="4"/>
  <c r="N123" i="4"/>
  <c r="M123" i="4"/>
  <c r="L123" i="4"/>
  <c r="K123" i="4"/>
  <c r="J123" i="4"/>
  <c r="O122" i="4"/>
  <c r="N122" i="4"/>
  <c r="M122" i="4"/>
  <c r="L122" i="4"/>
  <c r="K122" i="4"/>
  <c r="J122" i="4"/>
  <c r="O121" i="4"/>
  <c r="N121" i="4"/>
  <c r="M121" i="4"/>
  <c r="L121" i="4"/>
  <c r="K121" i="4"/>
  <c r="J121" i="4"/>
  <c r="O120" i="4"/>
  <c r="N120" i="4"/>
  <c r="M120" i="4"/>
  <c r="L120" i="4"/>
  <c r="K120" i="4"/>
  <c r="J120" i="4"/>
  <c r="O119" i="4"/>
  <c r="N119" i="4"/>
  <c r="M119" i="4"/>
  <c r="L119" i="4"/>
  <c r="K119" i="4"/>
  <c r="J119" i="4"/>
  <c r="O118" i="4"/>
  <c r="N118" i="4"/>
  <c r="M118" i="4"/>
  <c r="L118" i="4"/>
  <c r="K118" i="4"/>
  <c r="J118" i="4"/>
  <c r="O117" i="4"/>
  <c r="N117" i="4"/>
  <c r="M117" i="4"/>
  <c r="L117" i="4"/>
  <c r="K117" i="4"/>
  <c r="J117" i="4"/>
  <c r="O116" i="4"/>
  <c r="N116" i="4"/>
  <c r="M116" i="4"/>
  <c r="L116" i="4"/>
  <c r="K116" i="4"/>
  <c r="J116" i="4"/>
  <c r="O115" i="4"/>
  <c r="N115" i="4"/>
  <c r="M115" i="4"/>
  <c r="L115" i="4"/>
  <c r="K115" i="4"/>
  <c r="J115" i="4"/>
  <c r="O114" i="4"/>
  <c r="N114" i="4"/>
  <c r="M114" i="4"/>
  <c r="L114" i="4"/>
  <c r="K114" i="4"/>
  <c r="J114" i="4"/>
  <c r="O113" i="4"/>
  <c r="N113" i="4"/>
  <c r="M113" i="4"/>
  <c r="L113" i="4"/>
  <c r="K113" i="4"/>
  <c r="J113" i="4"/>
  <c r="O112" i="4"/>
  <c r="N112" i="4"/>
  <c r="M112" i="4"/>
  <c r="L112" i="4"/>
  <c r="K112" i="4"/>
  <c r="J112" i="4"/>
  <c r="O111" i="4"/>
  <c r="N111" i="4"/>
  <c r="M111" i="4"/>
  <c r="L111" i="4"/>
  <c r="K111" i="4"/>
  <c r="J111" i="4"/>
  <c r="O110" i="4"/>
  <c r="N110" i="4"/>
  <c r="M110" i="4"/>
  <c r="L110" i="4"/>
  <c r="K110" i="4"/>
  <c r="J110" i="4"/>
  <c r="O109" i="4"/>
  <c r="N109" i="4"/>
  <c r="M109" i="4"/>
  <c r="L109" i="4"/>
  <c r="K109" i="4"/>
  <c r="J109" i="4"/>
  <c r="O108" i="4"/>
  <c r="N108" i="4"/>
  <c r="M108" i="4"/>
  <c r="L108" i="4"/>
  <c r="K108" i="4"/>
  <c r="J108" i="4"/>
  <c r="O107" i="4"/>
  <c r="N107" i="4"/>
  <c r="M107" i="4"/>
  <c r="L107" i="4"/>
  <c r="K107" i="4"/>
  <c r="J107" i="4"/>
  <c r="O106" i="4"/>
  <c r="N106" i="4"/>
  <c r="M106" i="4"/>
  <c r="L106" i="4"/>
  <c r="K106" i="4"/>
  <c r="J106" i="4"/>
  <c r="O105" i="4"/>
  <c r="N105" i="4"/>
  <c r="M105" i="4"/>
  <c r="L105" i="4"/>
  <c r="K105" i="4"/>
  <c r="J105" i="4"/>
  <c r="O104" i="4"/>
  <c r="N104" i="4"/>
  <c r="M104" i="4"/>
  <c r="L104" i="4"/>
  <c r="K104" i="4"/>
  <c r="J104" i="4"/>
  <c r="O103" i="4"/>
  <c r="N103" i="4"/>
  <c r="M103" i="4"/>
  <c r="L103" i="4"/>
  <c r="K103" i="4"/>
  <c r="J103" i="4"/>
  <c r="O102" i="4"/>
  <c r="N102" i="4"/>
  <c r="M102" i="4"/>
  <c r="L102" i="4"/>
  <c r="K102" i="4"/>
  <c r="J102" i="4"/>
  <c r="O101" i="4"/>
  <c r="N101" i="4"/>
  <c r="M101" i="4"/>
  <c r="L101" i="4"/>
  <c r="K101" i="4"/>
  <c r="J101" i="4"/>
  <c r="O100" i="4"/>
  <c r="N100" i="4"/>
  <c r="M100" i="4"/>
  <c r="L100" i="4"/>
  <c r="K100" i="4"/>
  <c r="J100" i="4"/>
  <c r="O99" i="4"/>
  <c r="N99" i="4"/>
  <c r="M99" i="4"/>
  <c r="L99" i="4"/>
  <c r="K99" i="4"/>
  <c r="J99" i="4"/>
  <c r="O98" i="4"/>
  <c r="N98" i="4"/>
  <c r="M98" i="4"/>
  <c r="L98" i="4"/>
  <c r="K98" i="4"/>
  <c r="J98" i="4"/>
  <c r="O97" i="4"/>
  <c r="N97" i="4"/>
  <c r="M97" i="4"/>
  <c r="L97" i="4"/>
  <c r="K97" i="4"/>
  <c r="J97" i="4"/>
  <c r="O96" i="4"/>
  <c r="N96" i="4"/>
  <c r="M96" i="4"/>
  <c r="L96" i="4"/>
  <c r="K96" i="4"/>
  <c r="J96" i="4"/>
  <c r="O95" i="4"/>
  <c r="N95" i="4"/>
  <c r="M95" i="4"/>
  <c r="L95" i="4"/>
  <c r="K95" i="4"/>
  <c r="J95" i="4"/>
  <c r="O94" i="4"/>
  <c r="N94" i="4"/>
  <c r="M94" i="4"/>
  <c r="L94" i="4"/>
  <c r="K94" i="4"/>
  <c r="J94" i="4"/>
  <c r="O93" i="4"/>
  <c r="N93" i="4"/>
  <c r="M93" i="4"/>
  <c r="L93" i="4"/>
  <c r="K93" i="4"/>
  <c r="J93" i="4"/>
  <c r="O92" i="4"/>
  <c r="N92" i="4"/>
  <c r="M92" i="4"/>
  <c r="L92" i="4"/>
  <c r="K92" i="4"/>
  <c r="J92" i="4"/>
  <c r="O91" i="4"/>
  <c r="N91" i="4"/>
  <c r="M91" i="4"/>
  <c r="L91" i="4"/>
  <c r="K91" i="4"/>
  <c r="J91" i="4"/>
  <c r="O90" i="4"/>
  <c r="N90" i="4"/>
  <c r="M90" i="4"/>
  <c r="L90" i="4"/>
  <c r="K90" i="4"/>
  <c r="J90" i="4"/>
  <c r="O89" i="4"/>
  <c r="N89" i="4"/>
  <c r="M89" i="4"/>
  <c r="L89" i="4"/>
  <c r="K89" i="4"/>
  <c r="J89" i="4"/>
  <c r="O88" i="4"/>
  <c r="N88" i="4"/>
  <c r="M88" i="4"/>
  <c r="L88" i="4"/>
  <c r="K88" i="4"/>
  <c r="J88" i="4"/>
  <c r="O87" i="4"/>
  <c r="N87" i="4"/>
  <c r="M87" i="4"/>
  <c r="L87" i="4"/>
  <c r="K87" i="4"/>
  <c r="J87" i="4"/>
  <c r="O86" i="4"/>
  <c r="N86" i="4"/>
  <c r="M86" i="4"/>
  <c r="L86" i="4"/>
  <c r="K86" i="4"/>
  <c r="J86" i="4"/>
  <c r="O85" i="4"/>
  <c r="N85" i="4"/>
  <c r="M85" i="4"/>
  <c r="L85" i="4"/>
  <c r="K85" i="4"/>
  <c r="J85" i="4"/>
  <c r="O84" i="4"/>
  <c r="N84" i="4"/>
  <c r="M84" i="4"/>
  <c r="L84" i="4"/>
  <c r="K84" i="4"/>
  <c r="J84" i="4"/>
  <c r="O83" i="4"/>
  <c r="N83" i="4"/>
  <c r="M83" i="4"/>
  <c r="L83" i="4"/>
  <c r="K83" i="4"/>
  <c r="J83" i="4"/>
  <c r="O82" i="4"/>
  <c r="N82" i="4"/>
  <c r="M82" i="4"/>
  <c r="L82" i="4"/>
  <c r="K82" i="4"/>
  <c r="J82" i="4"/>
  <c r="O81" i="4"/>
  <c r="N81" i="4"/>
  <c r="M81" i="4"/>
  <c r="L81" i="4"/>
  <c r="K81" i="4"/>
  <c r="J81" i="4"/>
  <c r="O80" i="4"/>
  <c r="N80" i="4"/>
  <c r="M80" i="4"/>
  <c r="L80" i="4"/>
  <c r="K80" i="4"/>
  <c r="J80" i="4"/>
  <c r="O79" i="4"/>
  <c r="N79" i="4"/>
  <c r="M79" i="4"/>
  <c r="L79" i="4"/>
  <c r="K79" i="4"/>
  <c r="J79" i="4"/>
  <c r="O78" i="4"/>
  <c r="N78" i="4"/>
  <c r="M78" i="4"/>
  <c r="L78" i="4"/>
  <c r="K78" i="4"/>
  <c r="J78" i="4"/>
  <c r="O77" i="4"/>
  <c r="N77" i="4"/>
  <c r="M77" i="4"/>
  <c r="L77" i="4"/>
  <c r="K77" i="4"/>
  <c r="J77" i="4"/>
  <c r="O76" i="4"/>
  <c r="N76" i="4"/>
  <c r="M76" i="4"/>
  <c r="L76" i="4"/>
  <c r="K76" i="4"/>
  <c r="J76" i="4"/>
  <c r="O75" i="4"/>
  <c r="N75" i="4"/>
  <c r="M75" i="4"/>
  <c r="L75" i="4"/>
  <c r="K75" i="4"/>
  <c r="J75" i="4"/>
  <c r="O74" i="4"/>
  <c r="N74" i="4"/>
  <c r="M74" i="4"/>
  <c r="L74" i="4"/>
  <c r="K74" i="4"/>
  <c r="J74" i="4"/>
  <c r="O73" i="4"/>
  <c r="N73" i="4"/>
  <c r="M73" i="4"/>
  <c r="L73" i="4"/>
  <c r="K73" i="4"/>
  <c r="J73" i="4"/>
  <c r="O72" i="4"/>
  <c r="N72" i="4"/>
  <c r="M72" i="4"/>
  <c r="L72" i="4"/>
  <c r="K72" i="4"/>
  <c r="J72" i="4"/>
  <c r="O71" i="4"/>
  <c r="N71" i="4"/>
  <c r="M71" i="4"/>
  <c r="L71" i="4"/>
  <c r="K71" i="4"/>
  <c r="J71" i="4"/>
  <c r="O70" i="4"/>
  <c r="N70" i="4"/>
  <c r="M70" i="4"/>
  <c r="L70" i="4"/>
  <c r="K70" i="4"/>
  <c r="J70" i="4"/>
  <c r="O69" i="4"/>
  <c r="N69" i="4"/>
  <c r="M69" i="4"/>
  <c r="L69" i="4"/>
  <c r="K69" i="4"/>
  <c r="J69" i="4"/>
  <c r="O68" i="4"/>
  <c r="N68" i="4"/>
  <c r="M68" i="4"/>
  <c r="L68" i="4"/>
  <c r="K68" i="4"/>
  <c r="J68" i="4"/>
  <c r="O67" i="4"/>
  <c r="N67" i="4"/>
  <c r="M67" i="4"/>
  <c r="L67" i="4"/>
  <c r="K67" i="4"/>
  <c r="J67" i="4"/>
  <c r="O66" i="4"/>
  <c r="N66" i="4"/>
  <c r="M66" i="4"/>
  <c r="L66" i="4"/>
  <c r="K66" i="4"/>
  <c r="J66" i="4"/>
  <c r="O65" i="4"/>
  <c r="N65" i="4"/>
  <c r="M65" i="4"/>
  <c r="L65" i="4"/>
  <c r="K65" i="4"/>
  <c r="J65" i="4"/>
  <c r="O64" i="4"/>
  <c r="N64" i="4"/>
  <c r="M64" i="4"/>
  <c r="L64" i="4"/>
  <c r="K64" i="4"/>
  <c r="J64" i="4"/>
  <c r="O63" i="4"/>
  <c r="N63" i="4"/>
  <c r="M63" i="4"/>
  <c r="L63" i="4"/>
  <c r="K63" i="4"/>
  <c r="J63" i="4"/>
  <c r="O62" i="4"/>
  <c r="N62" i="4"/>
  <c r="M62" i="4"/>
  <c r="L62" i="4"/>
  <c r="K62" i="4"/>
  <c r="J62" i="4"/>
  <c r="O61" i="4"/>
  <c r="N61" i="4"/>
  <c r="M61" i="4"/>
  <c r="L61" i="4"/>
  <c r="K61" i="4"/>
  <c r="J61" i="4"/>
  <c r="O60" i="4"/>
  <c r="N60" i="4"/>
  <c r="M60" i="4"/>
  <c r="L60" i="4"/>
  <c r="K60" i="4"/>
  <c r="J60" i="4"/>
  <c r="O59" i="4"/>
  <c r="N59" i="4"/>
  <c r="M59" i="4"/>
  <c r="L59" i="4"/>
  <c r="K59" i="4"/>
  <c r="J59" i="4"/>
  <c r="O58" i="4"/>
  <c r="N58" i="4"/>
  <c r="M58" i="4"/>
  <c r="L58" i="4"/>
  <c r="K58" i="4"/>
  <c r="J58" i="4"/>
  <c r="O57" i="4"/>
  <c r="N57" i="4"/>
  <c r="M57" i="4"/>
  <c r="L57" i="4"/>
  <c r="K57" i="4"/>
  <c r="J57" i="4"/>
  <c r="O56" i="4"/>
  <c r="N56" i="4"/>
  <c r="M56" i="4"/>
  <c r="L56" i="4"/>
  <c r="K56" i="4"/>
  <c r="J56" i="4"/>
  <c r="O55" i="4"/>
  <c r="N55" i="4"/>
  <c r="M55" i="4"/>
  <c r="L55" i="4"/>
  <c r="K55" i="4"/>
  <c r="J55" i="4"/>
  <c r="O54" i="4"/>
  <c r="N54" i="4"/>
  <c r="M54" i="4"/>
  <c r="L54" i="4"/>
  <c r="K54" i="4"/>
  <c r="J54" i="4"/>
  <c r="O53" i="4"/>
  <c r="N53" i="4"/>
  <c r="M53" i="4"/>
  <c r="L53" i="4"/>
  <c r="K53" i="4"/>
  <c r="J53" i="4"/>
  <c r="O52" i="4"/>
  <c r="N52" i="4"/>
  <c r="M52" i="4"/>
  <c r="L52" i="4"/>
  <c r="K52" i="4"/>
  <c r="J52" i="4"/>
  <c r="O51" i="4"/>
  <c r="N51" i="4"/>
  <c r="M51" i="4"/>
  <c r="L51" i="4"/>
  <c r="K51" i="4"/>
  <c r="J51" i="4"/>
  <c r="O50" i="4"/>
  <c r="N50" i="4"/>
  <c r="M50" i="4"/>
  <c r="L50" i="4"/>
  <c r="K50" i="4"/>
  <c r="J50" i="4"/>
  <c r="O49" i="4"/>
  <c r="N49" i="4"/>
  <c r="M49" i="4"/>
  <c r="L49" i="4"/>
  <c r="K49" i="4"/>
  <c r="J49" i="4"/>
  <c r="O48" i="4"/>
  <c r="N48" i="4"/>
  <c r="M48" i="4"/>
  <c r="L48" i="4"/>
  <c r="K48" i="4"/>
  <c r="J48" i="4"/>
  <c r="O47" i="4"/>
  <c r="N47" i="4"/>
  <c r="M47" i="4"/>
  <c r="L47" i="4"/>
  <c r="K47" i="4"/>
  <c r="J47" i="4"/>
  <c r="O46" i="4"/>
  <c r="N46" i="4"/>
  <c r="M46" i="4"/>
  <c r="L46" i="4"/>
  <c r="K46" i="4"/>
  <c r="J46" i="4"/>
  <c r="O45" i="4"/>
  <c r="N45" i="4"/>
  <c r="M45" i="4"/>
  <c r="L45" i="4"/>
  <c r="K45" i="4"/>
  <c r="J45" i="4"/>
  <c r="O44" i="4"/>
  <c r="N44" i="4"/>
  <c r="M44" i="4"/>
  <c r="L44" i="4"/>
  <c r="K44" i="4"/>
  <c r="J44" i="4"/>
  <c r="O43" i="4"/>
  <c r="N43" i="4"/>
  <c r="M43" i="4"/>
  <c r="L43" i="4"/>
  <c r="K43" i="4"/>
  <c r="J43" i="4"/>
  <c r="O42" i="4"/>
  <c r="N42" i="4"/>
  <c r="M42" i="4"/>
  <c r="L42" i="4"/>
  <c r="K42" i="4"/>
  <c r="J42" i="4"/>
  <c r="O41" i="4"/>
  <c r="N41" i="4"/>
  <c r="M41" i="4"/>
  <c r="L41" i="4"/>
  <c r="K41" i="4"/>
  <c r="J41" i="4"/>
  <c r="O40" i="4"/>
  <c r="N40" i="4"/>
  <c r="M40" i="4"/>
  <c r="L40" i="4"/>
  <c r="K40" i="4"/>
  <c r="J40" i="4"/>
  <c r="O39" i="4"/>
  <c r="N39" i="4"/>
  <c r="M39" i="4"/>
  <c r="L39" i="4"/>
  <c r="K39" i="4"/>
  <c r="J39" i="4"/>
  <c r="O38" i="4"/>
  <c r="N38" i="4"/>
  <c r="M38" i="4"/>
  <c r="L38" i="4"/>
  <c r="K38" i="4"/>
  <c r="J38" i="4"/>
  <c r="O37" i="4"/>
  <c r="N37" i="4"/>
  <c r="M37" i="4"/>
  <c r="L37" i="4"/>
  <c r="K37" i="4"/>
  <c r="J37" i="4"/>
  <c r="O36" i="4"/>
  <c r="N36" i="4"/>
  <c r="M36" i="4"/>
  <c r="L36" i="4"/>
  <c r="K36" i="4"/>
  <c r="J36" i="4"/>
  <c r="O35" i="4"/>
  <c r="N35" i="4"/>
  <c r="M35" i="4"/>
  <c r="L35" i="4"/>
  <c r="K35" i="4"/>
  <c r="J35" i="4"/>
  <c r="O34" i="4"/>
  <c r="N34" i="4"/>
  <c r="M34" i="4"/>
  <c r="L34" i="4"/>
  <c r="K34" i="4"/>
  <c r="J34" i="4"/>
  <c r="O33" i="4"/>
  <c r="N33" i="4"/>
  <c r="M33" i="4"/>
  <c r="L33" i="4"/>
  <c r="K33" i="4"/>
  <c r="J33" i="4"/>
  <c r="O32" i="4"/>
  <c r="N32" i="4"/>
  <c r="M32" i="4"/>
  <c r="L32" i="4"/>
  <c r="K32" i="4"/>
  <c r="J32" i="4"/>
  <c r="O31" i="4"/>
  <c r="N31" i="4"/>
  <c r="M31" i="4"/>
  <c r="L31" i="4"/>
  <c r="K31" i="4"/>
  <c r="J31" i="4"/>
  <c r="O30" i="4"/>
  <c r="N30" i="4"/>
  <c r="M30" i="4"/>
  <c r="L30" i="4"/>
  <c r="K30" i="4"/>
  <c r="J30" i="4"/>
  <c r="O29" i="4"/>
  <c r="N29" i="4"/>
  <c r="M29" i="4"/>
  <c r="L29" i="4"/>
  <c r="K29" i="4"/>
  <c r="J29" i="4"/>
  <c r="O28" i="4"/>
  <c r="N28" i="4"/>
  <c r="M28" i="4"/>
  <c r="L28" i="4"/>
  <c r="K28" i="4"/>
  <c r="J28" i="4"/>
  <c r="O27" i="4"/>
  <c r="N27" i="4"/>
  <c r="M27" i="4"/>
  <c r="L27" i="4"/>
  <c r="K27" i="4"/>
  <c r="J27" i="4"/>
  <c r="O26" i="4"/>
  <c r="N26" i="4"/>
  <c r="M26" i="4"/>
  <c r="L26" i="4"/>
  <c r="K26" i="4"/>
  <c r="J26" i="4"/>
  <c r="O25" i="4"/>
  <c r="N25" i="4"/>
  <c r="M25" i="4"/>
  <c r="L25" i="4"/>
  <c r="K25" i="4"/>
  <c r="J25" i="4"/>
  <c r="O24" i="4"/>
  <c r="N24" i="4"/>
  <c r="M24" i="4"/>
  <c r="L24" i="4"/>
  <c r="K24" i="4"/>
  <c r="J24" i="4"/>
  <c r="O23" i="4"/>
  <c r="N23" i="4"/>
  <c r="M23" i="4"/>
  <c r="L23" i="4"/>
  <c r="K23" i="4"/>
  <c r="J23" i="4"/>
  <c r="O22" i="4"/>
  <c r="N22" i="4"/>
  <c r="M22" i="4"/>
  <c r="L22" i="4"/>
  <c r="K22" i="4"/>
  <c r="J22" i="4"/>
  <c r="O21" i="4"/>
  <c r="N21" i="4"/>
  <c r="M21" i="4"/>
  <c r="L21" i="4"/>
  <c r="K21" i="4"/>
  <c r="J21" i="4"/>
  <c r="O20" i="4"/>
  <c r="N20" i="4"/>
  <c r="M20" i="4"/>
  <c r="L20" i="4"/>
  <c r="K20" i="4"/>
  <c r="J20" i="4"/>
  <c r="O19" i="4"/>
  <c r="N19" i="4"/>
  <c r="M19" i="4"/>
  <c r="L19" i="4"/>
  <c r="K19" i="4"/>
  <c r="J19" i="4"/>
  <c r="O18" i="4"/>
  <c r="N18" i="4"/>
  <c r="M18" i="4"/>
  <c r="L18" i="4"/>
  <c r="K18" i="4"/>
  <c r="J18" i="4"/>
  <c r="O17" i="4"/>
  <c r="N17" i="4"/>
  <c r="M17" i="4"/>
  <c r="L17" i="4"/>
  <c r="K17" i="4"/>
  <c r="J17" i="4"/>
  <c r="O16" i="4"/>
  <c r="N16" i="4"/>
  <c r="M16" i="4"/>
  <c r="L16" i="4"/>
  <c r="K16" i="4"/>
  <c r="J16" i="4"/>
  <c r="O15" i="4"/>
  <c r="N15" i="4"/>
  <c r="M15" i="4"/>
  <c r="L15" i="4"/>
  <c r="K15" i="4"/>
  <c r="J15" i="4"/>
  <c r="O14" i="4"/>
  <c r="N14" i="4"/>
  <c r="M14" i="4"/>
  <c r="L14" i="4"/>
  <c r="K14" i="4"/>
  <c r="J14" i="4"/>
  <c r="O13" i="4"/>
  <c r="N13" i="4"/>
  <c r="M13" i="4"/>
  <c r="L13" i="4"/>
  <c r="K13" i="4"/>
  <c r="J13" i="4"/>
  <c r="O12" i="4"/>
  <c r="N12" i="4"/>
  <c r="M12" i="4"/>
  <c r="L12" i="4"/>
  <c r="K12" i="4"/>
  <c r="J12" i="4"/>
  <c r="O11" i="4"/>
  <c r="N11" i="4"/>
  <c r="M11" i="4"/>
  <c r="L11" i="4"/>
  <c r="K11" i="4"/>
  <c r="J11" i="4"/>
  <c r="O10" i="4"/>
  <c r="N10" i="4"/>
  <c r="M10" i="4"/>
  <c r="L10" i="4"/>
  <c r="K10" i="4"/>
  <c r="J10" i="4"/>
  <c r="O9" i="4"/>
  <c r="N9" i="4"/>
  <c r="M9" i="4"/>
  <c r="L9" i="4"/>
  <c r="K9" i="4"/>
  <c r="J9" i="4"/>
  <c r="O8" i="4"/>
  <c r="N8" i="4"/>
  <c r="M8" i="4"/>
  <c r="L8" i="4"/>
  <c r="K8" i="4"/>
  <c r="J8" i="4"/>
  <c r="O7" i="4"/>
  <c r="N7" i="4"/>
  <c r="M7" i="4"/>
  <c r="L7" i="4"/>
  <c r="K7" i="4"/>
  <c r="J7" i="4"/>
  <c r="I7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D6" i="5"/>
  <c r="D7" i="5" s="1"/>
  <c r="D8" i="5" s="1"/>
  <c r="D9" i="5" s="1"/>
  <c r="D10" i="5" s="1"/>
  <c r="D11" i="5" s="1"/>
  <c r="D12" i="5" s="1"/>
  <c r="D13" i="5" s="1"/>
  <c r="D14" i="5" s="1"/>
  <c r="D15" i="5" s="1"/>
  <c r="D5" i="5"/>
  <c r="H7" i="4"/>
  <c r="J1" i="4"/>
  <c r="K1" i="4" s="1"/>
  <c r="L1" i="4" s="1"/>
  <c r="M1" i="4" s="1"/>
  <c r="N1" i="4" s="1"/>
  <c r="O1" i="4" s="1"/>
  <c r="D9" i="4"/>
  <c r="E9" i="4" s="1"/>
  <c r="D8" i="4"/>
  <c r="C9" i="4" s="1"/>
  <c r="C8" i="4"/>
  <c r="B9" i="4" s="1"/>
  <c r="B8" i="4"/>
  <c r="E7" i="4"/>
  <c r="S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B300" i="1"/>
  <c r="B290" i="1"/>
  <c r="B282" i="1"/>
  <c r="B258" i="1"/>
  <c r="B251" i="1"/>
  <c r="B228" i="1"/>
  <c r="B205" i="1"/>
  <c r="B161" i="1"/>
  <c r="B152" i="1"/>
  <c r="B122" i="1"/>
  <c r="B114" i="1"/>
  <c r="B12" i="1"/>
  <c r="O11" i="1"/>
  <c r="L11" i="1"/>
  <c r="K11" i="1"/>
  <c r="G11" i="1"/>
  <c r="D11" i="1"/>
  <c r="C11" i="1"/>
  <c r="AM100" i="10" l="1"/>
  <c r="K100" i="10" s="1"/>
  <c r="AM98" i="10"/>
  <c r="K98" i="10" s="1"/>
  <c r="G11" i="9"/>
  <c r="G8" i="9"/>
  <c r="D8" i="9" s="1"/>
  <c r="G9" i="9"/>
  <c r="G10" i="9"/>
  <c r="I11" i="9"/>
  <c r="I13" i="9"/>
  <c r="AM95" i="10"/>
  <c r="K95" i="10" s="1"/>
  <c r="AM96" i="10"/>
  <c r="K96" i="10" s="1"/>
  <c r="AM99" i="10"/>
  <c r="K99" i="10" s="1"/>
  <c r="AM97" i="10"/>
  <c r="K97" i="10" s="1"/>
  <c r="AM101" i="10"/>
  <c r="K101" i="10" s="1"/>
  <c r="I9" i="9"/>
  <c r="I10" i="9"/>
  <c r="I12" i="9"/>
  <c r="F8" i="9"/>
  <c r="G13" i="9"/>
  <c r="H13" i="9"/>
  <c r="G12" i="9"/>
  <c r="H7" i="9"/>
  <c r="H8" i="9"/>
  <c r="H9" i="9"/>
  <c r="H10" i="9"/>
  <c r="H11" i="9"/>
  <c r="E11" i="9" s="1"/>
  <c r="I7" i="9"/>
  <c r="AE96" i="10"/>
  <c r="BD96" i="10" s="1"/>
  <c r="AE98" i="10"/>
  <c r="BD98" i="10" s="1"/>
  <c r="AE100" i="10"/>
  <c r="BD100" i="10" s="1"/>
  <c r="AH101" i="10"/>
  <c r="AI97" i="10"/>
  <c r="AI99" i="10"/>
  <c r="AI101" i="10"/>
  <c r="AJ97" i="10"/>
  <c r="AJ99" i="10"/>
  <c r="AJ101" i="10"/>
  <c r="AK97" i="10"/>
  <c r="AK99" i="10"/>
  <c r="AK101" i="10"/>
  <c r="AL97" i="10"/>
  <c r="AL99" i="10"/>
  <c r="AL101" i="10"/>
  <c r="T97" i="10"/>
  <c r="T99" i="10"/>
  <c r="T101" i="10"/>
  <c r="U97" i="10"/>
  <c r="U99" i="10"/>
  <c r="U101" i="10"/>
  <c r="AR795" i="10"/>
  <c r="AR793" i="10"/>
  <c r="AR791" i="10"/>
  <c r="AR789" i="10"/>
  <c r="AR787" i="10"/>
  <c r="AR785" i="10"/>
  <c r="AR783" i="10"/>
  <c r="AR769" i="10"/>
  <c r="AR796" i="10"/>
  <c r="AR794" i="10"/>
  <c r="AR792" i="10"/>
  <c r="AR790" i="10"/>
  <c r="AR788" i="10"/>
  <c r="AR786" i="10"/>
  <c r="AR784" i="10"/>
  <c r="AR780" i="10"/>
  <c r="AR778" i="10"/>
  <c r="AR776" i="10"/>
  <c r="AR762" i="10"/>
  <c r="AR760" i="10"/>
  <c r="AR758" i="10"/>
  <c r="AR754" i="10"/>
  <c r="AR747" i="10"/>
  <c r="AR743" i="10"/>
  <c r="AR755" i="10"/>
  <c r="AR768" i="10"/>
  <c r="AR742" i="10"/>
  <c r="AR757" i="10"/>
  <c r="AR749" i="10"/>
  <c r="AR751" i="10"/>
  <c r="AR750" i="10"/>
  <c r="AR753" i="10"/>
  <c r="AR741" i="10"/>
  <c r="AR729" i="10"/>
  <c r="AR725" i="10"/>
  <c r="AR730" i="10"/>
  <c r="AR740" i="10"/>
  <c r="AR720" i="10"/>
  <c r="AR716" i="10"/>
  <c r="AR722" i="10"/>
  <c r="AR721" i="10"/>
  <c r="AR739" i="10"/>
  <c r="AR724" i="10"/>
  <c r="AR734" i="10"/>
  <c r="AR700" i="10"/>
  <c r="AR691" i="10"/>
  <c r="AR687" i="10"/>
  <c r="AR685" i="10"/>
  <c r="AR683" i="10"/>
  <c r="AR675" i="10"/>
  <c r="AR673" i="10"/>
  <c r="AR713" i="10"/>
  <c r="AR698" i="10"/>
  <c r="AR694" i="10"/>
  <c r="AR723" i="10"/>
  <c r="AR719" i="10"/>
  <c r="AR706" i="10"/>
  <c r="AR692" i="10"/>
  <c r="AR702" i="10"/>
  <c r="AR684" i="10"/>
  <c r="AR686" i="10"/>
  <c r="AR690" i="10"/>
  <c r="AR688" i="10"/>
  <c r="AR672" i="10"/>
  <c r="AR678" i="10"/>
  <c r="AR667" i="10"/>
  <c r="AR647" i="10"/>
  <c r="AR645" i="10"/>
  <c r="AR639" i="10"/>
  <c r="AR668" i="10"/>
  <c r="AR660" i="10"/>
  <c r="AR663" i="10"/>
  <c r="AR671" i="10"/>
  <c r="AR658" i="10"/>
  <c r="AR665" i="10"/>
  <c r="AR642" i="10"/>
  <c r="AR634" i="10"/>
  <c r="AR631" i="10"/>
  <c r="AR627" i="10"/>
  <c r="AR625" i="10"/>
  <c r="AR623" i="10"/>
  <c r="AR621" i="10"/>
  <c r="AR619" i="10"/>
  <c r="AR657" i="10"/>
  <c r="AR638" i="10"/>
  <c r="AR666" i="10"/>
  <c r="AR659" i="10"/>
  <c r="AR592" i="10"/>
  <c r="AR590" i="10"/>
  <c r="AR588" i="10"/>
  <c r="AR586" i="10"/>
  <c r="AR584" i="10"/>
  <c r="AR582" i="10"/>
  <c r="AR580" i="10"/>
  <c r="AR578" i="10"/>
  <c r="AR599" i="10"/>
  <c r="AR593" i="10"/>
  <c r="AR624" i="10"/>
  <c r="AR617" i="10"/>
  <c r="AR613" i="10"/>
  <c r="AR607" i="10"/>
  <c r="AR609" i="10"/>
  <c r="AR608" i="10"/>
  <c r="AR563" i="10"/>
  <c r="AR604" i="10"/>
  <c r="AR585" i="10"/>
  <c r="AR603" i="10"/>
  <c r="AR587" i="10"/>
  <c r="AR583" i="10"/>
  <c r="AR540" i="10"/>
  <c r="AR538" i="10"/>
  <c r="AR536" i="10"/>
  <c r="AR534" i="10"/>
  <c r="AR532" i="10"/>
  <c r="AR528" i="10"/>
  <c r="AR526" i="10"/>
  <c r="AR524" i="10"/>
  <c r="AR522" i="10"/>
  <c r="AR557" i="10"/>
  <c r="AR581" i="10"/>
  <c r="AR558" i="10"/>
  <c r="AR559" i="10"/>
  <c r="AR575" i="10"/>
  <c r="AR555" i="10"/>
  <c r="AR553" i="10"/>
  <c r="AR549" i="10"/>
  <c r="AR547" i="10"/>
  <c r="AR545" i="10"/>
  <c r="AR543" i="10"/>
  <c r="AR541" i="10"/>
  <c r="AR539" i="10"/>
  <c r="AR537" i="10"/>
  <c r="AR535" i="10"/>
  <c r="AR533" i="10"/>
  <c r="AR531" i="10"/>
  <c r="AR521" i="10"/>
  <c r="AR511" i="10"/>
  <c r="AR505" i="10"/>
  <c r="AR525" i="10"/>
  <c r="AR513" i="10"/>
  <c r="AR529" i="10"/>
  <c r="AR520" i="10"/>
  <c r="AR510" i="10"/>
  <c r="AR523" i="10"/>
  <c r="AR519" i="10"/>
  <c r="AR509" i="10"/>
  <c r="AR527" i="10"/>
  <c r="AR485" i="10"/>
  <c r="AR506" i="10"/>
  <c r="AR497" i="10"/>
  <c r="AR494" i="10"/>
  <c r="AR481" i="10"/>
  <c r="AR487" i="10"/>
  <c r="AR483" i="10"/>
  <c r="AR477" i="10"/>
  <c r="AR475" i="10"/>
  <c r="AR473" i="10"/>
  <c r="AR471" i="10"/>
  <c r="AR469" i="10"/>
  <c r="AR467" i="10"/>
  <c r="AR486" i="10"/>
  <c r="AR479" i="10"/>
  <c r="AR492" i="10"/>
  <c r="AR480" i="10"/>
  <c r="AR429" i="10"/>
  <c r="AR493" i="10"/>
  <c r="AR435" i="10"/>
  <c r="AR432" i="10"/>
  <c r="AR444" i="10"/>
  <c r="AR431" i="10"/>
  <c r="AR482" i="10"/>
  <c r="AR423" i="10"/>
  <c r="AR430" i="10"/>
  <c r="AR424" i="10"/>
  <c r="AR417" i="10"/>
  <c r="AR415" i="10"/>
  <c r="AR427" i="10"/>
  <c r="AR512" i="10"/>
  <c r="AR425" i="10"/>
  <c r="AR412" i="10"/>
  <c r="AR422" i="10"/>
  <c r="AR413" i="10"/>
  <c r="AR394" i="10"/>
  <c r="AR405" i="10"/>
  <c r="AR395" i="10"/>
  <c r="AR399" i="10"/>
  <c r="AR386" i="10"/>
  <c r="AR384" i="10"/>
  <c r="AR382" i="10"/>
  <c r="AR380" i="10"/>
  <c r="AR391" i="10"/>
  <c r="AR396" i="10"/>
  <c r="AR428" i="10"/>
  <c r="AR426" i="10"/>
  <c r="AR402" i="10"/>
  <c r="AR390" i="10"/>
  <c r="AR364" i="10"/>
  <c r="AR348" i="10"/>
  <c r="AR334" i="10"/>
  <c r="AR330" i="10"/>
  <c r="AR341" i="10"/>
  <c r="AR344" i="10"/>
  <c r="AR377" i="10"/>
  <c r="AR353" i="10"/>
  <c r="AR352" i="10"/>
  <c r="AR347" i="10"/>
  <c r="AR376" i="10"/>
  <c r="AR383" i="10"/>
  <c r="AR365" i="10"/>
  <c r="AR351" i="10"/>
  <c r="AR335" i="10"/>
  <c r="AR327" i="10"/>
  <c r="AR325" i="10"/>
  <c r="AR323" i="10"/>
  <c r="AR317" i="10"/>
  <c r="AR315" i="10"/>
  <c r="AR313" i="10"/>
  <c r="AR311" i="10"/>
  <c r="AR309" i="10"/>
  <c r="AR307" i="10"/>
  <c r="AR305" i="10"/>
  <c r="AR303" i="10"/>
  <c r="AR381" i="10"/>
  <c r="AR370" i="10"/>
  <c r="AR350" i="10"/>
  <c r="AR368" i="10"/>
  <c r="AR385" i="10"/>
  <c r="AR363" i="10"/>
  <c r="AR342" i="10"/>
  <c r="AR403" i="10"/>
  <c r="AR379" i="10"/>
  <c r="AR355" i="10"/>
  <c r="AR374" i="10"/>
  <c r="AR349" i="10"/>
  <c r="AR312" i="10"/>
  <c r="AR301" i="10"/>
  <c r="AR356" i="10"/>
  <c r="AR318" i="10"/>
  <c r="AR324" i="10"/>
  <c r="AR316" i="10"/>
  <c r="AR310" i="10"/>
  <c r="AR306" i="10"/>
  <c r="AR302" i="10"/>
  <c r="AR322" i="10"/>
  <c r="AR354" i="10"/>
  <c r="AR343" i="10"/>
  <c r="AR326" i="10"/>
  <c r="AR378" i="10"/>
  <c r="AR271" i="10"/>
  <c r="AR269" i="10"/>
  <c r="AR267" i="10"/>
  <c r="AR265" i="10"/>
  <c r="AR263" i="10"/>
  <c r="AR261" i="10"/>
  <c r="AR259" i="10"/>
  <c r="AR257" i="10"/>
  <c r="AR255" i="10"/>
  <c r="AR253" i="10"/>
  <c r="AR251" i="10"/>
  <c r="AR308" i="10"/>
  <c r="AR280" i="10"/>
  <c r="AR278" i="10"/>
  <c r="AR279" i="10"/>
  <c r="AR277" i="10"/>
  <c r="AR281" i="10"/>
  <c r="AR304" i="10"/>
  <c r="AR282" i="10"/>
  <c r="AR274" i="10"/>
  <c r="AR270" i="10"/>
  <c r="AR273" i="10"/>
  <c r="AR256" i="10"/>
  <c r="AR245" i="10"/>
  <c r="AR236" i="10"/>
  <c r="AR260" i="10"/>
  <c r="AR248" i="10"/>
  <c r="AR242" i="10"/>
  <c r="AR238" i="10"/>
  <c r="AR239" i="10"/>
  <c r="AR268" i="10"/>
  <c r="AR249" i="10"/>
  <c r="AR246" i="10"/>
  <c r="AR266" i="10"/>
  <c r="AR228" i="10"/>
  <c r="AR264" i="10"/>
  <c r="AR240" i="10"/>
  <c r="AR262" i="10"/>
  <c r="AR244" i="10"/>
  <c r="AR233" i="10"/>
  <c r="AR232" i="10"/>
  <c r="AR231" i="10"/>
  <c r="AR241" i="10"/>
  <c r="AR227" i="10"/>
  <c r="AR275" i="10"/>
  <c r="AR235" i="10"/>
  <c r="AR234" i="10"/>
  <c r="AR223" i="10"/>
  <c r="AR218" i="10"/>
  <c r="AR195" i="10"/>
  <c r="AR185" i="10"/>
  <c r="AR201" i="10"/>
  <c r="AR186" i="10"/>
  <c r="AR210" i="10"/>
  <c r="AR187" i="10"/>
  <c r="AR178" i="10"/>
  <c r="AR183" i="10"/>
  <c r="AR217" i="10"/>
  <c r="AR199" i="10"/>
  <c r="AR193" i="10"/>
  <c r="AR177" i="10"/>
  <c r="AR215" i="10"/>
  <c r="AR182" i="10"/>
  <c r="AR174" i="10"/>
  <c r="AR172" i="10"/>
  <c r="AR170" i="10"/>
  <c r="AR168" i="10"/>
  <c r="AR166" i="10"/>
  <c r="AR164" i="10"/>
  <c r="AR162" i="10"/>
  <c r="AR160" i="10"/>
  <c r="AR158" i="10"/>
  <c r="AR156" i="10"/>
  <c r="AR154" i="10"/>
  <c r="AR152" i="10"/>
  <c r="AR150" i="10"/>
  <c r="AR148" i="10"/>
  <c r="AR146" i="10"/>
  <c r="AR144" i="10"/>
  <c r="AR142" i="10"/>
  <c r="AR138" i="10"/>
  <c r="AR181" i="10"/>
  <c r="AR212" i="10"/>
  <c r="AR176" i="10"/>
  <c r="AR180" i="10"/>
  <c r="AR179" i="10"/>
  <c r="AR129" i="10"/>
  <c r="AR145" i="10"/>
  <c r="AR173" i="10"/>
  <c r="AR153" i="10"/>
  <c r="AR112" i="10"/>
  <c r="AR110" i="10"/>
  <c r="AR106" i="10"/>
  <c r="AR104" i="10"/>
  <c r="AR169" i="10"/>
  <c r="AR147" i="10"/>
  <c r="AR159" i="10"/>
  <c r="AR151" i="10"/>
  <c r="AR167" i="10"/>
  <c r="AR93" i="10"/>
  <c r="AR165" i="10"/>
  <c r="AR157" i="10"/>
  <c r="AR123" i="10"/>
  <c r="AR119" i="10"/>
  <c r="AR117" i="10"/>
  <c r="AR113" i="10"/>
  <c r="AR111" i="10"/>
  <c r="AR149" i="10"/>
  <c r="AR143" i="10"/>
  <c r="AR122" i="10"/>
  <c r="AR163" i="10"/>
  <c r="AR155" i="10"/>
  <c r="AR80" i="10"/>
  <c r="AR92" i="10"/>
  <c r="AR22" i="10"/>
  <c r="AR41" i="10"/>
  <c r="AR34" i="10"/>
  <c r="AR24" i="10"/>
  <c r="AR47" i="10"/>
  <c r="AR40" i="10"/>
  <c r="AR26" i="10"/>
  <c r="AR63" i="10"/>
  <c r="AR53" i="10"/>
  <c r="AR72" i="10"/>
  <c r="AR28" i="10"/>
  <c r="AR8" i="10"/>
  <c r="AR94" i="10"/>
  <c r="AR39" i="10"/>
  <c r="AR76" i="10"/>
  <c r="AR82" i="10"/>
  <c r="AR62" i="10"/>
  <c r="AR38" i="10"/>
  <c r="AR88" i="10"/>
  <c r="AR51" i="10"/>
  <c r="BC1" i="10"/>
  <c r="AR44" i="10"/>
  <c r="AR14" i="10"/>
  <c r="AR86" i="10"/>
  <c r="AR90" i="10"/>
  <c r="AR61" i="10"/>
  <c r="AR43" i="10"/>
  <c r="V9" i="10"/>
  <c r="AR12" i="10"/>
  <c r="L17" i="10"/>
  <c r="AN19" i="10"/>
  <c r="AG41" i="10"/>
  <c r="AP22" i="10"/>
  <c r="N20" i="10"/>
  <c r="Q25" i="10"/>
  <c r="AE49" i="10"/>
  <c r="AA63" i="10"/>
  <c r="AA39" i="10"/>
  <c r="M40" i="10"/>
  <c r="AA72" i="10"/>
  <c r="M48" i="10"/>
  <c r="AH73" i="10"/>
  <c r="Y71" i="10"/>
  <c r="AP73" i="10"/>
  <c r="K71" i="10"/>
  <c r="O83" i="10"/>
  <c r="AC107" i="10"/>
  <c r="AC83" i="10"/>
  <c r="O84" i="10"/>
  <c r="AH105" i="10"/>
  <c r="M105" i="10"/>
  <c r="AA105" i="10"/>
  <c r="M106" i="10"/>
  <c r="T105" i="10"/>
  <c r="T107" i="10"/>
  <c r="AS796" i="10"/>
  <c r="AS794" i="10"/>
  <c r="AS792" i="10"/>
  <c r="AS790" i="10"/>
  <c r="AS786" i="10"/>
  <c r="AS784" i="10"/>
  <c r="AS778" i="10"/>
  <c r="AS797" i="10"/>
  <c r="AS776" i="10"/>
  <c r="AS787" i="10"/>
  <c r="AS764" i="10"/>
  <c r="AS762" i="10"/>
  <c r="AS760" i="10"/>
  <c r="AS758" i="10"/>
  <c r="AS754" i="10"/>
  <c r="AS750" i="10"/>
  <c r="AS783" i="10"/>
  <c r="AS769" i="10"/>
  <c r="AS768" i="10"/>
  <c r="AS795" i="10"/>
  <c r="AS793" i="10"/>
  <c r="AS777" i="10"/>
  <c r="AS791" i="10"/>
  <c r="AS785" i="10"/>
  <c r="AS789" i="10"/>
  <c r="AS747" i="10"/>
  <c r="AS761" i="10"/>
  <c r="AS767" i="10"/>
  <c r="AS745" i="10"/>
  <c r="AS763" i="10"/>
  <c r="AS779" i="10"/>
  <c r="AS718" i="10"/>
  <c r="AS737" i="10"/>
  <c r="AS729" i="10"/>
  <c r="AS725" i="10"/>
  <c r="AS730" i="10"/>
  <c r="AS726" i="10"/>
  <c r="AS714" i="10"/>
  <c r="AS712" i="10"/>
  <c r="AS710" i="10"/>
  <c r="AS708" i="10"/>
  <c r="AS704" i="10"/>
  <c r="AS702" i="10"/>
  <c r="AS700" i="10"/>
  <c r="AS698" i="10"/>
  <c r="AS694" i="10"/>
  <c r="AS733" i="10"/>
  <c r="AS720" i="10"/>
  <c r="AS716" i="10"/>
  <c r="AS735" i="10"/>
  <c r="AS739" i="10"/>
  <c r="AS724" i="10"/>
  <c r="AS734" i="10"/>
  <c r="AS723" i="10"/>
  <c r="AS713" i="10"/>
  <c r="AS699" i="10"/>
  <c r="AS697" i="10"/>
  <c r="AS705" i="10"/>
  <c r="AS695" i="10"/>
  <c r="AS692" i="10"/>
  <c r="AS690" i="10"/>
  <c r="AS688" i="10"/>
  <c r="AS686" i="10"/>
  <c r="AS684" i="10"/>
  <c r="AS678" i="10"/>
  <c r="AS719" i="10"/>
  <c r="AS715" i="10"/>
  <c r="AS711" i="10"/>
  <c r="AS709" i="10"/>
  <c r="AS693" i="10"/>
  <c r="AS691" i="10"/>
  <c r="AS672" i="10"/>
  <c r="AS670" i="10"/>
  <c r="AS649" i="10"/>
  <c r="AS647" i="10"/>
  <c r="AS645" i="10"/>
  <c r="AS643" i="10"/>
  <c r="AS660" i="10"/>
  <c r="AS658" i="10"/>
  <c r="AS627" i="10"/>
  <c r="AS625" i="10"/>
  <c r="AS623" i="10"/>
  <c r="AS621" i="10"/>
  <c r="AS619" i="10"/>
  <c r="AS617" i="10"/>
  <c r="AS613" i="10"/>
  <c r="AS657" i="10"/>
  <c r="AS653" i="10"/>
  <c r="AS614" i="10"/>
  <c r="AS601" i="10"/>
  <c r="AS587" i="10"/>
  <c r="AS585" i="10"/>
  <c r="AS583" i="10"/>
  <c r="AS616" i="10"/>
  <c r="AS612" i="10"/>
  <c r="AS594" i="10"/>
  <c r="AS588" i="10"/>
  <c r="AS565" i="10"/>
  <c r="AS563" i="10"/>
  <c r="AS607" i="10"/>
  <c r="AS608" i="10"/>
  <c r="AS584" i="10"/>
  <c r="AS600" i="10"/>
  <c r="AS586" i="10"/>
  <c r="AS609" i="10"/>
  <c r="AS580" i="10"/>
  <c r="AS582" i="10"/>
  <c r="AS574" i="10"/>
  <c r="AS530" i="10"/>
  <c r="AS522" i="10"/>
  <c r="AS520" i="10"/>
  <c r="AS514" i="10"/>
  <c r="AS512" i="10"/>
  <c r="AS510" i="10"/>
  <c r="AS508" i="10"/>
  <c r="AS506" i="10"/>
  <c r="AS581" i="10"/>
  <c r="AS579" i="10"/>
  <c r="AS575" i="10"/>
  <c r="AS521" i="10"/>
  <c r="AS511" i="10"/>
  <c r="AS505" i="10"/>
  <c r="AS493" i="10"/>
  <c r="AS483" i="10"/>
  <c r="AS525" i="10"/>
  <c r="AS517" i="10"/>
  <c r="AS513" i="10"/>
  <c r="AS529" i="10"/>
  <c r="AS523" i="10"/>
  <c r="AS519" i="10"/>
  <c r="AS509" i="10"/>
  <c r="AS527" i="10"/>
  <c r="AS478" i="10"/>
  <c r="AS476" i="10"/>
  <c r="AS474" i="10"/>
  <c r="AS472" i="10"/>
  <c r="AS470" i="10"/>
  <c r="AS468" i="10"/>
  <c r="AS464" i="10"/>
  <c r="AS460" i="10"/>
  <c r="AS454" i="10"/>
  <c r="AS452" i="10"/>
  <c r="AS450" i="10"/>
  <c r="AS446" i="10"/>
  <c r="AS442" i="10"/>
  <c r="AS480" i="10"/>
  <c r="AS496" i="10"/>
  <c r="AS475" i="10"/>
  <c r="AS469" i="10"/>
  <c r="AS463" i="10"/>
  <c r="AS461" i="10"/>
  <c r="AS459" i="10"/>
  <c r="AS492" i="10"/>
  <c r="AS430" i="10"/>
  <c r="AS455" i="10"/>
  <c r="AS429" i="10"/>
  <c r="AS427" i="10"/>
  <c r="AS425" i="10"/>
  <c r="AS421" i="10"/>
  <c r="AS419" i="10"/>
  <c r="AS417" i="10"/>
  <c r="AS431" i="10"/>
  <c r="AS482" i="10"/>
  <c r="AS449" i="10"/>
  <c r="AS415" i="10"/>
  <c r="AS414" i="10"/>
  <c r="AS413" i="10"/>
  <c r="AS409" i="10"/>
  <c r="AS407" i="10"/>
  <c r="AS405" i="10"/>
  <c r="AS399" i="10"/>
  <c r="AS412" i="10"/>
  <c r="AS394" i="10"/>
  <c r="AS408" i="10"/>
  <c r="AS398" i="10"/>
  <c r="AS411" i="10"/>
  <c r="AS388" i="10"/>
  <c r="AS386" i="10"/>
  <c r="AS384" i="10"/>
  <c r="AS453" i="10"/>
  <c r="AS426" i="10"/>
  <c r="AS410" i="10"/>
  <c r="AS404" i="10"/>
  <c r="AS387" i="10"/>
  <c r="AS338" i="10"/>
  <c r="AS336" i="10"/>
  <c r="AS334" i="10"/>
  <c r="AS332" i="10"/>
  <c r="AS330" i="10"/>
  <c r="AS328" i="10"/>
  <c r="AS326" i="10"/>
  <c r="AS324" i="10"/>
  <c r="AS320" i="10"/>
  <c r="AS318" i="10"/>
  <c r="AS316" i="10"/>
  <c r="AS369" i="10"/>
  <c r="AS347" i="10"/>
  <c r="AS376" i="10"/>
  <c r="AS340" i="10"/>
  <c r="AS389" i="10"/>
  <c r="AS382" i="10"/>
  <c r="AS346" i="10"/>
  <c r="AS372" i="10"/>
  <c r="AS356" i="10"/>
  <c r="AS380" i="10"/>
  <c r="AS368" i="10"/>
  <c r="AS339" i="10"/>
  <c r="AS406" i="10"/>
  <c r="AS366" i="10"/>
  <c r="AS374" i="10"/>
  <c r="AS378" i="10"/>
  <c r="AS295" i="10"/>
  <c r="AS293" i="10"/>
  <c r="AS291" i="10"/>
  <c r="AS285" i="10"/>
  <c r="AS283" i="10"/>
  <c r="AS360" i="10"/>
  <c r="AS299" i="10"/>
  <c r="AS329" i="10"/>
  <c r="AS313" i="10"/>
  <c r="AS337" i="10"/>
  <c r="AS370" i="10"/>
  <c r="AS331" i="10"/>
  <c r="AS317" i="10"/>
  <c r="AS298" i="10"/>
  <c r="AS296" i="10"/>
  <c r="AS294" i="10"/>
  <c r="AS292" i="10"/>
  <c r="AS290" i="10"/>
  <c r="AS286" i="10"/>
  <c r="AS282" i="10"/>
  <c r="AS280" i="10"/>
  <c r="AS278" i="10"/>
  <c r="AS274" i="10"/>
  <c r="AS364" i="10"/>
  <c r="AS333" i="10"/>
  <c r="AS325" i="10"/>
  <c r="AS350" i="10"/>
  <c r="AS315" i="10"/>
  <c r="AS335" i="10"/>
  <c r="AS327" i="10"/>
  <c r="AS311" i="10"/>
  <c r="AS265" i="10"/>
  <c r="AS263" i="10"/>
  <c r="AS259" i="10"/>
  <c r="AS255" i="10"/>
  <c r="AS307" i="10"/>
  <c r="AS303" i="10"/>
  <c r="AS273" i="10"/>
  <c r="AS238" i="10"/>
  <c r="AS222" i="10"/>
  <c r="AS229" i="10"/>
  <c r="AS251" i="10"/>
  <c r="AS239" i="10"/>
  <c r="AS249" i="10"/>
  <c r="AS225" i="10"/>
  <c r="AS219" i="10"/>
  <c r="AS217" i="10"/>
  <c r="AS215" i="10"/>
  <c r="AS213" i="10"/>
  <c r="AS211" i="10"/>
  <c r="AS209" i="10"/>
  <c r="AS207" i="10"/>
  <c r="AS205" i="10"/>
  <c r="AS203" i="10"/>
  <c r="AS221" i="10"/>
  <c r="AS228" i="10"/>
  <c r="AS233" i="10"/>
  <c r="AS232" i="10"/>
  <c r="AS231" i="10"/>
  <c r="AS227" i="10"/>
  <c r="AS234" i="10"/>
  <c r="AS223" i="10"/>
  <c r="AS220" i="10"/>
  <c r="AS245" i="10"/>
  <c r="AS185" i="10"/>
  <c r="AS201" i="10"/>
  <c r="AS218" i="10"/>
  <c r="AS210" i="10"/>
  <c r="AS187" i="10"/>
  <c r="AS183" i="10"/>
  <c r="AS216" i="10"/>
  <c r="AS193" i="10"/>
  <c r="AS177" i="10"/>
  <c r="AS214" i="10"/>
  <c r="AS174" i="10"/>
  <c r="AS172" i="10"/>
  <c r="AS170" i="10"/>
  <c r="AS168" i="10"/>
  <c r="AS166" i="10"/>
  <c r="AS164" i="10"/>
  <c r="AS162" i="10"/>
  <c r="AS160" i="10"/>
  <c r="AS158" i="10"/>
  <c r="AS156" i="10"/>
  <c r="AS154" i="10"/>
  <c r="AS152" i="10"/>
  <c r="AS150" i="10"/>
  <c r="AS146" i="10"/>
  <c r="AS144" i="10"/>
  <c r="AS140" i="10"/>
  <c r="AS138" i="10"/>
  <c r="AS136" i="10"/>
  <c r="AS134" i="10"/>
  <c r="AS130" i="10"/>
  <c r="AS206" i="10"/>
  <c r="AS204" i="10"/>
  <c r="AS202" i="10"/>
  <c r="AS208" i="10"/>
  <c r="AS212" i="10"/>
  <c r="AS200" i="10"/>
  <c r="AS191" i="10"/>
  <c r="AS179" i="10"/>
  <c r="AS173" i="10"/>
  <c r="AS171" i="10"/>
  <c r="AS169" i="10"/>
  <c r="AS167" i="10"/>
  <c r="AS145" i="10"/>
  <c r="AS92" i="10"/>
  <c r="AS90" i="10"/>
  <c r="AS88" i="10"/>
  <c r="AS86" i="10"/>
  <c r="AS84" i="10"/>
  <c r="AS82" i="10"/>
  <c r="AS80" i="10"/>
  <c r="AS76" i="10"/>
  <c r="AS72" i="10"/>
  <c r="AS66" i="10"/>
  <c r="AS64" i="10"/>
  <c r="AS161" i="10"/>
  <c r="AS153" i="10"/>
  <c r="AS175" i="10"/>
  <c r="AS137" i="10"/>
  <c r="AS194" i="10"/>
  <c r="AS147" i="10"/>
  <c r="AS139" i="10"/>
  <c r="AS131" i="10"/>
  <c r="AS124" i="10"/>
  <c r="AS159" i="10"/>
  <c r="AS151" i="10"/>
  <c r="AS135" i="10"/>
  <c r="AS141" i="10"/>
  <c r="AS125" i="10"/>
  <c r="AS165" i="10"/>
  <c r="AS123" i="10"/>
  <c r="AS119" i="10"/>
  <c r="AS117" i="10"/>
  <c r="AS111" i="10"/>
  <c r="AS107" i="10"/>
  <c r="AS105" i="10"/>
  <c r="AS149" i="10"/>
  <c r="AS143" i="10"/>
  <c r="AS122" i="10"/>
  <c r="AS163" i="10"/>
  <c r="AS155" i="10"/>
  <c r="AS129" i="10"/>
  <c r="AS89" i="10"/>
  <c r="AS48" i="10"/>
  <c r="AS81" i="10"/>
  <c r="AS60" i="10"/>
  <c r="AS58" i="10"/>
  <c r="AS56" i="10"/>
  <c r="AS54" i="10"/>
  <c r="AS91" i="10"/>
  <c r="AS15" i="10"/>
  <c r="AS71" i="10"/>
  <c r="AS63" i="10"/>
  <c r="AS53" i="10"/>
  <c r="AS33" i="10"/>
  <c r="AS73" i="10"/>
  <c r="AS75" i="10"/>
  <c r="AS32" i="10"/>
  <c r="AS10" i="10"/>
  <c r="AS77" i="10"/>
  <c r="AS93" i="10"/>
  <c r="AS62" i="10"/>
  <c r="AS67" i="10"/>
  <c r="AS51" i="10"/>
  <c r="AS59" i="10"/>
  <c r="AS57" i="10"/>
  <c r="AS55" i="10"/>
  <c r="AS14" i="10"/>
  <c r="AS37" i="10"/>
  <c r="AS25" i="10"/>
  <c r="AS61" i="10"/>
  <c r="AS27" i="10"/>
  <c r="AS49" i="10"/>
  <c r="AS133" i="10"/>
  <c r="AS11" i="10"/>
  <c r="AS12" i="10"/>
  <c r="K14" i="10"/>
  <c r="AM14" i="10" s="1"/>
  <c r="V15" i="10"/>
  <c r="U15" i="10"/>
  <c r="S15" i="10"/>
  <c r="M17" i="10"/>
  <c r="Q26" i="10"/>
  <c r="AS26" i="10" s="1"/>
  <c r="X27" i="10"/>
  <c r="AO28" i="10"/>
  <c r="S30" i="10"/>
  <c r="R30" i="10"/>
  <c r="X30" i="10"/>
  <c r="AK31" i="10"/>
  <c r="V35" i="10"/>
  <c r="AJ35" i="10"/>
  <c r="O34" i="10"/>
  <c r="Y36" i="10"/>
  <c r="N48" i="10"/>
  <c r="AP50" i="10"/>
  <c r="AB48" i="10"/>
  <c r="AK51" i="10"/>
  <c r="O61" i="10"/>
  <c r="AC85" i="10"/>
  <c r="O62" i="10"/>
  <c r="P68" i="10"/>
  <c r="AR68" i="10" s="1"/>
  <c r="AD68" i="10"/>
  <c r="W69" i="10"/>
  <c r="AD92" i="10"/>
  <c r="P69" i="10"/>
  <c r="AR69" i="10" s="1"/>
  <c r="AK69" i="10"/>
  <c r="AX797" i="10"/>
  <c r="AX769" i="10"/>
  <c r="AX795" i="10"/>
  <c r="AX793" i="10"/>
  <c r="AX791" i="10"/>
  <c r="AX755" i="10"/>
  <c r="AX729" i="10"/>
  <c r="AX725" i="10"/>
  <c r="AX736" i="10"/>
  <c r="AX740" i="10"/>
  <c r="AX741" i="10"/>
  <c r="AX733" i="10"/>
  <c r="AX727" i="10"/>
  <c r="AX723" i="10"/>
  <c r="AX719" i="10"/>
  <c r="AX707" i="10"/>
  <c r="AX713" i="10"/>
  <c r="AX703" i="10"/>
  <c r="AX699" i="10"/>
  <c r="AX717" i="10"/>
  <c r="AX715" i="10"/>
  <c r="AX711" i="10"/>
  <c r="AX709" i="10"/>
  <c r="AX693" i="10"/>
  <c r="AX679" i="10"/>
  <c r="AX681" i="10"/>
  <c r="AX683" i="10"/>
  <c r="AX685" i="10"/>
  <c r="AX673" i="10"/>
  <c r="AX687" i="10"/>
  <c r="AX675" i="10"/>
  <c r="AX667" i="10"/>
  <c r="AX662" i="10"/>
  <c r="AX669" i="10"/>
  <c r="AX650" i="10"/>
  <c r="AX642" i="10"/>
  <c r="AX640" i="10"/>
  <c r="AX652" i="10"/>
  <c r="AX657" i="10"/>
  <c r="AX636" i="10"/>
  <c r="AX614" i="10"/>
  <c r="AX618" i="10"/>
  <c r="AX604" i="10"/>
  <c r="AX620" i="10"/>
  <c r="AX616" i="10"/>
  <c r="AX612" i="10"/>
  <c r="AX602" i="10"/>
  <c r="AX572" i="10"/>
  <c r="AX567" i="10"/>
  <c r="AX576" i="10"/>
  <c r="AX598" i="10"/>
  <c r="AX575" i="10"/>
  <c r="AX608" i="10"/>
  <c r="AX600" i="10"/>
  <c r="AX596" i="10"/>
  <c r="AX554" i="10"/>
  <c r="AX550" i="10"/>
  <c r="AX546" i="10"/>
  <c r="AX540" i="10"/>
  <c r="AX536" i="10"/>
  <c r="AX555" i="10"/>
  <c r="AX553" i="10"/>
  <c r="AX549" i="10"/>
  <c r="AX547" i="10"/>
  <c r="AX545" i="10"/>
  <c r="AX541" i="10"/>
  <c r="AX539" i="10"/>
  <c r="AX517" i="10"/>
  <c r="AX529" i="10"/>
  <c r="AX531" i="10"/>
  <c r="AX494" i="10"/>
  <c r="AX466" i="10"/>
  <c r="AX500" i="10"/>
  <c r="AX453" i="10"/>
  <c r="AX451" i="10"/>
  <c r="AX502" i="10"/>
  <c r="AX492" i="10"/>
  <c r="AX424" i="10"/>
  <c r="AX382" i="10"/>
  <c r="AX380" i="10"/>
  <c r="AX376" i="10"/>
  <c r="AX374" i="10"/>
  <c r="AX366" i="10"/>
  <c r="AX359" i="10"/>
  <c r="AX377" i="10"/>
  <c r="AX353" i="10"/>
  <c r="AX361" i="10"/>
  <c r="AX352" i="10"/>
  <c r="AX347" i="10"/>
  <c r="AX357" i="10"/>
  <c r="AX343" i="10"/>
  <c r="AX351" i="10"/>
  <c r="AX381" i="10"/>
  <c r="AX375" i="10"/>
  <c r="AX329" i="10"/>
  <c r="AX337" i="10"/>
  <c r="AX334" i="10"/>
  <c r="AX331" i="10"/>
  <c r="AX333" i="10"/>
  <c r="AX315" i="10"/>
  <c r="AX335" i="10"/>
  <c r="AX327" i="10"/>
  <c r="AX255" i="10"/>
  <c r="AX253" i="10"/>
  <c r="AX247" i="10"/>
  <c r="AX275" i="10"/>
  <c r="AX268" i="10"/>
  <c r="AX266" i="10"/>
  <c r="AX264" i="10"/>
  <c r="AX273" i="10"/>
  <c r="AX201" i="10"/>
  <c r="AX244" i="10"/>
  <c r="AX234" i="10"/>
  <c r="AX186" i="10"/>
  <c r="AX210" i="10"/>
  <c r="AX184" i="10"/>
  <c r="AX216" i="10"/>
  <c r="AX196" i="10"/>
  <c r="AX188" i="10"/>
  <c r="AX214" i="10"/>
  <c r="AX182" i="10"/>
  <c r="AX174" i="10"/>
  <c r="AX172" i="10"/>
  <c r="AX170" i="10"/>
  <c r="AX168" i="10"/>
  <c r="AX166" i="10"/>
  <c r="AX164" i="10"/>
  <c r="AX162" i="10"/>
  <c r="AX160" i="10"/>
  <c r="AX158" i="10"/>
  <c r="AX156" i="10"/>
  <c r="AX148" i="10"/>
  <c r="AX190" i="10"/>
  <c r="AX194" i="10"/>
  <c r="AX176" i="10"/>
  <c r="AX180" i="10"/>
  <c r="AX198" i="10"/>
  <c r="AX192" i="10"/>
  <c r="AX102" i="10"/>
  <c r="AX93" i="10"/>
  <c r="AX91" i="10"/>
  <c r="AX87" i="10"/>
  <c r="AX83" i="10"/>
  <c r="AX81" i="10"/>
  <c r="AX79" i="10"/>
  <c r="AX77" i="10"/>
  <c r="AX75" i="10"/>
  <c r="AX71" i="10"/>
  <c r="AX67" i="10"/>
  <c r="AX157" i="10"/>
  <c r="AX143" i="10"/>
  <c r="AX58" i="10"/>
  <c r="AX54" i="10"/>
  <c r="AX59" i="10"/>
  <c r="AR10" i="10"/>
  <c r="U12" i="10"/>
  <c r="T12" i="10"/>
  <c r="R12" i="10"/>
  <c r="X13" i="10"/>
  <c r="T13" i="10"/>
  <c r="S13" i="10"/>
  <c r="K15" i="10"/>
  <c r="AM15" i="10" s="1"/>
  <c r="AA40" i="10"/>
  <c r="AH41" i="10"/>
  <c r="M16" i="10"/>
  <c r="N19" i="10"/>
  <c r="AB43" i="10"/>
  <c r="AE45" i="10"/>
  <c r="Q21" i="10"/>
  <c r="AD43" i="10"/>
  <c r="AA47" i="10"/>
  <c r="AE68" i="10"/>
  <c r="X69" i="10"/>
  <c r="AE92" i="10"/>
  <c r="Q69" i="10"/>
  <c r="AS69" i="10" s="1"/>
  <c r="AL69" i="10"/>
  <c r="Q68" i="10"/>
  <c r="AS68" i="10" s="1"/>
  <c r="N92" i="10"/>
  <c r="N93" i="10"/>
  <c r="AB92" i="10"/>
  <c r="AB116" i="10"/>
  <c r="AY790" i="10"/>
  <c r="AY782" i="10"/>
  <c r="AY787" i="10"/>
  <c r="AY783" i="10"/>
  <c r="AY773" i="10"/>
  <c r="AY771" i="10"/>
  <c r="AY769" i="10"/>
  <c r="AY795" i="10"/>
  <c r="AY793" i="10"/>
  <c r="AY775" i="10"/>
  <c r="AY734" i="10"/>
  <c r="AY730" i="10"/>
  <c r="AY726" i="10"/>
  <c r="AY710" i="10"/>
  <c r="AY702" i="10"/>
  <c r="AY720" i="10"/>
  <c r="AY722" i="10"/>
  <c r="AY728" i="10"/>
  <c r="AY732" i="10"/>
  <c r="AY719" i="10"/>
  <c r="AY713" i="10"/>
  <c r="AY682" i="10"/>
  <c r="AY715" i="10"/>
  <c r="AY711" i="10"/>
  <c r="AY707" i="10"/>
  <c r="AY677" i="10"/>
  <c r="AY701" i="10"/>
  <c r="AY660" i="10"/>
  <c r="AY643" i="10"/>
  <c r="AY661" i="10"/>
  <c r="AY651" i="10"/>
  <c r="AY669" i="10"/>
  <c r="AY665" i="10"/>
  <c r="AY631" i="10"/>
  <c r="AY627" i="10"/>
  <c r="AY619" i="10"/>
  <c r="AY617" i="10"/>
  <c r="AY615" i="10"/>
  <c r="AY613" i="10"/>
  <c r="AY611" i="10"/>
  <c r="AY609" i="10"/>
  <c r="AY657" i="10"/>
  <c r="AY659" i="10"/>
  <c r="AY640" i="10"/>
  <c r="AY622" i="10"/>
  <c r="AY569" i="10"/>
  <c r="AY595" i="10"/>
  <c r="AY605" i="10"/>
  <c r="AY575" i="10"/>
  <c r="AY593" i="10"/>
  <c r="AY602" i="10"/>
  <c r="AY554" i="10"/>
  <c r="AY552" i="10"/>
  <c r="AY550" i="10"/>
  <c r="AY548" i="10"/>
  <c r="AY546" i="10"/>
  <c r="AY544" i="10"/>
  <c r="AY542" i="10"/>
  <c r="AY540" i="10"/>
  <c r="AY538" i="10"/>
  <c r="AY536" i="10"/>
  <c r="AY532" i="10"/>
  <c r="AY530" i="10"/>
  <c r="AY514" i="10"/>
  <c r="AY555" i="10"/>
  <c r="AY553" i="10"/>
  <c r="AY549" i="10"/>
  <c r="AY547" i="10"/>
  <c r="AY531" i="10"/>
  <c r="AY525" i="10"/>
  <c r="AY517" i="10"/>
  <c r="AY507" i="10"/>
  <c r="AY529" i="10"/>
  <c r="AY498" i="10"/>
  <c r="AY523" i="10"/>
  <c r="AY527" i="10"/>
  <c r="AY515" i="10"/>
  <c r="AY521" i="10"/>
  <c r="AY497" i="10"/>
  <c r="AY513" i="10"/>
  <c r="AY501" i="10"/>
  <c r="AY481" i="10"/>
  <c r="AY478" i="10"/>
  <c r="AY476" i="10"/>
  <c r="AY474" i="10"/>
  <c r="AY472" i="10"/>
  <c r="AY470" i="10"/>
  <c r="AY468" i="10"/>
  <c r="AY466" i="10"/>
  <c r="AY464" i="10"/>
  <c r="AY484" i="10"/>
  <c r="AY495" i="10"/>
  <c r="AY505" i="10"/>
  <c r="AY489" i="10"/>
  <c r="AY487" i="10"/>
  <c r="AY483" i="10"/>
  <c r="AY461" i="10"/>
  <c r="AY503" i="10"/>
  <c r="AY491" i="10"/>
  <c r="AY486" i="10"/>
  <c r="AY499" i="10"/>
  <c r="AY447" i="10"/>
  <c r="AY429" i="10"/>
  <c r="AY427" i="10"/>
  <c r="AY425" i="10"/>
  <c r="AY423" i="10"/>
  <c r="AY421" i="10"/>
  <c r="AY419" i="10"/>
  <c r="AY417" i="10"/>
  <c r="AY415" i="10"/>
  <c r="AY493" i="10"/>
  <c r="AY437" i="10"/>
  <c r="AY431" i="10"/>
  <c r="AY485" i="10"/>
  <c r="AY453" i="10"/>
  <c r="AY424" i="10"/>
  <c r="AY356" i="10"/>
  <c r="AY354" i="10"/>
  <c r="AY352" i="10"/>
  <c r="AY350" i="10"/>
  <c r="AY340" i="10"/>
  <c r="AY353" i="10"/>
  <c r="AY367" i="10"/>
  <c r="AY337" i="10"/>
  <c r="AY381" i="10"/>
  <c r="AY412" i="10"/>
  <c r="AY332" i="10"/>
  <c r="AY318" i="10"/>
  <c r="AY299" i="10"/>
  <c r="AY313" i="10"/>
  <c r="AY319" i="10"/>
  <c r="AY334" i="10"/>
  <c r="AY324" i="10"/>
  <c r="AY316" i="10"/>
  <c r="AY310" i="10"/>
  <c r="AY306" i="10"/>
  <c r="AY302" i="10"/>
  <c r="AY326" i="10"/>
  <c r="AY322" i="10"/>
  <c r="AY336" i="10"/>
  <c r="AY328" i="10"/>
  <c r="AY314" i="10"/>
  <c r="AY323" i="10"/>
  <c r="AY320" i="10"/>
  <c r="AY330" i="10"/>
  <c r="AY327" i="10"/>
  <c r="AY338" i="10"/>
  <c r="AY312" i="10"/>
  <c r="AY298" i="10"/>
  <c r="AY301" i="10"/>
  <c r="AY300" i="10"/>
  <c r="AY293" i="10"/>
  <c r="AY308" i="10"/>
  <c r="AY295" i="10"/>
  <c r="AY291" i="10"/>
  <c r="AY285" i="10"/>
  <c r="AY279" i="10"/>
  <c r="AY277" i="10"/>
  <c r="AY294" i="10"/>
  <c r="AY289" i="10"/>
  <c r="AY281" i="10"/>
  <c r="AY304" i="10"/>
  <c r="AY283" i="10"/>
  <c r="AY287" i="10"/>
  <c r="AY258" i="10"/>
  <c r="AY187" i="10"/>
  <c r="AY183" i="10"/>
  <c r="AY232" i="10"/>
  <c r="AY250" i="10"/>
  <c r="AY218" i="10"/>
  <c r="AY216" i="10"/>
  <c r="AY252" i="10"/>
  <c r="AY178" i="10"/>
  <c r="AY184" i="10"/>
  <c r="AY188" i="10"/>
  <c r="AY182" i="10"/>
  <c r="AY148" i="10"/>
  <c r="AY146" i="10"/>
  <c r="AY144" i="10"/>
  <c r="AY142" i="10"/>
  <c r="AY140" i="10"/>
  <c r="AY138" i="10"/>
  <c r="AY136" i="10"/>
  <c r="AY190" i="10"/>
  <c r="AY198" i="10"/>
  <c r="AY171" i="10"/>
  <c r="AY110" i="10"/>
  <c r="AY108" i="10"/>
  <c r="AY106" i="10"/>
  <c r="AY104" i="10"/>
  <c r="AY102" i="10"/>
  <c r="AY147" i="10"/>
  <c r="AY151" i="10"/>
  <c r="AY141" i="10"/>
  <c r="AY167" i="10"/>
  <c r="AY200" i="10"/>
  <c r="AY165" i="10"/>
  <c r="AY157" i="10"/>
  <c r="AY113" i="10"/>
  <c r="AY109" i="10"/>
  <c r="AY107" i="10"/>
  <c r="AY129" i="10"/>
  <c r="AY92" i="10"/>
  <c r="AY64" i="10"/>
  <c r="AY72" i="10"/>
  <c r="AY94" i="10"/>
  <c r="AY74" i="10"/>
  <c r="AY68" i="10"/>
  <c r="AY76" i="10"/>
  <c r="AY82" i="10"/>
  <c r="AY88" i="10"/>
  <c r="AY86" i="10"/>
  <c r="AY78" i="10"/>
  <c r="AY90" i="10"/>
  <c r="K13" i="10"/>
  <c r="O19" i="10"/>
  <c r="AQ19" i="10" s="1"/>
  <c r="AC43" i="10"/>
  <c r="Q20" i="10"/>
  <c r="AL45" i="10"/>
  <c r="L30" i="10"/>
  <c r="S33" i="10"/>
  <c r="Z30" i="10"/>
  <c r="X37" i="10"/>
  <c r="AB40" i="10"/>
  <c r="Z41" i="10"/>
  <c r="L42" i="10"/>
  <c r="Z66" i="10"/>
  <c r="AY66" i="10" s="1"/>
  <c r="AB44" i="10"/>
  <c r="AC78" i="10"/>
  <c r="O54" i="10"/>
  <c r="AC58" i="10"/>
  <c r="M66" i="10"/>
  <c r="AA90" i="10"/>
  <c r="T69" i="10"/>
  <c r="AA66" i="10"/>
  <c r="T67" i="10"/>
  <c r="V82" i="10"/>
  <c r="U82" i="10"/>
  <c r="T82" i="10"/>
  <c r="AK82" i="10"/>
  <c r="AJ82" i="10"/>
  <c r="X82" i="10"/>
  <c r="W82" i="10"/>
  <c r="S82" i="10"/>
  <c r="R82" i="10"/>
  <c r="AL82" i="10"/>
  <c r="AI82" i="10"/>
  <c r="AH82" i="10"/>
  <c r="AG82" i="10"/>
  <c r="AF82" i="10"/>
  <c r="BA795" i="10"/>
  <c r="BA793" i="10"/>
  <c r="BA748" i="10"/>
  <c r="BA771" i="10"/>
  <c r="BA770" i="10"/>
  <c r="BA769" i="10"/>
  <c r="BA761" i="10"/>
  <c r="BA757" i="10"/>
  <c r="BA765" i="10"/>
  <c r="BA741" i="10"/>
  <c r="BA739" i="10"/>
  <c r="BA747" i="10"/>
  <c r="BA721" i="10"/>
  <c r="BA723" i="10"/>
  <c r="BA719" i="10"/>
  <c r="BA766" i="10"/>
  <c r="BA695" i="10"/>
  <c r="BA678" i="10"/>
  <c r="BA712" i="10"/>
  <c r="BA725" i="10"/>
  <c r="BA683" i="10"/>
  <c r="BA671" i="10"/>
  <c r="BA649" i="10"/>
  <c r="BA641" i="10"/>
  <c r="BA637" i="10"/>
  <c r="BA661" i="10"/>
  <c r="BA663" i="10"/>
  <c r="BA689" i="10"/>
  <c r="BA681" i="10"/>
  <c r="BA627" i="10"/>
  <c r="BA636" i="10"/>
  <c r="BA653" i="10"/>
  <c r="BA610" i="10"/>
  <c r="BA585" i="10"/>
  <c r="BA638" i="10"/>
  <c r="BA657" i="10"/>
  <c r="BA608" i="10"/>
  <c r="BA606" i="10"/>
  <c r="BA584" i="10"/>
  <c r="BA554" i="10"/>
  <c r="BA552" i="10"/>
  <c r="BA550" i="10"/>
  <c r="BA548" i="10"/>
  <c r="BA546" i="10"/>
  <c r="BA544" i="10"/>
  <c r="BA542" i="10"/>
  <c r="BA540" i="10"/>
  <c r="BA538" i="10"/>
  <c r="BA536" i="10"/>
  <c r="BA534" i="10"/>
  <c r="BA530" i="10"/>
  <c r="BA524" i="10"/>
  <c r="BA514" i="10"/>
  <c r="BA556" i="10"/>
  <c r="BA564" i="10"/>
  <c r="BA573" i="10"/>
  <c r="BA513" i="10"/>
  <c r="BA515" i="10"/>
  <c r="BA521" i="10"/>
  <c r="BA501" i="10"/>
  <c r="BA481" i="10"/>
  <c r="BA478" i="10"/>
  <c r="BA476" i="10"/>
  <c r="BA474" i="10"/>
  <c r="BA472" i="10"/>
  <c r="BA470" i="10"/>
  <c r="BA468" i="10"/>
  <c r="BA466" i="10"/>
  <c r="BA464" i="10"/>
  <c r="BA462" i="10"/>
  <c r="BA460" i="10"/>
  <c r="BA458" i="10"/>
  <c r="BA456" i="10"/>
  <c r="BA448" i="10"/>
  <c r="BA446" i="10"/>
  <c r="BA442" i="10"/>
  <c r="BA440" i="10"/>
  <c r="BA436" i="10"/>
  <c r="BA484" i="10"/>
  <c r="BA511" i="10"/>
  <c r="BA495" i="10"/>
  <c r="BA480" i="10"/>
  <c r="BA488" i="10"/>
  <c r="BA489" i="10"/>
  <c r="BA487" i="10"/>
  <c r="BA483" i="10"/>
  <c r="BA490" i="10"/>
  <c r="BA496" i="10"/>
  <c r="BA477" i="10"/>
  <c r="BA471" i="10"/>
  <c r="BA467" i="10"/>
  <c r="BA499" i="10"/>
  <c r="BA493" i="10"/>
  <c r="BA485" i="10"/>
  <c r="BA457" i="10"/>
  <c r="BA455" i="10"/>
  <c r="BA417" i="10"/>
  <c r="BA415" i="10"/>
  <c r="BA491" i="10"/>
  <c r="BA497" i="10"/>
  <c r="BA494" i="10"/>
  <c r="BA453" i="10"/>
  <c r="BA426" i="10"/>
  <c r="BA416" i="10"/>
  <c r="BA447" i="10"/>
  <c r="BA461" i="10"/>
  <c r="BA451" i="10"/>
  <c r="BA391" i="10"/>
  <c r="BA392" i="10"/>
  <c r="BA390" i="10"/>
  <c r="BA404" i="10"/>
  <c r="BA406" i="10"/>
  <c r="BA400" i="10"/>
  <c r="BA394" i="10"/>
  <c r="BA358" i="10"/>
  <c r="BA398" i="10"/>
  <c r="BA388" i="10"/>
  <c r="BA376" i="10"/>
  <c r="BA382" i="10"/>
  <c r="BA384" i="10"/>
  <c r="BA372" i="10"/>
  <c r="BA370" i="10"/>
  <c r="BA368" i="10"/>
  <c r="BA342" i="10"/>
  <c r="BA345" i="10"/>
  <c r="BA386" i="10"/>
  <c r="BA374" i="10"/>
  <c r="BA378" i="10"/>
  <c r="BA364" i="10"/>
  <c r="BA366" i="10"/>
  <c r="BA310" i="10"/>
  <c r="BA306" i="10"/>
  <c r="BA332" i="10"/>
  <c r="BA380" i="10"/>
  <c r="BA271" i="10"/>
  <c r="BA269" i="10"/>
  <c r="BA235" i="10"/>
  <c r="BA233" i="10"/>
  <c r="BA231" i="10"/>
  <c r="BA293" i="10"/>
  <c r="BA279" i="10"/>
  <c r="BA277" i="10"/>
  <c r="BA289" i="10"/>
  <c r="BA281" i="10"/>
  <c r="BA275" i="10"/>
  <c r="BA297" i="10"/>
  <c r="BA273" i="10"/>
  <c r="BA283" i="10"/>
  <c r="BA229" i="10"/>
  <c r="BA225" i="10"/>
  <c r="BA221" i="10"/>
  <c r="BA227" i="10"/>
  <c r="BA211" i="10"/>
  <c r="BA201" i="10"/>
  <c r="BA207" i="10"/>
  <c r="BA188" i="10"/>
  <c r="BA189" i="10"/>
  <c r="BA182" i="10"/>
  <c r="BA174" i="10"/>
  <c r="BA172" i="10"/>
  <c r="BA170" i="10"/>
  <c r="BA168" i="10"/>
  <c r="BA166" i="10"/>
  <c r="BA164" i="10"/>
  <c r="BA162" i="10"/>
  <c r="BA160" i="10"/>
  <c r="BA156" i="10"/>
  <c r="BA154" i="10"/>
  <c r="BA152" i="10"/>
  <c r="BA150" i="10"/>
  <c r="BA148" i="10"/>
  <c r="BA142" i="10"/>
  <c r="BA217" i="10"/>
  <c r="BA219" i="10"/>
  <c r="BA209" i="10"/>
  <c r="BA215" i="10"/>
  <c r="BA197" i="10"/>
  <c r="BA213" i="10"/>
  <c r="BA147" i="10"/>
  <c r="BA143" i="10"/>
  <c r="BA141" i="10"/>
  <c r="BA139" i="10"/>
  <c r="BA135" i="10"/>
  <c r="BA205" i="10"/>
  <c r="BA203" i="10"/>
  <c r="BA178" i="10"/>
  <c r="BA131" i="10"/>
  <c r="BA126" i="10"/>
  <c r="BA93" i="10"/>
  <c r="BA91" i="10"/>
  <c r="BA117" i="10"/>
  <c r="BA115" i="10"/>
  <c r="BA113" i="10"/>
  <c r="BA111" i="10"/>
  <c r="BA109" i="10"/>
  <c r="BA107" i="10"/>
  <c r="BA105" i="10"/>
  <c r="BA103" i="10"/>
  <c r="BA136" i="10"/>
  <c r="BA127" i="10"/>
  <c r="BA184" i="10"/>
  <c r="BA81" i="10"/>
  <c r="BA102" i="10"/>
  <c r="BA71" i="10"/>
  <c r="BA69" i="10"/>
  <c r="BA73" i="10"/>
  <c r="BA70" i="10"/>
  <c r="BA74" i="10"/>
  <c r="BA104" i="10"/>
  <c r="BA116" i="10"/>
  <c r="BA112" i="10"/>
  <c r="BA67" i="10"/>
  <c r="BA59" i="10"/>
  <c r="BA57" i="10"/>
  <c r="BA55" i="10"/>
  <c r="BA78" i="10"/>
  <c r="BA66" i="10"/>
  <c r="BA65" i="10"/>
  <c r="BA84" i="10"/>
  <c r="BA80" i="10"/>
  <c r="M15" i="10"/>
  <c r="N21" i="10"/>
  <c r="AP21" i="10" s="1"/>
  <c r="AJ31" i="10"/>
  <c r="AC40" i="10"/>
  <c r="AH43" i="10"/>
  <c r="AE44" i="10"/>
  <c r="AI45" i="10"/>
  <c r="K52" i="10"/>
  <c r="AM52" i="10" s="1"/>
  <c r="Y52" i="10"/>
  <c r="R53" i="10"/>
  <c r="P54" i="10"/>
  <c r="AR54" i="10" s="1"/>
  <c r="AD54" i="10"/>
  <c r="BA54" i="10"/>
  <c r="Y82" i="10"/>
  <c r="AX82" i="10" s="1"/>
  <c r="Y106" i="10"/>
  <c r="AX106" i="10" s="1"/>
  <c r="R85" i="10"/>
  <c r="K82" i="10"/>
  <c r="R83" i="10"/>
  <c r="N7" i="10"/>
  <c r="AS8" i="10"/>
  <c r="S10" i="10"/>
  <c r="R10" i="10"/>
  <c r="X10" i="10"/>
  <c r="M18" i="10"/>
  <c r="Q19" i="10"/>
  <c r="AS19" i="10" s="1"/>
  <c r="P23" i="10"/>
  <c r="AR23" i="10" s="1"/>
  <c r="AR27" i="10"/>
  <c r="AO34" i="10"/>
  <c r="AL35" i="10"/>
  <c r="M39" i="10"/>
  <c r="AJ45" i="10"/>
  <c r="M49" i="10"/>
  <c r="AD50" i="10"/>
  <c r="AD53" i="10"/>
  <c r="AK55" i="10"/>
  <c r="K65" i="10"/>
  <c r="AC69" i="10"/>
  <c r="AX155" i="10"/>
  <c r="BD1" i="10"/>
  <c r="N12" i="10"/>
  <c r="AP14" i="10"/>
  <c r="N17" i="10"/>
  <c r="AP17" i="10" s="1"/>
  <c r="U21" i="10"/>
  <c r="Q22" i="10"/>
  <c r="AS22" i="10" s="1"/>
  <c r="X28" i="10"/>
  <c r="V28" i="10"/>
  <c r="L31" i="10"/>
  <c r="AN31" i="10" s="1"/>
  <c r="AG32" i="10"/>
  <c r="AF32" i="10"/>
  <c r="V32" i="10"/>
  <c r="U32" i="10"/>
  <c r="T32" i="10"/>
  <c r="AL32" i="10"/>
  <c r="R32" i="10"/>
  <c r="AK32" i="10"/>
  <c r="X35" i="10"/>
  <c r="X41" i="10"/>
  <c r="Q40" i="10"/>
  <c r="AS40" i="10" s="1"/>
  <c r="AE64" i="10"/>
  <c r="O42" i="10"/>
  <c r="AR42" i="10"/>
  <c r="AM44" i="10"/>
  <c r="AK45" i="10"/>
  <c r="Q47" i="10"/>
  <c r="AS47" i="10" s="1"/>
  <c r="AE71" i="10"/>
  <c r="AE47" i="10"/>
  <c r="AL59" i="10"/>
  <c r="AD66" i="10"/>
  <c r="P78" i="10"/>
  <c r="AR78" i="10" s="1"/>
  <c r="AK79" i="10"/>
  <c r="AD78" i="10"/>
  <c r="AD102" i="10"/>
  <c r="W79" i="10"/>
  <c r="W81" i="10"/>
  <c r="AH91" i="10"/>
  <c r="K16" i="10"/>
  <c r="AM16" i="10" s="1"/>
  <c r="Q17" i="10"/>
  <c r="AS17" i="10" s="1"/>
  <c r="Q18" i="10"/>
  <c r="P19" i="10"/>
  <c r="AR19" i="10" s="1"/>
  <c r="O20" i="10"/>
  <c r="V21" i="10"/>
  <c r="T23" i="10"/>
  <c r="S24" i="10"/>
  <c r="AA53" i="10"/>
  <c r="M29" i="10"/>
  <c r="P31" i="10"/>
  <c r="AR31" i="10" s="1"/>
  <c r="P30" i="10"/>
  <c r="M32" i="10"/>
  <c r="AH31" i="10"/>
  <c r="M31" i="10"/>
  <c r="AA55" i="10"/>
  <c r="Y56" i="10"/>
  <c r="AX56" i="10" s="1"/>
  <c r="K32" i="10"/>
  <c r="AM32" i="10" s="1"/>
  <c r="AM34" i="10"/>
  <c r="Y32" i="10"/>
  <c r="R33" i="10"/>
  <c r="Q34" i="10"/>
  <c r="AS34" i="10" s="1"/>
  <c r="U36" i="10"/>
  <c r="T36" i="10"/>
  <c r="S36" i="10"/>
  <c r="AL36" i="10"/>
  <c r="R36" i="10"/>
  <c r="AK36" i="10"/>
  <c r="AJ36" i="10"/>
  <c r="AH36" i="10"/>
  <c r="AG36" i="10"/>
  <c r="AQ36" i="10"/>
  <c r="Y38" i="10"/>
  <c r="P42" i="10"/>
  <c r="AD42" i="10"/>
  <c r="AS42" i="10"/>
  <c r="AB52" i="10"/>
  <c r="K53" i="10"/>
  <c r="AM53" i="10" s="1"/>
  <c r="AK81" i="10"/>
  <c r="AD80" i="10"/>
  <c r="P56" i="10"/>
  <c r="AR56" i="10" s="1"/>
  <c r="AD56" i="10"/>
  <c r="M67" i="10"/>
  <c r="V70" i="10"/>
  <c r="T70" i="10"/>
  <c r="AJ70" i="10"/>
  <c r="X70" i="10"/>
  <c r="W70" i="10"/>
  <c r="U70" i="10"/>
  <c r="S70" i="10"/>
  <c r="R70" i="10"/>
  <c r="AL70" i="10"/>
  <c r="AK70" i="10"/>
  <c r="AI70" i="10"/>
  <c r="AH70" i="10"/>
  <c r="AG70" i="10"/>
  <c r="AF70" i="10"/>
  <c r="AL103" i="10"/>
  <c r="AL79" i="10"/>
  <c r="AE78" i="10"/>
  <c r="AE102" i="10"/>
  <c r="X79" i="10"/>
  <c r="Q78" i="10"/>
  <c r="AS78" i="10" s="1"/>
  <c r="X81" i="10"/>
  <c r="Q79" i="10"/>
  <c r="AS79" i="10" s="1"/>
  <c r="AQ13" i="10"/>
  <c r="O11" i="10"/>
  <c r="L14" i="10"/>
  <c r="N16" i="10"/>
  <c r="R17" i="10"/>
  <c r="R20" i="10"/>
  <c r="W23" i="10"/>
  <c r="V24" i="10"/>
  <c r="AO25" i="10"/>
  <c r="AQ26" i="10"/>
  <c r="Q30" i="10"/>
  <c r="AE30" i="10"/>
  <c r="X31" i="10"/>
  <c r="N31" i="10"/>
  <c r="AP31" i="10" s="1"/>
  <c r="AB31" i="10"/>
  <c r="AE33" i="10"/>
  <c r="Z59" i="10"/>
  <c r="AY59" i="10" s="1"/>
  <c r="L35" i="10"/>
  <c r="Y60" i="10"/>
  <c r="AX60" i="10" s="1"/>
  <c r="AR36" i="10"/>
  <c r="T43" i="10"/>
  <c r="S43" i="10"/>
  <c r="AL43" i="10"/>
  <c r="R43" i="10"/>
  <c r="AK43" i="10"/>
  <c r="AJ43" i="10"/>
  <c r="AI43" i="10"/>
  <c r="AG43" i="10"/>
  <c r="AF43" i="10"/>
  <c r="X43" i="10"/>
  <c r="AK44" i="10"/>
  <c r="AJ44" i="10"/>
  <c r="AI44" i="10"/>
  <c r="AH44" i="10"/>
  <c r="AG44" i="10"/>
  <c r="AF44" i="10"/>
  <c r="X44" i="10"/>
  <c r="V44" i="10"/>
  <c r="U44" i="10"/>
  <c r="AR45" i="10"/>
  <c r="P48" i="10"/>
  <c r="AR48" i="10" s="1"/>
  <c r="AO50" i="10"/>
  <c r="AC52" i="10"/>
  <c r="AK57" i="10"/>
  <c r="AC61" i="10"/>
  <c r="V64" i="10"/>
  <c r="AJ64" i="10"/>
  <c r="X64" i="10"/>
  <c r="W64" i="10"/>
  <c r="U64" i="10"/>
  <c r="T64" i="10"/>
  <c r="S64" i="10"/>
  <c r="R64" i="10"/>
  <c r="AL64" i="10"/>
  <c r="AI64" i="10"/>
  <c r="AH64" i="10"/>
  <c r="AG64" i="10"/>
  <c r="AF64" i="10"/>
  <c r="Y70" i="10"/>
  <c r="AX70" i="10" s="1"/>
  <c r="K70" i="10"/>
  <c r="AM70" i="10" s="1"/>
  <c r="AB77" i="10"/>
  <c r="BA77" i="10" s="1"/>
  <c r="N77" i="10"/>
  <c r="AP77" i="10" s="1"/>
  <c r="N78" i="10"/>
  <c r="AC82" i="10"/>
  <c r="AA33" i="10"/>
  <c r="M9" i="10"/>
  <c r="Q13" i="10"/>
  <c r="AS13" i="10" s="1"/>
  <c r="L15" i="10"/>
  <c r="O16" i="10"/>
  <c r="S17" i="10"/>
  <c r="T19" i="10"/>
  <c r="X21" i="10"/>
  <c r="W24" i="10"/>
  <c r="W27" i="10"/>
  <c r="M30" i="10"/>
  <c r="AR32" i="10"/>
  <c r="AF33" i="10"/>
  <c r="AA59" i="10"/>
  <c r="M35" i="10"/>
  <c r="AG37" i="10"/>
  <c r="AG61" i="10"/>
  <c r="Z36" i="10"/>
  <c r="AS36" i="10"/>
  <c r="R39" i="10"/>
  <c r="M42" i="10"/>
  <c r="AH45" i="10"/>
  <c r="AS45" i="10"/>
  <c r="AJ51" i="10"/>
  <c r="Y64" i="10"/>
  <c r="AX64" i="10" s="1"/>
  <c r="R65" i="10"/>
  <c r="K64" i="10"/>
  <c r="AB76" i="10"/>
  <c r="BA76" i="10" s="1"/>
  <c r="N76" i="10"/>
  <c r="U79" i="10"/>
  <c r="AY80" i="10"/>
  <c r="AN10" i="10"/>
  <c r="O10" i="10"/>
  <c r="AQ10" i="10" s="1"/>
  <c r="V11" i="10"/>
  <c r="AQ12" i="10"/>
  <c r="K12" i="10"/>
  <c r="AM12" i="10" s="1"/>
  <c r="M13" i="10"/>
  <c r="N14" i="10"/>
  <c r="O15" i="10"/>
  <c r="AQ15" i="10" s="1"/>
  <c r="P16" i="10"/>
  <c r="AR16" i="10" s="1"/>
  <c r="T17" i="10"/>
  <c r="U19" i="10"/>
  <c r="AM23" i="10"/>
  <c r="AR25" i="10"/>
  <c r="AN29" i="10"/>
  <c r="AM29" i="10"/>
  <c r="Y51" i="10"/>
  <c r="K27" i="10"/>
  <c r="T30" i="10"/>
  <c r="AP34" i="10"/>
  <c r="AB32" i="10"/>
  <c r="AI33" i="10"/>
  <c r="W33" i="10"/>
  <c r="U35" i="10"/>
  <c r="M36" i="10"/>
  <c r="AL37" i="10"/>
  <c r="AO37" i="10"/>
  <c r="V39" i="10"/>
  <c r="N42" i="10"/>
  <c r="L43" i="10"/>
  <c r="K46" i="10"/>
  <c r="AM46" i="10" s="1"/>
  <c r="Y69" i="10"/>
  <c r="AX69" i="10" s="1"/>
  <c r="AF45" i="10"/>
  <c r="K45" i="10"/>
  <c r="AP47" i="10"/>
  <c r="R45" i="10"/>
  <c r="R47" i="10"/>
  <c r="O55" i="10"/>
  <c r="AC79" i="10"/>
  <c r="AC55" i="10"/>
  <c r="P65" i="10"/>
  <c r="AK65" i="10"/>
  <c r="W67" i="10"/>
  <c r="AD65" i="10"/>
  <c r="W65" i="10"/>
  <c r="AC122" i="10"/>
  <c r="AJ123" i="10"/>
  <c r="K11" i="10"/>
  <c r="AM11" i="10" s="1"/>
  <c r="L12" i="10"/>
  <c r="N13" i="10"/>
  <c r="P15" i="10"/>
  <c r="AR15" i="10" s="1"/>
  <c r="V17" i="10"/>
  <c r="V19" i="10"/>
  <c r="AQ21" i="10"/>
  <c r="O29" i="10"/>
  <c r="AJ53" i="10"/>
  <c r="Q29" i="10"/>
  <c r="AS29" i="10" s="1"/>
  <c r="AL53" i="10"/>
  <c r="U30" i="10"/>
  <c r="AE31" i="10"/>
  <c r="AE55" i="10"/>
  <c r="AP35" i="10"/>
  <c r="AM35" i="10"/>
  <c r="Y33" i="10"/>
  <c r="Y57" i="10"/>
  <c r="AX57" i="10" s="1"/>
  <c r="AH33" i="10"/>
  <c r="N36" i="10"/>
  <c r="AP36" i="10" s="1"/>
  <c r="AB36" i="10"/>
  <c r="K37" i="10"/>
  <c r="AM37" i="10" s="1"/>
  <c r="Y61" i="10"/>
  <c r="AX61" i="10" s="1"/>
  <c r="AM39" i="10"/>
  <c r="Y37" i="10"/>
  <c r="W39" i="10"/>
  <c r="AA67" i="10"/>
  <c r="M43" i="10"/>
  <c r="AO43" i="10" s="1"/>
  <c r="AA43" i="10"/>
  <c r="M44" i="10"/>
  <c r="L45" i="10"/>
  <c r="AN45" i="10" s="1"/>
  <c r="Z45" i="10"/>
  <c r="AA48" i="10"/>
  <c r="AR49" i="10"/>
  <c r="P55" i="10"/>
  <c r="AR55" i="10" s="1"/>
  <c r="AO79" i="10"/>
  <c r="AK123" i="10"/>
  <c r="AQ8" i="10"/>
  <c r="P9" i="10"/>
  <c r="AR9" i="10" s="1"/>
  <c r="AK33" i="10"/>
  <c r="AM17" i="10"/>
  <c r="X19" i="10"/>
  <c r="AO20" i="10"/>
  <c r="AR21" i="10"/>
  <c r="AS24" i="10"/>
  <c r="K26" i="10"/>
  <c r="AM26" i="10" s="1"/>
  <c r="AM28" i="10"/>
  <c r="Y50" i="10"/>
  <c r="V30" i="10"/>
  <c r="Q31" i="10"/>
  <c r="AS31" i="10" s="1"/>
  <c r="P35" i="10"/>
  <c r="AR35" i="10" s="1"/>
  <c r="AR37" i="10"/>
  <c r="Z39" i="10"/>
  <c r="Q41" i="10"/>
  <c r="AS41" i="10" s="1"/>
  <c r="N45" i="10"/>
  <c r="AB68" i="10"/>
  <c r="BA68" i="10" s="1"/>
  <c r="N44" i="10"/>
  <c r="Z70" i="10"/>
  <c r="AY70" i="10" s="1"/>
  <c r="Z46" i="10"/>
  <c r="L47" i="10"/>
  <c r="P58" i="10"/>
  <c r="AR58" i="10" s="1"/>
  <c r="AD58" i="10"/>
  <c r="BA58" i="10"/>
  <c r="AK67" i="10"/>
  <c r="V85" i="10"/>
  <c r="BA89" i="10"/>
  <c r="BA92" i="10"/>
  <c r="O9" i="10"/>
  <c r="AQ9" i="10" s="1"/>
  <c r="O8" i="10"/>
  <c r="M10" i="10"/>
  <c r="R15" i="10"/>
  <c r="AN17" i="10"/>
  <c r="AO19" i="10"/>
  <c r="AR20" i="10"/>
  <c r="AS21" i="10"/>
  <c r="AS23" i="10"/>
  <c r="X25" i="10"/>
  <c r="L26" i="10"/>
  <c r="AN26" i="10" s="1"/>
  <c r="AN28" i="10"/>
  <c r="U27" i="10"/>
  <c r="N27" i="10"/>
  <c r="AP27" i="10" s="1"/>
  <c r="W30" i="10"/>
  <c r="AE59" i="10"/>
  <c r="Q35" i="10"/>
  <c r="AS35" i="10" s="1"/>
  <c r="AE35" i="10"/>
  <c r="AG39" i="10"/>
  <c r="W40" i="10"/>
  <c r="AC68" i="10"/>
  <c r="O44" i="10"/>
  <c r="AQ44" i="10" s="1"/>
  <c r="AC44" i="10"/>
  <c r="K50" i="10"/>
  <c r="N51" i="10"/>
  <c r="AB51" i="10"/>
  <c r="O57" i="10"/>
  <c r="AQ57" i="10" s="1"/>
  <c r="AC57" i="10"/>
  <c r="AC81" i="10"/>
  <c r="AK59" i="10"/>
  <c r="Y72" i="10"/>
  <c r="AX72" i="10" s="1"/>
  <c r="R73" i="10"/>
  <c r="R75" i="10"/>
  <c r="AQ74" i="10"/>
  <c r="K72" i="10"/>
  <c r="AM72" i="10" s="1"/>
  <c r="AD82" i="10"/>
  <c r="V90" i="10"/>
  <c r="U90" i="10"/>
  <c r="T90" i="10"/>
  <c r="AL90" i="10"/>
  <c r="R90" i="10"/>
  <c r="AK90" i="10"/>
  <c r="AJ90" i="10"/>
  <c r="AH90" i="10"/>
  <c r="AF90" i="10"/>
  <c r="X90" i="10"/>
  <c r="W90" i="10"/>
  <c r="S90" i="10"/>
  <c r="AD108" i="10"/>
  <c r="P108" i="10"/>
  <c r="AR108" i="10" s="1"/>
  <c r="S12" i="10"/>
  <c r="R13" i="10"/>
  <c r="T15" i="10"/>
  <c r="AO16" i="10"/>
  <c r="AO17" i="10"/>
  <c r="AP19" i="10"/>
  <c r="AS20" i="10"/>
  <c r="V23" i="10"/>
  <c r="U23" i="10"/>
  <c r="S23" i="10"/>
  <c r="R23" i="10"/>
  <c r="U24" i="10"/>
  <c r="T24" i="10"/>
  <c r="R24" i="10"/>
  <c r="AA50" i="10"/>
  <c r="M27" i="10"/>
  <c r="AO27" i="10" s="1"/>
  <c r="S31" i="10"/>
  <c r="AO33" i="10"/>
  <c r="N37" i="10"/>
  <c r="AP37" i="10" s="1"/>
  <c r="K38" i="10"/>
  <c r="AM38" i="10" s="1"/>
  <c r="AH39" i="10"/>
  <c r="AD40" i="10"/>
  <c r="AA41" i="10"/>
  <c r="AC45" i="10"/>
  <c r="O46" i="10"/>
  <c r="AQ46" i="10" s="1"/>
  <c r="AE53" i="10"/>
  <c r="R55" i="10"/>
  <c r="P57" i="10"/>
  <c r="AR57" i="10" s="1"/>
  <c r="AC84" i="10"/>
  <c r="O60" i="10"/>
  <c r="L75" i="10"/>
  <c r="Z75" i="10"/>
  <c r="AY75" i="10" s="1"/>
  <c r="S75" i="10"/>
  <c r="S77" i="10"/>
  <c r="L76" i="10"/>
  <c r="AG75" i="10"/>
  <c r="AC125" i="10"/>
  <c r="O126" i="10"/>
  <c r="O125" i="10"/>
  <c r="AJ125" i="10"/>
  <c r="T10" i="10"/>
  <c r="P11" i="10"/>
  <c r="AR11" i="10" s="1"/>
  <c r="V12" i="10"/>
  <c r="U13" i="10"/>
  <c r="W15" i="10"/>
  <c r="AP16" i="10"/>
  <c r="AR17" i="10"/>
  <c r="T21" i="10"/>
  <c r="S21" i="10"/>
  <c r="Y47" i="10"/>
  <c r="AF47" i="10"/>
  <c r="S25" i="10"/>
  <c r="L25" i="10"/>
  <c r="AN25" i="10" s="1"/>
  <c r="N26" i="10"/>
  <c r="O28" i="10"/>
  <c r="AQ28" i="10" s="1"/>
  <c r="R29" i="10"/>
  <c r="T31" i="10"/>
  <c r="AR33" i="10"/>
  <c r="AC34" i="10"/>
  <c r="O38" i="10"/>
  <c r="AQ38" i="10" s="1"/>
  <c r="AJ37" i="10"/>
  <c r="O37" i="10"/>
  <c r="L39" i="10"/>
  <c r="AN39" i="10" s="1"/>
  <c r="L38" i="10"/>
  <c r="AN38" i="10" s="1"/>
  <c r="AO38" i="10"/>
  <c r="AI39" i="10"/>
  <c r="AE40" i="10"/>
  <c r="AB41" i="10"/>
  <c r="Q44" i="10"/>
  <c r="AS44" i="10" s="1"/>
  <c r="AE67" i="10"/>
  <c r="Q43" i="10"/>
  <c r="AS43" i="10" s="1"/>
  <c r="AD45" i="10"/>
  <c r="AL47" i="10"/>
  <c r="AF53" i="10"/>
  <c r="AC54" i="10"/>
  <c r="AD84" i="10"/>
  <c r="AK85" i="10"/>
  <c r="P60" i="10"/>
  <c r="AR60" i="10" s="1"/>
  <c r="AD60" i="10"/>
  <c r="BA60" i="10"/>
  <c r="K8" i="10"/>
  <c r="AM8" i="10" s="1"/>
  <c r="U10" i="10"/>
  <c r="S11" i="10"/>
  <c r="W12" i="10"/>
  <c r="V13" i="10"/>
  <c r="X15" i="10"/>
  <c r="AQ16" i="10"/>
  <c r="AR18" i="10"/>
  <c r="X20" i="10"/>
  <c r="V20" i="10"/>
  <c r="U20" i="10"/>
  <c r="L24" i="10"/>
  <c r="R28" i="10"/>
  <c r="V31" i="10"/>
  <c r="AD33" i="10"/>
  <c r="AD34" i="10"/>
  <c r="O35" i="10"/>
  <c r="L36" i="10"/>
  <c r="P37" i="10"/>
  <c r="AD37" i="10"/>
  <c r="M38" i="10"/>
  <c r="AA62" i="10"/>
  <c r="AA38" i="10"/>
  <c r="AS38" i="10"/>
  <c r="AC41" i="10"/>
  <c r="K43" i="10"/>
  <c r="AD46" i="10"/>
  <c r="AM47" i="10"/>
  <c r="V49" i="10"/>
  <c r="U49" i="10"/>
  <c r="T49" i="10"/>
  <c r="S49" i="10"/>
  <c r="AL49" i="10"/>
  <c r="R49" i="10"/>
  <c r="AK49" i="10"/>
  <c r="AJ49" i="10"/>
  <c r="AI49" i="10"/>
  <c r="AH49" i="10"/>
  <c r="AF49" i="10"/>
  <c r="AE51" i="10"/>
  <c r="V61" i="10"/>
  <c r="AB72" i="10"/>
  <c r="BA72" i="10" s="1"/>
  <c r="Y73" i="10"/>
  <c r="AX73" i="10" s="1"/>
  <c r="K73" i="10"/>
  <c r="K74" i="10"/>
  <c r="AO797" i="10"/>
  <c r="AO795" i="10"/>
  <c r="AO779" i="10"/>
  <c r="AO773" i="10"/>
  <c r="AO771" i="10"/>
  <c r="AO769" i="10"/>
  <c r="AO767" i="10"/>
  <c r="AO765" i="10"/>
  <c r="AO796" i="10"/>
  <c r="AO761" i="10"/>
  <c r="AO755" i="10"/>
  <c r="AO753" i="10"/>
  <c r="AO749" i="10"/>
  <c r="AO747" i="10"/>
  <c r="AO745" i="10"/>
  <c r="AO762" i="10"/>
  <c r="AO756" i="10"/>
  <c r="AO754" i="10"/>
  <c r="AO752" i="10"/>
  <c r="AO750" i="10"/>
  <c r="AO772" i="10"/>
  <c r="AO733" i="10"/>
  <c r="AO729" i="10"/>
  <c r="AO727" i="10"/>
  <c r="AO725" i="10"/>
  <c r="AO723" i="10"/>
  <c r="AO721" i="10"/>
  <c r="AO717" i="10"/>
  <c r="AO744" i="10"/>
  <c r="AO718" i="10"/>
  <c r="AO714" i="10"/>
  <c r="AO710" i="10"/>
  <c r="AO720" i="10"/>
  <c r="AO687" i="10"/>
  <c r="AO685" i="10"/>
  <c r="AO683" i="10"/>
  <c r="AO681" i="10"/>
  <c r="AO679" i="10"/>
  <c r="AO707" i="10"/>
  <c r="AO713" i="10"/>
  <c r="AO703" i="10"/>
  <c r="AO696" i="10"/>
  <c r="AO695" i="10"/>
  <c r="AO671" i="10"/>
  <c r="AO667" i="10"/>
  <c r="AO665" i="10"/>
  <c r="AO659" i="10"/>
  <c r="AO651" i="10"/>
  <c r="AO666" i="10"/>
  <c r="AO672" i="10"/>
  <c r="AO649" i="10"/>
  <c r="AO647" i="10"/>
  <c r="AO645" i="10"/>
  <c r="AO643" i="10"/>
  <c r="AO641" i="10"/>
  <c r="AO660" i="10"/>
  <c r="AO654" i="10"/>
  <c r="AO636" i="10"/>
  <c r="AO633" i="10"/>
  <c r="AO628" i="10"/>
  <c r="AO648" i="10"/>
  <c r="AO644" i="10"/>
  <c r="AO642" i="10"/>
  <c r="AO640" i="10"/>
  <c r="AO625" i="10"/>
  <c r="AO592" i="10"/>
  <c r="AO588" i="10"/>
  <c r="AO605" i="10"/>
  <c r="AO604" i="10"/>
  <c r="AO631" i="10"/>
  <c r="AO623" i="10"/>
  <c r="AO617" i="10"/>
  <c r="AO613" i="10"/>
  <c r="AO597" i="10"/>
  <c r="AO572" i="10"/>
  <c r="AO569" i="10"/>
  <c r="AO567" i="10"/>
  <c r="AO565" i="10"/>
  <c r="AO557" i="10"/>
  <c r="AO576" i="10"/>
  <c r="AO571" i="10"/>
  <c r="AO607" i="10"/>
  <c r="AO582" i="10"/>
  <c r="AO584" i="10"/>
  <c r="AO586" i="10"/>
  <c r="AO562" i="10"/>
  <c r="AO580" i="10"/>
  <c r="AO570" i="10"/>
  <c r="AO560" i="10"/>
  <c r="AO568" i="10"/>
  <c r="AO554" i="10"/>
  <c r="AO552" i="10"/>
  <c r="AO550" i="10"/>
  <c r="AO548" i="10"/>
  <c r="AO546" i="10"/>
  <c r="AO544" i="10"/>
  <c r="AO542" i="10"/>
  <c r="AO540" i="10"/>
  <c r="AO538" i="10"/>
  <c r="AO532" i="10"/>
  <c r="AO515" i="10"/>
  <c r="AO556" i="10"/>
  <c r="AO511" i="10"/>
  <c r="AO503" i="10"/>
  <c r="AO501" i="10"/>
  <c r="AO499" i="10"/>
  <c r="AO495" i="10"/>
  <c r="AO493" i="10"/>
  <c r="AO491" i="10"/>
  <c r="AO489" i="10"/>
  <c r="AO518" i="10"/>
  <c r="AO508" i="10"/>
  <c r="AO553" i="10"/>
  <c r="AO549" i="10"/>
  <c r="AO507" i="10"/>
  <c r="AO547" i="10"/>
  <c r="AO514" i="10"/>
  <c r="AO536" i="10"/>
  <c r="AO513" i="10"/>
  <c r="AO530" i="10"/>
  <c r="AO528" i="10"/>
  <c r="AO485" i="10"/>
  <c r="AO478" i="10"/>
  <c r="AO476" i="10"/>
  <c r="AO474" i="10"/>
  <c r="AO472" i="10"/>
  <c r="AO470" i="10"/>
  <c r="AO468" i="10"/>
  <c r="AO466" i="10"/>
  <c r="AO464" i="10"/>
  <c r="AO462" i="10"/>
  <c r="AO460" i="10"/>
  <c r="AO458" i="10"/>
  <c r="AO456" i="10"/>
  <c r="AO454" i="10"/>
  <c r="AO452" i="10"/>
  <c r="AO450" i="10"/>
  <c r="AO446" i="10"/>
  <c r="AO440" i="10"/>
  <c r="AO436" i="10"/>
  <c r="AO432" i="10"/>
  <c r="AO487" i="10"/>
  <c r="AO483" i="10"/>
  <c r="AO480" i="10"/>
  <c r="AO477" i="10"/>
  <c r="AO453" i="10"/>
  <c r="AO469" i="10"/>
  <c r="AO475" i="10"/>
  <c r="AO459" i="10"/>
  <c r="AO516" i="10"/>
  <c r="AO457" i="10"/>
  <c r="AO451" i="10"/>
  <c r="AO473" i="10"/>
  <c r="AO455" i="10"/>
  <c r="AO479" i="10"/>
  <c r="AO429" i="10"/>
  <c r="AO427" i="10"/>
  <c r="AO467" i="10"/>
  <c r="AO461" i="10"/>
  <c r="AO418" i="10"/>
  <c r="AO471" i="10"/>
  <c r="AO412" i="10"/>
  <c r="AO403" i="10"/>
  <c r="AO383" i="10"/>
  <c r="AO379" i="10"/>
  <c r="AO377" i="10"/>
  <c r="AO371" i="10"/>
  <c r="AO369" i="10"/>
  <c r="AO367" i="10"/>
  <c r="AO365" i="10"/>
  <c r="AO363" i="10"/>
  <c r="AO401" i="10"/>
  <c r="AO395" i="10"/>
  <c r="AO399" i="10"/>
  <c r="AO391" i="10"/>
  <c r="AO386" i="10"/>
  <c r="AO384" i="10"/>
  <c r="AO380" i="10"/>
  <c r="AO378" i="10"/>
  <c r="AO393" i="10"/>
  <c r="AO392" i="10"/>
  <c r="AO374" i="10"/>
  <c r="AO341" i="10"/>
  <c r="AO332" i="10"/>
  <c r="AO324" i="10"/>
  <c r="AO318" i="10"/>
  <c r="AO316" i="10"/>
  <c r="AO312" i="10"/>
  <c r="AO310" i="10"/>
  <c r="AO308" i="10"/>
  <c r="AO306" i="10"/>
  <c r="AO347" i="10"/>
  <c r="AO357" i="10"/>
  <c r="AO372" i="10"/>
  <c r="AO370" i="10"/>
  <c r="AO368" i="10"/>
  <c r="AO351" i="10"/>
  <c r="AO327" i="10"/>
  <c r="AO309" i="10"/>
  <c r="AO305" i="10"/>
  <c r="AO301" i="10"/>
  <c r="AO297" i="10"/>
  <c r="AO295" i="10"/>
  <c r="AO293" i="10"/>
  <c r="AO299" i="10"/>
  <c r="AO317" i="10"/>
  <c r="AO349" i="10"/>
  <c r="AO325" i="10"/>
  <c r="AO287" i="10"/>
  <c r="AO284" i="10"/>
  <c r="AO298" i="10"/>
  <c r="AO288" i="10"/>
  <c r="AO291" i="10"/>
  <c r="AO285" i="10"/>
  <c r="AO271" i="10"/>
  <c r="AO269" i="10"/>
  <c r="AO267" i="10"/>
  <c r="AO265" i="10"/>
  <c r="AO263" i="10"/>
  <c r="AO259" i="10"/>
  <c r="AO255" i="10"/>
  <c r="AO251" i="10"/>
  <c r="AO249" i="10"/>
  <c r="AO239" i="10"/>
  <c r="AO235" i="10"/>
  <c r="AO233" i="10"/>
  <c r="AO227" i="10"/>
  <c r="AO225" i="10"/>
  <c r="AO289" i="10"/>
  <c r="AO286" i="10"/>
  <c r="AO294" i="10"/>
  <c r="AO292" i="10"/>
  <c r="AO275" i="10"/>
  <c r="AO296" i="10"/>
  <c r="AO290" i="10"/>
  <c r="AO283" i="10"/>
  <c r="AO234" i="10"/>
  <c r="AO220" i="10"/>
  <c r="AO256" i="10"/>
  <c r="AO236" i="10"/>
  <c r="AO230" i="10"/>
  <c r="AO226" i="10"/>
  <c r="AO248" i="10"/>
  <c r="AO242" i="10"/>
  <c r="AO238" i="10"/>
  <c r="AO222" i="10"/>
  <c r="AO219" i="10"/>
  <c r="AO211" i="10"/>
  <c r="AO197" i="10"/>
  <c r="AO264" i="10"/>
  <c r="AO254" i="10"/>
  <c r="AO240" i="10"/>
  <c r="AO224" i="10"/>
  <c r="AO244" i="10"/>
  <c r="AO179" i="10"/>
  <c r="AO175" i="10"/>
  <c r="AO167" i="10"/>
  <c r="AO165" i="10"/>
  <c r="AO163" i="10"/>
  <c r="AO161" i="10"/>
  <c r="AO159" i="10"/>
  <c r="AO157" i="10"/>
  <c r="AO155" i="10"/>
  <c r="AO151" i="10"/>
  <c r="AO149" i="10"/>
  <c r="AO147" i="10"/>
  <c r="AO143" i="10"/>
  <c r="AO141" i="10"/>
  <c r="AO139" i="10"/>
  <c r="AO178" i="10"/>
  <c r="AO177" i="10"/>
  <c r="AO181" i="10"/>
  <c r="AO144" i="10"/>
  <c r="AO166" i="10"/>
  <c r="AO158" i="10"/>
  <c r="AO121" i="10"/>
  <c r="AO94" i="10"/>
  <c r="AO92" i="10"/>
  <c r="AO90" i="10"/>
  <c r="AO88" i="10"/>
  <c r="AO86" i="10"/>
  <c r="AO84" i="10"/>
  <c r="AO82" i="10"/>
  <c r="AO80" i="10"/>
  <c r="AO78" i="10"/>
  <c r="AO137" i="10"/>
  <c r="AO118" i="10"/>
  <c r="AO106" i="10"/>
  <c r="AO120" i="10"/>
  <c r="AO124" i="10"/>
  <c r="AO138" i="10"/>
  <c r="AO136" i="10"/>
  <c r="AO140" i="10"/>
  <c r="AO125" i="10"/>
  <c r="AO162" i="10"/>
  <c r="AO154" i="10"/>
  <c r="AO128" i="10"/>
  <c r="AO148" i="10"/>
  <c r="AO174" i="10"/>
  <c r="AO142" i="10"/>
  <c r="AO133" i="10"/>
  <c r="AO111" i="10"/>
  <c r="AO36" i="10"/>
  <c r="AO18" i="10"/>
  <c r="AO87" i="10"/>
  <c r="AO49" i="10"/>
  <c r="AO29" i="10"/>
  <c r="AO9" i="10"/>
  <c r="AO89" i="10"/>
  <c r="AO65" i="10"/>
  <c r="AO42" i="10"/>
  <c r="AO105" i="10"/>
  <c r="AO35" i="10"/>
  <c r="AO11" i="10"/>
  <c r="AO48" i="10"/>
  <c r="AO22" i="10"/>
  <c r="AO91" i="10"/>
  <c r="AO64" i="10"/>
  <c r="AO41" i="10"/>
  <c r="AO13" i="10"/>
  <c r="AO119" i="10"/>
  <c r="AO81" i="10"/>
  <c r="AO60" i="10"/>
  <c r="AO58" i="10"/>
  <c r="AO56" i="10"/>
  <c r="AO54" i="10"/>
  <c r="AO85" i="10"/>
  <c r="AO15" i="10"/>
  <c r="AO70" i="10"/>
  <c r="AO40" i="10"/>
  <c r="AO26" i="10"/>
  <c r="AO72" i="10"/>
  <c r="AO71" i="10"/>
  <c r="AO123" i="10"/>
  <c r="AO74" i="10"/>
  <c r="AO73" i="10"/>
  <c r="AO117" i="10"/>
  <c r="AO76" i="10"/>
  <c r="AO75" i="10"/>
  <c r="AO39" i="10"/>
  <c r="AO93" i="10"/>
  <c r="AO52" i="10"/>
  <c r="AO32" i="10"/>
  <c r="AO10" i="10"/>
  <c r="AO77" i="10"/>
  <c r="AO62" i="10"/>
  <c r="AO21" i="10"/>
  <c r="AO115" i="10"/>
  <c r="AO67" i="10"/>
  <c r="AO31" i="10"/>
  <c r="AO23" i="10"/>
  <c r="AZ1" i="10"/>
  <c r="AO83" i="10"/>
  <c r="AO55" i="10"/>
  <c r="AO44" i="10"/>
  <c r="AO172" i="10"/>
  <c r="X12" i="10"/>
  <c r="W13" i="10"/>
  <c r="AS16" i="10"/>
  <c r="AS18" i="10"/>
  <c r="M24" i="10"/>
  <c r="AO24" i="10" s="1"/>
  <c r="AH47" i="10"/>
  <c r="S28" i="10"/>
  <c r="AF39" i="10"/>
  <c r="X39" i="10"/>
  <c r="U39" i="10"/>
  <c r="T39" i="10"/>
  <c r="S39" i="10"/>
  <c r="AK39" i="10"/>
  <c r="AJ39" i="10"/>
  <c r="AP39" i="10"/>
  <c r="Y42" i="10"/>
  <c r="AP46" i="10"/>
  <c r="K49" i="10"/>
  <c r="AP51" i="10"/>
  <c r="Y49" i="10"/>
  <c r="AO53" i="10"/>
  <c r="AB56" i="10"/>
  <c r="BA56" i="10" s="1"/>
  <c r="AO66" i="10"/>
  <c r="L69" i="10"/>
  <c r="Z69" i="10"/>
  <c r="AY69" i="10" s="1"/>
  <c r="L70" i="10"/>
  <c r="AG69" i="10"/>
  <c r="L73" i="10"/>
  <c r="Z73" i="10"/>
  <c r="AY73" i="10" s="1"/>
  <c r="L74" i="10"/>
  <c r="AN74" i="10" s="1"/>
  <c r="AG73" i="10"/>
  <c r="P120" i="10"/>
  <c r="AR120" i="10" s="1"/>
  <c r="AD120" i="10"/>
  <c r="M8" i="10"/>
  <c r="AO8" i="10" s="1"/>
  <c r="W10" i="10"/>
  <c r="AN13" i="10"/>
  <c r="AN14" i="10"/>
  <c r="W17" i="10"/>
  <c r="L18" i="10"/>
  <c r="U25" i="10"/>
  <c r="T28" i="10"/>
  <c r="AQ29" i="10"/>
  <c r="S32" i="10"/>
  <c r="K33" i="10"/>
  <c r="AM33" i="10" s="1"/>
  <c r="Z34" i="10"/>
  <c r="Y35" i="10"/>
  <c r="V36" i="10"/>
  <c r="AQ39" i="10"/>
  <c r="AJ41" i="10"/>
  <c r="Z42" i="10"/>
  <c r="U43" i="10"/>
  <c r="L46" i="10"/>
  <c r="AS46" i="10"/>
  <c r="Y48" i="10"/>
  <c r="Z49" i="10"/>
  <c r="R51" i="10"/>
  <c r="AR52" i="10"/>
  <c r="AL55" i="10"/>
  <c r="AC56" i="10"/>
  <c r="BB56" i="10" s="1"/>
  <c r="O59" i="10"/>
  <c r="AQ59" i="10" s="1"/>
  <c r="AC59" i="10"/>
  <c r="AQ61" i="10"/>
  <c r="AB63" i="10"/>
  <c r="BA63" i="10" s="1"/>
  <c r="U63" i="10"/>
  <c r="AB87" i="10"/>
  <c r="BA87" i="10" s="1"/>
  <c r="N63" i="10"/>
  <c r="AR65" i="10"/>
  <c r="AC80" i="10"/>
  <c r="X11" i="10"/>
  <c r="AO12" i="10"/>
  <c r="AR13" i="10"/>
  <c r="AO14" i="10"/>
  <c r="X16" i="10"/>
  <c r="V16" i="10"/>
  <c r="U16" i="10"/>
  <c r="T16" i="10"/>
  <c r="R16" i="10"/>
  <c r="K19" i="10"/>
  <c r="AM21" i="10"/>
  <c r="O23" i="10"/>
  <c r="AQ25" i="10"/>
  <c r="M26" i="10"/>
  <c r="U28" i="10"/>
  <c r="AR29" i="10"/>
  <c r="AA31" i="10"/>
  <c r="W32" i="10"/>
  <c r="W36" i="10"/>
  <c r="S37" i="10"/>
  <c r="AD38" i="10"/>
  <c r="X40" i="10"/>
  <c r="V40" i="10"/>
  <c r="U40" i="10"/>
  <c r="AL40" i="10"/>
  <c r="R40" i="10"/>
  <c r="AK40" i="10"/>
  <c r="AJ40" i="10"/>
  <c r="AH40" i="10"/>
  <c r="AG40" i="10"/>
  <c r="AK41" i="10"/>
  <c r="AC42" i="10"/>
  <c r="V43" i="10"/>
  <c r="X47" i="10"/>
  <c r="Q50" i="10"/>
  <c r="AS50" i="10" s="1"/>
  <c r="X53" i="10"/>
  <c r="AE50" i="10"/>
  <c r="X51" i="10"/>
  <c r="P59" i="10"/>
  <c r="AR59" i="10" s="1"/>
  <c r="AS65" i="10"/>
  <c r="AJ71" i="10"/>
  <c r="AI71" i="10"/>
  <c r="AF71" i="10"/>
  <c r="X71" i="10"/>
  <c r="W71" i="10"/>
  <c r="V71" i="10"/>
  <c r="U71" i="10"/>
  <c r="T71" i="10"/>
  <c r="S71" i="10"/>
  <c r="R71" i="10"/>
  <c r="AL71" i="10"/>
  <c r="AK71" i="10"/>
  <c r="AH71" i="10"/>
  <c r="AG71" i="10"/>
  <c r="AK103" i="10"/>
  <c r="Q108" i="10"/>
  <c r="AS108" i="10" s="1"/>
  <c r="X109" i="10"/>
  <c r="AE132" i="10"/>
  <c r="O115" i="10"/>
  <c r="O114" i="10"/>
  <c r="V115" i="10"/>
  <c r="AC138" i="10"/>
  <c r="AH129" i="10"/>
  <c r="S51" i="10"/>
  <c r="AJ52" i="10"/>
  <c r="BB54" i="10"/>
  <c r="AN55" i="10"/>
  <c r="AN57" i="10"/>
  <c r="BB58" i="10"/>
  <c r="AN59" i="10"/>
  <c r="BB60" i="10"/>
  <c r="AP61" i="10"/>
  <c r="N62" i="10"/>
  <c r="AE63" i="10"/>
  <c r="AB64" i="10"/>
  <c r="BA64" i="10" s="1"/>
  <c r="P67" i="10"/>
  <c r="AR67" i="10" s="1"/>
  <c r="AD70" i="10"/>
  <c r="L71" i="10"/>
  <c r="AN71" i="10" s="1"/>
  <c r="Z71" i="10"/>
  <c r="AY71" i="10" s="1"/>
  <c r="AE73" i="10"/>
  <c r="O77" i="10"/>
  <c r="P83" i="10"/>
  <c r="AR83" i="10" s="1"/>
  <c r="AD83" i="10"/>
  <c r="W85" i="10"/>
  <c r="AI111" i="10"/>
  <c r="N86" i="10"/>
  <c r="Q87" i="10"/>
  <c r="AS87" i="10" s="1"/>
  <c r="AE88" i="10"/>
  <c r="Y90" i="10"/>
  <c r="AX90" i="10" s="1"/>
  <c r="Y114" i="10"/>
  <c r="AX114" i="10" s="1"/>
  <c r="AM90" i="10"/>
  <c r="S91" i="10"/>
  <c r="BB92" i="10"/>
  <c r="AH93" i="10"/>
  <c r="X94" i="10"/>
  <c r="AE122" i="10"/>
  <c r="K103" i="10"/>
  <c r="Y103" i="10"/>
  <c r="AX103" i="10" s="1"/>
  <c r="AL109" i="10"/>
  <c r="AD112" i="10"/>
  <c r="Q113" i="10"/>
  <c r="AS113" i="10" s="1"/>
  <c r="AM115" i="10"/>
  <c r="L122" i="10"/>
  <c r="L121" i="10"/>
  <c r="Z121" i="10"/>
  <c r="AC48" i="10"/>
  <c r="W50" i="10"/>
  <c r="AQ50" i="10"/>
  <c r="T51" i="10"/>
  <c r="AN51" i="10"/>
  <c r="Q52" i="10"/>
  <c r="AS52" i="10" s="1"/>
  <c r="AK52" i="10"/>
  <c r="N53" i="10"/>
  <c r="AH53" i="10"/>
  <c r="K54" i="10"/>
  <c r="AE54" i="10"/>
  <c r="U55" i="10"/>
  <c r="AE56" i="10"/>
  <c r="U57" i="10"/>
  <c r="AE58" i="10"/>
  <c r="U59" i="10"/>
  <c r="AE60" i="10"/>
  <c r="U61" i="10"/>
  <c r="AG63" i="10"/>
  <c r="AC64" i="10"/>
  <c r="BB64" i="10" s="1"/>
  <c r="L68" i="10"/>
  <c r="O69" i="10"/>
  <c r="AQ69" i="10" s="1"/>
  <c r="AC93" i="10"/>
  <c r="BB93" i="10" s="1"/>
  <c r="AE69" i="10"/>
  <c r="O75" i="10"/>
  <c r="AQ75" i="10" s="1"/>
  <c r="AH75" i="10"/>
  <c r="P77" i="10"/>
  <c r="AR77" i="10" s="1"/>
  <c r="AD77" i="10"/>
  <c r="AM78" i="10"/>
  <c r="R79" i="10"/>
  <c r="BB80" i="10"/>
  <c r="R84" i="10"/>
  <c r="BB84" i="10"/>
  <c r="Y85" i="10"/>
  <c r="AX85" i="10" s="1"/>
  <c r="AM86" i="10"/>
  <c r="AQ90" i="10"/>
  <c r="T91" i="10"/>
  <c r="AK93" i="10"/>
  <c r="P105" i="10"/>
  <c r="AR105" i="10" s="1"/>
  <c r="AM109" i="10"/>
  <c r="AE138" i="10"/>
  <c r="Q114" i="10"/>
  <c r="AS114" i="10" s="1"/>
  <c r="X115" i="10"/>
  <c r="AN115" i="10"/>
  <c r="AN12" i="10"/>
  <c r="U17" i="10"/>
  <c r="W19" i="10"/>
  <c r="T26" i="10"/>
  <c r="U31" i="10"/>
  <c r="O33" i="10"/>
  <c r="L34" i="10"/>
  <c r="W37" i="10"/>
  <c r="AQ37" i="10"/>
  <c r="T38" i="10"/>
  <c r="Q39" i="10"/>
  <c r="AS39" i="10" s="1"/>
  <c r="N40" i="10"/>
  <c r="K41" i="10"/>
  <c r="AE41" i="10"/>
  <c r="AB42" i="10"/>
  <c r="Y43" i="10"/>
  <c r="AP44" i="10"/>
  <c r="S45" i="10"/>
  <c r="AM45" i="10"/>
  <c r="P46" i="10"/>
  <c r="AR46" i="10" s="1"/>
  <c r="M47" i="10"/>
  <c r="AO47" i="10" s="1"/>
  <c r="AG47" i="10"/>
  <c r="AA49" i="10"/>
  <c r="X50" i="10"/>
  <c r="U51" i="10"/>
  <c r="R52" i="10"/>
  <c r="AL52" i="10"/>
  <c r="O53" i="10"/>
  <c r="AI53" i="10"/>
  <c r="L54" i="10"/>
  <c r="AN54" i="10" s="1"/>
  <c r="V55" i="10"/>
  <c r="AP55" i="10"/>
  <c r="L56" i="10"/>
  <c r="V57" i="10"/>
  <c r="AP57" i="10"/>
  <c r="L58" i="10"/>
  <c r="AN58" i="10" s="1"/>
  <c r="V59" i="10"/>
  <c r="AP59" i="10"/>
  <c r="L60" i="10"/>
  <c r="AM62" i="10"/>
  <c r="AH63" i="10"/>
  <c r="AI65" i="10"/>
  <c r="AF65" i="10"/>
  <c r="Y65" i="10"/>
  <c r="AX65" i="10" s="1"/>
  <c r="U66" i="10"/>
  <c r="M68" i="10"/>
  <c r="AO68" i="10" s="1"/>
  <c r="AK68" i="10"/>
  <c r="O73" i="10"/>
  <c r="P74" i="10"/>
  <c r="AR74" i="10" s="1"/>
  <c r="P75" i="10"/>
  <c r="AR75" i="10" s="1"/>
  <c r="AD75" i="10"/>
  <c r="AK75" i="10"/>
  <c r="AI76" i="10"/>
  <c r="AM77" i="10"/>
  <c r="AQ78" i="10"/>
  <c r="AP83" i="10"/>
  <c r="S84" i="10"/>
  <c r="AB85" i="10"/>
  <c r="BA85" i="10" s="1"/>
  <c r="AQ86" i="10"/>
  <c r="V88" i="10"/>
  <c r="U88" i="10"/>
  <c r="T88" i="10"/>
  <c r="AL88" i="10"/>
  <c r="R88" i="10"/>
  <c r="AK88" i="10"/>
  <c r="AJ88" i="10"/>
  <c r="AH88" i="10"/>
  <c r="AF88" i="10"/>
  <c r="AI88" i="10"/>
  <c r="R89" i="10"/>
  <c r="U91" i="10"/>
  <c r="AJ93" i="10"/>
  <c r="AI93" i="10"/>
  <c r="AF93" i="10"/>
  <c r="X93" i="10"/>
  <c r="V93" i="10"/>
  <c r="AL93" i="10"/>
  <c r="AB94" i="10"/>
  <c r="BA94" i="10" s="1"/>
  <c r="AH103" i="10"/>
  <c r="M103" i="10"/>
  <c r="AA127" i="10"/>
  <c r="AA103" i="10"/>
  <c r="M104" i="10"/>
  <c r="AO104" i="10" s="1"/>
  <c r="AD104" i="10"/>
  <c r="BB108" i="10"/>
  <c r="AN109" i="10"/>
  <c r="M111" i="10"/>
  <c r="AA111" i="10"/>
  <c r="M112" i="10"/>
  <c r="AO112" i="10" s="1"/>
  <c r="AE116" i="10"/>
  <c r="AA129" i="10"/>
  <c r="S52" i="10"/>
  <c r="W55" i="10"/>
  <c r="AQ55" i="10"/>
  <c r="W57" i="10"/>
  <c r="W59" i="10"/>
  <c r="AF61" i="10"/>
  <c r="W61" i="10"/>
  <c r="AN62" i="10"/>
  <c r="AJ63" i="10"/>
  <c r="AP67" i="10"/>
  <c r="AH69" i="10"/>
  <c r="O71" i="10"/>
  <c r="P73" i="10"/>
  <c r="AR73" i="10" s="1"/>
  <c r="AD73" i="10"/>
  <c r="AK73" i="10"/>
  <c r="AL75" i="10"/>
  <c r="AB81" i="10"/>
  <c r="AQ83" i="10"/>
  <c r="W84" i="10"/>
  <c r="Y88" i="10"/>
  <c r="AX88" i="10" s="1"/>
  <c r="Y112" i="10"/>
  <c r="AX112" i="10" s="1"/>
  <c r="W91" i="10"/>
  <c r="AM93" i="10"/>
  <c r="AC94" i="10"/>
  <c r="O107" i="10"/>
  <c r="AC130" i="10"/>
  <c r="O106" i="10"/>
  <c r="BB784" i="10"/>
  <c r="BB758" i="10"/>
  <c r="BB748" i="10"/>
  <c r="BB770" i="10"/>
  <c r="BB769" i="10"/>
  <c r="BB767" i="10"/>
  <c r="BB742" i="10"/>
  <c r="BB726" i="10"/>
  <c r="BB724" i="10"/>
  <c r="BB722" i="10"/>
  <c r="BB720" i="10"/>
  <c r="BB757" i="10"/>
  <c r="BB765" i="10"/>
  <c r="BB735" i="10"/>
  <c r="BB714" i="10"/>
  <c r="BB712" i="10"/>
  <c r="BB708" i="10"/>
  <c r="BB706" i="10"/>
  <c r="BB717" i="10"/>
  <c r="BB716" i="10"/>
  <c r="BB731" i="10"/>
  <c r="BB704" i="10"/>
  <c r="BB696" i="10"/>
  <c r="BB690" i="10"/>
  <c r="BB688" i="10"/>
  <c r="BB686" i="10"/>
  <c r="BB682" i="10"/>
  <c r="BB718" i="10"/>
  <c r="BB701" i="10"/>
  <c r="BB683" i="10"/>
  <c r="BB689" i="10"/>
  <c r="BB691" i="10"/>
  <c r="BB655" i="10"/>
  <c r="BB677" i="10"/>
  <c r="BB659" i="10"/>
  <c r="BB671" i="10"/>
  <c r="BB665" i="10"/>
  <c r="BB667" i="10"/>
  <c r="BB634" i="10"/>
  <c r="BB647" i="10"/>
  <c r="BB645" i="10"/>
  <c r="BB643" i="10"/>
  <c r="BB604" i="10"/>
  <c r="BB599" i="10"/>
  <c r="BB591" i="10"/>
  <c r="BB581" i="10"/>
  <c r="BB649" i="10"/>
  <c r="BB580" i="10"/>
  <c r="BB554" i="10"/>
  <c r="BB552" i="10"/>
  <c r="BB550" i="10"/>
  <c r="BB548" i="10"/>
  <c r="BB546" i="10"/>
  <c r="BB544" i="10"/>
  <c r="BB542" i="10"/>
  <c r="BB540" i="10"/>
  <c r="BB538" i="10"/>
  <c r="BB536" i="10"/>
  <c r="BB534" i="10"/>
  <c r="BB532" i="10"/>
  <c r="BB530" i="10"/>
  <c r="BB524" i="10"/>
  <c r="BB510" i="10"/>
  <c r="BB557" i="10"/>
  <c r="BB569" i="10"/>
  <c r="BB567" i="10"/>
  <c r="BB606" i="10"/>
  <c r="BB573" i="10"/>
  <c r="BB572" i="10"/>
  <c r="BB527" i="10"/>
  <c r="BB521" i="10"/>
  <c r="BB511" i="10"/>
  <c r="BB498" i="10"/>
  <c r="BB457" i="10"/>
  <c r="BB455" i="10"/>
  <c r="BB453" i="10"/>
  <c r="BB433" i="10"/>
  <c r="BB481" i="10"/>
  <c r="BB414" i="10"/>
  <c r="BB401" i="10"/>
  <c r="BB399" i="10"/>
  <c r="BB397" i="10"/>
  <c r="BB395" i="10"/>
  <c r="BB393" i="10"/>
  <c r="BB391" i="10"/>
  <c r="BB474" i="10"/>
  <c r="BB476" i="10"/>
  <c r="BB410" i="10"/>
  <c r="BB384" i="10"/>
  <c r="BB380" i="10"/>
  <c r="BB374" i="10"/>
  <c r="BB364" i="10"/>
  <c r="BB360" i="10"/>
  <c r="BB387" i="10"/>
  <c r="BB385" i="10"/>
  <c r="BB383" i="10"/>
  <c r="BB381" i="10"/>
  <c r="BB379" i="10"/>
  <c r="BB377" i="10"/>
  <c r="BB375" i="10"/>
  <c r="BB373" i="10"/>
  <c r="BB369" i="10"/>
  <c r="BB389" i="10"/>
  <c r="BB358" i="10"/>
  <c r="BB352" i="10"/>
  <c r="BB343" i="10"/>
  <c r="BB303" i="10"/>
  <c r="BB336" i="10"/>
  <c r="BB334" i="10"/>
  <c r="BB330" i="10"/>
  <c r="BB328" i="10"/>
  <c r="BB353" i="10"/>
  <c r="BB324" i="10"/>
  <c r="BB322" i="10"/>
  <c r="BB344" i="10"/>
  <c r="BB349" i="10"/>
  <c r="BB293" i="10"/>
  <c r="BB295" i="10"/>
  <c r="BB285" i="10"/>
  <c r="BB289" i="10"/>
  <c r="BB273" i="10"/>
  <c r="BB283" i="10"/>
  <c r="BB312" i="10"/>
  <c r="BB271" i="10"/>
  <c r="BB269" i="10"/>
  <c r="BB267" i="10"/>
  <c r="BB265" i="10"/>
  <c r="BB263" i="10"/>
  <c r="BB259" i="10"/>
  <c r="BB225" i="10"/>
  <c r="BB219" i="10"/>
  <c r="BB217" i="10"/>
  <c r="BB211" i="10"/>
  <c r="BB209" i="10"/>
  <c r="BB207" i="10"/>
  <c r="BB205" i="10"/>
  <c r="BB254" i="10"/>
  <c r="BB240" i="10"/>
  <c r="BB244" i="10"/>
  <c r="BB232" i="10"/>
  <c r="BB216" i="10"/>
  <c r="BB214" i="10"/>
  <c r="BB210" i="10"/>
  <c r="BB204" i="10"/>
  <c r="BB198" i="10"/>
  <c r="BB196" i="10"/>
  <c r="BB236" i="10"/>
  <c r="BB252" i="10"/>
  <c r="BB222" i="10"/>
  <c r="BB177" i="10"/>
  <c r="BB174" i="10"/>
  <c r="BB172" i="10"/>
  <c r="BB170" i="10"/>
  <c r="BB168" i="10"/>
  <c r="BB166" i="10"/>
  <c r="BB164" i="10"/>
  <c r="BB162" i="10"/>
  <c r="BB160" i="10"/>
  <c r="BB158" i="10"/>
  <c r="BB156" i="10"/>
  <c r="BB154" i="10"/>
  <c r="BB152" i="10"/>
  <c r="BB150" i="10"/>
  <c r="BB148" i="10"/>
  <c r="BB146" i="10"/>
  <c r="BB144" i="10"/>
  <c r="BB140" i="10"/>
  <c r="BB138" i="10"/>
  <c r="BB130" i="10"/>
  <c r="BB181" i="10"/>
  <c r="BB197" i="10"/>
  <c r="BB191" i="10"/>
  <c r="BB180" i="10"/>
  <c r="BB186" i="10"/>
  <c r="BB178" i="10"/>
  <c r="BB131" i="10"/>
  <c r="BB135" i="10"/>
  <c r="BB87" i="10"/>
  <c r="BB85" i="10"/>
  <c r="BB83" i="10"/>
  <c r="BB81" i="10"/>
  <c r="BB79" i="10"/>
  <c r="BB75" i="10"/>
  <c r="BB73" i="10"/>
  <c r="BB71" i="10"/>
  <c r="BB107" i="10"/>
  <c r="BB105" i="10"/>
  <c r="BB129" i="10"/>
  <c r="BB118" i="10"/>
  <c r="BB116" i="10"/>
  <c r="AP12" i="10"/>
  <c r="AM19" i="10"/>
  <c r="AQ23" i="10"/>
  <c r="V26" i="10"/>
  <c r="W31" i="10"/>
  <c r="AN32" i="10"/>
  <c r="V38" i="10"/>
  <c r="AP38" i="10"/>
  <c r="U45" i="10"/>
  <c r="AI47" i="10"/>
  <c r="AF48" i="10"/>
  <c r="AC49" i="10"/>
  <c r="Z50" i="10"/>
  <c r="W51" i="10"/>
  <c r="AQ51" i="10"/>
  <c r="T52" i="10"/>
  <c r="AK53" i="10"/>
  <c r="X55" i="10"/>
  <c r="N56" i="10"/>
  <c r="X57" i="10"/>
  <c r="N58" i="10"/>
  <c r="X59" i="10"/>
  <c r="N60" i="10"/>
  <c r="AP60" i="10" s="1"/>
  <c r="X61" i="10"/>
  <c r="M63" i="10"/>
  <c r="AO63" i="10" s="1"/>
  <c r="AK63" i="10"/>
  <c r="P64" i="10"/>
  <c r="AR64" i="10" s="1"/>
  <c r="L65" i="10"/>
  <c r="Z65" i="10"/>
  <c r="AY65" i="10" s="1"/>
  <c r="AB65" i="10"/>
  <c r="AQ67" i="10"/>
  <c r="AM68" i="10"/>
  <c r="P70" i="10"/>
  <c r="AR70" i="10" s="1"/>
  <c r="P71" i="10"/>
  <c r="AR71" i="10" s="1"/>
  <c r="AD71" i="10"/>
  <c r="AL73" i="10"/>
  <c r="AM75" i="10"/>
  <c r="AL76" i="10"/>
  <c r="O78" i="10"/>
  <c r="AA80" i="10"/>
  <c r="AJ81" i="10"/>
  <c r="AI81" i="10"/>
  <c r="AF81" i="10"/>
  <c r="Q83" i="10"/>
  <c r="AS83" i="10" s="1"/>
  <c r="AJ85" i="10"/>
  <c r="AI85" i="10"/>
  <c r="AF85" i="10"/>
  <c r="X85" i="10"/>
  <c r="AG85" i="10"/>
  <c r="U87" i="10"/>
  <c r="AQ88" i="10"/>
  <c r="T89" i="10"/>
  <c r="L93" i="10"/>
  <c r="AN93" i="10" s="1"/>
  <c r="Z93" i="10"/>
  <c r="AY93" i="10" s="1"/>
  <c r="L94" i="10"/>
  <c r="AD94" i="10"/>
  <c r="R105" i="10"/>
  <c r="V107" i="10"/>
  <c r="AP109" i="10"/>
  <c r="AB110" i="10"/>
  <c r="BA110" i="10" s="1"/>
  <c r="T113" i="10"/>
  <c r="AL117" i="10"/>
  <c r="AF35" i="10"/>
  <c r="W38" i="10"/>
  <c r="V45" i="10"/>
  <c r="AP45" i="10"/>
  <c r="AJ47" i="10"/>
  <c r="AG48" i="10"/>
  <c r="AD49" i="10"/>
  <c r="U52" i="10"/>
  <c r="Y55" i="10"/>
  <c r="AX55" i="10" s="1"/>
  <c r="Z61" i="10"/>
  <c r="AY61" i="10" s="1"/>
  <c r="AQ62" i="10"/>
  <c r="AL63" i="10"/>
  <c r="AC65" i="10"/>
  <c r="BB65" i="10" s="1"/>
  <c r="V66" i="10"/>
  <c r="AJ66" i="10"/>
  <c r="U67" i="10"/>
  <c r="AN68" i="10"/>
  <c r="M69" i="10"/>
  <c r="AO69" i="10" s="1"/>
  <c r="AM73" i="10"/>
  <c r="AN75" i="10"/>
  <c r="AM76" i="10"/>
  <c r="K81" i="10"/>
  <c r="AM82" i="10"/>
  <c r="AA84" i="10"/>
  <c r="AH85" i="10"/>
  <c r="V87" i="10"/>
  <c r="U89" i="10"/>
  <c r="AC91" i="10"/>
  <c r="BB91" i="10" s="1"/>
  <c r="O92" i="10"/>
  <c r="AE94" i="10"/>
  <c r="AE130" i="10"/>
  <c r="Q106" i="10"/>
  <c r="AS106" i="10" s="1"/>
  <c r="X107" i="10"/>
  <c r="AK109" i="10"/>
  <c r="AC136" i="10"/>
  <c r="BB136" i="10" s="1"/>
  <c r="O113" i="10"/>
  <c r="O112" i="10"/>
  <c r="P114" i="10"/>
  <c r="AR114" i="10" s="1"/>
  <c r="AM117" i="10"/>
  <c r="AB118" i="10"/>
  <c r="BA118" i="10" s="1"/>
  <c r="AP134" i="10"/>
  <c r="M145" i="10"/>
  <c r="AO145" i="10" s="1"/>
  <c r="AA145" i="10"/>
  <c r="AG35" i="10"/>
  <c r="AI41" i="10"/>
  <c r="W45" i="10"/>
  <c r="AQ45" i="10"/>
  <c r="AN46" i="10"/>
  <c r="AK47" i="10"/>
  <c r="AH48" i="10"/>
  <c r="AB50" i="10"/>
  <c r="V52" i="10"/>
  <c r="AP52" i="10"/>
  <c r="S53" i="10"/>
  <c r="Z55" i="10"/>
  <c r="AY55" i="10" s="1"/>
  <c r="Z57" i="10"/>
  <c r="AY57" i="10" s="1"/>
  <c r="AA61" i="10"/>
  <c r="AM63" i="10"/>
  <c r="Y66" i="10"/>
  <c r="AX66" i="10" s="1"/>
  <c r="BB66" i="10"/>
  <c r="V67" i="10"/>
  <c r="N69" i="10"/>
  <c r="AM69" i="10"/>
  <c r="AM71" i="10"/>
  <c r="L72" i="10"/>
  <c r="AN73" i="10"/>
  <c r="AM74" i="10"/>
  <c r="N75" i="10"/>
  <c r="AQ77" i="10"/>
  <c r="V80" i="10"/>
  <c r="U80" i="10"/>
  <c r="T80" i="10"/>
  <c r="AJ80" i="10"/>
  <c r="L81" i="10"/>
  <c r="Z81" i="10"/>
  <c r="AY81" i="10" s="1"/>
  <c r="AH81" i="10"/>
  <c r="S83" i="10"/>
  <c r="L85" i="10"/>
  <c r="AN85" i="10" s="1"/>
  <c r="Z85" i="10"/>
  <c r="AY85" i="10" s="1"/>
  <c r="AI113" i="10"/>
  <c r="N88" i="10"/>
  <c r="W89" i="10"/>
  <c r="BB90" i="10"/>
  <c r="AG91" i="10"/>
  <c r="AQ93" i="10"/>
  <c r="AG94" i="10"/>
  <c r="M102" i="10"/>
  <c r="AL107" i="10"/>
  <c r="AD110" i="10"/>
  <c r="V113" i="10"/>
  <c r="AK115" i="10"/>
  <c r="AN142" i="10"/>
  <c r="W52" i="10"/>
  <c r="T53" i="10"/>
  <c r="AB61" i="10"/>
  <c r="BA61" i="10" s="1"/>
  <c r="BB61" i="10"/>
  <c r="AQ68" i="10"/>
  <c r="AN69" i="10"/>
  <c r="AP75" i="10"/>
  <c r="AQ76" i="10"/>
  <c r="BB78" i="10"/>
  <c r="Y80" i="10"/>
  <c r="AX80" i="10" s="1"/>
  <c r="Y104" i="10"/>
  <c r="AX104" i="10" s="1"/>
  <c r="AL85" i="10"/>
  <c r="BB86" i="10"/>
  <c r="Y89" i="10"/>
  <c r="AX89" i="10" s="1"/>
  <c r="O105" i="10"/>
  <c r="AC128" i="10"/>
  <c r="BB128" i="10" s="1"/>
  <c r="O104" i="10"/>
  <c r="AM107" i="10"/>
  <c r="AE110" i="10"/>
  <c r="AE136" i="10"/>
  <c r="Q112" i="10"/>
  <c r="AS112" i="10" s="1"/>
  <c r="X113" i="10"/>
  <c r="Y127" i="10"/>
  <c r="AX127" i="10" s="1"/>
  <c r="AE80" i="10"/>
  <c r="AL81" i="10"/>
  <c r="U83" i="10"/>
  <c r="V84" i="10"/>
  <c r="U84" i="10"/>
  <c r="T84" i="10"/>
  <c r="AK84" i="10"/>
  <c r="AJ84" i="10"/>
  <c r="AC89" i="10"/>
  <c r="BB89" i="10" s="1"/>
  <c r="AJ91" i="10"/>
  <c r="AI91" i="10"/>
  <c r="AF91" i="10"/>
  <c r="X91" i="10"/>
  <c r="V91" i="10"/>
  <c r="AK91" i="10"/>
  <c r="V94" i="10"/>
  <c r="U94" i="10"/>
  <c r="T94" i="10"/>
  <c r="S94" i="10"/>
  <c r="AL94" i="10"/>
  <c r="R94" i="10"/>
  <c r="AK94" i="10"/>
  <c r="AJ94" i="10"/>
  <c r="AH94" i="10"/>
  <c r="AF94" i="10"/>
  <c r="AQ94" i="10"/>
  <c r="AN107" i="10"/>
  <c r="M109" i="10"/>
  <c r="AO109" i="10" s="1"/>
  <c r="AA109" i="10"/>
  <c r="M110" i="10"/>
  <c r="AO110" i="10" s="1"/>
  <c r="AC140" i="10"/>
  <c r="O117" i="10"/>
  <c r="O116" i="10"/>
  <c r="V117" i="10"/>
  <c r="T9" i="10"/>
  <c r="AN15" i="10"/>
  <c r="W22" i="10"/>
  <c r="R27" i="10"/>
  <c r="T29" i="10"/>
  <c r="K30" i="10"/>
  <c r="AF30" i="10" s="1"/>
  <c r="V33" i="10"/>
  <c r="AP33" i="10"/>
  <c r="R41" i="10"/>
  <c r="AL41" i="10"/>
  <c r="W46" i="10"/>
  <c r="T47" i="10"/>
  <c r="AN47" i="10"/>
  <c r="AK48" i="10"/>
  <c r="V53" i="10"/>
  <c r="AP53" i="10"/>
  <c r="AM54" i="10"/>
  <c r="AM56" i="10"/>
  <c r="AM58" i="10"/>
  <c r="AM60" i="10"/>
  <c r="AD61" i="10"/>
  <c r="V62" i="10"/>
  <c r="AJ62" i="10"/>
  <c r="Y62" i="10"/>
  <c r="AX62" i="10" s="1"/>
  <c r="S63" i="10"/>
  <c r="AP63" i="10"/>
  <c r="AH65" i="10"/>
  <c r="AI67" i="10"/>
  <c r="AF67" i="10"/>
  <c r="U68" i="10"/>
  <c r="R69" i="10"/>
  <c r="AP69" i="10"/>
  <c r="AP71" i="10"/>
  <c r="AQ72" i="10"/>
  <c r="AQ73" i="10"/>
  <c r="Q74" i="10"/>
  <c r="AS74" i="10" s="1"/>
  <c r="R76" i="10"/>
  <c r="T77" i="10"/>
  <c r="AA79" i="10"/>
  <c r="AF80" i="10"/>
  <c r="O81" i="10"/>
  <c r="AC105" i="10"/>
  <c r="AM81" i="10"/>
  <c r="N82" i="10"/>
  <c r="V83" i="10"/>
  <c r="Y84" i="10"/>
  <c r="AX84" i="10" s="1"/>
  <c r="Y108" i="10"/>
  <c r="AX108" i="10" s="1"/>
  <c r="AE84" i="10"/>
  <c r="O85" i="10"/>
  <c r="AC109" i="10"/>
  <c r="BB109" i="10" s="1"/>
  <c r="BB88" i="10"/>
  <c r="AG89" i="10"/>
  <c r="K91" i="10"/>
  <c r="AL91" i="10"/>
  <c r="Y94" i="10"/>
  <c r="AX94" i="10" s="1"/>
  <c r="Y118" i="10"/>
  <c r="AX118" i="10" s="1"/>
  <c r="D95" i="10"/>
  <c r="L97" i="10" s="1"/>
  <c r="AA123" i="10"/>
  <c r="AE128" i="10"/>
  <c r="Q104" i="10"/>
  <c r="AS104" i="10" s="1"/>
  <c r="X105" i="10"/>
  <c r="AM113" i="10"/>
  <c r="P116" i="10"/>
  <c r="AR116" i="10" s="1"/>
  <c r="AD116" i="10"/>
  <c r="U9" i="10"/>
  <c r="AM13" i="10"/>
  <c r="AQ17" i="10"/>
  <c r="T18" i="10"/>
  <c r="AN24" i="10"/>
  <c r="AP26" i="10"/>
  <c r="S27" i="10"/>
  <c r="U29" i="10"/>
  <c r="AC31" i="10"/>
  <c r="Z32" i="10"/>
  <c r="AQ33" i="10"/>
  <c r="T34" i="10"/>
  <c r="AN34" i="10"/>
  <c r="AK35" i="10"/>
  <c r="AE37" i="10"/>
  <c r="AB38" i="10"/>
  <c r="Y39" i="10"/>
  <c r="AP40" i="10"/>
  <c r="S41" i="10"/>
  <c r="AM41" i="10"/>
  <c r="AJ42" i="10"/>
  <c r="AD44" i="10"/>
  <c r="AA45" i="10"/>
  <c r="U47" i="10"/>
  <c r="R48" i="10"/>
  <c r="AL48" i="10"/>
  <c r="L50" i="10"/>
  <c r="AN50" i="10" s="1"/>
  <c r="AF50" i="10"/>
  <c r="AC51" i="10"/>
  <c r="Z52" i="10"/>
  <c r="AQ53" i="10"/>
  <c r="T54" i="10"/>
  <c r="AD55" i="10"/>
  <c r="BB55" i="10"/>
  <c r="T56" i="10"/>
  <c r="AN56" i="10"/>
  <c r="AD57" i="10"/>
  <c r="BB57" i="10"/>
  <c r="T58" i="10"/>
  <c r="AD59" i="10"/>
  <c r="BB59" i="10"/>
  <c r="T60" i="10"/>
  <c r="AN60" i="10"/>
  <c r="AE61" i="10"/>
  <c r="Z62" i="10"/>
  <c r="AY62" i="10" s="1"/>
  <c r="T63" i="10"/>
  <c r="AQ63" i="10"/>
  <c r="AM64" i="10"/>
  <c r="AJ65" i="10"/>
  <c r="BB67" i="10"/>
  <c r="S69" i="10"/>
  <c r="AQ70" i="10"/>
  <c r="AQ71" i="10"/>
  <c r="S73" i="10"/>
  <c r="R74" i="10"/>
  <c r="T75" i="10"/>
  <c r="S76" i="10"/>
  <c r="U77" i="10"/>
  <c r="AA78" i="10"/>
  <c r="AJ79" i="10"/>
  <c r="AI79" i="10"/>
  <c r="AF79" i="10"/>
  <c r="AB79" i="10"/>
  <c r="BA79" i="10" s="1"/>
  <c r="AI105" i="10"/>
  <c r="AG80" i="10"/>
  <c r="P81" i="10"/>
  <c r="AR81" i="10" s="1"/>
  <c r="AD81" i="10"/>
  <c r="AN81" i="10"/>
  <c r="O82" i="10"/>
  <c r="AQ82" i="10" s="1"/>
  <c r="AF84" i="10"/>
  <c r="P85" i="10"/>
  <c r="AR85" i="10" s="1"/>
  <c r="AD85" i="10"/>
  <c r="AJ87" i="10"/>
  <c r="AI87" i="10"/>
  <c r="AF87" i="10"/>
  <c r="X87" i="10"/>
  <c r="AG87" i="10"/>
  <c r="K88" i="10"/>
  <c r="AM88" i="10" s="1"/>
  <c r="L91" i="10"/>
  <c r="Z91" i="10"/>
  <c r="AY91" i="10" s="1"/>
  <c r="L92" i="10"/>
  <c r="AM91" i="10"/>
  <c r="T103" i="10"/>
  <c r="K104" i="10"/>
  <c r="Z105" i="10"/>
  <c r="AY105" i="10" s="1"/>
  <c r="AP107" i="10"/>
  <c r="AB108" i="10"/>
  <c r="BA108" i="10" s="1"/>
  <c r="T111" i="10"/>
  <c r="BB112" i="10"/>
  <c r="AN113" i="10"/>
  <c r="AA52" i="10"/>
  <c r="AN64" i="10"/>
  <c r="P66" i="10"/>
  <c r="AR66" i="10" s="1"/>
  <c r="L67" i="10"/>
  <c r="AN67" i="10" s="1"/>
  <c r="Z67" i="10"/>
  <c r="AY67" i="10" s="1"/>
  <c r="Q70" i="10"/>
  <c r="AS70" i="10" s="1"/>
  <c r="U75" i="10"/>
  <c r="V77" i="10"/>
  <c r="BB82" i="10"/>
  <c r="AG84" i="10"/>
  <c r="AH87" i="10"/>
  <c r="AJ89" i="10"/>
  <c r="AI89" i="10"/>
  <c r="AF89" i="10"/>
  <c r="X89" i="10"/>
  <c r="V89" i="10"/>
  <c r="AK89" i="10"/>
  <c r="AN91" i="10"/>
  <c r="AC126" i="10"/>
  <c r="BB126" i="10" s="1"/>
  <c r="O103" i="10"/>
  <c r="O102" i="10"/>
  <c r="AK107" i="10"/>
  <c r="P109" i="10"/>
  <c r="AR109" i="10" s="1"/>
  <c r="O111" i="10"/>
  <c r="AC134" i="10"/>
  <c r="BB134" i="10" s="1"/>
  <c r="O110" i="10"/>
  <c r="W9" i="10"/>
  <c r="AN22" i="10"/>
  <c r="W29" i="10"/>
  <c r="S35" i="10"/>
  <c r="U41" i="10"/>
  <c r="O43" i="10"/>
  <c r="AQ43" i="10" s="1"/>
  <c r="L44" i="10"/>
  <c r="AN44" i="10" s="1"/>
  <c r="W47" i="10"/>
  <c r="AQ47" i="10"/>
  <c r="T48" i="10"/>
  <c r="AN48" i="10"/>
  <c r="AH50" i="10"/>
  <c r="K51" i="10"/>
  <c r="AM51" i="10" s="1"/>
  <c r="Y53" i="10"/>
  <c r="AP54" i="10"/>
  <c r="AF55" i="10"/>
  <c r="AP56" i="10"/>
  <c r="AF57" i="10"/>
  <c r="AP58" i="10"/>
  <c r="AF59" i="10"/>
  <c r="L61" i="10"/>
  <c r="AN61" i="10" s="1"/>
  <c r="AH61" i="10"/>
  <c r="AB62" i="10"/>
  <c r="BA62" i="10" s="1"/>
  <c r="BB62" i="10"/>
  <c r="V63" i="10"/>
  <c r="N65" i="10"/>
  <c r="AL65" i="10"/>
  <c r="AG66" i="10"/>
  <c r="V68" i="10"/>
  <c r="AJ68" i="10"/>
  <c r="U69" i="10"/>
  <c r="U73" i="10"/>
  <c r="V75" i="10"/>
  <c r="W76" i="10"/>
  <c r="BB76" i="10"/>
  <c r="W77" i="10"/>
  <c r="V78" i="10"/>
  <c r="U78" i="10"/>
  <c r="T78" i="10"/>
  <c r="AJ78" i="10"/>
  <c r="L79" i="10"/>
  <c r="Z79" i="10"/>
  <c r="AY79" i="10" s="1"/>
  <c r="AG79" i="10"/>
  <c r="AI80" i="10"/>
  <c r="AH84" i="10"/>
  <c r="AQ85" i="10"/>
  <c r="L87" i="10"/>
  <c r="Z87" i="10"/>
  <c r="AY87" i="10" s="1"/>
  <c r="L88" i="10"/>
  <c r="AK87" i="10"/>
  <c r="K89" i="10"/>
  <c r="AL89" i="10"/>
  <c r="V103" i="10"/>
  <c r="BB104" i="10"/>
  <c r="Q109" i="10"/>
  <c r="AS109" i="10" s="1"/>
  <c r="V111" i="10"/>
  <c r="AP113" i="10"/>
  <c r="AB114" i="10"/>
  <c r="BA114" i="10" s="1"/>
  <c r="P115" i="10"/>
  <c r="AR115" i="10" s="1"/>
  <c r="AK117" i="10"/>
  <c r="AC142" i="10"/>
  <c r="BB142" i="10" s="1"/>
  <c r="O119" i="10"/>
  <c r="O118" i="10"/>
  <c r="V119" i="10"/>
  <c r="AA122" i="10"/>
  <c r="K187" i="10"/>
  <c r="Y187" i="10"/>
  <c r="AX187" i="10" s="1"/>
  <c r="AM797" i="10"/>
  <c r="AM795" i="10"/>
  <c r="AM793" i="10"/>
  <c r="AM791" i="10"/>
  <c r="AM789" i="10"/>
  <c r="AM787" i="10"/>
  <c r="AM785" i="10"/>
  <c r="AM783" i="10"/>
  <c r="AM781" i="10"/>
  <c r="AM779" i="10"/>
  <c r="AM777" i="10"/>
  <c r="AM775" i="10"/>
  <c r="AM796" i="10"/>
  <c r="AM794" i="10"/>
  <c r="AM792" i="10"/>
  <c r="AM790" i="10"/>
  <c r="AM788" i="10"/>
  <c r="AM786" i="10"/>
  <c r="AM784" i="10"/>
  <c r="AM780" i="10"/>
  <c r="AM773" i="10"/>
  <c r="AM771" i="10"/>
  <c r="AM782" i="10"/>
  <c r="AM774" i="10"/>
  <c r="AM735" i="10"/>
  <c r="AM733" i="10"/>
  <c r="AM729" i="10"/>
  <c r="AM725" i="10"/>
  <c r="AM769" i="10"/>
  <c r="AM743" i="10"/>
  <c r="AM754" i="10"/>
  <c r="AM756" i="10"/>
  <c r="AM742" i="10"/>
  <c r="AM762" i="10"/>
  <c r="AM760" i="10"/>
  <c r="AM714" i="10"/>
  <c r="AM717" i="10"/>
  <c r="AM709" i="10"/>
  <c r="AM693" i="10"/>
  <c r="AM691" i="10"/>
  <c r="AM689" i="10"/>
  <c r="AM681" i="10"/>
  <c r="AM707" i="10"/>
  <c r="AM721" i="10"/>
  <c r="AM696" i="10"/>
  <c r="AM723" i="10"/>
  <c r="AM705" i="10"/>
  <c r="AM671" i="10"/>
  <c r="AM661" i="10"/>
  <c r="AM673" i="10"/>
  <c r="AM670" i="10"/>
  <c r="AM694" i="10"/>
  <c r="AM644" i="10"/>
  <c r="AM638" i="10"/>
  <c r="AM656" i="10"/>
  <c r="AM668" i="10"/>
  <c r="AM659" i="10"/>
  <c r="AM630" i="10"/>
  <c r="AM628" i="10"/>
  <c r="AM624" i="10"/>
  <c r="AM616" i="10"/>
  <c r="AM612" i="10"/>
  <c r="AM649" i="10"/>
  <c r="AM647" i="10"/>
  <c r="AM645" i="10"/>
  <c r="AM655" i="10"/>
  <c r="AM643" i="10"/>
  <c r="AM641" i="10"/>
  <c r="AM608" i="10"/>
  <c r="AM606" i="10"/>
  <c r="AM602" i="10"/>
  <c r="AM600" i="10"/>
  <c r="AM598" i="10"/>
  <c r="AM596" i="10"/>
  <c r="AM594" i="10"/>
  <c r="AM592" i="10"/>
  <c r="AM590" i="10"/>
  <c r="AM584" i="10"/>
  <c r="AM605" i="10"/>
  <c r="AM629" i="10"/>
  <c r="AM604" i="10"/>
  <c r="AM631" i="10"/>
  <c r="AM619" i="10"/>
  <c r="AM621" i="10"/>
  <c r="AM591" i="10"/>
  <c r="AM599" i="10"/>
  <c r="AM597" i="10"/>
  <c r="AM578" i="10"/>
  <c r="AM572" i="10"/>
  <c r="AM601" i="10"/>
  <c r="AM595" i="10"/>
  <c r="AM577" i="10"/>
  <c r="AM593" i="10"/>
  <c r="AM603" i="10"/>
  <c r="AM585" i="10"/>
  <c r="AM575" i="10"/>
  <c r="AM555" i="10"/>
  <c r="AM553" i="10"/>
  <c r="AM551" i="10"/>
  <c r="AM549" i="10"/>
  <c r="AM547" i="10"/>
  <c r="AM545" i="10"/>
  <c r="AM543" i="10"/>
  <c r="AM541" i="10"/>
  <c r="AM539" i="10"/>
  <c r="AM537" i="10"/>
  <c r="AM535" i="10"/>
  <c r="AM533" i="10"/>
  <c r="AM531" i="10"/>
  <c r="AM511" i="10"/>
  <c r="AM507" i="10"/>
  <c r="AM563" i="10"/>
  <c r="AM582" i="10"/>
  <c r="AM583" i="10"/>
  <c r="AM576" i="10"/>
  <c r="AM561" i="10"/>
  <c r="AM560" i="10"/>
  <c r="AM554" i="10"/>
  <c r="AM552" i="10"/>
  <c r="AM550" i="10"/>
  <c r="AM548" i="10"/>
  <c r="AM546" i="10"/>
  <c r="AM544" i="10"/>
  <c r="AM542" i="10"/>
  <c r="AM540" i="10"/>
  <c r="AM538" i="10"/>
  <c r="AM536" i="10"/>
  <c r="AM534" i="10"/>
  <c r="AM532" i="10"/>
  <c r="AM530" i="10"/>
  <c r="AM571" i="10"/>
  <c r="AM569" i="10"/>
  <c r="AM556" i="10"/>
  <c r="AM567" i="10"/>
  <c r="AM565" i="10"/>
  <c r="AM559" i="10"/>
  <c r="AM581" i="10"/>
  <c r="AM479" i="10"/>
  <c r="AM477" i="10"/>
  <c r="AM475" i="10"/>
  <c r="AM473" i="10"/>
  <c r="AM471" i="10"/>
  <c r="AM469" i="10"/>
  <c r="AM467" i="10"/>
  <c r="AM455" i="10"/>
  <c r="AM451" i="10"/>
  <c r="AM504" i="10"/>
  <c r="AM500" i="10"/>
  <c r="AM478" i="10"/>
  <c r="AM476" i="10"/>
  <c r="AM474" i="10"/>
  <c r="AM472" i="10"/>
  <c r="AM470" i="10"/>
  <c r="AM468" i="10"/>
  <c r="AM466" i="10"/>
  <c r="AM484" i="10"/>
  <c r="AM488" i="10"/>
  <c r="AM480" i="10"/>
  <c r="AM414" i="10"/>
  <c r="AM412" i="10"/>
  <c r="AM502" i="10"/>
  <c r="AM490" i="10"/>
  <c r="AM462" i="10"/>
  <c r="AM448" i="10"/>
  <c r="AM452" i="10"/>
  <c r="AM436" i="10"/>
  <c r="AM458" i="10"/>
  <c r="AM444" i="10"/>
  <c r="AM429" i="10"/>
  <c r="AM421" i="10"/>
  <c r="AM408" i="10"/>
  <c r="AM400" i="10"/>
  <c r="AM413" i="10"/>
  <c r="AM391" i="10"/>
  <c r="AM388" i="10"/>
  <c r="AM384" i="10"/>
  <c r="AM380" i="10"/>
  <c r="AM355" i="10"/>
  <c r="AM387" i="10"/>
  <c r="AM371" i="10"/>
  <c r="AM369" i="10"/>
  <c r="AM359" i="10"/>
  <c r="AM341" i="10"/>
  <c r="AM338" i="10"/>
  <c r="AM336" i="10"/>
  <c r="AM334" i="10"/>
  <c r="AM332" i="10"/>
  <c r="AM330" i="10"/>
  <c r="AM328" i="10"/>
  <c r="AM320" i="10"/>
  <c r="AM318" i="10"/>
  <c r="AM312" i="10"/>
  <c r="AM308" i="10"/>
  <c r="AM304" i="10"/>
  <c r="AM302" i="10"/>
  <c r="AM367" i="10"/>
  <c r="AM373" i="10"/>
  <c r="AM344" i="10"/>
  <c r="AM358" i="10"/>
  <c r="AM383" i="10"/>
  <c r="AM365" i="10"/>
  <c r="AM352" i="10"/>
  <c r="AM357" i="10"/>
  <c r="AM381" i="10"/>
  <c r="AM351" i="10"/>
  <c r="AM343" i="10"/>
  <c r="AM385" i="10"/>
  <c r="AM346" i="10"/>
  <c r="AM335" i="10"/>
  <c r="AM327" i="10"/>
  <c r="AM309" i="10"/>
  <c r="AM305" i="10"/>
  <c r="AM340" i="10"/>
  <c r="AM329" i="10"/>
  <c r="AM337" i="10"/>
  <c r="AM297" i="10"/>
  <c r="AM293" i="10"/>
  <c r="AM289" i="10"/>
  <c r="AM283" i="10"/>
  <c r="AM281" i="10"/>
  <c r="AM279" i="10"/>
  <c r="AM277" i="10"/>
  <c r="AM275" i="10"/>
  <c r="AM273" i="10"/>
  <c r="AM299" i="10"/>
  <c r="AM319" i="10"/>
  <c r="AM331" i="10"/>
  <c r="AM339" i="10"/>
  <c r="AM333" i="10"/>
  <c r="AM317" i="10"/>
  <c r="AM393" i="10"/>
  <c r="AM266" i="10"/>
  <c r="AM298" i="10"/>
  <c r="AM269" i="10"/>
  <c r="AM267" i="10"/>
  <c r="AM265" i="10"/>
  <c r="AM259" i="10"/>
  <c r="AM255" i="10"/>
  <c r="AM253" i="10"/>
  <c r="AM251" i="10"/>
  <c r="AM280" i="10"/>
  <c r="AM278" i="10"/>
  <c r="AM276" i="10"/>
  <c r="AM282" i="10"/>
  <c r="AM274" i="10"/>
  <c r="AM296" i="10"/>
  <c r="AM227" i="10"/>
  <c r="AM245" i="10"/>
  <c r="AM237" i="10"/>
  <c r="AM230" i="10"/>
  <c r="AM243" i="10"/>
  <c r="AM239" i="10"/>
  <c r="AM229" i="10"/>
  <c r="AM221" i="10"/>
  <c r="AM211" i="10"/>
  <c r="AM247" i="10"/>
  <c r="AM228" i="10"/>
  <c r="AM233" i="10"/>
  <c r="AM224" i="10"/>
  <c r="AM241" i="10"/>
  <c r="AM231" i="10"/>
  <c r="AM180" i="10"/>
  <c r="AM201" i="10"/>
  <c r="AM167" i="10"/>
  <c r="AM165" i="10"/>
  <c r="AM159" i="10"/>
  <c r="AM157" i="10"/>
  <c r="AM151" i="10"/>
  <c r="AM147" i="10"/>
  <c r="AM185" i="10"/>
  <c r="AM187" i="10"/>
  <c r="AM189" i="10"/>
  <c r="AM182" i="10"/>
  <c r="AM197" i="10"/>
  <c r="AM150" i="10"/>
  <c r="AM148" i="10"/>
  <c r="AM146" i="10"/>
  <c r="AM144" i="10"/>
  <c r="AM142" i="10"/>
  <c r="AM140" i="10"/>
  <c r="AM138" i="10"/>
  <c r="AM136" i="10"/>
  <c r="AM181" i="10"/>
  <c r="AM200" i="10"/>
  <c r="AM191" i="10"/>
  <c r="AM130" i="10"/>
  <c r="AM129" i="10"/>
  <c r="AM121" i="10"/>
  <c r="AM137" i="10"/>
  <c r="AM92" i="10"/>
  <c r="AM139" i="10"/>
  <c r="AM118" i="10"/>
  <c r="AM116" i="10"/>
  <c r="AM114" i="10"/>
  <c r="AM112" i="10"/>
  <c r="AM110" i="10"/>
  <c r="AM108" i="10"/>
  <c r="AM106" i="10"/>
  <c r="AM104" i="10"/>
  <c r="AM135" i="10"/>
  <c r="AM120" i="10"/>
  <c r="AM126" i="10"/>
  <c r="AM124" i="10"/>
  <c r="AM125" i="10"/>
  <c r="AM177" i="10"/>
  <c r="AM128" i="10"/>
  <c r="AM127" i="10"/>
  <c r="AM123" i="10"/>
  <c r="AM134" i="10"/>
  <c r="AM133" i="10"/>
  <c r="AM122" i="10"/>
  <c r="AN11" i="10"/>
  <c r="AP13" i="10"/>
  <c r="S14" i="10"/>
  <c r="AM20" i="10"/>
  <c r="AQ24" i="10"/>
  <c r="T25" i="10"/>
  <c r="V27" i="10"/>
  <c r="AF31" i="10"/>
  <c r="AQ34" i="10"/>
  <c r="T35" i="10"/>
  <c r="AN35" i="10"/>
  <c r="AH37" i="10"/>
  <c r="AE38" i="10"/>
  <c r="V41" i="10"/>
  <c r="AP41" i="10"/>
  <c r="S42" i="10"/>
  <c r="AM42" i="10"/>
  <c r="AA46" i="10"/>
  <c r="U48" i="10"/>
  <c r="AI50" i="10"/>
  <c r="AF51" i="10"/>
  <c r="AQ54" i="10"/>
  <c r="AG55" i="10"/>
  <c r="AQ56" i="10"/>
  <c r="M57" i="10"/>
  <c r="AO57" i="10" s="1"/>
  <c r="AG57" i="10"/>
  <c r="AQ58" i="10"/>
  <c r="M59" i="10"/>
  <c r="AO59" i="10" s="1"/>
  <c r="AG59" i="10"/>
  <c r="AQ60" i="10"/>
  <c r="M61" i="10"/>
  <c r="AO61" i="10" s="1"/>
  <c r="AI61" i="10"/>
  <c r="W63" i="10"/>
  <c r="AQ64" i="10"/>
  <c r="AM65" i="10"/>
  <c r="K66" i="10"/>
  <c r="AH66" i="10"/>
  <c r="Y68" i="10"/>
  <c r="AX68" i="10" s="1"/>
  <c r="BB68" i="10"/>
  <c r="BB74" i="10"/>
  <c r="Y78" i="10"/>
  <c r="AX78" i="10" s="1"/>
  <c r="AH79" i="10"/>
  <c r="AK80" i="10"/>
  <c r="N81" i="10"/>
  <c r="AP81" i="10" s="1"/>
  <c r="AQ81" i="10"/>
  <c r="AB83" i="10"/>
  <c r="BA83" i="10" s="1"/>
  <c r="AI84" i="10"/>
  <c r="N85" i="10"/>
  <c r="AP85" i="10" s="1"/>
  <c r="AB86" i="10"/>
  <c r="BA86" i="10" s="1"/>
  <c r="AL87" i="10"/>
  <c r="S88" i="10"/>
  <c r="L89" i="10"/>
  <c r="Z89" i="10"/>
  <c r="AY89" i="10" s="1"/>
  <c r="L90" i="10"/>
  <c r="AM89" i="10"/>
  <c r="O91" i="10"/>
  <c r="AQ91" i="10"/>
  <c r="AG92" i="10"/>
  <c r="R93" i="10"/>
  <c r="BB94" i="10"/>
  <c r="Q102" i="10"/>
  <c r="AE126" i="10"/>
  <c r="X103" i="10"/>
  <c r="AE108" i="10"/>
  <c r="AE134" i="10"/>
  <c r="Q110" i="10"/>
  <c r="AS110" i="10" s="1"/>
  <c r="X111" i="10"/>
  <c r="Z111" i="10"/>
  <c r="AY111" i="10" s="1"/>
  <c r="AK113" i="10"/>
  <c r="AC114" i="10"/>
  <c r="BB114" i="10" s="1"/>
  <c r="Q115" i="10"/>
  <c r="AS115" i="10" s="1"/>
  <c r="P118" i="10"/>
  <c r="AR118" i="10" s="1"/>
  <c r="AD118" i="10"/>
  <c r="Q127" i="10"/>
  <c r="AS127" i="10" s="1"/>
  <c r="AE127" i="10"/>
  <c r="X127" i="10"/>
  <c r="AE151" i="10"/>
  <c r="Q128" i="10"/>
  <c r="AS128" i="10" s="1"/>
  <c r="X129" i="10"/>
  <c r="AN791" i="10"/>
  <c r="AN789" i="10"/>
  <c r="AN787" i="10"/>
  <c r="AN783" i="10"/>
  <c r="AN781" i="10"/>
  <c r="AN788" i="10"/>
  <c r="AN761" i="10"/>
  <c r="AN759" i="10"/>
  <c r="AN755" i="10"/>
  <c r="AN751" i="10"/>
  <c r="AN747" i="10"/>
  <c r="AN745" i="10"/>
  <c r="AN765" i="10"/>
  <c r="AN773" i="10"/>
  <c r="AN771" i="10"/>
  <c r="AN764" i="10"/>
  <c r="AN762" i="10"/>
  <c r="AN782" i="10"/>
  <c r="AN784" i="10"/>
  <c r="AN735" i="10"/>
  <c r="AN729" i="10"/>
  <c r="AN721" i="10"/>
  <c r="AN769" i="10"/>
  <c r="AN754" i="10"/>
  <c r="AN760" i="10"/>
  <c r="AN767" i="10"/>
  <c r="AN756" i="10"/>
  <c r="AN711" i="10"/>
  <c r="AN707" i="10"/>
  <c r="AN715" i="10"/>
  <c r="AN714" i="10"/>
  <c r="AN712" i="10"/>
  <c r="AN710" i="10"/>
  <c r="AN717" i="10"/>
  <c r="AN683" i="10"/>
  <c r="AN681" i="10"/>
  <c r="AN679" i="10"/>
  <c r="AN699" i="10"/>
  <c r="AN696" i="10"/>
  <c r="AN695" i="10"/>
  <c r="AN694" i="10"/>
  <c r="AN667" i="10"/>
  <c r="AN665" i="10"/>
  <c r="AN661" i="10"/>
  <c r="AN659" i="10"/>
  <c r="AN680" i="10"/>
  <c r="AN678" i="10"/>
  <c r="AN682" i="10"/>
  <c r="AN672" i="10"/>
  <c r="AN688" i="10"/>
  <c r="AN650" i="10"/>
  <c r="AN652" i="10"/>
  <c r="AN668" i="10"/>
  <c r="AN662" i="10"/>
  <c r="AN660" i="10"/>
  <c r="AN654" i="10"/>
  <c r="AN684" i="10"/>
  <c r="AN637" i="10"/>
  <c r="AN636" i="10"/>
  <c r="AN620" i="10"/>
  <c r="AN616" i="10"/>
  <c r="AN612" i="10"/>
  <c r="AN608" i="10"/>
  <c r="AN604" i="10"/>
  <c r="AN648" i="10"/>
  <c r="AN649" i="10"/>
  <c r="AN647" i="10"/>
  <c r="AN635" i="10"/>
  <c r="AN651" i="10"/>
  <c r="AN643" i="10"/>
  <c r="AN631" i="10"/>
  <c r="AN641" i="10"/>
  <c r="AN638" i="10"/>
  <c r="AN627" i="10"/>
  <c r="AN602" i="10"/>
  <c r="AN600" i="10"/>
  <c r="AN596" i="10"/>
  <c r="AN590" i="10"/>
  <c r="AN586" i="10"/>
  <c r="AN584" i="10"/>
  <c r="AN582" i="10"/>
  <c r="AN605" i="10"/>
  <c r="AN615" i="10"/>
  <c r="AN611" i="10"/>
  <c r="AN640" i="10"/>
  <c r="AN619" i="10"/>
  <c r="AN634" i="10"/>
  <c r="AN591" i="10"/>
  <c r="AN579" i="10"/>
  <c r="AN578" i="10"/>
  <c r="AN576" i="10"/>
  <c r="AN593" i="10"/>
  <c r="AN585" i="10"/>
  <c r="AN555" i="10"/>
  <c r="AN553" i="10"/>
  <c r="AN551" i="10"/>
  <c r="AN549" i="10"/>
  <c r="AN547" i="10"/>
  <c r="AN545" i="10"/>
  <c r="AN543" i="10"/>
  <c r="AN535" i="10"/>
  <c r="AN525" i="10"/>
  <c r="AN521" i="10"/>
  <c r="AN517" i="10"/>
  <c r="AN515" i="10"/>
  <c r="AN513" i="10"/>
  <c r="AN507" i="10"/>
  <c r="AN563" i="10"/>
  <c r="AN574" i="10"/>
  <c r="AN557" i="10"/>
  <c r="AN569" i="10"/>
  <c r="AN565" i="10"/>
  <c r="AN564" i="10"/>
  <c r="AN559" i="10"/>
  <c r="AN532" i="10"/>
  <c r="AN506" i="10"/>
  <c r="AN522" i="10"/>
  <c r="AN526" i="10"/>
  <c r="AN534" i="10"/>
  <c r="AN514" i="10"/>
  <c r="AN536" i="10"/>
  <c r="AN530" i="10"/>
  <c r="AN528" i="10"/>
  <c r="AN492" i="10"/>
  <c r="AN485" i="10"/>
  <c r="AN482" i="10"/>
  <c r="AN481" i="10"/>
  <c r="AN478" i="10"/>
  <c r="AN476" i="10"/>
  <c r="AN474" i="10"/>
  <c r="AN472" i="10"/>
  <c r="AN470" i="10"/>
  <c r="AN468" i="10"/>
  <c r="AN466" i="10"/>
  <c r="AN464" i="10"/>
  <c r="AN462" i="10"/>
  <c r="AN460" i="10"/>
  <c r="AN458" i="10"/>
  <c r="AN450" i="10"/>
  <c r="AN448" i="10"/>
  <c r="AN446" i="10"/>
  <c r="AN516" i="10"/>
  <c r="AN489" i="10"/>
  <c r="AN487" i="10"/>
  <c r="AN488" i="10"/>
  <c r="AN483" i="10"/>
  <c r="AN480" i="10"/>
  <c r="AN566" i="10"/>
  <c r="AN491" i="10"/>
  <c r="AN431" i="10"/>
  <c r="AN477" i="10"/>
  <c r="AN449" i="10"/>
  <c r="AN463" i="10"/>
  <c r="AN461" i="10"/>
  <c r="AN445" i="10"/>
  <c r="AN430" i="10"/>
  <c r="AN428" i="10"/>
  <c r="AN426" i="10"/>
  <c r="AN424" i="10"/>
  <c r="AN422" i="10"/>
  <c r="AN469" i="10"/>
  <c r="AN475" i="10"/>
  <c r="AN459" i="10"/>
  <c r="AN490" i="10"/>
  <c r="AN457" i="10"/>
  <c r="AN441" i="10"/>
  <c r="AN465" i="10"/>
  <c r="AN484" i="10"/>
  <c r="AN434" i="10"/>
  <c r="AN473" i="10"/>
  <c r="AN479" i="10"/>
  <c r="AN432" i="10"/>
  <c r="AN429" i="10"/>
  <c r="AN427" i="10"/>
  <c r="AN437" i="10"/>
  <c r="AN423" i="10"/>
  <c r="AN410" i="10"/>
  <c r="AN417" i="10"/>
  <c r="AN414" i="10"/>
  <c r="AN413" i="10"/>
  <c r="AN467" i="10"/>
  <c r="AN471" i="10"/>
  <c r="AN420" i="10"/>
  <c r="AN412" i="10"/>
  <c r="AN375" i="10"/>
  <c r="AN365" i="10"/>
  <c r="AN391" i="10"/>
  <c r="AN386" i="10"/>
  <c r="AN349" i="10"/>
  <c r="AN348" i="10"/>
  <c r="AN341" i="10"/>
  <c r="AN326" i="10"/>
  <c r="AN322" i="10"/>
  <c r="AN316" i="10"/>
  <c r="AN304" i="10"/>
  <c r="AN302" i="10"/>
  <c r="AN353" i="10"/>
  <c r="AN347" i="10"/>
  <c r="AN340" i="10"/>
  <c r="AN351" i="10"/>
  <c r="AN343" i="10"/>
  <c r="AN346" i="10"/>
  <c r="AN355" i="10"/>
  <c r="AN315" i="10"/>
  <c r="AN342" i="10"/>
  <c r="AN309" i="10"/>
  <c r="AN305" i="10"/>
  <c r="AN301" i="10"/>
  <c r="AN357" i="10"/>
  <c r="AN297" i="10"/>
  <c r="AN295" i="10"/>
  <c r="AN293" i="10"/>
  <c r="AN291" i="10"/>
  <c r="AN289" i="10"/>
  <c r="AN287" i="10"/>
  <c r="AN285" i="10"/>
  <c r="AN283" i="10"/>
  <c r="AN281" i="10"/>
  <c r="AN279" i="10"/>
  <c r="AN277" i="10"/>
  <c r="AN275" i="10"/>
  <c r="AN313" i="10"/>
  <c r="AN299" i="10"/>
  <c r="AN303" i="10"/>
  <c r="AN317" i="10"/>
  <c r="AN284" i="10"/>
  <c r="AN298" i="10"/>
  <c r="AN288" i="10"/>
  <c r="AN319" i="10"/>
  <c r="AN280" i="10"/>
  <c r="AN278" i="10"/>
  <c r="AN276" i="10"/>
  <c r="AN286" i="10"/>
  <c r="AN294" i="10"/>
  <c r="AN292" i="10"/>
  <c r="AN282" i="10"/>
  <c r="AN296" i="10"/>
  <c r="AN290" i="10"/>
  <c r="AN270" i="10"/>
  <c r="AN232" i="10"/>
  <c r="AN259" i="10"/>
  <c r="AN223" i="10"/>
  <c r="AN255" i="10"/>
  <c r="AN216" i="10"/>
  <c r="AN200" i="10"/>
  <c r="AN251" i="10"/>
  <c r="AN242" i="10"/>
  <c r="AN229" i="10"/>
  <c r="AN249" i="10"/>
  <c r="AN225" i="10"/>
  <c r="AN246" i="10"/>
  <c r="AN221" i="10"/>
  <c r="AN219" i="10"/>
  <c r="AN217" i="10"/>
  <c r="AN215" i="10"/>
  <c r="AN211" i="10"/>
  <c r="AN207" i="10"/>
  <c r="AN197" i="10"/>
  <c r="AN189" i="10"/>
  <c r="AN253" i="10"/>
  <c r="AN247" i="10"/>
  <c r="AN228" i="10"/>
  <c r="AN240" i="10"/>
  <c r="AN224" i="10"/>
  <c r="AN231" i="10"/>
  <c r="AN244" i="10"/>
  <c r="AN227" i="10"/>
  <c r="AN230" i="10"/>
  <c r="AN192" i="10"/>
  <c r="AN149" i="10"/>
  <c r="AN147" i="10"/>
  <c r="AN141" i="10"/>
  <c r="AN139" i="10"/>
  <c r="AN137" i="10"/>
  <c r="AN135" i="10"/>
  <c r="AN133" i="10"/>
  <c r="AN129" i="10"/>
  <c r="AN123" i="10"/>
  <c r="AN185" i="10"/>
  <c r="AN183" i="10"/>
  <c r="AN178" i="10"/>
  <c r="AN177" i="10"/>
  <c r="AN174" i="10"/>
  <c r="AN172" i="10"/>
  <c r="AN170" i="10"/>
  <c r="AN168" i="10"/>
  <c r="AN164" i="10"/>
  <c r="AN162" i="10"/>
  <c r="AN156" i="10"/>
  <c r="AN154" i="10"/>
  <c r="AN148" i="10"/>
  <c r="AN144" i="10"/>
  <c r="AN121" i="10"/>
  <c r="AN94" i="10"/>
  <c r="AN92" i="10"/>
  <c r="AN90" i="10"/>
  <c r="AN88" i="10"/>
  <c r="AN86" i="10"/>
  <c r="AN82" i="10"/>
  <c r="AN80" i="10"/>
  <c r="AN78" i="10"/>
  <c r="AN76" i="10"/>
  <c r="AN72" i="10"/>
  <c r="AN70" i="10"/>
  <c r="AN118" i="10"/>
  <c r="AN116" i="10"/>
  <c r="AN114" i="10"/>
  <c r="AN112" i="10"/>
  <c r="AN110" i="10"/>
  <c r="AN108" i="10"/>
  <c r="AN106" i="10"/>
  <c r="AN104" i="10"/>
  <c r="AN132" i="10"/>
  <c r="AN182" i="10"/>
  <c r="AN120" i="10"/>
  <c r="AN124" i="10"/>
  <c r="AN138" i="10"/>
  <c r="AN176" i="10"/>
  <c r="AN136" i="10"/>
  <c r="AN140" i="10"/>
  <c r="AN128" i="10"/>
  <c r="AN119" i="10"/>
  <c r="AN117" i="10"/>
  <c r="AN134" i="10"/>
  <c r="AN122" i="10"/>
  <c r="AN20" i="10"/>
  <c r="AG31" i="10"/>
  <c r="AI37" i="10"/>
  <c r="AF38" i="10"/>
  <c r="AQ41" i="10"/>
  <c r="AN42" i="10"/>
  <c r="V48" i="10"/>
  <c r="AP48" i="10"/>
  <c r="AM49" i="10"/>
  <c r="P50" i="10"/>
  <c r="AR50" i="10" s="1"/>
  <c r="AJ50" i="10"/>
  <c r="M51" i="10"/>
  <c r="AO51" i="10" s="1"/>
  <c r="AG51" i="10"/>
  <c r="AD52" i="10"/>
  <c r="AH55" i="10"/>
  <c r="AH57" i="10"/>
  <c r="AH59" i="10"/>
  <c r="AJ61" i="10"/>
  <c r="AD62" i="10"/>
  <c r="AN65" i="10"/>
  <c r="L66" i="10"/>
  <c r="AN66" i="10" s="1"/>
  <c r="AI66" i="10"/>
  <c r="BB72" i="10"/>
  <c r="W73" i="10"/>
  <c r="K80" i="10"/>
  <c r="AL80" i="10"/>
  <c r="AJ83" i="10"/>
  <c r="AI83" i="10"/>
  <c r="AF83" i="10"/>
  <c r="P84" i="10"/>
  <c r="AR84" i="10" s="1"/>
  <c r="AL84" i="10"/>
  <c r="Q85" i="10"/>
  <c r="AS85" i="10" s="1"/>
  <c r="AM87" i="10"/>
  <c r="W88" i="10"/>
  <c r="AN89" i="10"/>
  <c r="AB90" i="10"/>
  <c r="BA90" i="10" s="1"/>
  <c r="P91" i="10"/>
  <c r="AR91" i="10" s="1"/>
  <c r="AD91" i="10"/>
  <c r="S93" i="10"/>
  <c r="E95" i="10"/>
  <c r="Z103" i="10"/>
  <c r="AY103" i="10" s="1"/>
  <c r="AH107" i="10"/>
  <c r="M107" i="10"/>
  <c r="AO107" i="10" s="1"/>
  <c r="AA107" i="10"/>
  <c r="M108" i="10"/>
  <c r="AO108" i="10" s="1"/>
  <c r="AA131" i="10"/>
  <c r="AL111" i="10"/>
  <c r="W48" i="10"/>
  <c r="AN49" i="10"/>
  <c r="AK50" i="10"/>
  <c r="AH51" i="10"/>
  <c r="AI55" i="10"/>
  <c r="AI57" i="10"/>
  <c r="AI59" i="10"/>
  <c r="AK61" i="10"/>
  <c r="AI63" i="10"/>
  <c r="AF63" i="10"/>
  <c r="Y63" i="10"/>
  <c r="AX63" i="10" s="1"/>
  <c r="AG67" i="10"/>
  <c r="BB70" i="10"/>
  <c r="V76" i="10"/>
  <c r="T76" i="10"/>
  <c r="AJ76" i="10"/>
  <c r="AJ77" i="10"/>
  <c r="AI77" i="10"/>
  <c r="AF77" i="10"/>
  <c r="O79" i="10"/>
  <c r="AQ79" i="10" s="1"/>
  <c r="AC103" i="10"/>
  <c r="BB103" i="10" s="1"/>
  <c r="AM80" i="10"/>
  <c r="R81" i="10"/>
  <c r="AA82" i="10"/>
  <c r="K83" i="10"/>
  <c r="AM83" i="10" s="1"/>
  <c r="AG83" i="10"/>
  <c r="AD86" i="10"/>
  <c r="O87" i="10"/>
  <c r="AQ87" i="10" s="1"/>
  <c r="AC111" i="10"/>
  <c r="BB111" i="10" s="1"/>
  <c r="AN87" i="10"/>
  <c r="V92" i="10"/>
  <c r="U92" i="10"/>
  <c r="T92" i="10"/>
  <c r="S92" i="10"/>
  <c r="AL92" i="10"/>
  <c r="R92" i="10"/>
  <c r="AK92" i="10"/>
  <c r="AJ92" i="10"/>
  <c r="AH92" i="10"/>
  <c r="AF92" i="10"/>
  <c r="AQ92" i="10"/>
  <c r="Q94" i="10"/>
  <c r="AS94" i="10" s="1"/>
  <c r="AL119" i="10"/>
  <c r="AC124" i="10"/>
  <c r="AK105" i="10"/>
  <c r="AM111" i="10"/>
  <c r="AE114" i="10"/>
  <c r="AA120" i="10"/>
  <c r="AH131" i="10"/>
  <c r="AD157" i="10"/>
  <c r="AD133" i="10"/>
  <c r="P133" i="10"/>
  <c r="AR133" i="10" s="1"/>
  <c r="P134" i="10"/>
  <c r="AR134" i="10" s="1"/>
  <c r="K162" i="10"/>
  <c r="AM162" i="10" s="1"/>
  <c r="AF161" i="10"/>
  <c r="Y185" i="10"/>
  <c r="AX185" i="10" s="1"/>
  <c r="Y161" i="10"/>
  <c r="AX161" i="10" s="1"/>
  <c r="K161" i="10"/>
  <c r="AM161" i="10" s="1"/>
  <c r="M169" i="10"/>
  <c r="AO169" i="10" s="1"/>
  <c r="AA169" i="10"/>
  <c r="AP797" i="10"/>
  <c r="AP795" i="10"/>
  <c r="AP793" i="10"/>
  <c r="AP771" i="10"/>
  <c r="AP769" i="10"/>
  <c r="AP767" i="10"/>
  <c r="AP765" i="10"/>
  <c r="AP796" i="10"/>
  <c r="AP790" i="10"/>
  <c r="AP788" i="10"/>
  <c r="AP761" i="10"/>
  <c r="AP757" i="10"/>
  <c r="AP755" i="10"/>
  <c r="AP753" i="10"/>
  <c r="AP751" i="10"/>
  <c r="AP749" i="10"/>
  <c r="AP747" i="10"/>
  <c r="AP745" i="10"/>
  <c r="AP743" i="10"/>
  <c r="AP784" i="10"/>
  <c r="AP752" i="10"/>
  <c r="AP741" i="10"/>
  <c r="AP739" i="10"/>
  <c r="AP737" i="10"/>
  <c r="AP735" i="10"/>
  <c r="AP729" i="10"/>
  <c r="AP725" i="10"/>
  <c r="AP723" i="10"/>
  <c r="AP721" i="10"/>
  <c r="AP756" i="10"/>
  <c r="AP742" i="10"/>
  <c r="AP740" i="10"/>
  <c r="AP738" i="10"/>
  <c r="AP736" i="10"/>
  <c r="AP734" i="10"/>
  <c r="AP762" i="10"/>
  <c r="AP758" i="10"/>
  <c r="AP770" i="10"/>
  <c r="AP768" i="10"/>
  <c r="AP714" i="10"/>
  <c r="AP710" i="10"/>
  <c r="AP696" i="10"/>
  <c r="AP720" i="10"/>
  <c r="AP722" i="10"/>
  <c r="AP709" i="10"/>
  <c r="AP685" i="10"/>
  <c r="AP683" i="10"/>
  <c r="AP681" i="10"/>
  <c r="AP679" i="10"/>
  <c r="AP677" i="10"/>
  <c r="AP707" i="10"/>
  <c r="AP713" i="10"/>
  <c r="AP703" i="10"/>
  <c r="AP724" i="10"/>
  <c r="AP695" i="10"/>
  <c r="AP719" i="10"/>
  <c r="AP680" i="10"/>
  <c r="AP678" i="10"/>
  <c r="AP670" i="10"/>
  <c r="AP682" i="10"/>
  <c r="AP672" i="10"/>
  <c r="AP684" i="10"/>
  <c r="AP676" i="10"/>
  <c r="AP690" i="10"/>
  <c r="AP667" i="10"/>
  <c r="AP649" i="10"/>
  <c r="AP647" i="10"/>
  <c r="AP645" i="10"/>
  <c r="AP641" i="10"/>
  <c r="AP639" i="10"/>
  <c r="AP637" i="10"/>
  <c r="AP686" i="10"/>
  <c r="AP660" i="10"/>
  <c r="AP659" i="10"/>
  <c r="AP666" i="10"/>
  <c r="AP626" i="10"/>
  <c r="AP604" i="10"/>
  <c r="AP634" i="10"/>
  <c r="AP665" i="10"/>
  <c r="AP631" i="10"/>
  <c r="AP625" i="10"/>
  <c r="AP623" i="10"/>
  <c r="AP621" i="10"/>
  <c r="AP619" i="10"/>
  <c r="AP654" i="10"/>
  <c r="AP636" i="10"/>
  <c r="AP586" i="10"/>
  <c r="AP584" i="10"/>
  <c r="AP582" i="10"/>
  <c r="AP580" i="10"/>
  <c r="AP576" i="10"/>
  <c r="AP574" i="10"/>
  <c r="AP572" i="10"/>
  <c r="AP615" i="10"/>
  <c r="AP611" i="10"/>
  <c r="AP569" i="10"/>
  <c r="AP567" i="10"/>
  <c r="AP565" i="10"/>
  <c r="AP563" i="10"/>
  <c r="AP557" i="10"/>
  <c r="AP577" i="10"/>
  <c r="AP581" i="10"/>
  <c r="AP555" i="10"/>
  <c r="AP553" i="10"/>
  <c r="AP551" i="10"/>
  <c r="AP547" i="10"/>
  <c r="AP545" i="10"/>
  <c r="AP543" i="10"/>
  <c r="AP541" i="10"/>
  <c r="AP539" i="10"/>
  <c r="AP537" i="10"/>
  <c r="AP535" i="10"/>
  <c r="AP533" i="10"/>
  <c r="AP531" i="10"/>
  <c r="AP522" i="10"/>
  <c r="AP512" i="10"/>
  <c r="AP526" i="10"/>
  <c r="AP521" i="10"/>
  <c r="AP511" i="10"/>
  <c r="AP499" i="10"/>
  <c r="AP497" i="10"/>
  <c r="AP495" i="10"/>
  <c r="AP493" i="10"/>
  <c r="AP491" i="10"/>
  <c r="AP489" i="10"/>
  <c r="AP487" i="10"/>
  <c r="AP518" i="10"/>
  <c r="AP525" i="10"/>
  <c r="AP517" i="10"/>
  <c r="AP507" i="10"/>
  <c r="AP514" i="10"/>
  <c r="AP524" i="10"/>
  <c r="AP513" i="10"/>
  <c r="AP530" i="10"/>
  <c r="AP500" i="10"/>
  <c r="AP498" i="10"/>
  <c r="AP494" i="10"/>
  <c r="AP571" i="10"/>
  <c r="AP523" i="10"/>
  <c r="AP528" i="10"/>
  <c r="AP485" i="10"/>
  <c r="AP515" i="10"/>
  <c r="AP481" i="10"/>
  <c r="AP478" i="10"/>
  <c r="AP476" i="10"/>
  <c r="AP474" i="10"/>
  <c r="AP472" i="10"/>
  <c r="AP470" i="10"/>
  <c r="AP468" i="10"/>
  <c r="AP466" i="10"/>
  <c r="AP464" i="10"/>
  <c r="AP462" i="10"/>
  <c r="AP484" i="10"/>
  <c r="AP516" i="10"/>
  <c r="AP483" i="10"/>
  <c r="AP480" i="10"/>
  <c r="AP488" i="10"/>
  <c r="AP490" i="10"/>
  <c r="AP453" i="10"/>
  <c r="AP450" i="10"/>
  <c r="AP463" i="10"/>
  <c r="AP461" i="10"/>
  <c r="AP446" i="10"/>
  <c r="AP445" i="10"/>
  <c r="AP475" i="10"/>
  <c r="AP459" i="10"/>
  <c r="AP457" i="10"/>
  <c r="AP442" i="10"/>
  <c r="AP441" i="10"/>
  <c r="AP465" i="10"/>
  <c r="AP451" i="10"/>
  <c r="AP473" i="10"/>
  <c r="AP460" i="10"/>
  <c r="AP455" i="10"/>
  <c r="AP479" i="10"/>
  <c r="AP458" i="10"/>
  <c r="AP432" i="10"/>
  <c r="AP433" i="10"/>
  <c r="AP467" i="10"/>
  <c r="AP471" i="10"/>
  <c r="AP431" i="10"/>
  <c r="AP428" i="10"/>
  <c r="AP426" i="10"/>
  <c r="AP423" i="10"/>
  <c r="AP410" i="10"/>
  <c r="AP404" i="10"/>
  <c r="AP402" i="10"/>
  <c r="AP398" i="10"/>
  <c r="AP396" i="10"/>
  <c r="AP394" i="10"/>
  <c r="AP392" i="10"/>
  <c r="AP486" i="10"/>
  <c r="AP424" i="10"/>
  <c r="AP440" i="10"/>
  <c r="AP413" i="10"/>
  <c r="AP469" i="10"/>
  <c r="AP407" i="10"/>
  <c r="AP405" i="10"/>
  <c r="AP403" i="10"/>
  <c r="AP395" i="10"/>
  <c r="AP393" i="10"/>
  <c r="AP429" i="10"/>
  <c r="AP425" i="10"/>
  <c r="AP412" i="10"/>
  <c r="AP477" i="10"/>
  <c r="AP422" i="10"/>
  <c r="AP377" i="10"/>
  <c r="AP375" i="10"/>
  <c r="AP373" i="10"/>
  <c r="AP371" i="10"/>
  <c r="AP367" i="10"/>
  <c r="AP365" i="10"/>
  <c r="AP357" i="10"/>
  <c r="AP355" i="10"/>
  <c r="AP353" i="10"/>
  <c r="AP351" i="10"/>
  <c r="AP411" i="10"/>
  <c r="AP388" i="10"/>
  <c r="AP386" i="10"/>
  <c r="AP384" i="10"/>
  <c r="AP382" i="10"/>
  <c r="AP378" i="10"/>
  <c r="AP376" i="10"/>
  <c r="AP374" i="10"/>
  <c r="AP372" i="10"/>
  <c r="AP370" i="10"/>
  <c r="AP368" i="10"/>
  <c r="AP362" i="10"/>
  <c r="AP390" i="10"/>
  <c r="AP341" i="10"/>
  <c r="AP326" i="10"/>
  <c r="AP320" i="10"/>
  <c r="AP316" i="10"/>
  <c r="AP314" i="10"/>
  <c r="AP310" i="10"/>
  <c r="AP306" i="10"/>
  <c r="AP358" i="10"/>
  <c r="AP343" i="10"/>
  <c r="AP346" i="10"/>
  <c r="AP337" i="10"/>
  <c r="AP327" i="10"/>
  <c r="AP323" i="10"/>
  <c r="AP356" i="10"/>
  <c r="AP350" i="10"/>
  <c r="AP339" i="10"/>
  <c r="AP345" i="10"/>
  <c r="AP295" i="10"/>
  <c r="AP293" i="10"/>
  <c r="AP291" i="10"/>
  <c r="AP313" i="10"/>
  <c r="AP299" i="10"/>
  <c r="AP311" i="10"/>
  <c r="AP315" i="10"/>
  <c r="AP298" i="10"/>
  <c r="AP288" i="10"/>
  <c r="AP285" i="10"/>
  <c r="AP269" i="10"/>
  <c r="AP267" i="10"/>
  <c r="AP265" i="10"/>
  <c r="AP261" i="10"/>
  <c r="AP259" i="10"/>
  <c r="AP255" i="10"/>
  <c r="AP251" i="10"/>
  <c r="AP249" i="10"/>
  <c r="AP247" i="10"/>
  <c r="AP245" i="10"/>
  <c r="AP237" i="10"/>
  <c r="AP235" i="10"/>
  <c r="AP276" i="10"/>
  <c r="AP289" i="10"/>
  <c r="AP286" i="10"/>
  <c r="AP292" i="10"/>
  <c r="AP282" i="10"/>
  <c r="AP275" i="10"/>
  <c r="AP274" i="10"/>
  <c r="AP273" i="10"/>
  <c r="AP283" i="10"/>
  <c r="AP223" i="10"/>
  <c r="AP220" i="10"/>
  <c r="AP218" i="10"/>
  <c r="AP216" i="10"/>
  <c r="AP214" i="10"/>
  <c r="AP210" i="10"/>
  <c r="AP198" i="10"/>
  <c r="AP196" i="10"/>
  <c r="AP194" i="10"/>
  <c r="AP192" i="10"/>
  <c r="AP190" i="10"/>
  <c r="AP186" i="10"/>
  <c r="AP182" i="10"/>
  <c r="AP180" i="10"/>
  <c r="AP236" i="10"/>
  <c r="AP252" i="10"/>
  <c r="AP225" i="10"/>
  <c r="AP221" i="10"/>
  <c r="AP219" i="10"/>
  <c r="AP217" i="10"/>
  <c r="AP215" i="10"/>
  <c r="AP211" i="10"/>
  <c r="AP209" i="10"/>
  <c r="AP224" i="10"/>
  <c r="AP244" i="10"/>
  <c r="AP231" i="10"/>
  <c r="AP227" i="10"/>
  <c r="AP203" i="10"/>
  <c r="AP195" i="10"/>
  <c r="AP161" i="10"/>
  <c r="AP153" i="10"/>
  <c r="AP137" i="10"/>
  <c r="AP135" i="10"/>
  <c r="AP133" i="10"/>
  <c r="AP131" i="10"/>
  <c r="AP129" i="10"/>
  <c r="AP207" i="10"/>
  <c r="AP185" i="10"/>
  <c r="AP187" i="10"/>
  <c r="AP178" i="10"/>
  <c r="AP199" i="10"/>
  <c r="AP177" i="10"/>
  <c r="AP174" i="10"/>
  <c r="AP172" i="10"/>
  <c r="AP160" i="10"/>
  <c r="AP152" i="10"/>
  <c r="AP197" i="10"/>
  <c r="AP191" i="10"/>
  <c r="AP176" i="10"/>
  <c r="AP144" i="10"/>
  <c r="AP179" i="10"/>
  <c r="AP121" i="10"/>
  <c r="AP94" i="10"/>
  <c r="AP92" i="10"/>
  <c r="AP90" i="10"/>
  <c r="AP88" i="10"/>
  <c r="AP86" i="10"/>
  <c r="AP84" i="10"/>
  <c r="AP82" i="10"/>
  <c r="AP78" i="10"/>
  <c r="AP76" i="10"/>
  <c r="AP74" i="10"/>
  <c r="AP72" i="10"/>
  <c r="AP70" i="10"/>
  <c r="AP68" i="10"/>
  <c r="AP66" i="10"/>
  <c r="AP64" i="10"/>
  <c r="AP62" i="10"/>
  <c r="AP118" i="10"/>
  <c r="AP116" i="10"/>
  <c r="AP114" i="10"/>
  <c r="AP112" i="10"/>
  <c r="AP110" i="10"/>
  <c r="AP108" i="10"/>
  <c r="AP106" i="10"/>
  <c r="AP104" i="10"/>
  <c r="AP132" i="10"/>
  <c r="AP120" i="10"/>
  <c r="AP181" i="10"/>
  <c r="AP124" i="10"/>
  <c r="AP136" i="10"/>
  <c r="AP140" i="10"/>
  <c r="AP148" i="10"/>
  <c r="AP142" i="10"/>
  <c r="AP93" i="10"/>
  <c r="AP89" i="10"/>
  <c r="AP123" i="10"/>
  <c r="AP119" i="10"/>
  <c r="AP117" i="10"/>
  <c r="AP115" i="10"/>
  <c r="AP130" i="10"/>
  <c r="AQ11" i="10"/>
  <c r="AN18" i="10"/>
  <c r="AP20" i="10"/>
  <c r="W25" i="10"/>
  <c r="AM27" i="10"/>
  <c r="AI31" i="10"/>
  <c r="W35" i="10"/>
  <c r="AQ35" i="10"/>
  <c r="AN36" i="10"/>
  <c r="AK37" i="10"/>
  <c r="AH38" i="10"/>
  <c r="AP42" i="10"/>
  <c r="AM43" i="10"/>
  <c r="M45" i="10"/>
  <c r="AO45" i="10" s="1"/>
  <c r="AG45" i="10"/>
  <c r="R50" i="10"/>
  <c r="AL50" i="10"/>
  <c r="AI51" i="10"/>
  <c r="L52" i="10"/>
  <c r="AN52" i="10" s="1"/>
  <c r="AF52" i="10"/>
  <c r="Z54" i="10"/>
  <c r="AY54" i="10" s="1"/>
  <c r="AJ55" i="10"/>
  <c r="Z56" i="10"/>
  <c r="AY56" i="10" s="1"/>
  <c r="AJ57" i="10"/>
  <c r="Z58" i="10"/>
  <c r="AY58" i="10" s="1"/>
  <c r="AJ59" i="10"/>
  <c r="Z60" i="10"/>
  <c r="AY60" i="10" s="1"/>
  <c r="AL61" i="10"/>
  <c r="AF62" i="10"/>
  <c r="BB63" i="10"/>
  <c r="S65" i="10"/>
  <c r="AP65" i="10"/>
  <c r="AL66" i="10"/>
  <c r="AH67" i="10"/>
  <c r="AJ69" i="10"/>
  <c r="AI69" i="10"/>
  <c r="AF69" i="10"/>
  <c r="BB69" i="10"/>
  <c r="V74" i="10"/>
  <c r="T74" i="10"/>
  <c r="AJ74" i="10"/>
  <c r="AJ75" i="10"/>
  <c r="AI75" i="10"/>
  <c r="AF75" i="10"/>
  <c r="AA75" i="10"/>
  <c r="Y76" i="10"/>
  <c r="AX76" i="10" s="1"/>
  <c r="AI103" i="10"/>
  <c r="AG78" i="10"/>
  <c r="P79" i="10"/>
  <c r="AR79" i="10" s="1"/>
  <c r="AD79" i="10"/>
  <c r="AM79" i="10"/>
  <c r="AQ80" i="10"/>
  <c r="S81" i="10"/>
  <c r="AB82" i="10"/>
  <c r="BA82" i="10" s="1"/>
  <c r="L83" i="10"/>
  <c r="AN83" i="10" s="1"/>
  <c r="Z83" i="10"/>
  <c r="AY83" i="10" s="1"/>
  <c r="AH83" i="10"/>
  <c r="K84" i="10"/>
  <c r="AM84" i="10" s="1"/>
  <c r="AQ84" i="10"/>
  <c r="S85" i="10"/>
  <c r="V86" i="10"/>
  <c r="U86" i="10"/>
  <c r="T86" i="10"/>
  <c r="AK86" i="10"/>
  <c r="AJ86" i="10"/>
  <c r="AH86" i="10"/>
  <c r="AE86" i="10"/>
  <c r="P87" i="10"/>
  <c r="AR87" i="10" s="1"/>
  <c r="AD87" i="10"/>
  <c r="O89" i="10"/>
  <c r="AQ89" i="10" s="1"/>
  <c r="AD90" i="10"/>
  <c r="Y92" i="10"/>
  <c r="AX92" i="10" s="1"/>
  <c r="Y116" i="10"/>
  <c r="AX116" i="10" s="1"/>
  <c r="U93" i="10"/>
  <c r="K94" i="10"/>
  <c r="AM94" i="10" s="1"/>
  <c r="BB102" i="10"/>
  <c r="K105" i="10"/>
  <c r="AM105" i="10" s="1"/>
  <c r="Y129" i="10"/>
  <c r="AX129" i="10" s="1"/>
  <c r="Y105" i="10"/>
  <c r="AX105" i="10" s="1"/>
  <c r="AB106" i="10"/>
  <c r="BA106" i="10" s="1"/>
  <c r="T109" i="10"/>
  <c r="BB110" i="10"/>
  <c r="AN111" i="10"/>
  <c r="M113" i="10"/>
  <c r="AO113" i="10" s="1"/>
  <c r="AA113" i="10"/>
  <c r="AA137" i="10"/>
  <c r="M114" i="10"/>
  <c r="AO114" i="10" s="1"/>
  <c r="AA135" i="10"/>
  <c r="AQ783" i="10"/>
  <c r="AQ779" i="10"/>
  <c r="AQ771" i="10"/>
  <c r="AQ769" i="10"/>
  <c r="AQ765" i="10"/>
  <c r="AQ784" i="10"/>
  <c r="AQ778" i="10"/>
  <c r="AQ764" i="10"/>
  <c r="AQ758" i="10"/>
  <c r="AQ754" i="10"/>
  <c r="AQ774" i="10"/>
  <c r="AQ770" i="10"/>
  <c r="AQ741" i="10"/>
  <c r="AQ739" i="10"/>
  <c r="AQ733" i="10"/>
  <c r="AQ723" i="10"/>
  <c r="AQ721" i="10"/>
  <c r="AQ748" i="10"/>
  <c r="AQ747" i="10"/>
  <c r="AQ743" i="10"/>
  <c r="AQ755" i="10"/>
  <c r="AQ768" i="10"/>
  <c r="AQ742" i="10"/>
  <c r="AQ740" i="10"/>
  <c r="AQ736" i="10"/>
  <c r="AQ734" i="10"/>
  <c r="AQ726" i="10"/>
  <c r="AQ746" i="10"/>
  <c r="AQ757" i="10"/>
  <c r="AQ749" i="10"/>
  <c r="AQ751" i="10"/>
  <c r="AQ763" i="10"/>
  <c r="AQ750" i="10"/>
  <c r="AQ752" i="10"/>
  <c r="AQ715" i="10"/>
  <c r="AQ718" i="10"/>
  <c r="AQ714" i="10"/>
  <c r="AQ712" i="10"/>
  <c r="AQ710" i="10"/>
  <c r="AQ708" i="10"/>
  <c r="AQ717" i="10"/>
  <c r="AQ720" i="10"/>
  <c r="AQ716" i="10"/>
  <c r="AQ722" i="10"/>
  <c r="AQ711" i="10"/>
  <c r="AQ709" i="10"/>
  <c r="AQ691" i="10"/>
  <c r="AQ707" i="10"/>
  <c r="AQ713" i="10"/>
  <c r="AQ703" i="10"/>
  <c r="AQ704" i="10"/>
  <c r="AQ697" i="10"/>
  <c r="AQ724" i="10"/>
  <c r="AQ719" i="10"/>
  <c r="AQ706" i="10"/>
  <c r="AQ692" i="10"/>
  <c r="AQ678" i="10"/>
  <c r="AQ682" i="10"/>
  <c r="AQ684" i="10"/>
  <c r="AQ686" i="10"/>
  <c r="AQ705" i="10"/>
  <c r="AQ688" i="10"/>
  <c r="AQ694" i="10"/>
  <c r="AQ690" i="10"/>
  <c r="AQ670" i="10"/>
  <c r="AQ652" i="10"/>
  <c r="AQ647" i="10"/>
  <c r="AQ645" i="10"/>
  <c r="AQ643" i="10"/>
  <c r="AQ641" i="10"/>
  <c r="AQ639" i="10"/>
  <c r="AQ635" i="10"/>
  <c r="AQ680" i="10"/>
  <c r="AQ660" i="10"/>
  <c r="AQ654" i="10"/>
  <c r="AQ651" i="10"/>
  <c r="AQ664" i="10"/>
  <c r="AQ659" i="10"/>
  <c r="AQ658" i="10"/>
  <c r="AQ669" i="10"/>
  <c r="AQ666" i="10"/>
  <c r="AQ665" i="10"/>
  <c r="AQ650" i="10"/>
  <c r="AQ627" i="10"/>
  <c r="AQ625" i="10"/>
  <c r="AQ623" i="10"/>
  <c r="AQ621" i="10"/>
  <c r="AQ619" i="10"/>
  <c r="AQ607" i="10"/>
  <c r="AQ605" i="10"/>
  <c r="AQ608" i="10"/>
  <c r="AQ600" i="10"/>
  <c r="AQ594" i="10"/>
  <c r="AQ592" i="10"/>
  <c r="AQ590" i="10"/>
  <c r="AQ582" i="10"/>
  <c r="AQ580" i="10"/>
  <c r="AQ576" i="10"/>
  <c r="AQ574" i="10"/>
  <c r="AQ572" i="10"/>
  <c r="AQ602" i="10"/>
  <c r="AQ610" i="10"/>
  <c r="AQ601" i="10"/>
  <c r="AQ599" i="10"/>
  <c r="AQ595" i="10"/>
  <c r="AQ591" i="10"/>
  <c r="AQ587" i="10"/>
  <c r="AQ612" i="10"/>
  <c r="AQ573" i="10"/>
  <c r="AQ569" i="10"/>
  <c r="AQ567" i="10"/>
  <c r="AQ565" i="10"/>
  <c r="AQ563" i="10"/>
  <c r="AQ557" i="10"/>
  <c r="AQ577" i="10"/>
  <c r="AQ585" i="10"/>
  <c r="AQ570" i="10"/>
  <c r="AQ560" i="10"/>
  <c r="AQ568" i="10"/>
  <c r="AQ566" i="10"/>
  <c r="AQ554" i="10"/>
  <c r="AQ552" i="10"/>
  <c r="AQ550" i="10"/>
  <c r="AQ548" i="10"/>
  <c r="AQ546" i="10"/>
  <c r="AQ544" i="10"/>
  <c r="AQ542" i="10"/>
  <c r="AQ540" i="10"/>
  <c r="AQ538" i="10"/>
  <c r="AQ536" i="10"/>
  <c r="AQ534" i="10"/>
  <c r="AQ532" i="10"/>
  <c r="AQ530" i="10"/>
  <c r="AQ528" i="10"/>
  <c r="AQ516" i="10"/>
  <c r="AQ556" i="10"/>
  <c r="AQ571" i="10"/>
  <c r="AQ581" i="10"/>
  <c r="AQ575" i="10"/>
  <c r="AQ555" i="10"/>
  <c r="AQ553" i="10"/>
  <c r="AQ551" i="10"/>
  <c r="AQ547" i="10"/>
  <c r="AQ541" i="10"/>
  <c r="AQ562" i="10"/>
  <c r="AQ505" i="10"/>
  <c r="AQ503" i="10"/>
  <c r="AQ497" i="10"/>
  <c r="AQ495" i="10"/>
  <c r="AQ493" i="10"/>
  <c r="AQ491" i="10"/>
  <c r="AQ487" i="10"/>
  <c r="AQ483" i="10"/>
  <c r="AQ539" i="10"/>
  <c r="AQ535" i="10"/>
  <c r="AQ529" i="10"/>
  <c r="AQ537" i="10"/>
  <c r="AQ531" i="10"/>
  <c r="AQ527" i="10"/>
  <c r="AQ450" i="10"/>
  <c r="AQ444" i="10"/>
  <c r="AQ440" i="10"/>
  <c r="AQ498" i="10"/>
  <c r="AQ420" i="10"/>
  <c r="AQ418" i="10"/>
  <c r="AQ412" i="10"/>
  <c r="AQ451" i="10"/>
  <c r="AQ455" i="10"/>
  <c r="AQ423" i="10"/>
  <c r="AQ419" i="10"/>
  <c r="AQ437" i="10"/>
  <c r="AQ486" i="10"/>
  <c r="AQ408" i="10"/>
  <c r="AQ409" i="10"/>
  <c r="AQ405" i="10"/>
  <c r="AQ403" i="10"/>
  <c r="AQ393" i="10"/>
  <c r="AQ391" i="10"/>
  <c r="AQ389" i="10"/>
  <c r="AQ387" i="10"/>
  <c r="AQ385" i="10"/>
  <c r="AQ383" i="10"/>
  <c r="AQ381" i="10"/>
  <c r="AQ379" i="10"/>
  <c r="AQ377" i="10"/>
  <c r="AQ375" i="10"/>
  <c r="AQ373" i="10"/>
  <c r="AQ371" i="10"/>
  <c r="AQ369" i="10"/>
  <c r="AQ365" i="10"/>
  <c r="AQ357" i="10"/>
  <c r="AQ351" i="10"/>
  <c r="AQ345" i="10"/>
  <c r="AQ431" i="10"/>
  <c r="AQ398" i="10"/>
  <c r="AQ388" i="10"/>
  <c r="AQ386" i="10"/>
  <c r="AQ384" i="10"/>
  <c r="AQ396" i="10"/>
  <c r="AQ390" i="10"/>
  <c r="AQ378" i="10"/>
  <c r="AQ364" i="10"/>
  <c r="AQ336" i="10"/>
  <c r="AQ334" i="10"/>
  <c r="AQ332" i="10"/>
  <c r="AQ328" i="10"/>
  <c r="AQ324" i="10"/>
  <c r="AQ322" i="10"/>
  <c r="AQ318" i="10"/>
  <c r="AQ314" i="10"/>
  <c r="AQ312" i="10"/>
  <c r="AQ344" i="10"/>
  <c r="AQ362" i="10"/>
  <c r="AQ352" i="10"/>
  <c r="AQ376" i="10"/>
  <c r="AQ340" i="10"/>
  <c r="AQ382" i="10"/>
  <c r="AQ372" i="10"/>
  <c r="AQ356" i="10"/>
  <c r="AQ380" i="10"/>
  <c r="AQ370" i="10"/>
  <c r="AQ350" i="10"/>
  <c r="AQ406" i="10"/>
  <c r="AQ342" i="10"/>
  <c r="AQ321" i="10"/>
  <c r="AQ309" i="10"/>
  <c r="AQ305" i="10"/>
  <c r="AQ346" i="10"/>
  <c r="AQ301" i="10"/>
  <c r="AQ300" i="10"/>
  <c r="AQ273" i="10"/>
  <c r="AQ313" i="10"/>
  <c r="AQ319" i="10"/>
  <c r="AQ374" i="10"/>
  <c r="AQ311" i="10"/>
  <c r="AQ307" i="10"/>
  <c r="AQ303" i="10"/>
  <c r="AQ325" i="10"/>
  <c r="AQ323" i="10"/>
  <c r="AQ335" i="10"/>
  <c r="AQ327" i="10"/>
  <c r="AQ308" i="10"/>
  <c r="AQ304" i="10"/>
  <c r="AQ288" i="10"/>
  <c r="AQ271" i="10"/>
  <c r="AQ269" i="10"/>
  <c r="AQ267" i="10"/>
  <c r="AQ265" i="10"/>
  <c r="AQ263" i="10"/>
  <c r="AQ261" i="10"/>
  <c r="AQ259" i="10"/>
  <c r="AQ257" i="10"/>
  <c r="AQ255" i="10"/>
  <c r="AQ253" i="10"/>
  <c r="AQ251" i="10"/>
  <c r="AQ249" i="10"/>
  <c r="AQ247" i="10"/>
  <c r="AQ245" i="10"/>
  <c r="AQ243" i="10"/>
  <c r="AQ241" i="10"/>
  <c r="AQ239" i="10"/>
  <c r="AQ231" i="10"/>
  <c r="AQ229" i="10"/>
  <c r="AQ227" i="10"/>
  <c r="AQ223" i="10"/>
  <c r="AQ221" i="10"/>
  <c r="AQ294" i="10"/>
  <c r="AQ292" i="10"/>
  <c r="AQ310" i="10"/>
  <c r="AQ296" i="10"/>
  <c r="AQ306" i="10"/>
  <c r="AQ272" i="10"/>
  <c r="AQ218" i="10"/>
  <c r="AQ214" i="10"/>
  <c r="AQ212" i="10"/>
  <c r="AQ210" i="10"/>
  <c r="AQ208" i="10"/>
  <c r="AQ204" i="10"/>
  <c r="AQ200" i="10"/>
  <c r="AQ198" i="10"/>
  <c r="AQ196" i="10"/>
  <c r="AQ192" i="10"/>
  <c r="AQ186" i="10"/>
  <c r="AQ256" i="10"/>
  <c r="AQ236" i="10"/>
  <c r="AQ260" i="10"/>
  <c r="AQ252" i="10"/>
  <c r="AQ226" i="10"/>
  <c r="AQ248" i="10"/>
  <c r="AQ242" i="10"/>
  <c r="AQ258" i="10"/>
  <c r="AQ246" i="10"/>
  <c r="AQ219" i="10"/>
  <c r="AQ217" i="10"/>
  <c r="AQ215" i="10"/>
  <c r="AQ213" i="10"/>
  <c r="AQ211" i="10"/>
  <c r="AQ209" i="10"/>
  <c r="AQ207" i="10"/>
  <c r="AQ205" i="10"/>
  <c r="AQ201" i="10"/>
  <c r="AQ199" i="10"/>
  <c r="AQ197" i="10"/>
  <c r="AQ195" i="10"/>
  <c r="AQ187" i="10"/>
  <c r="AQ181" i="10"/>
  <c r="AQ179" i="10"/>
  <c r="AQ254" i="10"/>
  <c r="AQ228" i="10"/>
  <c r="AQ240" i="10"/>
  <c r="AQ224" i="10"/>
  <c r="AQ274" i="10"/>
  <c r="AQ262" i="10"/>
  <c r="AQ244" i="10"/>
  <c r="AQ232" i="10"/>
  <c r="AQ250" i="10"/>
  <c r="AQ149" i="10"/>
  <c r="AQ141" i="10"/>
  <c r="AQ139" i="10"/>
  <c r="AQ133" i="10"/>
  <c r="AQ131" i="10"/>
  <c r="AQ129" i="10"/>
  <c r="AQ174" i="10"/>
  <c r="AQ172" i="10"/>
  <c r="AQ170" i="10"/>
  <c r="AQ168" i="10"/>
  <c r="AQ166" i="10"/>
  <c r="AQ164" i="10"/>
  <c r="AQ162" i="10"/>
  <c r="AQ160" i="10"/>
  <c r="AQ158" i="10"/>
  <c r="AQ156" i="10"/>
  <c r="AQ154" i="10"/>
  <c r="AQ152" i="10"/>
  <c r="AQ150" i="10"/>
  <c r="AQ148" i="10"/>
  <c r="AQ144" i="10"/>
  <c r="AQ142" i="10"/>
  <c r="AQ140" i="10"/>
  <c r="AQ138" i="10"/>
  <c r="AQ136" i="10"/>
  <c r="AQ134" i="10"/>
  <c r="AQ132" i="10"/>
  <c r="AQ126" i="10"/>
  <c r="AQ122" i="10"/>
  <c r="AQ120" i="10"/>
  <c r="AQ176" i="10"/>
  <c r="AQ180" i="10"/>
  <c r="AQ121" i="10"/>
  <c r="AQ118" i="10"/>
  <c r="AQ116" i="10"/>
  <c r="AQ114" i="10"/>
  <c r="AQ112" i="10"/>
  <c r="AQ110" i="10"/>
  <c r="AQ106" i="10"/>
  <c r="AQ104" i="10"/>
  <c r="AQ125" i="10"/>
  <c r="AQ123" i="10"/>
  <c r="AQ119" i="10"/>
  <c r="AQ117" i="10"/>
  <c r="AQ115" i="10"/>
  <c r="AQ113" i="10"/>
  <c r="AQ111" i="10"/>
  <c r="AQ109" i="10"/>
  <c r="AQ107" i="10"/>
  <c r="AQ105" i="10"/>
  <c r="AQ127" i="10"/>
  <c r="AP9" i="10"/>
  <c r="AQ20" i="10"/>
  <c r="AN27" i="10"/>
  <c r="AP29" i="10"/>
  <c r="AM30" i="10"/>
  <c r="R37" i="10"/>
  <c r="AQ42" i="10"/>
  <c r="AN43" i="10"/>
  <c r="AP49" i="10"/>
  <c r="AM50" i="10"/>
  <c r="AM61" i="10"/>
  <c r="AG62" i="10"/>
  <c r="L63" i="10"/>
  <c r="AN63" i="10" s="1"/>
  <c r="Z63" i="10"/>
  <c r="AY63" i="10" s="1"/>
  <c r="T65" i="10"/>
  <c r="AQ65" i="10"/>
  <c r="O66" i="10"/>
  <c r="AQ66" i="10" s="1"/>
  <c r="AM66" i="10"/>
  <c r="K67" i="10"/>
  <c r="AM67" i="10" s="1"/>
  <c r="AJ67" i="10"/>
  <c r="V72" i="10"/>
  <c r="T72" i="10"/>
  <c r="AJ72" i="10"/>
  <c r="AJ73" i="10"/>
  <c r="AI73" i="10"/>
  <c r="AF73" i="10"/>
  <c r="Y74" i="10"/>
  <c r="AX74" i="10" s="1"/>
  <c r="AB75" i="10"/>
  <c r="BA75" i="10" s="1"/>
  <c r="AD76" i="10"/>
  <c r="L77" i="10"/>
  <c r="AN77" i="10" s="1"/>
  <c r="Z77" i="10"/>
  <c r="AY77" i="10" s="1"/>
  <c r="AC77" i="10"/>
  <c r="BB77" i="10" s="1"/>
  <c r="AH78" i="10"/>
  <c r="AN79" i="10"/>
  <c r="N80" i="10"/>
  <c r="AP80" i="10" s="1"/>
  <c r="T81" i="10"/>
  <c r="AK83" i="10"/>
  <c r="L84" i="10"/>
  <c r="AN84" i="10" s="1"/>
  <c r="T85" i="10"/>
  <c r="Y86" i="10"/>
  <c r="AX86" i="10" s="1"/>
  <c r="Y110" i="10"/>
  <c r="AX110" i="10" s="1"/>
  <c r="AF86" i="10"/>
  <c r="AP87" i="10"/>
  <c r="AB88" i="10"/>
  <c r="BA88" i="10" s="1"/>
  <c r="P89" i="10"/>
  <c r="AR89" i="10" s="1"/>
  <c r="AD89" i="10"/>
  <c r="AE90" i="10"/>
  <c r="N91" i="10"/>
  <c r="AP91" i="10" s="1"/>
  <c r="W93" i="10"/>
  <c r="AE124" i="10"/>
  <c r="AC106" i="10"/>
  <c r="BB106" i="10" s="1"/>
  <c r="P107" i="10"/>
  <c r="AR107" i="10" s="1"/>
  <c r="O109" i="10"/>
  <c r="O108" i="10"/>
  <c r="AQ108" i="10" s="1"/>
  <c r="AC132" i="10"/>
  <c r="BB132" i="10" s="1"/>
  <c r="T115" i="10"/>
  <c r="AK119" i="10"/>
  <c r="K154" i="10"/>
  <c r="AM154" i="10" s="1"/>
  <c r="AF153" i="10"/>
  <c r="Y153" i="10"/>
  <c r="AX153" i="10" s="1"/>
  <c r="K153" i="10"/>
  <c r="AM153" i="10" s="1"/>
  <c r="AD125" i="10"/>
  <c r="L126" i="10"/>
  <c r="AN126" i="10" s="1"/>
  <c r="Z150" i="10"/>
  <c r="AY150" i="10" s="1"/>
  <c r="AH127" i="10"/>
  <c r="AD128" i="10"/>
  <c r="Y131" i="10"/>
  <c r="AX131" i="10" s="1"/>
  <c r="Z132" i="10"/>
  <c r="AY132" i="10" s="1"/>
  <c r="AA149" i="10"/>
  <c r="AE155" i="10"/>
  <c r="M170" i="10"/>
  <c r="AO170" i="10" s="1"/>
  <c r="AG187" i="10"/>
  <c r="S187" i="10"/>
  <c r="L186" i="10"/>
  <c r="AN186" i="10" s="1"/>
  <c r="Z210" i="10"/>
  <c r="AY210" i="10" s="1"/>
  <c r="Z186" i="10"/>
  <c r="AY186" i="10" s="1"/>
  <c r="U205" i="10"/>
  <c r="AI205" i="10"/>
  <c r="N204" i="10"/>
  <c r="AP204" i="10" s="1"/>
  <c r="N205" i="10"/>
  <c r="AP205" i="10" s="1"/>
  <c r="AB204" i="10"/>
  <c r="BA204" i="10" s="1"/>
  <c r="AL121" i="10"/>
  <c r="R121" i="10"/>
  <c r="AD124" i="10"/>
  <c r="AJ127" i="10"/>
  <c r="Z131" i="10"/>
  <c r="AY131" i="10" s="1"/>
  <c r="Y135" i="10"/>
  <c r="AX135" i="10" s="1"/>
  <c r="AD143" i="10"/>
  <c r="AB149" i="10"/>
  <c r="BA149" i="10" s="1"/>
  <c r="U151" i="10"/>
  <c r="N151" i="10"/>
  <c r="AP151" i="10" s="1"/>
  <c r="AB151" i="10"/>
  <c r="BA151" i="10" s="1"/>
  <c r="U159" i="10"/>
  <c r="N159" i="10"/>
  <c r="AP159" i="10" s="1"/>
  <c r="AB159" i="10"/>
  <c r="BA159" i="10" s="1"/>
  <c r="AB183" i="10"/>
  <c r="BA183" i="10" s="1"/>
  <c r="U167" i="10"/>
  <c r="AB191" i="10"/>
  <c r="BA191" i="10" s="1"/>
  <c r="N167" i="10"/>
  <c r="AP167" i="10" s="1"/>
  <c r="AB167" i="10"/>
  <c r="BA167" i="10" s="1"/>
  <c r="K170" i="10"/>
  <c r="AM170" i="10" s="1"/>
  <c r="AF169" i="10"/>
  <c r="Y169" i="10"/>
  <c r="AX169" i="10" s="1"/>
  <c r="AG181" i="10"/>
  <c r="T117" i="10"/>
  <c r="Z135" i="10"/>
  <c r="AY135" i="10" s="1"/>
  <c r="Y141" i="10"/>
  <c r="AX141" i="10" s="1"/>
  <c r="AB142" i="10"/>
  <c r="AE143" i="10"/>
  <c r="AE149" i="10"/>
  <c r="AJ151" i="10"/>
  <c r="AD152" i="10"/>
  <c r="AJ159" i="10"/>
  <c r="AD160" i="10"/>
  <c r="Y165" i="10"/>
  <c r="AX165" i="10" s="1"/>
  <c r="AJ167" i="10"/>
  <c r="N168" i="10"/>
  <c r="AP168" i="10" s="1"/>
  <c r="AI183" i="10"/>
  <c r="AI187" i="10"/>
  <c r="AC212" i="10"/>
  <c r="BB212" i="10" s="1"/>
  <c r="V189" i="10"/>
  <c r="O188" i="10"/>
  <c r="AQ188" i="10" s="1"/>
  <c r="AJ189" i="10"/>
  <c r="AJ213" i="10"/>
  <c r="AC188" i="10"/>
  <c r="BB188" i="10" s="1"/>
  <c r="AE195" i="10"/>
  <c r="AL195" i="10"/>
  <c r="X195" i="10"/>
  <c r="Q195" i="10"/>
  <c r="AS195" i="10" s="1"/>
  <c r="AB121" i="10"/>
  <c r="AI125" i="10"/>
  <c r="AD126" i="10"/>
  <c r="N128" i="10"/>
  <c r="AP128" i="10" s="1"/>
  <c r="S129" i="10"/>
  <c r="M132" i="10"/>
  <c r="AO132" i="10" s="1"/>
  <c r="AA132" i="10"/>
  <c r="AH133" i="10"/>
  <c r="Y139" i="10"/>
  <c r="AX139" i="10" s="1"/>
  <c r="AB140" i="10"/>
  <c r="BA140" i="10" s="1"/>
  <c r="AA141" i="10"/>
  <c r="AD142" i="10"/>
  <c r="U145" i="10"/>
  <c r="N145" i="10"/>
  <c r="AP145" i="10" s="1"/>
  <c r="X147" i="10"/>
  <c r="N152" i="10"/>
  <c r="S153" i="10"/>
  <c r="L153" i="10"/>
  <c r="AN153" i="10" s="1"/>
  <c r="AG177" i="10"/>
  <c r="AA157" i="10"/>
  <c r="S161" i="10"/>
  <c r="L161" i="10"/>
  <c r="AN161" i="10" s="1"/>
  <c r="U169" i="10"/>
  <c r="N169" i="10"/>
  <c r="AP169" i="10" s="1"/>
  <c r="AB169" i="10"/>
  <c r="BA169" i="10" s="1"/>
  <c r="AB193" i="10"/>
  <c r="BA193" i="10" s="1"/>
  <c r="K172" i="10"/>
  <c r="AM172" i="10" s="1"/>
  <c r="AF171" i="10"/>
  <c r="Y171" i="10"/>
  <c r="AX171" i="10" s="1"/>
  <c r="W103" i="10"/>
  <c r="W105" i="10"/>
  <c r="W107" i="10"/>
  <c r="W109" i="10"/>
  <c r="W111" i="10"/>
  <c r="W113" i="10"/>
  <c r="W115" i="10"/>
  <c r="M116" i="10"/>
  <c r="AO116" i="10" s="1"/>
  <c r="W117" i="10"/>
  <c r="W119" i="10"/>
  <c r="AC121" i="10"/>
  <c r="S123" i="10"/>
  <c r="L127" i="10"/>
  <c r="AN127" i="10" s="1"/>
  <c r="O128" i="10"/>
  <c r="AQ128" i="10" s="1"/>
  <c r="U129" i="10"/>
  <c r="W131" i="10"/>
  <c r="AD131" i="10"/>
  <c r="AB132" i="10"/>
  <c r="BA132" i="10" s="1"/>
  <c r="AD136" i="10"/>
  <c r="Y137" i="10"/>
  <c r="AX137" i="10" s="1"/>
  <c r="Z139" i="10"/>
  <c r="AY139" i="10" s="1"/>
  <c r="AJ145" i="10"/>
  <c r="O145" i="10"/>
  <c r="AQ145" i="10" s="1"/>
  <c r="AC145" i="10"/>
  <c r="BB145" i="10" s="1"/>
  <c r="Y147" i="10"/>
  <c r="AX147" i="10" s="1"/>
  <c r="M153" i="10"/>
  <c r="AO153" i="10" s="1"/>
  <c r="AH177" i="10"/>
  <c r="AE157" i="10"/>
  <c r="AE165" i="10"/>
  <c r="AJ169" i="10"/>
  <c r="N170" i="10"/>
  <c r="AP170" i="10" s="1"/>
  <c r="K174" i="10"/>
  <c r="AM174" i="10" s="1"/>
  <c r="AF173" i="10"/>
  <c r="Y173" i="10"/>
  <c r="AX173" i="10" s="1"/>
  <c r="O189" i="10"/>
  <c r="AQ189" i="10" s="1"/>
  <c r="K193" i="10"/>
  <c r="AM193" i="10" s="1"/>
  <c r="R195" i="10"/>
  <c r="Y193" i="10"/>
  <c r="AX193" i="10" s="1"/>
  <c r="X117" i="10"/>
  <c r="X119" i="10"/>
  <c r="AD121" i="10"/>
  <c r="N127" i="10"/>
  <c r="AP127" i="10" s="1"/>
  <c r="P128" i="10"/>
  <c r="AR128" i="10" s="1"/>
  <c r="AE131" i="10"/>
  <c r="AD135" i="10"/>
  <c r="Z137" i="10"/>
  <c r="AY137" i="10" s="1"/>
  <c r="AB138" i="10"/>
  <c r="BA138" i="10" s="1"/>
  <c r="AA139" i="10"/>
  <c r="AD140" i="10"/>
  <c r="AD141" i="10"/>
  <c r="W143" i="10"/>
  <c r="AD148" i="10"/>
  <c r="U153" i="10"/>
  <c r="AB177" i="10"/>
  <c r="BA177" i="10" s="1"/>
  <c r="N153" i="10"/>
  <c r="AB153" i="10"/>
  <c r="BA153" i="10" s="1"/>
  <c r="AI177" i="10"/>
  <c r="U161" i="10"/>
  <c r="N161" i="10"/>
  <c r="AB185" i="10"/>
  <c r="BA185" i="10" s="1"/>
  <c r="AB161" i="10"/>
  <c r="BA161" i="10" s="1"/>
  <c r="M171" i="10"/>
  <c r="AO171" i="10" s="1"/>
  <c r="AA171" i="10"/>
  <c r="AF175" i="10"/>
  <c r="Y199" i="10"/>
  <c r="AX199" i="10" s="1"/>
  <c r="Y175" i="10"/>
  <c r="AX175" i="10" s="1"/>
  <c r="AF179" i="10"/>
  <c r="R179" i="10"/>
  <c r="Y178" i="10"/>
  <c r="AX178" i="10" s="1"/>
  <c r="R181" i="10"/>
  <c r="L179" i="10"/>
  <c r="AN179" i="10" s="1"/>
  <c r="L180" i="10"/>
  <c r="AN180" i="10" s="1"/>
  <c r="Z179" i="10"/>
  <c r="AY179" i="10" s="1"/>
  <c r="P189" i="10"/>
  <c r="AR189" i="10" s="1"/>
  <c r="AD189" i="10"/>
  <c r="Y107" i="10"/>
  <c r="AX107" i="10" s="1"/>
  <c r="Y109" i="10"/>
  <c r="AX109" i="10" s="1"/>
  <c r="Y111" i="10"/>
  <c r="AX111" i="10" s="1"/>
  <c r="Y113" i="10"/>
  <c r="AX113" i="10" s="1"/>
  <c r="Y115" i="10"/>
  <c r="AX115" i="10" s="1"/>
  <c r="Y117" i="10"/>
  <c r="AX117" i="10" s="1"/>
  <c r="Y119" i="10"/>
  <c r="V123" i="10"/>
  <c r="O124" i="10"/>
  <c r="AQ124" i="10" s="1"/>
  <c r="L125" i="10"/>
  <c r="AN125" i="10" s="1"/>
  <c r="M126" i="10"/>
  <c r="AO126" i="10" s="1"/>
  <c r="P127" i="10"/>
  <c r="AR127" i="10" s="1"/>
  <c r="Z130" i="10"/>
  <c r="AY130" i="10" s="1"/>
  <c r="AF131" i="10"/>
  <c r="AD132" i="10"/>
  <c r="W135" i="10"/>
  <c r="AE135" i="10"/>
  <c r="AE141" i="10"/>
  <c r="AA147" i="10"/>
  <c r="Y151" i="10"/>
  <c r="AX151" i="10" s="1"/>
  <c r="AD154" i="10"/>
  <c r="Y159" i="10"/>
  <c r="AX159" i="10" s="1"/>
  <c r="AJ161" i="10"/>
  <c r="AD162" i="10"/>
  <c r="U171" i="10"/>
  <c r="M173" i="10"/>
  <c r="AO173" i="10" s="1"/>
  <c r="AA173" i="10"/>
  <c r="AG179" i="10"/>
  <c r="Z115" i="10"/>
  <c r="AY115" i="10" s="1"/>
  <c r="Z117" i="10"/>
  <c r="AY117" i="10" s="1"/>
  <c r="W123" i="10"/>
  <c r="P124" i="10"/>
  <c r="AR124" i="10" s="1"/>
  <c r="N125" i="10"/>
  <c r="AP125" i="10" s="1"/>
  <c r="N126" i="10"/>
  <c r="AP126" i="10" s="1"/>
  <c r="S127" i="10"/>
  <c r="M131" i="10"/>
  <c r="AO131" i="10" s="1"/>
  <c r="S133" i="10"/>
  <c r="AF135" i="10"/>
  <c r="N136" i="10"/>
  <c r="AB137" i="10"/>
  <c r="BA137" i="10" s="1"/>
  <c r="AD138" i="10"/>
  <c r="AD139" i="10"/>
  <c r="AF141" i="10"/>
  <c r="S143" i="10"/>
  <c r="K145" i="10"/>
  <c r="AM145" i="10" s="1"/>
  <c r="L146" i="10"/>
  <c r="AN146" i="10" s="1"/>
  <c r="K156" i="10"/>
  <c r="AM156" i="10" s="1"/>
  <c r="AF155" i="10"/>
  <c r="Z159" i="10"/>
  <c r="AY159" i="10" s="1"/>
  <c r="K164" i="10"/>
  <c r="AM164" i="10" s="1"/>
  <c r="AF163" i="10"/>
  <c r="AA167" i="10"/>
  <c r="K169" i="10"/>
  <c r="AM169" i="10" s="1"/>
  <c r="AJ171" i="10"/>
  <c r="S181" i="10"/>
  <c r="AG197" i="10"/>
  <c r="Z220" i="10"/>
  <c r="AY220" i="10" s="1"/>
  <c r="S199" i="10"/>
  <c r="S197" i="10"/>
  <c r="L196" i="10"/>
  <c r="AN196" i="10" s="1"/>
  <c r="Z196" i="10"/>
  <c r="AY196" i="10" s="1"/>
  <c r="AK102" i="10"/>
  <c r="AK104" i="10"/>
  <c r="AK106" i="10"/>
  <c r="AK108" i="10"/>
  <c r="AK110" i="10"/>
  <c r="AK112" i="10"/>
  <c r="AK114" i="10"/>
  <c r="AA115" i="10"/>
  <c r="Q116" i="10"/>
  <c r="AS116" i="10" s="1"/>
  <c r="AK116" i="10"/>
  <c r="AA117" i="10"/>
  <c r="Q118" i="10"/>
  <c r="AS118" i="10" s="1"/>
  <c r="AK118" i="10"/>
  <c r="AA119" i="10"/>
  <c r="Q120" i="10"/>
  <c r="AS120" i="10" s="1"/>
  <c r="AH121" i="10"/>
  <c r="U127" i="10"/>
  <c r="Y154" i="10"/>
  <c r="AX154" i="10" s="1"/>
  <c r="Y130" i="10"/>
  <c r="AX130" i="10" s="1"/>
  <c r="AJ131" i="10"/>
  <c r="K132" i="10"/>
  <c r="AM132" i="10" s="1"/>
  <c r="U133" i="10"/>
  <c r="AD137" i="10"/>
  <c r="AE139" i="10"/>
  <c r="Q142" i="10"/>
  <c r="AS142" i="10" s="1"/>
  <c r="L145" i="10"/>
  <c r="AN145" i="10" s="1"/>
  <c r="M146" i="10"/>
  <c r="AO146" i="10" s="1"/>
  <c r="AD147" i="10"/>
  <c r="S149" i="10"/>
  <c r="AA151" i="10"/>
  <c r="N154" i="10"/>
  <c r="AP154" i="10" s="1"/>
  <c r="S155" i="10"/>
  <c r="L155" i="10"/>
  <c r="AN155" i="10" s="1"/>
  <c r="M156" i="10"/>
  <c r="AO156" i="10" s="1"/>
  <c r="AA159" i="10"/>
  <c r="N162" i="10"/>
  <c r="AP162" i="10" s="1"/>
  <c r="S163" i="10"/>
  <c r="L163" i="10"/>
  <c r="AN163" i="10" s="1"/>
  <c r="M164" i="10"/>
  <c r="AO164" i="10" s="1"/>
  <c r="AE167" i="10"/>
  <c r="AJ173" i="10"/>
  <c r="AC208" i="10"/>
  <c r="BB208" i="10" s="1"/>
  <c r="O185" i="10"/>
  <c r="AQ185" i="10" s="1"/>
  <c r="O184" i="10"/>
  <c r="AQ184" i="10" s="1"/>
  <c r="AJ185" i="10"/>
  <c r="AJ209" i="10"/>
  <c r="AC184" i="10"/>
  <c r="BB184" i="10" s="1"/>
  <c r="V187" i="10"/>
  <c r="V185" i="10"/>
  <c r="M206" i="10"/>
  <c r="AO206" i="10" s="1"/>
  <c r="T207" i="10"/>
  <c r="AH231" i="10"/>
  <c r="AH207" i="10"/>
  <c r="AA206" i="10"/>
  <c r="AB119" i="10"/>
  <c r="BA119" i="10" s="1"/>
  <c r="AI121" i="10"/>
  <c r="P125" i="10"/>
  <c r="AR125" i="10" s="1"/>
  <c r="P126" i="10"/>
  <c r="AR126" i="10" s="1"/>
  <c r="AB129" i="10"/>
  <c r="BA129" i="10" s="1"/>
  <c r="L130" i="10"/>
  <c r="AN130" i="10" s="1"/>
  <c r="X133" i="10"/>
  <c r="Z134" i="10"/>
  <c r="AY134" i="10" s="1"/>
  <c r="M135" i="10"/>
  <c r="AO135" i="10" s="1"/>
  <c r="P136" i="10"/>
  <c r="AR136" i="10" s="1"/>
  <c r="AE137" i="10"/>
  <c r="N138" i="10"/>
  <c r="AP138" i="10" s="1"/>
  <c r="P140" i="10"/>
  <c r="AR140" i="10" s="1"/>
  <c r="W141" i="10"/>
  <c r="U143" i="10"/>
  <c r="N143" i="10"/>
  <c r="AP143" i="10" s="1"/>
  <c r="X145" i="10"/>
  <c r="AB146" i="10"/>
  <c r="BA146" i="10" s="1"/>
  <c r="AE147" i="10"/>
  <c r="AE159" i="10"/>
  <c r="Z169" i="10"/>
  <c r="AY169" i="10" s="1"/>
  <c r="Y177" i="10"/>
  <c r="AX177" i="10" s="1"/>
  <c r="M185" i="10"/>
  <c r="AO185" i="10" s="1"/>
  <c r="AA185" i="10"/>
  <c r="P202" i="10"/>
  <c r="AR202" i="10" s="1"/>
  <c r="AD202" i="10"/>
  <c r="AD226" i="10"/>
  <c r="AK203" i="10"/>
  <c r="AC113" i="10"/>
  <c r="BB113" i="10" s="1"/>
  <c r="AC115" i="10"/>
  <c r="BB115" i="10" s="1"/>
  <c r="AC117" i="10"/>
  <c r="BB117" i="10" s="1"/>
  <c r="AJ121" i="10"/>
  <c r="AB122" i="10"/>
  <c r="T123" i="10"/>
  <c r="AL123" i="10"/>
  <c r="R123" i="10"/>
  <c r="S125" i="10"/>
  <c r="Q126" i="10"/>
  <c r="AS126" i="10" s="1"/>
  <c r="M130" i="10"/>
  <c r="AO130" i="10" s="1"/>
  <c r="AA130" i="10"/>
  <c r="Y133" i="10"/>
  <c r="AX133" i="10" s="1"/>
  <c r="AJ143" i="10"/>
  <c r="O143" i="10"/>
  <c r="AQ143" i="10" s="1"/>
  <c r="AC143" i="10"/>
  <c r="BB143" i="10" s="1"/>
  <c r="Y145" i="10"/>
  <c r="AX145" i="10" s="1"/>
  <c r="AF147" i="10"/>
  <c r="Q148" i="10"/>
  <c r="AS148" i="10" s="1"/>
  <c r="U149" i="10"/>
  <c r="N149" i="10"/>
  <c r="AP149" i="10" s="1"/>
  <c r="U155" i="10"/>
  <c r="N155" i="10"/>
  <c r="AP155" i="10" s="1"/>
  <c r="AB155" i="10"/>
  <c r="BA155" i="10" s="1"/>
  <c r="U163" i="10"/>
  <c r="N163" i="10"/>
  <c r="AP163" i="10" s="1"/>
  <c r="AB187" i="10"/>
  <c r="BA187" i="10" s="1"/>
  <c r="AB163" i="10"/>
  <c r="BA163" i="10" s="1"/>
  <c r="K171" i="10"/>
  <c r="AM171" i="10" s="1"/>
  <c r="Z177" i="10"/>
  <c r="AY177" i="10" s="1"/>
  <c r="AD103" i="10"/>
  <c r="AD105" i="10"/>
  <c r="AD107" i="10"/>
  <c r="AD109" i="10"/>
  <c r="AD111" i="10"/>
  <c r="AD113" i="10"/>
  <c r="AD115" i="10"/>
  <c r="AD117" i="10"/>
  <c r="AD119" i="10"/>
  <c r="O121" i="10"/>
  <c r="AK121" i="10"/>
  <c r="U125" i="10"/>
  <c r="W129" i="10"/>
  <c r="AD129" i="10"/>
  <c r="AB130" i="10"/>
  <c r="BA130" i="10" s="1"/>
  <c r="P132" i="10"/>
  <c r="AR132" i="10" s="1"/>
  <c r="Z133" i="10"/>
  <c r="AY133" i="10" s="1"/>
  <c r="AJ135" i="10"/>
  <c r="O135" i="10"/>
  <c r="AQ135" i="10" s="1"/>
  <c r="W137" i="10"/>
  <c r="W139" i="10"/>
  <c r="Z145" i="10"/>
  <c r="AY145" i="10" s="1"/>
  <c r="AD146" i="10"/>
  <c r="AJ149" i="10"/>
  <c r="O149" i="10"/>
  <c r="AC149" i="10"/>
  <c r="BB149" i="10" s="1"/>
  <c r="AJ155" i="10"/>
  <c r="AD156" i="10"/>
  <c r="AJ163" i="10"/>
  <c r="AD164" i="10"/>
  <c r="AE169" i="10"/>
  <c r="K173" i="10"/>
  <c r="AM173" i="10" s="1"/>
  <c r="Y183" i="10"/>
  <c r="AX183" i="10" s="1"/>
  <c r="R183" i="10"/>
  <c r="AD93" i="10"/>
  <c r="AE103" i="10"/>
  <c r="AE105" i="10"/>
  <c r="AE107" i="10"/>
  <c r="AE109" i="10"/>
  <c r="AE111" i="10"/>
  <c r="AE113" i="10"/>
  <c r="AE115" i="10"/>
  <c r="AE117" i="10"/>
  <c r="K119" i="10"/>
  <c r="AM119" i="10" s="1"/>
  <c r="AE119" i="10"/>
  <c r="P121" i="10"/>
  <c r="AR121" i="10" s="1"/>
  <c r="AD122" i="10"/>
  <c r="W125" i="10"/>
  <c r="Z127" i="10"/>
  <c r="AY127" i="10" s="1"/>
  <c r="AE129" i="10"/>
  <c r="K131" i="10"/>
  <c r="AM131" i="10" s="1"/>
  <c r="Q132" i="10"/>
  <c r="AS132" i="10" s="1"/>
  <c r="AA133" i="10"/>
  <c r="L150" i="10"/>
  <c r="AN150" i="10" s="1"/>
  <c r="Z153" i="10"/>
  <c r="AY153" i="10" s="1"/>
  <c r="K158" i="10"/>
  <c r="AM158" i="10" s="1"/>
  <c r="Y181" i="10"/>
  <c r="AX181" i="10" s="1"/>
  <c r="AF157" i="10"/>
  <c r="L158" i="10"/>
  <c r="AN158" i="10" s="1"/>
  <c r="Z161" i="10"/>
  <c r="AY161" i="10" s="1"/>
  <c r="K166" i="10"/>
  <c r="AM166" i="10" s="1"/>
  <c r="AF165" i="10"/>
  <c r="L166" i="10"/>
  <c r="AN166" i="10" s="1"/>
  <c r="K175" i="10"/>
  <c r="AM175" i="10" s="1"/>
  <c r="K178" i="10"/>
  <c r="AM178" i="10" s="1"/>
  <c r="S179" i="10"/>
  <c r="M190" i="10"/>
  <c r="AO190" i="10" s="1"/>
  <c r="T191" i="10"/>
  <c r="AH191" i="10"/>
  <c r="AA190" i="10"/>
  <c r="AH215" i="10"/>
  <c r="AF103" i="10"/>
  <c r="AF105" i="10"/>
  <c r="AF107" i="10"/>
  <c r="AF109" i="10"/>
  <c r="AF111" i="10"/>
  <c r="AF113" i="10"/>
  <c r="AF115" i="10"/>
  <c r="AF117" i="10"/>
  <c r="AF119" i="10"/>
  <c r="Q121" i="10"/>
  <c r="AS121" i="10" s="1"/>
  <c r="X125" i="10"/>
  <c r="Z128" i="10"/>
  <c r="AY128" i="10" s="1"/>
  <c r="AD130" i="10"/>
  <c r="L131" i="10"/>
  <c r="AN131" i="10" s="1"/>
  <c r="AB133" i="10"/>
  <c r="BA133" i="10" s="1"/>
  <c r="M134" i="10"/>
  <c r="AO134" i="10" s="1"/>
  <c r="AA134" i="10"/>
  <c r="AH135" i="10"/>
  <c r="U141" i="10"/>
  <c r="N141" i="10"/>
  <c r="AP141" i="10" s="1"/>
  <c r="K143" i="10"/>
  <c r="AM143" i="10" s="1"/>
  <c r="AB145" i="10"/>
  <c r="BA145" i="10" s="1"/>
  <c r="N146" i="10"/>
  <c r="AP146" i="10" s="1"/>
  <c r="M150" i="10"/>
  <c r="AO150" i="10" s="1"/>
  <c r="AA153" i="10"/>
  <c r="N156" i="10"/>
  <c r="AP156" i="10" s="1"/>
  <c r="S157" i="10"/>
  <c r="Z181" i="10"/>
  <c r="AY181" i="10" s="1"/>
  <c r="L157" i="10"/>
  <c r="AN157" i="10" s="1"/>
  <c r="AA161" i="10"/>
  <c r="N164" i="10"/>
  <c r="AP164" i="10" s="1"/>
  <c r="S165" i="10"/>
  <c r="L165" i="10"/>
  <c r="AN165" i="10" s="1"/>
  <c r="AE171" i="10"/>
  <c r="Z173" i="10"/>
  <c r="AY173" i="10" s="1"/>
  <c r="AI193" i="10"/>
  <c r="AE197" i="10"/>
  <c r="X197" i="10"/>
  <c r="Q197" i="10"/>
  <c r="AS197" i="10" s="1"/>
  <c r="AL197" i="10"/>
  <c r="X199" i="10"/>
  <c r="AG103" i="10"/>
  <c r="AG105" i="10"/>
  <c r="AG107" i="10"/>
  <c r="AG109" i="10"/>
  <c r="AG111" i="10"/>
  <c r="AG113" i="10"/>
  <c r="AG115" i="10"/>
  <c r="AG117" i="10"/>
  <c r="X120" i="10"/>
  <c r="S121" i="10"/>
  <c r="Y152" i="10"/>
  <c r="AX152" i="10" s="1"/>
  <c r="Y128" i="10"/>
  <c r="AX128" i="10" s="1"/>
  <c r="M129" i="10"/>
  <c r="AO129" i="10" s="1"/>
  <c r="AC133" i="10"/>
  <c r="BB133" i="10" s="1"/>
  <c r="AB134" i="10"/>
  <c r="BA134" i="10" s="1"/>
  <c r="AJ141" i="10"/>
  <c r="O141" i="10"/>
  <c r="AC141" i="10"/>
  <c r="BB141" i="10" s="1"/>
  <c r="L143" i="10"/>
  <c r="AN143" i="10" s="1"/>
  <c r="O146" i="10"/>
  <c r="AQ146" i="10" s="1"/>
  <c r="K149" i="10"/>
  <c r="AM149" i="10" s="1"/>
  <c r="AE153" i="10"/>
  <c r="K155" i="10"/>
  <c r="AM155" i="10" s="1"/>
  <c r="AE161" i="10"/>
  <c r="K163" i="10"/>
  <c r="AM163" i="10" s="1"/>
  <c r="AH109" i="10"/>
  <c r="AH111" i="10"/>
  <c r="AH113" i="10"/>
  <c r="AH115" i="10"/>
  <c r="AH117" i="10"/>
  <c r="AH119" i="10"/>
  <c r="T121" i="10"/>
  <c r="AE123" i="10"/>
  <c r="V127" i="10"/>
  <c r="T127" i="10"/>
  <c r="AL127" i="10"/>
  <c r="R127" i="10"/>
  <c r="AK127" i="10"/>
  <c r="AI127" i="10"/>
  <c r="AG127" i="10"/>
  <c r="AC127" i="10"/>
  <c r="BB127" i="10" s="1"/>
  <c r="AJ129" i="10"/>
  <c r="P131" i="10"/>
  <c r="AR131" i="10" s="1"/>
  <c r="U139" i="10"/>
  <c r="N139" i="10"/>
  <c r="AP139" i="10" s="1"/>
  <c r="P141" i="10"/>
  <c r="AR141" i="10" s="1"/>
  <c r="X143" i="10"/>
  <c r="AB144" i="10"/>
  <c r="BA144" i="10" s="1"/>
  <c r="AE145" i="10"/>
  <c r="S147" i="10"/>
  <c r="U157" i="10"/>
  <c r="AB181" i="10"/>
  <c r="BA181" i="10" s="1"/>
  <c r="N157" i="10"/>
  <c r="AP157" i="10" s="1"/>
  <c r="AB157" i="10"/>
  <c r="BA157" i="10" s="1"/>
  <c r="U165" i="10"/>
  <c r="N165" i="10"/>
  <c r="AP165" i="10" s="1"/>
  <c r="AB165" i="10"/>
  <c r="BA165" i="10" s="1"/>
  <c r="AE177" i="10"/>
  <c r="X177" i="10"/>
  <c r="AL177" i="10"/>
  <c r="AB179" i="10"/>
  <c r="BA179" i="10" s="1"/>
  <c r="Y195" i="10"/>
  <c r="AX195" i="10" s="1"/>
  <c r="AI115" i="10"/>
  <c r="AI117" i="10"/>
  <c r="AI119" i="10"/>
  <c r="Z120" i="10"/>
  <c r="U121" i="10"/>
  <c r="M122" i="10"/>
  <c r="AO122" i="10" s="1"/>
  <c r="AA125" i="10"/>
  <c r="AD127" i="10"/>
  <c r="AA128" i="10"/>
  <c r="W133" i="10"/>
  <c r="AE133" i="10"/>
  <c r="AD134" i="10"/>
  <c r="P135" i="10"/>
  <c r="AR135" i="10" s="1"/>
  <c r="AJ137" i="10"/>
  <c r="O137" i="10"/>
  <c r="AQ137" i="10" s="1"/>
  <c r="AC137" i="10"/>
  <c r="BB137" i="10" s="1"/>
  <c r="AJ139" i="10"/>
  <c r="O139" i="10"/>
  <c r="AC139" i="10"/>
  <c r="BB139" i="10" s="1"/>
  <c r="AF145" i="10"/>
  <c r="X149" i="10"/>
  <c r="AD150" i="10"/>
  <c r="AJ157" i="10"/>
  <c r="AD158" i="10"/>
  <c r="Y163" i="10"/>
  <c r="AX163" i="10" s="1"/>
  <c r="AJ165" i="10"/>
  <c r="M168" i="10"/>
  <c r="AO168" i="10" s="1"/>
  <c r="AK176" i="10"/>
  <c r="AG176" i="10"/>
  <c r="AL176" i="10"/>
  <c r="AJ176" i="10"/>
  <c r="AI176" i="10"/>
  <c r="AH176" i="10"/>
  <c r="AF176" i="10"/>
  <c r="X176" i="10"/>
  <c r="W176" i="10"/>
  <c r="V176" i="10"/>
  <c r="U176" i="10"/>
  <c r="T176" i="10"/>
  <c r="S176" i="10"/>
  <c r="AC182" i="10"/>
  <c r="BB182" i="10" s="1"/>
  <c r="V183" i="10"/>
  <c r="AJ207" i="10"/>
  <c r="AJ183" i="10"/>
  <c r="O182" i="10"/>
  <c r="AQ182" i="10" s="1"/>
  <c r="AC206" i="10"/>
  <c r="BB206" i="10" s="1"/>
  <c r="AG195" i="10"/>
  <c r="Z194" i="10"/>
  <c r="AY194" i="10" s="1"/>
  <c r="S195" i="10"/>
  <c r="L194" i="10"/>
  <c r="AN194" i="10" s="1"/>
  <c r="AJ103" i="10"/>
  <c r="AJ105" i="10"/>
  <c r="AJ107" i="10"/>
  <c r="AJ109" i="10"/>
  <c r="AJ111" i="10"/>
  <c r="Z112" i="10"/>
  <c r="AY112" i="10" s="1"/>
  <c r="AJ113" i="10"/>
  <c r="Z114" i="10"/>
  <c r="AY114" i="10" s="1"/>
  <c r="AJ115" i="10"/>
  <c r="Z116" i="10"/>
  <c r="AY116" i="10" s="1"/>
  <c r="AJ117" i="10"/>
  <c r="Z118" i="10"/>
  <c r="AY118" i="10" s="1"/>
  <c r="AJ119" i="10"/>
  <c r="V121" i="10"/>
  <c r="N122" i="10"/>
  <c r="AP122" i="10" s="1"/>
  <c r="AH123" i="10"/>
  <c r="V125" i="10"/>
  <c r="T125" i="10"/>
  <c r="AL125" i="10"/>
  <c r="R125" i="10"/>
  <c r="AK125" i="10"/>
  <c r="Z126" i="10"/>
  <c r="AY126" i="10" s="1"/>
  <c r="AB128" i="10"/>
  <c r="BA128" i="10" s="1"/>
  <c r="O130" i="10"/>
  <c r="AQ130" i="10" s="1"/>
  <c r="P137" i="10"/>
  <c r="AR137" i="10" s="1"/>
  <c r="P139" i="10"/>
  <c r="AR139" i="10" s="1"/>
  <c r="K141" i="10"/>
  <c r="AM141" i="10" s="1"/>
  <c r="Z143" i="10"/>
  <c r="AY143" i="10" s="1"/>
  <c r="AD144" i="10"/>
  <c r="U147" i="10"/>
  <c r="N147" i="10"/>
  <c r="AP147" i="10" s="1"/>
  <c r="Y149" i="10"/>
  <c r="AX149" i="10" s="1"/>
  <c r="K152" i="10"/>
  <c r="AM152" i="10" s="1"/>
  <c r="AF151" i="10"/>
  <c r="L152" i="10"/>
  <c r="AN152" i="10" s="1"/>
  <c r="Z155" i="10"/>
  <c r="AY155" i="10" s="1"/>
  <c r="K160" i="10"/>
  <c r="AM160" i="10" s="1"/>
  <c r="AF159" i="10"/>
  <c r="L160" i="10"/>
  <c r="AN160" i="10" s="1"/>
  <c r="Z163" i="10"/>
  <c r="AY163" i="10" s="1"/>
  <c r="K168" i="10"/>
  <c r="AM168" i="10" s="1"/>
  <c r="AF167" i="10"/>
  <c r="Y167" i="10"/>
  <c r="AX167" i="10" s="1"/>
  <c r="K176" i="10"/>
  <c r="AM176" i="10" s="1"/>
  <c r="AB120" i="10"/>
  <c r="W121" i="10"/>
  <c r="AI123" i="10"/>
  <c r="AB124" i="10"/>
  <c r="Y150" i="10"/>
  <c r="AX150" i="10" s="1"/>
  <c r="Y126" i="10"/>
  <c r="AX126" i="10" s="1"/>
  <c r="M127" i="10"/>
  <c r="AO127" i="10" s="1"/>
  <c r="AF127" i="10"/>
  <c r="P130" i="10"/>
  <c r="AR130" i="10" s="1"/>
  <c r="X131" i="10"/>
  <c r="AJ133" i="10"/>
  <c r="U135" i="10"/>
  <c r="AA143" i="10"/>
  <c r="AJ147" i="10"/>
  <c r="O147" i="10"/>
  <c r="AQ147" i="10" s="1"/>
  <c r="AC147" i="10"/>
  <c r="BB147" i="10" s="1"/>
  <c r="Z149" i="10"/>
  <c r="AY149" i="10" s="1"/>
  <c r="N150" i="10"/>
  <c r="AP150" i="10" s="1"/>
  <c r="S151" i="10"/>
  <c r="L151" i="10"/>
  <c r="AN151" i="10" s="1"/>
  <c r="Z175" i="10"/>
  <c r="AY175" i="10" s="1"/>
  <c r="M152" i="10"/>
  <c r="AO152" i="10" s="1"/>
  <c r="AA155" i="10"/>
  <c r="N158" i="10"/>
  <c r="AP158" i="10" s="1"/>
  <c r="S159" i="10"/>
  <c r="L159" i="10"/>
  <c r="AN159" i="10" s="1"/>
  <c r="M160" i="10"/>
  <c r="AO160" i="10" s="1"/>
  <c r="AA163" i="10"/>
  <c r="N166" i="10"/>
  <c r="AP166" i="10" s="1"/>
  <c r="S167" i="10"/>
  <c r="K183" i="10"/>
  <c r="AM183" i="10" s="1"/>
  <c r="AA178" i="10"/>
  <c r="T179" i="10"/>
  <c r="AJ181" i="10"/>
  <c r="W189" i="10"/>
  <c r="AC189" i="10"/>
  <c r="BB189" i="10" s="1"/>
  <c r="AL191" i="10"/>
  <c r="P192" i="10"/>
  <c r="AR192" i="10" s="1"/>
  <c r="M194" i="10"/>
  <c r="AO194" i="10" s="1"/>
  <c r="T195" i="10"/>
  <c r="AI197" i="10"/>
  <c r="AB224" i="10"/>
  <c r="BA224" i="10" s="1"/>
  <c r="U201" i="10"/>
  <c r="AI225" i="10"/>
  <c r="AC202" i="10"/>
  <c r="BB202" i="10" s="1"/>
  <c r="AD203" i="10"/>
  <c r="AD227" i="10"/>
  <c r="AD207" i="10"/>
  <c r="AD231" i="10"/>
  <c r="AF209" i="10"/>
  <c r="K208" i="10"/>
  <c r="AM208" i="10" s="1"/>
  <c r="R209" i="10"/>
  <c r="K211" i="10"/>
  <c r="Y211" i="10"/>
  <c r="AX211" i="10" s="1"/>
  <c r="Y235" i="10"/>
  <c r="AX235" i="10" s="1"/>
  <c r="AC213" i="10"/>
  <c r="BB213" i="10" s="1"/>
  <c r="AE221" i="10"/>
  <c r="Q182" i="10"/>
  <c r="AS182" i="10" s="1"/>
  <c r="AE206" i="10"/>
  <c r="AL207" i="10"/>
  <c r="AA183" i="10"/>
  <c r="AC183" i="10"/>
  <c r="BB183" i="10" s="1"/>
  <c r="X185" i="10"/>
  <c r="U195" i="10"/>
  <c r="AI219" i="10"/>
  <c r="L197" i="10"/>
  <c r="Z197" i="10"/>
  <c r="AY197" i="10" s="1"/>
  <c r="AJ197" i="10"/>
  <c r="AF203" i="10"/>
  <c r="K202" i="10"/>
  <c r="AM202" i="10" s="1"/>
  <c r="AE203" i="10"/>
  <c r="AE207" i="10"/>
  <c r="AG209" i="10"/>
  <c r="Z232" i="10"/>
  <c r="S209" i="10"/>
  <c r="AF213" i="10"/>
  <c r="AF237" i="10"/>
  <c r="K212" i="10"/>
  <c r="AM212" i="10" s="1"/>
  <c r="Y236" i="10"/>
  <c r="AX236" i="10" s="1"/>
  <c r="R213" i="10"/>
  <c r="AB228" i="10"/>
  <c r="BA228" i="10" s="1"/>
  <c r="AI229" i="10"/>
  <c r="N228" i="10"/>
  <c r="AP228" i="10" s="1"/>
  <c r="AG233" i="10"/>
  <c r="AE259" i="10"/>
  <c r="AE235" i="10"/>
  <c r="Q235" i="10"/>
  <c r="AS235" i="10" s="1"/>
  <c r="AA175" i="10"/>
  <c r="AL181" i="10"/>
  <c r="AF185" i="10"/>
  <c r="AF189" i="10"/>
  <c r="AH189" i="10"/>
  <c r="AD190" i="10"/>
  <c r="AE191" i="10"/>
  <c r="AC218" i="10"/>
  <c r="BB218" i="10" s="1"/>
  <c r="AJ219" i="10"/>
  <c r="AA196" i="10"/>
  <c r="AK197" i="10"/>
  <c r="P200" i="10"/>
  <c r="AR200" i="10" s="1"/>
  <c r="AD200" i="10"/>
  <c r="AG203" i="10"/>
  <c r="AE205" i="10"/>
  <c r="AA232" i="10"/>
  <c r="M208" i="10"/>
  <c r="AO208" i="10" s="1"/>
  <c r="T209" i="10"/>
  <c r="AG213" i="10"/>
  <c r="L212" i="10"/>
  <c r="AN212" i="10" s="1"/>
  <c r="S213" i="10"/>
  <c r="AI213" i="10"/>
  <c r="Z214" i="10"/>
  <c r="AY214" i="10" s="1"/>
  <c r="AD217" i="10"/>
  <c r="AD241" i="10"/>
  <c r="AK217" i="10"/>
  <c r="Y225" i="10"/>
  <c r="AX225" i="10" s="1"/>
  <c r="K225" i="10"/>
  <c r="AM225" i="10" s="1"/>
  <c r="AF225" i="10"/>
  <c r="Y249" i="10"/>
  <c r="AX249" i="10" s="1"/>
  <c r="AB171" i="10"/>
  <c r="BA171" i="10" s="1"/>
  <c r="AB173" i="10"/>
  <c r="BA173" i="10" s="1"/>
  <c r="AB175" i="10"/>
  <c r="BA175" i="10" s="1"/>
  <c r="AD178" i="10"/>
  <c r="X179" i="10"/>
  <c r="U180" i="10"/>
  <c r="AE183" i="10"/>
  <c r="AG185" i="10"/>
  <c r="W185" i="10"/>
  <c r="Z185" i="10"/>
  <c r="AY185" i="10" s="1"/>
  <c r="AG189" i="10"/>
  <c r="M189" i="10"/>
  <c r="AO189" i="10" s="1"/>
  <c r="AA189" i="10"/>
  <c r="AI189" i="10"/>
  <c r="Q190" i="10"/>
  <c r="AS190" i="10" s="1"/>
  <c r="N191" i="10"/>
  <c r="AC193" i="10"/>
  <c r="BB193" i="10" s="1"/>
  <c r="P194" i="10"/>
  <c r="AR194" i="10" s="1"/>
  <c r="AD194" i="10"/>
  <c r="AB196" i="10"/>
  <c r="BA196" i="10" s="1"/>
  <c r="AB199" i="10"/>
  <c r="BA199" i="10" s="1"/>
  <c r="M202" i="10"/>
  <c r="AO202" i="10" s="1"/>
  <c r="T203" i="10"/>
  <c r="AA226" i="10"/>
  <c r="O203" i="10"/>
  <c r="AQ203" i="10" s="1"/>
  <c r="AF205" i="10"/>
  <c r="Y228" i="10"/>
  <c r="AX228" i="10" s="1"/>
  <c r="K204" i="10"/>
  <c r="AM204" i="10" s="1"/>
  <c r="AF229" i="10"/>
  <c r="U209" i="10"/>
  <c r="AB208" i="10"/>
  <c r="BA208" i="10" s="1"/>
  <c r="M212" i="10"/>
  <c r="AO212" i="10" s="1"/>
  <c r="T213" i="10"/>
  <c r="AE217" i="10"/>
  <c r="AC151" i="10"/>
  <c r="BB151" i="10" s="1"/>
  <c r="AC153" i="10"/>
  <c r="BB153" i="10" s="1"/>
  <c r="AC155" i="10"/>
  <c r="BB155" i="10" s="1"/>
  <c r="AC157" i="10"/>
  <c r="BB157" i="10" s="1"/>
  <c r="AC159" i="10"/>
  <c r="BB159" i="10" s="1"/>
  <c r="AC161" i="10"/>
  <c r="BB161" i="10" s="1"/>
  <c r="AC163" i="10"/>
  <c r="BB163" i="10" s="1"/>
  <c r="AC165" i="10"/>
  <c r="BB165" i="10" s="1"/>
  <c r="AC167" i="10"/>
  <c r="BB167" i="10" s="1"/>
  <c r="AC169" i="10"/>
  <c r="BB169" i="10" s="1"/>
  <c r="AC171" i="10"/>
  <c r="BB171" i="10" s="1"/>
  <c r="AC173" i="10"/>
  <c r="BB173" i="10" s="1"/>
  <c r="AC175" i="10"/>
  <c r="BB175" i="10" s="1"/>
  <c r="O177" i="10"/>
  <c r="AQ177" i="10" s="1"/>
  <c r="AK177" i="10"/>
  <c r="W179" i="10"/>
  <c r="Y179" i="10"/>
  <c r="AX179" i="10" s="1"/>
  <c r="W180" i="10"/>
  <c r="Q181" i="10"/>
  <c r="AS181" i="10" s="1"/>
  <c r="AL182" i="10"/>
  <c r="AG183" i="10"/>
  <c r="M184" i="10"/>
  <c r="AO184" i="10" s="1"/>
  <c r="AD184" i="10"/>
  <c r="M188" i="10"/>
  <c r="AO188" i="10" s="1"/>
  <c r="T189" i="10"/>
  <c r="K190" i="10"/>
  <c r="AM190" i="10" s="1"/>
  <c r="O191" i="10"/>
  <c r="AQ191" i="10" s="1"/>
  <c r="AD193" i="10"/>
  <c r="AC199" i="10"/>
  <c r="BB199" i="10" s="1"/>
  <c r="V201" i="10"/>
  <c r="U203" i="10"/>
  <c r="AB226" i="10"/>
  <c r="BA226" i="10" s="1"/>
  <c r="P203" i="10"/>
  <c r="AR203" i="10" s="1"/>
  <c r="AG205" i="10"/>
  <c r="Z228" i="10"/>
  <c r="AY228" i="10" s="1"/>
  <c r="AG229" i="10"/>
  <c r="O205" i="10"/>
  <c r="AF207" i="10"/>
  <c r="K206" i="10"/>
  <c r="AM206" i="10" s="1"/>
  <c r="R207" i="10"/>
  <c r="Y230" i="10"/>
  <c r="AX230" i="10" s="1"/>
  <c r="P207" i="10"/>
  <c r="AR207" i="10" s="1"/>
  <c r="AB236" i="10"/>
  <c r="BA236" i="10" s="1"/>
  <c r="U213" i="10"/>
  <c r="AB212" i="10"/>
  <c r="BA212" i="10" s="1"/>
  <c r="AK213" i="10"/>
  <c r="AD219" i="10"/>
  <c r="AD243" i="10"/>
  <c r="AD161" i="10"/>
  <c r="AD163" i="10"/>
  <c r="AD165" i="10"/>
  <c r="AD167" i="10"/>
  <c r="AD169" i="10"/>
  <c r="AD171" i="10"/>
  <c r="AD173" i="10"/>
  <c r="AD175" i="10"/>
  <c r="Q178" i="10"/>
  <c r="AS178" i="10" s="1"/>
  <c r="AE202" i="10"/>
  <c r="AH183" i="10"/>
  <c r="AE184" i="10"/>
  <c r="AC185" i="10"/>
  <c r="BB185" i="10" s="1"/>
  <c r="AF187" i="10"/>
  <c r="AB186" i="10"/>
  <c r="BA186" i="10" s="1"/>
  <c r="W187" i="10"/>
  <c r="AC187" i="10"/>
  <c r="BB187" i="10" s="1"/>
  <c r="L190" i="10"/>
  <c r="AN190" i="10" s="1"/>
  <c r="P191" i="10"/>
  <c r="AR191" i="10" s="1"/>
  <c r="W193" i="10"/>
  <c r="AH193" i="10"/>
  <c r="AF197" i="10"/>
  <c r="K196" i="10"/>
  <c r="AM196" i="10" s="1"/>
  <c r="Y220" i="10"/>
  <c r="AX220" i="10" s="1"/>
  <c r="AH199" i="10"/>
  <c r="N200" i="10"/>
  <c r="AP200" i="10" s="1"/>
  <c r="M204" i="10"/>
  <c r="AO204" i="10" s="1"/>
  <c r="T205" i="10"/>
  <c r="AH229" i="10"/>
  <c r="P205" i="10"/>
  <c r="AR205" i="10" s="1"/>
  <c r="AG207" i="10"/>
  <c r="Z230" i="10"/>
  <c r="AY230" i="10" s="1"/>
  <c r="AD232" i="10"/>
  <c r="P208" i="10"/>
  <c r="AR208" i="10" s="1"/>
  <c r="AD208" i="10"/>
  <c r="AH209" i="10"/>
  <c r="AD211" i="10"/>
  <c r="AD235" i="10"/>
  <c r="AC215" i="10"/>
  <c r="BB215" i="10" s="1"/>
  <c r="AE219" i="10"/>
  <c r="AC221" i="10"/>
  <c r="BB221" i="10" s="1"/>
  <c r="AI235" i="10"/>
  <c r="AD224" i="10"/>
  <c r="AK249" i="10"/>
  <c r="AK225" i="10"/>
  <c r="P224" i="10"/>
  <c r="AR224" i="10" s="1"/>
  <c r="L167" i="10"/>
  <c r="AN167" i="10" s="1"/>
  <c r="L169" i="10"/>
  <c r="AN169" i="10" s="1"/>
  <c r="L171" i="10"/>
  <c r="AN171" i="10" s="1"/>
  <c r="L173" i="10"/>
  <c r="AN173" i="10" s="1"/>
  <c r="L175" i="10"/>
  <c r="AN175" i="10" s="1"/>
  <c r="Z176" i="10"/>
  <c r="AY176" i="10" s="1"/>
  <c r="R177" i="10"/>
  <c r="L178" i="10"/>
  <c r="AA179" i="10"/>
  <c r="AC179" i="10"/>
  <c r="BB179" i="10" s="1"/>
  <c r="V180" i="10"/>
  <c r="AK180" i="10"/>
  <c r="AG180" i="10"/>
  <c r="Z180" i="10"/>
  <c r="AY180" i="10" s="1"/>
  <c r="T181" i="10"/>
  <c r="M183" i="10"/>
  <c r="AO183" i="10" s="1"/>
  <c r="AE185" i="10"/>
  <c r="M186" i="10"/>
  <c r="AO186" i="10" s="1"/>
  <c r="T187" i="10"/>
  <c r="AD186" i="10"/>
  <c r="L187" i="10"/>
  <c r="AN187" i="10" s="1"/>
  <c r="AH187" i="10"/>
  <c r="AD188" i="10"/>
  <c r="AE189" i="10"/>
  <c r="O190" i="10"/>
  <c r="AQ190" i="10" s="1"/>
  <c r="R191" i="10"/>
  <c r="Z192" i="10"/>
  <c r="AY192" i="10" s="1"/>
  <c r="L193" i="10"/>
  <c r="AN193" i="10" s="1"/>
  <c r="Z193" i="10"/>
  <c r="AY193" i="10" s="1"/>
  <c r="O194" i="10"/>
  <c r="AQ194" i="10" s="1"/>
  <c r="M196" i="10"/>
  <c r="AO196" i="10" s="1"/>
  <c r="T197" i="10"/>
  <c r="K199" i="10"/>
  <c r="AM199" i="10" s="1"/>
  <c r="Y223" i="10"/>
  <c r="AX223" i="10" s="1"/>
  <c r="AJ199" i="10"/>
  <c r="S203" i="10"/>
  <c r="R205" i="10"/>
  <c r="U207" i="10"/>
  <c r="AB230" i="10"/>
  <c r="BA230" i="10" s="1"/>
  <c r="AB206" i="10"/>
  <c r="BA206" i="10" s="1"/>
  <c r="V207" i="10"/>
  <c r="L208" i="10"/>
  <c r="AN208" i="10" s="1"/>
  <c r="W213" i="10"/>
  <c r="AI215" i="10"/>
  <c r="AD225" i="10"/>
  <c r="V235" i="10"/>
  <c r="AC258" i="10"/>
  <c r="BB258" i="10" s="1"/>
  <c r="O234" i="10"/>
  <c r="AQ234" i="10" s="1"/>
  <c r="AJ259" i="10"/>
  <c r="AJ235" i="10"/>
  <c r="AC234" i="10"/>
  <c r="BB234" i="10" s="1"/>
  <c r="O235" i="10"/>
  <c r="AQ235" i="10" s="1"/>
  <c r="AG129" i="10"/>
  <c r="AG131" i="10"/>
  <c r="AG133" i="10"/>
  <c r="AG135" i="10"/>
  <c r="AG137" i="10"/>
  <c r="AG139" i="10"/>
  <c r="AG141" i="10"/>
  <c r="AG143" i="10"/>
  <c r="AG145" i="10"/>
  <c r="AG147" i="10"/>
  <c r="AG149" i="10"/>
  <c r="AG151" i="10"/>
  <c r="AG153" i="10"/>
  <c r="AG155" i="10"/>
  <c r="AG157" i="10"/>
  <c r="AG159" i="10"/>
  <c r="AG161" i="10"/>
  <c r="AG163" i="10"/>
  <c r="AG165" i="10"/>
  <c r="AG167" i="10"/>
  <c r="AG169" i="10"/>
  <c r="AG171" i="10"/>
  <c r="AG173" i="10"/>
  <c r="AG175" i="10"/>
  <c r="N178" i="10"/>
  <c r="AJ178" i="10"/>
  <c r="AF181" i="10"/>
  <c r="U181" i="10"/>
  <c r="S182" i="10"/>
  <c r="N183" i="10"/>
  <c r="AP183" i="10" s="1"/>
  <c r="AK183" i="10"/>
  <c r="Q184" i="10"/>
  <c r="AS184" i="10" s="1"/>
  <c r="AE208" i="10"/>
  <c r="AL209" i="10"/>
  <c r="AH185" i="10"/>
  <c r="M187" i="10"/>
  <c r="AO187" i="10" s="1"/>
  <c r="AA187" i="10"/>
  <c r="Q188" i="10"/>
  <c r="AS188" i="10" s="1"/>
  <c r="N189" i="10"/>
  <c r="AP189" i="10" s="1"/>
  <c r="P190" i="10"/>
  <c r="AR190" i="10" s="1"/>
  <c r="S191" i="10"/>
  <c r="M193" i="10"/>
  <c r="AO193" i="10" s="1"/>
  <c r="U197" i="10"/>
  <c r="AI221" i="10"/>
  <c r="O197" i="10"/>
  <c r="L199" i="10"/>
  <c r="AN199" i="10" s="1"/>
  <c r="Z199" i="10"/>
  <c r="AY199" i="10" s="1"/>
  <c r="AC201" i="10"/>
  <c r="BB201" i="10" s="1"/>
  <c r="L202" i="10"/>
  <c r="AN202" i="10" s="1"/>
  <c r="V203" i="10"/>
  <c r="AD228" i="10"/>
  <c r="P204" i="10"/>
  <c r="AR204" i="10" s="1"/>
  <c r="AD204" i="10"/>
  <c r="S205" i="10"/>
  <c r="O206" i="10"/>
  <c r="AQ206" i="10" s="1"/>
  <c r="N208" i="10"/>
  <c r="AP208" i="10" s="1"/>
  <c r="AK209" i="10"/>
  <c r="N212" i="10"/>
  <c r="AP212" i="10" s="1"/>
  <c r="K213" i="10"/>
  <c r="AM213" i="10" s="1"/>
  <c r="Y213" i="10"/>
  <c r="AX213" i="10" s="1"/>
  <c r="Y237" i="10"/>
  <c r="AX237" i="10" s="1"/>
  <c r="AF215" i="10"/>
  <c r="K214" i="10"/>
  <c r="AM214" i="10" s="1"/>
  <c r="R215" i="10"/>
  <c r="Y238" i="10"/>
  <c r="AX238" i="10" s="1"/>
  <c r="AJ215" i="10"/>
  <c r="Y218" i="10"/>
  <c r="AX218" i="10" s="1"/>
  <c r="P219" i="10"/>
  <c r="AR219" i="10" s="1"/>
  <c r="Z236" i="10"/>
  <c r="AY236" i="10" s="1"/>
  <c r="AF239" i="10"/>
  <c r="AH137" i="10"/>
  <c r="AH139" i="10"/>
  <c r="AH141" i="10"/>
  <c r="AH143" i="10"/>
  <c r="AH145" i="10"/>
  <c r="AH147" i="10"/>
  <c r="AH149" i="10"/>
  <c r="AH151" i="10"/>
  <c r="AH153" i="10"/>
  <c r="AH155" i="10"/>
  <c r="AH157" i="10"/>
  <c r="AH159" i="10"/>
  <c r="AH161" i="10"/>
  <c r="AH163" i="10"/>
  <c r="AH165" i="10"/>
  <c r="AH167" i="10"/>
  <c r="AH169" i="10"/>
  <c r="N171" i="10"/>
  <c r="AP171" i="10" s="1"/>
  <c r="AH171" i="10"/>
  <c r="N173" i="10"/>
  <c r="AP173" i="10" s="1"/>
  <c r="AH173" i="10"/>
  <c r="N175" i="10"/>
  <c r="AP175" i="10" s="1"/>
  <c r="AH175" i="10"/>
  <c r="M176" i="10"/>
  <c r="AO176" i="10" s="1"/>
  <c r="AB176" i="10"/>
  <c r="BA176" i="10" s="1"/>
  <c r="T177" i="10"/>
  <c r="O178" i="10"/>
  <c r="AQ178" i="10" s="1"/>
  <c r="AL178" i="10"/>
  <c r="AE179" i="10"/>
  <c r="AB180" i="10"/>
  <c r="BA180" i="10" s="1"/>
  <c r="V181" i="10"/>
  <c r="T182" i="10"/>
  <c r="O183" i="10"/>
  <c r="AQ183" i="10" s="1"/>
  <c r="AL183" i="10"/>
  <c r="K184" i="10"/>
  <c r="AM184" i="10" s="1"/>
  <c r="AI185" i="10"/>
  <c r="AJ187" i="10"/>
  <c r="K188" i="10"/>
  <c r="AM188" i="10" s="1"/>
  <c r="V191" i="10"/>
  <c r="AB192" i="10"/>
  <c r="BA192" i="10" s="1"/>
  <c r="AB195" i="10"/>
  <c r="BA195" i="10" s="1"/>
  <c r="AC220" i="10"/>
  <c r="BB220" i="10" s="1"/>
  <c r="AJ221" i="10"/>
  <c r="P197" i="10"/>
  <c r="AR197" i="10" s="1"/>
  <c r="M199" i="10"/>
  <c r="AO199" i="10" s="1"/>
  <c r="N202" i="10"/>
  <c r="AP202" i="10" s="1"/>
  <c r="V205" i="10"/>
  <c r="P206" i="10"/>
  <c r="AR206" i="10" s="1"/>
  <c r="AD206" i="10"/>
  <c r="W209" i="10"/>
  <c r="P211" i="10"/>
  <c r="AR211" i="10" s="1"/>
  <c r="L213" i="10"/>
  <c r="AN213" i="10" s="1"/>
  <c r="AG215" i="10"/>
  <c r="L214" i="10"/>
  <c r="AN214" i="10" s="1"/>
  <c r="AG239" i="10"/>
  <c r="S215" i="10"/>
  <c r="X235" i="10"/>
  <c r="AI129" i="10"/>
  <c r="AI131" i="10"/>
  <c r="Y132" i="10"/>
  <c r="AX132" i="10" s="1"/>
  <c r="AI133" i="10"/>
  <c r="Y134" i="10"/>
  <c r="AX134" i="10" s="1"/>
  <c r="AI135" i="10"/>
  <c r="Y136" i="10"/>
  <c r="AX136" i="10" s="1"/>
  <c r="AI137" i="10"/>
  <c r="Y138" i="10"/>
  <c r="AX138" i="10" s="1"/>
  <c r="AI139" i="10"/>
  <c r="Y140" i="10"/>
  <c r="AX140" i="10" s="1"/>
  <c r="AI141" i="10"/>
  <c r="Y142" i="10"/>
  <c r="AX142" i="10" s="1"/>
  <c r="AI143" i="10"/>
  <c r="Y144" i="10"/>
  <c r="AX144" i="10" s="1"/>
  <c r="AI145" i="10"/>
  <c r="Y146" i="10"/>
  <c r="AX146" i="10" s="1"/>
  <c r="AI147" i="10"/>
  <c r="AI149" i="10"/>
  <c r="O151" i="10"/>
  <c r="AQ151" i="10" s="1"/>
  <c r="AI151" i="10"/>
  <c r="O153" i="10"/>
  <c r="AQ153" i="10" s="1"/>
  <c r="AI153" i="10"/>
  <c r="O155" i="10"/>
  <c r="AQ155" i="10" s="1"/>
  <c r="AI155" i="10"/>
  <c r="O157" i="10"/>
  <c r="AQ157" i="10" s="1"/>
  <c r="AI157" i="10"/>
  <c r="O159" i="10"/>
  <c r="AQ159" i="10" s="1"/>
  <c r="AI159" i="10"/>
  <c r="O161" i="10"/>
  <c r="AQ161" i="10" s="1"/>
  <c r="AI161" i="10"/>
  <c r="O163" i="10"/>
  <c r="AQ163" i="10" s="1"/>
  <c r="AI163" i="10"/>
  <c r="O165" i="10"/>
  <c r="AQ165" i="10" s="1"/>
  <c r="AI165" i="10"/>
  <c r="O167" i="10"/>
  <c r="AQ167" i="10" s="1"/>
  <c r="AI167" i="10"/>
  <c r="O169" i="10"/>
  <c r="AQ169" i="10" s="1"/>
  <c r="AI169" i="10"/>
  <c r="O171" i="10"/>
  <c r="AQ171" i="10" s="1"/>
  <c r="AI171" i="10"/>
  <c r="O173" i="10"/>
  <c r="AQ173" i="10" s="1"/>
  <c r="AI173" i="10"/>
  <c r="O175" i="10"/>
  <c r="AQ175" i="10" s="1"/>
  <c r="AI175" i="10"/>
  <c r="AC176" i="10"/>
  <c r="BB176" i="10" s="1"/>
  <c r="M180" i="10"/>
  <c r="AO180" i="10" s="1"/>
  <c r="X181" i="10"/>
  <c r="U182" i="10"/>
  <c r="L184" i="10"/>
  <c r="AN184" i="10" s="1"/>
  <c r="L188" i="10"/>
  <c r="AN188" i="10" s="1"/>
  <c r="X191" i="10"/>
  <c r="AF193" i="10"/>
  <c r="K192" i="10"/>
  <c r="AM192" i="10" s="1"/>
  <c r="AC192" i="10"/>
  <c r="BB192" i="10" s="1"/>
  <c r="AC195" i="10"/>
  <c r="BB195" i="10" s="1"/>
  <c r="P196" i="10"/>
  <c r="AR196" i="10" s="1"/>
  <c r="AD196" i="10"/>
  <c r="AB198" i="10"/>
  <c r="BA198" i="10" s="1"/>
  <c r="W201" i="10"/>
  <c r="AI201" i="10"/>
  <c r="O202" i="10"/>
  <c r="AQ202" i="10" s="1"/>
  <c r="L204" i="10"/>
  <c r="AN204" i="10" s="1"/>
  <c r="K209" i="10"/>
  <c r="AM209" i="10" s="1"/>
  <c r="Y209" i="10"/>
  <c r="AX209" i="10" s="1"/>
  <c r="M213" i="10"/>
  <c r="AO213" i="10" s="1"/>
  <c r="M214" i="10"/>
  <c r="AO214" i="10" s="1"/>
  <c r="AH239" i="10"/>
  <c r="T215" i="10"/>
  <c r="AA238" i="10"/>
  <c r="AA214" i="10"/>
  <c r="AI237" i="10"/>
  <c r="Z152" i="10"/>
  <c r="AY152" i="10" s="1"/>
  <c r="AJ153" i="10"/>
  <c r="Z154" i="10"/>
  <c r="AY154" i="10" s="1"/>
  <c r="Z156" i="10"/>
  <c r="AY156" i="10" s="1"/>
  <c r="Z158" i="10"/>
  <c r="AY158" i="10" s="1"/>
  <c r="Z160" i="10"/>
  <c r="AY160" i="10" s="1"/>
  <c r="P161" i="10"/>
  <c r="AR161" i="10" s="1"/>
  <c r="Z162" i="10"/>
  <c r="AY162" i="10" s="1"/>
  <c r="Z164" i="10"/>
  <c r="AY164" i="10" s="1"/>
  <c r="Z166" i="10"/>
  <c r="AY166" i="10" s="1"/>
  <c r="Z168" i="10"/>
  <c r="AY168" i="10" s="1"/>
  <c r="Z170" i="10"/>
  <c r="AY170" i="10" s="1"/>
  <c r="P171" i="10"/>
  <c r="AR171" i="10" s="1"/>
  <c r="Z172" i="10"/>
  <c r="AY172" i="10" s="1"/>
  <c r="Z174" i="10"/>
  <c r="AY174" i="10" s="1"/>
  <c r="P175" i="10"/>
  <c r="AR175" i="10" s="1"/>
  <c r="AD176" i="10"/>
  <c r="V177" i="10"/>
  <c r="AH179" i="10"/>
  <c r="AD180" i="10"/>
  <c r="W181" i="10"/>
  <c r="W182" i="10"/>
  <c r="N184" i="10"/>
  <c r="AP184" i="10" s="1"/>
  <c r="AK185" i="10"/>
  <c r="Q186" i="10"/>
  <c r="AS186" i="10" s="1"/>
  <c r="AE210" i="10"/>
  <c r="AL211" i="10"/>
  <c r="AL187" i="10"/>
  <c r="N188" i="10"/>
  <c r="AP188" i="10" s="1"/>
  <c r="Q189" i="10"/>
  <c r="AS189" i="10" s="1"/>
  <c r="Y191" i="10"/>
  <c r="AX191" i="10" s="1"/>
  <c r="AG193" i="10"/>
  <c r="Q196" i="10"/>
  <c r="AS196" i="10" s="1"/>
  <c r="R197" i="10"/>
  <c r="AJ201" i="10"/>
  <c r="AC203" i="10"/>
  <c r="BB203" i="10" s="1"/>
  <c r="L206" i="10"/>
  <c r="AN206" i="10" s="1"/>
  <c r="L209" i="10"/>
  <c r="AN209" i="10" s="1"/>
  <c r="U215" i="10"/>
  <c r="AJ217" i="10"/>
  <c r="AC228" i="10"/>
  <c r="BB228" i="10" s="1"/>
  <c r="AK129" i="10"/>
  <c r="AK131" i="10"/>
  <c r="AK133" i="10"/>
  <c r="AK135" i="10"/>
  <c r="AA136" i="10"/>
  <c r="AK137" i="10"/>
  <c r="AA138" i="10"/>
  <c r="AK139" i="10"/>
  <c r="AA140" i="10"/>
  <c r="AK141" i="10"/>
  <c r="AA142" i="10"/>
  <c r="AK143" i="10"/>
  <c r="AA144" i="10"/>
  <c r="AK145" i="10"/>
  <c r="AA146" i="10"/>
  <c r="AK147" i="10"/>
  <c r="AA148" i="10"/>
  <c r="AK149" i="10"/>
  <c r="AA150" i="10"/>
  <c r="AK151" i="10"/>
  <c r="AA152" i="10"/>
  <c r="AK153" i="10"/>
  <c r="AA154" i="10"/>
  <c r="AK155" i="10"/>
  <c r="AA156" i="10"/>
  <c r="Q157" i="10"/>
  <c r="AS157" i="10" s="1"/>
  <c r="AK157" i="10"/>
  <c r="AA158" i="10"/>
  <c r="AK159" i="10"/>
  <c r="AA160" i="10"/>
  <c r="AK161" i="10"/>
  <c r="AA162" i="10"/>
  <c r="AK163" i="10"/>
  <c r="AA164" i="10"/>
  <c r="AK165" i="10"/>
  <c r="AA166" i="10"/>
  <c r="AK167" i="10"/>
  <c r="AA168" i="10"/>
  <c r="AK169" i="10"/>
  <c r="AA170" i="10"/>
  <c r="AK171" i="10"/>
  <c r="AA172" i="10"/>
  <c r="AK173" i="10"/>
  <c r="AA174" i="10"/>
  <c r="AK175" i="10"/>
  <c r="W177" i="10"/>
  <c r="S178" i="10"/>
  <c r="K179" i="10"/>
  <c r="AM179" i="10" s="1"/>
  <c r="AI179" i="10"/>
  <c r="K186" i="10"/>
  <c r="AM186" i="10" s="1"/>
  <c r="AE187" i="10"/>
  <c r="R189" i="10"/>
  <c r="Z191" i="10"/>
  <c r="AY191" i="10" s="1"/>
  <c r="M192" i="10"/>
  <c r="AO192" i="10" s="1"/>
  <c r="T193" i="10"/>
  <c r="AE193" i="10"/>
  <c r="W195" i="10"/>
  <c r="AH195" i="10"/>
  <c r="AF199" i="10"/>
  <c r="AF223" i="10"/>
  <c r="K198" i="10"/>
  <c r="AM198" i="10" s="1"/>
  <c r="AD199" i="10"/>
  <c r="AD223" i="10"/>
  <c r="Y200" i="10"/>
  <c r="AX200" i="10" s="1"/>
  <c r="L201" i="10"/>
  <c r="AN201" i="10" s="1"/>
  <c r="Z201" i="10"/>
  <c r="AY201" i="10" s="1"/>
  <c r="AK201" i="10"/>
  <c r="AH203" i="10"/>
  <c r="N206" i="10"/>
  <c r="AP206" i="10" s="1"/>
  <c r="AI207" i="10"/>
  <c r="M209" i="10"/>
  <c r="AO209" i="10" s="1"/>
  <c r="W215" i="10"/>
  <c r="AF217" i="10"/>
  <c r="AF241" i="10"/>
  <c r="Y240" i="10"/>
  <c r="AX240" i="10" s="1"/>
  <c r="K216" i="10"/>
  <c r="AM216" i="10" s="1"/>
  <c r="R217" i="10"/>
  <c r="AJ223" i="10"/>
  <c r="Z225" i="10"/>
  <c r="AY225" i="10" s="1"/>
  <c r="R129" i="10"/>
  <c r="AL129" i="10"/>
  <c r="R131" i="10"/>
  <c r="AL131" i="10"/>
  <c r="R133" i="10"/>
  <c r="AL133" i="10"/>
  <c r="R135" i="10"/>
  <c r="AL135" i="10"/>
  <c r="R137" i="10"/>
  <c r="AL137" i="10"/>
  <c r="R139" i="10"/>
  <c r="AL139" i="10"/>
  <c r="R141" i="10"/>
  <c r="AL141" i="10"/>
  <c r="R143" i="10"/>
  <c r="AL143" i="10"/>
  <c r="R145" i="10"/>
  <c r="AL145" i="10"/>
  <c r="R147" i="10"/>
  <c r="AL147" i="10"/>
  <c r="R149" i="10"/>
  <c r="AL149" i="10"/>
  <c r="R151" i="10"/>
  <c r="AL151" i="10"/>
  <c r="R153" i="10"/>
  <c r="AL153" i="10"/>
  <c r="R155" i="10"/>
  <c r="AL155" i="10"/>
  <c r="R157" i="10"/>
  <c r="AL157" i="10"/>
  <c r="AB158" i="10"/>
  <c r="BA158" i="10" s="1"/>
  <c r="R159" i="10"/>
  <c r="AL159" i="10"/>
  <c r="R161" i="10"/>
  <c r="AL161" i="10"/>
  <c r="R163" i="10"/>
  <c r="AL163" i="10"/>
  <c r="R165" i="10"/>
  <c r="AL165" i="10"/>
  <c r="R167" i="10"/>
  <c r="AL167" i="10"/>
  <c r="R169" i="10"/>
  <c r="AL169" i="10"/>
  <c r="R171" i="10"/>
  <c r="AL171" i="10"/>
  <c r="R173" i="10"/>
  <c r="AL173" i="10"/>
  <c r="R175" i="10"/>
  <c r="AL175" i="10"/>
  <c r="Q176" i="10"/>
  <c r="AS176" i="10" s="1"/>
  <c r="AE200" i="10"/>
  <c r="T178" i="10"/>
  <c r="M179" i="10"/>
  <c r="AF180" i="10"/>
  <c r="L181" i="10"/>
  <c r="AN181" i="10" s="1"/>
  <c r="S183" i="10"/>
  <c r="P184" i="10"/>
  <c r="AR184" i="10" s="1"/>
  <c r="P188" i="10"/>
  <c r="AR188" i="10" s="1"/>
  <c r="S189" i="10"/>
  <c r="U193" i="10"/>
  <c r="N193" i="10"/>
  <c r="AP193" i="10" s="1"/>
  <c r="K195" i="10"/>
  <c r="AM195" i="10" s="1"/>
  <c r="AI195" i="10"/>
  <c r="V197" i="10"/>
  <c r="AG199" i="10"/>
  <c r="AE199" i="10"/>
  <c r="M201" i="10"/>
  <c r="AO201" i="10" s="1"/>
  <c r="AL201" i="10"/>
  <c r="AI203" i="10"/>
  <c r="AH205" i="10"/>
  <c r="AF211" i="10"/>
  <c r="K210" i="10"/>
  <c r="AM210" i="10" s="1"/>
  <c r="R211" i="10"/>
  <c r="AD213" i="10"/>
  <c r="AD237" i="10"/>
  <c r="P214" i="10"/>
  <c r="AR214" i="10" s="1"/>
  <c r="K215" i="10"/>
  <c r="AM215" i="10" s="1"/>
  <c r="Y215" i="10"/>
  <c r="AX215" i="10" s="1"/>
  <c r="Y239" i="10"/>
  <c r="AX239" i="10" s="1"/>
  <c r="AG217" i="10"/>
  <c r="L216" i="10"/>
  <c r="S217" i="10"/>
  <c r="W221" i="10"/>
  <c r="AC223" i="10"/>
  <c r="BB223" i="10" s="1"/>
  <c r="S175" i="10"/>
  <c r="AK179" i="10"/>
  <c r="Q180" i="10"/>
  <c r="AS180" i="10" s="1"/>
  <c r="AE204" i="10"/>
  <c r="AH180" i="10"/>
  <c r="AA181" i="10"/>
  <c r="V182" i="10"/>
  <c r="AK182" i="10"/>
  <c r="AG182" i="10"/>
  <c r="T183" i="10"/>
  <c r="O193" i="10"/>
  <c r="AQ193" i="10" s="1"/>
  <c r="L195" i="10"/>
  <c r="AN195" i="10" s="1"/>
  <c r="Z195" i="10"/>
  <c r="AY195" i="10" s="1"/>
  <c r="AJ195" i="10"/>
  <c r="M198" i="10"/>
  <c r="AO198" i="10" s="1"/>
  <c r="T199" i="10"/>
  <c r="AA200" i="10"/>
  <c r="W203" i="10"/>
  <c r="W207" i="10"/>
  <c r="AK207" i="10"/>
  <c r="Y208" i="10"/>
  <c r="AX208" i="10" s="1"/>
  <c r="AG211" i="10"/>
  <c r="Z234" i="10"/>
  <c r="AY234" i="10" s="1"/>
  <c r="L210" i="10"/>
  <c r="AN210" i="10" s="1"/>
  <c r="S211" i="10"/>
  <c r="AH211" i="10"/>
  <c r="Y212" i="10"/>
  <c r="AX212" i="10" s="1"/>
  <c r="AE213" i="10"/>
  <c r="M216" i="10"/>
  <c r="AO216" i="10" s="1"/>
  <c r="T217" i="10"/>
  <c r="AA216" i="10"/>
  <c r="AH217" i="10"/>
  <c r="AF221" i="10"/>
  <c r="AC233" i="10"/>
  <c r="BB233" i="10" s="1"/>
  <c r="O233" i="10"/>
  <c r="AQ233" i="10" s="1"/>
  <c r="T129" i="10"/>
  <c r="T131" i="10"/>
  <c r="T133" i="10"/>
  <c r="T135" i="10"/>
  <c r="T137" i="10"/>
  <c r="T139" i="10"/>
  <c r="T141" i="10"/>
  <c r="T143" i="10"/>
  <c r="T145" i="10"/>
  <c r="T147" i="10"/>
  <c r="T149" i="10"/>
  <c r="T151" i="10"/>
  <c r="T153" i="10"/>
  <c r="T155" i="10"/>
  <c r="T157" i="10"/>
  <c r="T159" i="10"/>
  <c r="T161" i="10"/>
  <c r="T163" i="10"/>
  <c r="T165" i="10"/>
  <c r="T167" i="10"/>
  <c r="T169" i="10"/>
  <c r="T171" i="10"/>
  <c r="T173" i="10"/>
  <c r="T175" i="10"/>
  <c r="AA177" i="10"/>
  <c r="V178" i="10"/>
  <c r="AL179" i="10"/>
  <c r="AI180" i="10"/>
  <c r="AF183" i="10"/>
  <c r="W191" i="10"/>
  <c r="AD192" i="10"/>
  <c r="AA194" i="10"/>
  <c r="M195" i="10"/>
  <c r="AO195" i="10" s="1"/>
  <c r="AK195" i="10"/>
  <c r="Y197" i="10"/>
  <c r="AX197" i="10" s="1"/>
  <c r="AB200" i="10"/>
  <c r="BA200" i="10" s="1"/>
  <c r="K203" i="10"/>
  <c r="AM203" i="10" s="1"/>
  <c r="Y203" i="10"/>
  <c r="AX203" i="10" s="1"/>
  <c r="Y227" i="10"/>
  <c r="AX227" i="10" s="1"/>
  <c r="W205" i="10"/>
  <c r="AJ205" i="10"/>
  <c r="K207" i="10"/>
  <c r="AM207" i="10" s="1"/>
  <c r="Y207" i="10"/>
  <c r="AX207" i="10" s="1"/>
  <c r="Z208" i="10"/>
  <c r="AY208" i="10" s="1"/>
  <c r="AD209" i="10"/>
  <c r="AD233" i="10"/>
  <c r="AH235" i="10"/>
  <c r="M210" i="10"/>
  <c r="AO210" i="10" s="1"/>
  <c r="T211" i="10"/>
  <c r="Z212" i="10"/>
  <c r="AY212" i="10" s="1"/>
  <c r="N213" i="10"/>
  <c r="AP213" i="10" s="1"/>
  <c r="M215" i="10"/>
  <c r="AO215" i="10" s="1"/>
  <c r="AF219" i="10"/>
  <c r="AG221" i="10"/>
  <c r="R227" i="10"/>
  <c r="AK231" i="10"/>
  <c r="U173" i="10"/>
  <c r="U175" i="10"/>
  <c r="AJ180" i="10"/>
  <c r="R185" i="10"/>
  <c r="X189" i="10"/>
  <c r="Q192" i="10"/>
  <c r="AS192" i="10" s="1"/>
  <c r="AB194" i="10"/>
  <c r="BA194" i="10" s="1"/>
  <c r="AC200" i="10"/>
  <c r="BB200" i="10" s="1"/>
  <c r="AD201" i="10"/>
  <c r="Y202" i="10"/>
  <c r="AX202" i="10" s="1"/>
  <c r="L203" i="10"/>
  <c r="AN203" i="10" s="1"/>
  <c r="AL203" i="10"/>
  <c r="K205" i="10"/>
  <c r="AM205" i="10" s="1"/>
  <c r="Y229" i="10"/>
  <c r="AX229" i="10" s="1"/>
  <c r="Y205" i="10"/>
  <c r="AX205" i="10" s="1"/>
  <c r="AK205" i="10"/>
  <c r="L207" i="10"/>
  <c r="AA208" i="10"/>
  <c r="AE209" i="10"/>
  <c r="AB234" i="10"/>
  <c r="BA234" i="10" s="1"/>
  <c r="U211" i="10"/>
  <c r="AB210" i="10"/>
  <c r="BA210" i="10" s="1"/>
  <c r="AJ211" i="10"/>
  <c r="AA212" i="10"/>
  <c r="W217" i="10"/>
  <c r="AG219" i="10"/>
  <c r="L218" i="10"/>
  <c r="AN218" i="10" s="1"/>
  <c r="S219" i="10"/>
  <c r="AI227" i="10"/>
  <c r="Y232" i="10"/>
  <c r="AX232" i="10" s="1"/>
  <c r="V129" i="10"/>
  <c r="V131" i="10"/>
  <c r="V133" i="10"/>
  <c r="V135" i="10"/>
  <c r="V137" i="10"/>
  <c r="V139" i="10"/>
  <c r="V141" i="10"/>
  <c r="V143" i="10"/>
  <c r="V145" i="10"/>
  <c r="V147" i="10"/>
  <c r="V149" i="10"/>
  <c r="V151" i="10"/>
  <c r="V153" i="10"/>
  <c r="V155" i="10"/>
  <c r="V157" i="10"/>
  <c r="V159" i="10"/>
  <c r="V161" i="10"/>
  <c r="V163" i="10"/>
  <c r="V165" i="10"/>
  <c r="V167" i="10"/>
  <c r="V169" i="10"/>
  <c r="V171" i="10"/>
  <c r="V173" i="10"/>
  <c r="V175" i="10"/>
  <c r="AL180" i="10"/>
  <c r="M182" i="10"/>
  <c r="AO182" i="10" s="1"/>
  <c r="X183" i="10"/>
  <c r="S185" i="10"/>
  <c r="R187" i="10"/>
  <c r="Y189" i="10"/>
  <c r="AX189" i="10" s="1"/>
  <c r="AF191" i="10"/>
  <c r="AB190" i="10"/>
  <c r="BA190" i="10" s="1"/>
  <c r="L191" i="10"/>
  <c r="AN191" i="10" s="1"/>
  <c r="AI191" i="10"/>
  <c r="L192" i="10"/>
  <c r="R193" i="10"/>
  <c r="AC194" i="10"/>
  <c r="BB194" i="10" s="1"/>
  <c r="P198" i="10"/>
  <c r="AR198" i="10" s="1"/>
  <c r="AD198" i="10"/>
  <c r="AD222" i="10"/>
  <c r="Q199" i="10"/>
  <c r="AS199" i="10" s="1"/>
  <c r="AF201" i="10"/>
  <c r="K200" i="10"/>
  <c r="AE201" i="10"/>
  <c r="Z202" i="10"/>
  <c r="AY202" i="10" s="1"/>
  <c r="M203" i="10"/>
  <c r="AO203" i="10" s="1"/>
  <c r="Y204" i="10"/>
  <c r="AX204" i="10" s="1"/>
  <c r="L205" i="10"/>
  <c r="AN205" i="10" s="1"/>
  <c r="AL205" i="10"/>
  <c r="M207" i="10"/>
  <c r="AO207" i="10" s="1"/>
  <c r="N209" i="10"/>
  <c r="AK211" i="10"/>
  <c r="P213" i="10"/>
  <c r="AR213" i="10" s="1"/>
  <c r="P216" i="10"/>
  <c r="AR216" i="10" s="1"/>
  <c r="K217" i="10"/>
  <c r="AM217" i="10" s="1"/>
  <c r="Y217" i="10"/>
  <c r="AX217" i="10" s="1"/>
  <c r="Y241" i="10"/>
  <c r="AX241" i="10" s="1"/>
  <c r="M218" i="10"/>
  <c r="AO218" i="10" s="1"/>
  <c r="T219" i="10"/>
  <c r="AA218" i="10"/>
  <c r="AH219" i="10"/>
  <c r="AK178" i="10"/>
  <c r="AG178" i="10"/>
  <c r="AH181" i="10"/>
  <c r="W183" i="10"/>
  <c r="T185" i="10"/>
  <c r="Z189" i="10"/>
  <c r="AY189" i="10" s="1"/>
  <c r="AG191" i="10"/>
  <c r="AC190" i="10"/>
  <c r="BB190" i="10" s="1"/>
  <c r="M191" i="10"/>
  <c r="AO191" i="10" s="1"/>
  <c r="AA191" i="10"/>
  <c r="AJ191" i="10"/>
  <c r="S193" i="10"/>
  <c r="AF195" i="10"/>
  <c r="K194" i="10"/>
  <c r="AM194" i="10" s="1"/>
  <c r="Q198" i="10"/>
  <c r="AS198" i="10" s="1"/>
  <c r="R199" i="10"/>
  <c r="AG201" i="10"/>
  <c r="Z224" i="10"/>
  <c r="AY224" i="10" s="1"/>
  <c r="AG225" i="10"/>
  <c r="N201" i="10"/>
  <c r="AP201" i="10" s="1"/>
  <c r="AA202" i="10"/>
  <c r="Z204" i="10"/>
  <c r="AY204" i="10" s="1"/>
  <c r="M205" i="10"/>
  <c r="AO205" i="10" s="1"/>
  <c r="Y206" i="10"/>
  <c r="AX206" i="10" s="1"/>
  <c r="AD215" i="10"/>
  <c r="AK215" i="10"/>
  <c r="AD239" i="10"/>
  <c r="W219" i="10"/>
  <c r="W197" i="10"/>
  <c r="AH197" i="10"/>
  <c r="L198" i="10"/>
  <c r="AN198" i="10" s="1"/>
  <c r="AA224" i="10"/>
  <c r="M200" i="10"/>
  <c r="AO200" i="10" s="1"/>
  <c r="T201" i="10"/>
  <c r="AH225" i="10"/>
  <c r="AB202" i="10"/>
  <c r="BA202" i="10" s="1"/>
  <c r="AA204" i="10"/>
  <c r="Z206" i="10"/>
  <c r="AY206" i="10" s="1"/>
  <c r="P209" i="10"/>
  <c r="AR209" i="10" s="1"/>
  <c r="W211" i="10"/>
  <c r="AE215" i="10"/>
  <c r="M217" i="10"/>
  <c r="AO217" i="10" s="1"/>
  <c r="K219" i="10"/>
  <c r="AM219" i="10" s="1"/>
  <c r="Y219" i="10"/>
  <c r="AX219" i="10" s="1"/>
  <c r="Y243" i="10"/>
  <c r="AX243" i="10" s="1"/>
  <c r="P220" i="10"/>
  <c r="AR220" i="10" s="1"/>
  <c r="AD221" i="10"/>
  <c r="AD245" i="10"/>
  <c r="P221" i="10"/>
  <c r="AR221" i="10" s="1"/>
  <c r="AK223" i="10"/>
  <c r="AJ227" i="10"/>
  <c r="AI233" i="10"/>
  <c r="AB232" i="10"/>
  <c r="BA232" i="10" s="1"/>
  <c r="N233" i="10"/>
  <c r="AP233" i="10" s="1"/>
  <c r="N232" i="10"/>
  <c r="AP232" i="10" s="1"/>
  <c r="AH221" i="10"/>
  <c r="AA222" i="10"/>
  <c r="T223" i="10"/>
  <c r="AE225" i="10"/>
  <c r="Y226" i="10"/>
  <c r="AX226" i="10" s="1"/>
  <c r="AC229" i="10"/>
  <c r="BB229" i="10" s="1"/>
  <c r="W230" i="10"/>
  <c r="AL233" i="10"/>
  <c r="Q237" i="10"/>
  <c r="AS237" i="10" s="1"/>
  <c r="M245" i="10"/>
  <c r="AO245" i="10" s="1"/>
  <c r="Z246" i="10"/>
  <c r="AY246" i="10" s="1"/>
  <c r="AB247" i="10"/>
  <c r="BA247" i="10" s="1"/>
  <c r="AI247" i="10"/>
  <c r="AB274" i="10"/>
  <c r="BA274" i="10" s="1"/>
  <c r="AB250" i="10"/>
  <c r="BA250" i="10" s="1"/>
  <c r="AA276" i="10"/>
  <c r="M252" i="10"/>
  <c r="AO252" i="10" s="1"/>
  <c r="K256" i="10"/>
  <c r="AM256" i="10" s="1"/>
  <c r="R257" i="10"/>
  <c r="AF281" i="10"/>
  <c r="S260" i="10"/>
  <c r="AL260" i="10"/>
  <c r="R260" i="10"/>
  <c r="AK260" i="10"/>
  <c r="AJ260" i="10"/>
  <c r="AI260" i="10"/>
  <c r="AH260" i="10"/>
  <c r="AG260" i="10"/>
  <c r="AF260" i="10"/>
  <c r="V260" i="10"/>
  <c r="T260" i="10"/>
  <c r="AH261" i="10"/>
  <c r="Q266" i="10"/>
  <c r="AS266" i="10" s="1"/>
  <c r="AE290" i="10"/>
  <c r="X267" i="10"/>
  <c r="AE266" i="10"/>
  <c r="N270" i="10"/>
  <c r="AP270" i="10" s="1"/>
  <c r="AB270" i="10"/>
  <c r="BA270" i="10" s="1"/>
  <c r="AI271" i="10"/>
  <c r="N271" i="10"/>
  <c r="AP271" i="10" s="1"/>
  <c r="AH275" i="10"/>
  <c r="AB222" i="10"/>
  <c r="BA222" i="10" s="1"/>
  <c r="Q224" i="10"/>
  <c r="AS224" i="10" s="1"/>
  <c r="K226" i="10"/>
  <c r="AM226" i="10" s="1"/>
  <c r="Z226" i="10"/>
  <c r="AY226" i="10" s="1"/>
  <c r="S227" i="10"/>
  <c r="AD229" i="10"/>
  <c r="X230" i="10"/>
  <c r="AA239" i="10"/>
  <c r="L241" i="10"/>
  <c r="AN241" i="10" s="1"/>
  <c r="AA243" i="10"/>
  <c r="AA246" i="10"/>
  <c r="AC247" i="10"/>
  <c r="BB247" i="10" s="1"/>
  <c r="AJ247" i="10"/>
  <c r="AD249" i="10"/>
  <c r="N252" i="10"/>
  <c r="AB252" i="10"/>
  <c r="BA252" i="10" s="1"/>
  <c r="AH253" i="10"/>
  <c r="Y254" i="10"/>
  <c r="AX254" i="10" s="1"/>
  <c r="Z280" i="10"/>
  <c r="AY280" i="10" s="1"/>
  <c r="L256" i="10"/>
  <c r="AN256" i="10" s="1"/>
  <c r="S257" i="10"/>
  <c r="AG281" i="10"/>
  <c r="AF257" i="10"/>
  <c r="K260" i="10"/>
  <c r="AM260" i="10" s="1"/>
  <c r="R261" i="10"/>
  <c r="AF261" i="10"/>
  <c r="AI261" i="10"/>
  <c r="AE229" i="10"/>
  <c r="AB240" i="10"/>
  <c r="BA240" i="10" s="1"/>
  <c r="M241" i="10"/>
  <c r="AO241" i="10" s="1"/>
  <c r="AB244" i="10"/>
  <c r="BA244" i="10" s="1"/>
  <c r="AC246" i="10"/>
  <c r="BB246" i="10" s="1"/>
  <c r="AK247" i="10"/>
  <c r="AE249" i="10"/>
  <c r="AD274" i="10"/>
  <c r="P250" i="10"/>
  <c r="AR250" i="10" s="1"/>
  <c r="AK275" i="10"/>
  <c r="W253" i="10"/>
  <c r="AI253" i="10"/>
  <c r="Z254" i="10"/>
  <c r="AY254" i="10" s="1"/>
  <c r="AG257" i="10"/>
  <c r="Z284" i="10"/>
  <c r="AY284" i="10" s="1"/>
  <c r="L260" i="10"/>
  <c r="AN260" i="10" s="1"/>
  <c r="S261" i="10"/>
  <c r="AG285" i="10"/>
  <c r="L261" i="10"/>
  <c r="AN261" i="10" s="1"/>
  <c r="Q268" i="10"/>
  <c r="AS268" i="10" s="1"/>
  <c r="X269" i="10"/>
  <c r="AE268" i="10"/>
  <c r="AE292" i="10"/>
  <c r="AK219" i="10"/>
  <c r="AA220" i="10"/>
  <c r="AK221" i="10"/>
  <c r="W223" i="10"/>
  <c r="V227" i="10"/>
  <c r="U234" i="10"/>
  <c r="R235" i="10"/>
  <c r="AE239" i="10"/>
  <c r="N241" i="10"/>
  <c r="AP241" i="10" s="1"/>
  <c r="AE243" i="10"/>
  <c r="AD246" i="10"/>
  <c r="AF249" i="10"/>
  <c r="Q250" i="10"/>
  <c r="AS250" i="10" s="1"/>
  <c r="AE274" i="10"/>
  <c r="X251" i="10"/>
  <c r="AE250" i="10"/>
  <c r="AL251" i="10"/>
  <c r="Y251" i="10"/>
  <c r="AX251" i="10" s="1"/>
  <c r="AJ253" i="10"/>
  <c r="AA254" i="10"/>
  <c r="N256" i="10"/>
  <c r="AP256" i="10" s="1"/>
  <c r="AB256" i="10"/>
  <c r="BA256" i="10" s="1"/>
  <c r="AH257" i="10"/>
  <c r="Y258" i="10"/>
  <c r="AX258" i="10" s="1"/>
  <c r="M260" i="10"/>
  <c r="AO260" i="10" s="1"/>
  <c r="AH285" i="10"/>
  <c r="AA284" i="10"/>
  <c r="AK261" i="10"/>
  <c r="T263" i="10"/>
  <c r="AA264" i="10"/>
  <c r="AE294" i="10"/>
  <c r="Q270" i="10"/>
  <c r="AS270" i="10" s="1"/>
  <c r="X271" i="10"/>
  <c r="AE270" i="10"/>
  <c r="Q271" i="10"/>
  <c r="AS271" i="10" s="1"/>
  <c r="AL213" i="10"/>
  <c r="AB214" i="10"/>
  <c r="BA214" i="10" s="1"/>
  <c r="AL215" i="10"/>
  <c r="AB216" i="10"/>
  <c r="BA216" i="10" s="1"/>
  <c r="AL217" i="10"/>
  <c r="AB218" i="10"/>
  <c r="BA218" i="10" s="1"/>
  <c r="R219" i="10"/>
  <c r="AL219" i="10"/>
  <c r="AB220" i="10"/>
  <c r="BA220" i="10" s="1"/>
  <c r="R221" i="10"/>
  <c r="AL221" i="10"/>
  <c r="Z223" i="10"/>
  <c r="AY223" i="10" s="1"/>
  <c r="AC226" i="10"/>
  <c r="BB226" i="10" s="1"/>
  <c r="X227" i="10"/>
  <c r="R228" i="10"/>
  <c r="AA230" i="10"/>
  <c r="T231" i="10"/>
  <c r="T232" i="10"/>
  <c r="V234" i="10"/>
  <c r="X237" i="10"/>
  <c r="Z238" i="10"/>
  <c r="AY238" i="10" s="1"/>
  <c r="Z239" i="10"/>
  <c r="AY239" i="10" s="1"/>
  <c r="Y242" i="10"/>
  <c r="AX242" i="10" s="1"/>
  <c r="Z243" i="10"/>
  <c r="AY243" i="10" s="1"/>
  <c r="AF243" i="10"/>
  <c r="S246" i="10"/>
  <c r="AL246" i="10"/>
  <c r="R246" i="10"/>
  <c r="AK246" i="10"/>
  <c r="AJ246" i="10"/>
  <c r="AG246" i="10"/>
  <c r="AF246" i="10"/>
  <c r="AH246" i="10"/>
  <c r="Z249" i="10"/>
  <c r="AY249" i="10" s="1"/>
  <c r="AG249" i="10"/>
  <c r="N250" i="10"/>
  <c r="AP250" i="10" s="1"/>
  <c r="AD251" i="10"/>
  <c r="Q252" i="10"/>
  <c r="AS252" i="10" s="1"/>
  <c r="X253" i="10"/>
  <c r="AE252" i="10"/>
  <c r="AL253" i="10"/>
  <c r="AL277" i="10"/>
  <c r="AE276" i="10"/>
  <c r="AK253" i="10"/>
  <c r="AD254" i="10"/>
  <c r="AI257" i="10"/>
  <c r="N260" i="10"/>
  <c r="AP260" i="10" s="1"/>
  <c r="AB284" i="10"/>
  <c r="BA284" i="10" s="1"/>
  <c r="AB260" i="10"/>
  <c r="BA260" i="10" s="1"/>
  <c r="Y261" i="10"/>
  <c r="AX261" i="10" s="1"/>
  <c r="AD264" i="10"/>
  <c r="S221" i="10"/>
  <c r="AE222" i="10"/>
  <c r="AA223" i="10"/>
  <c r="W227" i="10"/>
  <c r="V231" i="10"/>
  <c r="R233" i="10"/>
  <c r="W234" i="10"/>
  <c r="AE240" i="10"/>
  <c r="AL241" i="10"/>
  <c r="Z242" i="10"/>
  <c r="AY242" i="10" s="1"/>
  <c r="AG243" i="10"/>
  <c r="Q244" i="10"/>
  <c r="AS244" i="10" s="1"/>
  <c r="AE244" i="10"/>
  <c r="AL245" i="10"/>
  <c r="S245" i="10"/>
  <c r="K246" i="10"/>
  <c r="AM246" i="10" s="1"/>
  <c r="R247" i="10"/>
  <c r="Y248" i="10"/>
  <c r="AX248" i="10" s="1"/>
  <c r="AH249" i="10"/>
  <c r="AE251" i="10"/>
  <c r="Y257" i="10"/>
  <c r="AX257" i="10" s="1"/>
  <c r="AJ257" i="10"/>
  <c r="AA258" i="10"/>
  <c r="AA266" i="10"/>
  <c r="AE271" i="10"/>
  <c r="L273" i="10"/>
  <c r="AN273" i="10" s="1"/>
  <c r="Z273" i="10"/>
  <c r="AY273" i="10" s="1"/>
  <c r="AD210" i="10"/>
  <c r="AD212" i="10"/>
  <c r="AD214" i="10"/>
  <c r="AD216" i="10"/>
  <c r="AD218" i="10"/>
  <c r="AD220" i="10"/>
  <c r="T221" i="10"/>
  <c r="L222" i="10"/>
  <c r="AN222" i="10" s="1"/>
  <c r="AB223" i="10"/>
  <c r="BA223" i="10" s="1"/>
  <c r="O225" i="10"/>
  <c r="AQ225" i="10" s="1"/>
  <c r="AF226" i="10"/>
  <c r="Z227" i="10"/>
  <c r="AY227" i="10" s="1"/>
  <c r="T228" i="10"/>
  <c r="M229" i="10"/>
  <c r="AO229" i="10" s="1"/>
  <c r="AC230" i="10"/>
  <c r="BB230" i="10" s="1"/>
  <c r="X231" i="10"/>
  <c r="V232" i="10"/>
  <c r="W237" i="10"/>
  <c r="AA237" i="10"/>
  <c r="S238" i="10"/>
  <c r="AJ238" i="10"/>
  <c r="AG238" i="10"/>
  <c r="AF238" i="10"/>
  <c r="AC238" i="10"/>
  <c r="BB238" i="10" s="1"/>
  <c r="AB239" i="10"/>
  <c r="BA239" i="10" s="1"/>
  <c r="N240" i="10"/>
  <c r="AP240" i="10" s="1"/>
  <c r="Q241" i="10"/>
  <c r="AS241" i="10" s="1"/>
  <c r="AA242" i="10"/>
  <c r="AB243" i="10"/>
  <c r="BA243" i="10" s="1"/>
  <c r="AH243" i="10"/>
  <c r="N244" i="10"/>
  <c r="T245" i="10"/>
  <c r="M247" i="10"/>
  <c r="AO247" i="10" s="1"/>
  <c r="Z248" i="10"/>
  <c r="AY248" i="10" s="1"/>
  <c r="AB249" i="10"/>
  <c r="BA249" i="10" s="1"/>
  <c r="AI249" i="10"/>
  <c r="T250" i="10"/>
  <c r="AF251" i="10"/>
  <c r="AB253" i="10"/>
  <c r="BA253" i="10" s="1"/>
  <c r="Q256" i="10"/>
  <c r="AS256" i="10" s="1"/>
  <c r="X257" i="10"/>
  <c r="AE256" i="10"/>
  <c r="AL257" i="10"/>
  <c r="AE280" i="10"/>
  <c r="AK257" i="10"/>
  <c r="AD258" i="10"/>
  <c r="S262" i="10"/>
  <c r="AL262" i="10"/>
  <c r="R262" i="10"/>
  <c r="AK262" i="10"/>
  <c r="AJ262" i="10"/>
  <c r="AI262" i="10"/>
  <c r="AH262" i="10"/>
  <c r="AG262" i="10"/>
  <c r="AF262" i="10"/>
  <c r="V262" i="10"/>
  <c r="T262" i="10"/>
  <c r="AH263" i="10"/>
  <c r="AE265" i="10"/>
  <c r="AD266" i="10"/>
  <c r="Q267" i="10"/>
  <c r="AS267" i="10" s="1"/>
  <c r="AK271" i="10"/>
  <c r="AE212" i="10"/>
  <c r="AE214" i="10"/>
  <c r="AE216" i="10"/>
  <c r="K218" i="10"/>
  <c r="AM218" i="10" s="1"/>
  <c r="AE218" i="10"/>
  <c r="U219" i="10"/>
  <c r="K220" i="10"/>
  <c r="AM220" i="10" s="1"/>
  <c r="AE220" i="10"/>
  <c r="N222" i="10"/>
  <c r="AP222" i="10" s="1"/>
  <c r="P225" i="10"/>
  <c r="AR225" i="10" s="1"/>
  <c r="AL225" i="10"/>
  <c r="AE226" i="10"/>
  <c r="AH226" i="10"/>
  <c r="AA227" i="10"/>
  <c r="U228" i="10"/>
  <c r="N229" i="10"/>
  <c r="AP229" i="10" s="1"/>
  <c r="AJ229" i="10"/>
  <c r="AD230" i="10"/>
  <c r="W231" i="10"/>
  <c r="Y231" i="10"/>
  <c r="AX231" i="10" s="1"/>
  <c r="W232" i="10"/>
  <c r="AA236" i="10"/>
  <c r="AB237" i="10"/>
  <c r="BA237" i="10" s="1"/>
  <c r="K238" i="10"/>
  <c r="AM238" i="10" s="1"/>
  <c r="R239" i="10"/>
  <c r="AD238" i="10"/>
  <c r="AC239" i="10"/>
  <c r="BB239" i="10" s="1"/>
  <c r="S241" i="10"/>
  <c r="AC242" i="10"/>
  <c r="BB242" i="10" s="1"/>
  <c r="AC243" i="10"/>
  <c r="BB243" i="10" s="1"/>
  <c r="X245" i="10"/>
  <c r="M246" i="10"/>
  <c r="AO246" i="10" s="1"/>
  <c r="AH271" i="10"/>
  <c r="AA248" i="10"/>
  <c r="AC249" i="10"/>
  <c r="BB249" i="10" s="1"/>
  <c r="AJ249" i="10"/>
  <c r="W251" i="10"/>
  <c r="AG251" i="10"/>
  <c r="AC253" i="10"/>
  <c r="BB253" i="10" s="1"/>
  <c r="Q260" i="10"/>
  <c r="AS260" i="10" s="1"/>
  <c r="X261" i="10"/>
  <c r="AE260" i="10"/>
  <c r="AE284" i="10"/>
  <c r="AL261" i="10"/>
  <c r="AB261" i="10"/>
  <c r="BA261" i="10" s="1"/>
  <c r="K262" i="10"/>
  <c r="AM262" i="10" s="1"/>
  <c r="R263" i="10"/>
  <c r="AF263" i="10"/>
  <c r="AG265" i="10"/>
  <c r="AA268" i="10"/>
  <c r="AD270" i="10"/>
  <c r="AB276" i="10"/>
  <c r="BA276" i="10" s="1"/>
  <c r="AF285" i="10"/>
  <c r="V209" i="10"/>
  <c r="V211" i="10"/>
  <c r="V213" i="10"/>
  <c r="V215" i="10"/>
  <c r="V217" i="10"/>
  <c r="V219" i="10"/>
  <c r="L220" i="10"/>
  <c r="AN220" i="10" s="1"/>
  <c r="V221" i="10"/>
  <c r="O222" i="10"/>
  <c r="AQ222" i="10" s="1"/>
  <c r="L226" i="10"/>
  <c r="AN226" i="10" s="1"/>
  <c r="AI226" i="10"/>
  <c r="AK229" i="10"/>
  <c r="AF230" i="10"/>
  <c r="Z231" i="10"/>
  <c r="AY231" i="10" s="1"/>
  <c r="AA235" i="10"/>
  <c r="S236" i="10"/>
  <c r="AJ236" i="10"/>
  <c r="AG236" i="10"/>
  <c r="AF236" i="10"/>
  <c r="Z237" i="10"/>
  <c r="AY237" i="10" s="1"/>
  <c r="L238" i="10"/>
  <c r="AN238" i="10" s="1"/>
  <c r="AJ239" i="10"/>
  <c r="Q240" i="10"/>
  <c r="AS240" i="10" s="1"/>
  <c r="T241" i="10"/>
  <c r="S242" i="10"/>
  <c r="AL242" i="10"/>
  <c r="R242" i="10"/>
  <c r="AJ242" i="10"/>
  <c r="AG242" i="10"/>
  <c r="AF242" i="10"/>
  <c r="AD242" i="10"/>
  <c r="AJ243" i="10"/>
  <c r="Y245" i="10"/>
  <c r="AX245" i="10" s="1"/>
  <c r="AB246" i="10"/>
  <c r="BA246" i="10" s="1"/>
  <c r="AC248" i="10"/>
  <c r="BB248" i="10" s="1"/>
  <c r="AH251" i="10"/>
  <c r="S254" i="10"/>
  <c r="AL254" i="10"/>
  <c r="R254" i="10"/>
  <c r="AK254" i="10"/>
  <c r="AJ254" i="10"/>
  <c r="AI254" i="10"/>
  <c r="AH254" i="10"/>
  <c r="AG254" i="10"/>
  <c r="AF254" i="10"/>
  <c r="T254" i="10"/>
  <c r="T255" i="10"/>
  <c r="AB257" i="10"/>
  <c r="BA257" i="10" s="1"/>
  <c r="AC261" i="10"/>
  <c r="BB261" i="10" s="1"/>
  <c r="Z286" i="10"/>
  <c r="AY286" i="10" s="1"/>
  <c r="AG287" i="10"/>
  <c r="L262" i="10"/>
  <c r="AN262" i="10" s="1"/>
  <c r="S263" i="10"/>
  <c r="L263" i="10"/>
  <c r="AN263" i="10" s="1"/>
  <c r="AK263" i="10"/>
  <c r="AH265" i="10"/>
  <c r="AD268" i="10"/>
  <c r="Q269" i="10"/>
  <c r="AS269" i="10" s="1"/>
  <c r="AC276" i="10"/>
  <c r="BB276" i="10" s="1"/>
  <c r="AC300" i="10"/>
  <c r="BB300" i="10" s="1"/>
  <c r="AJ301" i="10"/>
  <c r="V277" i="10"/>
  <c r="O276" i="10"/>
  <c r="AQ276" i="10" s="1"/>
  <c r="AJ277" i="10"/>
  <c r="AG184" i="10"/>
  <c r="AG186" i="10"/>
  <c r="AG188" i="10"/>
  <c r="AG190" i="10"/>
  <c r="AG192" i="10"/>
  <c r="AG194" i="10"/>
  <c r="AG196" i="10"/>
  <c r="AG198" i="10"/>
  <c r="AG200" i="10"/>
  <c r="AG202" i="10"/>
  <c r="AG204" i="10"/>
  <c r="AG206" i="10"/>
  <c r="AG208" i="10"/>
  <c r="AG210" i="10"/>
  <c r="AG212" i="10"/>
  <c r="AG214" i="10"/>
  <c r="AG216" i="10"/>
  <c r="AG218" i="10"/>
  <c r="AG220" i="10"/>
  <c r="P222" i="10"/>
  <c r="AR222" i="10" s="1"/>
  <c r="AL222" i="10"/>
  <c r="AE223" i="10"/>
  <c r="Y224" i="10"/>
  <c r="AX224" i="10" s="1"/>
  <c r="R225" i="10"/>
  <c r="N226" i="10"/>
  <c r="AP226" i="10" s="1"/>
  <c r="AJ226" i="10"/>
  <c r="AC227" i="10"/>
  <c r="BB227" i="10" s="1"/>
  <c r="W228" i="10"/>
  <c r="P229" i="10"/>
  <c r="AR229" i="10" s="1"/>
  <c r="AE230" i="10"/>
  <c r="AH230" i="10"/>
  <c r="AA231" i="10"/>
  <c r="Y233" i="10"/>
  <c r="AX233" i="10" s="1"/>
  <c r="AA234" i="10"/>
  <c r="K236" i="10"/>
  <c r="AM236" i="10" s="1"/>
  <c r="AE237" i="10"/>
  <c r="AI238" i="10"/>
  <c r="AK239" i="10"/>
  <c r="T240" i="10"/>
  <c r="X241" i="10"/>
  <c r="K242" i="10"/>
  <c r="AM242" i="10" s="1"/>
  <c r="R243" i="10"/>
  <c r="AH242" i="10"/>
  <c r="AK243" i="10"/>
  <c r="P247" i="10"/>
  <c r="AR247" i="10" s="1"/>
  <c r="AD248" i="10"/>
  <c r="Z251" i="10"/>
  <c r="AY251" i="10" s="1"/>
  <c r="AI251" i="10"/>
  <c r="K254" i="10"/>
  <c r="AM254" i="10" s="1"/>
  <c r="R255" i="10"/>
  <c r="AF279" i="10"/>
  <c r="AE255" i="10"/>
  <c r="AC257" i="10"/>
  <c r="BB257" i="10" s="1"/>
  <c r="U260" i="10"/>
  <c r="AA286" i="10"/>
  <c r="AH287" i="10"/>
  <c r="M262" i="10"/>
  <c r="AO262" i="10" s="1"/>
  <c r="L274" i="10"/>
  <c r="AN274" i="10" s="1"/>
  <c r="S225" i="10"/>
  <c r="AK226" i="10"/>
  <c r="AI230" i="10"/>
  <c r="AA233" i="10"/>
  <c r="S234" i="10"/>
  <c r="AJ234" i="10"/>
  <c r="AG234" i="10"/>
  <c r="AF234" i="10"/>
  <c r="Z235" i="10"/>
  <c r="AY235" i="10" s="1"/>
  <c r="L236" i="10"/>
  <c r="AN236" i="10" s="1"/>
  <c r="AD236" i="10"/>
  <c r="AB238" i="10"/>
  <c r="BA238" i="10" s="1"/>
  <c r="AE245" i="10"/>
  <c r="Q247" i="10"/>
  <c r="AS247" i="10" s="1"/>
  <c r="S248" i="10"/>
  <c r="AL248" i="10"/>
  <c r="R248" i="10"/>
  <c r="AK248" i="10"/>
  <c r="AJ248" i="10"/>
  <c r="AG248" i="10"/>
  <c r="AF248" i="10"/>
  <c r="AH248" i="10"/>
  <c r="K249" i="10"/>
  <c r="AM249" i="10" s="1"/>
  <c r="AJ251" i="10"/>
  <c r="Y252" i="10"/>
  <c r="AX252" i="10" s="1"/>
  <c r="Z278" i="10"/>
  <c r="AY278" i="10" s="1"/>
  <c r="L254" i="10"/>
  <c r="AN254" i="10" s="1"/>
  <c r="S255" i="10"/>
  <c r="AG279" i="10"/>
  <c r="AF255" i="10"/>
  <c r="S258" i="10"/>
  <c r="AL258" i="10"/>
  <c r="R258" i="10"/>
  <c r="AK258" i="10"/>
  <c r="AJ258" i="10"/>
  <c r="AI258" i="10"/>
  <c r="AH258" i="10"/>
  <c r="AG258" i="10"/>
  <c r="AF258" i="10"/>
  <c r="T258" i="10"/>
  <c r="T259" i="10"/>
  <c r="W260" i="10"/>
  <c r="N262" i="10"/>
  <c r="AP262" i="10" s="1"/>
  <c r="AB262" i="10"/>
  <c r="BA262" i="10" s="1"/>
  <c r="Y263" i="10"/>
  <c r="AX263" i="10" s="1"/>
  <c r="AK265" i="10"/>
  <c r="AH267" i="10"/>
  <c r="AE273" i="10"/>
  <c r="O216" i="10"/>
  <c r="AQ216" i="10" s="1"/>
  <c r="O220" i="10"/>
  <c r="AQ220" i="10" s="1"/>
  <c r="Y221" i="10"/>
  <c r="AX221" i="10" s="1"/>
  <c r="K223" i="10"/>
  <c r="AM223" i="10" s="1"/>
  <c r="AG223" i="10"/>
  <c r="T225" i="10"/>
  <c r="P226" i="10"/>
  <c r="AR226" i="10" s="1"/>
  <c r="AL226" i="10"/>
  <c r="AE227" i="10"/>
  <c r="R229" i="10"/>
  <c r="N230" i="10"/>
  <c r="AP230" i="10" s="1"/>
  <c r="AJ230" i="10"/>
  <c r="S232" i="10"/>
  <c r="AJ232" i="10"/>
  <c r="AG232" i="10"/>
  <c r="AF232" i="10"/>
  <c r="K234" i="10"/>
  <c r="AM234" i="10" s="1"/>
  <c r="AH236" i="10"/>
  <c r="AC237" i="10"/>
  <c r="BB237" i="10" s="1"/>
  <c r="AG237" i="10"/>
  <c r="V239" i="10"/>
  <c r="L239" i="10"/>
  <c r="AN239" i="10" s="1"/>
  <c r="AA241" i="10"/>
  <c r="AK242" i="10"/>
  <c r="L243" i="10"/>
  <c r="AN243" i="10" s="1"/>
  <c r="AF245" i="10"/>
  <c r="Q246" i="10"/>
  <c r="AS246" i="10" s="1"/>
  <c r="AE246" i="10"/>
  <c r="AL247" i="10"/>
  <c r="S247" i="10"/>
  <c r="K248" i="10"/>
  <c r="AM248" i="10" s="1"/>
  <c r="R249" i="10"/>
  <c r="Y250" i="10"/>
  <c r="AX250" i="10" s="1"/>
  <c r="AB251" i="10"/>
  <c r="BA251" i="10" s="1"/>
  <c r="AK251" i="10"/>
  <c r="AG255" i="10"/>
  <c r="K258" i="10"/>
  <c r="AM258" i="10" s="1"/>
  <c r="R259" i="10"/>
  <c r="X260" i="10"/>
  <c r="K261" i="10"/>
  <c r="AM261" i="10" s="1"/>
  <c r="S264" i="10"/>
  <c r="AL264" i="10"/>
  <c r="R264" i="10"/>
  <c r="AK264" i="10"/>
  <c r="AJ264" i="10"/>
  <c r="AI264" i="10"/>
  <c r="AH264" i="10"/>
  <c r="AG264" i="10"/>
  <c r="AF264" i="10"/>
  <c r="V264" i="10"/>
  <c r="T264" i="10"/>
  <c r="AH269" i="10"/>
  <c r="Z203" i="10"/>
  <c r="AY203" i="10" s="1"/>
  <c r="Z205" i="10"/>
  <c r="AY205" i="10" s="1"/>
  <c r="Z207" i="10"/>
  <c r="AY207" i="10" s="1"/>
  <c r="Z209" i="10"/>
  <c r="AY209" i="10" s="1"/>
  <c r="Z211" i="10"/>
  <c r="AY211" i="10" s="1"/>
  <c r="Z213" i="10"/>
  <c r="AY213" i="10" s="1"/>
  <c r="Z215" i="10"/>
  <c r="AY215" i="10" s="1"/>
  <c r="Z217" i="10"/>
  <c r="AY217" i="10" s="1"/>
  <c r="Z219" i="10"/>
  <c r="AY219" i="10" s="1"/>
  <c r="Z221" i="10"/>
  <c r="AY221" i="10" s="1"/>
  <c r="AH223" i="10"/>
  <c r="V225" i="10"/>
  <c r="Q226" i="10"/>
  <c r="AS226" i="10" s="1"/>
  <c r="AF227" i="10"/>
  <c r="S229" i="10"/>
  <c r="O230" i="10"/>
  <c r="AQ230" i="10" s="1"/>
  <c r="AK230" i="10"/>
  <c r="AC231" i="10"/>
  <c r="BB231" i="10" s="1"/>
  <c r="AE231" i="10"/>
  <c r="K232" i="10"/>
  <c r="AM232" i="10" s="1"/>
  <c r="Z233" i="10"/>
  <c r="AY233" i="10" s="1"/>
  <c r="L234" i="10"/>
  <c r="AN234" i="10" s="1"/>
  <c r="AD234" i="10"/>
  <c r="AF235" i="10"/>
  <c r="AI236" i="10"/>
  <c r="AH237" i="10"/>
  <c r="W240" i="10"/>
  <c r="W241" i="10"/>
  <c r="AB242" i="10"/>
  <c r="BA242" i="10" s="1"/>
  <c r="M243" i="10"/>
  <c r="AO243" i="10" s="1"/>
  <c r="Z245" i="10"/>
  <c r="AY245" i="10" s="1"/>
  <c r="AG245" i="10"/>
  <c r="N246" i="10"/>
  <c r="AP246" i="10" s="1"/>
  <c r="T247" i="10"/>
  <c r="L248" i="10"/>
  <c r="AN248" i="10" s="1"/>
  <c r="AC251" i="10"/>
  <c r="BB251" i="10" s="1"/>
  <c r="AA252" i="10"/>
  <c r="M253" i="10"/>
  <c r="AO253" i="10" s="1"/>
  <c r="N254" i="10"/>
  <c r="AP254" i="10" s="1"/>
  <c r="AB254" i="10"/>
  <c r="BA254" i="10" s="1"/>
  <c r="AH255" i="10"/>
  <c r="Y256" i="10"/>
  <c r="AX256" i="10" s="1"/>
  <c r="K257" i="10"/>
  <c r="AM257" i="10" s="1"/>
  <c r="AG283" i="10"/>
  <c r="Z282" i="10"/>
  <c r="AY282" i="10" s="1"/>
  <c r="L258" i="10"/>
  <c r="AN258" i="10" s="1"/>
  <c r="S259" i="10"/>
  <c r="AF259" i="10"/>
  <c r="Y260" i="10"/>
  <c r="AX260" i="10" s="1"/>
  <c r="M261" i="10"/>
  <c r="AO261" i="10" s="1"/>
  <c r="K264" i="10"/>
  <c r="AM264" i="10" s="1"/>
  <c r="AF265" i="10"/>
  <c r="Y265" i="10"/>
  <c r="AX265" i="10" s="1"/>
  <c r="AK267" i="10"/>
  <c r="Y271" i="10"/>
  <c r="AX271" i="10" s="1"/>
  <c r="AE275" i="10"/>
  <c r="Q276" i="10"/>
  <c r="AS276" i="10" s="1"/>
  <c r="AL275" i="10"/>
  <c r="AK184" i="10"/>
  <c r="AK186" i="10"/>
  <c r="AK188" i="10"/>
  <c r="AK190" i="10"/>
  <c r="AK192" i="10"/>
  <c r="AA193" i="10"/>
  <c r="AK194" i="10"/>
  <c r="AA195" i="10"/>
  <c r="AK196" i="10"/>
  <c r="AA197" i="10"/>
  <c r="AK198" i="10"/>
  <c r="AA199" i="10"/>
  <c r="AK200" i="10"/>
  <c r="AA201" i="10"/>
  <c r="AK202" i="10"/>
  <c r="AA203" i="10"/>
  <c r="AK204" i="10"/>
  <c r="AA205" i="10"/>
  <c r="AK206" i="10"/>
  <c r="AA207" i="10"/>
  <c r="AK208" i="10"/>
  <c r="AA209" i="10"/>
  <c r="AK210" i="10"/>
  <c r="AA211" i="10"/>
  <c r="AK212" i="10"/>
  <c r="AA213" i="10"/>
  <c r="AK214" i="10"/>
  <c r="AA215" i="10"/>
  <c r="AK216" i="10"/>
  <c r="AA217" i="10"/>
  <c r="AK218" i="10"/>
  <c r="AA219" i="10"/>
  <c r="AK220" i="10"/>
  <c r="AA221" i="10"/>
  <c r="T222" i="10"/>
  <c r="M223" i="10"/>
  <c r="AO223" i="10" s="1"/>
  <c r="AI223" i="10"/>
  <c r="AC224" i="10"/>
  <c r="BB224" i="10" s="1"/>
  <c r="R226" i="10"/>
  <c r="AG227" i="10"/>
  <c r="AA228" i="10"/>
  <c r="P230" i="10"/>
  <c r="AR230" i="10" s="1"/>
  <c r="AL230" i="10"/>
  <c r="AF231" i="10"/>
  <c r="AH234" i="10"/>
  <c r="AC235" i="10"/>
  <c r="BB235" i="10" s="1"/>
  <c r="AG235" i="10"/>
  <c r="V237" i="10"/>
  <c r="AC260" i="10"/>
  <c r="BB260" i="10" s="1"/>
  <c r="AK236" i="10"/>
  <c r="AE238" i="10"/>
  <c r="AL239" i="10"/>
  <c r="N239" i="10"/>
  <c r="AP239" i="10" s="1"/>
  <c r="N243" i="10"/>
  <c r="AP243" i="10" s="1"/>
  <c r="AH245" i="10"/>
  <c r="X247" i="10"/>
  <c r="AA250" i="10"/>
  <c r="N253" i="10"/>
  <c r="AP253" i="10" s="1"/>
  <c r="AI255" i="10"/>
  <c r="Z256" i="10"/>
  <c r="AY256" i="10" s="1"/>
  <c r="L257" i="10"/>
  <c r="AN257" i="10" s="1"/>
  <c r="AH283" i="10"/>
  <c r="AA282" i="10"/>
  <c r="M258" i="10"/>
  <c r="AO258" i="10" s="1"/>
  <c r="AG259" i="10"/>
  <c r="Z260" i="10"/>
  <c r="AY260" i="10" s="1"/>
  <c r="N261" i="10"/>
  <c r="Q262" i="10"/>
  <c r="AS262" i="10" s="1"/>
  <c r="X263" i="10"/>
  <c r="AE262" i="10"/>
  <c r="AE286" i="10"/>
  <c r="AB263" i="10"/>
  <c r="BA263" i="10" s="1"/>
  <c r="Z288" i="10"/>
  <c r="AY288" i="10" s="1"/>
  <c r="L264" i="10"/>
  <c r="AN264" i="10" s="1"/>
  <c r="S265" i="10"/>
  <c r="Z264" i="10"/>
  <c r="AY264" i="10" s="1"/>
  <c r="AG289" i="10"/>
  <c r="L265" i="10"/>
  <c r="AN265" i="10" s="1"/>
  <c r="S266" i="10"/>
  <c r="AL266" i="10"/>
  <c r="R266" i="10"/>
  <c r="AK266" i="10"/>
  <c r="AJ266" i="10"/>
  <c r="AI266" i="10"/>
  <c r="AH266" i="10"/>
  <c r="AG266" i="10"/>
  <c r="AF266" i="10"/>
  <c r="V266" i="10"/>
  <c r="T266" i="10"/>
  <c r="AK269" i="10"/>
  <c r="N272" i="10"/>
  <c r="AP272" i="10" s="1"/>
  <c r="U275" i="10"/>
  <c r="U273" i="10"/>
  <c r="AF291" i="10"/>
  <c r="W225" i="10"/>
  <c r="S226" i="10"/>
  <c r="AH227" i="10"/>
  <c r="M228" i="10"/>
  <c r="AO228" i="10" s="1"/>
  <c r="V229" i="10"/>
  <c r="Q230" i="10"/>
  <c r="AS230" i="10" s="1"/>
  <c r="AG231" i="10"/>
  <c r="M232" i="10"/>
  <c r="AO232" i="10" s="1"/>
  <c r="AF233" i="10"/>
  <c r="AI234" i="10"/>
  <c r="AL236" i="10"/>
  <c r="AJ237" i="10"/>
  <c r="N238" i="10"/>
  <c r="AP238" i="10" s="1"/>
  <c r="Z241" i="10"/>
  <c r="AY241" i="10" s="1"/>
  <c r="Z244" i="10"/>
  <c r="AY244" i="10" s="1"/>
  <c r="AB245" i="10"/>
  <c r="BA245" i="10" s="1"/>
  <c r="AI245" i="10"/>
  <c r="T246" i="10"/>
  <c r="AB248" i="10"/>
  <c r="BA248" i="10" s="1"/>
  <c r="AC250" i="10"/>
  <c r="BB250" i="10" s="1"/>
  <c r="AJ255" i="10"/>
  <c r="AA256" i="10"/>
  <c r="M257" i="10"/>
  <c r="AO257" i="10" s="1"/>
  <c r="N258" i="10"/>
  <c r="AP258" i="10" s="1"/>
  <c r="AB258" i="10"/>
  <c r="BA258" i="10" s="1"/>
  <c r="AH259" i="10"/>
  <c r="AA260" i="10"/>
  <c r="K266" i="10"/>
  <c r="AF267" i="10"/>
  <c r="Y267" i="10"/>
  <c r="AX267" i="10" s="1"/>
  <c r="AF283" i="10"/>
  <c r="L237" i="10"/>
  <c r="AN237" i="10" s="1"/>
  <c r="AK237" i="10"/>
  <c r="O238" i="10"/>
  <c r="AQ238" i="10" s="1"/>
  <c r="Z240" i="10"/>
  <c r="AY240" i="10" s="1"/>
  <c r="AG241" i="10"/>
  <c r="AE242" i="10"/>
  <c r="AL243" i="10"/>
  <c r="P243" i="10"/>
  <c r="AR243" i="10" s="1"/>
  <c r="AA244" i="10"/>
  <c r="AC245" i="10"/>
  <c r="BB245" i="10" s="1"/>
  <c r="AJ245" i="10"/>
  <c r="U246" i="10"/>
  <c r="AD250" i="10"/>
  <c r="Q254" i="10"/>
  <c r="AS254" i="10" s="1"/>
  <c r="X255" i="10"/>
  <c r="AE254" i="10"/>
  <c r="AL255" i="10"/>
  <c r="AL279" i="10"/>
  <c r="AE278" i="10"/>
  <c r="AK255" i="10"/>
  <c r="AD256" i="10"/>
  <c r="N257" i="10"/>
  <c r="AP257" i="10" s="1"/>
  <c r="AI259" i="10"/>
  <c r="AD260" i="10"/>
  <c r="N264" i="10"/>
  <c r="AP264" i="10" s="1"/>
  <c r="AB264" i="10"/>
  <c r="BA264" i="10" s="1"/>
  <c r="AB265" i="10"/>
  <c r="BA265" i="10" s="1"/>
  <c r="Z290" i="10"/>
  <c r="AY290" i="10" s="1"/>
  <c r="L266" i="10"/>
  <c r="AN266" i="10" s="1"/>
  <c r="AG291" i="10"/>
  <c r="S267" i="10"/>
  <c r="Z266" i="10"/>
  <c r="AY266" i="10" s="1"/>
  <c r="L267" i="10"/>
  <c r="AN267" i="10" s="1"/>
  <c r="S268" i="10"/>
  <c r="AL268" i="10"/>
  <c r="R268" i="10"/>
  <c r="AK268" i="10"/>
  <c r="AJ268" i="10"/>
  <c r="AI268" i="10"/>
  <c r="AH268" i="10"/>
  <c r="AG268" i="10"/>
  <c r="AF268" i="10"/>
  <c r="V268" i="10"/>
  <c r="T268" i="10"/>
  <c r="AK273" i="10"/>
  <c r="AL223" i="10"/>
  <c r="AE224" i="10"/>
  <c r="AA225" i="10"/>
  <c r="U226" i="10"/>
  <c r="W229" i="10"/>
  <c r="S230" i="10"/>
  <c r="AI231" i="10"/>
  <c r="V233" i="10"/>
  <c r="AC256" i="10"/>
  <c r="BB256" i="10" s="1"/>
  <c r="AI232" i="10"/>
  <c r="AH233" i="10"/>
  <c r="AL234" i="10"/>
  <c r="K235" i="10"/>
  <c r="AM235" i="10" s="1"/>
  <c r="M237" i="10"/>
  <c r="AO237" i="10" s="1"/>
  <c r="AL237" i="10"/>
  <c r="AA240" i="10"/>
  <c r="AB241" i="10"/>
  <c r="BA241" i="10" s="1"/>
  <c r="AH241" i="10"/>
  <c r="N242" i="10"/>
  <c r="AP242" i="10" s="1"/>
  <c r="Q243" i="10"/>
  <c r="AS243" i="10" s="1"/>
  <c r="AK245" i="10"/>
  <c r="V246" i="10"/>
  <c r="W247" i="10"/>
  <c r="S250" i="10"/>
  <c r="AL250" i="10"/>
  <c r="R250" i="10"/>
  <c r="AK250" i="10"/>
  <c r="AJ250" i="10"/>
  <c r="AG250" i="10"/>
  <c r="AF250" i="10"/>
  <c r="AH250" i="10"/>
  <c r="Q253" i="10"/>
  <c r="AS253" i="10" s="1"/>
  <c r="Y259" i="10"/>
  <c r="AX259" i="10" s="1"/>
  <c r="Q261" i="10"/>
  <c r="AS261" i="10" s="1"/>
  <c r="K268" i="10"/>
  <c r="AM268" i="10" s="1"/>
  <c r="AF269" i="10"/>
  <c r="Y269" i="10"/>
  <c r="AX269" i="10" s="1"/>
  <c r="AE296" i="10"/>
  <c r="AL273" i="10"/>
  <c r="Q272" i="10"/>
  <c r="AS272" i="10" s="1"/>
  <c r="AE272" i="10"/>
  <c r="X273" i="10"/>
  <c r="V226" i="10"/>
  <c r="AK227" i="10"/>
  <c r="AF228" i="10"/>
  <c r="Z229" i="10"/>
  <c r="AY229" i="10" s="1"/>
  <c r="T230" i="10"/>
  <c r="M231" i="10"/>
  <c r="AO231" i="10" s="1"/>
  <c r="AJ231" i="10"/>
  <c r="AK232" i="10"/>
  <c r="AE234" i="10"/>
  <c r="L235" i="10"/>
  <c r="AN235" i="10" s="1"/>
  <c r="AK235" i="10"/>
  <c r="R238" i="10"/>
  <c r="S239" i="10"/>
  <c r="AC240" i="10"/>
  <c r="AC241" i="10"/>
  <c r="BB241" i="10" s="1"/>
  <c r="AI241" i="10"/>
  <c r="S243" i="10"/>
  <c r="AD244" i="10"/>
  <c r="W246" i="10"/>
  <c r="AF247" i="10"/>
  <c r="Q248" i="10"/>
  <c r="AS248" i="10" s="1"/>
  <c r="AE248" i="10"/>
  <c r="AL249" i="10"/>
  <c r="S249" i="10"/>
  <c r="K250" i="10"/>
  <c r="AM250" i="10" s="1"/>
  <c r="R251" i="10"/>
  <c r="AI250" i="10"/>
  <c r="S252" i="10"/>
  <c r="AL252" i="10"/>
  <c r="R252" i="10"/>
  <c r="AK252" i="10"/>
  <c r="AJ252" i="10"/>
  <c r="AI252" i="10"/>
  <c r="AH252" i="10"/>
  <c r="AG252" i="10"/>
  <c r="AF252" i="10"/>
  <c r="T252" i="10"/>
  <c r="T253" i="10"/>
  <c r="U254" i="10"/>
  <c r="AB255" i="10"/>
  <c r="BA255" i="10" s="1"/>
  <c r="AE282" i="10"/>
  <c r="Q258" i="10"/>
  <c r="AS258" i="10" s="1"/>
  <c r="X259" i="10"/>
  <c r="AE258" i="10"/>
  <c r="AL259" i="10"/>
  <c r="AK259" i="10"/>
  <c r="T261" i="10"/>
  <c r="X262" i="10"/>
  <c r="K263" i="10"/>
  <c r="AM263" i="10" s="1"/>
  <c r="N266" i="10"/>
  <c r="AP266" i="10" s="1"/>
  <c r="AB266" i="10"/>
  <c r="BA266" i="10" s="1"/>
  <c r="AB267" i="10"/>
  <c r="BA267" i="10" s="1"/>
  <c r="Z292" i="10"/>
  <c r="AY292" i="10" s="1"/>
  <c r="AG293" i="10"/>
  <c r="L268" i="10"/>
  <c r="AN268" i="10" s="1"/>
  <c r="S269" i="10"/>
  <c r="Z268" i="10"/>
  <c r="AY268" i="10" s="1"/>
  <c r="AG269" i="10"/>
  <c r="L269" i="10"/>
  <c r="AN269" i="10" s="1"/>
  <c r="K270" i="10"/>
  <c r="AM270" i="10" s="1"/>
  <c r="AF295" i="10"/>
  <c r="Y270" i="10"/>
  <c r="AX270" i="10" s="1"/>
  <c r="AF271" i="10"/>
  <c r="AL283" i="10"/>
  <c r="V184" i="10"/>
  <c r="V186" i="10"/>
  <c r="V188" i="10"/>
  <c r="V190" i="10"/>
  <c r="V192" i="10"/>
  <c r="V194" i="10"/>
  <c r="V196" i="10"/>
  <c r="V198" i="10"/>
  <c r="V200" i="10"/>
  <c r="V202" i="10"/>
  <c r="V204" i="10"/>
  <c r="V206" i="10"/>
  <c r="V208" i="10"/>
  <c r="V210" i="10"/>
  <c r="V212" i="10"/>
  <c r="V214" i="10"/>
  <c r="V216" i="10"/>
  <c r="V218" i="10"/>
  <c r="V220" i="10"/>
  <c r="Y222" i="10"/>
  <c r="AX222" i="10" s="1"/>
  <c r="W226" i="10"/>
  <c r="AL227" i="10"/>
  <c r="AE228" i="10"/>
  <c r="AH228" i="10"/>
  <c r="AA229" i="10"/>
  <c r="U230" i="10"/>
  <c r="AE232" i="10"/>
  <c r="AL232" i="10"/>
  <c r="AJ233" i="10"/>
  <c r="N234" i="10"/>
  <c r="AP234" i="10" s="1"/>
  <c r="AL235" i="10"/>
  <c r="Q236" i="10"/>
  <c r="AS236" i="10" s="1"/>
  <c r="O237" i="10"/>
  <c r="AQ237" i="10" s="1"/>
  <c r="T238" i="10"/>
  <c r="T239" i="10"/>
  <c r="S240" i="10"/>
  <c r="AL240" i="10"/>
  <c r="R240" i="10"/>
  <c r="AJ240" i="10"/>
  <c r="AG240" i="10"/>
  <c r="AF240" i="10"/>
  <c r="AD240" i="10"/>
  <c r="Q242" i="10"/>
  <c r="AS242" i="10" s="1"/>
  <c r="T243" i="10"/>
  <c r="S244" i="10"/>
  <c r="AL244" i="10"/>
  <c r="R244" i="10"/>
  <c r="AK244" i="10"/>
  <c r="AJ244" i="10"/>
  <c r="AG244" i="10"/>
  <c r="AF244" i="10"/>
  <c r="AH244" i="10"/>
  <c r="X246" i="10"/>
  <c r="Z247" i="10"/>
  <c r="AY247" i="10" s="1"/>
  <c r="AG247" i="10"/>
  <c r="N248" i="10"/>
  <c r="AP248" i="10" s="1"/>
  <c r="T249" i="10"/>
  <c r="Z274" i="10"/>
  <c r="AY274" i="10" s="1"/>
  <c r="L250" i="10"/>
  <c r="AN250" i="10" s="1"/>
  <c r="S251" i="10"/>
  <c r="AG275" i="10"/>
  <c r="N251" i="10"/>
  <c r="K252" i="10"/>
  <c r="AM252" i="10" s="1"/>
  <c r="R253" i="10"/>
  <c r="AF277" i="10"/>
  <c r="V254" i="10"/>
  <c r="AC255" i="10"/>
  <c r="BB255" i="10" s="1"/>
  <c r="Q257" i="10"/>
  <c r="AS257" i="10" s="1"/>
  <c r="Y262" i="10"/>
  <c r="AX262" i="10" s="1"/>
  <c r="Q264" i="10"/>
  <c r="AS264" i="10" s="1"/>
  <c r="X265" i="10"/>
  <c r="AE264" i="10"/>
  <c r="AE288" i="10"/>
  <c r="Q275" i="10"/>
  <c r="AS275" i="10" s="1"/>
  <c r="M221" i="10"/>
  <c r="AO221" i="10" s="1"/>
  <c r="K222" i="10"/>
  <c r="AM222" i="10" s="1"/>
  <c r="Z222" i="10"/>
  <c r="AY222" i="10" s="1"/>
  <c r="X226" i="10"/>
  <c r="AI228" i="10"/>
  <c r="V230" i="10"/>
  <c r="O231" i="10"/>
  <c r="L233" i="10"/>
  <c r="AN233" i="10" s="1"/>
  <c r="AK233" i="10"/>
  <c r="R236" i="10"/>
  <c r="P237" i="10"/>
  <c r="AR237" i="10" s="1"/>
  <c r="X239" i="10"/>
  <c r="K240" i="10"/>
  <c r="AM240" i="10" s="1"/>
  <c r="R241" i="10"/>
  <c r="AK241" i="10"/>
  <c r="T242" i="10"/>
  <c r="X243" i="10"/>
  <c r="K244" i="10"/>
  <c r="AM244" i="10" s="1"/>
  <c r="R245" i="10"/>
  <c r="L245" i="10"/>
  <c r="AN245" i="10" s="1"/>
  <c r="Y246" i="10"/>
  <c r="AX246" i="10" s="1"/>
  <c r="AH247" i="10"/>
  <c r="X249" i="10"/>
  <c r="AA274" i="10"/>
  <c r="M250" i="10"/>
  <c r="AO250" i="10" s="1"/>
  <c r="Z276" i="10"/>
  <c r="AY276" i="10" s="1"/>
  <c r="L252" i="10"/>
  <c r="AN252" i="10" s="1"/>
  <c r="S253" i="10"/>
  <c r="AG277" i="10"/>
  <c r="AF253" i="10"/>
  <c r="W254" i="10"/>
  <c r="S256" i="10"/>
  <c r="AL256" i="10"/>
  <c r="R256" i="10"/>
  <c r="AK256" i="10"/>
  <c r="AJ256" i="10"/>
  <c r="AI256" i="10"/>
  <c r="AH256" i="10"/>
  <c r="AG256" i="10"/>
  <c r="AF256" i="10"/>
  <c r="T256" i="10"/>
  <c r="T257" i="10"/>
  <c r="U258" i="10"/>
  <c r="AB259" i="10"/>
  <c r="BA259" i="10" s="1"/>
  <c r="AG261" i="10"/>
  <c r="Z262" i="10"/>
  <c r="AY262" i="10" s="1"/>
  <c r="N263" i="10"/>
  <c r="AP263" i="10" s="1"/>
  <c r="U264" i="10"/>
  <c r="N268" i="10"/>
  <c r="AP268" i="10" s="1"/>
  <c r="AB268" i="10"/>
  <c r="BA268" i="10" s="1"/>
  <c r="K271" i="10"/>
  <c r="AM271" i="10" s="1"/>
  <c r="AB272" i="10"/>
  <c r="BA272" i="10" s="1"/>
  <c r="T270" i="10"/>
  <c r="T272" i="10"/>
  <c r="AD277" i="10"/>
  <c r="AB278" i="10"/>
  <c r="BA278" i="10" s="1"/>
  <c r="AD279" i="10"/>
  <c r="AB280" i="10"/>
  <c r="BA280" i="10" s="1"/>
  <c r="AE281" i="10"/>
  <c r="Q284" i="10"/>
  <c r="AS284" i="10" s="1"/>
  <c r="V285" i="10"/>
  <c r="AJ286" i="10"/>
  <c r="AI286" i="10"/>
  <c r="AG286" i="10"/>
  <c r="P288" i="10"/>
  <c r="AR288" i="10" s="1"/>
  <c r="P287" i="10"/>
  <c r="AR287" i="10" s="1"/>
  <c r="AB290" i="10"/>
  <c r="BA290" i="10" s="1"/>
  <c r="AJ292" i="10"/>
  <c r="AI292" i="10"/>
  <c r="AG292" i="10"/>
  <c r="AF292" i="10"/>
  <c r="AA294" i="10"/>
  <c r="AJ296" i="10"/>
  <c r="AI296" i="10"/>
  <c r="AG296" i="10"/>
  <c r="AF296" i="10"/>
  <c r="X296" i="10"/>
  <c r="AL296" i="10"/>
  <c r="Y299" i="10"/>
  <c r="AX299" i="10" s="1"/>
  <c r="M278" i="10"/>
  <c r="AO278" i="10" s="1"/>
  <c r="T279" i="10"/>
  <c r="M280" i="10"/>
  <c r="AO280" i="10" s="1"/>
  <c r="O282" i="10"/>
  <c r="AQ282" i="10" s="1"/>
  <c r="AC282" i="10"/>
  <c r="BB282" i="10" s="1"/>
  <c r="AJ283" i="10"/>
  <c r="AJ307" i="10"/>
  <c r="AC306" i="10"/>
  <c r="BB306" i="10" s="1"/>
  <c r="R287" i="10"/>
  <c r="Y286" i="10"/>
  <c r="AX286" i="10" s="1"/>
  <c r="AL287" i="10"/>
  <c r="O290" i="10"/>
  <c r="AQ290" i="10" s="1"/>
  <c r="R293" i="10"/>
  <c r="Y292" i="10"/>
  <c r="AX292" i="10" s="1"/>
  <c r="V300" i="10"/>
  <c r="U300" i="10"/>
  <c r="AL300" i="10"/>
  <c r="S300" i="10"/>
  <c r="R300" i="10"/>
  <c r="AK300" i="10"/>
  <c r="AJ300" i="10"/>
  <c r="AI300" i="10"/>
  <c r="AH300" i="10"/>
  <c r="AF300" i="10"/>
  <c r="V270" i="10"/>
  <c r="L271" i="10"/>
  <c r="AN271" i="10" s="1"/>
  <c r="V272" i="10"/>
  <c r="AJ275" i="10"/>
  <c r="AD282" i="10"/>
  <c r="K287" i="10"/>
  <c r="AM287" i="10" s="1"/>
  <c r="AD290" i="10"/>
  <c r="AJ294" i="10"/>
  <c r="AI294" i="10"/>
  <c r="AG294" i="10"/>
  <c r="AF294" i="10"/>
  <c r="AK294" i="10"/>
  <c r="AC297" i="10"/>
  <c r="BB297" i="10" s="1"/>
  <c r="Y300" i="10"/>
  <c r="AX300" i="10" s="1"/>
  <c r="K300" i="10"/>
  <c r="AM300" i="10" s="1"/>
  <c r="AA304" i="10"/>
  <c r="AD336" i="10"/>
  <c r="P336" i="10"/>
  <c r="AR336" i="10" s="1"/>
  <c r="W337" i="10"/>
  <c r="P337" i="10"/>
  <c r="AR337" i="10" s="1"/>
  <c r="K368" i="10"/>
  <c r="AM368" i="10" s="1"/>
  <c r="AF369" i="10"/>
  <c r="Y368" i="10"/>
  <c r="AX368" i="10" s="1"/>
  <c r="R369" i="10"/>
  <c r="W270" i="10"/>
  <c r="AG271" i="10"/>
  <c r="W272" i="10"/>
  <c r="AC301" i="10"/>
  <c r="BB301" i="10" s="1"/>
  <c r="O277" i="10"/>
  <c r="AQ277" i="10" s="1"/>
  <c r="O278" i="10"/>
  <c r="AQ278" i="10" s="1"/>
  <c r="AC278" i="10"/>
  <c r="BB278" i="10" s="1"/>
  <c r="AC303" i="10"/>
  <c r="O279" i="10"/>
  <c r="AQ279" i="10" s="1"/>
  <c r="O280" i="10"/>
  <c r="AQ280" i="10" s="1"/>
  <c r="AC280" i="10"/>
  <c r="BB280" i="10" s="1"/>
  <c r="AC305" i="10"/>
  <c r="BB305" i="10" s="1"/>
  <c r="O281" i="10"/>
  <c r="AQ281" i="10" s="1"/>
  <c r="AH281" i="10"/>
  <c r="AB285" i="10"/>
  <c r="BA285" i="10" s="1"/>
  <c r="Y289" i="10"/>
  <c r="AX289" i="10" s="1"/>
  <c r="AF289" i="10"/>
  <c r="K294" i="10"/>
  <c r="AM294" i="10" s="1"/>
  <c r="R295" i="10"/>
  <c r="Y294" i="10"/>
  <c r="AX294" i="10" s="1"/>
  <c r="AD297" i="10"/>
  <c r="AH303" i="10"/>
  <c r="L307" i="10"/>
  <c r="AN307" i="10" s="1"/>
  <c r="Z307" i="10"/>
  <c r="AY307" i="10" s="1"/>
  <c r="S309" i="10"/>
  <c r="L308" i="10"/>
  <c r="AN308" i="10" s="1"/>
  <c r="AG307" i="10"/>
  <c r="Y272" i="10"/>
  <c r="AX272" i="10" s="1"/>
  <c r="AH277" i="10"/>
  <c r="AH279" i="10"/>
  <c r="AD280" i="10"/>
  <c r="AJ281" i="10"/>
  <c r="AB286" i="10"/>
  <c r="BA286" i="10" s="1"/>
  <c r="K290" i="10"/>
  <c r="AM290" i="10" s="1"/>
  <c r="AB291" i="10"/>
  <c r="BA291" i="10" s="1"/>
  <c r="U293" i="10"/>
  <c r="AB292" i="10"/>
  <c r="BA292" i="10" s="1"/>
  <c r="AB316" i="10"/>
  <c r="BA316" i="10" s="1"/>
  <c r="U297" i="10"/>
  <c r="AB296" i="10"/>
  <c r="BA296" i="10" s="1"/>
  <c r="AE297" i="10"/>
  <c r="AC323" i="10"/>
  <c r="BB323" i="10" s="1"/>
  <c r="O300" i="10"/>
  <c r="V299" i="10"/>
  <c r="O299" i="10"/>
  <c r="AQ299" i="10" s="1"/>
  <c r="AJ303" i="10"/>
  <c r="M313" i="10"/>
  <c r="AO313" i="10" s="1"/>
  <c r="AA313" i="10"/>
  <c r="T313" i="10"/>
  <c r="AB350" i="10"/>
  <c r="BA350" i="10" s="1"/>
  <c r="N326" i="10"/>
  <c r="AI351" i="10"/>
  <c r="U327" i="10"/>
  <c r="N327" i="10"/>
  <c r="AB326" i="10"/>
  <c r="BA326" i="10" s="1"/>
  <c r="L331" i="10"/>
  <c r="AN331" i="10" s="1"/>
  <c r="L332" i="10"/>
  <c r="AN332" i="10" s="1"/>
  <c r="S331" i="10"/>
  <c r="Z355" i="10"/>
  <c r="AY355" i="10" s="1"/>
  <c r="Z331" i="10"/>
  <c r="AY331" i="10" s="1"/>
  <c r="Z296" i="10"/>
  <c r="AY296" i="10" s="1"/>
  <c r="AG297" i="10"/>
  <c r="Z272" i="10"/>
  <c r="AY272" i="10" s="1"/>
  <c r="AJ279" i="10"/>
  <c r="AK281" i="10"/>
  <c r="O286" i="10"/>
  <c r="AQ286" i="10" s="1"/>
  <c r="N287" i="10"/>
  <c r="AP287" i="10" s="1"/>
  <c r="AH289" i="10"/>
  <c r="AC291" i="10"/>
  <c r="BB291" i="10" s="1"/>
  <c r="AF297" i="10"/>
  <c r="AK323" i="10"/>
  <c r="AK299" i="10"/>
  <c r="P299" i="10"/>
  <c r="AR299" i="10" s="1"/>
  <c r="N300" i="10"/>
  <c r="AP300" i="10" s="1"/>
  <c r="AK303" i="10"/>
  <c r="AB307" i="10"/>
  <c r="BA307" i="10" s="1"/>
  <c r="N307" i="10"/>
  <c r="AP307" i="10" s="1"/>
  <c r="P345" i="10"/>
  <c r="AR345" i="10" s="1"/>
  <c r="AD345" i="10"/>
  <c r="P346" i="10"/>
  <c r="AR346" i="10" s="1"/>
  <c r="AJ263" i="10"/>
  <c r="AJ265" i="10"/>
  <c r="AJ267" i="10"/>
  <c r="AJ269" i="10"/>
  <c r="Z270" i="10"/>
  <c r="AY270" i="10" s="1"/>
  <c r="AJ271" i="10"/>
  <c r="AA272" i="10"/>
  <c r="AK277" i="10"/>
  <c r="AK279" i="10"/>
  <c r="AL281" i="10"/>
  <c r="N282" i="10"/>
  <c r="Y285" i="10"/>
  <c r="AX285" i="10" s="1"/>
  <c r="Y309" i="10"/>
  <c r="AX309" i="10" s="1"/>
  <c r="AD286" i="10"/>
  <c r="Q287" i="10"/>
  <c r="AS287" i="10" s="1"/>
  <c r="AK289" i="10"/>
  <c r="N290" i="10"/>
  <c r="AP290" i="10" s="1"/>
  <c r="AD292" i="10"/>
  <c r="U295" i="10"/>
  <c r="AB294" i="10"/>
  <c r="BA294" i="10" s="1"/>
  <c r="AB295" i="10"/>
  <c r="BA295" i="10" s="1"/>
  <c r="AD296" i="10"/>
  <c r="AK297" i="10"/>
  <c r="AE299" i="10"/>
  <c r="X299" i="10"/>
  <c r="AB301" i="10"/>
  <c r="BA301" i="10" s="1"/>
  <c r="N301" i="10"/>
  <c r="AP301" i="10" s="1"/>
  <c r="AL303" i="10"/>
  <c r="AA288" i="10"/>
  <c r="AC313" i="10"/>
  <c r="BB313" i="10" s="1"/>
  <c r="O289" i="10"/>
  <c r="AQ289" i="10" s="1"/>
  <c r="V306" i="10"/>
  <c r="U306" i="10"/>
  <c r="T306" i="10"/>
  <c r="S306" i="10"/>
  <c r="AL306" i="10"/>
  <c r="R306" i="10"/>
  <c r="AH306" i="10"/>
  <c r="X306" i="10"/>
  <c r="W306" i="10"/>
  <c r="AK306" i="10"/>
  <c r="AJ306" i="10"/>
  <c r="AI306" i="10"/>
  <c r="AG306" i="10"/>
  <c r="AF306" i="10"/>
  <c r="AL323" i="10"/>
  <c r="Q322" i="10"/>
  <c r="AS322" i="10" s="1"/>
  <c r="Q323" i="10"/>
  <c r="AS323" i="10" s="1"/>
  <c r="AE322" i="10"/>
  <c r="Q351" i="10"/>
  <c r="AS351" i="10" s="1"/>
  <c r="AE351" i="10"/>
  <c r="X351" i="10"/>
  <c r="Q352" i="10"/>
  <c r="AS352" i="10" s="1"/>
  <c r="AL351" i="10"/>
  <c r="AE375" i="10"/>
  <c r="AL263" i="10"/>
  <c r="R265" i="10"/>
  <c r="AL265" i="10"/>
  <c r="R267" i="10"/>
  <c r="AL267" i="10"/>
  <c r="R269" i="10"/>
  <c r="AL269" i="10"/>
  <c r="R271" i="10"/>
  <c r="AL271" i="10"/>
  <c r="AC272" i="10"/>
  <c r="BB272" i="10" s="1"/>
  <c r="AD272" i="10"/>
  <c r="W273" i="10"/>
  <c r="T274" i="10"/>
  <c r="P276" i="10"/>
  <c r="AR276" i="10" s="1"/>
  <c r="M277" i="10"/>
  <c r="AO277" i="10" s="1"/>
  <c r="N278" i="10"/>
  <c r="AP278" i="10" s="1"/>
  <c r="M279" i="10"/>
  <c r="AO279" i="10" s="1"/>
  <c r="N280" i="10"/>
  <c r="AP280" i="10" s="1"/>
  <c r="M281" i="10"/>
  <c r="AO281" i="10" s="1"/>
  <c r="R282" i="10"/>
  <c r="V283" i="10"/>
  <c r="K286" i="10"/>
  <c r="AM286" i="10" s="1"/>
  <c r="AJ288" i="10"/>
  <c r="AI288" i="10"/>
  <c r="AG288" i="10"/>
  <c r="P290" i="10"/>
  <c r="AR290" i="10" s="1"/>
  <c r="P289" i="10"/>
  <c r="AR289" i="10" s="1"/>
  <c r="R290" i="10"/>
  <c r="W291" i="10"/>
  <c r="K292" i="10"/>
  <c r="AM292" i="10" s="1"/>
  <c r="AD294" i="10"/>
  <c r="AD295" i="10"/>
  <c r="Y297" i="10"/>
  <c r="AX297" i="10" s="1"/>
  <c r="Y321" i="10"/>
  <c r="AX321" i="10" s="1"/>
  <c r="AL325" i="10"/>
  <c r="Q301" i="10"/>
  <c r="AS301" i="10" s="1"/>
  <c r="Q300" i="10"/>
  <c r="AS300" i="10" s="1"/>
  <c r="AE300" i="10"/>
  <c r="AE324" i="10"/>
  <c r="AB302" i="10"/>
  <c r="BA302" i="10" s="1"/>
  <c r="Y306" i="10"/>
  <c r="AX306" i="10" s="1"/>
  <c r="K306" i="10"/>
  <c r="AM306" i="10" s="1"/>
  <c r="L311" i="10"/>
  <c r="AN311" i="10" s="1"/>
  <c r="Z311" i="10"/>
  <c r="AY311" i="10" s="1"/>
  <c r="L312" i="10"/>
  <c r="AN312" i="10" s="1"/>
  <c r="AG311" i="10"/>
  <c r="AK337" i="10"/>
  <c r="AC262" i="10"/>
  <c r="BB262" i="10" s="1"/>
  <c r="AC264" i="10"/>
  <c r="BB264" i="10" s="1"/>
  <c r="AC266" i="10"/>
  <c r="BB266" i="10" s="1"/>
  <c r="AC268" i="10"/>
  <c r="BB268" i="10" s="1"/>
  <c r="AC270" i="10"/>
  <c r="BB270" i="10" s="1"/>
  <c r="S271" i="10"/>
  <c r="N277" i="10"/>
  <c r="AP277" i="10" s="1"/>
  <c r="N279" i="10"/>
  <c r="AP279" i="10" s="1"/>
  <c r="N281" i="10"/>
  <c r="AP281" i="10" s="1"/>
  <c r="X283" i="10"/>
  <c r="AJ284" i="10"/>
  <c r="AI284" i="10"/>
  <c r="AG284" i="10"/>
  <c r="X287" i="10"/>
  <c r="R289" i="10"/>
  <c r="Y288" i="10"/>
  <c r="AX288" i="10" s="1"/>
  <c r="AL289" i="10"/>
  <c r="Y291" i="10"/>
  <c r="AX291" i="10" s="1"/>
  <c r="N296" i="10"/>
  <c r="AP296" i="10" s="1"/>
  <c r="Z297" i="10"/>
  <c r="AY297" i="10" s="1"/>
  <c r="T300" i="10"/>
  <c r="AC302" i="10"/>
  <c r="BB302" i="10" s="1"/>
  <c r="Y284" i="10"/>
  <c r="AX284" i="10" s="1"/>
  <c r="AC309" i="10"/>
  <c r="BB309" i="10" s="1"/>
  <c r="O285" i="10"/>
  <c r="AQ285" i="10" s="1"/>
  <c r="AK285" i="10"/>
  <c r="AH291" i="10"/>
  <c r="AB311" i="10"/>
  <c r="BA311" i="10" s="1"/>
  <c r="N311" i="10"/>
  <c r="AC340" i="10"/>
  <c r="BB340" i="10" s="1"/>
  <c r="O316" i="10"/>
  <c r="AQ316" i="10" s="1"/>
  <c r="V317" i="10"/>
  <c r="AC316" i="10"/>
  <c r="BB316" i="10" s="1"/>
  <c r="V319" i="10"/>
  <c r="AJ317" i="10"/>
  <c r="U223" i="10"/>
  <c r="U225" i="10"/>
  <c r="U227" i="10"/>
  <c r="U229" i="10"/>
  <c r="U231" i="10"/>
  <c r="U233" i="10"/>
  <c r="U235" i="10"/>
  <c r="U237" i="10"/>
  <c r="U239" i="10"/>
  <c r="U241" i="10"/>
  <c r="U243" i="10"/>
  <c r="U245" i="10"/>
  <c r="U247" i="10"/>
  <c r="U249" i="10"/>
  <c r="U251" i="10"/>
  <c r="U253" i="10"/>
  <c r="U255" i="10"/>
  <c r="U257" i="10"/>
  <c r="U259" i="10"/>
  <c r="U261" i="10"/>
  <c r="U263" i="10"/>
  <c r="U265" i="10"/>
  <c r="U267" i="10"/>
  <c r="U269" i="10"/>
  <c r="U271" i="10"/>
  <c r="K272" i="10"/>
  <c r="AM272" i="10" s="1"/>
  <c r="AH272" i="10"/>
  <c r="AC273" i="10"/>
  <c r="W274" i="10"/>
  <c r="X275" i="10"/>
  <c r="S276" i="10"/>
  <c r="Q277" i="10"/>
  <c r="AS277" i="10" s="1"/>
  <c r="R278" i="10"/>
  <c r="Q279" i="10"/>
  <c r="AS279" i="10" s="1"/>
  <c r="R280" i="10"/>
  <c r="Q281" i="10"/>
  <c r="AS281" i="10" s="1"/>
  <c r="U282" i="10"/>
  <c r="AF284" i="10"/>
  <c r="P286" i="10"/>
  <c r="AR286" i="10" s="1"/>
  <c r="P285" i="10"/>
  <c r="AR285" i="10" s="1"/>
  <c r="AB287" i="10"/>
  <c r="BA287" i="10" s="1"/>
  <c r="U290" i="10"/>
  <c r="AF293" i="10"/>
  <c r="N294" i="10"/>
  <c r="AP294" i="10" s="1"/>
  <c r="W295" i="10"/>
  <c r="AG295" i="10"/>
  <c r="R296" i="10"/>
  <c r="N297" i="10"/>
  <c r="AP297" i="10" s="1"/>
  <c r="X300" i="10"/>
  <c r="U301" i="10"/>
  <c r="V249" i="10"/>
  <c r="V259" i="10"/>
  <c r="V261" i="10"/>
  <c r="V263" i="10"/>
  <c r="V265" i="10"/>
  <c r="V267" i="10"/>
  <c r="V269" i="10"/>
  <c r="L270" i="10"/>
  <c r="AF270" i="10"/>
  <c r="V271" i="10"/>
  <c r="L272" i="10"/>
  <c r="AN272" i="10" s="1"/>
  <c r="AI272" i="10"/>
  <c r="X274" i="10"/>
  <c r="R277" i="10"/>
  <c r="S278" i="10"/>
  <c r="S280" i="10"/>
  <c r="V282" i="10"/>
  <c r="AH284" i="10"/>
  <c r="AL285" i="10"/>
  <c r="R286" i="10"/>
  <c r="AC287" i="10"/>
  <c r="BB287" i="10" s="1"/>
  <c r="AB288" i="10"/>
  <c r="BA288" i="10" s="1"/>
  <c r="V290" i="10"/>
  <c r="R292" i="10"/>
  <c r="W293" i="10"/>
  <c r="Y295" i="10"/>
  <c r="AX295" i="10" s="1"/>
  <c r="Y319" i="10"/>
  <c r="AX319" i="10" s="1"/>
  <c r="S296" i="10"/>
  <c r="AC321" i="10"/>
  <c r="BB321" i="10" s="1"/>
  <c r="V297" i="10"/>
  <c r="O297" i="10"/>
  <c r="AQ297" i="10" s="1"/>
  <c r="AB299" i="10"/>
  <c r="BA299" i="10" s="1"/>
  <c r="V301" i="10"/>
  <c r="AB304" i="10"/>
  <c r="BA304" i="10" s="1"/>
  <c r="V310" i="10"/>
  <c r="U310" i="10"/>
  <c r="T310" i="10"/>
  <c r="S310" i="10"/>
  <c r="AL310" i="10"/>
  <c r="R310" i="10"/>
  <c r="AH310" i="10"/>
  <c r="X310" i="10"/>
  <c r="W310" i="10"/>
  <c r="AK310" i="10"/>
  <c r="AJ310" i="10"/>
  <c r="AI310" i="10"/>
  <c r="AG310" i="10"/>
  <c r="AF310" i="10"/>
  <c r="AB312" i="10"/>
  <c r="BA312" i="10" s="1"/>
  <c r="Y313" i="10"/>
  <c r="AX313" i="10" s="1"/>
  <c r="K349" i="10"/>
  <c r="AM349" i="10" s="1"/>
  <c r="Y349" i="10"/>
  <c r="AX349" i="10" s="1"/>
  <c r="R351" i="10"/>
  <c r="R349" i="10"/>
  <c r="S391" i="10"/>
  <c r="AG389" i="10"/>
  <c r="L389" i="10"/>
  <c r="AN389" i="10" s="1"/>
  <c r="Z389" i="10"/>
  <c r="AY389" i="10" s="1"/>
  <c r="S389" i="10"/>
  <c r="M266" i="10"/>
  <c r="AO266" i="10" s="1"/>
  <c r="M268" i="10"/>
  <c r="AO268" i="10" s="1"/>
  <c r="M270" i="10"/>
  <c r="AO270" i="10" s="1"/>
  <c r="AG270" i="10"/>
  <c r="M272" i="10"/>
  <c r="AO272" i="10" s="1"/>
  <c r="AJ272" i="10"/>
  <c r="Y274" i="10"/>
  <c r="AX274" i="10" s="1"/>
  <c r="Z275" i="10"/>
  <c r="AY275" i="10" s="1"/>
  <c r="U276" i="10"/>
  <c r="U277" i="10"/>
  <c r="T278" i="10"/>
  <c r="T280" i="10"/>
  <c r="W283" i="10"/>
  <c r="AK284" i="10"/>
  <c r="K285" i="10"/>
  <c r="AM285" i="10" s="1"/>
  <c r="S286" i="10"/>
  <c r="AD287" i="10"/>
  <c r="N289" i="10"/>
  <c r="AC315" i="10"/>
  <c r="BB315" i="10" s="1"/>
  <c r="V291" i="10"/>
  <c r="O291" i="10"/>
  <c r="AQ291" i="10" s="1"/>
  <c r="S292" i="10"/>
  <c r="Y293" i="10"/>
  <c r="AX293" i="10" s="1"/>
  <c r="Y317" i="10"/>
  <c r="AX317" i="10" s="1"/>
  <c r="AH293" i="10"/>
  <c r="R294" i="10"/>
  <c r="T296" i="10"/>
  <c r="P298" i="10"/>
  <c r="AR298" i="10" s="1"/>
  <c r="P297" i="10"/>
  <c r="AR297" i="10" s="1"/>
  <c r="AC299" i="10"/>
  <c r="BB299" i="10" s="1"/>
  <c r="W301" i="10"/>
  <c r="Y310" i="10"/>
  <c r="AX310" i="10" s="1"/>
  <c r="K310" i="10"/>
  <c r="AM310" i="10" s="1"/>
  <c r="AL313" i="10"/>
  <c r="AH270" i="10"/>
  <c r="AK272" i="10"/>
  <c r="AF273" i="10"/>
  <c r="W275" i="10"/>
  <c r="V279" i="10"/>
  <c r="V281" i="10"/>
  <c r="Y283" i="10"/>
  <c r="AX283" i="10" s="1"/>
  <c r="Y307" i="10"/>
  <c r="AX307" i="10" s="1"/>
  <c r="AE283" i="10"/>
  <c r="O284" i="10"/>
  <c r="AQ284" i="10" s="1"/>
  <c r="AC284" i="10"/>
  <c r="BB284" i="10" s="1"/>
  <c r="AJ285" i="10"/>
  <c r="AL284" i="10"/>
  <c r="T286" i="10"/>
  <c r="W287" i="10"/>
  <c r="AE287" i="10"/>
  <c r="AD288" i="10"/>
  <c r="Q289" i="10"/>
  <c r="AS289" i="10" s="1"/>
  <c r="P292" i="10"/>
  <c r="AR292" i="10" s="1"/>
  <c r="P291" i="10"/>
  <c r="AR291" i="10" s="1"/>
  <c r="T292" i="10"/>
  <c r="AK293" i="10"/>
  <c r="S294" i="10"/>
  <c r="U296" i="10"/>
  <c r="AL297" i="10"/>
  <c r="AD299" i="10"/>
  <c r="AB300" i="10"/>
  <c r="BA300" i="10" s="1"/>
  <c r="X301" i="10"/>
  <c r="AE330" i="10"/>
  <c r="Q306" i="10"/>
  <c r="AS306" i="10" s="1"/>
  <c r="AL331" i="10"/>
  <c r="N324" i="10"/>
  <c r="AP324" i="10" s="1"/>
  <c r="AB348" i="10"/>
  <c r="BA348" i="10" s="1"/>
  <c r="U325" i="10"/>
  <c r="AB324" i="10"/>
  <c r="BA324" i="10" s="1"/>
  <c r="O264" i="10"/>
  <c r="AQ264" i="10" s="1"/>
  <c r="O266" i="10"/>
  <c r="AQ266" i="10" s="1"/>
  <c r="O268" i="10"/>
  <c r="AQ268" i="10" s="1"/>
  <c r="O270" i="10"/>
  <c r="AQ270" i="10" s="1"/>
  <c r="AI270" i="10"/>
  <c r="O272" i="10"/>
  <c r="AL272" i="10"/>
  <c r="AG273" i="10"/>
  <c r="M274" i="10"/>
  <c r="AO274" i="10" s="1"/>
  <c r="T275" i="10"/>
  <c r="AH299" i="10"/>
  <c r="V278" i="10"/>
  <c r="V280" i="10"/>
  <c r="AD284" i="10"/>
  <c r="U286" i="10"/>
  <c r="Y287" i="10"/>
  <c r="AX287" i="10" s="1"/>
  <c r="Y311" i="10"/>
  <c r="AX311" i="10" s="1"/>
  <c r="AF287" i="10"/>
  <c r="U289" i="10"/>
  <c r="AL291" i="10"/>
  <c r="U292" i="10"/>
  <c r="T294" i="10"/>
  <c r="V296" i="10"/>
  <c r="AF299" i="10"/>
  <c r="AG300" i="10"/>
  <c r="L303" i="10"/>
  <c r="Z303" i="10"/>
  <c r="AY303" i="10" s="1"/>
  <c r="S305" i="10"/>
  <c r="AG303" i="10"/>
  <c r="AL305" i="10"/>
  <c r="U329" i="10"/>
  <c r="P252" i="10"/>
  <c r="AR252" i="10" s="1"/>
  <c r="Z253" i="10"/>
  <c r="AY253" i="10" s="1"/>
  <c r="P254" i="10"/>
  <c r="AR254" i="10" s="1"/>
  <c r="Z255" i="10"/>
  <c r="AY255" i="10" s="1"/>
  <c r="Z257" i="10"/>
  <c r="AY257" i="10" s="1"/>
  <c r="P258" i="10"/>
  <c r="AR258" i="10" s="1"/>
  <c r="Z259" i="10"/>
  <c r="AY259" i="10" s="1"/>
  <c r="Z261" i="10"/>
  <c r="AY261" i="10" s="1"/>
  <c r="Z263" i="10"/>
  <c r="AY263" i="10" s="1"/>
  <c r="Z265" i="10"/>
  <c r="AY265" i="10" s="1"/>
  <c r="Z267" i="10"/>
  <c r="AY267" i="10" s="1"/>
  <c r="Z269" i="10"/>
  <c r="AY269" i="10" s="1"/>
  <c r="AJ270" i="10"/>
  <c r="Z271" i="10"/>
  <c r="AY271" i="10" s="1"/>
  <c r="P272" i="10"/>
  <c r="AR272" i="10" s="1"/>
  <c r="AH273" i="10"/>
  <c r="AC275" i="10"/>
  <c r="BB275" i="10" s="1"/>
  <c r="X276" i="10"/>
  <c r="W278" i="10"/>
  <c r="AJ282" i="10"/>
  <c r="AI282" i="10"/>
  <c r="AG282" i="10"/>
  <c r="V286" i="10"/>
  <c r="K288" i="10"/>
  <c r="AM288" i="10" s="1"/>
  <c r="V289" i="10"/>
  <c r="AJ290" i="10"/>
  <c r="AI290" i="10"/>
  <c r="AG290" i="10"/>
  <c r="AF290" i="10"/>
  <c r="K291" i="10"/>
  <c r="AM291" i="10" s="1"/>
  <c r="V292" i="10"/>
  <c r="U294" i="10"/>
  <c r="AC319" i="10"/>
  <c r="BB319" i="10" s="1"/>
  <c r="V295" i="10"/>
  <c r="O295" i="10"/>
  <c r="AQ295" i="10" s="1"/>
  <c r="W296" i="10"/>
  <c r="AA303" i="10"/>
  <c r="M303" i="10"/>
  <c r="AO303" i="10" s="1"/>
  <c r="AK311" i="10"/>
  <c r="AK270" i="10"/>
  <c r="AC274" i="10"/>
  <c r="BB274" i="10" s="1"/>
  <c r="Y276" i="10"/>
  <c r="AX276" i="10" s="1"/>
  <c r="AA277" i="10"/>
  <c r="Y282" i="10"/>
  <c r="AX282" i="10" s="1"/>
  <c r="AB282" i="10"/>
  <c r="BA282" i="10" s="1"/>
  <c r="K284" i="10"/>
  <c r="AM284" i="10" s="1"/>
  <c r="W286" i="10"/>
  <c r="X289" i="10"/>
  <c r="R291" i="10"/>
  <c r="Y290" i="10"/>
  <c r="AX290" i="10" s="1"/>
  <c r="W292" i="10"/>
  <c r="AC317" i="10"/>
  <c r="BB317" i="10" s="1"/>
  <c r="V293" i="10"/>
  <c r="O293" i="10"/>
  <c r="AQ293" i="10" s="1"/>
  <c r="V294" i="10"/>
  <c r="P296" i="10"/>
  <c r="AR296" i="10" s="1"/>
  <c r="P295" i="10"/>
  <c r="AR295" i="10" s="1"/>
  <c r="AA296" i="10"/>
  <c r="AL299" i="10"/>
  <c r="V302" i="10"/>
  <c r="U302" i="10"/>
  <c r="T302" i="10"/>
  <c r="S302" i="10"/>
  <c r="AL302" i="10"/>
  <c r="R302" i="10"/>
  <c r="AH302" i="10"/>
  <c r="X302" i="10"/>
  <c r="W302" i="10"/>
  <c r="AK302" i="10"/>
  <c r="AJ302" i="10"/>
  <c r="AI302" i="10"/>
  <c r="AG302" i="10"/>
  <c r="AF302" i="10"/>
  <c r="AB303" i="10"/>
  <c r="BA303" i="10" s="1"/>
  <c r="N303" i="10"/>
  <c r="AP303" i="10" s="1"/>
  <c r="AL311" i="10"/>
  <c r="AD328" i="10"/>
  <c r="AD352" i="10"/>
  <c r="P328" i="10"/>
  <c r="AR328" i="10" s="1"/>
  <c r="AK329" i="10"/>
  <c r="W329" i="10"/>
  <c r="W331" i="10"/>
  <c r="P329" i="10"/>
  <c r="AR329" i="10" s="1"/>
  <c r="R270" i="10"/>
  <c r="AL270" i="10"/>
  <c r="R272" i="10"/>
  <c r="M273" i="10"/>
  <c r="AO273" i="10" s="1"/>
  <c r="W277" i="10"/>
  <c r="AI278" i="10"/>
  <c r="AG278" i="10"/>
  <c r="W279" i="10"/>
  <c r="AI280" i="10"/>
  <c r="AG280" i="10"/>
  <c r="W281" i="10"/>
  <c r="AC281" i="10"/>
  <c r="BB281" i="10" s="1"/>
  <c r="AC307" i="10"/>
  <c r="BB307" i="10" s="1"/>
  <c r="O283" i="10"/>
  <c r="AQ283" i="10" s="1"/>
  <c r="R285" i="10"/>
  <c r="X286" i="10"/>
  <c r="AK287" i="10"/>
  <c r="X292" i="10"/>
  <c r="P294" i="10"/>
  <c r="AR294" i="10" s="1"/>
  <c r="P293" i="10"/>
  <c r="AR293" i="10" s="1"/>
  <c r="AK317" i="10"/>
  <c r="W294" i="10"/>
  <c r="AL295" i="10"/>
  <c r="AH296" i="10"/>
  <c r="Q297" i="10"/>
  <c r="AS297" i="10" s="1"/>
  <c r="U299" i="10"/>
  <c r="AB298" i="10"/>
  <c r="BA298" i="10" s="1"/>
  <c r="AI299" i="10"/>
  <c r="AB322" i="10"/>
  <c r="BA322" i="10" s="1"/>
  <c r="Y302" i="10"/>
  <c r="AX302" i="10" s="1"/>
  <c r="M304" i="10"/>
  <c r="AO304" i="10" s="1"/>
  <c r="AB308" i="10"/>
  <c r="BA308" i="10" s="1"/>
  <c r="S272" i="10"/>
  <c r="AI274" i="10"/>
  <c r="O275" i="10"/>
  <c r="AQ275" i="10" s="1"/>
  <c r="AF275" i="10"/>
  <c r="M276" i="10"/>
  <c r="AO276" i="10" s="1"/>
  <c r="T277" i="10"/>
  <c r="Y277" i="10"/>
  <c r="AX277" i="10" s="1"/>
  <c r="Y301" i="10"/>
  <c r="AX301" i="10" s="1"/>
  <c r="AC277" i="10"/>
  <c r="BB277" i="10" s="1"/>
  <c r="Y278" i="10"/>
  <c r="AX278" i="10" s="1"/>
  <c r="AA278" i="10"/>
  <c r="Y279" i="10"/>
  <c r="AX279" i="10" s="1"/>
  <c r="Y303" i="10"/>
  <c r="AX303" i="10" s="1"/>
  <c r="AC279" i="10"/>
  <c r="BB279" i="10" s="1"/>
  <c r="Y280" i="10"/>
  <c r="AX280" i="10" s="1"/>
  <c r="AA280" i="10"/>
  <c r="Y281" i="10"/>
  <c r="AX281" i="10" s="1"/>
  <c r="Y305" i="10"/>
  <c r="AX305" i="10" s="1"/>
  <c r="AD281" i="10"/>
  <c r="M282" i="10"/>
  <c r="AO282" i="10" s="1"/>
  <c r="T283" i="10"/>
  <c r="AA306" i="10"/>
  <c r="AF282" i="10"/>
  <c r="P284" i="10"/>
  <c r="AR284" i="10" s="1"/>
  <c r="P283" i="10"/>
  <c r="AR283" i="10" s="1"/>
  <c r="N284" i="10"/>
  <c r="AP284" i="10" s="1"/>
  <c r="AC311" i="10"/>
  <c r="BB311" i="10" s="1"/>
  <c r="O287" i="10"/>
  <c r="AQ287" i="10" s="1"/>
  <c r="Q288" i="10"/>
  <c r="AS288" i="10" s="1"/>
  <c r="AL290" i="10"/>
  <c r="AL293" i="10"/>
  <c r="AL317" i="10"/>
  <c r="X294" i="10"/>
  <c r="K295" i="10"/>
  <c r="AM295" i="10" s="1"/>
  <c r="AK296" i="10"/>
  <c r="X297" i="10"/>
  <c r="O298" i="10"/>
  <c r="AQ298" i="10" s="1"/>
  <c r="W299" i="10"/>
  <c r="AE306" i="10"/>
  <c r="AC308" i="10"/>
  <c r="BB308" i="10" s="1"/>
  <c r="AL335" i="10"/>
  <c r="Q310" i="10"/>
  <c r="AS310" i="10" s="1"/>
  <c r="AE334" i="10"/>
  <c r="AC314" i="10"/>
  <c r="BB314" i="10" s="1"/>
  <c r="AJ315" i="10"/>
  <c r="AA302" i="10"/>
  <c r="K303" i="10"/>
  <c r="AM303" i="10" s="1"/>
  <c r="Q305" i="10"/>
  <c r="AS305" i="10" s="1"/>
  <c r="K307" i="10"/>
  <c r="AM307" i="10" s="1"/>
  <c r="Q309" i="10"/>
  <c r="AS309" i="10" s="1"/>
  <c r="AA310" i="10"/>
  <c r="K311" i="10"/>
  <c r="AM311" i="10" s="1"/>
  <c r="Y314" i="10"/>
  <c r="AX314" i="10" s="1"/>
  <c r="AE315" i="10"/>
  <c r="L318" i="10"/>
  <c r="AN318" i="10" s="1"/>
  <c r="P321" i="10"/>
  <c r="AR321" i="10" s="1"/>
  <c r="AB323" i="10"/>
  <c r="BA323" i="10" s="1"/>
  <c r="L325" i="10"/>
  <c r="AN325" i="10" s="1"/>
  <c r="Z349" i="10"/>
  <c r="AY349" i="10" s="1"/>
  <c r="L326" i="10"/>
  <c r="AB327" i="10"/>
  <c r="BA327" i="10" s="1"/>
  <c r="AB328" i="10"/>
  <c r="BA328" i="10" s="1"/>
  <c r="Y330" i="10"/>
  <c r="AX330" i="10" s="1"/>
  <c r="AD332" i="10"/>
  <c r="AJ333" i="10"/>
  <c r="L335" i="10"/>
  <c r="AN335" i="10" s="1"/>
  <c r="L336" i="10"/>
  <c r="AN336" i="10" s="1"/>
  <c r="Z359" i="10"/>
  <c r="AY359" i="10" s="1"/>
  <c r="AB336" i="10"/>
  <c r="BA336" i="10" s="1"/>
  <c r="AH339" i="10"/>
  <c r="T339" i="10"/>
  <c r="Z339" i="10"/>
  <c r="AY339" i="10" s="1"/>
  <c r="Z347" i="10"/>
  <c r="AY347" i="10" s="1"/>
  <c r="V349" i="10"/>
  <c r="AJ349" i="10"/>
  <c r="O348" i="10"/>
  <c r="AQ348" i="10" s="1"/>
  <c r="AC348" i="10"/>
  <c r="BB348" i="10" s="1"/>
  <c r="Z357" i="10"/>
  <c r="AY357" i="10" s="1"/>
  <c r="L361" i="10"/>
  <c r="AN361" i="10" s="1"/>
  <c r="AK413" i="10"/>
  <c r="AD388" i="10"/>
  <c r="P388" i="10"/>
  <c r="AR388" i="10" s="1"/>
  <c r="Q321" i="10"/>
  <c r="AS321" i="10" s="1"/>
  <c r="AA324" i="10"/>
  <c r="AA326" i="10"/>
  <c r="M335" i="10"/>
  <c r="AO335" i="10" s="1"/>
  <c r="AA359" i="10"/>
  <c r="AI339" i="10"/>
  <c r="N338" i="10"/>
  <c r="AP338" i="10" s="1"/>
  <c r="AB362" i="10"/>
  <c r="BA362" i="10" s="1"/>
  <c r="AI363" i="10"/>
  <c r="U341" i="10"/>
  <c r="M342" i="10"/>
  <c r="AO342" i="10" s="1"/>
  <c r="AA342" i="10"/>
  <c r="AH367" i="10"/>
  <c r="T343" i="10"/>
  <c r="AA357" i="10"/>
  <c r="M361" i="10"/>
  <c r="AO361" i="10" s="1"/>
  <c r="AH361" i="10"/>
  <c r="AA361" i="10"/>
  <c r="AG370" i="10"/>
  <c r="AF370" i="10"/>
  <c r="V370" i="10"/>
  <c r="T370" i="10"/>
  <c r="AL370" i="10"/>
  <c r="R370" i="10"/>
  <c r="AH370" i="10"/>
  <c r="X370" i="10"/>
  <c r="W370" i="10"/>
  <c r="U370" i="10"/>
  <c r="S370" i="10"/>
  <c r="AK370" i="10"/>
  <c r="AJ370" i="10"/>
  <c r="AC310" i="10"/>
  <c r="BB310" i="10" s="1"/>
  <c r="AJ311" i="10"/>
  <c r="AD323" i="10"/>
  <c r="AB325" i="10"/>
  <c r="BA325" i="10" s="1"/>
  <c r="AE328" i="10"/>
  <c r="N335" i="10"/>
  <c r="AP335" i="10" s="1"/>
  <c r="AB335" i="10"/>
  <c r="BA335" i="10" s="1"/>
  <c r="AB359" i="10"/>
  <c r="BA359" i="10" s="1"/>
  <c r="AE336" i="10"/>
  <c r="AJ339" i="10"/>
  <c r="V339" i="10"/>
  <c r="AL339" i="10"/>
  <c r="V341" i="10"/>
  <c r="O341" i="10"/>
  <c r="AQ341" i="10" s="1"/>
  <c r="AJ341" i="10"/>
  <c r="AC341" i="10"/>
  <c r="BB341" i="10" s="1"/>
  <c r="AC365" i="10"/>
  <c r="BB365" i="10" s="1"/>
  <c r="AB347" i="10"/>
  <c r="BA347" i="10" s="1"/>
  <c r="U347" i="10"/>
  <c r="N348" i="10"/>
  <c r="AP348" i="10" s="1"/>
  <c r="AI347" i="10"/>
  <c r="U349" i="10"/>
  <c r="AB357" i="10"/>
  <c r="BA357" i="10" s="1"/>
  <c r="AB317" i="10"/>
  <c r="BA317" i="10" s="1"/>
  <c r="AB341" i="10"/>
  <c r="BA341" i="10" s="1"/>
  <c r="AE323" i="10"/>
  <c r="AC326" i="10"/>
  <c r="BB326" i="10" s="1"/>
  <c r="N330" i="10"/>
  <c r="AP330" i="10" s="1"/>
  <c r="AB354" i="10"/>
  <c r="BA354" i="10" s="1"/>
  <c r="AI333" i="10"/>
  <c r="AH333" i="10"/>
  <c r="AG333" i="10"/>
  <c r="AF333" i="10"/>
  <c r="X333" i="10"/>
  <c r="V333" i="10"/>
  <c r="T333" i="10"/>
  <c r="AD338" i="10"/>
  <c r="AC371" i="10"/>
  <c r="BB371" i="10" s="1"/>
  <c r="O347" i="10"/>
  <c r="AQ347" i="10" s="1"/>
  <c r="M352" i="10"/>
  <c r="AO352" i="10" s="1"/>
  <c r="AA352" i="10"/>
  <c r="T353" i="10"/>
  <c r="AH353" i="10"/>
  <c r="L363" i="10"/>
  <c r="AN363" i="10" s="1"/>
  <c r="Z363" i="10"/>
  <c r="AY363" i="10" s="1"/>
  <c r="S363" i="10"/>
  <c r="O317" i="10"/>
  <c r="AQ317" i="10" s="1"/>
  <c r="Y322" i="10"/>
  <c r="AX322" i="10" s="1"/>
  <c r="AF347" i="10"/>
  <c r="AA331" i="10"/>
  <c r="AA334" i="10"/>
  <c r="Q341" i="10"/>
  <c r="AS341" i="10" s="1"/>
  <c r="AE341" i="10"/>
  <c r="AE365" i="10"/>
  <c r="AF351" i="10"/>
  <c r="AD357" i="10"/>
  <c r="P358" i="10"/>
  <c r="AR358" i="10" s="1"/>
  <c r="L360" i="10"/>
  <c r="AN360" i="10" s="1"/>
  <c r="Z360" i="10"/>
  <c r="AY360" i="10" s="1"/>
  <c r="S361" i="10"/>
  <c r="AG361" i="10"/>
  <c r="AE400" i="10"/>
  <c r="AL401" i="10"/>
  <c r="Q400" i="10"/>
  <c r="AS400" i="10" s="1"/>
  <c r="X401" i="10"/>
  <c r="AL425" i="10"/>
  <c r="Q401" i="10"/>
  <c r="AS401" i="10" s="1"/>
  <c r="AD303" i="10"/>
  <c r="AD307" i="10"/>
  <c r="AD311" i="10"/>
  <c r="AD317" i="10"/>
  <c r="AI319" i="10"/>
  <c r="AG319" i="10"/>
  <c r="AF319" i="10"/>
  <c r="X319" i="10"/>
  <c r="AH319" i="10"/>
  <c r="U321" i="10"/>
  <c r="AE325" i="10"/>
  <c r="Y328" i="10"/>
  <c r="AX328" i="10" s="1"/>
  <c r="AD330" i="10"/>
  <c r="AJ331" i="10"/>
  <c r="P332" i="10"/>
  <c r="AR332" i="10" s="1"/>
  <c r="L333" i="10"/>
  <c r="AN333" i="10" s="1"/>
  <c r="L334" i="10"/>
  <c r="AN334" i="10" s="1"/>
  <c r="AG357" i="10"/>
  <c r="AB334" i="10"/>
  <c r="BA334" i="10" s="1"/>
  <c r="Y336" i="10"/>
  <c r="AX336" i="10" s="1"/>
  <c r="U337" i="10"/>
  <c r="Z343" i="10"/>
  <c r="AY343" i="10" s="1"/>
  <c r="Y344" i="10"/>
  <c r="AX344" i="10" s="1"/>
  <c r="Z351" i="10"/>
  <c r="AY351" i="10" s="1"/>
  <c r="Q353" i="10"/>
  <c r="AS353" i="10" s="1"/>
  <c r="AE377" i="10"/>
  <c r="AL353" i="10"/>
  <c r="X355" i="10"/>
  <c r="AE353" i="10"/>
  <c r="AC354" i="10"/>
  <c r="BB354" i="10" s="1"/>
  <c r="AC356" i="10"/>
  <c r="BB356" i="10" s="1"/>
  <c r="W298" i="10"/>
  <c r="AI301" i="10"/>
  <c r="AF301" i="10"/>
  <c r="AE303" i="10"/>
  <c r="Q304" i="10"/>
  <c r="AS304" i="10" s="1"/>
  <c r="AE307" i="10"/>
  <c r="Q308" i="10"/>
  <c r="AS308" i="10" s="1"/>
  <c r="AE311" i="10"/>
  <c r="Q312" i="10"/>
  <c r="AS312" i="10" s="1"/>
  <c r="T315" i="10"/>
  <c r="Y316" i="10"/>
  <c r="AX316" i="10" s="1"/>
  <c r="AE317" i="10"/>
  <c r="AJ319" i="10"/>
  <c r="L320" i="10"/>
  <c r="AN320" i="10" s="1"/>
  <c r="V321" i="10"/>
  <c r="N325" i="10"/>
  <c r="AP325" i="10" s="1"/>
  <c r="AK331" i="10"/>
  <c r="M333" i="10"/>
  <c r="AO333" i="10" s="1"/>
  <c r="M338" i="10"/>
  <c r="AO338" i="10" s="1"/>
  <c r="W339" i="10"/>
  <c r="AA343" i="10"/>
  <c r="S345" i="10"/>
  <c r="AG345" i="10"/>
  <c r="S347" i="10"/>
  <c r="L345" i="10"/>
  <c r="AN345" i="10" s="1"/>
  <c r="AA351" i="10"/>
  <c r="AD356" i="10"/>
  <c r="AH387" i="10"/>
  <c r="M387" i="10"/>
  <c r="AO387" i="10" s="1"/>
  <c r="AA411" i="10"/>
  <c r="AA387" i="10"/>
  <c r="X298" i="10"/>
  <c r="K301" i="10"/>
  <c r="AM301" i="10" s="1"/>
  <c r="M307" i="10"/>
  <c r="AO307" i="10" s="1"/>
  <c r="M311" i="10"/>
  <c r="AO311" i="10" s="1"/>
  <c r="AI313" i="10"/>
  <c r="AG313" i="10"/>
  <c r="AF313" i="10"/>
  <c r="X313" i="10"/>
  <c r="AH313" i="10"/>
  <c r="K314" i="10"/>
  <c r="AM314" i="10" s="1"/>
  <c r="U315" i="10"/>
  <c r="N317" i="10"/>
  <c r="AP317" i="10" s="1"/>
  <c r="AA318" i="10"/>
  <c r="AK319" i="10"/>
  <c r="M320" i="10"/>
  <c r="AO320" i="10" s="1"/>
  <c r="W321" i="10"/>
  <c r="AB346" i="10"/>
  <c r="BA346" i="10" s="1"/>
  <c r="N322" i="10"/>
  <c r="AP322" i="10" s="1"/>
  <c r="R323" i="10"/>
  <c r="Y324" i="10"/>
  <c r="AX324" i="10" s="1"/>
  <c r="Y326" i="10"/>
  <c r="AX326" i="10" s="1"/>
  <c r="R327" i="10"/>
  <c r="N333" i="10"/>
  <c r="AP333" i="10" s="1"/>
  <c r="AB333" i="10"/>
  <c r="BA333" i="10" s="1"/>
  <c r="O338" i="10"/>
  <c r="AQ338" i="10" s="1"/>
  <c r="AB343" i="10"/>
  <c r="BA343" i="10" s="1"/>
  <c r="M344" i="10"/>
  <c r="AO344" i="10" s="1"/>
  <c r="AA344" i="10"/>
  <c r="AH345" i="10"/>
  <c r="AH369" i="10"/>
  <c r="M345" i="10"/>
  <c r="AO345" i="10" s="1"/>
  <c r="AA369" i="10"/>
  <c r="AA345" i="10"/>
  <c r="AB351" i="10"/>
  <c r="BA351" i="10" s="1"/>
  <c r="AI273" i="10"/>
  <c r="AI275" i="10"/>
  <c r="AI277" i="10"/>
  <c r="AI279" i="10"/>
  <c r="AI281" i="10"/>
  <c r="AI283" i="10"/>
  <c r="AI285" i="10"/>
  <c r="AI287" i="10"/>
  <c r="AI289" i="10"/>
  <c r="AI291" i="10"/>
  <c r="AI293" i="10"/>
  <c r="AI295" i="10"/>
  <c r="Y296" i="10"/>
  <c r="AX296" i="10" s="1"/>
  <c r="AI297" i="10"/>
  <c r="Y298" i="10"/>
  <c r="AX298" i="10" s="1"/>
  <c r="AJ299" i="10"/>
  <c r="AG301" i="10"/>
  <c r="Z305" i="10"/>
  <c r="AY305" i="10" s="1"/>
  <c r="Z309" i="10"/>
  <c r="AY309" i="10" s="1"/>
  <c r="K313" i="10"/>
  <c r="AM313" i="10" s="1"/>
  <c r="AJ313" i="10"/>
  <c r="L314" i="10"/>
  <c r="AN314" i="10" s="1"/>
  <c r="AB318" i="10"/>
  <c r="BA318" i="10" s="1"/>
  <c r="M319" i="10"/>
  <c r="AO319" i="10" s="1"/>
  <c r="AL319" i="10"/>
  <c r="O320" i="10"/>
  <c r="AQ320" i="10" s="1"/>
  <c r="AB352" i="10"/>
  <c r="BA352" i="10" s="1"/>
  <c r="AI353" i="10"/>
  <c r="N328" i="10"/>
  <c r="AP328" i="10" s="1"/>
  <c r="Z329" i="10"/>
  <c r="AY329" i="10" s="1"/>
  <c r="M330" i="10"/>
  <c r="AO330" i="10" s="1"/>
  <c r="AI331" i="10"/>
  <c r="AH331" i="10"/>
  <c r="AG331" i="10"/>
  <c r="AF331" i="10"/>
  <c r="X331" i="10"/>
  <c r="V331" i="10"/>
  <c r="T331" i="10"/>
  <c r="O333" i="10"/>
  <c r="AQ333" i="10" s="1"/>
  <c r="R335" i="10"/>
  <c r="AI361" i="10"/>
  <c r="N336" i="10"/>
  <c r="AP336" i="10" s="1"/>
  <c r="AB360" i="10"/>
  <c r="BA360" i="10" s="1"/>
  <c r="P338" i="10"/>
  <c r="AR338" i="10" s="1"/>
  <c r="AG339" i="10"/>
  <c r="L339" i="10"/>
  <c r="AN339" i="10" s="1"/>
  <c r="Y341" i="10"/>
  <c r="AX341" i="10" s="1"/>
  <c r="N347" i="10"/>
  <c r="AP347" i="10" s="1"/>
  <c r="AJ287" i="10"/>
  <c r="AJ289" i="10"/>
  <c r="AJ291" i="10"/>
  <c r="AJ293" i="10"/>
  <c r="AJ295" i="10"/>
  <c r="AJ297" i="10"/>
  <c r="AH301" i="10"/>
  <c r="AI305" i="10"/>
  <c r="AF305" i="10"/>
  <c r="X305" i="10"/>
  <c r="AI309" i="10"/>
  <c r="AF309" i="10"/>
  <c r="X309" i="10"/>
  <c r="AA312" i="10"/>
  <c r="AK313" i="10"/>
  <c r="M314" i="10"/>
  <c r="AO314" i="10" s="1"/>
  <c r="W315" i="10"/>
  <c r="AB340" i="10"/>
  <c r="BA340" i="10" s="1"/>
  <c r="N316" i="10"/>
  <c r="AC318" i="10"/>
  <c r="BB318" i="10" s="1"/>
  <c r="AB319" i="10"/>
  <c r="BA319" i="10" s="1"/>
  <c r="P320" i="10"/>
  <c r="AR320" i="10" s="1"/>
  <c r="Z321" i="10"/>
  <c r="AY321" i="10" s="1"/>
  <c r="T323" i="10"/>
  <c r="R325" i="10"/>
  <c r="AH351" i="10"/>
  <c r="O330" i="10"/>
  <c r="AQ330" i="10" s="1"/>
  <c r="AA332" i="10"/>
  <c r="S335" i="10"/>
  <c r="AJ337" i="10"/>
  <c r="M339" i="10"/>
  <c r="AO339" i="10" s="1"/>
  <c r="Z341" i="10"/>
  <c r="AY341" i="10" s="1"/>
  <c r="AJ345" i="10"/>
  <c r="AC347" i="10"/>
  <c r="BB347" i="10" s="1"/>
  <c r="AD350" i="10"/>
  <c r="Y365" i="10"/>
  <c r="AX365" i="10" s="1"/>
  <c r="R297" i="10"/>
  <c r="R299" i="10"/>
  <c r="AK301" i="10"/>
  <c r="R303" i="10"/>
  <c r="AH305" i="10"/>
  <c r="R307" i="10"/>
  <c r="AH309" i="10"/>
  <c r="R311" i="10"/>
  <c r="AB313" i="10"/>
  <c r="BA313" i="10" s="1"/>
  <c r="P314" i="10"/>
  <c r="AR314" i="10" s="1"/>
  <c r="Z315" i="10"/>
  <c r="AY315" i="10" s="1"/>
  <c r="S317" i="10"/>
  <c r="AE318" i="10"/>
  <c r="AD319" i="10"/>
  <c r="AI321" i="10"/>
  <c r="AG321" i="10"/>
  <c r="AF321" i="10"/>
  <c r="X321" i="10"/>
  <c r="AH321" i="10"/>
  <c r="K322" i="10"/>
  <c r="AM322" i="10" s="1"/>
  <c r="W323" i="10"/>
  <c r="M331" i="10"/>
  <c r="AO331" i="10" s="1"/>
  <c r="AC332" i="10"/>
  <c r="BB332" i="10" s="1"/>
  <c r="P333" i="10"/>
  <c r="AR333" i="10" s="1"/>
  <c r="W335" i="10"/>
  <c r="O339" i="10"/>
  <c r="AQ339" i="10" s="1"/>
  <c r="Y340" i="10"/>
  <c r="AX340" i="10" s="1"/>
  <c r="P357" i="10"/>
  <c r="AR357" i="10" s="1"/>
  <c r="L397" i="10"/>
  <c r="AN397" i="10" s="1"/>
  <c r="L396" i="10"/>
  <c r="AN396" i="10" s="1"/>
  <c r="AG397" i="10"/>
  <c r="Z396" i="10"/>
  <c r="AY396" i="10" s="1"/>
  <c r="S397" i="10"/>
  <c r="S273" i="10"/>
  <c r="S275" i="10"/>
  <c r="S277" i="10"/>
  <c r="S279" i="10"/>
  <c r="S281" i="10"/>
  <c r="S283" i="10"/>
  <c r="S285" i="10"/>
  <c r="AC286" i="10"/>
  <c r="BB286" i="10" s="1"/>
  <c r="S287" i="10"/>
  <c r="AC288" i="10"/>
  <c r="BB288" i="10" s="1"/>
  <c r="S289" i="10"/>
  <c r="AC290" i="10"/>
  <c r="BB290" i="10" s="1"/>
  <c r="S291" i="10"/>
  <c r="AC292" i="10"/>
  <c r="BB292" i="10" s="1"/>
  <c r="S293" i="10"/>
  <c r="AC294" i="10"/>
  <c r="BB294" i="10" s="1"/>
  <c r="S295" i="10"/>
  <c r="AC296" i="10"/>
  <c r="BB296" i="10" s="1"/>
  <c r="S297" i="10"/>
  <c r="AC298" i="10"/>
  <c r="BB298" i="10" s="1"/>
  <c r="S299" i="10"/>
  <c r="L300" i="10"/>
  <c r="AN300" i="10" s="1"/>
  <c r="AD301" i="10"/>
  <c r="AL301" i="10"/>
  <c r="M302" i="10"/>
  <c r="AO302" i="10" s="1"/>
  <c r="S303" i="10"/>
  <c r="AC304" i="10"/>
  <c r="BB304" i="10" s="1"/>
  <c r="AJ305" i="10"/>
  <c r="L306" i="10"/>
  <c r="AN306" i="10" s="1"/>
  <c r="S307" i="10"/>
  <c r="AJ309" i="10"/>
  <c r="L310" i="10"/>
  <c r="AN310" i="10" s="1"/>
  <c r="S311" i="10"/>
  <c r="AD312" i="10"/>
  <c r="O313" i="10"/>
  <c r="Q314" i="10"/>
  <c r="AS314" i="10" s="1"/>
  <c r="T317" i="10"/>
  <c r="Y318" i="10"/>
  <c r="AX318" i="10" s="1"/>
  <c r="K321" i="10"/>
  <c r="AM321" i="10" s="1"/>
  <c r="AJ321" i="10"/>
  <c r="Y323" i="10"/>
  <c r="AX323" i="10" s="1"/>
  <c r="W325" i="10"/>
  <c r="AD326" i="10"/>
  <c r="N331" i="10"/>
  <c r="AP331" i="10" s="1"/>
  <c r="AB331" i="10"/>
  <c r="BA331" i="10" s="1"/>
  <c r="AB355" i="10"/>
  <c r="BA355" i="10" s="1"/>
  <c r="AE332" i="10"/>
  <c r="AA338" i="10"/>
  <c r="AF341" i="10"/>
  <c r="T345" i="10"/>
  <c r="AJ347" i="10"/>
  <c r="L359" i="10"/>
  <c r="AN359" i="10" s="1"/>
  <c r="U365" i="10"/>
  <c r="AB365" i="10"/>
  <c r="BA365" i="10" s="1"/>
  <c r="N365" i="10"/>
  <c r="AI365" i="10"/>
  <c r="N366" i="10"/>
  <c r="AP366" i="10" s="1"/>
  <c r="T281" i="10"/>
  <c r="T285" i="10"/>
  <c r="T287" i="10"/>
  <c r="T289" i="10"/>
  <c r="T291" i="10"/>
  <c r="T293" i="10"/>
  <c r="T295" i="10"/>
  <c r="T297" i="10"/>
  <c r="T299" i="10"/>
  <c r="M300" i="10"/>
  <c r="AO300" i="10" s="1"/>
  <c r="AE301" i="10"/>
  <c r="N302" i="10"/>
  <c r="AP302" i="10" s="1"/>
  <c r="T303" i="10"/>
  <c r="V304" i="10"/>
  <c r="U304" i="10"/>
  <c r="T304" i="10"/>
  <c r="S304" i="10"/>
  <c r="AL304" i="10"/>
  <c r="R304" i="10"/>
  <c r="AH304" i="10"/>
  <c r="AD304" i="10"/>
  <c r="AB305" i="10"/>
  <c r="BA305" i="10" s="1"/>
  <c r="AK305" i="10"/>
  <c r="T307" i="10"/>
  <c r="V308" i="10"/>
  <c r="U308" i="10"/>
  <c r="T308" i="10"/>
  <c r="S308" i="10"/>
  <c r="AL308" i="10"/>
  <c r="R308" i="10"/>
  <c r="AH308" i="10"/>
  <c r="AD308" i="10"/>
  <c r="AB309" i="10"/>
  <c r="BA309" i="10" s="1"/>
  <c r="AK309" i="10"/>
  <c r="T311" i="10"/>
  <c r="W312" i="10"/>
  <c r="V312" i="10"/>
  <c r="U312" i="10"/>
  <c r="T312" i="10"/>
  <c r="S312" i="10"/>
  <c r="AL312" i="10"/>
  <c r="R312" i="10"/>
  <c r="AH312" i="10"/>
  <c r="AE312" i="10"/>
  <c r="AD313" i="10"/>
  <c r="AI315" i="10"/>
  <c r="AG315" i="10"/>
  <c r="AF315" i="10"/>
  <c r="X315" i="10"/>
  <c r="AH315" i="10"/>
  <c r="K316" i="10"/>
  <c r="AM316" i="10" s="1"/>
  <c r="U317" i="10"/>
  <c r="N319" i="10"/>
  <c r="AP319" i="10" s="1"/>
  <c r="L321" i="10"/>
  <c r="AN321" i="10" s="1"/>
  <c r="Z345" i="10"/>
  <c r="AY345" i="10" s="1"/>
  <c r="AK321" i="10"/>
  <c r="M322" i="10"/>
  <c r="AO322" i="10" s="1"/>
  <c r="Y325" i="10"/>
  <c r="AX325" i="10" s="1"/>
  <c r="AA327" i="10"/>
  <c r="M328" i="10"/>
  <c r="AO328" i="10" s="1"/>
  <c r="AI329" i="10"/>
  <c r="AH329" i="10"/>
  <c r="AG329" i="10"/>
  <c r="AF329" i="10"/>
  <c r="X329" i="10"/>
  <c r="V329" i="10"/>
  <c r="T329" i="10"/>
  <c r="O331" i="10"/>
  <c r="AQ331" i="10" s="1"/>
  <c r="R333" i="10"/>
  <c r="N334" i="10"/>
  <c r="AP334" i="10" s="1"/>
  <c r="Z335" i="10"/>
  <c r="AY335" i="10" s="1"/>
  <c r="M336" i="10"/>
  <c r="AO336" i="10" s="1"/>
  <c r="AI337" i="10"/>
  <c r="AH337" i="10"/>
  <c r="AG337" i="10"/>
  <c r="AF337" i="10"/>
  <c r="X337" i="10"/>
  <c r="V337" i="10"/>
  <c r="T337" i="10"/>
  <c r="AB338" i="10"/>
  <c r="BA338" i="10" s="1"/>
  <c r="T341" i="10"/>
  <c r="Y342" i="10"/>
  <c r="AX342" i="10" s="1"/>
  <c r="M343" i="10"/>
  <c r="AO343" i="10" s="1"/>
  <c r="L344" i="10"/>
  <c r="AN344" i="10" s="1"/>
  <c r="AI370" i="10"/>
  <c r="M375" i="10"/>
  <c r="AO375" i="10" s="1"/>
  <c r="AA399" i="10"/>
  <c r="AH375" i="10"/>
  <c r="O302" i="10"/>
  <c r="AQ302" i="10" s="1"/>
  <c r="Y304" i="10"/>
  <c r="AX304" i="10" s="1"/>
  <c r="AE304" i="10"/>
  <c r="U307" i="10"/>
  <c r="Y308" i="10"/>
  <c r="AX308" i="10" s="1"/>
  <c r="AE308" i="10"/>
  <c r="U311" i="10"/>
  <c r="Y312" i="10"/>
  <c r="AX312" i="10" s="1"/>
  <c r="K315" i="10"/>
  <c r="AM315" i="10" s="1"/>
  <c r="P319" i="10"/>
  <c r="AR319" i="10" s="1"/>
  <c r="AB320" i="10"/>
  <c r="BA320" i="10" s="1"/>
  <c r="M321" i="10"/>
  <c r="AO321" i="10" s="1"/>
  <c r="AL321" i="10"/>
  <c r="AA323" i="10"/>
  <c r="K324" i="10"/>
  <c r="AM324" i="10" s="1"/>
  <c r="Z325" i="10"/>
  <c r="AY325" i="10" s="1"/>
  <c r="K326" i="10"/>
  <c r="AM326" i="10" s="1"/>
  <c r="S333" i="10"/>
  <c r="AA335" i="10"/>
  <c r="AC338" i="10"/>
  <c r="BB338" i="10" s="1"/>
  <c r="P339" i="10"/>
  <c r="AR339" i="10" s="1"/>
  <c r="AI341" i="10"/>
  <c r="AD372" i="10"/>
  <c r="P372" i="10"/>
  <c r="AR372" i="10" s="1"/>
  <c r="AD396" i="10"/>
  <c r="K378" i="10"/>
  <c r="AM378" i="10" s="1"/>
  <c r="R379" i="10"/>
  <c r="AF379" i="10"/>
  <c r="Y378" i="10"/>
  <c r="AX378" i="10" s="1"/>
  <c r="AF298" i="10"/>
  <c r="V303" i="10"/>
  <c r="AD305" i="10"/>
  <c r="AD309" i="10"/>
  <c r="V311" i="10"/>
  <c r="AK315" i="10"/>
  <c r="N318" i="10"/>
  <c r="AP318" i="10" s="1"/>
  <c r="AI343" i="10"/>
  <c r="Q319" i="10"/>
  <c r="AS319" i="10" s="1"/>
  <c r="AC320" i="10"/>
  <c r="BB320" i="10" s="1"/>
  <c r="AB321" i="10"/>
  <c r="BA321" i="10" s="1"/>
  <c r="AH323" i="10"/>
  <c r="AA325" i="10"/>
  <c r="M326" i="10"/>
  <c r="AO326" i="10" s="1"/>
  <c r="L329" i="10"/>
  <c r="AN329" i="10" s="1"/>
  <c r="L330" i="10"/>
  <c r="AN330" i="10" s="1"/>
  <c r="AB330" i="10"/>
  <c r="BA330" i="10" s="1"/>
  <c r="Y332" i="10"/>
  <c r="AX332" i="10" s="1"/>
  <c r="U333" i="10"/>
  <c r="AD334" i="10"/>
  <c r="AD358" i="10"/>
  <c r="AJ335" i="10"/>
  <c r="L337" i="10"/>
  <c r="AN337" i="10" s="1"/>
  <c r="L338" i="10"/>
  <c r="AN338" i="10" s="1"/>
  <c r="Z361" i="10"/>
  <c r="AY361" i="10" s="1"/>
  <c r="AE338" i="10"/>
  <c r="AC342" i="10"/>
  <c r="BB342" i="10" s="1"/>
  <c r="M354" i="10"/>
  <c r="AO354" i="10" s="1"/>
  <c r="AA354" i="10"/>
  <c r="AH355" i="10"/>
  <c r="T357" i="10"/>
  <c r="T355" i="10"/>
  <c r="V363" i="10"/>
  <c r="AJ363" i="10"/>
  <c r="AC386" i="10"/>
  <c r="BB386" i="10" s="1"/>
  <c r="O362" i="10"/>
  <c r="O363" i="10"/>
  <c r="AQ363" i="10" s="1"/>
  <c r="AC362" i="10"/>
  <c r="BB362" i="10" s="1"/>
  <c r="U379" i="10"/>
  <c r="AB379" i="10"/>
  <c r="BA379" i="10" s="1"/>
  <c r="N380" i="10"/>
  <c r="AP380" i="10" s="1"/>
  <c r="N379" i="10"/>
  <c r="AP379" i="10" s="1"/>
  <c r="AG298" i="10"/>
  <c r="P300" i="10"/>
  <c r="AR300" i="10" s="1"/>
  <c r="Q302" i="10"/>
  <c r="AS302" i="10" s="1"/>
  <c r="AE305" i="10"/>
  <c r="AE309" i="10"/>
  <c r="AB314" i="10"/>
  <c r="BA314" i="10" s="1"/>
  <c r="M315" i="10"/>
  <c r="AO315" i="10" s="1"/>
  <c r="AL315" i="10"/>
  <c r="R319" i="10"/>
  <c r="AD320" i="10"/>
  <c r="O321" i="10"/>
  <c r="AI323" i="10"/>
  <c r="AG323" i="10"/>
  <c r="AF323" i="10"/>
  <c r="X323" i="10"/>
  <c r="V323" i="10"/>
  <c r="AJ323" i="10"/>
  <c r="O326" i="10"/>
  <c r="AQ326" i="10" s="1"/>
  <c r="AI327" i="10"/>
  <c r="AG327" i="10"/>
  <c r="AF327" i="10"/>
  <c r="X327" i="10"/>
  <c r="V327" i="10"/>
  <c r="T327" i="10"/>
  <c r="AK327" i="10"/>
  <c r="M329" i="10"/>
  <c r="AO329" i="10" s="1"/>
  <c r="AA353" i="10"/>
  <c r="P331" i="10"/>
  <c r="AR331" i="10" s="1"/>
  <c r="W333" i="10"/>
  <c r="M337" i="10"/>
  <c r="AO337" i="10" s="1"/>
  <c r="AA337" i="10"/>
  <c r="AD340" i="10"/>
  <c r="P340" i="10"/>
  <c r="AR340" i="10" s="1"/>
  <c r="Z344" i="10"/>
  <c r="AY344" i="10" s="1"/>
  <c r="AF349" i="10"/>
  <c r="L358" i="10"/>
  <c r="AN358" i="10" s="1"/>
  <c r="Z358" i="10"/>
  <c r="AY358" i="10" s="1"/>
  <c r="S359" i="10"/>
  <c r="AG359" i="10"/>
  <c r="P359" i="10"/>
  <c r="AR359" i="10" s="1"/>
  <c r="AD359" i="10"/>
  <c r="N304" i="10"/>
  <c r="AP304" i="10" s="1"/>
  <c r="N308" i="10"/>
  <c r="AP308" i="10" s="1"/>
  <c r="N312" i="10"/>
  <c r="AP312" i="10" s="1"/>
  <c r="AB315" i="10"/>
  <c r="BA315" i="10" s="1"/>
  <c r="Z317" i="10"/>
  <c r="AY317" i="10" s="1"/>
  <c r="S319" i="10"/>
  <c r="AD321" i="10"/>
  <c r="K323" i="10"/>
  <c r="AM323" i="10" s="1"/>
  <c r="N329" i="10"/>
  <c r="AP329" i="10" s="1"/>
  <c r="AB329" i="10"/>
  <c r="BA329" i="10" s="1"/>
  <c r="AB353" i="10"/>
  <c r="BA353" i="10" s="1"/>
  <c r="AE364" i="10"/>
  <c r="X341" i="10"/>
  <c r="AL341" i="10"/>
  <c r="X343" i="10"/>
  <c r="W341" i="10"/>
  <c r="AB344" i="10"/>
  <c r="BA344" i="10" s="1"/>
  <c r="AG349" i="10"/>
  <c r="AI298" i="10"/>
  <c r="R301" i="10"/>
  <c r="N305" i="10"/>
  <c r="AP305" i="10" s="1"/>
  <c r="N309" i="10"/>
  <c r="AP309" i="10" s="1"/>
  <c r="R313" i="10"/>
  <c r="O315" i="10"/>
  <c r="AQ315" i="10" s="1"/>
  <c r="AA317" i="10"/>
  <c r="T319" i="10"/>
  <c r="Y320" i="10"/>
  <c r="AX320" i="10" s="1"/>
  <c r="AE321" i="10"/>
  <c r="L323" i="10"/>
  <c r="AN323" i="10" s="1"/>
  <c r="L324" i="10"/>
  <c r="AN324" i="10" s="1"/>
  <c r="AI325" i="10"/>
  <c r="AG325" i="10"/>
  <c r="AF325" i="10"/>
  <c r="X325" i="10"/>
  <c r="V325" i="10"/>
  <c r="T325" i="10"/>
  <c r="AK325" i="10"/>
  <c r="L327" i="10"/>
  <c r="AN327" i="10" s="1"/>
  <c r="L328" i="10"/>
  <c r="AN328" i="10" s="1"/>
  <c r="O329" i="10"/>
  <c r="AQ329" i="10" s="1"/>
  <c r="AB356" i="10"/>
  <c r="BA356" i="10" s="1"/>
  <c r="N332" i="10"/>
  <c r="AP332" i="10" s="1"/>
  <c r="AI357" i="10"/>
  <c r="Z333" i="10"/>
  <c r="AY333" i="10" s="1"/>
  <c r="M334" i="10"/>
  <c r="AO334" i="10" s="1"/>
  <c r="AI335" i="10"/>
  <c r="AH335" i="10"/>
  <c r="AG335" i="10"/>
  <c r="AF335" i="10"/>
  <c r="X335" i="10"/>
  <c r="V335" i="10"/>
  <c r="T335" i="10"/>
  <c r="O337" i="10"/>
  <c r="AQ337" i="10" s="1"/>
  <c r="Y338" i="10"/>
  <c r="AX338" i="10" s="1"/>
  <c r="U339" i="10"/>
  <c r="V343" i="10"/>
  <c r="AG351" i="10"/>
  <c r="AL365" i="10"/>
  <c r="S301" i="10"/>
  <c r="AI303" i="10"/>
  <c r="AF303" i="10"/>
  <c r="X303" i="10"/>
  <c r="AI307" i="10"/>
  <c r="AF307" i="10"/>
  <c r="X307" i="10"/>
  <c r="AI311" i="10"/>
  <c r="AF311" i="10"/>
  <c r="X311" i="10"/>
  <c r="S313" i="10"/>
  <c r="AD315" i="10"/>
  <c r="AI317" i="10"/>
  <c r="AG317" i="10"/>
  <c r="AF317" i="10"/>
  <c r="X317" i="10"/>
  <c r="AH317" i="10"/>
  <c r="U319" i="10"/>
  <c r="N321" i="10"/>
  <c r="AP321" i="10" s="1"/>
  <c r="AA322" i="10"/>
  <c r="AA347" i="10"/>
  <c r="M323" i="10"/>
  <c r="AO323" i="10" s="1"/>
  <c r="K325" i="10"/>
  <c r="AM325" i="10" s="1"/>
  <c r="AA333" i="10"/>
  <c r="AF343" i="10"/>
  <c r="K342" i="10"/>
  <c r="AM342" i="10" s="1"/>
  <c r="R343" i="10"/>
  <c r="AG343" i="10"/>
  <c r="AA349" i="10"/>
  <c r="AI371" i="10"/>
  <c r="R355" i="10"/>
  <c r="Q357" i="10"/>
  <c r="AS357" i="10" s="1"/>
  <c r="AE381" i="10"/>
  <c r="M358" i="10"/>
  <c r="AO358" i="10" s="1"/>
  <c r="AA358" i="10"/>
  <c r="W359" i="10"/>
  <c r="Y362" i="10"/>
  <c r="AX362" i="10" s="1"/>
  <c r="V367" i="10"/>
  <c r="AC390" i="10"/>
  <c r="BB390" i="10" s="1"/>
  <c r="AJ367" i="10"/>
  <c r="L368" i="10"/>
  <c r="AN368" i="10" s="1"/>
  <c r="Z392" i="10"/>
  <c r="AY392" i="10" s="1"/>
  <c r="Z368" i="10"/>
  <c r="AY368" i="10" s="1"/>
  <c r="K370" i="10"/>
  <c r="AM370" i="10" s="1"/>
  <c r="AF371" i="10"/>
  <c r="AG372" i="10"/>
  <c r="AF372" i="10"/>
  <c r="V372" i="10"/>
  <c r="T372" i="10"/>
  <c r="AL372" i="10"/>
  <c r="R372" i="10"/>
  <c r="AI372" i="10"/>
  <c r="L378" i="10"/>
  <c r="AN378" i="10" s="1"/>
  <c r="Z378" i="10"/>
  <c r="AY378" i="10" s="1"/>
  <c r="Y385" i="10"/>
  <c r="AX385" i="10" s="1"/>
  <c r="AA413" i="10"/>
  <c r="AH389" i="10"/>
  <c r="M389" i="10"/>
  <c r="AO389" i="10" s="1"/>
  <c r="AA389" i="10"/>
  <c r="V345" i="10"/>
  <c r="AG348" i="10"/>
  <c r="AF348" i="10"/>
  <c r="X348" i="10"/>
  <c r="T349" i="10"/>
  <c r="S355" i="10"/>
  <c r="AG362" i="10"/>
  <c r="AF362" i="10"/>
  <c r="V362" i="10"/>
  <c r="U363" i="10"/>
  <c r="AB363" i="10"/>
  <c r="BA363" i="10" s="1"/>
  <c r="AL363" i="10"/>
  <c r="AD365" i="10"/>
  <c r="AD366" i="10"/>
  <c r="AK391" i="10"/>
  <c r="S369" i="10"/>
  <c r="L370" i="10"/>
  <c r="AN370" i="10" s="1"/>
  <c r="Z370" i="10"/>
  <c r="AY370" i="10" s="1"/>
  <c r="AG395" i="10"/>
  <c r="Z394" i="10"/>
  <c r="AY394" i="10" s="1"/>
  <c r="R371" i="10"/>
  <c r="K372" i="10"/>
  <c r="AM372" i="10" s="1"/>
  <c r="R373" i="10"/>
  <c r="AF373" i="10"/>
  <c r="AJ372" i="10"/>
  <c r="S373" i="10"/>
  <c r="AA381" i="10"/>
  <c r="Z385" i="10"/>
  <c r="AY385" i="10" s="1"/>
  <c r="AE390" i="10"/>
  <c r="X391" i="10"/>
  <c r="Q391" i="10"/>
  <c r="AS391" i="10" s="1"/>
  <c r="AL391" i="10"/>
  <c r="AI433" i="10"/>
  <c r="AB432" i="10"/>
  <c r="BA432" i="10" s="1"/>
  <c r="AB408" i="10"/>
  <c r="BA408" i="10" s="1"/>
  <c r="AI409" i="10"/>
  <c r="U409" i="10"/>
  <c r="N409" i="10"/>
  <c r="AP409" i="10" s="1"/>
  <c r="N408" i="10"/>
  <c r="AP408" i="10" s="1"/>
  <c r="X345" i="10"/>
  <c r="Y348" i="10"/>
  <c r="AX348" i="10" s="1"/>
  <c r="Y386" i="10"/>
  <c r="AX386" i="10" s="1"/>
  <c r="AF363" i="10"/>
  <c r="W365" i="10"/>
  <c r="Y367" i="10"/>
  <c r="AX367" i="10" s="1"/>
  <c r="S371" i="10"/>
  <c r="L372" i="10"/>
  <c r="AN372" i="10" s="1"/>
  <c r="Z372" i="10"/>
  <c r="AY372" i="10" s="1"/>
  <c r="AK372" i="10"/>
  <c r="AD374" i="10"/>
  <c r="W379" i="10"/>
  <c r="AG381" i="10"/>
  <c r="Q390" i="10"/>
  <c r="AS390" i="10" s="1"/>
  <c r="N340" i="10"/>
  <c r="AP340" i="10" s="1"/>
  <c r="O343" i="10"/>
  <c r="AQ343" i="10" s="1"/>
  <c r="AE344" i="10"/>
  <c r="W345" i="10"/>
  <c r="Y345" i="10"/>
  <c r="AX345" i="10" s="1"/>
  <c r="K347" i="10"/>
  <c r="AM347" i="10" s="1"/>
  <c r="Z348" i="10"/>
  <c r="AY348" i="10" s="1"/>
  <c r="X349" i="10"/>
  <c r="AD353" i="10"/>
  <c r="AG354" i="10"/>
  <c r="AF354" i="10"/>
  <c r="Y354" i="10"/>
  <c r="AX354" i="10" s="1"/>
  <c r="U355" i="10"/>
  <c r="R356" i="10"/>
  <c r="AC359" i="10"/>
  <c r="BB359" i="10" s="1"/>
  <c r="W361" i="10"/>
  <c r="AB361" i="10"/>
  <c r="BA361" i="10" s="1"/>
  <c r="L362" i="10"/>
  <c r="AN362" i="10" s="1"/>
  <c r="Z362" i="10"/>
  <c r="AY362" i="10" s="1"/>
  <c r="T364" i="10"/>
  <c r="AG365" i="10"/>
  <c r="V369" i="10"/>
  <c r="AJ369" i="10"/>
  <c r="Y369" i="10"/>
  <c r="AX369" i="10" s="1"/>
  <c r="Y373" i="10"/>
  <c r="AX373" i="10" s="1"/>
  <c r="W375" i="10"/>
  <c r="AI375" i="10"/>
  <c r="K379" i="10"/>
  <c r="AM379" i="10" s="1"/>
  <c r="AI381" i="10"/>
  <c r="AC382" i="10"/>
  <c r="BB382" i="10" s="1"/>
  <c r="Y383" i="10"/>
  <c r="AX383" i="10" s="1"/>
  <c r="Y398" i="10"/>
  <c r="AX398" i="10" s="1"/>
  <c r="AI399" i="10"/>
  <c r="AD432" i="10"/>
  <c r="P408" i="10"/>
  <c r="AR408" i="10" s="1"/>
  <c r="AD408" i="10"/>
  <c r="P409" i="10"/>
  <c r="AR409" i="10" s="1"/>
  <c r="AK409" i="10"/>
  <c r="AD442" i="10"/>
  <c r="P419" i="10"/>
  <c r="AR419" i="10" s="1"/>
  <c r="P418" i="10"/>
  <c r="AR418" i="10" s="1"/>
  <c r="AK419" i="10"/>
  <c r="AD418" i="10"/>
  <c r="M348" i="10"/>
  <c r="AO348" i="10" s="1"/>
  <c r="AA348" i="10"/>
  <c r="AL357" i="10"/>
  <c r="AG360" i="10"/>
  <c r="AF360" i="10"/>
  <c r="Y360" i="10"/>
  <c r="AX360" i="10" s="1"/>
  <c r="AC361" i="10"/>
  <c r="BB361" i="10" s="1"/>
  <c r="M362" i="10"/>
  <c r="AO362" i="10" s="1"/>
  <c r="AH362" i="10"/>
  <c r="Q363" i="10"/>
  <c r="AS363" i="10" s="1"/>
  <c r="AE387" i="10"/>
  <c r="AH365" i="10"/>
  <c r="O366" i="10"/>
  <c r="AQ366" i="10" s="1"/>
  <c r="AA367" i="10"/>
  <c r="AD368" i="10"/>
  <c r="Z369" i="10"/>
  <c r="AY369" i="10" s="1"/>
  <c r="V371" i="10"/>
  <c r="AJ371" i="10"/>
  <c r="Y371" i="10"/>
  <c r="AX371" i="10" s="1"/>
  <c r="Z373" i="10"/>
  <c r="AY373" i="10" s="1"/>
  <c r="AD378" i="10"/>
  <c r="Z403" i="10"/>
  <c r="AY403" i="10" s="1"/>
  <c r="L379" i="10"/>
  <c r="AN379" i="10" s="1"/>
  <c r="Z383" i="10"/>
  <c r="AY383" i="10" s="1"/>
  <c r="AK393" i="10"/>
  <c r="Z398" i="10"/>
  <c r="AY398" i="10" s="1"/>
  <c r="V404" i="10"/>
  <c r="U404" i="10"/>
  <c r="T404" i="10"/>
  <c r="S404" i="10"/>
  <c r="AL404" i="10"/>
  <c r="R404" i="10"/>
  <c r="AJ404" i="10"/>
  <c r="AI404" i="10"/>
  <c r="AG404" i="10"/>
  <c r="AF404" i="10"/>
  <c r="X404" i="10"/>
  <c r="W404" i="10"/>
  <c r="X342" i="10"/>
  <c r="AH344" i="10"/>
  <c r="T346" i="10"/>
  <c r="W349" i="10"/>
  <c r="U350" i="10"/>
  <c r="N352" i="10"/>
  <c r="AP352" i="10" s="1"/>
  <c r="AF353" i="10"/>
  <c r="L354" i="10"/>
  <c r="AN354" i="10" s="1"/>
  <c r="Y355" i="10"/>
  <c r="AX355" i="10" s="1"/>
  <c r="T356" i="10"/>
  <c r="AJ358" i="10"/>
  <c r="AE359" i="10"/>
  <c r="Y384" i="10"/>
  <c r="AX384" i="10" s="1"/>
  <c r="AF361" i="10"/>
  <c r="AI362" i="10"/>
  <c r="K363" i="10"/>
  <c r="AM363" i="10" s="1"/>
  <c r="P366" i="10"/>
  <c r="AR366" i="10" s="1"/>
  <c r="AC367" i="10"/>
  <c r="BB367" i="10" s="1"/>
  <c r="AD370" i="10"/>
  <c r="AK395" i="10"/>
  <c r="AD394" i="10"/>
  <c r="Z371" i="10"/>
  <c r="AY371" i="10" s="1"/>
  <c r="V373" i="10"/>
  <c r="AJ373" i="10"/>
  <c r="AA373" i="10"/>
  <c r="AC376" i="10"/>
  <c r="BB376" i="10" s="1"/>
  <c r="AA403" i="10"/>
  <c r="AH379" i="10"/>
  <c r="AG380" i="10"/>
  <c r="AF380" i="10"/>
  <c r="X380" i="10"/>
  <c r="V380" i="10"/>
  <c r="U380" i="10"/>
  <c r="T380" i="10"/>
  <c r="S380" i="10"/>
  <c r="AL380" i="10"/>
  <c r="R380" i="10"/>
  <c r="AI382" i="10"/>
  <c r="AG387" i="10"/>
  <c r="L387" i="10"/>
  <c r="AN387" i="10" s="1"/>
  <c r="AC392" i="10"/>
  <c r="BB392" i="10" s="1"/>
  <c r="AH314" i="10"/>
  <c r="AH316" i="10"/>
  <c r="AH318" i="10"/>
  <c r="AH320" i="10"/>
  <c r="AH322" i="10"/>
  <c r="AH324" i="10"/>
  <c r="AH326" i="10"/>
  <c r="AH328" i="10"/>
  <c r="AH330" i="10"/>
  <c r="AH332" i="10"/>
  <c r="AH334" i="10"/>
  <c r="AH336" i="10"/>
  <c r="AH338" i="10"/>
  <c r="Y339" i="10"/>
  <c r="AX339" i="10" s="1"/>
  <c r="AG341" i="10"/>
  <c r="Z342" i="10"/>
  <c r="AY342" i="10" s="1"/>
  <c r="N344" i="10"/>
  <c r="AP344" i="10" s="1"/>
  <c r="AJ344" i="10"/>
  <c r="AC345" i="10"/>
  <c r="BB345" i="10" s="1"/>
  <c r="V346" i="10"/>
  <c r="AL347" i="10"/>
  <c r="AB349" i="10"/>
  <c r="BA349" i="10" s="1"/>
  <c r="S351" i="10"/>
  <c r="K353" i="10"/>
  <c r="AM353" i="10" s="1"/>
  <c r="AD354" i="10"/>
  <c r="AA355" i="10"/>
  <c r="V356" i="10"/>
  <c r="R357" i="10"/>
  <c r="O358" i="10"/>
  <c r="AQ358" i="10" s="1"/>
  <c r="AL358" i="10"/>
  <c r="Q359" i="10"/>
  <c r="AS359" i="10" s="1"/>
  <c r="AE383" i="10"/>
  <c r="M360" i="10"/>
  <c r="AO360" i="10" s="1"/>
  <c r="AD362" i="10"/>
  <c r="AK362" i="10"/>
  <c r="N363" i="10"/>
  <c r="AP363" i="10" s="1"/>
  <c r="Y364" i="10"/>
  <c r="AX364" i="10" s="1"/>
  <c r="S366" i="10"/>
  <c r="W367" i="10"/>
  <c r="O368" i="10"/>
  <c r="AQ368" i="10" s="1"/>
  <c r="AE369" i="10"/>
  <c r="AG373" i="10"/>
  <c r="U375" i="10"/>
  <c r="AB375" i="10"/>
  <c r="BA375" i="10" s="1"/>
  <c r="L380" i="10"/>
  <c r="AN380" i="10" s="1"/>
  <c r="Z380" i="10"/>
  <c r="AY380" i="10" s="1"/>
  <c r="AG405" i="10"/>
  <c r="W381" i="10"/>
  <c r="K386" i="10"/>
  <c r="AM386" i="10" s="1"/>
  <c r="AL389" i="10"/>
  <c r="AH391" i="10"/>
  <c r="AE372" i="10"/>
  <c r="AL373" i="10"/>
  <c r="T351" i="10"/>
  <c r="V355" i="10"/>
  <c r="S357" i="10"/>
  <c r="AH359" i="10"/>
  <c r="AL362" i="10"/>
  <c r="W369" i="10"/>
  <c r="AG369" i="10"/>
  <c r="AE371" i="10"/>
  <c r="AH373" i="10"/>
  <c r="Z377" i="10"/>
  <c r="AY377" i="10" s="1"/>
  <c r="Y389" i="10"/>
  <c r="AX389" i="10" s="1"/>
  <c r="Y394" i="10"/>
  <c r="AX394" i="10" s="1"/>
  <c r="K437" i="10"/>
  <c r="AM437" i="10" s="1"/>
  <c r="Y437" i="10"/>
  <c r="AX437" i="10" s="1"/>
  <c r="X346" i="10"/>
  <c r="R347" i="10"/>
  <c r="K348" i="10"/>
  <c r="AM348" i="10" s="1"/>
  <c r="AI348" i="10"/>
  <c r="AD349" i="10"/>
  <c r="AG350" i="10"/>
  <c r="AF350" i="10"/>
  <c r="Y350" i="10"/>
  <c r="AX350" i="10" s="1"/>
  <c r="U351" i="10"/>
  <c r="M353" i="10"/>
  <c r="AO353" i="10" s="1"/>
  <c r="AJ353" i="10"/>
  <c r="AH354" i="10"/>
  <c r="AC355" i="10"/>
  <c r="BB355" i="10" s="1"/>
  <c r="Q358" i="10"/>
  <c r="AS358" i="10" s="1"/>
  <c r="AI359" i="10"/>
  <c r="V361" i="10"/>
  <c r="AJ361" i="10"/>
  <c r="AI360" i="10"/>
  <c r="P361" i="10"/>
  <c r="AR361" i="10" s="1"/>
  <c r="K362" i="10"/>
  <c r="AM362" i="10" s="1"/>
  <c r="R363" i="10"/>
  <c r="Q365" i="10"/>
  <c r="AS365" i="10" s="1"/>
  <c r="AE389" i="10"/>
  <c r="Z391" i="10"/>
  <c r="AY391" i="10" s="1"/>
  <c r="L367" i="10"/>
  <c r="AN367" i="10" s="1"/>
  <c r="AI367" i="10"/>
  <c r="W371" i="10"/>
  <c r="AG371" i="10"/>
  <c r="W373" i="10"/>
  <c r="AI373" i="10"/>
  <c r="W374" i="10"/>
  <c r="P375" i="10"/>
  <c r="AR375" i="10" s="1"/>
  <c r="AG376" i="10"/>
  <c r="AF376" i="10"/>
  <c r="V376" i="10"/>
  <c r="U376" i="10"/>
  <c r="T376" i="10"/>
  <c r="S376" i="10"/>
  <c r="AL376" i="10"/>
  <c r="R376" i="10"/>
  <c r="AK376" i="10"/>
  <c r="Z405" i="10"/>
  <c r="AY405" i="10" s="1"/>
  <c r="L381" i="10"/>
  <c r="AN381" i="10" s="1"/>
  <c r="AG382" i="10"/>
  <c r="AF382" i="10"/>
  <c r="X382" i="10"/>
  <c r="V382" i="10"/>
  <c r="U382" i="10"/>
  <c r="T382" i="10"/>
  <c r="S382" i="10"/>
  <c r="AL382" i="10"/>
  <c r="R382" i="10"/>
  <c r="AJ391" i="10"/>
  <c r="V417" i="10"/>
  <c r="O417" i="10"/>
  <c r="AQ417" i="10" s="1"/>
  <c r="AJ417" i="10"/>
  <c r="AC416" i="10"/>
  <c r="BB416" i="10" s="1"/>
  <c r="O416" i="10"/>
  <c r="AQ416" i="10" s="1"/>
  <c r="AB339" i="10"/>
  <c r="BA339" i="10" s="1"/>
  <c r="Q344" i="10"/>
  <c r="AS344" i="10" s="1"/>
  <c r="Q345" i="10"/>
  <c r="AS345" i="10" s="1"/>
  <c r="AF345" i="10"/>
  <c r="Y346" i="10"/>
  <c r="AX346" i="10" s="1"/>
  <c r="AJ348" i="10"/>
  <c r="AE349" i="10"/>
  <c r="AD355" i="10"/>
  <c r="AG356" i="10"/>
  <c r="AF356" i="10"/>
  <c r="Y356" i="10"/>
  <c r="AX356" i="10" s="1"/>
  <c r="U357" i="10"/>
  <c r="M359" i="10"/>
  <c r="AO359" i="10" s="1"/>
  <c r="AJ359" i="10"/>
  <c r="AD360" i="10"/>
  <c r="AJ360" i="10"/>
  <c r="Q361" i="10"/>
  <c r="AS361" i="10" s="1"/>
  <c r="AE385" i="10"/>
  <c r="AL361" i="10"/>
  <c r="AG364" i="10"/>
  <c r="AF364" i="10"/>
  <c r="V364" i="10"/>
  <c r="AL364" i="10"/>
  <c r="R364" i="10"/>
  <c r="AH364" i="10"/>
  <c r="AL367" i="10"/>
  <c r="Z393" i="10"/>
  <c r="AY393" i="10" s="1"/>
  <c r="L369" i="10"/>
  <c r="AN369" i="10" s="1"/>
  <c r="AI369" i="10"/>
  <c r="AH371" i="10"/>
  <c r="K376" i="10"/>
  <c r="AM376" i="10" s="1"/>
  <c r="R377" i="10"/>
  <c r="Y400" i="10"/>
  <c r="AX400" i="10" s="1"/>
  <c r="AF377" i="10"/>
  <c r="AH381" i="10"/>
  <c r="AA405" i="10"/>
  <c r="K382" i="10"/>
  <c r="AM382" i="10" s="1"/>
  <c r="Z399" i="10"/>
  <c r="AY399" i="10" s="1"/>
  <c r="AF407" i="10"/>
  <c r="Y406" i="10"/>
  <c r="AX406" i="10" s="1"/>
  <c r="K406" i="10"/>
  <c r="AM406" i="10" s="1"/>
  <c r="R314" i="10"/>
  <c r="AL314" i="10"/>
  <c r="R316" i="10"/>
  <c r="AL316" i="10"/>
  <c r="R318" i="10"/>
  <c r="AL318" i="10"/>
  <c r="R320" i="10"/>
  <c r="AL320" i="10"/>
  <c r="R322" i="10"/>
  <c r="AL322" i="10"/>
  <c r="R324" i="10"/>
  <c r="AL324" i="10"/>
  <c r="R326" i="10"/>
  <c r="AL326" i="10"/>
  <c r="R328" i="10"/>
  <c r="AL328" i="10"/>
  <c r="R330" i="10"/>
  <c r="AL330" i="10"/>
  <c r="R332" i="10"/>
  <c r="AL332" i="10"/>
  <c r="R334" i="10"/>
  <c r="AL334" i="10"/>
  <c r="R336" i="10"/>
  <c r="AL336" i="10"/>
  <c r="AB337" i="10"/>
  <c r="BA337" i="10" s="1"/>
  <c r="R338" i="10"/>
  <c r="AL338" i="10"/>
  <c r="AC339" i="10"/>
  <c r="BB339" i="10" s="1"/>
  <c r="V340" i="10"/>
  <c r="AE342" i="10"/>
  <c r="W343" i="10"/>
  <c r="R344" i="10"/>
  <c r="K345" i="10"/>
  <c r="AM345" i="10" s="1"/>
  <c r="Z346" i="10"/>
  <c r="AY346" i="10" s="1"/>
  <c r="AK348" i="10"/>
  <c r="L350" i="10"/>
  <c r="AN350" i="10" s="1"/>
  <c r="T352" i="10"/>
  <c r="O353" i="10"/>
  <c r="AQ353" i="10" s="1"/>
  <c r="K354" i="10"/>
  <c r="AM354" i="10" s="1"/>
  <c r="AJ354" i="10"/>
  <c r="X357" i="10"/>
  <c r="S358" i="10"/>
  <c r="N359" i="10"/>
  <c r="AP359" i="10" s="1"/>
  <c r="AL359" i="10"/>
  <c r="AK360" i="10"/>
  <c r="K361" i="10"/>
  <c r="AM361" i="10" s="1"/>
  <c r="X363" i="10"/>
  <c r="K364" i="10"/>
  <c r="AM364" i="10" s="1"/>
  <c r="AF365" i="10"/>
  <c r="AI364" i="10"/>
  <c r="U367" i="10"/>
  <c r="AB367" i="10"/>
  <c r="BA367" i="10" s="1"/>
  <c r="AL369" i="10"/>
  <c r="L371" i="10"/>
  <c r="AN371" i="10" s="1"/>
  <c r="Z395" i="10"/>
  <c r="AY395" i="10" s="1"/>
  <c r="Z397" i="10"/>
  <c r="AY397" i="10" s="1"/>
  <c r="L373" i="10"/>
  <c r="AN373" i="10" s="1"/>
  <c r="K375" i="10"/>
  <c r="AM375" i="10" s="1"/>
  <c r="L376" i="10"/>
  <c r="AN376" i="10" s="1"/>
  <c r="Z376" i="10"/>
  <c r="AY376" i="10" s="1"/>
  <c r="Z400" i="10"/>
  <c r="AY400" i="10" s="1"/>
  <c r="AG401" i="10"/>
  <c r="AH377" i="10"/>
  <c r="AD380" i="10"/>
  <c r="U381" i="10"/>
  <c r="N381" i="10"/>
  <c r="AP381" i="10" s="1"/>
  <c r="AB381" i="10"/>
  <c r="BA381" i="10" s="1"/>
  <c r="L382" i="10"/>
  <c r="AN382" i="10" s="1"/>
  <c r="Z382" i="10"/>
  <c r="AY382" i="10" s="1"/>
  <c r="W383" i="10"/>
  <c r="Z409" i="10"/>
  <c r="AY409" i="10" s="1"/>
  <c r="AG385" i="10"/>
  <c r="L385" i="10"/>
  <c r="AN385" i="10" s="1"/>
  <c r="AF393" i="10"/>
  <c r="Y392" i="10"/>
  <c r="AX392" i="10" s="1"/>
  <c r="R393" i="10"/>
  <c r="L407" i="10"/>
  <c r="AN407" i="10" s="1"/>
  <c r="L406" i="10"/>
  <c r="AN406" i="10" s="1"/>
  <c r="Z430" i="10"/>
  <c r="AY430" i="10" s="1"/>
  <c r="S409" i="10"/>
  <c r="Z406" i="10"/>
  <c r="AY406" i="10" s="1"/>
  <c r="AG407" i="10"/>
  <c r="W409" i="10"/>
  <c r="S314" i="10"/>
  <c r="S316" i="10"/>
  <c r="S318" i="10"/>
  <c r="S320" i="10"/>
  <c r="S322" i="10"/>
  <c r="S324" i="10"/>
  <c r="AC325" i="10"/>
  <c r="BB325" i="10" s="1"/>
  <c r="S326" i="10"/>
  <c r="AC327" i="10"/>
  <c r="BB327" i="10" s="1"/>
  <c r="S328" i="10"/>
  <c r="AC329" i="10"/>
  <c r="BB329" i="10" s="1"/>
  <c r="S330" i="10"/>
  <c r="AC331" i="10"/>
  <c r="BB331" i="10" s="1"/>
  <c r="S332" i="10"/>
  <c r="AC333" i="10"/>
  <c r="BB333" i="10" s="1"/>
  <c r="S334" i="10"/>
  <c r="AC335" i="10"/>
  <c r="BB335" i="10" s="1"/>
  <c r="S336" i="10"/>
  <c r="AC337" i="10"/>
  <c r="BB337" i="10" s="1"/>
  <c r="S338" i="10"/>
  <c r="AF342" i="10"/>
  <c r="S344" i="10"/>
  <c r="M346" i="10"/>
  <c r="AO346" i="10" s="1"/>
  <c r="AA346" i="10"/>
  <c r="AL348" i="10"/>
  <c r="Q349" i="10"/>
  <c r="AS349" i="10" s="1"/>
  <c r="M350" i="10"/>
  <c r="AO350" i="10" s="1"/>
  <c r="AA350" i="10"/>
  <c r="AC350" i="10"/>
  <c r="BB350" i="10" s="1"/>
  <c r="W351" i="10"/>
  <c r="U352" i="10"/>
  <c r="N354" i="10"/>
  <c r="AP354" i="10" s="1"/>
  <c r="AK354" i="10"/>
  <c r="L356" i="10"/>
  <c r="AN356" i="10" s="1"/>
  <c r="T358" i="10"/>
  <c r="O359" i="10"/>
  <c r="AQ359" i="10" s="1"/>
  <c r="K360" i="10"/>
  <c r="AM360" i="10" s="1"/>
  <c r="AL360" i="10"/>
  <c r="P362" i="10"/>
  <c r="AR362" i="10" s="1"/>
  <c r="Y363" i="10"/>
  <c r="AX363" i="10" s="1"/>
  <c r="L364" i="10"/>
  <c r="AN364" i="10" s="1"/>
  <c r="Z364" i="10"/>
  <c r="AY364" i="10" s="1"/>
  <c r="AJ364" i="10"/>
  <c r="U369" i="10"/>
  <c r="AB369" i="10"/>
  <c r="BA369" i="10" s="1"/>
  <c r="AL371" i="10"/>
  <c r="S372" i="10"/>
  <c r="M376" i="10"/>
  <c r="AO376" i="10" s="1"/>
  <c r="AI377" i="10"/>
  <c r="M382" i="10"/>
  <c r="AO382" i="10" s="1"/>
  <c r="AA409" i="10"/>
  <c r="AH385" i="10"/>
  <c r="M385" i="10"/>
  <c r="AO385" i="10" s="1"/>
  <c r="AA385" i="10"/>
  <c r="AD386" i="10"/>
  <c r="S387" i="10"/>
  <c r="AC388" i="10"/>
  <c r="BB388" i="10" s="1"/>
  <c r="AA393" i="10"/>
  <c r="O394" i="10"/>
  <c r="AQ394" i="10" s="1"/>
  <c r="O395" i="10"/>
  <c r="AQ395" i="10" s="1"/>
  <c r="AJ395" i="10"/>
  <c r="AC394" i="10"/>
  <c r="BB394" i="10" s="1"/>
  <c r="AJ419" i="10"/>
  <c r="M406" i="10"/>
  <c r="AO406" i="10" s="1"/>
  <c r="T407" i="10"/>
  <c r="AA430" i="10"/>
  <c r="M407" i="10"/>
  <c r="AO407" i="10" s="1"/>
  <c r="AA406" i="10"/>
  <c r="AH407" i="10"/>
  <c r="T314" i="10"/>
  <c r="T316" i="10"/>
  <c r="T318" i="10"/>
  <c r="T320" i="10"/>
  <c r="T322" i="10"/>
  <c r="T324" i="10"/>
  <c r="T326" i="10"/>
  <c r="AD327" i="10"/>
  <c r="T328" i="10"/>
  <c r="T330" i="10"/>
  <c r="T332" i="10"/>
  <c r="T334" i="10"/>
  <c r="T336" i="10"/>
  <c r="T338" i="10"/>
  <c r="X340" i="10"/>
  <c r="R341" i="10"/>
  <c r="AH342" i="10"/>
  <c r="T344" i="10"/>
  <c r="AI345" i="10"/>
  <c r="AC346" i="10"/>
  <c r="BB346" i="10" s="1"/>
  <c r="AH349" i="10"/>
  <c r="V352" i="10"/>
  <c r="R353" i="10"/>
  <c r="O354" i="10"/>
  <c r="AQ354" i="10" s="1"/>
  <c r="AL354" i="10"/>
  <c r="Q355" i="10"/>
  <c r="AS355" i="10" s="1"/>
  <c r="AE379" i="10"/>
  <c r="AG355" i="10"/>
  <c r="M356" i="10"/>
  <c r="AO356" i="10" s="1"/>
  <c r="AA356" i="10"/>
  <c r="W357" i="10"/>
  <c r="U358" i="10"/>
  <c r="N360" i="10"/>
  <c r="AP360" i="10" s="1"/>
  <c r="Q362" i="10"/>
  <c r="AS362" i="10" s="1"/>
  <c r="M364" i="10"/>
  <c r="AO364" i="10" s="1"/>
  <c r="AK364" i="10"/>
  <c r="P367" i="10"/>
  <c r="AR367" i="10" s="1"/>
  <c r="AD367" i="10"/>
  <c r="U371" i="10"/>
  <c r="AI395" i="10"/>
  <c r="AB371" i="10"/>
  <c r="BA371" i="10" s="1"/>
  <c r="U372" i="10"/>
  <c r="U373" i="10"/>
  <c r="AB373" i="10"/>
  <c r="BA373" i="10" s="1"/>
  <c r="AC378" i="10"/>
  <c r="BB378" i="10" s="1"/>
  <c r="S379" i="10"/>
  <c r="Z407" i="10"/>
  <c r="AY407" i="10" s="1"/>
  <c r="L383" i="10"/>
  <c r="AN383" i="10" s="1"/>
  <c r="U385" i="10"/>
  <c r="AL387" i="10"/>
  <c r="AE313" i="10"/>
  <c r="U314" i="10"/>
  <c r="U316" i="10"/>
  <c r="U318" i="10"/>
  <c r="AE319" i="10"/>
  <c r="U320" i="10"/>
  <c r="U322" i="10"/>
  <c r="U324" i="10"/>
  <c r="U326" i="10"/>
  <c r="U328" i="10"/>
  <c r="U330" i="10"/>
  <c r="U332" i="10"/>
  <c r="U334" i="10"/>
  <c r="U336" i="10"/>
  <c r="U338" i="10"/>
  <c r="AF339" i="10"/>
  <c r="S341" i="10"/>
  <c r="AI342" i="10"/>
  <c r="U344" i="10"/>
  <c r="X347" i="10"/>
  <c r="Q348" i="10"/>
  <c r="AS348" i="10" s="1"/>
  <c r="AI349" i="10"/>
  <c r="V351" i="10"/>
  <c r="W352" i="10"/>
  <c r="V358" i="10"/>
  <c r="O360" i="10"/>
  <c r="AQ360" i="10" s="1"/>
  <c r="N361" i="10"/>
  <c r="AP361" i="10" s="1"/>
  <c r="R362" i="10"/>
  <c r="R365" i="10"/>
  <c r="AC366" i="10"/>
  <c r="BB366" i="10" s="1"/>
  <c r="P369" i="10"/>
  <c r="AR369" i="10" s="1"/>
  <c r="AD369" i="10"/>
  <c r="W372" i="10"/>
  <c r="AH374" i="10"/>
  <c r="W377" i="10"/>
  <c r="AH383" i="10"/>
  <c r="AA407" i="10"/>
  <c r="L384" i="10"/>
  <c r="AN384" i="10" s="1"/>
  <c r="Y387" i="10"/>
  <c r="AX387" i="10" s="1"/>
  <c r="AI393" i="10"/>
  <c r="R407" i="10"/>
  <c r="V314" i="10"/>
  <c r="V316" i="10"/>
  <c r="V318" i="10"/>
  <c r="V320" i="10"/>
  <c r="V322" i="10"/>
  <c r="V324" i="10"/>
  <c r="V326" i="10"/>
  <c r="V328" i="10"/>
  <c r="V330" i="10"/>
  <c r="V332" i="10"/>
  <c r="V334" i="10"/>
  <c r="V336" i="10"/>
  <c r="V338" i="10"/>
  <c r="N342" i="10"/>
  <c r="AP342" i="10" s="1"/>
  <c r="AJ342" i="10"/>
  <c r="V344" i="10"/>
  <c r="AL345" i="10"/>
  <c r="AE346" i="10"/>
  <c r="W347" i="10"/>
  <c r="R348" i="10"/>
  <c r="AH350" i="10"/>
  <c r="AC351" i="10"/>
  <c r="BB351" i="10" s="1"/>
  <c r="Q354" i="10"/>
  <c r="AS354" i="10" s="1"/>
  <c r="AI355" i="10"/>
  <c r="V357" i="10"/>
  <c r="AE356" i="10"/>
  <c r="W358" i="10"/>
  <c r="P360" i="10"/>
  <c r="AR360" i="10" s="1"/>
  <c r="O361" i="10"/>
  <c r="AQ361" i="10" s="1"/>
  <c r="S362" i="10"/>
  <c r="AC363" i="10"/>
  <c r="BB363" i="10" s="1"/>
  <c r="V365" i="10"/>
  <c r="AJ365" i="10"/>
  <c r="S365" i="10"/>
  <c r="AG366" i="10"/>
  <c r="AF366" i="10"/>
  <c r="V366" i="10"/>
  <c r="AL366" i="10"/>
  <c r="R366" i="10"/>
  <c r="AH366" i="10"/>
  <c r="Y370" i="10"/>
  <c r="AX370" i="10" s="1"/>
  <c r="P371" i="10"/>
  <c r="AR371" i="10" s="1"/>
  <c r="AD371" i="10"/>
  <c r="X372" i="10"/>
  <c r="P373" i="10"/>
  <c r="AR373" i="10" s="1"/>
  <c r="S375" i="10"/>
  <c r="AD376" i="10"/>
  <c r="K377" i="10"/>
  <c r="AM377" i="10" s="1"/>
  <c r="Y379" i="10"/>
  <c r="AX379" i="10" s="1"/>
  <c r="M381" i="10"/>
  <c r="AO381" i="10" s="1"/>
  <c r="AD382" i="10"/>
  <c r="AK407" i="10"/>
  <c r="U383" i="10"/>
  <c r="AI383" i="10"/>
  <c r="N383" i="10"/>
  <c r="AP383" i="10" s="1"/>
  <c r="AB383" i="10"/>
  <c r="BA383" i="10" s="1"/>
  <c r="Z387" i="10"/>
  <c r="AY387" i="10" s="1"/>
  <c r="AF391" i="10"/>
  <c r="AH404" i="10"/>
  <c r="S407" i="10"/>
  <c r="Z414" i="10"/>
  <c r="AY414" i="10" s="1"/>
  <c r="S415" i="10"/>
  <c r="L414" i="10"/>
  <c r="M340" i="10"/>
  <c r="AO340" i="10" s="1"/>
  <c r="AA340" i="10"/>
  <c r="AK342" i="10"/>
  <c r="W344" i="10"/>
  <c r="AF346" i="10"/>
  <c r="S348" i="10"/>
  <c r="N349" i="10"/>
  <c r="AP349" i="10" s="1"/>
  <c r="AL349" i="10"/>
  <c r="AE374" i="10"/>
  <c r="AL375" i="10"/>
  <c r="AI350" i="10"/>
  <c r="AG352" i="10"/>
  <c r="AF352" i="10"/>
  <c r="R354" i="10"/>
  <c r="M355" i="10"/>
  <c r="AO355" i="10" s="1"/>
  <c r="AJ355" i="10"/>
  <c r="AH356" i="10"/>
  <c r="AC357" i="10"/>
  <c r="BB357" i="10" s="1"/>
  <c r="T359" i="10"/>
  <c r="T362" i="10"/>
  <c r="AD363" i="10"/>
  <c r="AD364" i="10"/>
  <c r="X365" i="10"/>
  <c r="K366" i="10"/>
  <c r="AM366" i="10" s="1"/>
  <c r="AF367" i="10"/>
  <c r="AC368" i="10"/>
  <c r="BB368" i="10" s="1"/>
  <c r="Y372" i="10"/>
  <c r="AX372" i="10" s="1"/>
  <c r="AG374" i="10"/>
  <c r="AF374" i="10"/>
  <c r="V374" i="10"/>
  <c r="T374" i="10"/>
  <c r="S374" i="10"/>
  <c r="AL374" i="10"/>
  <c r="R374" i="10"/>
  <c r="AJ374" i="10"/>
  <c r="L377" i="10"/>
  <c r="AN377" i="10" s="1"/>
  <c r="Z401" i="10"/>
  <c r="AY401" i="10" s="1"/>
  <c r="Z379" i="10"/>
  <c r="AY379" i="10" s="1"/>
  <c r="AA391" i="10"/>
  <c r="AD416" i="10"/>
  <c r="AD392" i="10"/>
  <c r="P393" i="10"/>
  <c r="AR393" i="10" s="1"/>
  <c r="P392" i="10"/>
  <c r="AR392" i="10" s="1"/>
  <c r="AD421" i="10"/>
  <c r="AD397" i="10"/>
  <c r="P397" i="10"/>
  <c r="AR397" i="10" s="1"/>
  <c r="V402" i="10"/>
  <c r="U402" i="10"/>
  <c r="T402" i="10"/>
  <c r="S402" i="10"/>
  <c r="AL402" i="10"/>
  <c r="R402" i="10"/>
  <c r="AI402" i="10"/>
  <c r="AG402" i="10"/>
  <c r="AF402" i="10"/>
  <c r="X402" i="10"/>
  <c r="W402" i="10"/>
  <c r="AK402" i="10"/>
  <c r="AK404" i="10"/>
  <c r="M414" i="10"/>
  <c r="AO414" i="10" s="1"/>
  <c r="AA414" i="10"/>
  <c r="T415" i="10"/>
  <c r="AH439" i="10"/>
  <c r="AH415" i="10"/>
  <c r="X344" i="10"/>
  <c r="T348" i="10"/>
  <c r="O349" i="10"/>
  <c r="AQ349" i="10" s="1"/>
  <c r="K350" i="10"/>
  <c r="AM350" i="10" s="1"/>
  <c r="X353" i="10"/>
  <c r="S354" i="10"/>
  <c r="AL355" i="10"/>
  <c r="AI356" i="10"/>
  <c r="AG358" i="10"/>
  <c r="AF358" i="10"/>
  <c r="Y358" i="10"/>
  <c r="AX358" i="10" s="1"/>
  <c r="R360" i="10"/>
  <c r="U362" i="10"/>
  <c r="W363" i="10"/>
  <c r="AE363" i="10"/>
  <c r="L366" i="10"/>
  <c r="AN366" i="10" s="1"/>
  <c r="Z366" i="10"/>
  <c r="AY366" i="10" s="1"/>
  <c r="Z390" i="10"/>
  <c r="AY390" i="10" s="1"/>
  <c r="AC370" i="10"/>
  <c r="BB370" i="10" s="1"/>
  <c r="K374" i="10"/>
  <c r="AM374" i="10" s="1"/>
  <c r="R375" i="10"/>
  <c r="AF375" i="10"/>
  <c r="AK374" i="10"/>
  <c r="S381" i="10"/>
  <c r="W389" i="10"/>
  <c r="T391" i="10"/>
  <c r="AE392" i="10"/>
  <c r="X393" i="10"/>
  <c r="Q393" i="10"/>
  <c r="AS393" i="10" s="1"/>
  <c r="Q392" i="10"/>
  <c r="AS392" i="10" s="1"/>
  <c r="X395" i="10"/>
  <c r="V396" i="10"/>
  <c r="U396" i="10"/>
  <c r="T396" i="10"/>
  <c r="AL396" i="10"/>
  <c r="R396" i="10"/>
  <c r="AI396" i="10"/>
  <c r="AG396" i="10"/>
  <c r="AF396" i="10"/>
  <c r="X396" i="10"/>
  <c r="W396" i="10"/>
  <c r="S396" i="10"/>
  <c r="AK396" i="10"/>
  <c r="AJ396" i="10"/>
  <c r="O400" i="10"/>
  <c r="AQ400" i="10" s="1"/>
  <c r="O401" i="10"/>
  <c r="AQ401" i="10" s="1"/>
  <c r="AC400" i="10"/>
  <c r="BB400" i="10" s="1"/>
  <c r="AJ401" i="10"/>
  <c r="AF403" i="10"/>
  <c r="Y402" i="10"/>
  <c r="AX402" i="10" s="1"/>
  <c r="K402" i="10"/>
  <c r="AM402" i="10" s="1"/>
  <c r="R403" i="10"/>
  <c r="Q342" i="10"/>
  <c r="AS342" i="10" s="1"/>
  <c r="Q343" i="10"/>
  <c r="AS343" i="10" s="1"/>
  <c r="AI346" i="10"/>
  <c r="U348" i="10"/>
  <c r="AK350" i="10"/>
  <c r="L352" i="10"/>
  <c r="AN352" i="10" s="1"/>
  <c r="T354" i="10"/>
  <c r="O355" i="10"/>
  <c r="AQ355" i="10" s="1"/>
  <c r="K356" i="10"/>
  <c r="AM356" i="10" s="1"/>
  <c r="AJ356" i="10"/>
  <c r="AE357" i="10"/>
  <c r="X359" i="10"/>
  <c r="S360" i="10"/>
  <c r="W362" i="10"/>
  <c r="AG363" i="10"/>
  <c r="N364" i="10"/>
  <c r="AP364" i="10" s="1"/>
  <c r="Z365" i="10"/>
  <c r="AY365" i="10" s="1"/>
  <c r="M366" i="10"/>
  <c r="AO366" i="10" s="1"/>
  <c r="AK366" i="10"/>
  <c r="O367" i="10"/>
  <c r="AQ367" i="10" s="1"/>
  <c r="AG368" i="10"/>
  <c r="AF368" i="10"/>
  <c r="V368" i="10"/>
  <c r="T368" i="10"/>
  <c r="AL368" i="10"/>
  <c r="R368" i="10"/>
  <c r="AI368" i="10"/>
  <c r="N369" i="10"/>
  <c r="AP369" i="10" s="1"/>
  <c r="AC372" i="10"/>
  <c r="BB372" i="10" s="1"/>
  <c r="M373" i="10"/>
  <c r="AO373" i="10" s="1"/>
  <c r="L374" i="10"/>
  <c r="AN374" i="10" s="1"/>
  <c r="Z374" i="10"/>
  <c r="AY374" i="10" s="1"/>
  <c r="AG399" i="10"/>
  <c r="Z375" i="10"/>
  <c r="AY375" i="10" s="1"/>
  <c r="U377" i="10"/>
  <c r="AI401" i="10"/>
  <c r="AB377" i="10"/>
  <c r="BA377" i="10" s="1"/>
  <c r="AG378" i="10"/>
  <c r="AF378" i="10"/>
  <c r="V378" i="10"/>
  <c r="U378" i="10"/>
  <c r="T378" i="10"/>
  <c r="S378" i="10"/>
  <c r="AL378" i="10"/>
  <c r="R378" i="10"/>
  <c r="AG379" i="10"/>
  <c r="AD384" i="10"/>
  <c r="S385" i="10"/>
  <c r="Y413" i="10"/>
  <c r="AX413" i="10" s="1"/>
  <c r="K389" i="10"/>
  <c r="AM389" i="10" s="1"/>
  <c r="K392" i="10"/>
  <c r="AM392" i="10" s="1"/>
  <c r="AF421" i="10"/>
  <c r="AF397" i="10"/>
  <c r="Y420" i="10"/>
  <c r="AX420" i="10" s="1"/>
  <c r="Y396" i="10"/>
  <c r="AX396" i="10" s="1"/>
  <c r="R397" i="10"/>
  <c r="K396" i="10"/>
  <c r="AM396" i="10" s="1"/>
  <c r="AK425" i="10"/>
  <c r="AD424" i="10"/>
  <c r="P401" i="10"/>
  <c r="AR401" i="10" s="1"/>
  <c r="AD400" i="10"/>
  <c r="AK401" i="10"/>
  <c r="P400" i="10"/>
  <c r="AR400" i="10" s="1"/>
  <c r="L403" i="10"/>
  <c r="AN403" i="10" s="1"/>
  <c r="Z426" i="10"/>
  <c r="AY426" i="10" s="1"/>
  <c r="L402" i="10"/>
  <c r="AN402" i="10" s="1"/>
  <c r="Z402" i="10"/>
  <c r="AY402" i="10" s="1"/>
  <c r="AG403" i="10"/>
  <c r="S403" i="10"/>
  <c r="S405" i="10"/>
  <c r="AK384" i="10"/>
  <c r="AK386" i="10"/>
  <c r="AK388" i="10"/>
  <c r="M396" i="10"/>
  <c r="AO396" i="10" s="1"/>
  <c r="M397" i="10"/>
  <c r="AO397" i="10" s="1"/>
  <c r="W399" i="10"/>
  <c r="AA426" i="10"/>
  <c r="M402" i="10"/>
  <c r="AO402" i="10" s="1"/>
  <c r="AF405" i="10"/>
  <c r="U407" i="10"/>
  <c r="K409" i="10"/>
  <c r="AM409" i="10" s="1"/>
  <c r="Y409" i="10"/>
  <c r="AX409" i="10" s="1"/>
  <c r="Z413" i="10"/>
  <c r="AY413" i="10" s="1"/>
  <c r="AB414" i="10"/>
  <c r="BA414" i="10" s="1"/>
  <c r="N414" i="10"/>
  <c r="AP414" i="10" s="1"/>
  <c r="AI415" i="10"/>
  <c r="AG415" i="10"/>
  <c r="AB438" i="10"/>
  <c r="BA438" i="10" s="1"/>
  <c r="R384" i="10"/>
  <c r="AL384" i="10"/>
  <c r="AB385" i="10"/>
  <c r="BA385" i="10" s="1"/>
  <c r="R386" i="10"/>
  <c r="AL386" i="10"/>
  <c r="AB387" i="10"/>
  <c r="BA387" i="10" s="1"/>
  <c r="R388" i="10"/>
  <c r="AL388" i="10"/>
  <c r="AB389" i="10"/>
  <c r="BA389" i="10" s="1"/>
  <c r="U390" i="10"/>
  <c r="N391" i="10"/>
  <c r="AP391" i="10" s="1"/>
  <c r="W394" i="10"/>
  <c r="N397" i="10"/>
  <c r="AP397" i="10" s="1"/>
  <c r="K399" i="10"/>
  <c r="AM399" i="10" s="1"/>
  <c r="Y399" i="10"/>
  <c r="AX399" i="10" s="1"/>
  <c r="AH399" i="10"/>
  <c r="N400" i="10"/>
  <c r="AP400" i="10" s="1"/>
  <c r="U401" i="10"/>
  <c r="L405" i="10"/>
  <c r="AN405" i="10" s="1"/>
  <c r="Z428" i="10"/>
  <c r="AY428" i="10" s="1"/>
  <c r="L404" i="10"/>
  <c r="AN404" i="10" s="1"/>
  <c r="R405" i="10"/>
  <c r="V415" i="10"/>
  <c r="Y415" i="10"/>
  <c r="AX415" i="10" s="1"/>
  <c r="K415" i="10"/>
  <c r="AM415" i="10" s="1"/>
  <c r="AF415" i="10"/>
  <c r="AF423" i="10"/>
  <c r="Y426" i="10"/>
  <c r="AX426" i="10" s="1"/>
  <c r="S384" i="10"/>
  <c r="S386" i="10"/>
  <c r="S388" i="10"/>
  <c r="AA395" i="10"/>
  <c r="O397" i="10"/>
  <c r="AQ397" i="10" s="1"/>
  <c r="O402" i="10"/>
  <c r="AQ402" i="10" s="1"/>
  <c r="AJ427" i="10"/>
  <c r="Q403" i="10"/>
  <c r="AS403" i="10" s="1"/>
  <c r="AA428" i="10"/>
  <c r="M404" i="10"/>
  <c r="AO404" i="10" s="1"/>
  <c r="T405" i="10"/>
  <c r="AH429" i="10"/>
  <c r="AD430" i="10"/>
  <c r="P406" i="10"/>
  <c r="AR406" i="10" s="1"/>
  <c r="AD406" i="10"/>
  <c r="AB413" i="10"/>
  <c r="BA413" i="10" s="1"/>
  <c r="L415" i="10"/>
  <c r="AN415" i="10" s="1"/>
  <c r="Y431" i="10"/>
  <c r="AX431" i="10" s="1"/>
  <c r="AD373" i="10"/>
  <c r="AD375" i="10"/>
  <c r="AD377" i="10"/>
  <c r="AD379" i="10"/>
  <c r="AD381" i="10"/>
  <c r="AD383" i="10"/>
  <c r="T384" i="10"/>
  <c r="AD385" i="10"/>
  <c r="T386" i="10"/>
  <c r="AD387" i="10"/>
  <c r="T388" i="10"/>
  <c r="AD389" i="10"/>
  <c r="W395" i="10"/>
  <c r="AA398" i="10"/>
  <c r="AJ399" i="10"/>
  <c r="AD426" i="10"/>
  <c r="AK427" i="10"/>
  <c r="U405" i="10"/>
  <c r="AB433" i="10"/>
  <c r="BA433" i="10" s="1"/>
  <c r="AB409" i="10"/>
  <c r="BA409" i="10" s="1"/>
  <c r="AE411" i="10"/>
  <c r="AC413" i="10"/>
  <c r="BB413" i="10" s="1"/>
  <c r="V413" i="10"/>
  <c r="O413" i="10"/>
  <c r="AQ413" i="10" s="1"/>
  <c r="AJ413" i="10"/>
  <c r="AE414" i="10"/>
  <c r="X415" i="10"/>
  <c r="AL415" i="10"/>
  <c r="K424" i="10"/>
  <c r="AM424" i="10" s="1"/>
  <c r="R425" i="10"/>
  <c r="AF449" i="10"/>
  <c r="U384" i="10"/>
  <c r="U386" i="10"/>
  <c r="U388" i="10"/>
  <c r="K395" i="10"/>
  <c r="AM395" i="10" s="1"/>
  <c r="Y395" i="10"/>
  <c r="AX395" i="10" s="1"/>
  <c r="Q397" i="10"/>
  <c r="AS397" i="10" s="1"/>
  <c r="AB399" i="10"/>
  <c r="BA399" i="10" s="1"/>
  <c r="AB423" i="10"/>
  <c r="BA423" i="10" s="1"/>
  <c r="AK399" i="10"/>
  <c r="W400" i="10"/>
  <c r="O404" i="10"/>
  <c r="AQ404" i="10" s="1"/>
  <c r="AJ429" i="10"/>
  <c r="X405" i="10"/>
  <c r="AF411" i="10"/>
  <c r="AG429" i="10"/>
  <c r="P437" i="10"/>
  <c r="AR437" i="10" s="1"/>
  <c r="AD437" i="10"/>
  <c r="P438" i="10"/>
  <c r="AR438" i="10" s="1"/>
  <c r="AF381" i="10"/>
  <c r="AF383" i="10"/>
  <c r="V384" i="10"/>
  <c r="AF385" i="10"/>
  <c r="V386" i="10"/>
  <c r="AF387" i="10"/>
  <c r="V388" i="10"/>
  <c r="AF389" i="10"/>
  <c r="AG390" i="10"/>
  <c r="AF390" i="10"/>
  <c r="Y390" i="10"/>
  <c r="AX390" i="10" s="1"/>
  <c r="R391" i="10"/>
  <c r="AA394" i="10"/>
  <c r="AH395" i="10"/>
  <c r="AC398" i="10"/>
  <c r="BB398" i="10" s="1"/>
  <c r="AL399" i="10"/>
  <c r="W401" i="10"/>
  <c r="T403" i="10"/>
  <c r="AD428" i="10"/>
  <c r="P404" i="10"/>
  <c r="AR404" i="10" s="1"/>
  <c r="AD404" i="10"/>
  <c r="AK429" i="10"/>
  <c r="N406" i="10"/>
  <c r="AP406" i="10" s="1"/>
  <c r="W407" i="10"/>
  <c r="AI407" i="10"/>
  <c r="AC415" i="10"/>
  <c r="BB415" i="10" s="1"/>
  <c r="O415" i="10"/>
  <c r="AQ415" i="10" s="1"/>
  <c r="AJ423" i="10"/>
  <c r="W384" i="10"/>
  <c r="W386" i="10"/>
  <c r="W388" i="10"/>
  <c r="V398" i="10"/>
  <c r="U398" i="10"/>
  <c r="T398" i="10"/>
  <c r="AL398" i="10"/>
  <c r="R398" i="10"/>
  <c r="AI398" i="10"/>
  <c r="AG398" i="10"/>
  <c r="AF398" i="10"/>
  <c r="AD398" i="10"/>
  <c r="K401" i="10"/>
  <c r="AM401" i="10" s="1"/>
  <c r="Y401" i="10"/>
  <c r="AX401" i="10" s="1"/>
  <c r="AH401" i="10"/>
  <c r="K407" i="10"/>
  <c r="AM407" i="10" s="1"/>
  <c r="Y407" i="10"/>
  <c r="AX407" i="10" s="1"/>
  <c r="AJ407" i="10"/>
  <c r="Y408" i="10"/>
  <c r="AX408" i="10" s="1"/>
  <c r="M410" i="10"/>
  <c r="AO410" i="10" s="1"/>
  <c r="T411" i="10"/>
  <c r="X384" i="10"/>
  <c r="N385" i="10"/>
  <c r="AP385" i="10" s="1"/>
  <c r="X386" i="10"/>
  <c r="N387" i="10"/>
  <c r="AP387" i="10" s="1"/>
  <c r="X388" i="10"/>
  <c r="N389" i="10"/>
  <c r="AP389" i="10" s="1"/>
  <c r="L390" i="10"/>
  <c r="AN390" i="10" s="1"/>
  <c r="AA390" i="10"/>
  <c r="V394" i="10"/>
  <c r="T394" i="10"/>
  <c r="AL394" i="10"/>
  <c r="R394" i="10"/>
  <c r="AI394" i="10"/>
  <c r="AG394" i="10"/>
  <c r="AF394" i="10"/>
  <c r="AB419" i="10"/>
  <c r="BA419" i="10" s="1"/>
  <c r="AB395" i="10"/>
  <c r="BA395" i="10" s="1"/>
  <c r="T397" i="10"/>
  <c r="AF399" i="10"/>
  <c r="Y422" i="10"/>
  <c r="AX422" i="10" s="1"/>
  <c r="X403" i="10"/>
  <c r="K404" i="10"/>
  <c r="AM404" i="10" s="1"/>
  <c r="AH405" i="10"/>
  <c r="Z408" i="10"/>
  <c r="AY408" i="10" s="1"/>
  <c r="AB434" i="10"/>
  <c r="BA434" i="10" s="1"/>
  <c r="AB410" i="10"/>
  <c r="BA410" i="10" s="1"/>
  <c r="Q422" i="10"/>
  <c r="AS422" i="10" s="1"/>
  <c r="AE422" i="10"/>
  <c r="AL423" i="10"/>
  <c r="X423" i="10"/>
  <c r="Q423" i="10"/>
  <c r="AS423" i="10" s="1"/>
  <c r="Y425" i="10"/>
  <c r="AX425" i="10" s="1"/>
  <c r="K425" i="10"/>
  <c r="AM425" i="10" s="1"/>
  <c r="AI385" i="10"/>
  <c r="AI387" i="10"/>
  <c r="Y388" i="10"/>
  <c r="AX388" i="10" s="1"/>
  <c r="AI389" i="10"/>
  <c r="M390" i="10"/>
  <c r="AO390" i="10" s="1"/>
  <c r="U391" i="10"/>
  <c r="AF395" i="10"/>
  <c r="Q396" i="10"/>
  <c r="AS396" i="10" s="1"/>
  <c r="U397" i="10"/>
  <c r="L399" i="10"/>
  <c r="AN399" i="10" s="1"/>
  <c r="Z422" i="10"/>
  <c r="AY422" i="10" s="1"/>
  <c r="L398" i="10"/>
  <c r="AN398" i="10" s="1"/>
  <c r="AH398" i="10"/>
  <c r="AA400" i="10"/>
  <c r="Q402" i="10"/>
  <c r="AS402" i="10" s="1"/>
  <c r="AL407" i="10"/>
  <c r="AA408" i="10"/>
  <c r="AJ411" i="10"/>
  <c r="N415" i="10"/>
  <c r="AP415" i="10" s="1"/>
  <c r="Z420" i="10"/>
  <c r="AY420" i="10" s="1"/>
  <c r="AH423" i="10"/>
  <c r="AJ375" i="10"/>
  <c r="AJ377" i="10"/>
  <c r="AJ379" i="10"/>
  <c r="AJ381" i="10"/>
  <c r="AJ383" i="10"/>
  <c r="Z384" i="10"/>
  <c r="AY384" i="10" s="1"/>
  <c r="AJ385" i="10"/>
  <c r="Z386" i="10"/>
  <c r="AY386" i="10" s="1"/>
  <c r="P387" i="10"/>
  <c r="AR387" i="10" s="1"/>
  <c r="AJ387" i="10"/>
  <c r="Z388" i="10"/>
  <c r="AY388" i="10" s="1"/>
  <c r="P389" i="10"/>
  <c r="AR389" i="10" s="1"/>
  <c r="AJ389" i="10"/>
  <c r="L395" i="10"/>
  <c r="AN395" i="10" s="1"/>
  <c r="L394" i="10"/>
  <c r="AN394" i="10" s="1"/>
  <c r="AE394" i="10"/>
  <c r="AD395" i="10"/>
  <c r="AL395" i="10"/>
  <c r="AA422" i="10"/>
  <c r="M398" i="10"/>
  <c r="AO398" i="10" s="1"/>
  <c r="AJ398" i="10"/>
  <c r="N399" i="10"/>
  <c r="AP399" i="10" s="1"/>
  <c r="AB425" i="10"/>
  <c r="BA425" i="10" s="1"/>
  <c r="AB401" i="10"/>
  <c r="BA401" i="10" s="1"/>
  <c r="K405" i="10"/>
  <c r="AM405" i="10" s="1"/>
  <c r="Y405" i="10"/>
  <c r="AX405" i="10" s="1"/>
  <c r="AJ405" i="10"/>
  <c r="AB431" i="10"/>
  <c r="BA431" i="10" s="1"/>
  <c r="AB407" i="10"/>
  <c r="BA407" i="10" s="1"/>
  <c r="AC408" i="10"/>
  <c r="BB408" i="10" s="1"/>
  <c r="AD434" i="10"/>
  <c r="AK411" i="10"/>
  <c r="W413" i="10"/>
  <c r="P410" i="10"/>
  <c r="AR410" i="10" s="1"/>
  <c r="W411" i="10"/>
  <c r="AD410" i="10"/>
  <c r="K411" i="10"/>
  <c r="AM411" i="10" s="1"/>
  <c r="M420" i="10"/>
  <c r="AO420" i="10" s="1"/>
  <c r="AA420" i="10"/>
  <c r="T421" i="10"/>
  <c r="AK339" i="10"/>
  <c r="AK341" i="10"/>
  <c r="AK343" i="10"/>
  <c r="AK345" i="10"/>
  <c r="AK347" i="10"/>
  <c r="AK349" i="10"/>
  <c r="AK351" i="10"/>
  <c r="AK353" i="10"/>
  <c r="AK355" i="10"/>
  <c r="AK357" i="10"/>
  <c r="AK359" i="10"/>
  <c r="AA360" i="10"/>
  <c r="AK361" i="10"/>
  <c r="AA362" i="10"/>
  <c r="AK363" i="10"/>
  <c r="AA364" i="10"/>
  <c r="AK365" i="10"/>
  <c r="AA366" i="10"/>
  <c r="Q367" i="10"/>
  <c r="AS367" i="10" s="1"/>
  <c r="AK367" i="10"/>
  <c r="AA368" i="10"/>
  <c r="AK369" i="10"/>
  <c r="AA370" i="10"/>
  <c r="Q371" i="10"/>
  <c r="AS371" i="10" s="1"/>
  <c r="AK371" i="10"/>
  <c r="AA372" i="10"/>
  <c r="Q373" i="10"/>
  <c r="AS373" i="10" s="1"/>
  <c r="AK373" i="10"/>
  <c r="AA374" i="10"/>
  <c r="Q375" i="10"/>
  <c r="AS375" i="10" s="1"/>
  <c r="AK375" i="10"/>
  <c r="AA376" i="10"/>
  <c r="Q377" i="10"/>
  <c r="AS377" i="10" s="1"/>
  <c r="AK377" i="10"/>
  <c r="AA378" i="10"/>
  <c r="Q379" i="10"/>
  <c r="AS379" i="10" s="1"/>
  <c r="AK379" i="10"/>
  <c r="AA380" i="10"/>
  <c r="Q381" i="10"/>
  <c r="AS381" i="10" s="1"/>
  <c r="AK381" i="10"/>
  <c r="AA382" i="10"/>
  <c r="Q383" i="10"/>
  <c r="AS383" i="10" s="1"/>
  <c r="AK383" i="10"/>
  <c r="AA384" i="10"/>
  <c r="Q385" i="10"/>
  <c r="AS385" i="10" s="1"/>
  <c r="AK385" i="10"/>
  <c r="AA386" i="10"/>
  <c r="AK387" i="10"/>
  <c r="AB412" i="10"/>
  <c r="BA412" i="10" s="1"/>
  <c r="AI413" i="10"/>
  <c r="AA388" i="10"/>
  <c r="AK389" i="10"/>
  <c r="AD390" i="10"/>
  <c r="W391" i="10"/>
  <c r="AA392" i="10"/>
  <c r="W393" i="10"/>
  <c r="M394" i="10"/>
  <c r="AO394" i="10" s="1"/>
  <c r="AH394" i="10"/>
  <c r="AI423" i="10"/>
  <c r="AB422" i="10"/>
  <c r="BA422" i="10" s="1"/>
  <c r="AK398" i="10"/>
  <c r="O399" i="10"/>
  <c r="AQ399" i="10" s="1"/>
  <c r="W403" i="10"/>
  <c r="AH403" i="10"/>
  <c r="AK405" i="10"/>
  <c r="AC407" i="10"/>
  <c r="BB407" i="10" s="1"/>
  <c r="AL411" i="10"/>
  <c r="L411" i="10"/>
  <c r="AN411" i="10" s="1"/>
  <c r="Z411" i="10"/>
  <c r="AY411" i="10" s="1"/>
  <c r="S413" i="10"/>
  <c r="AH417" i="10"/>
  <c r="AB444" i="10"/>
  <c r="BA444" i="10" s="1"/>
  <c r="AB420" i="10"/>
  <c r="BA420" i="10" s="1"/>
  <c r="N421" i="10"/>
  <c r="AP421" i="10" s="1"/>
  <c r="N420" i="10"/>
  <c r="AP420" i="10" s="1"/>
  <c r="M421" i="10"/>
  <c r="AO421" i="10" s="1"/>
  <c r="AA421" i="10"/>
  <c r="AA445" i="10"/>
  <c r="S435" i="10"/>
  <c r="AK435" i="10"/>
  <c r="AJ435" i="10"/>
  <c r="AG435" i="10"/>
  <c r="AF435" i="10"/>
  <c r="X435" i="10"/>
  <c r="W435" i="10"/>
  <c r="V435" i="10"/>
  <c r="U435" i="10"/>
  <c r="T435" i="10"/>
  <c r="R435" i="10"/>
  <c r="AL435" i="10"/>
  <c r="AI435" i="10"/>
  <c r="AH435" i="10"/>
  <c r="AL377" i="10"/>
  <c r="AL379" i="10"/>
  <c r="R381" i="10"/>
  <c r="AL381" i="10"/>
  <c r="R383" i="10"/>
  <c r="AL383" i="10"/>
  <c r="R385" i="10"/>
  <c r="AL385" i="10"/>
  <c r="R387" i="10"/>
  <c r="R389" i="10"/>
  <c r="Y391" i="10"/>
  <c r="AX391" i="10" s="1"/>
  <c r="V392" i="10"/>
  <c r="T392" i="10"/>
  <c r="AI392" i="10"/>
  <c r="AG392" i="10"/>
  <c r="AF392" i="10"/>
  <c r="Y393" i="10"/>
  <c r="AX393" i="10" s="1"/>
  <c r="AJ394" i="10"/>
  <c r="K403" i="10"/>
  <c r="AM403" i="10" s="1"/>
  <c r="Y403" i="10"/>
  <c r="AX403" i="10" s="1"/>
  <c r="AI403" i="10"/>
  <c r="K410" i="10"/>
  <c r="AM410" i="10" s="1"/>
  <c r="AE413" i="10"/>
  <c r="AD414" i="10"/>
  <c r="AC425" i="10"/>
  <c r="BB425" i="10" s="1"/>
  <c r="O425" i="10"/>
  <c r="AQ425" i="10" s="1"/>
  <c r="AJ425" i="10"/>
  <c r="W397" i="10"/>
  <c r="AK423" i="10"/>
  <c r="AD422" i="10"/>
  <c r="V400" i="10"/>
  <c r="U400" i="10"/>
  <c r="T400" i="10"/>
  <c r="S400" i="10"/>
  <c r="AL400" i="10"/>
  <c r="R400" i="10"/>
  <c r="AI400" i="10"/>
  <c r="AG400" i="10"/>
  <c r="AF400" i="10"/>
  <c r="Y404" i="10"/>
  <c r="AX404" i="10" s="1"/>
  <c r="AB429" i="10"/>
  <c r="BA429" i="10" s="1"/>
  <c r="AB405" i="10"/>
  <c r="BA405" i="10" s="1"/>
  <c r="AF413" i="10"/>
  <c r="T361" i="10"/>
  <c r="T363" i="10"/>
  <c r="T365" i="10"/>
  <c r="T367" i="10"/>
  <c r="T369" i="10"/>
  <c r="T371" i="10"/>
  <c r="T373" i="10"/>
  <c r="T375" i="10"/>
  <c r="T377" i="10"/>
  <c r="T379" i="10"/>
  <c r="T381" i="10"/>
  <c r="T383" i="10"/>
  <c r="AL409" i="10"/>
  <c r="T385" i="10"/>
  <c r="T387" i="10"/>
  <c r="T389" i="10"/>
  <c r="K390" i="10"/>
  <c r="AM390" i="10" s="1"/>
  <c r="AI390" i="10"/>
  <c r="L393" i="10"/>
  <c r="AN393" i="10" s="1"/>
  <c r="L392" i="10"/>
  <c r="AN392" i="10" s="1"/>
  <c r="AG393" i="10"/>
  <c r="K397" i="10"/>
  <c r="AM397" i="10" s="1"/>
  <c r="Y397" i="10"/>
  <c r="AX397" i="10" s="1"/>
  <c r="R399" i="10"/>
  <c r="AF401" i="10"/>
  <c r="AH400" i="10"/>
  <c r="AA402" i="10"/>
  <c r="AK403" i="10"/>
  <c r="Z404" i="10"/>
  <c r="AY404" i="10" s="1"/>
  <c r="AC405" i="10"/>
  <c r="BB405" i="10" s="1"/>
  <c r="AC406" i="10"/>
  <c r="BB406" i="10" s="1"/>
  <c r="V408" i="10"/>
  <c r="U408" i="10"/>
  <c r="T408" i="10"/>
  <c r="S408" i="10"/>
  <c r="AL408" i="10"/>
  <c r="R408" i="10"/>
  <c r="AJ408" i="10"/>
  <c r="AI408" i="10"/>
  <c r="AG408" i="10"/>
  <c r="AF408" i="10"/>
  <c r="AC411" i="10"/>
  <c r="BB411" i="10" s="1"/>
  <c r="O411" i="10"/>
  <c r="AQ411" i="10" s="1"/>
  <c r="AH413" i="10"/>
  <c r="K418" i="10"/>
  <c r="AM418" i="10" s="1"/>
  <c r="Y418" i="10"/>
  <c r="AX418" i="10" s="1"/>
  <c r="R419" i="10"/>
  <c r="AF419" i="10"/>
  <c r="U389" i="10"/>
  <c r="AJ390" i="10"/>
  <c r="AB393" i="10"/>
  <c r="BA393" i="10" s="1"/>
  <c r="AH393" i="10"/>
  <c r="AA396" i="10"/>
  <c r="AH397" i="10"/>
  <c r="K398" i="10"/>
  <c r="AM398" i="10" s="1"/>
  <c r="S399" i="10"/>
  <c r="L401" i="10"/>
  <c r="AN401" i="10" s="1"/>
  <c r="L400" i="10"/>
  <c r="AN400" i="10" s="1"/>
  <c r="AJ400" i="10"/>
  <c r="N401" i="10"/>
  <c r="AP401" i="10" s="1"/>
  <c r="AB402" i="10"/>
  <c r="BA402" i="10" s="1"/>
  <c r="AB427" i="10"/>
  <c r="BA427" i="10" s="1"/>
  <c r="AB403" i="10"/>
  <c r="BA403" i="10" s="1"/>
  <c r="AL403" i="10"/>
  <c r="AA404" i="10"/>
  <c r="AF409" i="10"/>
  <c r="R409" i="10"/>
  <c r="K416" i="10"/>
  <c r="AM416" i="10" s="1"/>
  <c r="Y416" i="10"/>
  <c r="AX416" i="10" s="1"/>
  <c r="R417" i="10"/>
  <c r="AF417" i="10"/>
  <c r="Z418" i="10"/>
  <c r="AY418" i="10" s="1"/>
  <c r="S419" i="10"/>
  <c r="L419" i="10"/>
  <c r="AN419" i="10" s="1"/>
  <c r="L418" i="10"/>
  <c r="AN418" i="10" s="1"/>
  <c r="Y419" i="10"/>
  <c r="AX419" i="10" s="1"/>
  <c r="K419" i="10"/>
  <c r="AM419" i="10" s="1"/>
  <c r="P439" i="10"/>
  <c r="AR439" i="10" s="1"/>
  <c r="AD439" i="10"/>
  <c r="W439" i="10"/>
  <c r="P440" i="10"/>
  <c r="AR440" i="10" s="1"/>
  <c r="AF384" i="10"/>
  <c r="AF386" i="10"/>
  <c r="L388" i="10"/>
  <c r="AN388" i="10" s="1"/>
  <c r="AF388" i="10"/>
  <c r="AK390" i="10"/>
  <c r="AH392" i="10"/>
  <c r="K394" i="10"/>
  <c r="AM394" i="10" s="1"/>
  <c r="Q395" i="10"/>
  <c r="AS395" i="10" s="1"/>
  <c r="AB396" i="10"/>
  <c r="BA396" i="10" s="1"/>
  <c r="T399" i="10"/>
  <c r="M400" i="10"/>
  <c r="AO400" i="10" s="1"/>
  <c r="AA424" i="10"/>
  <c r="AK400" i="10"/>
  <c r="AC402" i="10"/>
  <c r="BB402" i="10" s="1"/>
  <c r="AC403" i="10"/>
  <c r="BB403" i="10" s="1"/>
  <c r="O407" i="10"/>
  <c r="AQ407" i="10" s="1"/>
  <c r="Z432" i="10"/>
  <c r="AY432" i="10" s="1"/>
  <c r="AG409" i="10"/>
  <c r="L409" i="10"/>
  <c r="AN409" i="10" s="1"/>
  <c r="L408" i="10"/>
  <c r="AN408" i="10" s="1"/>
  <c r="AH409" i="10"/>
  <c r="Y410" i="10"/>
  <c r="AX410" i="10" s="1"/>
  <c r="AC412" i="10"/>
  <c r="BB412" i="10" s="1"/>
  <c r="Z416" i="10"/>
  <c r="AY416" i="10" s="1"/>
  <c r="Q439" i="10"/>
  <c r="AS439" i="10" s="1"/>
  <c r="AE439" i="10"/>
  <c r="X441" i="10"/>
  <c r="AL463" i="10"/>
  <c r="M388" i="10"/>
  <c r="AO388" i="10" s="1"/>
  <c r="AL390" i="10"/>
  <c r="AD391" i="10"/>
  <c r="AD415" i="10"/>
  <c r="AG391" i="10"/>
  <c r="O392" i="10"/>
  <c r="AQ392" i="10" s="1"/>
  <c r="AJ392" i="10"/>
  <c r="AD393" i="10"/>
  <c r="AD417" i="10"/>
  <c r="AJ393" i="10"/>
  <c r="R395" i="10"/>
  <c r="AC396" i="10"/>
  <c r="BB396" i="10" s="1"/>
  <c r="AB421" i="10"/>
  <c r="BA421" i="10" s="1"/>
  <c r="AB397" i="10"/>
  <c r="BA397" i="10" s="1"/>
  <c r="AJ397" i="10"/>
  <c r="P398" i="10"/>
  <c r="AR398" i="10" s="1"/>
  <c r="U399" i="10"/>
  <c r="AB424" i="10"/>
  <c r="BA424" i="10" s="1"/>
  <c r="AI425" i="10"/>
  <c r="AD402" i="10"/>
  <c r="AC404" i="10"/>
  <c r="BB404" i="10" s="1"/>
  <c r="M405" i="10"/>
  <c r="AO405" i="10" s="1"/>
  <c r="V406" i="10"/>
  <c r="U406" i="10"/>
  <c r="T406" i="10"/>
  <c r="S406" i="10"/>
  <c r="AL406" i="10"/>
  <c r="R406" i="10"/>
  <c r="AJ406" i="10"/>
  <c r="AI406" i="10"/>
  <c r="AG406" i="10"/>
  <c r="AF406" i="10"/>
  <c r="AK406" i="10"/>
  <c r="P407" i="10"/>
  <c r="AR407" i="10" s="1"/>
  <c r="M409" i="10"/>
  <c r="AO409" i="10" s="1"/>
  <c r="M408" i="10"/>
  <c r="AO408" i="10" s="1"/>
  <c r="T409" i="10"/>
  <c r="Z410" i="10"/>
  <c r="AY410" i="10" s="1"/>
  <c r="P411" i="10"/>
  <c r="AR411" i="10" s="1"/>
  <c r="AB418" i="10"/>
  <c r="BA418" i="10" s="1"/>
  <c r="R427" i="10"/>
  <c r="K463" i="10"/>
  <c r="AM463" i="10" s="1"/>
  <c r="Y463" i="10"/>
  <c r="AX463" i="10" s="1"/>
  <c r="R463" i="10"/>
  <c r="Y417" i="10"/>
  <c r="AX417" i="10" s="1"/>
  <c r="Y441" i="10"/>
  <c r="AX441" i="10" s="1"/>
  <c r="M419" i="10"/>
  <c r="AO419" i="10" s="1"/>
  <c r="AA419" i="10"/>
  <c r="AC421" i="10"/>
  <c r="BB421" i="10" s="1"/>
  <c r="AJ421" i="10"/>
  <c r="AA431" i="10"/>
  <c r="AF433" i="10"/>
  <c r="Y434" i="10"/>
  <c r="AX434" i="10" s="1"/>
  <c r="AC436" i="10"/>
  <c r="BB436" i="10" s="1"/>
  <c r="O436" i="10"/>
  <c r="AQ436" i="10" s="1"/>
  <c r="AA437" i="10"/>
  <c r="AF439" i="10"/>
  <c r="AC449" i="10"/>
  <c r="BB449" i="10" s="1"/>
  <c r="M415" i="10"/>
  <c r="AO415" i="10" s="1"/>
  <c r="AA439" i="10"/>
  <c r="AA415" i="10"/>
  <c r="M416" i="10"/>
  <c r="AO416" i="10" s="1"/>
  <c r="AH419" i="10"/>
  <c r="AK421" i="10"/>
  <c r="M425" i="10"/>
  <c r="AO425" i="10" s="1"/>
  <c r="AA449" i="10"/>
  <c r="AA425" i="10"/>
  <c r="P449" i="10"/>
  <c r="AR449" i="10" s="1"/>
  <c r="AD449" i="10"/>
  <c r="P450" i="10"/>
  <c r="AR450" i="10" s="1"/>
  <c r="W451" i="10"/>
  <c r="W449" i="10"/>
  <c r="AC456" i="10"/>
  <c r="BB456" i="10" s="1"/>
  <c r="O456" i="10"/>
  <c r="AQ456" i="10" s="1"/>
  <c r="AJ481" i="10"/>
  <c r="V459" i="10"/>
  <c r="V457" i="10"/>
  <c r="M417" i="10"/>
  <c r="AO417" i="10" s="1"/>
  <c r="AA417" i="10"/>
  <c r="AA441" i="10"/>
  <c r="AC443" i="10"/>
  <c r="BB443" i="10" s="1"/>
  <c r="AC419" i="10"/>
  <c r="BB419" i="10" s="1"/>
  <c r="AI419" i="10"/>
  <c r="Q420" i="10"/>
  <c r="AS420" i="10" s="1"/>
  <c r="AE420" i="10"/>
  <c r="AL421" i="10"/>
  <c r="AF427" i="10"/>
  <c r="AC461" i="10"/>
  <c r="BB461" i="10" s="1"/>
  <c r="O438" i="10"/>
  <c r="AQ438" i="10" s="1"/>
  <c r="O437" i="10"/>
  <c r="Z444" i="10"/>
  <c r="AY444" i="10" s="1"/>
  <c r="AL413" i="10"/>
  <c r="AC417" i="10"/>
  <c r="BB417" i="10" s="1"/>
  <c r="AC441" i="10"/>
  <c r="BB441" i="10" s="1"/>
  <c r="AI417" i="10"/>
  <c r="Q418" i="10"/>
  <c r="AS418" i="10" s="1"/>
  <c r="AE418" i="10"/>
  <c r="L421" i="10"/>
  <c r="AN421" i="10" s="1"/>
  <c r="V423" i="10"/>
  <c r="AG427" i="10"/>
  <c r="Y429" i="10"/>
  <c r="AX429" i="10" s="1"/>
  <c r="AB430" i="10"/>
  <c r="BA430" i="10" s="1"/>
  <c r="AC432" i="10"/>
  <c r="BB432" i="10" s="1"/>
  <c r="V433" i="10"/>
  <c r="O432" i="10"/>
  <c r="AQ432" i="10" s="1"/>
  <c r="Y435" i="10"/>
  <c r="AX435" i="10" s="1"/>
  <c r="AD438" i="10"/>
  <c r="P457" i="10"/>
  <c r="AR457" i="10" s="1"/>
  <c r="AD457" i="10"/>
  <c r="P458" i="10"/>
  <c r="AR458" i="10" s="1"/>
  <c r="W459" i="10"/>
  <c r="AD481" i="10"/>
  <c r="W457" i="10"/>
  <c r="AD487" i="10"/>
  <c r="P463" i="10"/>
  <c r="AR463" i="10" s="1"/>
  <c r="AD463" i="10"/>
  <c r="P464" i="10"/>
  <c r="AR464" i="10" s="1"/>
  <c r="W463" i="10"/>
  <c r="W465" i="10"/>
  <c r="L496" i="10"/>
  <c r="AN496" i="10" s="1"/>
  <c r="L497" i="10"/>
  <c r="AN497" i="10" s="1"/>
  <c r="Z496" i="10"/>
  <c r="AY496" i="10" s="1"/>
  <c r="AG497" i="10"/>
  <c r="S499" i="10"/>
  <c r="S497" i="10"/>
  <c r="AJ415" i="10"/>
  <c r="Q416" i="10"/>
  <c r="AS416" i="10" s="1"/>
  <c r="AE416" i="10"/>
  <c r="P420" i="10"/>
  <c r="AR420" i="10" s="1"/>
  <c r="M424" i="10"/>
  <c r="AO424" i="10" s="1"/>
  <c r="T425" i="10"/>
  <c r="Y427" i="10"/>
  <c r="AX427" i="10" s="1"/>
  <c r="Y433" i="10"/>
  <c r="AX433" i="10" s="1"/>
  <c r="Z435" i="10"/>
  <c r="AY435" i="10" s="1"/>
  <c r="AA520" i="10"/>
  <c r="M496" i="10"/>
  <c r="AO496" i="10" s="1"/>
  <c r="AA496" i="10"/>
  <c r="AH497" i="10"/>
  <c r="T497" i="10"/>
  <c r="T499" i="10"/>
  <c r="V391" i="10"/>
  <c r="V393" i="10"/>
  <c r="V395" i="10"/>
  <c r="V397" i="10"/>
  <c r="V399" i="10"/>
  <c r="V401" i="10"/>
  <c r="V403" i="10"/>
  <c r="V405" i="10"/>
  <c r="V407" i="10"/>
  <c r="V409" i="10"/>
  <c r="AF410" i="10"/>
  <c r="AG411" i="10"/>
  <c r="U411" i="10"/>
  <c r="Y411" i="10"/>
  <c r="AX411" i="10" s="1"/>
  <c r="O414" i="10"/>
  <c r="AQ414" i="10" s="1"/>
  <c r="AK415" i="10"/>
  <c r="L416" i="10"/>
  <c r="AN416" i="10" s="1"/>
  <c r="AK417" i="10"/>
  <c r="N418" i="10"/>
  <c r="AP418" i="10" s="1"/>
  <c r="O421" i="10"/>
  <c r="AQ421" i="10" s="1"/>
  <c r="X433" i="10"/>
  <c r="Z433" i="10"/>
  <c r="AY433" i="10" s="1"/>
  <c r="AE434" i="10"/>
  <c r="Q434" i="10"/>
  <c r="AS434" i="10" s="1"/>
  <c r="AB437" i="10"/>
  <c r="BA437" i="10" s="1"/>
  <c r="AG410" i="10"/>
  <c r="R413" i="10"/>
  <c r="P414" i="10"/>
  <c r="AR414" i="10" s="1"/>
  <c r="N416" i="10"/>
  <c r="AP416" i="10" s="1"/>
  <c r="K417" i="10"/>
  <c r="AM417" i="10" s="1"/>
  <c r="AL417" i="10"/>
  <c r="N419" i="10"/>
  <c r="AP419" i="10" s="1"/>
  <c r="P421" i="10"/>
  <c r="AR421" i="10" s="1"/>
  <c r="O424" i="10"/>
  <c r="AQ424" i="10" s="1"/>
  <c r="AC424" i="10"/>
  <c r="BB424" i="10" s="1"/>
  <c r="L425" i="10"/>
  <c r="AN425" i="10" s="1"/>
  <c r="M433" i="10"/>
  <c r="AO433" i="10" s="1"/>
  <c r="AA457" i="10"/>
  <c r="AH433" i="10"/>
  <c r="AA433" i="10"/>
  <c r="T433" i="10"/>
  <c r="M434" i="10"/>
  <c r="AO434" i="10" s="1"/>
  <c r="K434" i="10"/>
  <c r="AM434" i="10" s="1"/>
  <c r="AB459" i="10"/>
  <c r="BA459" i="10" s="1"/>
  <c r="N436" i="10"/>
  <c r="AP436" i="10" s="1"/>
  <c r="N435" i="10"/>
  <c r="AP435" i="10" s="1"/>
  <c r="AC437" i="10"/>
  <c r="BB437" i="10" s="1"/>
  <c r="AL469" i="10"/>
  <c r="Q444" i="10"/>
  <c r="AS444" i="10" s="1"/>
  <c r="AE468" i="10"/>
  <c r="AA452" i="10"/>
  <c r="L454" i="10"/>
  <c r="AN454" i="10" s="1"/>
  <c r="AG423" i="10"/>
  <c r="AC429" i="10"/>
  <c r="BB429" i="10" s="1"/>
  <c r="Y430" i="10"/>
  <c r="AX430" i="10" s="1"/>
  <c r="K430" i="10"/>
  <c r="AM430" i="10" s="1"/>
  <c r="AC435" i="10"/>
  <c r="BB435" i="10" s="1"/>
  <c r="AC459" i="10"/>
  <c r="BB459" i="10" s="1"/>
  <c r="O435" i="10"/>
  <c r="AQ435" i="10" s="1"/>
  <c r="Y436" i="10"/>
  <c r="AX436" i="10" s="1"/>
  <c r="AI437" i="10"/>
  <c r="O445" i="10"/>
  <c r="AQ445" i="10" s="1"/>
  <c r="AC445" i="10"/>
  <c r="BB445" i="10" s="1"/>
  <c r="O410" i="10"/>
  <c r="AQ410" i="10" s="1"/>
  <c r="AI410" i="10"/>
  <c r="M411" i="10"/>
  <c r="AO411" i="10" s="1"/>
  <c r="AB411" i="10"/>
  <c r="BA411" i="10" s="1"/>
  <c r="Y412" i="10"/>
  <c r="AX412" i="10" s="1"/>
  <c r="P416" i="10"/>
  <c r="AR416" i="10" s="1"/>
  <c r="N417" i="10"/>
  <c r="AP417" i="10" s="1"/>
  <c r="Y447" i="10"/>
  <c r="AX447" i="10" s="1"/>
  <c r="Y423" i="10"/>
  <c r="AX423" i="10" s="1"/>
  <c r="Q424" i="10"/>
  <c r="AS424" i="10" s="1"/>
  <c r="AE424" i="10"/>
  <c r="AC427" i="10"/>
  <c r="BB427" i="10" s="1"/>
  <c r="AB428" i="10"/>
  <c r="BA428" i="10" s="1"/>
  <c r="R431" i="10"/>
  <c r="Y443" i="10"/>
  <c r="AX443" i="10" s="1"/>
  <c r="AJ410" i="10"/>
  <c r="AH431" i="10"/>
  <c r="M430" i="10"/>
  <c r="AO430" i="10" s="1"/>
  <c r="L443" i="10"/>
  <c r="AN443" i="10" s="1"/>
  <c r="L444" i="10"/>
  <c r="AN444" i="10" s="1"/>
  <c r="V447" i="10"/>
  <c r="V421" i="10"/>
  <c r="M423" i="10"/>
  <c r="AO423" i="10" s="1"/>
  <c r="AA423" i="10"/>
  <c r="K426" i="10"/>
  <c r="AM426" i="10" s="1"/>
  <c r="N430" i="10"/>
  <c r="AP430" i="10" s="1"/>
  <c r="U433" i="10"/>
  <c r="AB454" i="10"/>
  <c r="BA454" i="10" s="1"/>
  <c r="U431" i="10"/>
  <c r="Q433" i="10"/>
  <c r="AS433" i="10" s="1"/>
  <c r="AE433" i="10"/>
  <c r="AA435" i="10"/>
  <c r="Y438" i="10"/>
  <c r="AX438" i="10" s="1"/>
  <c r="R439" i="10"/>
  <c r="K438" i="10"/>
  <c r="AM438" i="10" s="1"/>
  <c r="AE440" i="10"/>
  <c r="Q440" i="10"/>
  <c r="AS440" i="10" s="1"/>
  <c r="AE442" i="10"/>
  <c r="M443" i="10"/>
  <c r="AO443" i="10" s="1"/>
  <c r="AA467" i="10"/>
  <c r="M444" i="10"/>
  <c r="AO444" i="10" s="1"/>
  <c r="AA447" i="10"/>
  <c r="Y484" i="10"/>
  <c r="AX484" i="10" s="1"/>
  <c r="Y460" i="10"/>
  <c r="AX460" i="10" s="1"/>
  <c r="AF461" i="10"/>
  <c r="K460" i="10"/>
  <c r="AM460" i="10" s="1"/>
  <c r="R461" i="10"/>
  <c r="AF485" i="10"/>
  <c r="O479" i="10"/>
  <c r="AQ479" i="10" s="1"/>
  <c r="AC479" i="10"/>
  <c r="BB479" i="10" s="1"/>
  <c r="AC503" i="10"/>
  <c r="BB503" i="10" s="1"/>
  <c r="V479" i="10"/>
  <c r="R410" i="10"/>
  <c r="AL410" i="10"/>
  <c r="R415" i="10"/>
  <c r="X421" i="10"/>
  <c r="K422" i="10"/>
  <c r="AM422" i="10" s="1"/>
  <c r="S427" i="10"/>
  <c r="K427" i="10"/>
  <c r="AM427" i="10" s="1"/>
  <c r="Y428" i="10"/>
  <c r="AX428" i="10" s="1"/>
  <c r="K428" i="10"/>
  <c r="AM428" i="10" s="1"/>
  <c r="O430" i="10"/>
  <c r="AQ430" i="10" s="1"/>
  <c r="V431" i="10"/>
  <c r="AC430" i="10"/>
  <c r="BB430" i="10" s="1"/>
  <c r="L433" i="10"/>
  <c r="AN433" i="10" s="1"/>
  <c r="AB435" i="10"/>
  <c r="BA435" i="10" s="1"/>
  <c r="Z438" i="10"/>
  <c r="AY438" i="10" s="1"/>
  <c r="L438" i="10"/>
  <c r="AN438" i="10" s="1"/>
  <c r="X439" i="10"/>
  <c r="AC409" i="10"/>
  <c r="BB409" i="10" s="1"/>
  <c r="S410" i="10"/>
  <c r="AH411" i="10"/>
  <c r="AG413" i="10"/>
  <c r="U413" i="10"/>
  <c r="T419" i="10"/>
  <c r="S423" i="10"/>
  <c r="AC423" i="10"/>
  <c r="BB423" i="10" s="1"/>
  <c r="AC447" i="10"/>
  <c r="BB447" i="10" s="1"/>
  <c r="V425" i="10"/>
  <c r="M426" i="10"/>
  <c r="AO426" i="10" s="1"/>
  <c r="T427" i="10"/>
  <c r="S429" i="10"/>
  <c r="AI431" i="10"/>
  <c r="Z434" i="10"/>
  <c r="AY434" i="10" s="1"/>
  <c r="K439" i="10"/>
  <c r="AM439" i="10" s="1"/>
  <c r="Y439" i="10"/>
  <c r="AX439" i="10" s="1"/>
  <c r="L453" i="10"/>
  <c r="AN453" i="10" s="1"/>
  <c r="Z458" i="10"/>
  <c r="AY458" i="10" s="1"/>
  <c r="Q466" i="10"/>
  <c r="AS466" i="10" s="1"/>
  <c r="AE466" i="10"/>
  <c r="AL491" i="10"/>
  <c r="AD399" i="10"/>
  <c r="AD401" i="10"/>
  <c r="AD403" i="10"/>
  <c r="AD405" i="10"/>
  <c r="AD407" i="10"/>
  <c r="AD409" i="10"/>
  <c r="T410" i="10"/>
  <c r="AI411" i="10"/>
  <c r="AD412" i="10"/>
  <c r="Y414" i="10"/>
  <c r="AX414" i="10" s="1"/>
  <c r="S417" i="10"/>
  <c r="V419" i="10"/>
  <c r="M422" i="10"/>
  <c r="AO422" i="10" s="1"/>
  <c r="X425" i="10"/>
  <c r="AI427" i="10"/>
  <c r="AB450" i="10"/>
  <c r="BA450" i="10" s="1"/>
  <c r="N427" i="10"/>
  <c r="AP427" i="10" s="1"/>
  <c r="AH453" i="10"/>
  <c r="M428" i="10"/>
  <c r="AO428" i="10" s="1"/>
  <c r="T429" i="10"/>
  <c r="AJ431" i="10"/>
  <c r="L440" i="10"/>
  <c r="AN440" i="10" s="1"/>
  <c r="Z439" i="10"/>
  <c r="AY439" i="10" s="1"/>
  <c r="L439" i="10"/>
  <c r="AN439" i="10" s="1"/>
  <c r="T445" i="10"/>
  <c r="AE450" i="10"/>
  <c r="X453" i="10"/>
  <c r="AE474" i="10"/>
  <c r="AL451" i="10"/>
  <c r="AE525" i="10"/>
  <c r="Q501" i="10"/>
  <c r="AS501" i="10" s="1"/>
  <c r="AE501" i="10"/>
  <c r="Q502" i="10"/>
  <c r="AS502" i="10" s="1"/>
  <c r="U410" i="10"/>
  <c r="T417" i="10"/>
  <c r="AA418" i="10"/>
  <c r="X419" i="10"/>
  <c r="AC420" i="10"/>
  <c r="BB420" i="10" s="1"/>
  <c r="AG421" i="10"/>
  <c r="O426" i="10"/>
  <c r="AQ426" i="10" s="1"/>
  <c r="AC426" i="10"/>
  <c r="BB426" i="10" s="1"/>
  <c r="O427" i="10"/>
  <c r="AQ427" i="10" s="1"/>
  <c r="AI429" i="10"/>
  <c r="AB452" i="10"/>
  <c r="BA452" i="10" s="1"/>
  <c r="AE444" i="10"/>
  <c r="L500" i="10"/>
  <c r="AN500" i="10" s="1"/>
  <c r="L501" i="10"/>
  <c r="AN501" i="10" s="1"/>
  <c r="AG501" i="10"/>
  <c r="S501" i="10"/>
  <c r="Z500" i="10"/>
  <c r="AY500" i="10" s="1"/>
  <c r="V410" i="10"/>
  <c r="M413" i="10"/>
  <c r="AO413" i="10" s="1"/>
  <c r="K420" i="10"/>
  <c r="AM420" i="10" s="1"/>
  <c r="AD420" i="10"/>
  <c r="Y421" i="10"/>
  <c r="AX421" i="10" s="1"/>
  <c r="Y445" i="10"/>
  <c r="AX445" i="10" s="1"/>
  <c r="O422" i="10"/>
  <c r="AQ422" i="10" s="1"/>
  <c r="AC422" i="10"/>
  <c r="BB422" i="10" s="1"/>
  <c r="K423" i="10"/>
  <c r="AM423" i="10" s="1"/>
  <c r="O429" i="10"/>
  <c r="AQ429" i="10" s="1"/>
  <c r="O428" i="10"/>
  <c r="AQ428" i="10" s="1"/>
  <c r="AC428" i="10"/>
  <c r="BB428" i="10" s="1"/>
  <c r="R429" i="10"/>
  <c r="AJ433" i="10"/>
  <c r="Z443" i="10"/>
  <c r="AY443" i="10" s="1"/>
  <c r="K449" i="10"/>
  <c r="AM449" i="10" s="1"/>
  <c r="Y449" i="10"/>
  <c r="AX449" i="10" s="1"/>
  <c r="AF459" i="10"/>
  <c r="AE412" i="10"/>
  <c r="AA416" i="10"/>
  <c r="X417" i="10"/>
  <c r="AC418" i="10"/>
  <c r="BB418" i="10" s="1"/>
  <c r="AG419" i="10"/>
  <c r="S421" i="10"/>
  <c r="V429" i="10"/>
  <c r="AL433" i="10"/>
  <c r="S437" i="10"/>
  <c r="AK437" i="10"/>
  <c r="AJ437" i="10"/>
  <c r="AG437" i="10"/>
  <c r="AH437" i="10"/>
  <c r="AF437" i="10"/>
  <c r="X437" i="10"/>
  <c r="W437" i="10"/>
  <c r="V437" i="10"/>
  <c r="U437" i="10"/>
  <c r="T437" i="10"/>
  <c r="R437" i="10"/>
  <c r="AE438" i="10"/>
  <c r="Q438" i="10"/>
  <c r="AS438" i="10" s="1"/>
  <c r="AC439" i="10"/>
  <c r="BB439" i="10" s="1"/>
  <c r="AA443" i="10"/>
  <c r="AA448" i="10"/>
  <c r="O469" i="10"/>
  <c r="AQ469" i="10" s="1"/>
  <c r="AC469" i="10"/>
  <c r="BB469" i="10" s="1"/>
  <c r="Q437" i="10"/>
  <c r="AS437" i="10" s="1"/>
  <c r="AE437" i="10"/>
  <c r="Y442" i="10"/>
  <c r="AX442" i="10" s="1"/>
  <c r="U445" i="10"/>
  <c r="S447" i="10"/>
  <c r="AK447" i="10"/>
  <c r="AJ447" i="10"/>
  <c r="AI447" i="10"/>
  <c r="AG447" i="10"/>
  <c r="AC448" i="10"/>
  <c r="BB448" i="10" s="1"/>
  <c r="AC452" i="10"/>
  <c r="BB452" i="10" s="1"/>
  <c r="S455" i="10"/>
  <c r="AK455" i="10"/>
  <c r="AJ455" i="10"/>
  <c r="AI455" i="10"/>
  <c r="AG455" i="10"/>
  <c r="AF455" i="10"/>
  <c r="Y464" i="10"/>
  <c r="AX464" i="10" s="1"/>
  <c r="Y488" i="10"/>
  <c r="AX488" i="10" s="1"/>
  <c r="R465" i="10"/>
  <c r="AD490" i="10"/>
  <c r="P491" i="10"/>
  <c r="AR491" i="10" s="1"/>
  <c r="P490" i="10"/>
  <c r="AR490" i="10" s="1"/>
  <c r="O433" i="10"/>
  <c r="AQ433" i="10" s="1"/>
  <c r="Q435" i="10"/>
  <c r="AS435" i="10" s="1"/>
  <c r="AE435" i="10"/>
  <c r="N439" i="10"/>
  <c r="AP439" i="10" s="1"/>
  <c r="Z441" i="10"/>
  <c r="AY441" i="10" s="1"/>
  <c r="Z442" i="10"/>
  <c r="AY442" i="10" s="1"/>
  <c r="O443" i="10"/>
  <c r="AQ443" i="10" s="1"/>
  <c r="V445" i="10"/>
  <c r="K447" i="10"/>
  <c r="AM447" i="10" s="1"/>
  <c r="AF447" i="10"/>
  <c r="N449" i="10"/>
  <c r="AP449" i="10" s="1"/>
  <c r="AC451" i="10"/>
  <c r="BB451" i="10" s="1"/>
  <c r="R453" i="10"/>
  <c r="AH455" i="10"/>
  <c r="K456" i="10"/>
  <c r="AM456" i="10" s="1"/>
  <c r="AC458" i="10"/>
  <c r="BB458" i="10" s="1"/>
  <c r="O458" i="10"/>
  <c r="AQ458" i="10" s="1"/>
  <c r="Y462" i="10"/>
  <c r="AX462" i="10" s="1"/>
  <c r="T465" i="10"/>
  <c r="AC470" i="10"/>
  <c r="BB470" i="10" s="1"/>
  <c r="AC494" i="10"/>
  <c r="BB494" i="10" s="1"/>
  <c r="O470" i="10"/>
  <c r="AQ470" i="10" s="1"/>
  <c r="O475" i="10"/>
  <c r="AQ475" i="10" s="1"/>
  <c r="AC475" i="10"/>
  <c r="BB475" i="10" s="1"/>
  <c r="O476" i="10"/>
  <c r="AQ476" i="10" s="1"/>
  <c r="AB479" i="10"/>
  <c r="BA479" i="10" s="1"/>
  <c r="AE490" i="10"/>
  <c r="AE514" i="10"/>
  <c r="X491" i="10"/>
  <c r="X493" i="10"/>
  <c r="Q491" i="10"/>
  <c r="AS491" i="10" s="1"/>
  <c r="Q490" i="10"/>
  <c r="AS490" i="10" s="1"/>
  <c r="AI502" i="10"/>
  <c r="AH502" i="10"/>
  <c r="AG502" i="10"/>
  <c r="AF502" i="10"/>
  <c r="X502" i="10"/>
  <c r="V502" i="10"/>
  <c r="U502" i="10"/>
  <c r="AK502" i="10"/>
  <c r="AJ502" i="10"/>
  <c r="W502" i="10"/>
  <c r="T502" i="10"/>
  <c r="S502" i="10"/>
  <c r="R502" i="10"/>
  <c r="P433" i="10"/>
  <c r="AR433" i="10" s="1"/>
  <c r="L435" i="10"/>
  <c r="AN435" i="10" s="1"/>
  <c r="L436" i="10"/>
  <c r="AN436" i="10" s="1"/>
  <c r="N437" i="10"/>
  <c r="AP437" i="10" s="1"/>
  <c r="M438" i="10"/>
  <c r="AO438" i="10" s="1"/>
  <c r="AA442" i="10"/>
  <c r="P443" i="10"/>
  <c r="AR443" i="10" s="1"/>
  <c r="AD443" i="10"/>
  <c r="N444" i="10"/>
  <c r="AP444" i="10" s="1"/>
  <c r="AH447" i="10"/>
  <c r="R449" i="10"/>
  <c r="S451" i="10"/>
  <c r="AK451" i="10"/>
  <c r="AJ451" i="10"/>
  <c r="AI451" i="10"/>
  <c r="AG451" i="10"/>
  <c r="AF451" i="10"/>
  <c r="Z455" i="10"/>
  <c r="AY455" i="10" s="1"/>
  <c r="AL455" i="10"/>
  <c r="L456" i="10"/>
  <c r="AN456" i="10" s="1"/>
  <c r="X457" i="10"/>
  <c r="Z462" i="10"/>
  <c r="AY462" i="10" s="1"/>
  <c r="S467" i="10"/>
  <c r="AK467" i="10"/>
  <c r="AJ467" i="10"/>
  <c r="AI467" i="10"/>
  <c r="AH467" i="10"/>
  <c r="AG467" i="10"/>
  <c r="AF467" i="10"/>
  <c r="X467" i="10"/>
  <c r="AF489" i="10"/>
  <c r="U415" i="10"/>
  <c r="U417" i="10"/>
  <c r="U419" i="10"/>
  <c r="U421" i="10"/>
  <c r="U423" i="10"/>
  <c r="U425" i="10"/>
  <c r="AE426" i="10"/>
  <c r="U427" i="10"/>
  <c r="AE428" i="10"/>
  <c r="U429" i="10"/>
  <c r="AE430" i="10"/>
  <c r="Q432" i="10"/>
  <c r="AS432" i="10" s="1"/>
  <c r="R433" i="10"/>
  <c r="N434" i="10"/>
  <c r="AP434" i="10" s="1"/>
  <c r="N438" i="10"/>
  <c r="AP438" i="10" s="1"/>
  <c r="T439" i="10"/>
  <c r="AB441" i="10"/>
  <c r="BA441" i="10" s="1"/>
  <c r="Q443" i="10"/>
  <c r="AS443" i="10" s="1"/>
  <c r="M447" i="10"/>
  <c r="AO447" i="10" s="1"/>
  <c r="AA471" i="10"/>
  <c r="AL447" i="10"/>
  <c r="T449" i="10"/>
  <c r="AH451" i="10"/>
  <c r="U453" i="10"/>
  <c r="AE482" i="10"/>
  <c r="Q458" i="10"/>
  <c r="AS458" i="10" s="1"/>
  <c r="AC460" i="10"/>
  <c r="BB460" i="10" s="1"/>
  <c r="O460" i="10"/>
  <c r="AQ460" i="10" s="1"/>
  <c r="T463" i="10"/>
  <c r="Y472" i="10"/>
  <c r="AX472" i="10" s="1"/>
  <c r="AB473" i="10"/>
  <c r="BA473" i="10" s="1"/>
  <c r="R485" i="10"/>
  <c r="AC513" i="10"/>
  <c r="BB513" i="10" s="1"/>
  <c r="AC489" i="10"/>
  <c r="BB489" i="10" s="1"/>
  <c r="O489" i="10"/>
  <c r="AQ489" i="10" s="1"/>
  <c r="O434" i="10"/>
  <c r="AQ434" i="10" s="1"/>
  <c r="U439" i="10"/>
  <c r="S441" i="10"/>
  <c r="AK441" i="10"/>
  <c r="AJ441" i="10"/>
  <c r="AI441" i="10"/>
  <c r="AG441" i="10"/>
  <c r="AC442" i="10"/>
  <c r="BB442" i="10" s="1"/>
  <c r="Y446" i="10"/>
  <c r="AX446" i="10" s="1"/>
  <c r="U449" i="10"/>
  <c r="Z451" i="10"/>
  <c r="AY451" i="10" s="1"/>
  <c r="L452" i="10"/>
  <c r="AN452" i="10" s="1"/>
  <c r="V453" i="10"/>
  <c r="N456" i="10"/>
  <c r="AP456" i="10" s="1"/>
  <c r="X459" i="10"/>
  <c r="AC464" i="10"/>
  <c r="BB464" i="10" s="1"/>
  <c r="AC488" i="10"/>
  <c r="BB488" i="10" s="1"/>
  <c r="O464" i="10"/>
  <c r="AQ464" i="10" s="1"/>
  <c r="AD513" i="10"/>
  <c r="AD489" i="10"/>
  <c r="P489" i="10"/>
  <c r="AR489" i="10" s="1"/>
  <c r="L512" i="10"/>
  <c r="AN512" i="10" s="1"/>
  <c r="Z535" i="10"/>
  <c r="AY535" i="10" s="1"/>
  <c r="Z511" i="10"/>
  <c r="AY511" i="10" s="1"/>
  <c r="L511" i="10"/>
  <c r="AN511" i="10" s="1"/>
  <c r="Y551" i="10"/>
  <c r="AX551" i="10" s="1"/>
  <c r="Y527" i="10"/>
  <c r="AX527" i="10" s="1"/>
  <c r="K527" i="10"/>
  <c r="AM527" i="10" s="1"/>
  <c r="K528" i="10"/>
  <c r="AM528" i="10" s="1"/>
  <c r="AF527" i="10"/>
  <c r="W415" i="10"/>
  <c r="W417" i="10"/>
  <c r="W419" i="10"/>
  <c r="W421" i="10"/>
  <c r="W423" i="10"/>
  <c r="W425" i="10"/>
  <c r="W427" i="10"/>
  <c r="W429" i="10"/>
  <c r="AK431" i="10"/>
  <c r="AG431" i="10"/>
  <c r="P434" i="10"/>
  <c r="AR434" i="10" s="1"/>
  <c r="V439" i="10"/>
  <c r="K441" i="10"/>
  <c r="AM441" i="10" s="1"/>
  <c r="AF441" i="10"/>
  <c r="N443" i="10"/>
  <c r="AP443" i="10" s="1"/>
  <c r="Z445" i="10"/>
  <c r="AY445" i="10" s="1"/>
  <c r="Z446" i="10"/>
  <c r="AY446" i="10" s="1"/>
  <c r="AE446" i="10"/>
  <c r="O447" i="10"/>
  <c r="AQ447" i="10" s="1"/>
  <c r="M448" i="10"/>
  <c r="AO448" i="10" s="1"/>
  <c r="V449" i="10"/>
  <c r="Y454" i="10"/>
  <c r="AX454" i="10" s="1"/>
  <c r="AE454" i="10"/>
  <c r="Q456" i="10"/>
  <c r="AS456" i="10" s="1"/>
  <c r="AC462" i="10"/>
  <c r="BB462" i="10" s="1"/>
  <c r="O462" i="10"/>
  <c r="AQ462" i="10" s="1"/>
  <c r="V463" i="10"/>
  <c r="AB465" i="10"/>
  <c r="BA465" i="10" s="1"/>
  <c r="Y468" i="10"/>
  <c r="AX468" i="10" s="1"/>
  <c r="AC478" i="10"/>
  <c r="BB478" i="10" s="1"/>
  <c r="AF487" i="10"/>
  <c r="K486" i="10"/>
  <c r="AM486" i="10" s="1"/>
  <c r="AF511" i="10"/>
  <c r="R489" i="10"/>
  <c r="Y486" i="10"/>
  <c r="AX486" i="10" s="1"/>
  <c r="R487" i="10"/>
  <c r="AE489" i="10"/>
  <c r="AE513" i="10"/>
  <c r="AK491" i="10"/>
  <c r="X429" i="10"/>
  <c r="K431" i="10"/>
  <c r="AM431" i="10" s="1"/>
  <c r="P436" i="10"/>
  <c r="AR436" i="10" s="1"/>
  <c r="AH441" i="10"/>
  <c r="R443" i="10"/>
  <c r="AA446" i="10"/>
  <c r="P447" i="10"/>
  <c r="AR447" i="10" s="1"/>
  <c r="AD447" i="10"/>
  <c r="N448" i="10"/>
  <c r="AP448" i="10" s="1"/>
  <c r="N452" i="10"/>
  <c r="AP452" i="10" s="1"/>
  <c r="Z454" i="10"/>
  <c r="AY454" i="10" s="1"/>
  <c r="P455" i="10"/>
  <c r="AR455" i="10" s="1"/>
  <c r="AD455" i="10"/>
  <c r="P456" i="10"/>
  <c r="AR456" i="10" s="1"/>
  <c r="AL465" i="10"/>
  <c r="Q436" i="10"/>
  <c r="AS436" i="10" s="1"/>
  <c r="M441" i="10"/>
  <c r="AO441" i="10" s="1"/>
  <c r="AA465" i="10"/>
  <c r="AL441" i="10"/>
  <c r="K442" i="10"/>
  <c r="AM442" i="10" s="1"/>
  <c r="T443" i="10"/>
  <c r="AB445" i="10"/>
  <c r="BA445" i="10" s="1"/>
  <c r="Q447" i="10"/>
  <c r="AS447" i="10" s="1"/>
  <c r="O448" i="10"/>
  <c r="AQ448" i="10" s="1"/>
  <c r="Y450" i="10"/>
  <c r="AX450" i="10" s="1"/>
  <c r="O452" i="10"/>
  <c r="AQ452" i="10" s="1"/>
  <c r="AA454" i="10"/>
  <c r="S457" i="10"/>
  <c r="AK457" i="10"/>
  <c r="AJ457" i="10"/>
  <c r="AI457" i="10"/>
  <c r="AG457" i="10"/>
  <c r="AL457" i="10"/>
  <c r="Q462" i="10"/>
  <c r="AS462" i="10" s="1"/>
  <c r="AL487" i="10"/>
  <c r="X463" i="10"/>
  <c r="K464" i="10"/>
  <c r="AM464" i="10" s="1"/>
  <c r="O467" i="10"/>
  <c r="AQ467" i="10" s="1"/>
  <c r="AC491" i="10"/>
  <c r="BB491" i="10" s="1"/>
  <c r="AC467" i="10"/>
  <c r="BB467" i="10" s="1"/>
  <c r="AC472" i="10"/>
  <c r="BB472" i="10" s="1"/>
  <c r="O477" i="10"/>
  <c r="AQ477" i="10" s="1"/>
  <c r="AC477" i="10"/>
  <c r="BB477" i="10" s="1"/>
  <c r="O478" i="10"/>
  <c r="AQ478" i="10" s="1"/>
  <c r="O484" i="10"/>
  <c r="AQ484" i="10" s="1"/>
  <c r="AC484" i="10"/>
  <c r="BB484" i="10" s="1"/>
  <c r="AJ485" i="10"/>
  <c r="W485" i="10"/>
  <c r="AD488" i="10"/>
  <c r="P488" i="10"/>
  <c r="AR488" i="10" s="1"/>
  <c r="AK489" i="10"/>
  <c r="AJ499" i="10"/>
  <c r="AC523" i="10"/>
  <c r="BB523" i="10" s="1"/>
  <c r="AC499" i="10"/>
  <c r="BB499" i="10" s="1"/>
  <c r="O499" i="10"/>
  <c r="AQ499" i="10" s="1"/>
  <c r="M431" i="10"/>
  <c r="AO431" i="10" s="1"/>
  <c r="Y440" i="10"/>
  <c r="AX440" i="10" s="1"/>
  <c r="L442" i="10"/>
  <c r="AN442" i="10" s="1"/>
  <c r="U443" i="10"/>
  <c r="S445" i="10"/>
  <c r="AK445" i="10"/>
  <c r="AJ445" i="10"/>
  <c r="AI445" i="10"/>
  <c r="AG445" i="10"/>
  <c r="AC446" i="10"/>
  <c r="BB446" i="10" s="1"/>
  <c r="L447" i="10"/>
  <c r="AN447" i="10" s="1"/>
  <c r="P448" i="10"/>
  <c r="AR448" i="10" s="1"/>
  <c r="Z450" i="10"/>
  <c r="AY450" i="10" s="1"/>
  <c r="P451" i="10"/>
  <c r="AR451" i="10" s="1"/>
  <c r="AD451" i="10"/>
  <c r="P452" i="10"/>
  <c r="AR452" i="10" s="1"/>
  <c r="AA453" i="10"/>
  <c r="L455" i="10"/>
  <c r="AN455" i="10" s="1"/>
  <c r="K457" i="10"/>
  <c r="AM457" i="10" s="1"/>
  <c r="Y457" i="10"/>
  <c r="AX457" i="10" s="1"/>
  <c r="AB463" i="10"/>
  <c r="BA463" i="10" s="1"/>
  <c r="AF483" i="10"/>
  <c r="AK485" i="10"/>
  <c r="P484" i="10"/>
  <c r="AR484" i="10" s="1"/>
  <c r="Y485" i="10"/>
  <c r="AX485" i="10" s="1"/>
  <c r="K485" i="10"/>
  <c r="AM485" i="10" s="1"/>
  <c r="AE512" i="10"/>
  <c r="AE488" i="10"/>
  <c r="X489" i="10"/>
  <c r="Q488" i="10"/>
  <c r="AS488" i="10" s="1"/>
  <c r="AL489" i="10"/>
  <c r="AD523" i="10"/>
  <c r="AD499" i="10"/>
  <c r="P499" i="10"/>
  <c r="AR499" i="10" s="1"/>
  <c r="X503" i="10"/>
  <c r="AK424" i="10"/>
  <c r="AK426" i="10"/>
  <c r="AA427" i="10"/>
  <c r="Q428" i="10"/>
  <c r="AS428" i="10" s="1"/>
  <c r="AK428" i="10"/>
  <c r="AA429" i="10"/>
  <c r="AK430" i="10"/>
  <c r="AC431" i="10"/>
  <c r="BB431" i="10" s="1"/>
  <c r="Y432" i="10"/>
  <c r="AX432" i="10" s="1"/>
  <c r="Z440" i="10"/>
  <c r="AY440" i="10" s="1"/>
  <c r="O441" i="10"/>
  <c r="AQ441" i="10" s="1"/>
  <c r="M442" i="10"/>
  <c r="AO442" i="10" s="1"/>
  <c r="V443" i="10"/>
  <c r="K445" i="10"/>
  <c r="AM445" i="10" s="1"/>
  <c r="AF445" i="10"/>
  <c r="N447" i="10"/>
  <c r="AP447" i="10" s="1"/>
  <c r="Q448" i="10"/>
  <c r="AS448" i="10" s="1"/>
  <c r="Z449" i="10"/>
  <c r="AY449" i="10" s="1"/>
  <c r="AA450" i="10"/>
  <c r="Q451" i="10"/>
  <c r="AS451" i="10" s="1"/>
  <c r="AC454" i="10"/>
  <c r="BB454" i="10" s="1"/>
  <c r="S459" i="10"/>
  <c r="AK459" i="10"/>
  <c r="AJ459" i="10"/>
  <c r="AI459" i="10"/>
  <c r="AG459" i="10"/>
  <c r="AL459" i="10"/>
  <c r="AC463" i="10"/>
  <c r="BB463" i="10" s="1"/>
  <c r="Q467" i="10"/>
  <c r="AS467" i="10" s="1"/>
  <c r="AC468" i="10"/>
  <c r="BB468" i="10" s="1"/>
  <c r="AC492" i="10"/>
  <c r="BB492" i="10" s="1"/>
  <c r="O468" i="10"/>
  <c r="AQ468" i="10" s="1"/>
  <c r="AB469" i="10"/>
  <c r="BA469" i="10" s="1"/>
  <c r="O471" i="10"/>
  <c r="AQ471" i="10" s="1"/>
  <c r="AC471" i="10"/>
  <c r="BB471" i="10" s="1"/>
  <c r="O472" i="10"/>
  <c r="AQ472" i="10" s="1"/>
  <c r="Y474" i="10"/>
  <c r="AX474" i="10" s="1"/>
  <c r="AB475" i="10"/>
  <c r="BA475" i="10" s="1"/>
  <c r="Q477" i="10"/>
  <c r="AS477" i="10" s="1"/>
  <c r="AC483" i="10"/>
  <c r="BB483" i="10" s="1"/>
  <c r="AE508" i="10"/>
  <c r="AL485" i="10"/>
  <c r="Q484" i="10"/>
  <c r="AS484" i="10" s="1"/>
  <c r="Q489" i="10"/>
  <c r="AS489" i="10" s="1"/>
  <c r="Q499" i="10"/>
  <c r="AS499" i="10" s="1"/>
  <c r="AE499" i="10"/>
  <c r="AE523" i="10"/>
  <c r="X499" i="10"/>
  <c r="AL502" i="10"/>
  <c r="AA440" i="10"/>
  <c r="P441" i="10"/>
  <c r="AR441" i="10" s="1"/>
  <c r="AD441" i="10"/>
  <c r="W443" i="10"/>
  <c r="AH445" i="10"/>
  <c r="R447" i="10"/>
  <c r="L451" i="10"/>
  <c r="AN451" i="10" s="1"/>
  <c r="R455" i="10"/>
  <c r="K459" i="10"/>
  <c r="AM459" i="10" s="1"/>
  <c r="Y459" i="10"/>
  <c r="AX459" i="10" s="1"/>
  <c r="AH461" i="10"/>
  <c r="S465" i="10"/>
  <c r="AK465" i="10"/>
  <c r="AJ465" i="10"/>
  <c r="AI465" i="10"/>
  <c r="AH465" i="10"/>
  <c r="AG465" i="10"/>
  <c r="AF465" i="10"/>
  <c r="X465" i="10"/>
  <c r="U481" i="10"/>
  <c r="L494" i="10"/>
  <c r="AN494" i="10" s="1"/>
  <c r="L495" i="10"/>
  <c r="AN495" i="10" s="1"/>
  <c r="S495" i="10"/>
  <c r="AG495" i="10"/>
  <c r="Z494" i="10"/>
  <c r="AY494" i="10" s="1"/>
  <c r="P495" i="10"/>
  <c r="AR495" i="10" s="1"/>
  <c r="AD495" i="10"/>
  <c r="S412" i="10"/>
  <c r="S414" i="10"/>
  <c r="S416" i="10"/>
  <c r="S418" i="10"/>
  <c r="S420" i="10"/>
  <c r="S422" i="10"/>
  <c r="S424" i="10"/>
  <c r="S426" i="10"/>
  <c r="S428" i="10"/>
  <c r="S430" i="10"/>
  <c r="AF431" i="10"/>
  <c r="S433" i="10"/>
  <c r="AK433" i="10"/>
  <c r="AG433" i="10"/>
  <c r="AB439" i="10"/>
  <c r="BA439" i="10" s="1"/>
  <c r="Q441" i="10"/>
  <c r="AS441" i="10" s="1"/>
  <c r="O442" i="10"/>
  <c r="AQ442" i="10" s="1"/>
  <c r="M445" i="10"/>
  <c r="AO445" i="10" s="1"/>
  <c r="AA469" i="10"/>
  <c r="AL445" i="10"/>
  <c r="K446" i="10"/>
  <c r="AM446" i="10" s="1"/>
  <c r="T447" i="10"/>
  <c r="AB449" i="10"/>
  <c r="BA449" i="10" s="1"/>
  <c r="AC450" i="10"/>
  <c r="BB450" i="10" s="1"/>
  <c r="S453" i="10"/>
  <c r="AK453" i="10"/>
  <c r="AJ453" i="10"/>
  <c r="AI453" i="10"/>
  <c r="AG453" i="10"/>
  <c r="AF453" i="10"/>
  <c r="T455" i="10"/>
  <c r="S461" i="10"/>
  <c r="AK461" i="10"/>
  <c r="AJ461" i="10"/>
  <c r="AI461" i="10"/>
  <c r="AG461" i="10"/>
  <c r="AL461" i="10"/>
  <c r="K465" i="10"/>
  <c r="AM465" i="10" s="1"/>
  <c r="Q471" i="10"/>
  <c r="AS471" i="10" s="1"/>
  <c r="AE476" i="10"/>
  <c r="AC480" i="10"/>
  <c r="BB480" i="10" s="1"/>
  <c r="Y533" i="10"/>
  <c r="AX533" i="10" s="1"/>
  <c r="Y509" i="10"/>
  <c r="AX509" i="10" s="1"/>
  <c r="K509" i="10"/>
  <c r="AM509" i="10" s="1"/>
  <c r="AF509" i="10"/>
  <c r="K510" i="10"/>
  <c r="AM510" i="10" s="1"/>
  <c r="Y514" i="10"/>
  <c r="AX514" i="10" s="1"/>
  <c r="AF539" i="10"/>
  <c r="K514" i="10"/>
  <c r="AM514" i="10" s="1"/>
  <c r="K515" i="10"/>
  <c r="AM515" i="10" s="1"/>
  <c r="AE431" i="10"/>
  <c r="AA432" i="10"/>
  <c r="K433" i="10"/>
  <c r="AM433" i="10" s="1"/>
  <c r="S439" i="10"/>
  <c r="AK439" i="10"/>
  <c r="AJ439" i="10"/>
  <c r="AI439" i="10"/>
  <c r="AG439" i="10"/>
  <c r="AC440" i="10"/>
  <c r="BB440" i="10" s="1"/>
  <c r="P442" i="10"/>
  <c r="AR442" i="10" s="1"/>
  <c r="Y444" i="10"/>
  <c r="AX444" i="10" s="1"/>
  <c r="U447" i="10"/>
  <c r="S449" i="10"/>
  <c r="AK449" i="10"/>
  <c r="AJ449" i="10"/>
  <c r="AI449" i="10"/>
  <c r="AG449" i="10"/>
  <c r="R451" i="10"/>
  <c r="K453" i="10"/>
  <c r="AM453" i="10" s="1"/>
  <c r="K454" i="10"/>
  <c r="AM454" i="10" s="1"/>
  <c r="U455" i="10"/>
  <c r="O457" i="10"/>
  <c r="AQ457" i="10" s="1"/>
  <c r="K461" i="10"/>
  <c r="AM461" i="10" s="1"/>
  <c r="Y461" i="10"/>
  <c r="AX461" i="10" s="1"/>
  <c r="S463" i="10"/>
  <c r="AK463" i="10"/>
  <c r="AJ463" i="10"/>
  <c r="AI463" i="10"/>
  <c r="AG463" i="10"/>
  <c r="AF463" i="10"/>
  <c r="R467" i="10"/>
  <c r="AA481" i="10"/>
  <c r="M481" i="10"/>
  <c r="AO481" i="10" s="1"/>
  <c r="AA505" i="10"/>
  <c r="O482" i="10"/>
  <c r="AQ482" i="10" s="1"/>
  <c r="AC482" i="10"/>
  <c r="BB482" i="10" s="1"/>
  <c r="O485" i="10"/>
  <c r="AQ485" i="10" s="1"/>
  <c r="AJ489" i="10"/>
  <c r="AI481" i="10"/>
  <c r="AB505" i="10"/>
  <c r="BA505" i="10" s="1"/>
  <c r="P445" i="10"/>
  <c r="AR445" i="10" s="1"/>
  <c r="AD445" i="10"/>
  <c r="W447" i="10"/>
  <c r="AH449" i="10"/>
  <c r="K450" i="10"/>
  <c r="AM450" i="10" s="1"/>
  <c r="U451" i="10"/>
  <c r="W455" i="10"/>
  <c r="Y456" i="10"/>
  <c r="AX456" i="10" s="1"/>
  <c r="AF481" i="10"/>
  <c r="Q457" i="10"/>
  <c r="AS457" i="10" s="1"/>
  <c r="AE458" i="10"/>
  <c r="O459" i="10"/>
  <c r="AQ459" i="10" s="1"/>
  <c r="U467" i="10"/>
  <c r="S469" i="10"/>
  <c r="AK469" i="10"/>
  <c r="AJ469" i="10"/>
  <c r="AI469" i="10"/>
  <c r="AH469" i="10"/>
  <c r="AG469" i="10"/>
  <c r="AF469" i="10"/>
  <c r="X469" i="10"/>
  <c r="V477" i="10"/>
  <c r="O481" i="10"/>
  <c r="AQ481" i="10" s="1"/>
  <c r="AC505" i="10"/>
  <c r="BB505" i="10" s="1"/>
  <c r="Q485" i="10"/>
  <c r="AS485" i="10" s="1"/>
  <c r="AE509" i="10"/>
  <c r="AE485" i="10"/>
  <c r="AC495" i="10"/>
  <c r="BB495" i="10" s="1"/>
  <c r="AL431" i="10"/>
  <c r="AA434" i="10"/>
  <c r="K435" i="10"/>
  <c r="AM435" i="10" s="1"/>
  <c r="Z436" i="10"/>
  <c r="AY436" i="10" s="1"/>
  <c r="AA438" i="10"/>
  <c r="M439" i="10"/>
  <c r="AO439" i="10" s="1"/>
  <c r="AA463" i="10"/>
  <c r="AL439" i="10"/>
  <c r="K440" i="10"/>
  <c r="AM440" i="10" s="1"/>
  <c r="T441" i="10"/>
  <c r="AB443" i="10"/>
  <c r="BA443" i="10" s="1"/>
  <c r="Q445" i="10"/>
  <c r="AS445" i="10" s="1"/>
  <c r="O446" i="10"/>
  <c r="AQ446" i="10" s="1"/>
  <c r="X447" i="10"/>
  <c r="M449" i="10"/>
  <c r="AO449" i="10" s="1"/>
  <c r="AA473" i="10"/>
  <c r="AL449" i="10"/>
  <c r="V451" i="10"/>
  <c r="N454" i="10"/>
  <c r="AP454" i="10" s="1"/>
  <c r="X455" i="10"/>
  <c r="Z456" i="10"/>
  <c r="AY456" i="10" s="1"/>
  <c r="P459" i="10"/>
  <c r="AR459" i="10" s="1"/>
  <c r="AD483" i="10"/>
  <c r="AD459" i="10"/>
  <c r="P460" i="10"/>
  <c r="AR460" i="10" s="1"/>
  <c r="O465" i="10"/>
  <c r="AQ465" i="10" s="1"/>
  <c r="AC465" i="10"/>
  <c r="BB465" i="10" s="1"/>
  <c r="V467" i="10"/>
  <c r="O473" i="10"/>
  <c r="AQ473" i="10" s="1"/>
  <c r="AC497" i="10"/>
  <c r="BB497" i="10" s="1"/>
  <c r="AC473" i="10"/>
  <c r="BB473" i="10" s="1"/>
  <c r="O474" i="10"/>
  <c r="AQ474" i="10" s="1"/>
  <c r="Y476" i="10"/>
  <c r="AX476" i="10" s="1"/>
  <c r="Q479" i="10"/>
  <c r="AS479" i="10" s="1"/>
  <c r="AK495" i="10"/>
  <c r="AD435" i="10"/>
  <c r="AA436" i="10"/>
  <c r="AE436" i="10"/>
  <c r="M437" i="10"/>
  <c r="AO437" i="10" s="1"/>
  <c r="AA461" i="10"/>
  <c r="S443" i="10"/>
  <c r="AK443" i="10"/>
  <c r="AJ443" i="10"/>
  <c r="AI443" i="10"/>
  <c r="AG443" i="10"/>
  <c r="AC444" i="10"/>
  <c r="BB444" i="10" s="1"/>
  <c r="P446" i="10"/>
  <c r="AR446" i="10" s="1"/>
  <c r="Y448" i="10"/>
  <c r="AX448" i="10" s="1"/>
  <c r="Y452" i="10"/>
  <c r="AX452" i="10" s="1"/>
  <c r="O453" i="10"/>
  <c r="AQ453" i="10" s="1"/>
  <c r="O454" i="10"/>
  <c r="AQ454" i="10" s="1"/>
  <c r="Y455" i="10"/>
  <c r="AX455" i="10" s="1"/>
  <c r="AA456" i="10"/>
  <c r="O461" i="10"/>
  <c r="AQ461" i="10" s="1"/>
  <c r="AC485" i="10"/>
  <c r="BB485" i="10" s="1"/>
  <c r="P465" i="10"/>
  <c r="AR465" i="10" s="1"/>
  <c r="AD465" i="10"/>
  <c r="P466" i="10"/>
  <c r="AR466" i="10" s="1"/>
  <c r="W467" i="10"/>
  <c r="V471" i="10"/>
  <c r="V483" i="10"/>
  <c r="AL493" i="10"/>
  <c r="AJ493" i="10"/>
  <c r="AC525" i="10"/>
  <c r="BB525" i="10" s="1"/>
  <c r="AJ501" i="10"/>
  <c r="AC501" i="10"/>
  <c r="BB501" i="10" s="1"/>
  <c r="O501" i="10"/>
  <c r="AQ501" i="10" s="1"/>
  <c r="K432" i="10"/>
  <c r="AM432" i="10" s="1"/>
  <c r="AC434" i="10"/>
  <c r="BB434" i="10" s="1"/>
  <c r="M435" i="10"/>
  <c r="AO435" i="10" s="1"/>
  <c r="AA459" i="10"/>
  <c r="AC438" i="10"/>
  <c r="BB438" i="10" s="1"/>
  <c r="O439" i="10"/>
  <c r="AQ439" i="10" s="1"/>
  <c r="V441" i="10"/>
  <c r="K443" i="10"/>
  <c r="AM443" i="10" s="1"/>
  <c r="AF443" i="10"/>
  <c r="Z448" i="10"/>
  <c r="AY448" i="10" s="1"/>
  <c r="O449" i="10"/>
  <c r="AQ449" i="10" s="1"/>
  <c r="X451" i="10"/>
  <c r="Z452" i="10"/>
  <c r="AY452" i="10" s="1"/>
  <c r="P453" i="10"/>
  <c r="AR453" i="10" s="1"/>
  <c r="AD453" i="10"/>
  <c r="P454" i="10"/>
  <c r="AR454" i="10" s="1"/>
  <c r="AA455" i="10"/>
  <c r="R457" i="10"/>
  <c r="Y458" i="10"/>
  <c r="AX458" i="10" s="1"/>
  <c r="Y482" i="10"/>
  <c r="AX482" i="10" s="1"/>
  <c r="P461" i="10"/>
  <c r="AR461" i="10" s="1"/>
  <c r="AD461" i="10"/>
  <c r="P462" i="10"/>
  <c r="AR462" i="10" s="1"/>
  <c r="AC487" i="10"/>
  <c r="BB487" i="10" s="1"/>
  <c r="O463" i="10"/>
  <c r="AQ463" i="10" s="1"/>
  <c r="AE464" i="10"/>
  <c r="Q465" i="10"/>
  <c r="AS465" i="10" s="1"/>
  <c r="AC466" i="10"/>
  <c r="BB466" i="10" s="1"/>
  <c r="AC490" i="10"/>
  <c r="BB490" i="10" s="1"/>
  <c r="O466" i="10"/>
  <c r="AQ466" i="10" s="1"/>
  <c r="Y470" i="10"/>
  <c r="AX470" i="10" s="1"/>
  <c r="Q473" i="10"/>
  <c r="AS473" i="10" s="1"/>
  <c r="AE478" i="10"/>
  <c r="V485" i="10"/>
  <c r="M497" i="10"/>
  <c r="AO497" i="10" s="1"/>
  <c r="AD525" i="10"/>
  <c r="AD501" i="10"/>
  <c r="P502" i="10"/>
  <c r="AR502" i="10" s="1"/>
  <c r="P501" i="10"/>
  <c r="AR501" i="10" s="1"/>
  <c r="W471" i="10"/>
  <c r="W473" i="10"/>
  <c r="W475" i="10"/>
  <c r="W477" i="10"/>
  <c r="W479" i="10"/>
  <c r="AI482" i="10"/>
  <c r="AG482" i="10"/>
  <c r="AA485" i="10"/>
  <c r="Y495" i="10"/>
  <c r="AX495" i="10" s="1"/>
  <c r="K495" i="10"/>
  <c r="AM495" i="10" s="1"/>
  <c r="O496" i="10"/>
  <c r="AQ496" i="10" s="1"/>
  <c r="V497" i="10"/>
  <c r="AI498" i="10"/>
  <c r="AG498" i="10"/>
  <c r="AF498" i="10"/>
  <c r="V498" i="10"/>
  <c r="U498" i="10"/>
  <c r="AH498" i="10"/>
  <c r="AC500" i="10"/>
  <c r="BB500" i="10" s="1"/>
  <c r="L502" i="10"/>
  <c r="AN502" i="10" s="1"/>
  <c r="AG503" i="10"/>
  <c r="L503" i="10"/>
  <c r="AN503" i="10" s="1"/>
  <c r="AJ503" i="10"/>
  <c r="Y504" i="10"/>
  <c r="AX504" i="10" s="1"/>
  <c r="S505" i="10"/>
  <c r="Z509" i="10"/>
  <c r="AY509" i="10" s="1"/>
  <c r="L509" i="10"/>
  <c r="AN509" i="10" s="1"/>
  <c r="L510" i="10"/>
  <c r="AN510" i="10" s="1"/>
  <c r="AD512" i="10"/>
  <c r="Z516" i="10"/>
  <c r="AY516" i="10" s="1"/>
  <c r="AD524" i="10"/>
  <c r="Q543" i="10"/>
  <c r="AS543" i="10" s="1"/>
  <c r="AE543" i="10"/>
  <c r="Q544" i="10"/>
  <c r="AS544" i="10" s="1"/>
  <c r="X471" i="10"/>
  <c r="X473" i="10"/>
  <c r="X475" i="10"/>
  <c r="X477" i="10"/>
  <c r="X479" i="10"/>
  <c r="Z482" i="10"/>
  <c r="AY482" i="10" s="1"/>
  <c r="R483" i="10"/>
  <c r="AA494" i="10"/>
  <c r="AK497" i="10"/>
  <c r="K498" i="10"/>
  <c r="AM498" i="10" s="1"/>
  <c r="R499" i="10"/>
  <c r="AF499" i="10"/>
  <c r="AJ498" i="10"/>
  <c r="AA526" i="10"/>
  <c r="M502" i="10"/>
  <c r="AO502" i="10" s="1"/>
  <c r="T503" i="10"/>
  <c r="AA502" i="10"/>
  <c r="AH503" i="10"/>
  <c r="Z504" i="10"/>
  <c r="AY504" i="10" s="1"/>
  <c r="M509" i="10"/>
  <c r="AO509" i="10" s="1"/>
  <c r="AA509" i="10"/>
  <c r="M510" i="10"/>
  <c r="AO510" i="10" s="1"/>
  <c r="T513" i="10"/>
  <c r="S513" i="10"/>
  <c r="AL513" i="10"/>
  <c r="R513" i="10"/>
  <c r="AK513" i="10"/>
  <c r="AJ513" i="10"/>
  <c r="AI513" i="10"/>
  <c r="AG513" i="10"/>
  <c r="X513" i="10"/>
  <c r="W513" i="10"/>
  <c r="V513" i="10"/>
  <c r="U513" i="10"/>
  <c r="AH513" i="10"/>
  <c r="AF513" i="10"/>
  <c r="AG563" i="10"/>
  <c r="Z539" i="10"/>
  <c r="AY539" i="10" s="1"/>
  <c r="L540" i="10"/>
  <c r="AN540" i="10" s="1"/>
  <c r="L539" i="10"/>
  <c r="AN539" i="10" s="1"/>
  <c r="Y465" i="10"/>
  <c r="AX465" i="10" s="1"/>
  <c r="Y467" i="10"/>
  <c r="AX467" i="10" s="1"/>
  <c r="Y469" i="10"/>
  <c r="AX469" i="10" s="1"/>
  <c r="Y471" i="10"/>
  <c r="AX471" i="10" s="1"/>
  <c r="Y473" i="10"/>
  <c r="AX473" i="10" s="1"/>
  <c r="Y475" i="10"/>
  <c r="AX475" i="10" s="1"/>
  <c r="Y477" i="10"/>
  <c r="AX477" i="10" s="1"/>
  <c r="Y479" i="10"/>
  <c r="AX479" i="10" s="1"/>
  <c r="K481" i="10"/>
  <c r="AM481" i="10" s="1"/>
  <c r="AG481" i="10"/>
  <c r="AA482" i="10"/>
  <c r="S483" i="10"/>
  <c r="W486" i="10"/>
  <c r="Q487" i="10"/>
  <c r="AS487" i="10" s="1"/>
  <c r="R490" i="10"/>
  <c r="T493" i="10"/>
  <c r="AE520" i="10"/>
  <c r="AE496" i="10"/>
  <c r="AL497" i="10"/>
  <c r="X497" i="10"/>
  <c r="L498" i="10"/>
  <c r="AN498" i="10" s="1"/>
  <c r="L499" i="10"/>
  <c r="AN499" i="10" s="1"/>
  <c r="AK498" i="10"/>
  <c r="AC504" i="10"/>
  <c r="BB504" i="10" s="1"/>
  <c r="AB509" i="10"/>
  <c r="BA509" i="10" s="1"/>
  <c r="U509" i="10"/>
  <c r="N509" i="10"/>
  <c r="AP509" i="10" s="1"/>
  <c r="N510" i="10"/>
  <c r="AP510" i="10" s="1"/>
  <c r="Y513" i="10"/>
  <c r="AX513" i="10" s="1"/>
  <c r="Z457" i="10"/>
  <c r="AY457" i="10" s="1"/>
  <c r="Z459" i="10"/>
  <c r="AY459" i="10" s="1"/>
  <c r="Z463" i="10"/>
  <c r="AY463" i="10" s="1"/>
  <c r="Z465" i="10"/>
  <c r="AY465" i="10" s="1"/>
  <c r="Z467" i="10"/>
  <c r="AY467" i="10" s="1"/>
  <c r="P468" i="10"/>
  <c r="AR468" i="10" s="1"/>
  <c r="Z469" i="10"/>
  <c r="AY469" i="10" s="1"/>
  <c r="P470" i="10"/>
  <c r="AR470" i="10" s="1"/>
  <c r="Z471" i="10"/>
  <c r="AY471" i="10" s="1"/>
  <c r="P472" i="10"/>
  <c r="AR472" i="10" s="1"/>
  <c r="Z473" i="10"/>
  <c r="AY473" i="10" s="1"/>
  <c r="P474" i="10"/>
  <c r="AR474" i="10" s="1"/>
  <c r="Z475" i="10"/>
  <c r="AY475" i="10" s="1"/>
  <c r="P476" i="10"/>
  <c r="AR476" i="10" s="1"/>
  <c r="Z477" i="10"/>
  <c r="AY477" i="10" s="1"/>
  <c r="P478" i="10"/>
  <c r="AR478" i="10" s="1"/>
  <c r="Z479" i="10"/>
  <c r="AY479" i="10" s="1"/>
  <c r="AH481" i="10"/>
  <c r="M482" i="10"/>
  <c r="AO482" i="10" s="1"/>
  <c r="AH507" i="10"/>
  <c r="AA506" i="10"/>
  <c r="AB482" i="10"/>
  <c r="BA482" i="10" s="1"/>
  <c r="T483" i="10"/>
  <c r="AD485" i="10"/>
  <c r="R488" i="10"/>
  <c r="S490" i="10"/>
  <c r="AI494" i="10"/>
  <c r="AG494" i="10"/>
  <c r="AF494" i="10"/>
  <c r="V494" i="10"/>
  <c r="U494" i="10"/>
  <c r="AI495" i="10"/>
  <c r="N496" i="10"/>
  <c r="AP496" i="10" s="1"/>
  <c r="AA522" i="10"/>
  <c r="M498" i="10"/>
  <c r="AO498" i="10" s="1"/>
  <c r="AA498" i="10"/>
  <c r="AH499" i="10"/>
  <c r="AL498" i="10"/>
  <c r="AI500" i="10"/>
  <c r="AG500" i="10"/>
  <c r="AF500" i="10"/>
  <c r="X500" i="10"/>
  <c r="V500" i="10"/>
  <c r="U500" i="10"/>
  <c r="AJ500" i="10"/>
  <c r="O502" i="10"/>
  <c r="AQ502" i="10" s="1"/>
  <c r="W503" i="10"/>
  <c r="AC507" i="10"/>
  <c r="BB507" i="10" s="1"/>
  <c r="T523" i="10"/>
  <c r="S523" i="10"/>
  <c r="AL523" i="10"/>
  <c r="R523" i="10"/>
  <c r="AK523" i="10"/>
  <c r="AJ523" i="10"/>
  <c r="AI523" i="10"/>
  <c r="AH523" i="10"/>
  <c r="AG523" i="10"/>
  <c r="X523" i="10"/>
  <c r="W523" i="10"/>
  <c r="V523" i="10"/>
  <c r="U523" i="10"/>
  <c r="AF523" i="10"/>
  <c r="AA475" i="10"/>
  <c r="AA477" i="10"/>
  <c r="AA479" i="10"/>
  <c r="U483" i="10"/>
  <c r="AI486" i="10"/>
  <c r="AG486" i="10"/>
  <c r="S487" i="10"/>
  <c r="K494" i="10"/>
  <c r="AM494" i="10" s="1"/>
  <c r="AF495" i="10"/>
  <c r="AJ495" i="10"/>
  <c r="P496" i="10"/>
  <c r="AR496" i="10" s="1"/>
  <c r="AA497" i="10"/>
  <c r="AD502" i="10"/>
  <c r="AK503" i="10"/>
  <c r="Y503" i="10"/>
  <c r="AX503" i="10" s="1"/>
  <c r="AD507" i="10"/>
  <c r="AC520" i="10"/>
  <c r="BB520" i="10" s="1"/>
  <c r="AL560" i="10"/>
  <c r="R560" i="10"/>
  <c r="AK560" i="10"/>
  <c r="AJ560" i="10"/>
  <c r="AI560" i="10"/>
  <c r="AG560" i="10"/>
  <c r="AF560" i="10"/>
  <c r="T560" i="10"/>
  <c r="S560" i="10"/>
  <c r="AH560" i="10"/>
  <c r="X560" i="10"/>
  <c r="W560" i="10"/>
  <c r="V560" i="10"/>
  <c r="U560" i="10"/>
  <c r="AK481" i="10"/>
  <c r="W483" i="10"/>
  <c r="AG485" i="10"/>
  <c r="AA486" i="10"/>
  <c r="Z492" i="10"/>
  <c r="AY492" i="10" s="1"/>
  <c r="W493" i="10"/>
  <c r="AA518" i="10"/>
  <c r="M494" i="10"/>
  <c r="AO494" i="10" s="1"/>
  <c r="AE495" i="10"/>
  <c r="AL495" i="10"/>
  <c r="AK499" i="10"/>
  <c r="AA524" i="10"/>
  <c r="M500" i="10"/>
  <c r="AO500" i="10" s="1"/>
  <c r="T501" i="10"/>
  <c r="AA500" i="10"/>
  <c r="AH501" i="10"/>
  <c r="T456" i="10"/>
  <c r="T458" i="10"/>
  <c r="T460" i="10"/>
  <c r="T462" i="10"/>
  <c r="T464" i="10"/>
  <c r="T466" i="10"/>
  <c r="AD467" i="10"/>
  <c r="T468" i="10"/>
  <c r="AD469" i="10"/>
  <c r="T470" i="10"/>
  <c r="AD471" i="10"/>
  <c r="T472" i="10"/>
  <c r="AD473" i="10"/>
  <c r="T474" i="10"/>
  <c r="AD475" i="10"/>
  <c r="T476" i="10"/>
  <c r="AD477" i="10"/>
  <c r="T478" i="10"/>
  <c r="AD479" i="10"/>
  <c r="AL481" i="10"/>
  <c r="AF482" i="10"/>
  <c r="Y483" i="10"/>
  <c r="AX483" i="10" s="1"/>
  <c r="T484" i="10"/>
  <c r="AH485" i="10"/>
  <c r="AA510" i="10"/>
  <c r="M486" i="10"/>
  <c r="AO486" i="10" s="1"/>
  <c r="AB486" i="10"/>
  <c r="BA486" i="10" s="1"/>
  <c r="V487" i="10"/>
  <c r="W488" i="10"/>
  <c r="S489" i="10"/>
  <c r="AA492" i="10"/>
  <c r="Y493" i="10"/>
  <c r="AX493" i="10" s="1"/>
  <c r="K493" i="10"/>
  <c r="AM493" i="10" s="1"/>
  <c r="AC493" i="10"/>
  <c r="BB493" i="10" s="1"/>
  <c r="U495" i="10"/>
  <c r="AK494" i="10"/>
  <c r="AD497" i="10"/>
  <c r="AE498" i="10"/>
  <c r="AL499" i="10"/>
  <c r="AE522" i="10"/>
  <c r="N504" i="10"/>
  <c r="AP504" i="10" s="1"/>
  <c r="N503" i="10"/>
  <c r="AP503" i="10" s="1"/>
  <c r="O515" i="10"/>
  <c r="AQ515" i="10" s="1"/>
  <c r="AC539" i="10"/>
  <c r="BB539" i="10" s="1"/>
  <c r="AC515" i="10"/>
  <c r="BB515" i="10" s="1"/>
  <c r="V515" i="10"/>
  <c r="U432" i="10"/>
  <c r="U434" i="10"/>
  <c r="U436" i="10"/>
  <c r="U438" i="10"/>
  <c r="U440" i="10"/>
  <c r="AE441" i="10"/>
  <c r="U442" i="10"/>
  <c r="AE443" i="10"/>
  <c r="U444" i="10"/>
  <c r="AE445" i="10"/>
  <c r="U446" i="10"/>
  <c r="AE447" i="10"/>
  <c r="U448" i="10"/>
  <c r="AE449" i="10"/>
  <c r="U450" i="10"/>
  <c r="AE451" i="10"/>
  <c r="U452" i="10"/>
  <c r="AE453" i="10"/>
  <c r="U454" i="10"/>
  <c r="AE455" i="10"/>
  <c r="U456" i="10"/>
  <c r="AE457" i="10"/>
  <c r="U458" i="10"/>
  <c r="AE459" i="10"/>
  <c r="U460" i="10"/>
  <c r="AE461" i="10"/>
  <c r="U462" i="10"/>
  <c r="AE463" i="10"/>
  <c r="U464" i="10"/>
  <c r="AE465" i="10"/>
  <c r="U466" i="10"/>
  <c r="AE467" i="10"/>
  <c r="U468" i="10"/>
  <c r="AE469" i="10"/>
  <c r="U470" i="10"/>
  <c r="AE471" i="10"/>
  <c r="U472" i="10"/>
  <c r="AE473" i="10"/>
  <c r="U474" i="10"/>
  <c r="AE475" i="10"/>
  <c r="U476" i="10"/>
  <c r="AE477" i="10"/>
  <c r="U478" i="10"/>
  <c r="AE479" i="10"/>
  <c r="AI480" i="10"/>
  <c r="AG480" i="10"/>
  <c r="Y480" i="10"/>
  <c r="AX480" i="10" s="1"/>
  <c r="Q481" i="10"/>
  <c r="AS481" i="10" s="1"/>
  <c r="K482" i="10"/>
  <c r="AM482" i="10" s="1"/>
  <c r="AH482" i="10"/>
  <c r="AA483" i="10"/>
  <c r="AC486" i="10"/>
  <c r="BB486" i="10" s="1"/>
  <c r="X487" i="10"/>
  <c r="T489" i="10"/>
  <c r="Y490" i="10"/>
  <c r="AX490" i="10" s="1"/>
  <c r="AA491" i="10"/>
  <c r="AI492" i="10"/>
  <c r="AG492" i="10"/>
  <c r="AF492" i="10"/>
  <c r="U492" i="10"/>
  <c r="AB492" i="10"/>
  <c r="BA492" i="10" s="1"/>
  <c r="AD493" i="10"/>
  <c r="O494" i="10"/>
  <c r="AQ494" i="10" s="1"/>
  <c r="V495" i="10"/>
  <c r="AL494" i="10"/>
  <c r="W497" i="10"/>
  <c r="AA499" i="10"/>
  <c r="O500" i="10"/>
  <c r="AQ500" i="10" s="1"/>
  <c r="Y507" i="10"/>
  <c r="AX507" i="10" s="1"/>
  <c r="P515" i="10"/>
  <c r="AR515" i="10" s="1"/>
  <c r="AD515" i="10"/>
  <c r="AD539" i="10"/>
  <c r="W515" i="10"/>
  <c r="P516" i="10"/>
  <c r="AR516" i="10" s="1"/>
  <c r="Y543" i="10"/>
  <c r="AX543" i="10" s="1"/>
  <c r="Y519" i="10"/>
  <c r="AX519" i="10" s="1"/>
  <c r="K519" i="10"/>
  <c r="AM519" i="10" s="1"/>
  <c r="K520" i="10"/>
  <c r="AM520" i="10" s="1"/>
  <c r="AF471" i="10"/>
  <c r="AF473" i="10"/>
  <c r="AF475" i="10"/>
  <c r="AF477" i="10"/>
  <c r="AF479" i="10"/>
  <c r="Z480" i="10"/>
  <c r="AY480" i="10" s="1"/>
  <c r="R481" i="10"/>
  <c r="AJ482" i="10"/>
  <c r="W487" i="10"/>
  <c r="Z490" i="10"/>
  <c r="AY490" i="10" s="1"/>
  <c r="W491" i="10"/>
  <c r="K492" i="10"/>
  <c r="AM492" i="10" s="1"/>
  <c r="AF517" i="10"/>
  <c r="AF493" i="10"/>
  <c r="AG493" i="10"/>
  <c r="Y497" i="10"/>
  <c r="AX497" i="10" s="1"/>
  <c r="K497" i="10"/>
  <c r="AM497" i="10" s="1"/>
  <c r="P498" i="10"/>
  <c r="AR498" i="10" s="1"/>
  <c r="AK501" i="10"/>
  <c r="L504" i="10"/>
  <c r="AN504" i="10" s="1"/>
  <c r="AG505" i="10"/>
  <c r="L505" i="10"/>
  <c r="AN505" i="10" s="1"/>
  <c r="AH509" i="10"/>
  <c r="Q515" i="10"/>
  <c r="AS515" i="10" s="1"/>
  <c r="AE515" i="10"/>
  <c r="X515" i="10"/>
  <c r="Q516" i="10"/>
  <c r="AS516" i="10" s="1"/>
  <c r="Z519" i="10"/>
  <c r="AY519" i="10" s="1"/>
  <c r="L519" i="10"/>
  <c r="AN519" i="10" s="1"/>
  <c r="L520" i="10"/>
  <c r="AN520" i="10" s="1"/>
  <c r="M463" i="10"/>
  <c r="AO463" i="10" s="1"/>
  <c r="M465" i="10"/>
  <c r="AO465" i="10" s="1"/>
  <c r="AG471" i="10"/>
  <c r="AG473" i="10"/>
  <c r="AG475" i="10"/>
  <c r="AG477" i="10"/>
  <c r="AG479" i="10"/>
  <c r="AA480" i="10"/>
  <c r="N482" i="10"/>
  <c r="AP482" i="10" s="1"/>
  <c r="AK482" i="10"/>
  <c r="AE486" i="10"/>
  <c r="Y487" i="10"/>
  <c r="AX487" i="10" s="1"/>
  <c r="K487" i="10"/>
  <c r="AM487" i="10" s="1"/>
  <c r="Z488" i="10"/>
  <c r="AY488" i="10" s="1"/>
  <c r="AA490" i="10"/>
  <c r="Y491" i="10"/>
  <c r="AX491" i="10" s="1"/>
  <c r="Y515" i="10"/>
  <c r="AX515" i="10" s="1"/>
  <c r="K491" i="10"/>
  <c r="AM491" i="10" s="1"/>
  <c r="AE494" i="10"/>
  <c r="AE518" i="10"/>
  <c r="AI497" i="10"/>
  <c r="Q498" i="10"/>
  <c r="AS498" i="10" s="1"/>
  <c r="X501" i="10"/>
  <c r="AE524" i="10"/>
  <c r="AE500" i="10"/>
  <c r="AL501" i="10"/>
  <c r="Q503" i="10"/>
  <c r="AS503" i="10" s="1"/>
  <c r="AE503" i="10"/>
  <c r="AA528" i="10"/>
  <c r="M504" i="10"/>
  <c r="AO504" i="10" s="1"/>
  <c r="T505" i="10"/>
  <c r="AA504" i="10"/>
  <c r="AH505" i="10"/>
  <c r="W505" i="10"/>
  <c r="AA507" i="10"/>
  <c r="AA517" i="10"/>
  <c r="M519" i="10"/>
  <c r="AO519" i="10" s="1"/>
  <c r="AA543" i="10"/>
  <c r="AA519" i="10"/>
  <c r="M520" i="10"/>
  <c r="AO520" i="10" s="1"/>
  <c r="AH471" i="10"/>
  <c r="AH473" i="10"/>
  <c r="AH475" i="10"/>
  <c r="AH477" i="10"/>
  <c r="AH479" i="10"/>
  <c r="T481" i="10"/>
  <c r="AL482" i="10"/>
  <c r="AF486" i="10"/>
  <c r="AI488" i="10"/>
  <c r="AG488" i="10"/>
  <c r="AF488" i="10"/>
  <c r="U488" i="10"/>
  <c r="AA488" i="10"/>
  <c r="AI490" i="10"/>
  <c r="AG490" i="10"/>
  <c r="AF490" i="10"/>
  <c r="U490" i="10"/>
  <c r="AD491" i="10"/>
  <c r="AA516" i="10"/>
  <c r="M492" i="10"/>
  <c r="AO492" i="10" s="1"/>
  <c r="Q495" i="10"/>
  <c r="AS495" i="10" s="1"/>
  <c r="Y496" i="10"/>
  <c r="AX496" i="10" s="1"/>
  <c r="AJ497" i="10"/>
  <c r="R498" i="10"/>
  <c r="Y505" i="10"/>
  <c r="AX505" i="10" s="1"/>
  <c r="AB519" i="10"/>
  <c r="BA519" i="10" s="1"/>
  <c r="AI471" i="10"/>
  <c r="AI473" i="10"/>
  <c r="AI475" i="10"/>
  <c r="AI477" i="10"/>
  <c r="Y478" i="10"/>
  <c r="AX478" i="10" s="1"/>
  <c r="AI479" i="10"/>
  <c r="AE483" i="10"/>
  <c r="AI484" i="10"/>
  <c r="AG484" i="10"/>
  <c r="AH486" i="10"/>
  <c r="W489" i="10"/>
  <c r="AF491" i="10"/>
  <c r="U493" i="10"/>
  <c r="AJ492" i="10"/>
  <c r="R495" i="10"/>
  <c r="S498" i="10"/>
  <c r="W499" i="10"/>
  <c r="AG499" i="10"/>
  <c r="P500" i="10"/>
  <c r="AR500" i="10" s="1"/>
  <c r="W501" i="10"/>
  <c r="P503" i="10"/>
  <c r="AR503" i="10" s="1"/>
  <c r="O504" i="10"/>
  <c r="AQ504" i="10" s="1"/>
  <c r="AC517" i="10"/>
  <c r="BB517" i="10" s="1"/>
  <c r="Z460" i="10"/>
  <c r="AY460" i="10" s="1"/>
  <c r="AJ471" i="10"/>
  <c r="AJ473" i="10"/>
  <c r="AJ475" i="10"/>
  <c r="AJ477" i="10"/>
  <c r="AJ479" i="10"/>
  <c r="O480" i="10"/>
  <c r="AQ480" i="10" s="1"/>
  <c r="V481" i="10"/>
  <c r="R482" i="10"/>
  <c r="L486" i="10"/>
  <c r="AN486" i="10" s="1"/>
  <c r="AJ486" i="10"/>
  <c r="Y489" i="10"/>
  <c r="AX489" i="10" s="1"/>
  <c r="K489" i="10"/>
  <c r="AM489" i="10" s="1"/>
  <c r="AG491" i="10"/>
  <c r="O492" i="10"/>
  <c r="AQ492" i="10" s="1"/>
  <c r="V493" i="10"/>
  <c r="AK492" i="10"/>
  <c r="AE493" i="10"/>
  <c r="Q494" i="10"/>
  <c r="AS494" i="10" s="1"/>
  <c r="T498" i="10"/>
  <c r="Y499" i="10"/>
  <c r="AX499" i="10" s="1"/>
  <c r="K499" i="10"/>
  <c r="AM499" i="10" s="1"/>
  <c r="Q500" i="10"/>
  <c r="AS500" i="10" s="1"/>
  <c r="Y501" i="10"/>
  <c r="AX501" i="10" s="1"/>
  <c r="Z502" i="10"/>
  <c r="AY502" i="10" s="1"/>
  <c r="S503" i="10"/>
  <c r="AD504" i="10"/>
  <c r="AK505" i="10"/>
  <c r="M506" i="10"/>
  <c r="AO506" i="10" s="1"/>
  <c r="M505" i="10"/>
  <c r="AO505" i="10" s="1"/>
  <c r="AA529" i="10"/>
  <c r="P517" i="10"/>
  <c r="AR517" i="10" s="1"/>
  <c r="P518" i="10"/>
  <c r="AR518" i="10" s="1"/>
  <c r="W519" i="10"/>
  <c r="AD517" i="10"/>
  <c r="AK471" i="10"/>
  <c r="AK473" i="10"/>
  <c r="AK475" i="10"/>
  <c r="AK477" i="10"/>
  <c r="AK479" i="10"/>
  <c r="AE480" i="10"/>
  <c r="W481" i="10"/>
  <c r="S482" i="10"/>
  <c r="K483" i="10"/>
  <c r="AM483" i="10" s="1"/>
  <c r="AG483" i="10"/>
  <c r="AK486" i="10"/>
  <c r="AA512" i="10"/>
  <c r="M488" i="10"/>
  <c r="AO488" i="10" s="1"/>
  <c r="AA514" i="10"/>
  <c r="M490" i="10"/>
  <c r="AO490" i="10" s="1"/>
  <c r="AH490" i="10"/>
  <c r="AH491" i="10"/>
  <c r="AL492" i="10"/>
  <c r="L493" i="10"/>
  <c r="AN493" i="10" s="1"/>
  <c r="R494" i="10"/>
  <c r="T495" i="10"/>
  <c r="AC496" i="10"/>
  <c r="BB496" i="10" s="1"/>
  <c r="W498" i="10"/>
  <c r="R500" i="10"/>
  <c r="AC502" i="10"/>
  <c r="BB502" i="10" s="1"/>
  <c r="X505" i="10"/>
  <c r="N506" i="10"/>
  <c r="AP506" i="10" s="1"/>
  <c r="AI505" i="10"/>
  <c r="N505" i="10"/>
  <c r="AP505" i="10" s="1"/>
  <c r="R471" i="10"/>
  <c r="AL471" i="10"/>
  <c r="R473" i="10"/>
  <c r="AL473" i="10"/>
  <c r="R475" i="10"/>
  <c r="AL475" i="10"/>
  <c r="R477" i="10"/>
  <c r="AL477" i="10"/>
  <c r="R479" i="10"/>
  <c r="AL479" i="10"/>
  <c r="AF480" i="10"/>
  <c r="Y481" i="10"/>
  <c r="AX481" i="10" s="1"/>
  <c r="T482" i="10"/>
  <c r="AH483" i="10"/>
  <c r="AA508" i="10"/>
  <c r="M484" i="10"/>
  <c r="AO484" i="10" s="1"/>
  <c r="T485" i="10"/>
  <c r="AL486" i="10"/>
  <c r="U489" i="10"/>
  <c r="U491" i="10"/>
  <c r="AJ490" i="10"/>
  <c r="AI491" i="10"/>
  <c r="AE492" i="10"/>
  <c r="AE516" i="10"/>
  <c r="S494" i="10"/>
  <c r="X495" i="10"/>
  <c r="AI496" i="10"/>
  <c r="AG496" i="10"/>
  <c r="AF496" i="10"/>
  <c r="V496" i="10"/>
  <c r="U496" i="10"/>
  <c r="AD496" i="10"/>
  <c r="Q497" i="10"/>
  <c r="AS497" i="10" s="1"/>
  <c r="AE497" i="10"/>
  <c r="X498" i="10"/>
  <c r="S500" i="10"/>
  <c r="AA503" i="10"/>
  <c r="P504" i="10"/>
  <c r="AR504" i="10" s="1"/>
  <c r="O506" i="10"/>
  <c r="AQ506" i="10" s="1"/>
  <c r="AJ505" i="10"/>
  <c r="AC529" i="10"/>
  <c r="BB529" i="10" s="1"/>
  <c r="W517" i="10"/>
  <c r="AH480" i="10"/>
  <c r="U482" i="10"/>
  <c r="Q486" i="10"/>
  <c r="AS486" i="10" s="1"/>
  <c r="AE487" i="10"/>
  <c r="AH487" i="10"/>
  <c r="O488" i="10"/>
  <c r="AQ488" i="10" s="1"/>
  <c r="V489" i="10"/>
  <c r="AH488" i="10"/>
  <c r="AG489" i="10"/>
  <c r="O490" i="10"/>
  <c r="AQ490" i="10" s="1"/>
  <c r="V491" i="10"/>
  <c r="AK490" i="10"/>
  <c r="AE491" i="10"/>
  <c r="AJ491" i="10"/>
  <c r="N492" i="10"/>
  <c r="AP492" i="10" s="1"/>
  <c r="T494" i="10"/>
  <c r="K496" i="10"/>
  <c r="AM496" i="10" s="1"/>
  <c r="R497" i="10"/>
  <c r="AF497" i="10"/>
  <c r="AH496" i="10"/>
  <c r="Y498" i="10"/>
  <c r="AX498" i="10" s="1"/>
  <c r="T500" i="10"/>
  <c r="N502" i="10"/>
  <c r="AP502" i="10" s="1"/>
  <c r="AB525" i="10"/>
  <c r="BA525" i="10" s="1"/>
  <c r="N501" i="10"/>
  <c r="AP501" i="10" s="1"/>
  <c r="AB503" i="10"/>
  <c r="BA503" i="10" s="1"/>
  <c r="Q504" i="10"/>
  <c r="AS504" i="10" s="1"/>
  <c r="AD529" i="10"/>
  <c r="AD505" i="10"/>
  <c r="AD506" i="10"/>
  <c r="W509" i="10"/>
  <c r="AK507" i="10"/>
  <c r="X517" i="10"/>
  <c r="AE519" i="10"/>
  <c r="T527" i="10"/>
  <c r="S527" i="10"/>
  <c r="AL527" i="10"/>
  <c r="R527" i="10"/>
  <c r="AK527" i="10"/>
  <c r="AJ527" i="10"/>
  <c r="AI527" i="10"/>
  <c r="AH527" i="10"/>
  <c r="AG527" i="10"/>
  <c r="X527" i="10"/>
  <c r="W527" i="10"/>
  <c r="V527" i="10"/>
  <c r="U527" i="10"/>
  <c r="AD530" i="10"/>
  <c r="T533" i="10"/>
  <c r="S533" i="10"/>
  <c r="AL533" i="10"/>
  <c r="R533" i="10"/>
  <c r="AK533" i="10"/>
  <c r="AJ533" i="10"/>
  <c r="AI533" i="10"/>
  <c r="AH533" i="10"/>
  <c r="AG533" i="10"/>
  <c r="X533" i="10"/>
  <c r="V533" i="10"/>
  <c r="Y537" i="10"/>
  <c r="AX537" i="10" s="1"/>
  <c r="M527" i="10"/>
  <c r="AO527" i="10" s="1"/>
  <c r="AA551" i="10"/>
  <c r="AE531" i="10"/>
  <c r="Q535" i="10"/>
  <c r="AS535" i="10" s="1"/>
  <c r="Q536" i="10"/>
  <c r="AS536" i="10" s="1"/>
  <c r="AD537" i="10"/>
  <c r="AB507" i="10"/>
  <c r="BA507" i="10" s="1"/>
  <c r="Y508" i="10"/>
  <c r="AX508" i="10" s="1"/>
  <c r="O509" i="10"/>
  <c r="AQ509" i="10" s="1"/>
  <c r="AC533" i="10"/>
  <c r="BB533" i="10" s="1"/>
  <c r="AC514" i="10"/>
  <c r="BB514" i="10" s="1"/>
  <c r="Y518" i="10"/>
  <c r="AX518" i="10" s="1"/>
  <c r="O519" i="10"/>
  <c r="AQ519" i="10" s="1"/>
  <c r="AC543" i="10"/>
  <c r="BB543" i="10" s="1"/>
  <c r="K524" i="10"/>
  <c r="AM524" i="10" s="1"/>
  <c r="X525" i="10"/>
  <c r="N527" i="10"/>
  <c r="AP527" i="10" s="1"/>
  <c r="AB527" i="10"/>
  <c r="BA527" i="10" s="1"/>
  <c r="Q545" i="10"/>
  <c r="AS545" i="10" s="1"/>
  <c r="AE545" i="10"/>
  <c r="Q546" i="10"/>
  <c r="AS546" i="10" s="1"/>
  <c r="AE569" i="10"/>
  <c r="K501" i="10"/>
  <c r="AM501" i="10" s="1"/>
  <c r="K503" i="10"/>
  <c r="AM503" i="10" s="1"/>
  <c r="U504" i="10"/>
  <c r="K505" i="10"/>
  <c r="AM505" i="10" s="1"/>
  <c r="AE505" i="10"/>
  <c r="T507" i="10"/>
  <c r="S507" i="10"/>
  <c r="AL507" i="10"/>
  <c r="R507" i="10"/>
  <c r="AJ507" i="10"/>
  <c r="AI507" i="10"/>
  <c r="AG507" i="10"/>
  <c r="Z508" i="10"/>
  <c r="AY508" i="10" s="1"/>
  <c r="AD514" i="10"/>
  <c r="AB517" i="10"/>
  <c r="BA517" i="10" s="1"/>
  <c r="Z518" i="10"/>
  <c r="AY518" i="10" s="1"/>
  <c r="M523" i="10"/>
  <c r="AO523" i="10" s="1"/>
  <c r="AA547" i="10"/>
  <c r="L524" i="10"/>
  <c r="AN524" i="10" s="1"/>
  <c r="Y525" i="10"/>
  <c r="AX525" i="10" s="1"/>
  <c r="AE529" i="10"/>
  <c r="AA557" i="10"/>
  <c r="M533" i="10"/>
  <c r="AO533" i="10" s="1"/>
  <c r="AA533" i="10"/>
  <c r="AD543" i="10"/>
  <c r="Q547" i="10"/>
  <c r="AS547" i="10" s="1"/>
  <c r="AE547" i="10"/>
  <c r="Q548" i="10"/>
  <c r="AS548" i="10" s="1"/>
  <c r="AE571" i="10"/>
  <c r="AF501" i="10"/>
  <c r="AF503" i="10"/>
  <c r="V504" i="10"/>
  <c r="AF505" i="10"/>
  <c r="Y511" i="10"/>
  <c r="AX511" i="10" s="1"/>
  <c r="N520" i="10"/>
  <c r="AP520" i="10" s="1"/>
  <c r="Y521" i="10"/>
  <c r="AX521" i="10" s="1"/>
  <c r="M524" i="10"/>
  <c r="AO524" i="10" s="1"/>
  <c r="Y526" i="10"/>
  <c r="AX526" i="10" s="1"/>
  <c r="AE526" i="10"/>
  <c r="Q528" i="10"/>
  <c r="AS528" i="10" s="1"/>
  <c r="U535" i="10"/>
  <c r="Q539" i="10"/>
  <c r="AS539" i="10" s="1"/>
  <c r="AE539" i="10"/>
  <c r="Q540" i="10"/>
  <c r="AS540" i="10" s="1"/>
  <c r="AF543" i="10"/>
  <c r="Q549" i="10"/>
  <c r="AS549" i="10" s="1"/>
  <c r="AE549" i="10"/>
  <c r="Q550" i="10"/>
  <c r="AS550" i="10" s="1"/>
  <c r="W504" i="10"/>
  <c r="AB508" i="10"/>
  <c r="BA508" i="10" s="1"/>
  <c r="O510" i="10"/>
  <c r="AQ510" i="10" s="1"/>
  <c r="T517" i="10"/>
  <c r="S517" i="10"/>
  <c r="AL517" i="10"/>
  <c r="R517" i="10"/>
  <c r="AK517" i="10"/>
  <c r="AJ517" i="10"/>
  <c r="AI517" i="10"/>
  <c r="AG517" i="10"/>
  <c r="AB518" i="10"/>
  <c r="BA518" i="10" s="1"/>
  <c r="O520" i="10"/>
  <c r="AQ520" i="10" s="1"/>
  <c r="O523" i="10"/>
  <c r="AQ523" i="10" s="1"/>
  <c r="AC547" i="10"/>
  <c r="BB547" i="10" s="1"/>
  <c r="Z526" i="10"/>
  <c r="AY526" i="10" s="1"/>
  <c r="T529" i="10"/>
  <c r="S529" i="10"/>
  <c r="AL529" i="10"/>
  <c r="R529" i="10"/>
  <c r="AK529" i="10"/>
  <c r="AJ529" i="10"/>
  <c r="AI529" i="10"/>
  <c r="AH529" i="10"/>
  <c r="AG529" i="10"/>
  <c r="V529" i="10"/>
  <c r="Y534" i="10"/>
  <c r="AX534" i="10" s="1"/>
  <c r="Y542" i="10"/>
  <c r="AX542" i="10" s="1"/>
  <c r="Q551" i="10"/>
  <c r="AS551" i="10" s="1"/>
  <c r="AE551" i="10"/>
  <c r="Q552" i="10"/>
  <c r="AS552" i="10" s="1"/>
  <c r="Q553" i="10"/>
  <c r="AS553" i="10" s="1"/>
  <c r="AE553" i="10"/>
  <c r="Q554" i="10"/>
  <c r="AS554" i="10" s="1"/>
  <c r="Q555" i="10"/>
  <c r="AS555" i="10" s="1"/>
  <c r="AE555" i="10"/>
  <c r="Q556" i="10"/>
  <c r="AS556" i="10" s="1"/>
  <c r="AE579" i="10"/>
  <c r="AE563" i="10"/>
  <c r="X504" i="10"/>
  <c r="Y506" i="10"/>
  <c r="AX506" i="10" s="1"/>
  <c r="AF507" i="10"/>
  <c r="AC508" i="10"/>
  <c r="BB508" i="10" s="1"/>
  <c r="AA511" i="10"/>
  <c r="Y512" i="10"/>
  <c r="AX512" i="10" s="1"/>
  <c r="O513" i="10"/>
  <c r="AQ513" i="10" s="1"/>
  <c r="AC537" i="10"/>
  <c r="BB537" i="10" s="1"/>
  <c r="AE517" i="10"/>
  <c r="AC518" i="10"/>
  <c r="BB518" i="10" s="1"/>
  <c r="Y522" i="10"/>
  <c r="AX522" i="10" s="1"/>
  <c r="O524" i="10"/>
  <c r="AQ524" i="10" s="1"/>
  <c r="P530" i="10"/>
  <c r="AR530" i="10" s="1"/>
  <c r="T531" i="10"/>
  <c r="S531" i="10"/>
  <c r="AL531" i="10"/>
  <c r="R531" i="10"/>
  <c r="AK531" i="10"/>
  <c r="AJ531" i="10"/>
  <c r="AI531" i="10"/>
  <c r="AH531" i="10"/>
  <c r="AG531" i="10"/>
  <c r="X531" i="10"/>
  <c r="V531" i="10"/>
  <c r="Y535" i="10"/>
  <c r="AX535" i="10" s="1"/>
  <c r="AD545" i="10"/>
  <c r="Z506" i="10"/>
  <c r="AY506" i="10" s="1"/>
  <c r="AD508" i="10"/>
  <c r="Z512" i="10"/>
  <c r="AY512" i="10" s="1"/>
  <c r="AD518" i="10"/>
  <c r="N519" i="10"/>
  <c r="AP519" i="10" s="1"/>
  <c r="Z522" i="10"/>
  <c r="AY522" i="10" s="1"/>
  <c r="AB526" i="10"/>
  <c r="BA526" i="10" s="1"/>
  <c r="L527" i="10"/>
  <c r="AN527" i="10" s="1"/>
  <c r="Q533" i="10"/>
  <c r="AS533" i="10" s="1"/>
  <c r="Q534" i="10"/>
  <c r="AS534" i="10" s="1"/>
  <c r="AE557" i="10"/>
  <c r="AD547" i="10"/>
  <c r="O507" i="10"/>
  <c r="AQ507" i="10" s="1"/>
  <c r="AC531" i="10"/>
  <c r="BB531" i="10" s="1"/>
  <c r="M517" i="10"/>
  <c r="AO517" i="10" s="1"/>
  <c r="AA541" i="10"/>
  <c r="AH517" i="10"/>
  <c r="U519" i="10"/>
  <c r="K523" i="10"/>
  <c r="AM523" i="10" s="1"/>
  <c r="Q524" i="10"/>
  <c r="AS524" i="10" s="1"/>
  <c r="AC526" i="10"/>
  <c r="BB526" i="10" s="1"/>
  <c r="M529" i="10"/>
  <c r="AO529" i="10" s="1"/>
  <c r="AA553" i="10"/>
  <c r="AD535" i="10"/>
  <c r="T537" i="10"/>
  <c r="S537" i="10"/>
  <c r="AL537" i="10"/>
  <c r="R537" i="10"/>
  <c r="AK537" i="10"/>
  <c r="AJ537" i="10"/>
  <c r="AI537" i="10"/>
  <c r="AH537" i="10"/>
  <c r="AG537" i="10"/>
  <c r="X537" i="10"/>
  <c r="V537" i="10"/>
  <c r="Z541" i="10"/>
  <c r="AY541" i="10" s="1"/>
  <c r="L542" i="10"/>
  <c r="AN542" i="10" s="1"/>
  <c r="AB506" i="10"/>
  <c r="BA506" i="10" s="1"/>
  <c r="P507" i="10"/>
  <c r="AR507" i="10" s="1"/>
  <c r="K508" i="10"/>
  <c r="AM508" i="10" s="1"/>
  <c r="V509" i="10"/>
  <c r="T511" i="10"/>
  <c r="S511" i="10"/>
  <c r="AL511" i="10"/>
  <c r="R511" i="10"/>
  <c r="AK511" i="10"/>
  <c r="AJ511" i="10"/>
  <c r="AI511" i="10"/>
  <c r="AG511" i="10"/>
  <c r="AB512" i="10"/>
  <c r="BA512" i="10" s="1"/>
  <c r="K513" i="10"/>
  <c r="AM513" i="10" s="1"/>
  <c r="O514" i="10"/>
  <c r="AQ514" i="10" s="1"/>
  <c r="K518" i="10"/>
  <c r="AM518" i="10" s="1"/>
  <c r="V519" i="10"/>
  <c r="T521" i="10"/>
  <c r="S521" i="10"/>
  <c r="AL521" i="10"/>
  <c r="R521" i="10"/>
  <c r="AK521" i="10"/>
  <c r="AJ521" i="10"/>
  <c r="AI521" i="10"/>
  <c r="AG521" i="10"/>
  <c r="AB522" i="10"/>
  <c r="BA522" i="10" s="1"/>
  <c r="L523" i="10"/>
  <c r="AN523" i="10" s="1"/>
  <c r="T525" i="10"/>
  <c r="S525" i="10"/>
  <c r="AL525" i="10"/>
  <c r="R525" i="10"/>
  <c r="AK525" i="10"/>
  <c r="AJ525" i="10"/>
  <c r="AI525" i="10"/>
  <c r="AH525" i="10"/>
  <c r="AG525" i="10"/>
  <c r="AD526" i="10"/>
  <c r="N529" i="10"/>
  <c r="AP529" i="10" s="1"/>
  <c r="AB529" i="10"/>
  <c r="BA529" i="10" s="1"/>
  <c r="M531" i="10"/>
  <c r="AO531" i="10" s="1"/>
  <c r="AA555" i="10"/>
  <c r="AA531" i="10"/>
  <c r="L533" i="10"/>
  <c r="AN533" i="10" s="1"/>
  <c r="AE535" i="10"/>
  <c r="Y538" i="10"/>
  <c r="AX538" i="10" s="1"/>
  <c r="Y544" i="10"/>
  <c r="AX544" i="10" s="1"/>
  <c r="AD551" i="10"/>
  <c r="AD553" i="10"/>
  <c r="AB498" i="10"/>
  <c r="BA498" i="10" s="1"/>
  <c r="AB500" i="10"/>
  <c r="BA500" i="10" s="1"/>
  <c r="R501" i="10"/>
  <c r="AB502" i="10"/>
  <c r="BA502" i="10" s="1"/>
  <c r="R503" i="10"/>
  <c r="AL503" i="10"/>
  <c r="AB504" i="10"/>
  <c r="BA504" i="10" s="1"/>
  <c r="R505" i="10"/>
  <c r="AL505" i="10"/>
  <c r="AC506" i="10"/>
  <c r="BB506" i="10" s="1"/>
  <c r="L508" i="10"/>
  <c r="AN508" i="10" s="1"/>
  <c r="AE511" i="10"/>
  <c r="AC512" i="10"/>
  <c r="BB512" i="10" s="1"/>
  <c r="P514" i="10"/>
  <c r="AR514" i="10" s="1"/>
  <c r="AA515" i="10"/>
  <c r="Y516" i="10"/>
  <c r="AX516" i="10" s="1"/>
  <c r="O517" i="10"/>
  <c r="AQ517" i="10" s="1"/>
  <c r="AC541" i="10"/>
  <c r="BB541" i="10" s="1"/>
  <c r="L518" i="10"/>
  <c r="AN518" i="10" s="1"/>
  <c r="AE521" i="10"/>
  <c r="AC522" i="10"/>
  <c r="BB522" i="10" s="1"/>
  <c r="AF525" i="10"/>
  <c r="U533" i="10"/>
  <c r="Z537" i="10"/>
  <c r="AY537" i="10" s="1"/>
  <c r="L538" i="10"/>
  <c r="AN538" i="10" s="1"/>
  <c r="AL566" i="10"/>
  <c r="R566" i="10"/>
  <c r="AK566" i="10"/>
  <c r="AJ566" i="10"/>
  <c r="AI566" i="10"/>
  <c r="AH566" i="10"/>
  <c r="AG566" i="10"/>
  <c r="AF566" i="10"/>
  <c r="U566" i="10"/>
  <c r="T566" i="10"/>
  <c r="S566" i="10"/>
  <c r="X566" i="10"/>
  <c r="W566" i="10"/>
  <c r="V566" i="10"/>
  <c r="AF521" i="10"/>
  <c r="AD522" i="10"/>
  <c r="K526" i="10"/>
  <c r="AM526" i="10" s="1"/>
  <c r="Y528" i="10"/>
  <c r="AX528" i="10" s="1"/>
  <c r="AE528" i="10"/>
  <c r="Y532" i="10"/>
  <c r="AX532" i="10" s="1"/>
  <c r="W533" i="10"/>
  <c r="N508" i="10"/>
  <c r="AP508" i="10" s="1"/>
  <c r="AH511" i="10"/>
  <c r="M521" i="10"/>
  <c r="AO521" i="10" s="1"/>
  <c r="AA545" i="10"/>
  <c r="AH521" i="10"/>
  <c r="M525" i="10"/>
  <c r="AO525" i="10" s="1"/>
  <c r="AA549" i="10"/>
  <c r="Z528" i="10"/>
  <c r="AY528" i="10" s="1"/>
  <c r="P564" i="10"/>
  <c r="AR564" i="10" s="1"/>
  <c r="AK589" i="10"/>
  <c r="AD564" i="10"/>
  <c r="AK565" i="10"/>
  <c r="AD588" i="10"/>
  <c r="AE502" i="10"/>
  <c r="AE504" i="10"/>
  <c r="K506" i="10"/>
  <c r="AM506" i="10" s="1"/>
  <c r="O508" i="10"/>
  <c r="AQ508" i="10" s="1"/>
  <c r="K512" i="10"/>
  <c r="AM512" i="10" s="1"/>
  <c r="T515" i="10"/>
  <c r="S515" i="10"/>
  <c r="AL515" i="10"/>
  <c r="R515" i="10"/>
  <c r="AK515" i="10"/>
  <c r="AJ515" i="10"/>
  <c r="AI515" i="10"/>
  <c r="AG515" i="10"/>
  <c r="AB516" i="10"/>
  <c r="BA516" i="10" s="1"/>
  <c r="K517" i="10"/>
  <c r="AM517" i="10" s="1"/>
  <c r="O518" i="10"/>
  <c r="AQ518" i="10" s="1"/>
  <c r="K522" i="10"/>
  <c r="AM522" i="10" s="1"/>
  <c r="M526" i="10"/>
  <c r="AO526" i="10" s="1"/>
  <c r="K529" i="10"/>
  <c r="AM529" i="10" s="1"/>
  <c r="Q531" i="10"/>
  <c r="AS531" i="10" s="1"/>
  <c r="Q532" i="10"/>
  <c r="AS532" i="10" s="1"/>
  <c r="Z533" i="10"/>
  <c r="AY533" i="10" s="1"/>
  <c r="M534" i="10"/>
  <c r="AO534" i="10" s="1"/>
  <c r="Q541" i="10"/>
  <c r="AS541" i="10" s="1"/>
  <c r="AE541" i="10"/>
  <c r="Q542" i="10"/>
  <c r="AS542" i="10" s="1"/>
  <c r="M558" i="10"/>
  <c r="AO558" i="10" s="1"/>
  <c r="AH559" i="10"/>
  <c r="AA558" i="10"/>
  <c r="T559" i="10"/>
  <c r="M559" i="10"/>
  <c r="AO559" i="10" s="1"/>
  <c r="T561" i="10"/>
  <c r="V499" i="10"/>
  <c r="V501" i="10"/>
  <c r="V503" i="10"/>
  <c r="AF504" i="10"/>
  <c r="V505" i="10"/>
  <c r="Q507" i="10"/>
  <c r="AS507" i="10" s="1"/>
  <c r="P508" i="10"/>
  <c r="AR508" i="10" s="1"/>
  <c r="Y510" i="10"/>
  <c r="AX510" i="10" s="1"/>
  <c r="O511" i="10"/>
  <c r="AQ511" i="10" s="1"/>
  <c r="AC535" i="10"/>
  <c r="BB535" i="10" s="1"/>
  <c r="AC516" i="10"/>
  <c r="BB516" i="10" s="1"/>
  <c r="Y520" i="10"/>
  <c r="AX520" i="10" s="1"/>
  <c r="AF545" i="10"/>
  <c r="O521" i="10"/>
  <c r="AQ521" i="10" s="1"/>
  <c r="AC545" i="10"/>
  <c r="BB545" i="10" s="1"/>
  <c r="Y523" i="10"/>
  <c r="AX523" i="10" s="1"/>
  <c r="O525" i="10"/>
  <c r="AQ525" i="10" s="1"/>
  <c r="AC549" i="10"/>
  <c r="BB549" i="10" s="1"/>
  <c r="AA527" i="10"/>
  <c r="AB528" i="10"/>
  <c r="BA528" i="10" s="1"/>
  <c r="L529" i="10"/>
  <c r="AN529" i="10" s="1"/>
  <c r="AB532" i="10"/>
  <c r="BA532" i="10" s="1"/>
  <c r="AD533" i="10"/>
  <c r="T535" i="10"/>
  <c r="S535" i="10"/>
  <c r="AL535" i="10"/>
  <c r="R535" i="10"/>
  <c r="AK535" i="10"/>
  <c r="AJ535" i="10"/>
  <c r="AI535" i="10"/>
  <c r="AH535" i="10"/>
  <c r="AG535" i="10"/>
  <c r="X535" i="10"/>
  <c r="V535" i="10"/>
  <c r="Z543" i="10"/>
  <c r="AY543" i="10" s="1"/>
  <c r="P561" i="10"/>
  <c r="AR561" i="10" s="1"/>
  <c r="AD561" i="10"/>
  <c r="P573" i="10"/>
  <c r="AR573" i="10" s="1"/>
  <c r="AD573" i="10"/>
  <c r="P574" i="10"/>
  <c r="AR574" i="10" s="1"/>
  <c r="AG504" i="10"/>
  <c r="U507" i="10"/>
  <c r="Z510" i="10"/>
  <c r="AY510" i="10" s="1"/>
  <c r="M512" i="10"/>
  <c r="AO512" i="10" s="1"/>
  <c r="AF515" i="10"/>
  <c r="AD516" i="10"/>
  <c r="Q518" i="10"/>
  <c r="AS518" i="10" s="1"/>
  <c r="Z520" i="10"/>
  <c r="AY520" i="10" s="1"/>
  <c r="M522" i="10"/>
  <c r="AO522" i="10" s="1"/>
  <c r="Y524" i="10"/>
  <c r="AX524" i="10" s="1"/>
  <c r="O526" i="10"/>
  <c r="AQ526" i="10" s="1"/>
  <c r="AC528" i="10"/>
  <c r="BB528" i="10" s="1"/>
  <c r="U529" i="10"/>
  <c r="Y530" i="10"/>
  <c r="AX530" i="10" s="1"/>
  <c r="L531" i="10"/>
  <c r="AN531" i="10" s="1"/>
  <c r="AE533" i="10"/>
  <c r="Q537" i="10"/>
  <c r="AS537" i="10" s="1"/>
  <c r="AE537" i="10"/>
  <c r="Q538" i="10"/>
  <c r="AS538" i="10" s="1"/>
  <c r="L541" i="10"/>
  <c r="AN541" i="10" s="1"/>
  <c r="AH504" i="10"/>
  <c r="V507" i="10"/>
  <c r="AC509" i="10"/>
  <c r="BB509" i="10" s="1"/>
  <c r="AH515" i="10"/>
  <c r="U517" i="10"/>
  <c r="AC519" i="10"/>
  <c r="BB519" i="10" s="1"/>
  <c r="Z524" i="10"/>
  <c r="AY524" i="10" s="1"/>
  <c r="AD528" i="10"/>
  <c r="W529" i="10"/>
  <c r="U531" i="10"/>
  <c r="AF533" i="10"/>
  <c r="W507" i="10"/>
  <c r="T509" i="10"/>
  <c r="S509" i="10"/>
  <c r="AL509" i="10"/>
  <c r="R509" i="10"/>
  <c r="AK509" i="10"/>
  <c r="AJ509" i="10"/>
  <c r="AI509" i="10"/>
  <c r="AG509" i="10"/>
  <c r="AD509" i="10"/>
  <c r="AB510" i="10"/>
  <c r="BA510" i="10" s="1"/>
  <c r="O512" i="10"/>
  <c r="AQ512" i="10" s="1"/>
  <c r="K516" i="10"/>
  <c r="AM516" i="10" s="1"/>
  <c r="V517" i="10"/>
  <c r="T519" i="10"/>
  <c r="S519" i="10"/>
  <c r="AL519" i="10"/>
  <c r="R519" i="10"/>
  <c r="AK519" i="10"/>
  <c r="AJ519" i="10"/>
  <c r="AI519" i="10"/>
  <c r="AG519" i="10"/>
  <c r="AD519" i="10"/>
  <c r="AB520" i="10"/>
  <c r="BA520" i="10" s="1"/>
  <c r="K521" i="10"/>
  <c r="AM521" i="10" s="1"/>
  <c r="O522" i="10"/>
  <c r="AQ522" i="10" s="1"/>
  <c r="AB523" i="10"/>
  <c r="BA523" i="10" s="1"/>
  <c r="K525" i="10"/>
  <c r="AM525" i="10" s="1"/>
  <c r="Q526" i="10"/>
  <c r="AS526" i="10" s="1"/>
  <c r="AE527" i="10"/>
  <c r="X529" i="10"/>
  <c r="W531" i="10"/>
  <c r="AA559" i="10"/>
  <c r="M535" i="10"/>
  <c r="AO535" i="10" s="1"/>
  <c r="AA535" i="10"/>
  <c r="L537" i="10"/>
  <c r="AN537" i="10" s="1"/>
  <c r="T539" i="10"/>
  <c r="S539" i="10"/>
  <c r="AL539" i="10"/>
  <c r="R539" i="10"/>
  <c r="AK539" i="10"/>
  <c r="AJ539" i="10"/>
  <c r="AI539" i="10"/>
  <c r="AH539" i="10"/>
  <c r="AG539" i="10"/>
  <c r="X539" i="10"/>
  <c r="V539" i="10"/>
  <c r="Y557" i="10"/>
  <c r="AX557" i="10" s="1"/>
  <c r="R559" i="10"/>
  <c r="K557" i="10"/>
  <c r="AM557" i="10" s="1"/>
  <c r="AF557" i="10"/>
  <c r="Y581" i="10"/>
  <c r="AX581" i="10" s="1"/>
  <c r="AL559" i="10"/>
  <c r="AK561" i="10"/>
  <c r="P571" i="10"/>
  <c r="AR571" i="10" s="1"/>
  <c r="AK571" i="10"/>
  <c r="AD571" i="10"/>
  <c r="AG567" i="10"/>
  <c r="Q570" i="10"/>
  <c r="AS570" i="10" s="1"/>
  <c r="AE570" i="10"/>
  <c r="AE594" i="10"/>
  <c r="AL595" i="10"/>
  <c r="AE601" i="10"/>
  <c r="Q577" i="10"/>
  <c r="AS577" i="10" s="1"/>
  <c r="Z579" i="10"/>
  <c r="AY579" i="10" s="1"/>
  <c r="X593" i="10"/>
  <c r="Q592" i="10"/>
  <c r="AS592" i="10" s="1"/>
  <c r="Q593" i="10"/>
  <c r="AS593" i="10" s="1"/>
  <c r="AE592" i="10"/>
  <c r="AL593" i="10"/>
  <c r="V541" i="10"/>
  <c r="V543" i="10"/>
  <c r="L544" i="10"/>
  <c r="AN544" i="10" s="1"/>
  <c r="V545" i="10"/>
  <c r="L546" i="10"/>
  <c r="AN546" i="10" s="1"/>
  <c r="V547" i="10"/>
  <c r="L548" i="10"/>
  <c r="AN548" i="10" s="1"/>
  <c r="V549" i="10"/>
  <c r="L550" i="10"/>
  <c r="AN550" i="10" s="1"/>
  <c r="V551" i="10"/>
  <c r="L552" i="10"/>
  <c r="AN552" i="10" s="1"/>
  <c r="V553" i="10"/>
  <c r="L554" i="10"/>
  <c r="AN554" i="10" s="1"/>
  <c r="V555" i="10"/>
  <c r="L556" i="10"/>
  <c r="AN556" i="10" s="1"/>
  <c r="Z557" i="10"/>
  <c r="AY557" i="10" s="1"/>
  <c r="AC561" i="10"/>
  <c r="BB561" i="10" s="1"/>
  <c r="N562" i="10"/>
  <c r="AP562" i="10" s="1"/>
  <c r="AB586" i="10"/>
  <c r="BA586" i="10" s="1"/>
  <c r="AC564" i="10"/>
  <c r="BB564" i="10" s="1"/>
  <c r="Z567" i="10"/>
  <c r="AY567" i="10" s="1"/>
  <c r="AH567" i="10"/>
  <c r="U568" i="10"/>
  <c r="AF569" i="10"/>
  <c r="Y574" i="10"/>
  <c r="AX574" i="10" s="1"/>
  <c r="Q578" i="10"/>
  <c r="AS578" i="10" s="1"/>
  <c r="AA579" i="10"/>
  <c r="AA584" i="10"/>
  <c r="AA586" i="10"/>
  <c r="Z590" i="10"/>
  <c r="AY590" i="10" s="1"/>
  <c r="W541" i="10"/>
  <c r="W543" i="10"/>
  <c r="W545" i="10"/>
  <c r="W547" i="10"/>
  <c r="W549" i="10"/>
  <c r="W551" i="10"/>
  <c r="W553" i="10"/>
  <c r="W555" i="10"/>
  <c r="O558" i="10"/>
  <c r="AQ558" i="10" s="1"/>
  <c r="AC582" i="10"/>
  <c r="BB582" i="10" s="1"/>
  <c r="AL565" i="10"/>
  <c r="AI567" i="10"/>
  <c r="V568" i="10"/>
  <c r="Y569" i="10"/>
  <c r="AX569" i="10" s="1"/>
  <c r="AG569" i="10"/>
  <c r="Z574" i="10"/>
  <c r="AY574" i="10" s="1"/>
  <c r="AB579" i="10"/>
  <c r="BA579" i="10" s="1"/>
  <c r="N532" i="10"/>
  <c r="AP532" i="10" s="1"/>
  <c r="N534" i="10"/>
  <c r="AP534" i="10" s="1"/>
  <c r="N536" i="10"/>
  <c r="AP536" i="10" s="1"/>
  <c r="N538" i="10"/>
  <c r="AP538" i="10" s="1"/>
  <c r="N540" i="10"/>
  <c r="AP540" i="10" s="1"/>
  <c r="X541" i="10"/>
  <c r="N542" i="10"/>
  <c r="AP542" i="10" s="1"/>
  <c r="X543" i="10"/>
  <c r="N544" i="10"/>
  <c r="AP544" i="10" s="1"/>
  <c r="X545" i="10"/>
  <c r="N546" i="10"/>
  <c r="AP546" i="10" s="1"/>
  <c r="X547" i="10"/>
  <c r="N548" i="10"/>
  <c r="AP548" i="10" s="1"/>
  <c r="X549" i="10"/>
  <c r="N550" i="10"/>
  <c r="AP550" i="10" s="1"/>
  <c r="X551" i="10"/>
  <c r="N552" i="10"/>
  <c r="AP552" i="10" s="1"/>
  <c r="X553" i="10"/>
  <c r="N554" i="10"/>
  <c r="AP554" i="10" s="1"/>
  <c r="X555" i="10"/>
  <c r="N556" i="10"/>
  <c r="AP556" i="10" s="1"/>
  <c r="AB557" i="10"/>
  <c r="BA557" i="10" s="1"/>
  <c r="AG557" i="10"/>
  <c r="W561" i="10"/>
  <c r="AE561" i="10"/>
  <c r="P562" i="10"/>
  <c r="AR562" i="10" s="1"/>
  <c r="AL564" i="10"/>
  <c r="R564" i="10"/>
  <c r="AK564" i="10"/>
  <c r="AJ564" i="10"/>
  <c r="AI564" i="10"/>
  <c r="AH564" i="10"/>
  <c r="AG564" i="10"/>
  <c r="AF564" i="10"/>
  <c r="Y566" i="10"/>
  <c r="AX566" i="10" s="1"/>
  <c r="AB567" i="10"/>
  <c r="BA567" i="10" s="1"/>
  <c r="AJ567" i="10"/>
  <c r="W568" i="10"/>
  <c r="AH569" i="10"/>
  <c r="AI571" i="10"/>
  <c r="AH573" i="10"/>
  <c r="AG573" i="10"/>
  <c r="AF573" i="10"/>
  <c r="U573" i="10"/>
  <c r="T573" i="10"/>
  <c r="S573" i="10"/>
  <c r="R573" i="10"/>
  <c r="AL573" i="10"/>
  <c r="AK573" i="10"/>
  <c r="AJ573" i="10"/>
  <c r="AC574" i="10"/>
  <c r="BB574" i="10" s="1"/>
  <c r="AB583" i="10"/>
  <c r="BA583" i="10" s="1"/>
  <c r="AC584" i="10"/>
  <c r="BB584" i="10" s="1"/>
  <c r="AH557" i="10"/>
  <c r="AE558" i="10"/>
  <c r="N559" i="10"/>
  <c r="AP559" i="10" s="1"/>
  <c r="Y560" i="10"/>
  <c r="AX560" i="10" s="1"/>
  <c r="Y561" i="10"/>
  <c r="AX561" i="10" s="1"/>
  <c r="AF561" i="10"/>
  <c r="Q562" i="10"/>
  <c r="AS562" i="10" s="1"/>
  <c r="X563" i="10"/>
  <c r="AE562" i="10"/>
  <c r="K564" i="10"/>
  <c r="AM564" i="10" s="1"/>
  <c r="Y588" i="10"/>
  <c r="AX588" i="10" s="1"/>
  <c r="Z566" i="10"/>
  <c r="AY566" i="10" s="1"/>
  <c r="AK567" i="10"/>
  <c r="AI569" i="10"/>
  <c r="Y571" i="10"/>
  <c r="AX571" i="10" s="1"/>
  <c r="AJ571" i="10"/>
  <c r="K574" i="10"/>
  <c r="AM574" i="10" s="1"/>
  <c r="K573" i="10"/>
  <c r="AM573" i="10" s="1"/>
  <c r="AB575" i="10"/>
  <c r="BA575" i="10" s="1"/>
  <c r="AB577" i="10"/>
  <c r="BA577" i="10" s="1"/>
  <c r="AC583" i="10"/>
  <c r="BB583" i="10" s="1"/>
  <c r="V583" i="10"/>
  <c r="V585" i="10"/>
  <c r="AC607" i="10"/>
  <c r="BB607" i="10" s="1"/>
  <c r="O583" i="10"/>
  <c r="AQ583" i="10" s="1"/>
  <c r="AE622" i="10"/>
  <c r="AL599" i="10"/>
  <c r="Q599" i="10"/>
  <c r="AS599" i="10" s="1"/>
  <c r="AE598" i="10"/>
  <c r="P542" i="10"/>
  <c r="AR542" i="10" s="1"/>
  <c r="P544" i="10"/>
  <c r="AR544" i="10" s="1"/>
  <c r="Z545" i="10"/>
  <c r="AY545" i="10" s="1"/>
  <c r="P546" i="10"/>
  <c r="AR546" i="10" s="1"/>
  <c r="P548" i="10"/>
  <c r="AR548" i="10" s="1"/>
  <c r="P550" i="10"/>
  <c r="AR550" i="10" s="1"/>
  <c r="Z551" i="10"/>
  <c r="AY551" i="10" s="1"/>
  <c r="P552" i="10"/>
  <c r="AR552" i="10" s="1"/>
  <c r="P554" i="10"/>
  <c r="AR554" i="10" s="1"/>
  <c r="P556" i="10"/>
  <c r="AR556" i="10" s="1"/>
  <c r="AI557" i="10"/>
  <c r="N558" i="10"/>
  <c r="AP558" i="10" s="1"/>
  <c r="O559" i="10"/>
  <c r="AQ559" i="10" s="1"/>
  <c r="Z560" i="10"/>
  <c r="AY560" i="10" s="1"/>
  <c r="Z561" i="10"/>
  <c r="AY561" i="10" s="1"/>
  <c r="AG561" i="10"/>
  <c r="Y568" i="10"/>
  <c r="AX568" i="10" s="1"/>
  <c r="AB569" i="10"/>
  <c r="BA569" i="10" s="1"/>
  <c r="AJ569" i="10"/>
  <c r="L573" i="10"/>
  <c r="AN573" i="10" s="1"/>
  <c r="Z597" i="10"/>
  <c r="AY597" i="10" s="1"/>
  <c r="AC575" i="10"/>
  <c r="BB575" i="10" s="1"/>
  <c r="AC577" i="10"/>
  <c r="BB577" i="10" s="1"/>
  <c r="AD583" i="10"/>
  <c r="AE584" i="10"/>
  <c r="AB596" i="10"/>
  <c r="BA596" i="10" s="1"/>
  <c r="AA537" i="10"/>
  <c r="AA539" i="10"/>
  <c r="AJ557" i="10"/>
  <c r="Q558" i="10"/>
  <c r="AS558" i="10" s="1"/>
  <c r="AA560" i="10"/>
  <c r="T563" i="10"/>
  <c r="M564" i="10"/>
  <c r="AO564" i="10" s="1"/>
  <c r="AA588" i="10"/>
  <c r="AC566" i="10"/>
  <c r="BB566" i="10" s="1"/>
  <c r="Z568" i="10"/>
  <c r="AY568" i="10" s="1"/>
  <c r="AK569" i="10"/>
  <c r="AA571" i="10"/>
  <c r="AL571" i="10"/>
  <c r="Z572" i="10"/>
  <c r="AY572" i="10" s="1"/>
  <c r="M573" i="10"/>
  <c r="AO573" i="10" s="1"/>
  <c r="AA597" i="10"/>
  <c r="AD577" i="10"/>
  <c r="Q598" i="10"/>
  <c r="AS598" i="10" s="1"/>
  <c r="AB531" i="10"/>
  <c r="BA531" i="10" s="1"/>
  <c r="AB533" i="10"/>
  <c r="BA533" i="10" s="1"/>
  <c r="AB535" i="10"/>
  <c r="BA535" i="10" s="1"/>
  <c r="AB537" i="10"/>
  <c r="BA537" i="10" s="1"/>
  <c r="AB539" i="10"/>
  <c r="BA539" i="10" s="1"/>
  <c r="AB541" i="10"/>
  <c r="BA541" i="10" s="1"/>
  <c r="AB543" i="10"/>
  <c r="BA543" i="10" s="1"/>
  <c r="AB545" i="10"/>
  <c r="BA545" i="10" s="1"/>
  <c r="AB547" i="10"/>
  <c r="BA547" i="10" s="1"/>
  <c r="AB549" i="10"/>
  <c r="BA549" i="10" s="1"/>
  <c r="AB551" i="10"/>
  <c r="BA551" i="10" s="1"/>
  <c r="AB553" i="10"/>
  <c r="BA553" i="10" s="1"/>
  <c r="AB555" i="10"/>
  <c r="BA555" i="10" s="1"/>
  <c r="AK557" i="10"/>
  <c r="Q559" i="10"/>
  <c r="AS559" i="10" s="1"/>
  <c r="AB560" i="10"/>
  <c r="BA560" i="10" s="1"/>
  <c r="AB561" i="10"/>
  <c r="BA561" i="10" s="1"/>
  <c r="AI561" i="10"/>
  <c r="AC563" i="10"/>
  <c r="BB563" i="10" s="1"/>
  <c r="N564" i="10"/>
  <c r="AP564" i="10" s="1"/>
  <c r="U565" i="10"/>
  <c r="AB588" i="10"/>
  <c r="BA588" i="10" s="1"/>
  <c r="AI589" i="10"/>
  <c r="AD566" i="10"/>
  <c r="Y570" i="10"/>
  <c r="AX570" i="10" s="1"/>
  <c r="AB571" i="10"/>
  <c r="BA571" i="10" s="1"/>
  <c r="AE577" i="10"/>
  <c r="AH579" i="10"/>
  <c r="AG579" i="10"/>
  <c r="AF579" i="10"/>
  <c r="T579" i="10"/>
  <c r="S579" i="10"/>
  <c r="R579" i="10"/>
  <c r="AL579" i="10"/>
  <c r="AK579" i="10"/>
  <c r="AJ579" i="10"/>
  <c r="AI579" i="10"/>
  <c r="Y580" i="10"/>
  <c r="AX580" i="10" s="1"/>
  <c r="AC551" i="10"/>
  <c r="BB551" i="10" s="1"/>
  <c r="AC553" i="10"/>
  <c r="BB553" i="10" s="1"/>
  <c r="AC555" i="10"/>
  <c r="BB555" i="10" s="1"/>
  <c r="AL557" i="10"/>
  <c r="AC560" i="10"/>
  <c r="BB560" i="10" s="1"/>
  <c r="AJ561" i="10"/>
  <c r="AD563" i="10"/>
  <c r="O564" i="10"/>
  <c r="AQ564" i="10" s="1"/>
  <c r="V565" i="10"/>
  <c r="P565" i="10"/>
  <c r="AR565" i="10" s="1"/>
  <c r="L567" i="10"/>
  <c r="AN567" i="10" s="1"/>
  <c r="AC568" i="10"/>
  <c r="BB568" i="10" s="1"/>
  <c r="Z570" i="10"/>
  <c r="AY570" i="10" s="1"/>
  <c r="AC571" i="10"/>
  <c r="BB571" i="10" s="1"/>
  <c r="AB572" i="10"/>
  <c r="BA572" i="10" s="1"/>
  <c r="Z576" i="10"/>
  <c r="AY576" i="10" s="1"/>
  <c r="AI577" i="10"/>
  <c r="Y578" i="10"/>
  <c r="AX578" i="10" s="1"/>
  <c r="K580" i="10"/>
  <c r="AM580" i="10" s="1"/>
  <c r="K579" i="10"/>
  <c r="AM579" i="10" s="1"/>
  <c r="AB580" i="10"/>
  <c r="BA580" i="10" s="1"/>
  <c r="AJ577" i="10"/>
  <c r="Z578" i="10"/>
  <c r="AY578" i="10" s="1"/>
  <c r="AL561" i="10"/>
  <c r="Y563" i="10"/>
  <c r="AX563" i="10" s="1"/>
  <c r="AF563" i="10"/>
  <c r="Q564" i="10"/>
  <c r="AS564" i="10" s="1"/>
  <c r="X565" i="10"/>
  <c r="AE564" i="10"/>
  <c r="AE588" i="10"/>
  <c r="R565" i="10"/>
  <c r="Y590" i="10"/>
  <c r="AX590" i="10" s="1"/>
  <c r="K566" i="10"/>
  <c r="AM566" i="10" s="1"/>
  <c r="R567" i="10"/>
  <c r="AC570" i="10"/>
  <c r="BB570" i="10" s="1"/>
  <c r="AD572" i="10"/>
  <c r="M574" i="10"/>
  <c r="AO574" i="10" s="1"/>
  <c r="AA574" i="10"/>
  <c r="AB576" i="10"/>
  <c r="BA576" i="10" s="1"/>
  <c r="AK577" i="10"/>
  <c r="AC586" i="10"/>
  <c r="BB586" i="10" s="1"/>
  <c r="AG613" i="10"/>
  <c r="Z612" i="10"/>
  <c r="AY612" i="10" s="1"/>
  <c r="S589" i="10"/>
  <c r="L588" i="10"/>
  <c r="AN588" i="10" s="1"/>
  <c r="Z588" i="10"/>
  <c r="AY588" i="10" s="1"/>
  <c r="M595" i="10"/>
  <c r="AO595" i="10" s="1"/>
  <c r="T597" i="10"/>
  <c r="AA595" i="10"/>
  <c r="T595" i="10"/>
  <c r="AF547" i="10"/>
  <c r="AF549" i="10"/>
  <c r="AF551" i="10"/>
  <c r="AF553" i="10"/>
  <c r="AF555" i="10"/>
  <c r="X559" i="10"/>
  <c r="L560" i="10"/>
  <c r="AN560" i="10" s="1"/>
  <c r="Z584" i="10"/>
  <c r="AY584" i="10" s="1"/>
  <c r="Y562" i="10"/>
  <c r="AX562" i="10" s="1"/>
  <c r="Z563" i="10"/>
  <c r="AY563" i="10" s="1"/>
  <c r="AL568" i="10"/>
  <c r="R568" i="10"/>
  <c r="AK568" i="10"/>
  <c r="AJ568" i="10"/>
  <c r="AI568" i="10"/>
  <c r="AH568" i="10"/>
  <c r="AG568" i="10"/>
  <c r="AF568" i="10"/>
  <c r="R575" i="10"/>
  <c r="AC576" i="10"/>
  <c r="BB576" i="10" s="1"/>
  <c r="AL577" i="10"/>
  <c r="AB578" i="10"/>
  <c r="BA578" i="10" s="1"/>
  <c r="M589" i="10"/>
  <c r="AO589" i="10" s="1"/>
  <c r="AA589" i="10"/>
  <c r="O603" i="10"/>
  <c r="AQ603" i="10" s="1"/>
  <c r="AC603" i="10"/>
  <c r="BB603" i="10" s="1"/>
  <c r="O604" i="10"/>
  <c r="AQ604" i="10" s="1"/>
  <c r="V603" i="10"/>
  <c r="M537" i="10"/>
  <c r="AO537" i="10" s="1"/>
  <c r="M539" i="10"/>
  <c r="AO539" i="10" s="1"/>
  <c r="M541" i="10"/>
  <c r="AO541" i="10" s="1"/>
  <c r="AG541" i="10"/>
  <c r="M543" i="10"/>
  <c r="AO543" i="10" s="1"/>
  <c r="AG543" i="10"/>
  <c r="M545" i="10"/>
  <c r="AO545" i="10" s="1"/>
  <c r="AG545" i="10"/>
  <c r="AG547" i="10"/>
  <c r="AG549" i="10"/>
  <c r="M551" i="10"/>
  <c r="AO551" i="10" s="1"/>
  <c r="AG551" i="10"/>
  <c r="W552" i="10"/>
  <c r="AG553" i="10"/>
  <c r="W554" i="10"/>
  <c r="M555" i="10"/>
  <c r="AO555" i="10" s="1"/>
  <c r="AG555" i="10"/>
  <c r="W556" i="10"/>
  <c r="AC559" i="10"/>
  <c r="BB559" i="10" s="1"/>
  <c r="L561" i="10"/>
  <c r="AN561" i="10" s="1"/>
  <c r="Z562" i="10"/>
  <c r="AY562" i="10" s="1"/>
  <c r="AH563" i="10"/>
  <c r="T564" i="10"/>
  <c r="T565" i="10"/>
  <c r="AA590" i="10"/>
  <c r="M566" i="10"/>
  <c r="AO566" i="10" s="1"/>
  <c r="P567" i="10"/>
  <c r="AR567" i="10" s="1"/>
  <c r="Y592" i="10"/>
  <c r="AX592" i="10" s="1"/>
  <c r="K568" i="10"/>
  <c r="AM568" i="10" s="1"/>
  <c r="R569" i="10"/>
  <c r="W573" i="10"/>
  <c r="AD576" i="10"/>
  <c r="W577" i="10"/>
  <c r="AC578" i="10"/>
  <c r="BB578" i="10" s="1"/>
  <c r="O579" i="10"/>
  <c r="AQ579" i="10" s="1"/>
  <c r="AC579" i="10"/>
  <c r="BB579" i="10" s="1"/>
  <c r="AK583" i="10"/>
  <c r="AE586" i="10"/>
  <c r="AH601" i="10"/>
  <c r="AH541" i="10"/>
  <c r="AH543" i="10"/>
  <c r="AH545" i="10"/>
  <c r="AH547" i="10"/>
  <c r="N549" i="10"/>
  <c r="AP549" i="10" s="1"/>
  <c r="AH549" i="10"/>
  <c r="AH551" i="10"/>
  <c r="AH553" i="10"/>
  <c r="AH555" i="10"/>
  <c r="Q557" i="10"/>
  <c r="AS557" i="10" s="1"/>
  <c r="Y558" i="10"/>
  <c r="AX558" i="10" s="1"/>
  <c r="W559" i="10"/>
  <c r="AD559" i="10"/>
  <c r="M561" i="10"/>
  <c r="AO561" i="10" s="1"/>
  <c r="AA562" i="10"/>
  <c r="AB563" i="10"/>
  <c r="BA563" i="10" s="1"/>
  <c r="AI563" i="10"/>
  <c r="U564" i="10"/>
  <c r="AC565" i="10"/>
  <c r="BB565" i="10" s="1"/>
  <c r="N566" i="10"/>
  <c r="AP566" i="10" s="1"/>
  <c r="U567" i="10"/>
  <c r="AB566" i="10"/>
  <c r="BA566" i="10" s="1"/>
  <c r="Q567" i="10"/>
  <c r="AS567" i="10" s="1"/>
  <c r="L568" i="10"/>
  <c r="AN568" i="10" s="1"/>
  <c r="Z592" i="10"/>
  <c r="AY592" i="10" s="1"/>
  <c r="AL570" i="10"/>
  <c r="R570" i="10"/>
  <c r="AK570" i="10"/>
  <c r="AJ570" i="10"/>
  <c r="AI570" i="10"/>
  <c r="AH570" i="10"/>
  <c r="AG570" i="10"/>
  <c r="AF570" i="10"/>
  <c r="Z596" i="10"/>
  <c r="AY596" i="10" s="1"/>
  <c r="L572" i="10"/>
  <c r="AN572" i="10" s="1"/>
  <c r="X573" i="10"/>
  <c r="T575" i="10"/>
  <c r="AE576" i="10"/>
  <c r="Q576" i="10"/>
  <c r="AS576" i="10" s="1"/>
  <c r="X577" i="10"/>
  <c r="AD578" i="10"/>
  <c r="P579" i="10"/>
  <c r="AR579" i="10" s="1"/>
  <c r="AA582" i="10"/>
  <c r="AL583" i="10"/>
  <c r="O588" i="10"/>
  <c r="AQ588" i="10" s="1"/>
  <c r="V589" i="10"/>
  <c r="AC588" i="10"/>
  <c r="BB588" i="10" s="1"/>
  <c r="AJ589" i="10"/>
  <c r="O533" i="10"/>
  <c r="AQ533" i="10" s="1"/>
  <c r="AI541" i="10"/>
  <c r="O543" i="10"/>
  <c r="AQ543" i="10" s="1"/>
  <c r="AI543" i="10"/>
  <c r="O545" i="10"/>
  <c r="AQ545" i="10" s="1"/>
  <c r="AI545" i="10"/>
  <c r="AI547" i="10"/>
  <c r="Y548" i="10"/>
  <c r="AX548" i="10" s="1"/>
  <c r="O549" i="10"/>
  <c r="AQ549" i="10" s="1"/>
  <c r="AI549" i="10"/>
  <c r="AI551" i="10"/>
  <c r="Y552" i="10"/>
  <c r="AX552" i="10" s="1"/>
  <c r="AI553" i="10"/>
  <c r="AI555" i="10"/>
  <c r="Y556" i="10"/>
  <c r="AX556" i="10" s="1"/>
  <c r="Z558" i="10"/>
  <c r="AY558" i="10" s="1"/>
  <c r="Y559" i="10"/>
  <c r="AX559" i="10" s="1"/>
  <c r="AE559" i="10"/>
  <c r="N561" i="10"/>
  <c r="AP561" i="10" s="1"/>
  <c r="AB562" i="10"/>
  <c r="BA562" i="10" s="1"/>
  <c r="AJ563" i="10"/>
  <c r="V564" i="10"/>
  <c r="S567" i="10"/>
  <c r="P569" i="10"/>
  <c r="AR569" i="10" s="1"/>
  <c r="K570" i="10"/>
  <c r="AM570" i="10" s="1"/>
  <c r="Y594" i="10"/>
  <c r="AX594" i="10" s="1"/>
  <c r="Y573" i="10"/>
  <c r="AX573" i="10" s="1"/>
  <c r="Y577" i="10"/>
  <c r="AX577" i="10" s="1"/>
  <c r="L580" i="10"/>
  <c r="AN580" i="10" s="1"/>
  <c r="S583" i="10"/>
  <c r="Z580" i="10"/>
  <c r="AY580" i="10" s="1"/>
  <c r="AB582" i="10"/>
  <c r="BA582" i="10" s="1"/>
  <c r="AD589" i="10"/>
  <c r="Z534" i="10"/>
  <c r="AY534" i="10" s="1"/>
  <c r="AJ541" i="10"/>
  <c r="AJ543" i="10"/>
  <c r="AJ545" i="10"/>
  <c r="AJ547" i="10"/>
  <c r="AJ549" i="10"/>
  <c r="P551" i="10"/>
  <c r="AR551" i="10" s="1"/>
  <c r="AJ551" i="10"/>
  <c r="AJ553" i="10"/>
  <c r="AJ555" i="10"/>
  <c r="Z556" i="10"/>
  <c r="AY556" i="10" s="1"/>
  <c r="Z559" i="10"/>
  <c r="AY559" i="10" s="1"/>
  <c r="AF559" i="10"/>
  <c r="P560" i="10"/>
  <c r="AR560" i="10" s="1"/>
  <c r="AD584" i="10"/>
  <c r="O561" i="10"/>
  <c r="AQ561" i="10" s="1"/>
  <c r="AC562" i="10"/>
  <c r="BB562" i="10" s="1"/>
  <c r="AK563" i="10"/>
  <c r="W564" i="10"/>
  <c r="W565" i="10"/>
  <c r="AE565" i="10"/>
  <c r="P566" i="10"/>
  <c r="AR566" i="10" s="1"/>
  <c r="T567" i="10"/>
  <c r="N568" i="10"/>
  <c r="AP568" i="10" s="1"/>
  <c r="U569" i="10"/>
  <c r="AB568" i="10"/>
  <c r="BA568" i="10" s="1"/>
  <c r="Q569" i="10"/>
  <c r="AS569" i="10" s="1"/>
  <c r="L570" i="10"/>
  <c r="AN570" i="10" s="1"/>
  <c r="S571" i="10"/>
  <c r="Z594" i="10"/>
  <c r="AY594" i="10" s="1"/>
  <c r="Z573" i="10"/>
  <c r="AY573" i="10" s="1"/>
  <c r="V575" i="10"/>
  <c r="L577" i="10"/>
  <c r="AN577" i="10" s="1"/>
  <c r="Z601" i="10"/>
  <c r="AY601" i="10" s="1"/>
  <c r="Z577" i="10"/>
  <c r="AY577" i="10" s="1"/>
  <c r="S577" i="10"/>
  <c r="U579" i="10"/>
  <c r="R581" i="10"/>
  <c r="Q610" i="10"/>
  <c r="AS610" i="10" s="1"/>
  <c r="Q611" i="10"/>
  <c r="AS611" i="10" s="1"/>
  <c r="AL611" i="10"/>
  <c r="AE610" i="10"/>
  <c r="X611" i="10"/>
  <c r="AK541" i="10"/>
  <c r="AK543" i="10"/>
  <c r="AK545" i="10"/>
  <c r="AK547" i="10"/>
  <c r="AK549" i="10"/>
  <c r="AK551" i="10"/>
  <c r="AK553" i="10"/>
  <c r="AK555" i="10"/>
  <c r="AB558" i="10"/>
  <c r="BA558" i="10" s="1"/>
  <c r="Q560" i="10"/>
  <c r="AS560" i="10" s="1"/>
  <c r="X561" i="10"/>
  <c r="AE560" i="10"/>
  <c r="AD562" i="10"/>
  <c r="AL563" i="10"/>
  <c r="X564" i="10"/>
  <c r="Y565" i="10"/>
  <c r="AX565" i="10" s="1"/>
  <c r="AF565" i="10"/>
  <c r="Q566" i="10"/>
  <c r="AS566" i="10" s="1"/>
  <c r="X567" i="10"/>
  <c r="AE566" i="10"/>
  <c r="AL567" i="10"/>
  <c r="S569" i="10"/>
  <c r="Q571" i="10"/>
  <c r="AS571" i="10" s="1"/>
  <c r="AA573" i="10"/>
  <c r="M577" i="10"/>
  <c r="AO577" i="10" s="1"/>
  <c r="AA577" i="10"/>
  <c r="AA601" i="10"/>
  <c r="V579" i="10"/>
  <c r="S581" i="10"/>
  <c r="Y584" i="10"/>
  <c r="AX584" i="10" s="1"/>
  <c r="R541" i="10"/>
  <c r="AL541" i="10"/>
  <c r="R543" i="10"/>
  <c r="AL543" i="10"/>
  <c r="R545" i="10"/>
  <c r="AL545" i="10"/>
  <c r="R547" i="10"/>
  <c r="AL547" i="10"/>
  <c r="R549" i="10"/>
  <c r="AL549" i="10"/>
  <c r="R551" i="10"/>
  <c r="AL551" i="10"/>
  <c r="R553" i="10"/>
  <c r="AL553" i="10"/>
  <c r="R555" i="10"/>
  <c r="AL555" i="10"/>
  <c r="X557" i="10"/>
  <c r="AL558" i="10"/>
  <c r="R558" i="10"/>
  <c r="AJ558" i="10"/>
  <c r="AI558" i="10"/>
  <c r="AG558" i="10"/>
  <c r="AF558" i="10"/>
  <c r="AC558" i="10"/>
  <c r="BB558" i="10" s="1"/>
  <c r="AB559" i="10"/>
  <c r="BA559" i="10" s="1"/>
  <c r="N560" i="10"/>
  <c r="AP560" i="10" s="1"/>
  <c r="Q561" i="10"/>
  <c r="AS561" i="10" s="1"/>
  <c r="AL562" i="10"/>
  <c r="R562" i="10"/>
  <c r="AK562" i="10"/>
  <c r="AJ562" i="10"/>
  <c r="AI562" i="10"/>
  <c r="AH562" i="10"/>
  <c r="AG562" i="10"/>
  <c r="AF562" i="10"/>
  <c r="Y564" i="10"/>
  <c r="AX564" i="10" s="1"/>
  <c r="Z565" i="10"/>
  <c r="AY565" i="10" s="1"/>
  <c r="AG565" i="10"/>
  <c r="P568" i="10"/>
  <c r="AR568" i="10" s="1"/>
  <c r="AD592" i="10"/>
  <c r="AK593" i="10"/>
  <c r="T569" i="10"/>
  <c r="N570" i="10"/>
  <c r="AP570" i="10" s="1"/>
  <c r="AB570" i="10"/>
  <c r="BA570" i="10" s="1"/>
  <c r="AB594" i="10"/>
  <c r="BA594" i="10" s="1"/>
  <c r="AI595" i="10"/>
  <c r="R571" i="10"/>
  <c r="P572" i="10"/>
  <c r="AR572" i="10" s="1"/>
  <c r="AL575" i="10"/>
  <c r="M578" i="10"/>
  <c r="AO578" i="10" s="1"/>
  <c r="AA602" i="10"/>
  <c r="W579" i="10"/>
  <c r="T581" i="10"/>
  <c r="AE582" i="10"/>
  <c r="AL589" i="10"/>
  <c r="N592" i="10"/>
  <c r="AP592" i="10" s="1"/>
  <c r="AI593" i="10"/>
  <c r="U593" i="10"/>
  <c r="AB592" i="10"/>
  <c r="BA592" i="10" s="1"/>
  <c r="U595" i="10"/>
  <c r="Z604" i="10"/>
  <c r="AY604" i="10" s="1"/>
  <c r="S541" i="10"/>
  <c r="S543" i="10"/>
  <c r="S545" i="10"/>
  <c r="S547" i="10"/>
  <c r="S549" i="10"/>
  <c r="S551" i="10"/>
  <c r="S553" i="10"/>
  <c r="S555" i="10"/>
  <c r="AC556" i="10"/>
  <c r="BB556" i="10" s="1"/>
  <c r="K558" i="10"/>
  <c r="AM558" i="10" s="1"/>
  <c r="Y582" i="10"/>
  <c r="AX582" i="10" s="1"/>
  <c r="AD558" i="10"/>
  <c r="R561" i="10"/>
  <c r="K562" i="10"/>
  <c r="AM562" i="10" s="1"/>
  <c r="Y586" i="10"/>
  <c r="AX586" i="10" s="1"/>
  <c r="Z564" i="10"/>
  <c r="AY564" i="10" s="1"/>
  <c r="AH565" i="10"/>
  <c r="AE567" i="10"/>
  <c r="Q568" i="10"/>
  <c r="AS568" i="10" s="1"/>
  <c r="X569" i="10"/>
  <c r="AE568" i="10"/>
  <c r="AL569" i="10"/>
  <c r="T571" i="10"/>
  <c r="Q572" i="10"/>
  <c r="AS572" i="10" s="1"/>
  <c r="N578" i="10"/>
  <c r="AP578" i="10" s="1"/>
  <c r="X579" i="10"/>
  <c r="AD580" i="10"/>
  <c r="U581" i="10"/>
  <c r="AA594" i="10"/>
  <c r="AD602" i="10"/>
  <c r="AD550" i="10"/>
  <c r="AE556" i="10"/>
  <c r="W557" i="10"/>
  <c r="L558" i="10"/>
  <c r="AN558" i="10" s="1"/>
  <c r="Z582" i="10"/>
  <c r="AY582" i="10" s="1"/>
  <c r="AH558" i="10"/>
  <c r="AJ559" i="10"/>
  <c r="S561" i="10"/>
  <c r="L562" i="10"/>
  <c r="AN562" i="10" s="1"/>
  <c r="Z586" i="10"/>
  <c r="AY586" i="10" s="1"/>
  <c r="M563" i="10"/>
  <c r="AO563" i="10" s="1"/>
  <c r="AA564" i="10"/>
  <c r="AB565" i="10"/>
  <c r="BA565" i="10" s="1"/>
  <c r="AI565" i="10"/>
  <c r="W567" i="10"/>
  <c r="AF567" i="10"/>
  <c r="S568" i="10"/>
  <c r="P570" i="10"/>
  <c r="AR570" i="10" s="1"/>
  <c r="W571" i="10"/>
  <c r="U571" i="10"/>
  <c r="AI573" i="10"/>
  <c r="P576" i="10"/>
  <c r="AR576" i="10" s="1"/>
  <c r="P577" i="10"/>
  <c r="AR577" i="10" s="1"/>
  <c r="O578" i="10"/>
  <c r="AQ578" i="10" s="1"/>
  <c r="AC602" i="10"/>
  <c r="BB602" i="10" s="1"/>
  <c r="Y579" i="10"/>
  <c r="AX579" i="10" s="1"/>
  <c r="AE580" i="10"/>
  <c r="V581" i="10"/>
  <c r="AD593" i="10"/>
  <c r="AD594" i="10"/>
  <c r="AK595" i="10"/>
  <c r="AI615" i="10"/>
  <c r="AB614" i="10"/>
  <c r="BA614" i="10" s="1"/>
  <c r="AJ593" i="10"/>
  <c r="O596" i="10"/>
  <c r="AQ596" i="10" s="1"/>
  <c r="AC620" i="10"/>
  <c r="BB620" i="10" s="1"/>
  <c r="AJ621" i="10"/>
  <c r="O597" i="10"/>
  <c r="AQ597" i="10" s="1"/>
  <c r="Z589" i="10"/>
  <c r="AY589" i="10" s="1"/>
  <c r="AD591" i="10"/>
  <c r="AA592" i="10"/>
  <c r="AH593" i="10"/>
  <c r="AD620" i="10"/>
  <c r="AK621" i="10"/>
  <c r="P597" i="10"/>
  <c r="AR597" i="10" s="1"/>
  <c r="AD599" i="10"/>
  <c r="AH625" i="10"/>
  <c r="M600" i="10"/>
  <c r="AO600" i="10" s="1"/>
  <c r="AH609" i="10"/>
  <c r="AK615" i="10"/>
  <c r="AD614" i="10"/>
  <c r="AE620" i="10"/>
  <c r="AL621" i="10"/>
  <c r="Q597" i="10"/>
  <c r="AS597" i="10" s="1"/>
  <c r="N600" i="10"/>
  <c r="AP600" i="10" s="1"/>
  <c r="AB600" i="10"/>
  <c r="BA600" i="10" s="1"/>
  <c r="S601" i="10"/>
  <c r="Q602" i="10"/>
  <c r="AS602" i="10" s="1"/>
  <c r="AB589" i="10"/>
  <c r="BA589" i="10" s="1"/>
  <c r="AL615" i="10"/>
  <c r="X591" i="10"/>
  <c r="AE614" i="10"/>
  <c r="AC592" i="10"/>
  <c r="BB592" i="10" s="1"/>
  <c r="M598" i="10"/>
  <c r="AO598" i="10" s="1"/>
  <c r="AA622" i="10"/>
  <c r="T601" i="10"/>
  <c r="X605" i="10"/>
  <c r="AH589" i="10"/>
  <c r="P591" i="10"/>
  <c r="AR591" i="10" s="1"/>
  <c r="M593" i="10"/>
  <c r="AO593" i="10" s="1"/>
  <c r="AI623" i="10"/>
  <c r="N598" i="10"/>
  <c r="AP598" i="10" s="1"/>
  <c r="AB622" i="10"/>
  <c r="BA622" i="10" s="1"/>
  <c r="P600" i="10"/>
  <c r="AR600" i="10" s="1"/>
  <c r="AD624" i="10"/>
  <c r="U601" i="10"/>
  <c r="AE604" i="10"/>
  <c r="Y605" i="10"/>
  <c r="AX605" i="10" s="1"/>
  <c r="AA606" i="10"/>
  <c r="R611" i="10"/>
  <c r="K610" i="10"/>
  <c r="AM610" i="10" s="1"/>
  <c r="R613" i="10"/>
  <c r="Y610" i="10"/>
  <c r="AX610" i="10" s="1"/>
  <c r="K589" i="10"/>
  <c r="AM589" i="10" s="1"/>
  <c r="Y589" i="10"/>
  <c r="AX589" i="10" s="1"/>
  <c r="Q591" i="10"/>
  <c r="AS591" i="10" s="1"/>
  <c r="AG617" i="10"/>
  <c r="Z616" i="10"/>
  <c r="AY616" i="10" s="1"/>
  <c r="N593" i="10"/>
  <c r="AP593" i="10" s="1"/>
  <c r="AB617" i="10"/>
  <c r="BA617" i="10" s="1"/>
  <c r="AB593" i="10"/>
  <c r="BA593" i="10" s="1"/>
  <c r="P596" i="10"/>
  <c r="AR596" i="10" s="1"/>
  <c r="O598" i="10"/>
  <c r="AQ598" i="10" s="1"/>
  <c r="V599" i="10"/>
  <c r="AL625" i="10"/>
  <c r="AL601" i="10"/>
  <c r="AE624" i="10"/>
  <c r="T603" i="10"/>
  <c r="O614" i="10"/>
  <c r="AQ614" i="10" s="1"/>
  <c r="AJ615" i="10"/>
  <c r="AC614" i="10"/>
  <c r="BB614" i="10" s="1"/>
  <c r="AC638" i="10"/>
  <c r="BB638" i="10" s="1"/>
  <c r="V615" i="10"/>
  <c r="L589" i="10"/>
  <c r="AN589" i="10" s="1"/>
  <c r="N590" i="10"/>
  <c r="AP590" i="10" s="1"/>
  <c r="R591" i="10"/>
  <c r="AC593" i="10"/>
  <c r="BB593" i="10" s="1"/>
  <c r="AJ595" i="10"/>
  <c r="Q596" i="10"/>
  <c r="AS596" i="10" s="1"/>
  <c r="P598" i="10"/>
  <c r="AR598" i="10" s="1"/>
  <c r="AD622" i="10"/>
  <c r="AI601" i="10"/>
  <c r="AC605" i="10"/>
  <c r="BB605" i="10" s="1"/>
  <c r="N573" i="10"/>
  <c r="AP573" i="10" s="1"/>
  <c r="W575" i="10"/>
  <c r="M579" i="10"/>
  <c r="AO579" i="10" s="1"/>
  <c r="W581" i="10"/>
  <c r="N589" i="10"/>
  <c r="AP589" i="10" s="1"/>
  <c r="AB613" i="10"/>
  <c r="BA613" i="10" s="1"/>
  <c r="Q590" i="10"/>
  <c r="AS590" i="10" s="1"/>
  <c r="T591" i="10"/>
  <c r="T599" i="10"/>
  <c r="AK601" i="10"/>
  <c r="AA603" i="10"/>
  <c r="AA604" i="10"/>
  <c r="AL605" i="10"/>
  <c r="AE573" i="10"/>
  <c r="AB574" i="10"/>
  <c r="BA574" i="10" s="1"/>
  <c r="N579" i="10"/>
  <c r="AP579" i="10" s="1"/>
  <c r="AD579" i="10"/>
  <c r="AA580" i="10"/>
  <c r="T583" i="10"/>
  <c r="Z587" i="10"/>
  <c r="AY587" i="10" s="1"/>
  <c r="AC589" i="10"/>
  <c r="BB589" i="10" s="1"/>
  <c r="U591" i="10"/>
  <c r="O593" i="10"/>
  <c r="AQ593" i="10" s="1"/>
  <c r="AC594" i="10"/>
  <c r="BB594" i="10" s="1"/>
  <c r="L598" i="10"/>
  <c r="AN598" i="10" s="1"/>
  <c r="U599" i="10"/>
  <c r="AB604" i="10"/>
  <c r="BA604" i="10" s="1"/>
  <c r="AK617" i="10"/>
  <c r="AH575" i="10"/>
  <c r="AG575" i="10"/>
  <c r="AF575" i="10"/>
  <c r="AH581" i="10"/>
  <c r="AG581" i="10"/>
  <c r="AF581" i="10"/>
  <c r="Z581" i="10"/>
  <c r="AY581" i="10" s="1"/>
  <c r="AH587" i="10"/>
  <c r="AG587" i="10"/>
  <c r="AF587" i="10"/>
  <c r="W587" i="10"/>
  <c r="AB587" i="10"/>
  <c r="BA587" i="10" s="1"/>
  <c r="Z591" i="10"/>
  <c r="AY591" i="10" s="1"/>
  <c r="Z618" i="10"/>
  <c r="AY618" i="10" s="1"/>
  <c r="AG619" i="10"/>
  <c r="AB619" i="10"/>
  <c r="BA619" i="10" s="1"/>
  <c r="N595" i="10"/>
  <c r="AP595" i="10" s="1"/>
  <c r="AB595" i="10"/>
  <c r="BA595" i="10" s="1"/>
  <c r="AJ597" i="10"/>
  <c r="AI599" i="10"/>
  <c r="AE602" i="10"/>
  <c r="U557" i="10"/>
  <c r="U559" i="10"/>
  <c r="U561" i="10"/>
  <c r="U563" i="10"/>
  <c r="V571" i="10"/>
  <c r="T577" i="10"/>
  <c r="W583" i="10"/>
  <c r="Z585" i="10"/>
  <c r="AY585" i="10" s="1"/>
  <c r="Y587" i="10"/>
  <c r="AX587" i="10" s="1"/>
  <c r="O589" i="10"/>
  <c r="AQ589" i="10" s="1"/>
  <c r="L592" i="10"/>
  <c r="AN592" i="10" s="1"/>
  <c r="M594" i="10"/>
  <c r="AO594" i="10" s="1"/>
  <c r="AA618" i="10"/>
  <c r="AH619" i="10"/>
  <c r="AC595" i="10"/>
  <c r="BB595" i="10" s="1"/>
  <c r="AH597" i="10"/>
  <c r="AK597" i="10"/>
  <c r="AJ599" i="10"/>
  <c r="Z600" i="10"/>
  <c r="AY600" i="10" s="1"/>
  <c r="L601" i="10"/>
  <c r="AN601" i="10" s="1"/>
  <c r="Q605" i="10"/>
  <c r="AS605" i="10" s="1"/>
  <c r="Q604" i="10"/>
  <c r="AS604" i="10" s="1"/>
  <c r="AA609" i="10"/>
  <c r="M609" i="10"/>
  <c r="AO609" i="10" s="1"/>
  <c r="Z610" i="10"/>
  <c r="AY610" i="10" s="1"/>
  <c r="V557" i="10"/>
  <c r="V559" i="10"/>
  <c r="V561" i="10"/>
  <c r="V563" i="10"/>
  <c r="V567" i="10"/>
  <c r="V569" i="10"/>
  <c r="L575" i="10"/>
  <c r="AN575" i="10" s="1"/>
  <c r="Z599" i="10"/>
  <c r="AY599" i="10" s="1"/>
  <c r="U577" i="10"/>
  <c r="L581" i="10"/>
  <c r="AN581" i="10" s="1"/>
  <c r="AB581" i="10"/>
  <c r="BA581" i="10" s="1"/>
  <c r="AH585" i="10"/>
  <c r="AG585" i="10"/>
  <c r="AF585" i="10"/>
  <c r="AD586" i="10"/>
  <c r="L587" i="10"/>
  <c r="AN587" i="10" s="1"/>
  <c r="AI587" i="10"/>
  <c r="K588" i="10"/>
  <c r="AM588" i="10" s="1"/>
  <c r="P589" i="10"/>
  <c r="AR589" i="10" s="1"/>
  <c r="AI591" i="10"/>
  <c r="S593" i="10"/>
  <c r="N594" i="10"/>
  <c r="AP594" i="10" s="1"/>
  <c r="AB618" i="10"/>
  <c r="BA618" i="10" s="1"/>
  <c r="AI619" i="10"/>
  <c r="AD595" i="10"/>
  <c r="AL597" i="10"/>
  <c r="AK599" i="10"/>
  <c r="AA600" i="10"/>
  <c r="M601" i="10"/>
  <c r="AO601" i="10" s="1"/>
  <c r="Q603" i="10"/>
  <c r="AS603" i="10" s="1"/>
  <c r="Y630" i="10"/>
  <c r="AX630" i="10" s="1"/>
  <c r="Y606" i="10"/>
  <c r="AX606" i="10" s="1"/>
  <c r="K607" i="10"/>
  <c r="AM607" i="10" s="1"/>
  <c r="M608" i="10"/>
  <c r="AO608" i="10" s="1"/>
  <c r="AA608" i="10"/>
  <c r="T609" i="10"/>
  <c r="AA632" i="10"/>
  <c r="AG571" i="10"/>
  <c r="AF571" i="10"/>
  <c r="X571" i="10"/>
  <c r="M575" i="10"/>
  <c r="AO575" i="10" s="1"/>
  <c r="V577" i="10"/>
  <c r="M581" i="10"/>
  <c r="AO581" i="10" s="1"/>
  <c r="Z583" i="10"/>
  <c r="AY583" i="10" s="1"/>
  <c r="Y585" i="10"/>
  <c r="AX585" i="10" s="1"/>
  <c r="Y609" i="10"/>
  <c r="AX609" i="10" s="1"/>
  <c r="M587" i="10"/>
  <c r="AO587" i="10" s="1"/>
  <c r="AJ587" i="10"/>
  <c r="Q589" i="10"/>
  <c r="AS589" i="10" s="1"/>
  <c r="AJ591" i="10"/>
  <c r="T593" i="10"/>
  <c r="AC596" i="10"/>
  <c r="BB596" i="10" s="1"/>
  <c r="L597" i="10"/>
  <c r="AN597" i="10" s="1"/>
  <c r="AC600" i="10"/>
  <c r="BB600" i="10" s="1"/>
  <c r="AB625" i="10"/>
  <c r="BA625" i="10" s="1"/>
  <c r="N601" i="10"/>
  <c r="AP601" i="10" s="1"/>
  <c r="AB601" i="10"/>
  <c r="BA601" i="10" s="1"/>
  <c r="AF605" i="10"/>
  <c r="W605" i="10"/>
  <c r="V605" i="10"/>
  <c r="U605" i="10"/>
  <c r="T605" i="10"/>
  <c r="S605" i="10"/>
  <c r="R605" i="10"/>
  <c r="AK605" i="10"/>
  <c r="AJ605" i="10"/>
  <c r="AI605" i="10"/>
  <c r="AH605" i="10"/>
  <c r="AG605" i="10"/>
  <c r="AG607" i="10"/>
  <c r="L606" i="10"/>
  <c r="AN606" i="10" s="1"/>
  <c r="Z630" i="10"/>
  <c r="AY630" i="10" s="1"/>
  <c r="Z606" i="10"/>
  <c r="AY606" i="10" s="1"/>
  <c r="S607" i="10"/>
  <c r="AG631" i="10"/>
  <c r="N608" i="10"/>
  <c r="AP608" i="10" s="1"/>
  <c r="Q573" i="10"/>
  <c r="AS573" i="10" s="1"/>
  <c r="N575" i="10"/>
  <c r="AP575" i="10" s="1"/>
  <c r="AH583" i="10"/>
  <c r="AG583" i="10"/>
  <c r="AF583" i="10"/>
  <c r="O586" i="10"/>
  <c r="AQ586" i="10" s="1"/>
  <c r="AJ611" i="10"/>
  <c r="AC610" i="10"/>
  <c r="BB610" i="10" s="1"/>
  <c r="N587" i="10"/>
  <c r="AP587" i="10" s="1"/>
  <c r="AB611" i="10"/>
  <c r="BA611" i="10" s="1"/>
  <c r="AK587" i="10"/>
  <c r="N588" i="10"/>
  <c r="AP588" i="10" s="1"/>
  <c r="R589" i="10"/>
  <c r="AH591" i="10"/>
  <c r="AK591" i="10"/>
  <c r="AD618" i="10"/>
  <c r="AK619" i="10"/>
  <c r="AD596" i="10"/>
  <c r="Z598" i="10"/>
  <c r="AY598" i="10" s="1"/>
  <c r="AH599" i="10"/>
  <c r="AD600" i="10"/>
  <c r="AC601" i="10"/>
  <c r="BB601" i="10" s="1"/>
  <c r="S603" i="10"/>
  <c r="AJ609" i="10"/>
  <c r="AK613" i="10"/>
  <c r="AH615" i="10"/>
  <c r="L571" i="10"/>
  <c r="AN571" i="10" s="1"/>
  <c r="Z571" i="10"/>
  <c r="AY571" i="10" s="1"/>
  <c r="AE575" i="10"/>
  <c r="AI581" i="10"/>
  <c r="AD582" i="10"/>
  <c r="Y583" i="10"/>
  <c r="AX583" i="10" s="1"/>
  <c r="M585" i="10"/>
  <c r="AO585" i="10" s="1"/>
  <c r="AI585" i="10"/>
  <c r="AC587" i="10"/>
  <c r="BB587" i="10" s="1"/>
  <c r="AL587" i="10"/>
  <c r="AB590" i="10"/>
  <c r="BA590" i="10" s="1"/>
  <c r="AL591" i="10"/>
  <c r="V593" i="10"/>
  <c r="X595" i="10"/>
  <c r="AE618" i="10"/>
  <c r="AL619" i="10"/>
  <c r="P595" i="10"/>
  <c r="AR595" i="10" s="1"/>
  <c r="AE596" i="10"/>
  <c r="AB621" i="10"/>
  <c r="BA621" i="10" s="1"/>
  <c r="N597" i="10"/>
  <c r="AP597" i="10" s="1"/>
  <c r="AB597" i="10"/>
  <c r="BA597" i="10" s="1"/>
  <c r="AA598" i="10"/>
  <c r="AE600" i="10"/>
  <c r="AD601" i="10"/>
  <c r="M603" i="10"/>
  <c r="AO603" i="10" s="1"/>
  <c r="M602" i="10"/>
  <c r="AO602" i="10" s="1"/>
  <c r="AI607" i="10"/>
  <c r="AB631" i="10"/>
  <c r="BA631" i="10" s="1"/>
  <c r="N607" i="10"/>
  <c r="AP607" i="10" s="1"/>
  <c r="AB607" i="10"/>
  <c r="BA607" i="10" s="1"/>
  <c r="U609" i="10"/>
  <c r="AK609" i="10"/>
  <c r="AI575" i="10"/>
  <c r="AD581" i="10"/>
  <c r="AJ581" i="10"/>
  <c r="L583" i="10"/>
  <c r="AN583" i="10" s="1"/>
  <c r="AC608" i="10"/>
  <c r="BB608" i="10" s="1"/>
  <c r="O584" i="10"/>
  <c r="AQ584" i="10" s="1"/>
  <c r="N585" i="10"/>
  <c r="AP585" i="10" s="1"/>
  <c r="AB609" i="10"/>
  <c r="BA609" i="10" s="1"/>
  <c r="AJ585" i="10"/>
  <c r="AD587" i="10"/>
  <c r="T589" i="10"/>
  <c r="AC590" i="10"/>
  <c r="BB590" i="10" s="1"/>
  <c r="Q595" i="10"/>
  <c r="AS595" i="10" s="1"/>
  <c r="AC597" i="10"/>
  <c r="BB597" i="10" s="1"/>
  <c r="AB598" i="10"/>
  <c r="BA598" i="10" s="1"/>
  <c r="L599" i="10"/>
  <c r="AN599" i="10" s="1"/>
  <c r="N602" i="10"/>
  <c r="AP602" i="10" s="1"/>
  <c r="U603" i="10"/>
  <c r="AB602" i="10"/>
  <c r="BA602" i="10" s="1"/>
  <c r="AJ607" i="10"/>
  <c r="AJ575" i="10"/>
  <c r="AH577" i="10"/>
  <c r="AG577" i="10"/>
  <c r="AF577" i="10"/>
  <c r="AK581" i="10"/>
  <c r="M583" i="10"/>
  <c r="AO583" i="10" s="1"/>
  <c r="AI583" i="10"/>
  <c r="AC585" i="10"/>
  <c r="BB585" i="10" s="1"/>
  <c r="AK585" i="10"/>
  <c r="K586" i="10"/>
  <c r="AM586" i="10" s="1"/>
  <c r="AG615" i="10"/>
  <c r="Z614" i="10"/>
  <c r="AY614" i="10" s="1"/>
  <c r="AD590" i="10"/>
  <c r="M591" i="10"/>
  <c r="AO591" i="10" s="1"/>
  <c r="AA593" i="10"/>
  <c r="L594" i="10"/>
  <c r="AN594" i="10" s="1"/>
  <c r="M596" i="10"/>
  <c r="AO596" i="10" s="1"/>
  <c r="AA620" i="10"/>
  <c r="AD597" i="10"/>
  <c r="AC598" i="10"/>
  <c r="BB598" i="10" s="1"/>
  <c r="M599" i="10"/>
  <c r="AO599" i="10" s="1"/>
  <c r="AB629" i="10"/>
  <c r="BA629" i="10" s="1"/>
  <c r="N605" i="10"/>
  <c r="AP605" i="10" s="1"/>
  <c r="AB605" i="10"/>
  <c r="BA605" i="10" s="1"/>
  <c r="AK607" i="10"/>
  <c r="AK575" i="10"/>
  <c r="AL581" i="10"/>
  <c r="N583" i="10"/>
  <c r="AP583" i="10" s="1"/>
  <c r="AJ583" i="10"/>
  <c r="AD585" i="10"/>
  <c r="AL585" i="10"/>
  <c r="K587" i="10"/>
  <c r="AM587" i="10" s="1"/>
  <c r="M590" i="10"/>
  <c r="AO590" i="10" s="1"/>
  <c r="AA614" i="10"/>
  <c r="AE590" i="10"/>
  <c r="N591" i="10"/>
  <c r="AP591" i="10" s="1"/>
  <c r="AB591" i="10"/>
  <c r="BA591" i="10" s="1"/>
  <c r="AB615" i="10"/>
  <c r="BA615" i="10" s="1"/>
  <c r="P594" i="10"/>
  <c r="AR594" i="10" s="1"/>
  <c r="S595" i="10"/>
  <c r="N596" i="10"/>
  <c r="AP596" i="10" s="1"/>
  <c r="AB620" i="10"/>
  <c r="BA620" i="10" s="1"/>
  <c r="AD598" i="10"/>
  <c r="AB623" i="10"/>
  <c r="BA623" i="10" s="1"/>
  <c r="N599" i="10"/>
  <c r="AP599" i="10" s="1"/>
  <c r="AB599" i="10"/>
  <c r="BA599" i="10" s="1"/>
  <c r="P601" i="10"/>
  <c r="AR601" i="10" s="1"/>
  <c r="AK627" i="10"/>
  <c r="P602" i="10"/>
  <c r="AR602" i="10" s="1"/>
  <c r="AL607" i="10"/>
  <c r="AA611" i="10"/>
  <c r="M611" i="10"/>
  <c r="AO611" i="10" s="1"/>
  <c r="AH611" i="10"/>
  <c r="AH637" i="10"/>
  <c r="AA636" i="10"/>
  <c r="M612" i="10"/>
  <c r="AO612" i="10" s="1"/>
  <c r="M616" i="10"/>
  <c r="AO616" i="10" s="1"/>
  <c r="AA640" i="10"/>
  <c r="AC624" i="10"/>
  <c r="BB624" i="10" s="1"/>
  <c r="L628" i="10"/>
  <c r="AN628" i="10" s="1"/>
  <c r="Z652" i="10"/>
  <c r="AY652" i="10" s="1"/>
  <c r="R629" i="10"/>
  <c r="O630" i="10"/>
  <c r="AQ630" i="10" s="1"/>
  <c r="V631" i="10"/>
  <c r="AB640" i="10"/>
  <c r="BA640" i="10" s="1"/>
  <c r="AI641" i="10"/>
  <c r="AF619" i="10"/>
  <c r="L621" i="10"/>
  <c r="AN621" i="10" s="1"/>
  <c r="V626" i="10"/>
  <c r="U626" i="10"/>
  <c r="T626" i="10"/>
  <c r="S626" i="10"/>
  <c r="AL626" i="10"/>
  <c r="R626" i="10"/>
  <c r="AK626" i="10"/>
  <c r="AI626" i="10"/>
  <c r="AH626" i="10"/>
  <c r="AG626" i="10"/>
  <c r="AF626" i="10"/>
  <c r="S629" i="10"/>
  <c r="AD634" i="10"/>
  <c r="N613" i="10"/>
  <c r="AP613" i="10" s="1"/>
  <c r="O616" i="10"/>
  <c r="AQ616" i="10" s="1"/>
  <c r="AC640" i="10"/>
  <c r="BB640" i="10" s="1"/>
  <c r="N617" i="10"/>
  <c r="AP617" i="10" s="1"/>
  <c r="AA621" i="10"/>
  <c r="N628" i="10"/>
  <c r="AP628" i="10" s="1"/>
  <c r="AB652" i="10"/>
  <c r="BA652" i="10" s="1"/>
  <c r="T629" i="10"/>
  <c r="Q630" i="10"/>
  <c r="AS630" i="10" s="1"/>
  <c r="X631" i="10"/>
  <c r="V633" i="10"/>
  <c r="AA605" i="10"/>
  <c r="S609" i="10"/>
  <c r="AF611" i="10"/>
  <c r="O613" i="10"/>
  <c r="AQ613" i="10" s="1"/>
  <c r="AF615" i="10"/>
  <c r="O617" i="10"/>
  <c r="AQ617" i="10" s="1"/>
  <c r="AJ619" i="10"/>
  <c r="Z620" i="10"/>
  <c r="AY620" i="10" s="1"/>
  <c r="AC622" i="10"/>
  <c r="BB622" i="10" s="1"/>
  <c r="Z650" i="10"/>
  <c r="AY650" i="10" s="1"/>
  <c r="L626" i="10"/>
  <c r="AN626" i="10" s="1"/>
  <c r="AG651" i="10"/>
  <c r="R627" i="10"/>
  <c r="O628" i="10"/>
  <c r="AQ628" i="10" s="1"/>
  <c r="V629" i="10"/>
  <c r="AC652" i="10"/>
  <c r="BB652" i="10" s="1"/>
  <c r="U629" i="10"/>
  <c r="AI631" i="10"/>
  <c r="AB632" i="10"/>
  <c r="BA632" i="10" s="1"/>
  <c r="X633" i="10"/>
  <c r="M652" i="10"/>
  <c r="AO652" i="10" s="1"/>
  <c r="T653" i="10"/>
  <c r="AA652" i="10"/>
  <c r="AH681" i="10"/>
  <c r="AA656" i="10"/>
  <c r="M656" i="10"/>
  <c r="AO656" i="10" s="1"/>
  <c r="V606" i="10"/>
  <c r="T606" i="10"/>
  <c r="AG606" i="10"/>
  <c r="T607" i="10"/>
  <c r="K611" i="10"/>
  <c r="AM611" i="10" s="1"/>
  <c r="Y611" i="10"/>
  <c r="AX611" i="10" s="1"/>
  <c r="AG611" i="10"/>
  <c r="K615" i="10"/>
  <c r="AM615" i="10" s="1"/>
  <c r="Y615" i="10"/>
  <c r="AX615" i="10" s="1"/>
  <c r="AA619" i="10"/>
  <c r="V624" i="10"/>
  <c r="U624" i="10"/>
  <c r="T624" i="10"/>
  <c r="S624" i="10"/>
  <c r="AL624" i="10"/>
  <c r="R624" i="10"/>
  <c r="AK624" i="10"/>
  <c r="AI624" i="10"/>
  <c r="AH624" i="10"/>
  <c r="AG624" i="10"/>
  <c r="AF624" i="10"/>
  <c r="AA650" i="10"/>
  <c r="M626" i="10"/>
  <c r="AO626" i="10" s="1"/>
  <c r="AH651" i="10"/>
  <c r="Z629" i="10"/>
  <c r="AY629" i="10" s="1"/>
  <c r="P630" i="10"/>
  <c r="AR630" i="10" s="1"/>
  <c r="AF631" i="10"/>
  <c r="AJ631" i="10"/>
  <c r="AC632" i="10"/>
  <c r="BB632" i="10" s="1"/>
  <c r="V610" i="10"/>
  <c r="U610" i="10"/>
  <c r="T610" i="10"/>
  <c r="S610" i="10"/>
  <c r="AK610" i="10"/>
  <c r="AG610" i="10"/>
  <c r="AC618" i="10"/>
  <c r="BB618" i="10" s="1"/>
  <c r="Y648" i="10"/>
  <c r="AX648" i="10" s="1"/>
  <c r="AF649" i="10"/>
  <c r="AL653" i="10"/>
  <c r="Q628" i="10"/>
  <c r="AS628" i="10" s="1"/>
  <c r="X629" i="10"/>
  <c r="AG629" i="10"/>
  <c r="AK631" i="10"/>
  <c r="AE632" i="10"/>
  <c r="AI633" i="10"/>
  <c r="AJ641" i="10"/>
  <c r="AA615" i="10"/>
  <c r="Z648" i="10"/>
  <c r="AY648" i="10" s="1"/>
  <c r="L624" i="10"/>
  <c r="AN624" i="10" s="1"/>
  <c r="AG649" i="10"/>
  <c r="AC650" i="10"/>
  <c r="BB650" i="10" s="1"/>
  <c r="O626" i="10"/>
  <c r="AQ626" i="10" s="1"/>
  <c r="V627" i="10"/>
  <c r="AJ651" i="10"/>
  <c r="AH629" i="10"/>
  <c r="AL631" i="10"/>
  <c r="Y635" i="10"/>
  <c r="AX635" i="10" s="1"/>
  <c r="Y659" i="10"/>
  <c r="AX659" i="10" s="1"/>
  <c r="K635" i="10"/>
  <c r="AM635" i="10" s="1"/>
  <c r="O636" i="10"/>
  <c r="AQ636" i="10" s="1"/>
  <c r="V637" i="10"/>
  <c r="AJ637" i="10"/>
  <c r="AC636" i="10"/>
  <c r="BB636" i="10" s="1"/>
  <c r="V601" i="10"/>
  <c r="AF603" i="10"/>
  <c r="X603" i="10"/>
  <c r="AD605" i="10"/>
  <c r="M606" i="10"/>
  <c r="AO606" i="10" s="1"/>
  <c r="X607" i="10"/>
  <c r="Z608" i="10"/>
  <c r="AY608" i="10" s="1"/>
  <c r="X609" i="10"/>
  <c r="AG635" i="10"/>
  <c r="N612" i="10"/>
  <c r="AP612" i="10" s="1"/>
  <c r="S613" i="10"/>
  <c r="V614" i="10"/>
  <c r="U614" i="10"/>
  <c r="T614" i="10"/>
  <c r="S614" i="10"/>
  <c r="AK614" i="10"/>
  <c r="AI614" i="10"/>
  <c r="AG614" i="10"/>
  <c r="N616" i="10"/>
  <c r="AP616" i="10" s="1"/>
  <c r="V618" i="10"/>
  <c r="U618" i="10"/>
  <c r="T618" i="10"/>
  <c r="S618" i="10"/>
  <c r="AL618" i="10"/>
  <c r="R618" i="10"/>
  <c r="AK618" i="10"/>
  <c r="AI618" i="10"/>
  <c r="AG618" i="10"/>
  <c r="M621" i="10"/>
  <c r="AO621" i="10" s="1"/>
  <c r="V622" i="10"/>
  <c r="U622" i="10"/>
  <c r="T622" i="10"/>
  <c r="S622" i="10"/>
  <c r="AL622" i="10"/>
  <c r="R622" i="10"/>
  <c r="AK622" i="10"/>
  <c r="AI622" i="10"/>
  <c r="AH622" i="10"/>
  <c r="AG622" i="10"/>
  <c r="AF622" i="10"/>
  <c r="AA648" i="10"/>
  <c r="M624" i="10"/>
  <c r="AO624" i="10" s="1"/>
  <c r="AH649" i="10"/>
  <c r="S625" i="10"/>
  <c r="P628" i="10"/>
  <c r="AR628" i="10" s="1"/>
  <c r="AF629" i="10"/>
  <c r="AI629" i="10"/>
  <c r="AA631" i="10"/>
  <c r="Z635" i="10"/>
  <c r="AY635" i="10" s="1"/>
  <c r="P636" i="10"/>
  <c r="AR636" i="10" s="1"/>
  <c r="AK637" i="10"/>
  <c r="AD636" i="10"/>
  <c r="P637" i="10"/>
  <c r="AR637" i="10" s="1"/>
  <c r="P640" i="10"/>
  <c r="AR640" i="10" s="1"/>
  <c r="P641" i="10"/>
  <c r="AR641" i="10" s="1"/>
  <c r="AD640" i="10"/>
  <c r="AK641" i="10"/>
  <c r="W589" i="10"/>
  <c r="W591" i="10"/>
  <c r="W593" i="10"/>
  <c r="W595" i="10"/>
  <c r="W597" i="10"/>
  <c r="W599" i="10"/>
  <c r="W601" i="10"/>
  <c r="Y603" i="10"/>
  <c r="AX603" i="10" s="1"/>
  <c r="AF607" i="10"/>
  <c r="Y607" i="10"/>
  <c r="AX607" i="10" s="1"/>
  <c r="M610" i="10"/>
  <c r="AO610" i="10" s="1"/>
  <c r="AF610" i="10"/>
  <c r="AC635" i="10"/>
  <c r="BB635" i="10" s="1"/>
  <c r="AC611" i="10"/>
  <c r="BB611" i="10" s="1"/>
  <c r="AK611" i="10"/>
  <c r="P612" i="10"/>
  <c r="AR612" i="10" s="1"/>
  <c r="T613" i="10"/>
  <c r="AC639" i="10"/>
  <c r="BB639" i="10" s="1"/>
  <c r="AC615" i="10"/>
  <c r="BB615" i="10" s="1"/>
  <c r="P616" i="10"/>
  <c r="AR616" i="10" s="1"/>
  <c r="T617" i="10"/>
  <c r="AF618" i="10"/>
  <c r="Y646" i="10"/>
  <c r="AX646" i="10" s="1"/>
  <c r="AF647" i="10"/>
  <c r="AB648" i="10"/>
  <c r="BA648" i="10" s="1"/>
  <c r="N624" i="10"/>
  <c r="AP624" i="10" s="1"/>
  <c r="AI649" i="10"/>
  <c r="T625" i="10"/>
  <c r="Q626" i="10"/>
  <c r="AS626" i="10" s="1"/>
  <c r="X627" i="10"/>
  <c r="AL651" i="10"/>
  <c r="AG627" i="10"/>
  <c r="AJ629" i="10"/>
  <c r="AD650" i="10"/>
  <c r="X597" i="10"/>
  <c r="X599" i="10"/>
  <c r="X601" i="10"/>
  <c r="L603" i="10"/>
  <c r="AN603" i="10" s="1"/>
  <c r="Z603" i="10"/>
  <c r="AY603" i="10" s="1"/>
  <c r="AE606" i="10"/>
  <c r="Z607" i="10"/>
  <c r="AY607" i="10" s="1"/>
  <c r="V608" i="10"/>
  <c r="U608" i="10"/>
  <c r="T608" i="10"/>
  <c r="AK608" i="10"/>
  <c r="AG608" i="10"/>
  <c r="AF609" i="10"/>
  <c r="AI635" i="10"/>
  <c r="AB634" i="10"/>
  <c r="BA634" i="10" s="1"/>
  <c r="AH610" i="10"/>
  <c r="AD611" i="10"/>
  <c r="U613" i="10"/>
  <c r="AF614" i="10"/>
  <c r="AD615" i="10"/>
  <c r="U617" i="10"/>
  <c r="Z642" i="10"/>
  <c r="AY642" i="10" s="1"/>
  <c r="AG643" i="10"/>
  <c r="AH618" i="10"/>
  <c r="M619" i="10"/>
  <c r="AO619" i="10" s="1"/>
  <c r="L622" i="10"/>
  <c r="AN622" i="10" s="1"/>
  <c r="Z646" i="10"/>
  <c r="AY646" i="10" s="1"/>
  <c r="AG647" i="10"/>
  <c r="R623" i="10"/>
  <c r="O624" i="10"/>
  <c r="AQ624" i="10" s="1"/>
  <c r="V625" i="10"/>
  <c r="U625" i="10"/>
  <c r="K626" i="10"/>
  <c r="AM626" i="10" s="1"/>
  <c r="AH627" i="10"/>
  <c r="L629" i="10"/>
  <c r="AN629" i="10" s="1"/>
  <c r="AK629" i="10"/>
  <c r="AA630" i="10"/>
  <c r="AC631" i="10"/>
  <c r="BB631" i="10" s="1"/>
  <c r="AL634" i="10"/>
  <c r="R634" i="10"/>
  <c r="AK634" i="10"/>
  <c r="AJ634" i="10"/>
  <c r="AI634" i="10"/>
  <c r="AG634" i="10"/>
  <c r="AF634" i="10"/>
  <c r="X634" i="10"/>
  <c r="W634" i="10"/>
  <c r="V634" i="10"/>
  <c r="U634" i="10"/>
  <c r="T634" i="10"/>
  <c r="S634" i="10"/>
  <c r="Y591" i="10"/>
  <c r="AX591" i="10" s="1"/>
  <c r="Y593" i="10"/>
  <c r="AX593" i="10" s="1"/>
  <c r="Y595" i="10"/>
  <c r="AX595" i="10" s="1"/>
  <c r="Y597" i="10"/>
  <c r="AX597" i="10" s="1"/>
  <c r="Y599" i="10"/>
  <c r="AX599" i="10" s="1"/>
  <c r="Y601" i="10"/>
  <c r="AX601" i="10" s="1"/>
  <c r="AF606" i="10"/>
  <c r="L607" i="10"/>
  <c r="AN607" i="10" s="1"/>
  <c r="AA607" i="10"/>
  <c r="K609" i="10"/>
  <c r="AM609" i="10" s="1"/>
  <c r="AJ635" i="10"/>
  <c r="AI610" i="10"/>
  <c r="AE611" i="10"/>
  <c r="V613" i="10"/>
  <c r="M614" i="10"/>
  <c r="AO614" i="10" s="1"/>
  <c r="AH614" i="10"/>
  <c r="V617" i="10"/>
  <c r="M618" i="10"/>
  <c r="AO618" i="10" s="1"/>
  <c r="AA642" i="10"/>
  <c r="AJ618" i="10"/>
  <c r="V620" i="10"/>
  <c r="U620" i="10"/>
  <c r="T620" i="10"/>
  <c r="S620" i="10"/>
  <c r="AL620" i="10"/>
  <c r="R620" i="10"/>
  <c r="AK620" i="10"/>
  <c r="AI620" i="10"/>
  <c r="AH620" i="10"/>
  <c r="AG620" i="10"/>
  <c r="AF620" i="10"/>
  <c r="M622" i="10"/>
  <c r="AO622" i="10" s="1"/>
  <c r="AA646" i="10"/>
  <c r="AH647" i="10"/>
  <c r="S623" i="10"/>
  <c r="Z625" i="10"/>
  <c r="AY625" i="10" s="1"/>
  <c r="P626" i="10"/>
  <c r="AR626" i="10" s="1"/>
  <c r="AF627" i="10"/>
  <c r="AI627" i="10"/>
  <c r="Y628" i="10"/>
  <c r="AX628" i="10" s="1"/>
  <c r="AA629" i="10"/>
  <c r="AL629" i="10"/>
  <c r="AB630" i="10"/>
  <c r="BA630" i="10" s="1"/>
  <c r="AD631" i="10"/>
  <c r="AL632" i="10"/>
  <c r="AK632" i="10"/>
  <c r="AJ632" i="10"/>
  <c r="AG632" i="10"/>
  <c r="V632" i="10"/>
  <c r="U632" i="10"/>
  <c r="T632" i="10"/>
  <c r="S632" i="10"/>
  <c r="R632" i="10"/>
  <c r="AI632" i="10"/>
  <c r="AH632" i="10"/>
  <c r="AF632" i="10"/>
  <c r="K634" i="10"/>
  <c r="AM634" i="10" s="1"/>
  <c r="R635" i="10"/>
  <c r="Y658" i="10"/>
  <c r="AX658" i="10" s="1"/>
  <c r="R637" i="10"/>
  <c r="O637" i="10"/>
  <c r="AQ637" i="10" s="1"/>
  <c r="AB603" i="10"/>
  <c r="BA603" i="10" s="1"/>
  <c r="AH606" i="10"/>
  <c r="L609" i="10"/>
  <c r="AN609" i="10" s="1"/>
  <c r="AG609" i="10"/>
  <c r="AJ610" i="10"/>
  <c r="X613" i="10"/>
  <c r="AJ614" i="10"/>
  <c r="M615" i="10"/>
  <c r="AO615" i="10" s="1"/>
  <c r="X617" i="10"/>
  <c r="Y644" i="10"/>
  <c r="AX644" i="10" s="1"/>
  <c r="AF645" i="10"/>
  <c r="N622" i="10"/>
  <c r="AP622" i="10" s="1"/>
  <c r="AB646" i="10"/>
  <c r="BA646" i="10" s="1"/>
  <c r="AI647" i="10"/>
  <c r="T623" i="10"/>
  <c r="Q624" i="10"/>
  <c r="AS624" i="10" s="1"/>
  <c r="X625" i="10"/>
  <c r="AG625" i="10"/>
  <c r="W626" i="10"/>
  <c r="K627" i="10"/>
  <c r="AM627" i="10" s="1"/>
  <c r="AJ627" i="10"/>
  <c r="Z628" i="10"/>
  <c r="AY628" i="10" s="1"/>
  <c r="AC630" i="10"/>
  <c r="BB630" i="10" s="1"/>
  <c r="AF633" i="10"/>
  <c r="Y656" i="10"/>
  <c r="AX656" i="10" s="1"/>
  <c r="Y632" i="10"/>
  <c r="AX632" i="10" s="1"/>
  <c r="W633" i="10"/>
  <c r="AB666" i="10"/>
  <c r="BA666" i="10" s="1"/>
  <c r="N642" i="10"/>
  <c r="AP642" i="10" s="1"/>
  <c r="U643" i="10"/>
  <c r="N643" i="10"/>
  <c r="AP643" i="10" s="1"/>
  <c r="AB642" i="10"/>
  <c r="BA642" i="10" s="1"/>
  <c r="AI643" i="10"/>
  <c r="AH643" i="10"/>
  <c r="O618" i="10"/>
  <c r="AQ618" i="10" s="1"/>
  <c r="AC642" i="10"/>
  <c r="BB642" i="10" s="1"/>
  <c r="AJ643" i="10"/>
  <c r="O622" i="10"/>
  <c r="AQ622" i="10" s="1"/>
  <c r="AC646" i="10"/>
  <c r="BB646" i="10" s="1"/>
  <c r="V623" i="10"/>
  <c r="AJ647" i="10"/>
  <c r="AC629" i="10"/>
  <c r="BB629" i="10" s="1"/>
  <c r="L633" i="10"/>
  <c r="AN633" i="10" s="1"/>
  <c r="AG633" i="10"/>
  <c r="L632" i="10"/>
  <c r="AN632" i="10" s="1"/>
  <c r="Z656" i="10"/>
  <c r="AY656" i="10" s="1"/>
  <c r="Z632" i="10"/>
  <c r="AY632" i="10" s="1"/>
  <c r="S633" i="10"/>
  <c r="M634" i="10"/>
  <c r="AO634" i="10" s="1"/>
  <c r="T635" i="10"/>
  <c r="AH659" i="10"/>
  <c r="M635" i="10"/>
  <c r="AO635" i="10" s="1"/>
  <c r="AH635" i="10"/>
  <c r="AA634" i="10"/>
  <c r="AL635" i="10"/>
  <c r="T637" i="10"/>
  <c r="AD603" i="10"/>
  <c r="P605" i="10"/>
  <c r="AR605" i="10" s="1"/>
  <c r="AJ606" i="10"/>
  <c r="AF608" i="10"/>
  <c r="AI609" i="10"/>
  <c r="O611" i="10"/>
  <c r="AQ611" i="10" s="1"/>
  <c r="AF613" i="10"/>
  <c r="AD638" i="10"/>
  <c r="AK639" i="10"/>
  <c r="O615" i="10"/>
  <c r="AQ615" i="10" s="1"/>
  <c r="AF617" i="10"/>
  <c r="AD642" i="10"/>
  <c r="AK643" i="10"/>
  <c r="M620" i="10"/>
  <c r="AO620" i="10" s="1"/>
  <c r="AA644" i="10"/>
  <c r="AH645" i="10"/>
  <c r="S621" i="10"/>
  <c r="AD646" i="10"/>
  <c r="AK647" i="10"/>
  <c r="Z623" i="10"/>
  <c r="AY623" i="10" s="1"/>
  <c r="AF625" i="10"/>
  <c r="AI625" i="10"/>
  <c r="Y626" i="10"/>
  <c r="AX626" i="10" s="1"/>
  <c r="AA627" i="10"/>
  <c r="AL627" i="10"/>
  <c r="AB628" i="10"/>
  <c r="BA628" i="10" s="1"/>
  <c r="AD629" i="10"/>
  <c r="AE630" i="10"/>
  <c r="Z633" i="10"/>
  <c r="AY633" i="10" s="1"/>
  <c r="AB679" i="10"/>
  <c r="BA679" i="10" s="1"/>
  <c r="N656" i="10"/>
  <c r="AP656" i="10" s="1"/>
  <c r="N655" i="10"/>
  <c r="AP655" i="10" s="1"/>
  <c r="AI655" i="10"/>
  <c r="AB655" i="10"/>
  <c r="BA655" i="10" s="1"/>
  <c r="AE603" i="10"/>
  <c r="X604" i="10"/>
  <c r="N606" i="10"/>
  <c r="AP606" i="10" s="1"/>
  <c r="AK606" i="10"/>
  <c r="AD607" i="10"/>
  <c r="AH608" i="10"/>
  <c r="AC609" i="10"/>
  <c r="BB609" i="10" s="1"/>
  <c r="AC633" i="10"/>
  <c r="BB633" i="10" s="1"/>
  <c r="L610" i="10"/>
  <c r="AN610" i="10" s="1"/>
  <c r="P611" i="10"/>
  <c r="AR611" i="10" s="1"/>
  <c r="AA612" i="10"/>
  <c r="K613" i="10"/>
  <c r="AM613" i="10" s="1"/>
  <c r="Y613" i="10"/>
  <c r="AX613" i="10" s="1"/>
  <c r="P615" i="10"/>
  <c r="AR615" i="10" s="1"/>
  <c r="AA616" i="10"/>
  <c r="K617" i="10"/>
  <c r="AM617" i="10" s="1"/>
  <c r="Y617" i="10"/>
  <c r="AX617" i="10" s="1"/>
  <c r="Q618" i="10"/>
  <c r="AS618" i="10" s="1"/>
  <c r="X619" i="10"/>
  <c r="R619" i="10"/>
  <c r="N620" i="10"/>
  <c r="AP620" i="10" s="1"/>
  <c r="AB644" i="10"/>
  <c r="BA644" i="10" s="1"/>
  <c r="AI645" i="10"/>
  <c r="T621" i="10"/>
  <c r="Q622" i="10"/>
  <c r="AS622" i="10" s="1"/>
  <c r="X623" i="10"/>
  <c r="AG623" i="10"/>
  <c r="W624" i="10"/>
  <c r="K625" i="10"/>
  <c r="AM625" i="10" s="1"/>
  <c r="AJ625" i="10"/>
  <c r="Z626" i="10"/>
  <c r="AY626" i="10" s="1"/>
  <c r="AC628" i="10"/>
  <c r="BB628" i="10" s="1"/>
  <c r="O631" i="10"/>
  <c r="AQ631" i="10" s="1"/>
  <c r="N633" i="10"/>
  <c r="AP633" i="10" s="1"/>
  <c r="N632" i="10"/>
  <c r="AP632" i="10" s="1"/>
  <c r="AB656" i="10"/>
  <c r="BA656" i="10" s="1"/>
  <c r="AI637" i="10"/>
  <c r="L644" i="10"/>
  <c r="AN644" i="10" s="1"/>
  <c r="Z668" i="10"/>
  <c r="AY668" i="10" s="1"/>
  <c r="S645" i="10"/>
  <c r="L645" i="10"/>
  <c r="AN645" i="10" s="1"/>
  <c r="Z644" i="10"/>
  <c r="AY644" i="10" s="1"/>
  <c r="AG645" i="10"/>
  <c r="T596" i="10"/>
  <c r="T598" i="10"/>
  <c r="T600" i="10"/>
  <c r="T602" i="10"/>
  <c r="AG603" i="10"/>
  <c r="O606" i="10"/>
  <c r="AQ606" i="10" s="1"/>
  <c r="AL606" i="10"/>
  <c r="AH607" i="10"/>
  <c r="AI608" i="10"/>
  <c r="AD609" i="10"/>
  <c r="N610" i="10"/>
  <c r="AP610" i="10" s="1"/>
  <c r="AB612" i="10"/>
  <c r="BA612" i="10" s="1"/>
  <c r="L613" i="10"/>
  <c r="AN613" i="10" s="1"/>
  <c r="AH613" i="10"/>
  <c r="K614" i="10"/>
  <c r="AM614" i="10" s="1"/>
  <c r="Q615" i="10"/>
  <c r="AS615" i="10" s="1"/>
  <c r="AB616" i="10"/>
  <c r="BA616" i="10" s="1"/>
  <c r="L617" i="10"/>
  <c r="AN617" i="10" s="1"/>
  <c r="AH617" i="10"/>
  <c r="K618" i="10"/>
  <c r="AM618" i="10" s="1"/>
  <c r="S619" i="10"/>
  <c r="O620" i="10"/>
  <c r="AQ620" i="10" s="1"/>
  <c r="V621" i="10"/>
  <c r="AC644" i="10"/>
  <c r="BB644" i="10" s="1"/>
  <c r="AJ645" i="10"/>
  <c r="U621" i="10"/>
  <c r="K622" i="10"/>
  <c r="AM622" i="10" s="1"/>
  <c r="AH623" i="10"/>
  <c r="X624" i="10"/>
  <c r="L625" i="10"/>
  <c r="AN625" i="10" s="1"/>
  <c r="AK625" i="10"/>
  <c r="AA626" i="10"/>
  <c r="AC627" i="10"/>
  <c r="BB627" i="10" s="1"/>
  <c r="AD628" i="10"/>
  <c r="M629" i="10"/>
  <c r="AO629" i="10" s="1"/>
  <c r="V630" i="10"/>
  <c r="U630" i="10"/>
  <c r="T630" i="10"/>
  <c r="S630" i="10"/>
  <c r="AL630" i="10"/>
  <c r="R630" i="10"/>
  <c r="AK630" i="10"/>
  <c r="AI630" i="10"/>
  <c r="AH630" i="10"/>
  <c r="AG630" i="10"/>
  <c r="AF630" i="10"/>
  <c r="O633" i="10"/>
  <c r="AQ633" i="10" s="1"/>
  <c r="AJ633" i="10"/>
  <c r="O632" i="10"/>
  <c r="AQ632" i="10" s="1"/>
  <c r="Q635" i="10"/>
  <c r="AS635" i="10" s="1"/>
  <c r="AH603" i="10"/>
  <c r="P606" i="10"/>
  <c r="AR606" i="10" s="1"/>
  <c r="AJ608" i="10"/>
  <c r="AE609" i="10"/>
  <c r="AL609" i="10"/>
  <c r="AC612" i="10"/>
  <c r="BB612" i="10" s="1"/>
  <c r="AA613" i="10"/>
  <c r="AI613" i="10"/>
  <c r="L614" i="10"/>
  <c r="AN614" i="10" s="1"/>
  <c r="AC616" i="10"/>
  <c r="BB616" i="10" s="1"/>
  <c r="AA617" i="10"/>
  <c r="AI617" i="10"/>
  <c r="L618" i="10"/>
  <c r="AN618" i="10" s="1"/>
  <c r="T619" i="10"/>
  <c r="AD644" i="10"/>
  <c r="AK645" i="10"/>
  <c r="Z621" i="10"/>
  <c r="AY621" i="10" s="1"/>
  <c r="P622" i="10"/>
  <c r="AR622" i="10" s="1"/>
  <c r="AF623" i="10"/>
  <c r="Y624" i="10"/>
  <c r="AX624" i="10" s="1"/>
  <c r="AA625" i="10"/>
  <c r="AB626" i="10"/>
  <c r="BA626" i="10" s="1"/>
  <c r="AD627" i="10"/>
  <c r="AE628" i="10"/>
  <c r="N629" i="10"/>
  <c r="AP629" i="10" s="1"/>
  <c r="Q631" i="10"/>
  <c r="AS631" i="10" s="1"/>
  <c r="AK633" i="10"/>
  <c r="AD632" i="10"/>
  <c r="AE635" i="10"/>
  <c r="V572" i="10"/>
  <c r="V574" i="10"/>
  <c r="V576" i="10"/>
  <c r="V578" i="10"/>
  <c r="V580" i="10"/>
  <c r="V582" i="10"/>
  <c r="V584" i="10"/>
  <c r="V586" i="10"/>
  <c r="V588" i="10"/>
  <c r="AF589" i="10"/>
  <c r="V590" i="10"/>
  <c r="AF591" i="10"/>
  <c r="V592" i="10"/>
  <c r="AF593" i="10"/>
  <c r="V594" i="10"/>
  <c r="L595" i="10"/>
  <c r="AN595" i="10" s="1"/>
  <c r="AF595" i="10"/>
  <c r="V596" i="10"/>
  <c r="AF597" i="10"/>
  <c r="V598" i="10"/>
  <c r="AF599" i="10"/>
  <c r="V600" i="10"/>
  <c r="AF601" i="10"/>
  <c r="V602" i="10"/>
  <c r="N603" i="10"/>
  <c r="AP603" i="10" s="1"/>
  <c r="AI603" i="10"/>
  <c r="Q606" i="10"/>
  <c r="AS606" i="10" s="1"/>
  <c r="AL608" i="10"/>
  <c r="P610" i="10"/>
  <c r="AR610" i="10" s="1"/>
  <c r="S611" i="10"/>
  <c r="V612" i="10"/>
  <c r="U612" i="10"/>
  <c r="T612" i="10"/>
  <c r="S612" i="10"/>
  <c r="AK612" i="10"/>
  <c r="AI612" i="10"/>
  <c r="AG612" i="10"/>
  <c r="AD612" i="10"/>
  <c r="AJ613" i="10"/>
  <c r="N614" i="10"/>
  <c r="AP614" i="10" s="1"/>
  <c r="V616" i="10"/>
  <c r="U616" i="10"/>
  <c r="T616" i="10"/>
  <c r="S616" i="10"/>
  <c r="AK616" i="10"/>
  <c r="AI616" i="10"/>
  <c r="AG616" i="10"/>
  <c r="AD616" i="10"/>
  <c r="AJ617" i="10"/>
  <c r="N618" i="10"/>
  <c r="AP618" i="10" s="1"/>
  <c r="Q620" i="10"/>
  <c r="AS620" i="10" s="1"/>
  <c r="X621" i="10"/>
  <c r="AG621" i="10"/>
  <c r="W622" i="10"/>
  <c r="K623" i="10"/>
  <c r="AM623" i="10" s="1"/>
  <c r="AJ623" i="10"/>
  <c r="Z624" i="10"/>
  <c r="AY624" i="10" s="1"/>
  <c r="AC626" i="10"/>
  <c r="BB626" i="10" s="1"/>
  <c r="O629" i="10"/>
  <c r="AQ629" i="10" s="1"/>
  <c r="L630" i="10"/>
  <c r="AN630" i="10" s="1"/>
  <c r="AG655" i="10"/>
  <c r="R631" i="10"/>
  <c r="AL633" i="10"/>
  <c r="AF635" i="10"/>
  <c r="W572" i="10"/>
  <c r="W574" i="10"/>
  <c r="W576" i="10"/>
  <c r="W578" i="10"/>
  <c r="W580" i="10"/>
  <c r="W582" i="10"/>
  <c r="W584" i="10"/>
  <c r="W586" i="10"/>
  <c r="W588" i="10"/>
  <c r="AG589" i="10"/>
  <c r="W590" i="10"/>
  <c r="AG591" i="10"/>
  <c r="W592" i="10"/>
  <c r="AG593" i="10"/>
  <c r="W594" i="10"/>
  <c r="AG595" i="10"/>
  <c r="W596" i="10"/>
  <c r="AG597" i="10"/>
  <c r="W598" i="10"/>
  <c r="AG599" i="10"/>
  <c r="W600" i="10"/>
  <c r="AG601" i="10"/>
  <c r="W602" i="10"/>
  <c r="AJ603" i="10"/>
  <c r="R606" i="10"/>
  <c r="N609" i="10"/>
  <c r="AP609" i="10" s="1"/>
  <c r="R610" i="10"/>
  <c r="T611" i="10"/>
  <c r="AE612" i="10"/>
  <c r="AC637" i="10"/>
  <c r="BB637" i="10" s="1"/>
  <c r="AC613" i="10"/>
  <c r="BB613" i="10" s="1"/>
  <c r="P614" i="10"/>
  <c r="AR614" i="10" s="1"/>
  <c r="T615" i="10"/>
  <c r="AE616" i="10"/>
  <c r="AC641" i="10"/>
  <c r="BB641" i="10" s="1"/>
  <c r="AC617" i="10"/>
  <c r="BB617" i="10" s="1"/>
  <c r="P618" i="10"/>
  <c r="AR618" i="10" s="1"/>
  <c r="V619" i="10"/>
  <c r="K620" i="10"/>
  <c r="AM620" i="10" s="1"/>
  <c r="AH621" i="10"/>
  <c r="X622" i="10"/>
  <c r="L623" i="10"/>
  <c r="AN623" i="10" s="1"/>
  <c r="AK623" i="10"/>
  <c r="AA624" i="10"/>
  <c r="M627" i="10"/>
  <c r="AO627" i="10" s="1"/>
  <c r="V628" i="10"/>
  <c r="U628" i="10"/>
  <c r="T628" i="10"/>
  <c r="S628" i="10"/>
  <c r="AL628" i="10"/>
  <c r="R628" i="10"/>
  <c r="AK628" i="10"/>
  <c r="AI628" i="10"/>
  <c r="AH628" i="10"/>
  <c r="AG628" i="10"/>
  <c r="AF628" i="10"/>
  <c r="P629" i="10"/>
  <c r="AR629" i="10" s="1"/>
  <c r="M630" i="10"/>
  <c r="AO630" i="10" s="1"/>
  <c r="T631" i="10"/>
  <c r="S631" i="10"/>
  <c r="K632" i="10"/>
  <c r="AM632" i="10" s="1"/>
  <c r="AE633" i="10"/>
  <c r="AE657" i="10"/>
  <c r="Y634" i="10"/>
  <c r="AX634" i="10" s="1"/>
  <c r="S646" i="10"/>
  <c r="AL646" i="10"/>
  <c r="R646" i="10"/>
  <c r="AK646" i="10"/>
  <c r="AJ646" i="10"/>
  <c r="AI646" i="10"/>
  <c r="AH646" i="10"/>
  <c r="AG646" i="10"/>
  <c r="AF646" i="10"/>
  <c r="X646" i="10"/>
  <c r="W646" i="10"/>
  <c r="V646" i="10"/>
  <c r="U646" i="10"/>
  <c r="T646" i="10"/>
  <c r="AK603" i="10"/>
  <c r="S606" i="10"/>
  <c r="O609" i="10"/>
  <c r="AQ609" i="10" s="1"/>
  <c r="W610" i="10"/>
  <c r="U611" i="10"/>
  <c r="AG637" i="10"/>
  <c r="Z636" i="10"/>
  <c r="AY636" i="10" s="1"/>
  <c r="AD613" i="10"/>
  <c r="AL613" i="10"/>
  <c r="R614" i="10"/>
  <c r="U615" i="10"/>
  <c r="AF616" i="10"/>
  <c r="AD617" i="10"/>
  <c r="AL617" i="10"/>
  <c r="W618" i="10"/>
  <c r="P620" i="10"/>
  <c r="AR620" i="10" s="1"/>
  <c r="AF621" i="10"/>
  <c r="AI621" i="10"/>
  <c r="Y622" i="10"/>
  <c r="AX622" i="10" s="1"/>
  <c r="AA623" i="10"/>
  <c r="AL623" i="10"/>
  <c r="AB624" i="10"/>
  <c r="BA624" i="10" s="1"/>
  <c r="AD625" i="10"/>
  <c r="AE626" i="10"/>
  <c r="N627" i="10"/>
  <c r="AP627" i="10" s="1"/>
  <c r="Q629" i="10"/>
  <c r="AS629" i="10" s="1"/>
  <c r="AB654" i="10"/>
  <c r="BA654" i="10" s="1"/>
  <c r="N630" i="10"/>
  <c r="AP630" i="10" s="1"/>
  <c r="U631" i="10"/>
  <c r="P632" i="10"/>
  <c r="AR632" i="10" s="1"/>
  <c r="Q633" i="10"/>
  <c r="AS633" i="10" s="1"/>
  <c r="Z634" i="10"/>
  <c r="AY634" i="10" s="1"/>
  <c r="M638" i="10"/>
  <c r="AO638" i="10" s="1"/>
  <c r="AA638" i="10"/>
  <c r="AH639" i="10"/>
  <c r="T641" i="10"/>
  <c r="T639" i="10"/>
  <c r="M639" i="10"/>
  <c r="AO639" i="10" s="1"/>
  <c r="AL639" i="10"/>
  <c r="AA641" i="10"/>
  <c r="Y643" i="10"/>
  <c r="AX643" i="10" s="1"/>
  <c r="Q646" i="10"/>
  <c r="AS646" i="10" s="1"/>
  <c r="X647" i="10"/>
  <c r="AE646" i="10"/>
  <c r="O648" i="10"/>
  <c r="AQ648" i="10" s="1"/>
  <c r="V649" i="10"/>
  <c r="V651" i="10"/>
  <c r="N650" i="10"/>
  <c r="AP650" i="10" s="1"/>
  <c r="AB674" i="10"/>
  <c r="BA674" i="10" s="1"/>
  <c r="AB650" i="10"/>
  <c r="BA650" i="10" s="1"/>
  <c r="AD672" i="10"/>
  <c r="P648" i="10"/>
  <c r="AR648" i="10" s="1"/>
  <c r="AB677" i="10"/>
  <c r="BA677" i="10" s="1"/>
  <c r="N653" i="10"/>
  <c r="AP653" i="10" s="1"/>
  <c r="Q665" i="10"/>
  <c r="AS665" i="10" s="1"/>
  <c r="AE665" i="10"/>
  <c r="AE689" i="10"/>
  <c r="X665" i="10"/>
  <c r="AA635" i="10"/>
  <c r="Q636" i="10"/>
  <c r="AS636" i="10" s="1"/>
  <c r="AE636" i="10"/>
  <c r="AA643" i="10"/>
  <c r="Y645" i="10"/>
  <c r="AX645" i="10" s="1"/>
  <c r="Q648" i="10"/>
  <c r="AS648" i="10" s="1"/>
  <c r="X649" i="10"/>
  <c r="AE648" i="10"/>
  <c r="AL649" i="10"/>
  <c r="P650" i="10"/>
  <c r="AR650" i="10" s="1"/>
  <c r="AD674" i="10"/>
  <c r="AD655" i="10"/>
  <c r="T633" i="10"/>
  <c r="AB635" i="10"/>
  <c r="BA635" i="10" s="1"/>
  <c r="Q637" i="10"/>
  <c r="AS637" i="10" s="1"/>
  <c r="S638" i="10"/>
  <c r="AL638" i="10"/>
  <c r="R638" i="10"/>
  <c r="AK638" i="10"/>
  <c r="AJ638" i="10"/>
  <c r="AI638" i="10"/>
  <c r="AG638" i="10"/>
  <c r="AF638" i="10"/>
  <c r="AH638" i="10"/>
  <c r="K639" i="10"/>
  <c r="AM639" i="10" s="1"/>
  <c r="AL641" i="10"/>
  <c r="AB643" i="10"/>
  <c r="BA643" i="10" s="1"/>
  <c r="Z645" i="10"/>
  <c r="AY645" i="10" s="1"/>
  <c r="AD649" i="10"/>
  <c r="AE650" i="10"/>
  <c r="Q650" i="10"/>
  <c r="AS650" i="10" s="1"/>
  <c r="AI651" i="10"/>
  <c r="AL661" i="10"/>
  <c r="Z687" i="10"/>
  <c r="AY687" i="10" s="1"/>
  <c r="Z663" i="10"/>
  <c r="AY663" i="10" s="1"/>
  <c r="L664" i="10"/>
  <c r="AN664" i="10" s="1"/>
  <c r="AG663" i="10"/>
  <c r="L639" i="10"/>
  <c r="AN639" i="10" s="1"/>
  <c r="AA645" i="10"/>
  <c r="Y647" i="10"/>
  <c r="AX647" i="10" s="1"/>
  <c r="Q666" i="10"/>
  <c r="AS666" i="10" s="1"/>
  <c r="AL643" i="10"/>
  <c r="AB645" i="10"/>
  <c r="BA645" i="10" s="1"/>
  <c r="Z647" i="10"/>
  <c r="AY647" i="10" s="1"/>
  <c r="W649" i="10"/>
  <c r="AK651" i="10"/>
  <c r="Z654" i="10"/>
  <c r="AY654" i="10" s="1"/>
  <c r="K662" i="10"/>
  <c r="AM662" i="10" s="1"/>
  <c r="K663" i="10"/>
  <c r="AM663" i="10" s="1"/>
  <c r="AF663" i="10"/>
  <c r="AA647" i="10"/>
  <c r="AE659" i="10"/>
  <c r="AC687" i="10"/>
  <c r="BB687" i="10" s="1"/>
  <c r="AC663" i="10"/>
  <c r="BB663" i="10" s="1"/>
  <c r="V663" i="10"/>
  <c r="O663" i="10"/>
  <c r="AQ663" i="10" s="1"/>
  <c r="V665" i="10"/>
  <c r="AJ663" i="10"/>
  <c r="Y633" i="10"/>
  <c r="AX633" i="10" s="1"/>
  <c r="X637" i="10"/>
  <c r="AB662" i="10"/>
  <c r="BA662" i="10" s="1"/>
  <c r="U639" i="10"/>
  <c r="S640" i="10"/>
  <c r="AL640" i="10"/>
  <c r="R640" i="10"/>
  <c r="AK640" i="10"/>
  <c r="AJ640" i="10"/>
  <c r="AI640" i="10"/>
  <c r="AH640" i="10"/>
  <c r="AG640" i="10"/>
  <c r="AF640" i="10"/>
  <c r="AL645" i="10"/>
  <c r="AB647" i="10"/>
  <c r="BA647" i="10" s="1"/>
  <c r="Z649" i="10"/>
  <c r="AY649" i="10" s="1"/>
  <c r="AA651" i="10"/>
  <c r="AC684" i="10"/>
  <c r="BB684" i="10" s="1"/>
  <c r="AC660" i="10"/>
  <c r="BB660" i="10" s="1"/>
  <c r="V661" i="10"/>
  <c r="AJ661" i="10"/>
  <c r="AA662" i="10"/>
  <c r="M662" i="10"/>
  <c r="AO662" i="10" s="1"/>
  <c r="O638" i="10"/>
  <c r="AQ638" i="10" s="1"/>
  <c r="V639" i="10"/>
  <c r="Y664" i="10"/>
  <c r="AX664" i="10" s="1"/>
  <c r="K640" i="10"/>
  <c r="AM640" i="10" s="1"/>
  <c r="AA649" i="10"/>
  <c r="AB651" i="10"/>
  <c r="BA651" i="10" s="1"/>
  <c r="AC654" i="10"/>
  <c r="BB654" i="10" s="1"/>
  <c r="X667" i="10"/>
  <c r="K678" i="10"/>
  <c r="AM678" i="10" s="1"/>
  <c r="R679" i="10"/>
  <c r="Y678" i="10"/>
  <c r="AX678" i="10" s="1"/>
  <c r="AF679" i="10"/>
  <c r="K679" i="10"/>
  <c r="AM679" i="10" s="1"/>
  <c r="AA633" i="10"/>
  <c r="AB658" i="10"/>
  <c r="BA658" i="10" s="1"/>
  <c r="U635" i="10"/>
  <c r="W637" i="10"/>
  <c r="Q639" i="10"/>
  <c r="AS639" i="10" s="1"/>
  <c r="S642" i="10"/>
  <c r="AL642" i="10"/>
  <c r="R642" i="10"/>
  <c r="AK642" i="10"/>
  <c r="AJ642" i="10"/>
  <c r="AI642" i="10"/>
  <c r="AH642" i="10"/>
  <c r="AG642" i="10"/>
  <c r="AF642" i="10"/>
  <c r="AL647" i="10"/>
  <c r="AJ649" i="10"/>
  <c r="AC651" i="10"/>
  <c r="BB651" i="10" s="1"/>
  <c r="AD654" i="10"/>
  <c r="W655" i="10"/>
  <c r="AE660" i="10"/>
  <c r="L663" i="10"/>
  <c r="AN663" i="10" s="1"/>
  <c r="W607" i="10"/>
  <c r="W609" i="10"/>
  <c r="W611" i="10"/>
  <c r="W613" i="10"/>
  <c r="W615" i="10"/>
  <c r="W617" i="10"/>
  <c r="W619" i="10"/>
  <c r="W621" i="10"/>
  <c r="W623" i="10"/>
  <c r="W625" i="10"/>
  <c r="W627" i="10"/>
  <c r="W629" i="10"/>
  <c r="W631" i="10"/>
  <c r="M632" i="10"/>
  <c r="AO632" i="10" s="1"/>
  <c r="AB633" i="10"/>
  <c r="BA633" i="10" s="1"/>
  <c r="O634" i="10"/>
  <c r="AQ634" i="10" s="1"/>
  <c r="V635" i="10"/>
  <c r="N635" i="10"/>
  <c r="AP635" i="10" s="1"/>
  <c r="Y661" i="10"/>
  <c r="AX661" i="10" s="1"/>
  <c r="Y637" i="10"/>
  <c r="AX637" i="10" s="1"/>
  <c r="AF637" i="10"/>
  <c r="Q638" i="10"/>
  <c r="AS638" i="10" s="1"/>
  <c r="X639" i="10"/>
  <c r="AE638" i="10"/>
  <c r="R639" i="10"/>
  <c r="K642" i="10"/>
  <c r="AM642" i="10" s="1"/>
  <c r="Y666" i="10"/>
  <c r="AX666" i="10" s="1"/>
  <c r="AK649" i="10"/>
  <c r="AD651" i="10"/>
  <c r="W653" i="10"/>
  <c r="AE654" i="10"/>
  <c r="AL655" i="10"/>
  <c r="U656" i="10"/>
  <c r="T656" i="10"/>
  <c r="S656" i="10"/>
  <c r="R656" i="10"/>
  <c r="AL656" i="10"/>
  <c r="AK656" i="10"/>
  <c r="AJ656" i="10"/>
  <c r="AH656" i="10"/>
  <c r="AG656" i="10"/>
  <c r="Z637" i="10"/>
  <c r="AY637" i="10" s="1"/>
  <c r="N638" i="10"/>
  <c r="AP638" i="10" s="1"/>
  <c r="S639" i="10"/>
  <c r="AB664" i="10"/>
  <c r="BA664" i="10" s="1"/>
  <c r="N640" i="10"/>
  <c r="AP640" i="10" s="1"/>
  <c r="U641" i="10"/>
  <c r="Q641" i="10"/>
  <c r="AS641" i="10" s="1"/>
  <c r="L642" i="10"/>
  <c r="AN642" i="10" s="1"/>
  <c r="Z666" i="10"/>
  <c r="AY666" i="10" s="1"/>
  <c r="S644" i="10"/>
  <c r="AL644" i="10"/>
  <c r="R644" i="10"/>
  <c r="AK644" i="10"/>
  <c r="AJ644" i="10"/>
  <c r="AI644" i="10"/>
  <c r="AH644" i="10"/>
  <c r="AG644" i="10"/>
  <c r="AF644" i="10"/>
  <c r="AE651" i="10"/>
  <c r="K652" i="10"/>
  <c r="AM652" i="10" s="1"/>
  <c r="Y676" i="10"/>
  <c r="AX676" i="10" s="1"/>
  <c r="AF677" i="10"/>
  <c r="X653" i="10"/>
  <c r="Z679" i="10"/>
  <c r="AY679" i="10" s="1"/>
  <c r="Z655" i="10"/>
  <c r="AY655" i="10" s="1"/>
  <c r="AH663" i="10"/>
  <c r="Y619" i="10"/>
  <c r="AX619" i="10" s="1"/>
  <c r="Y621" i="10"/>
  <c r="AX621" i="10" s="1"/>
  <c r="Y623" i="10"/>
  <c r="AX623" i="10" s="1"/>
  <c r="Y625" i="10"/>
  <c r="AX625" i="10" s="1"/>
  <c r="Y627" i="10"/>
  <c r="AX627" i="10" s="1"/>
  <c r="Y629" i="10"/>
  <c r="AX629" i="10" s="1"/>
  <c r="Y631" i="10"/>
  <c r="AX631" i="10" s="1"/>
  <c r="AH633" i="10"/>
  <c r="Q634" i="10"/>
  <c r="AS634" i="10" s="1"/>
  <c r="AE634" i="10"/>
  <c r="P635" i="10"/>
  <c r="AR635" i="10" s="1"/>
  <c r="AA637" i="10"/>
  <c r="T638" i="10"/>
  <c r="AJ665" i="10"/>
  <c r="O640" i="10"/>
  <c r="AQ640" i="10" s="1"/>
  <c r="V641" i="10"/>
  <c r="R641" i="10"/>
  <c r="P643" i="10"/>
  <c r="AR643" i="10" s="1"/>
  <c r="AC648" i="10"/>
  <c r="BB648" i="10" s="1"/>
  <c r="Y653" i="10"/>
  <c r="AX653" i="10" s="1"/>
  <c r="AA679" i="10"/>
  <c r="AA655" i="10"/>
  <c r="M655" i="10"/>
  <c r="AO655" i="10" s="1"/>
  <c r="AH655" i="10"/>
  <c r="Z680" i="10"/>
  <c r="AY680" i="10" s="1"/>
  <c r="AG681" i="10"/>
  <c r="U657" i="10"/>
  <c r="T657" i="10"/>
  <c r="AK657" i="10"/>
  <c r="R657" i="10"/>
  <c r="AL657" i="10"/>
  <c r="AJ657" i="10"/>
  <c r="AI657" i="10"/>
  <c r="AH657" i="10"/>
  <c r="AG657" i="10"/>
  <c r="AF657" i="10"/>
  <c r="AA685" i="10"/>
  <c r="AA661" i="10"/>
  <c r="AH661" i="10"/>
  <c r="Q632" i="10"/>
  <c r="AS632" i="10" s="1"/>
  <c r="K633" i="10"/>
  <c r="AM633" i="10" s="1"/>
  <c r="V638" i="10"/>
  <c r="Q640" i="10"/>
  <c r="AS640" i="10" s="1"/>
  <c r="X641" i="10"/>
  <c r="AE640" i="10"/>
  <c r="O642" i="10"/>
  <c r="AQ642" i="10" s="1"/>
  <c r="V643" i="10"/>
  <c r="R643" i="10"/>
  <c r="K646" i="10"/>
  <c r="AM646" i="10" s="1"/>
  <c r="Y670" i="10"/>
  <c r="AX670" i="10" s="1"/>
  <c r="N651" i="10"/>
  <c r="AP651" i="10" s="1"/>
  <c r="AB676" i="10"/>
  <c r="BA676" i="10" s="1"/>
  <c r="N652" i="10"/>
  <c r="AP652" i="10" s="1"/>
  <c r="AC679" i="10"/>
  <c r="BB679" i="10" s="1"/>
  <c r="AJ655" i="10"/>
  <c r="Z681" i="10"/>
  <c r="AY681" i="10" s="1"/>
  <c r="L657" i="10"/>
  <c r="AN657" i="10" s="1"/>
  <c r="AC685" i="10"/>
  <c r="BB685" i="10" s="1"/>
  <c r="AC661" i="10"/>
  <c r="BB661" i="10" s="1"/>
  <c r="O662" i="10"/>
  <c r="AQ662" i="10" s="1"/>
  <c r="O661" i="10"/>
  <c r="AQ661" i="10" s="1"/>
  <c r="S635" i="10"/>
  <c r="AL636" i="10"/>
  <c r="R636" i="10"/>
  <c r="AK636" i="10"/>
  <c r="AJ636" i="10"/>
  <c r="AI636" i="10"/>
  <c r="AG636" i="10"/>
  <c r="AF636" i="10"/>
  <c r="W638" i="10"/>
  <c r="W639" i="10"/>
  <c r="AF639" i="10"/>
  <c r="T640" i="10"/>
  <c r="AD641" i="10"/>
  <c r="S643" i="10"/>
  <c r="AB668" i="10"/>
  <c r="BA668" i="10" s="1"/>
  <c r="N644" i="10"/>
  <c r="AP644" i="10" s="1"/>
  <c r="U645" i="10"/>
  <c r="L646" i="10"/>
  <c r="AN646" i="10" s="1"/>
  <c r="Z670" i="10"/>
  <c r="AY670" i="10" s="1"/>
  <c r="S648" i="10"/>
  <c r="AL648" i="10"/>
  <c r="R648" i="10"/>
  <c r="AK648" i="10"/>
  <c r="AJ648" i="10"/>
  <c r="AI648" i="10"/>
  <c r="AH648" i="10"/>
  <c r="AG648" i="10"/>
  <c r="AF648" i="10"/>
  <c r="P654" i="10"/>
  <c r="AR654" i="10" s="1"/>
  <c r="P655" i="10"/>
  <c r="AR655" i="10" s="1"/>
  <c r="AC680" i="10"/>
  <c r="BB680" i="10" s="1"/>
  <c r="O656" i="10"/>
  <c r="AQ656" i="10" s="1"/>
  <c r="V659" i="10"/>
  <c r="AC656" i="10"/>
  <c r="BB656" i="10" s="1"/>
  <c r="AD685" i="10"/>
  <c r="W661" i="10"/>
  <c r="P662" i="10"/>
  <c r="AR662" i="10" s="1"/>
  <c r="P661" i="10"/>
  <c r="AR661" i="10" s="1"/>
  <c r="Z664" i="10"/>
  <c r="AY664" i="10" s="1"/>
  <c r="AC619" i="10"/>
  <c r="BB619" i="10" s="1"/>
  <c r="AC621" i="10"/>
  <c r="BB621" i="10" s="1"/>
  <c r="AC623" i="10"/>
  <c r="BB623" i="10" s="1"/>
  <c r="AC625" i="10"/>
  <c r="BB625" i="10" s="1"/>
  <c r="K636" i="10"/>
  <c r="AM636" i="10" s="1"/>
  <c r="AH636" i="10"/>
  <c r="AL637" i="10"/>
  <c r="X638" i="10"/>
  <c r="Y639" i="10"/>
  <c r="AX639" i="10" s="1"/>
  <c r="AG639" i="10"/>
  <c r="U640" i="10"/>
  <c r="Q642" i="10"/>
  <c r="AS642" i="10" s="1"/>
  <c r="X643" i="10"/>
  <c r="AE642" i="10"/>
  <c r="T643" i="10"/>
  <c r="O644" i="10"/>
  <c r="AQ644" i="10" s="1"/>
  <c r="V645" i="10"/>
  <c r="R645" i="10"/>
  <c r="M646" i="10"/>
  <c r="AO646" i="10" s="1"/>
  <c r="AH671" i="10"/>
  <c r="AF673" i="10"/>
  <c r="K648" i="10"/>
  <c r="AM648" i="10" s="1"/>
  <c r="S650" i="10"/>
  <c r="R650" i="10"/>
  <c r="AL650" i="10"/>
  <c r="AK650" i="10"/>
  <c r="AJ650" i="10"/>
  <c r="AI650" i="10"/>
  <c r="AH650" i="10"/>
  <c r="AG650" i="10"/>
  <c r="AF650" i="10"/>
  <c r="P651" i="10"/>
  <c r="AR651" i="10" s="1"/>
  <c r="P653" i="10"/>
  <c r="AR653" i="10" s="1"/>
  <c r="P652" i="10"/>
  <c r="AR652" i="10" s="1"/>
  <c r="Q654" i="10"/>
  <c r="AS654" i="10" s="1"/>
  <c r="Q655" i="10"/>
  <c r="AS655" i="10" s="1"/>
  <c r="Q656" i="10"/>
  <c r="AS656" i="10" s="1"/>
  <c r="K658" i="10"/>
  <c r="AM658" i="10" s="1"/>
  <c r="R661" i="10"/>
  <c r="R659" i="10"/>
  <c r="AI659" i="10"/>
  <c r="AD619" i="10"/>
  <c r="AD621" i="10"/>
  <c r="X635" i="10"/>
  <c r="K637" i="10"/>
  <c r="AM637" i="10" s="1"/>
  <c r="Y638" i="10"/>
  <c r="AX638" i="10" s="1"/>
  <c r="Z639" i="10"/>
  <c r="AY639" i="10" s="1"/>
  <c r="V640" i="10"/>
  <c r="W641" i="10"/>
  <c r="AF641" i="10"/>
  <c r="T642" i="10"/>
  <c r="AD668" i="10"/>
  <c r="P644" i="10"/>
  <c r="AR644" i="10" s="1"/>
  <c r="AB670" i="10"/>
  <c r="BA670" i="10" s="1"/>
  <c r="N646" i="10"/>
  <c r="AP646" i="10" s="1"/>
  <c r="U647" i="10"/>
  <c r="O649" i="10"/>
  <c r="AQ649" i="10" s="1"/>
  <c r="AF651" i="10"/>
  <c r="K651" i="10"/>
  <c r="AM651" i="10" s="1"/>
  <c r="K650" i="10"/>
  <c r="AM650" i="10" s="1"/>
  <c r="Q651" i="10"/>
  <c r="AS651" i="10" s="1"/>
  <c r="AE652" i="10"/>
  <c r="Q652" i="10"/>
  <c r="AS652" i="10" s="1"/>
  <c r="U653" i="10"/>
  <c r="AK653" i="10"/>
  <c r="AJ653" i="10"/>
  <c r="AI653" i="10"/>
  <c r="AH653" i="10"/>
  <c r="AG653" i="10"/>
  <c r="AF653" i="10"/>
  <c r="AC681" i="10"/>
  <c r="BB681" i="10" s="1"/>
  <c r="O657" i="10"/>
  <c r="AQ657" i="10" s="1"/>
  <c r="AC657" i="10"/>
  <c r="BB657" i="10" s="1"/>
  <c r="AJ659" i="10"/>
  <c r="AA669" i="10"/>
  <c r="M669" i="10"/>
  <c r="AO669" i="10" s="1"/>
  <c r="Z638" i="10"/>
  <c r="AY638" i="10" s="1"/>
  <c r="AA639" i="10"/>
  <c r="AI639" i="10"/>
  <c r="W640" i="10"/>
  <c r="Y641" i="10"/>
  <c r="AX641" i="10" s="1"/>
  <c r="AG641" i="10"/>
  <c r="U642" i="10"/>
  <c r="Q644" i="10"/>
  <c r="AS644" i="10" s="1"/>
  <c r="X645" i="10"/>
  <c r="AE644" i="10"/>
  <c r="T645" i="10"/>
  <c r="O646" i="10"/>
  <c r="AQ646" i="10" s="1"/>
  <c r="V647" i="10"/>
  <c r="R647" i="10"/>
  <c r="P649" i="10"/>
  <c r="AR649" i="10" s="1"/>
  <c r="R651" i="10"/>
  <c r="K653" i="10"/>
  <c r="AM653" i="10" s="1"/>
  <c r="Y677" i="10"/>
  <c r="AX677" i="10" s="1"/>
  <c r="L655" i="10"/>
  <c r="AN655" i="10" s="1"/>
  <c r="L656" i="10"/>
  <c r="AN656" i="10" s="1"/>
  <c r="AL659" i="10"/>
  <c r="P633" i="10"/>
  <c r="AR633" i="10" s="1"/>
  <c r="W635" i="10"/>
  <c r="AB660" i="10"/>
  <c r="BA660" i="10" s="1"/>
  <c r="U637" i="10"/>
  <c r="M637" i="10"/>
  <c r="AO637" i="10" s="1"/>
  <c r="AB639" i="10"/>
  <c r="BA639" i="10" s="1"/>
  <c r="AJ639" i="10"/>
  <c r="X640" i="10"/>
  <c r="Z641" i="10"/>
  <c r="AY641" i="10" s="1"/>
  <c r="AH641" i="10"/>
  <c r="V642" i="10"/>
  <c r="W643" i="10"/>
  <c r="AF643" i="10"/>
  <c r="T644" i="10"/>
  <c r="AD670" i="10"/>
  <c r="P646" i="10"/>
  <c r="AR646" i="10" s="1"/>
  <c r="S647" i="10"/>
  <c r="AB672" i="10"/>
  <c r="BA672" i="10" s="1"/>
  <c r="N648" i="10"/>
  <c r="AP648" i="10" s="1"/>
  <c r="U649" i="10"/>
  <c r="M650" i="10"/>
  <c r="AO650" i="10" s="1"/>
  <c r="T651" i="10"/>
  <c r="S651" i="10"/>
  <c r="O655" i="10"/>
  <c r="AQ655" i="10" s="1"/>
  <c r="V656" i="10"/>
  <c r="M661" i="10"/>
  <c r="AO661" i="10" s="1"/>
  <c r="AG687" i="10"/>
  <c r="Z662" i="10"/>
  <c r="AY662" i="10" s="1"/>
  <c r="W667" i="10"/>
  <c r="Y668" i="10"/>
  <c r="AX668" i="10" s="1"/>
  <c r="P670" i="10"/>
  <c r="AR670" i="10" s="1"/>
  <c r="V668" i="10"/>
  <c r="U668" i="10"/>
  <c r="AC693" i="10"/>
  <c r="BB693" i="10" s="1"/>
  <c r="AC669" i="10"/>
  <c r="BB669" i="10" s="1"/>
  <c r="U671" i="10"/>
  <c r="T671" i="10"/>
  <c r="S671" i="10"/>
  <c r="AL671" i="10"/>
  <c r="R671" i="10"/>
  <c r="AK671" i="10"/>
  <c r="AJ671" i="10"/>
  <c r="AI671" i="10"/>
  <c r="AF671" i="10"/>
  <c r="AG671" i="10"/>
  <c r="Z673" i="10"/>
  <c r="AY673" i="10" s="1"/>
  <c r="L673" i="10"/>
  <c r="AN673" i="10" s="1"/>
  <c r="AH674" i="10"/>
  <c r="AG674" i="10"/>
  <c r="AF674" i="10"/>
  <c r="X674" i="10"/>
  <c r="W674" i="10"/>
  <c r="V674" i="10"/>
  <c r="U674" i="10"/>
  <c r="T674" i="10"/>
  <c r="AL674" i="10"/>
  <c r="L676" i="10"/>
  <c r="AN676" i="10" s="1"/>
  <c r="S677" i="10"/>
  <c r="Z676" i="10"/>
  <c r="AY676" i="10" s="1"/>
  <c r="AG677" i="10"/>
  <c r="AD680" i="10"/>
  <c r="L703" i="10"/>
  <c r="AN703" i="10" s="1"/>
  <c r="L704" i="10"/>
  <c r="AN704" i="10" s="1"/>
  <c r="Z703" i="10"/>
  <c r="AY703" i="10" s="1"/>
  <c r="O672" i="10"/>
  <c r="AQ672" i="10" s="1"/>
  <c r="K674" i="10"/>
  <c r="AM674" i="10" s="1"/>
  <c r="Y674" i="10"/>
  <c r="AX674" i="10" s="1"/>
  <c r="K675" i="10"/>
  <c r="AM675" i="10" s="1"/>
  <c r="M676" i="10"/>
  <c r="AO676" i="10" s="1"/>
  <c r="T677" i="10"/>
  <c r="AA676" i="10"/>
  <c r="AA700" i="10"/>
  <c r="AH677" i="10"/>
  <c r="P680" i="10"/>
  <c r="AR680" i="10" s="1"/>
  <c r="P679" i="10"/>
  <c r="AR679" i="10" s="1"/>
  <c r="AG693" i="10"/>
  <c r="Q661" i="10"/>
  <c r="AS661" i="10" s="1"/>
  <c r="AE685" i="10"/>
  <c r="AI663" i="10"/>
  <c r="R666" i="10"/>
  <c r="Z667" i="10"/>
  <c r="AY667" i="10" s="1"/>
  <c r="AG668" i="10"/>
  <c r="AE693" i="10"/>
  <c r="Q669" i="10"/>
  <c r="AS669" i="10" s="1"/>
  <c r="AE669" i="10"/>
  <c r="Z695" i="10"/>
  <c r="AY695" i="10" s="1"/>
  <c r="L671" i="10"/>
  <c r="AN671" i="10" s="1"/>
  <c r="AB673" i="10"/>
  <c r="BA673" i="10" s="1"/>
  <c r="AB697" i="10"/>
  <c r="BA697" i="10" s="1"/>
  <c r="N673" i="10"/>
  <c r="AP673" i="10" s="1"/>
  <c r="L674" i="10"/>
  <c r="AN674" i="10" s="1"/>
  <c r="Z674" i="10"/>
  <c r="AY674" i="10" s="1"/>
  <c r="S675" i="10"/>
  <c r="Z675" i="10"/>
  <c r="AY675" i="10" s="1"/>
  <c r="L675" i="10"/>
  <c r="AN675" i="10" s="1"/>
  <c r="Z699" i="10"/>
  <c r="AY699" i="10" s="1"/>
  <c r="Q679" i="10"/>
  <c r="AS679" i="10" s="1"/>
  <c r="Q680" i="10"/>
  <c r="AS680" i="10" s="1"/>
  <c r="AE679" i="10"/>
  <c r="AE703" i="10"/>
  <c r="AI661" i="10"/>
  <c r="Q663" i="10"/>
  <c r="AS663" i="10" s="1"/>
  <c r="AE663" i="10"/>
  <c r="AE687" i="10"/>
  <c r="M664" i="10"/>
  <c r="AO664" i="10" s="1"/>
  <c r="S666" i="10"/>
  <c r="AA667" i="10"/>
  <c r="AA692" i="10"/>
  <c r="AA668" i="10"/>
  <c r="AH668" i="10"/>
  <c r="AC697" i="10"/>
  <c r="BB697" i="10" s="1"/>
  <c r="O673" i="10"/>
  <c r="AQ673" i="10" s="1"/>
  <c r="AJ673" i="10"/>
  <c r="M674" i="10"/>
  <c r="AO674" i="10" s="1"/>
  <c r="AA674" i="10"/>
  <c r="T675" i="10"/>
  <c r="AA698" i="10"/>
  <c r="AH699" i="10"/>
  <c r="AA675" i="10"/>
  <c r="M675" i="10"/>
  <c r="AO675" i="10" s="1"/>
  <c r="AA699" i="10"/>
  <c r="AC676" i="10"/>
  <c r="BB676" i="10" s="1"/>
  <c r="AC700" i="10"/>
  <c r="BB700" i="10" s="1"/>
  <c r="AJ677" i="10"/>
  <c r="O676" i="10"/>
  <c r="AQ676" i="10" s="1"/>
  <c r="AA657" i="10"/>
  <c r="AE662" i="10"/>
  <c r="N664" i="10"/>
  <c r="AP664" i="10" s="1"/>
  <c r="T666" i="10"/>
  <c r="AB667" i="10"/>
  <c r="BA667" i="10" s="1"/>
  <c r="AI668" i="10"/>
  <c r="N669" i="10"/>
  <c r="AP669" i="10" s="1"/>
  <c r="N674" i="10"/>
  <c r="AP674" i="10" s="1"/>
  <c r="AB675" i="10"/>
  <c r="BA675" i="10" s="1"/>
  <c r="N675" i="10"/>
  <c r="AP675" i="10" s="1"/>
  <c r="AK677" i="10"/>
  <c r="AD676" i="10"/>
  <c r="P676" i="10"/>
  <c r="AR676" i="10" s="1"/>
  <c r="P689" i="10"/>
  <c r="AR689" i="10" s="1"/>
  <c r="AD689" i="10"/>
  <c r="U667" i="10"/>
  <c r="T667" i="10"/>
  <c r="S667" i="10"/>
  <c r="AL667" i="10"/>
  <c r="R667" i="10"/>
  <c r="AK667" i="10"/>
  <c r="AF667" i="10"/>
  <c r="AC668" i="10"/>
  <c r="BB668" i="10" s="1"/>
  <c r="Q674" i="10"/>
  <c r="AS674" i="10" s="1"/>
  <c r="AL673" i="10"/>
  <c r="AC698" i="10"/>
  <c r="BB698" i="10" s="1"/>
  <c r="AJ675" i="10"/>
  <c r="AC699" i="10"/>
  <c r="BB699" i="10" s="1"/>
  <c r="AC675" i="10"/>
  <c r="BB675" i="10" s="1"/>
  <c r="O675" i="10"/>
  <c r="AQ675" i="10" s="1"/>
  <c r="AE676" i="10"/>
  <c r="AL677" i="10"/>
  <c r="AE700" i="10"/>
  <c r="Q676" i="10"/>
  <c r="AS676" i="10" s="1"/>
  <c r="AH682" i="10"/>
  <c r="AG682" i="10"/>
  <c r="AF682" i="10"/>
  <c r="V682" i="10"/>
  <c r="U682" i="10"/>
  <c r="T682" i="10"/>
  <c r="S682" i="10"/>
  <c r="R682" i="10"/>
  <c r="AJ682" i="10"/>
  <c r="AI682" i="10"/>
  <c r="Z653" i="10"/>
  <c r="AY653" i="10" s="1"/>
  <c r="AD656" i="10"/>
  <c r="W658" i="10"/>
  <c r="N661" i="10"/>
  <c r="AP661" i="10" s="1"/>
  <c r="M663" i="10"/>
  <c r="AO663" i="10" s="1"/>
  <c r="P664" i="10"/>
  <c r="AR664" i="10" s="1"/>
  <c r="W666" i="10"/>
  <c r="Y691" i="10"/>
  <c r="AX691" i="10" s="1"/>
  <c r="K667" i="10"/>
  <c r="AM667" i="10" s="1"/>
  <c r="AK668" i="10"/>
  <c r="P669" i="10"/>
  <c r="AR669" i="10" s="1"/>
  <c r="AK675" i="10"/>
  <c r="L677" i="10"/>
  <c r="AN677" i="10" s="1"/>
  <c r="K682" i="10"/>
  <c r="AM682" i="10" s="1"/>
  <c r="R683" i="10"/>
  <c r="Y682" i="10"/>
  <c r="AX682" i="10" s="1"/>
  <c r="AF683" i="10"/>
  <c r="K683" i="10"/>
  <c r="AM683" i="10" s="1"/>
  <c r="AA653" i="10"/>
  <c r="AE656" i="10"/>
  <c r="X658" i="10"/>
  <c r="W659" i="10"/>
  <c r="N662" i="10"/>
  <c r="AP662" i="10" s="1"/>
  <c r="N663" i="10"/>
  <c r="AP663" i="10" s="1"/>
  <c r="Q664" i="10"/>
  <c r="AS664" i="10" s="1"/>
  <c r="Y665" i="10"/>
  <c r="AX665" i="10" s="1"/>
  <c r="X666" i="10"/>
  <c r="AG667" i="10"/>
  <c r="AE668" i="10"/>
  <c r="AL668" i="10"/>
  <c r="V669" i="10"/>
  <c r="V670" i="10"/>
  <c r="U670" i="10"/>
  <c r="S670" i="10"/>
  <c r="AF670" i="10"/>
  <c r="Q671" i="10"/>
  <c r="AS671" i="10" s="1"/>
  <c r="AE671" i="10"/>
  <c r="M673" i="10"/>
  <c r="AO673" i="10" s="1"/>
  <c r="Q675" i="10"/>
  <c r="AS675" i="10" s="1"/>
  <c r="AE699" i="10"/>
  <c r="M677" i="10"/>
  <c r="AO677" i="10" s="1"/>
  <c r="AD679" i="10"/>
  <c r="Z709" i="10"/>
  <c r="AY709" i="10" s="1"/>
  <c r="L685" i="10"/>
  <c r="AN685" i="10" s="1"/>
  <c r="AG685" i="10"/>
  <c r="Z685" i="10"/>
  <c r="AY685" i="10" s="1"/>
  <c r="AH667" i="10"/>
  <c r="W669" i="10"/>
  <c r="O674" i="10"/>
  <c r="AQ674" i="10" s="1"/>
  <c r="U651" i="10"/>
  <c r="X651" i="10"/>
  <c r="AK652" i="10"/>
  <c r="AC653" i="10"/>
  <c r="BB653" i="10" s="1"/>
  <c r="U654" i="10"/>
  <c r="Z658" i="10"/>
  <c r="AY658" i="10" s="1"/>
  <c r="AA665" i="10"/>
  <c r="K666" i="10"/>
  <c r="AM666" i="10" s="1"/>
  <c r="AF691" i="10"/>
  <c r="AI667" i="10"/>
  <c r="M668" i="10"/>
  <c r="AO668" i="10" s="1"/>
  <c r="X669" i="10"/>
  <c r="AG695" i="10"/>
  <c r="AH670" i="10"/>
  <c r="N671" i="10"/>
  <c r="AP671" i="10" s="1"/>
  <c r="Q673" i="10"/>
  <c r="AS673" i="10" s="1"/>
  <c r="R674" i="10"/>
  <c r="R675" i="10"/>
  <c r="O677" i="10"/>
  <c r="AQ677" i="10" s="1"/>
  <c r="Z683" i="10"/>
  <c r="AY683" i="10" s="1"/>
  <c r="Y651" i="10"/>
  <c r="AX651" i="10" s="1"/>
  <c r="AL652" i="10"/>
  <c r="AD653" i="10"/>
  <c r="V654" i="10"/>
  <c r="AA658" i="10"/>
  <c r="AH683" i="10"/>
  <c r="U659" i="10"/>
  <c r="T659" i="10"/>
  <c r="AK659" i="10"/>
  <c r="Q662" i="10"/>
  <c r="AS662" i="10" s="1"/>
  <c r="AB665" i="10"/>
  <c r="BA665" i="10" s="1"/>
  <c r="AG691" i="10"/>
  <c r="AF666" i="10"/>
  <c r="AJ667" i="10"/>
  <c r="N668" i="10"/>
  <c r="AP668" i="10" s="1"/>
  <c r="AA694" i="10"/>
  <c r="AH695" i="10"/>
  <c r="AA670" i="10"/>
  <c r="AI670" i="10"/>
  <c r="O671" i="10"/>
  <c r="AQ671" i="10" s="1"/>
  <c r="AF672" i="10"/>
  <c r="V672" i="10"/>
  <c r="U672" i="10"/>
  <c r="S672" i="10"/>
  <c r="AI672" i="10"/>
  <c r="AC673" i="10"/>
  <c r="BB673" i="10" s="1"/>
  <c r="S674" i="10"/>
  <c r="P677" i="10"/>
  <c r="AR677" i="10" s="1"/>
  <c r="Z678" i="10"/>
  <c r="AY678" i="10" s="1"/>
  <c r="AG683" i="10"/>
  <c r="R652" i="10"/>
  <c r="AE653" i="10"/>
  <c r="W654" i="10"/>
  <c r="S655" i="10"/>
  <c r="K657" i="10"/>
  <c r="AM657" i="10" s="1"/>
  <c r="AC658" i="10"/>
  <c r="BB658" i="10" s="1"/>
  <c r="AA659" i="10"/>
  <c r="U660" i="10"/>
  <c r="R662" i="10"/>
  <c r="V664" i="10"/>
  <c r="U665" i="10"/>
  <c r="T665" i="10"/>
  <c r="S665" i="10"/>
  <c r="AL665" i="10"/>
  <c r="R665" i="10"/>
  <c r="AK665" i="10"/>
  <c r="AA690" i="10"/>
  <c r="AA666" i="10"/>
  <c r="AG666" i="10"/>
  <c r="O668" i="10"/>
  <c r="AQ668" i="10" s="1"/>
  <c r="AJ670" i="10"/>
  <c r="K672" i="10"/>
  <c r="AM672" i="10" s="1"/>
  <c r="R673" i="10"/>
  <c r="Y672" i="10"/>
  <c r="AX672" i="10" s="1"/>
  <c r="AJ672" i="10"/>
  <c r="AD673" i="10"/>
  <c r="AE675" i="10"/>
  <c r="S652" i="10"/>
  <c r="V655" i="10"/>
  <c r="P656" i="10"/>
  <c r="AR656" i="10" s="1"/>
  <c r="AF658" i="10"/>
  <c r="AB659" i="10"/>
  <c r="BA659" i="10" s="1"/>
  <c r="X661" i="10"/>
  <c r="S662" i="10"/>
  <c r="X663" i="10"/>
  <c r="Y689" i="10"/>
  <c r="AX689" i="10" s="1"/>
  <c r="K665" i="10"/>
  <c r="AM665" i="10" s="1"/>
  <c r="AH666" i="10"/>
  <c r="Q667" i="10"/>
  <c r="AS667" i="10" s="1"/>
  <c r="AE667" i="10"/>
  <c r="AE691" i="10"/>
  <c r="AC670" i="10"/>
  <c r="BB670" i="10" s="1"/>
  <c r="AK670" i="10"/>
  <c r="V671" i="10"/>
  <c r="S673" i="10"/>
  <c r="AE673" i="10"/>
  <c r="AC674" i="10"/>
  <c r="BB674" i="10" s="1"/>
  <c r="AF675" i="10"/>
  <c r="AB691" i="10"/>
  <c r="BA691" i="10" s="1"/>
  <c r="Y649" i="10"/>
  <c r="AX649" i="10" s="1"/>
  <c r="T652" i="10"/>
  <c r="L653" i="10"/>
  <c r="AN653" i="10" s="1"/>
  <c r="K654" i="10"/>
  <c r="AM654" i="10" s="1"/>
  <c r="Y654" i="10"/>
  <c r="AX654" i="10" s="1"/>
  <c r="M657" i="10"/>
  <c r="AO657" i="10" s="1"/>
  <c r="AD682" i="10"/>
  <c r="AD658" i="10"/>
  <c r="AG658" i="10"/>
  <c r="T662" i="10"/>
  <c r="Y663" i="10"/>
  <c r="AX663" i="10" s="1"/>
  <c r="AF665" i="10"/>
  <c r="AI666" i="10"/>
  <c r="Q668" i="10"/>
  <c r="AS668" i="10" s="1"/>
  <c r="AB669" i="10"/>
  <c r="BA669" i="10" s="1"/>
  <c r="AL670" i="10"/>
  <c r="W671" i="10"/>
  <c r="AG675" i="10"/>
  <c r="U652" i="10"/>
  <c r="M653" i="10"/>
  <c r="AO653" i="10" s="1"/>
  <c r="N657" i="10"/>
  <c r="AP657" i="10" s="1"/>
  <c r="AE658" i="10"/>
  <c r="AH658" i="10"/>
  <c r="AD659" i="10"/>
  <c r="U662" i="10"/>
  <c r="AG665" i="10"/>
  <c r="AJ666" i="10"/>
  <c r="R668" i="10"/>
  <c r="AE670" i="10"/>
  <c r="X671" i="10"/>
  <c r="AG673" i="10"/>
  <c r="AI674" i="10"/>
  <c r="AH675" i="10"/>
  <c r="W682" i="10"/>
  <c r="AI687" i="10"/>
  <c r="N687" i="10"/>
  <c r="AP687" i="10" s="1"/>
  <c r="AB687" i="10"/>
  <c r="BA687" i="10" s="1"/>
  <c r="V652" i="10"/>
  <c r="AA654" i="10"/>
  <c r="Y655" i="10"/>
  <c r="AX655" i="10" s="1"/>
  <c r="L658" i="10"/>
  <c r="AN658" i="10" s="1"/>
  <c r="AI658" i="10"/>
  <c r="K660" i="10"/>
  <c r="AM660" i="10" s="1"/>
  <c r="Y660" i="10"/>
  <c r="AX660" i="10" s="1"/>
  <c r="U661" i="10"/>
  <c r="T661" i="10"/>
  <c r="S661" i="10"/>
  <c r="AK661" i="10"/>
  <c r="V662" i="10"/>
  <c r="AA663" i="10"/>
  <c r="K664" i="10"/>
  <c r="AM664" i="10" s="1"/>
  <c r="AH665" i="10"/>
  <c r="AE666" i="10"/>
  <c r="AK666" i="10"/>
  <c r="S668" i="10"/>
  <c r="U669" i="10"/>
  <c r="T669" i="10"/>
  <c r="S669" i="10"/>
  <c r="AL669" i="10"/>
  <c r="R669" i="10"/>
  <c r="AK669" i="10"/>
  <c r="AF669" i="10"/>
  <c r="AG669" i="10"/>
  <c r="L670" i="10"/>
  <c r="AN670" i="10" s="1"/>
  <c r="Y671" i="10"/>
  <c r="AX671" i="10" s="1"/>
  <c r="AH673" i="10"/>
  <c r="AJ674" i="10"/>
  <c r="AI675" i="10"/>
  <c r="X682" i="10"/>
  <c r="AB685" i="10"/>
  <c r="BA685" i="10" s="1"/>
  <c r="W652" i="10"/>
  <c r="O653" i="10"/>
  <c r="AQ653" i="10" s="1"/>
  <c r="U655" i="10"/>
  <c r="T655" i="10"/>
  <c r="AK655" i="10"/>
  <c r="M658" i="10"/>
  <c r="AO658" i="10" s="1"/>
  <c r="AJ658" i="10"/>
  <c r="AF659" i="10"/>
  <c r="W662" i="10"/>
  <c r="U663" i="10"/>
  <c r="T663" i="10"/>
  <c r="S663" i="10"/>
  <c r="AL663" i="10"/>
  <c r="R663" i="10"/>
  <c r="AK663" i="10"/>
  <c r="AG689" i="10"/>
  <c r="AF664" i="10"/>
  <c r="AI665" i="10"/>
  <c r="L666" i="10"/>
  <c r="AN666" i="10" s="1"/>
  <c r="AL666" i="10"/>
  <c r="O667" i="10"/>
  <c r="AQ667" i="10" s="1"/>
  <c r="T668" i="10"/>
  <c r="K669" i="10"/>
  <c r="AM669" i="10" s="1"/>
  <c r="AH669" i="10"/>
  <c r="M670" i="10"/>
  <c r="AO670" i="10" s="1"/>
  <c r="Z671" i="10"/>
  <c r="AY671" i="10" s="1"/>
  <c r="AI673" i="10"/>
  <c r="AK674" i="10"/>
  <c r="P681" i="10"/>
  <c r="AR681" i="10" s="1"/>
  <c r="P682" i="10"/>
  <c r="AR682" i="10" s="1"/>
  <c r="AD681" i="10"/>
  <c r="AK682" i="10"/>
  <c r="AJ679" i="10"/>
  <c r="N658" i="10"/>
  <c r="AP658" i="10" s="1"/>
  <c r="Q659" i="10"/>
  <c r="AS659" i="10" s="1"/>
  <c r="AE683" i="10"/>
  <c r="AG659" i="10"/>
  <c r="AA660" i="10"/>
  <c r="AH685" i="10"/>
  <c r="AA664" i="10"/>
  <c r="AH689" i="10"/>
  <c r="W668" i="10"/>
  <c r="L669" i="10"/>
  <c r="AN669" i="10" s="1"/>
  <c r="AI669" i="10"/>
  <c r="AA671" i="10"/>
  <c r="AE672" i="10"/>
  <c r="AK673" i="10"/>
  <c r="AH678" i="10"/>
  <c r="AG678" i="10"/>
  <c r="AF678" i="10"/>
  <c r="V678" i="10"/>
  <c r="U678" i="10"/>
  <c r="T678" i="10"/>
  <c r="S678" i="10"/>
  <c r="R678" i="10"/>
  <c r="AL678" i="10"/>
  <c r="AG679" i="10"/>
  <c r="Q681" i="10"/>
  <c r="AS681" i="10" s="1"/>
  <c r="AE705" i="10"/>
  <c r="Q682" i="10"/>
  <c r="AS682" i="10" s="1"/>
  <c r="AL682" i="10"/>
  <c r="AH691" i="10"/>
  <c r="AH686" i="10"/>
  <c r="AG686" i="10"/>
  <c r="AF686" i="10"/>
  <c r="AK686" i="10"/>
  <c r="Z698" i="10"/>
  <c r="AY698" i="10" s="1"/>
  <c r="K686" i="10"/>
  <c r="AM686" i="10" s="1"/>
  <c r="R687" i="10"/>
  <c r="Y686" i="10"/>
  <c r="AX686" i="10" s="1"/>
  <c r="AL686" i="10"/>
  <c r="AH684" i="10"/>
  <c r="AG684" i="10"/>
  <c r="AF684" i="10"/>
  <c r="AK684" i="10"/>
  <c r="L686" i="10"/>
  <c r="AN686" i="10" s="1"/>
  <c r="N688" i="10"/>
  <c r="AP688" i="10" s="1"/>
  <c r="AK691" i="10"/>
  <c r="K684" i="10"/>
  <c r="AM684" i="10" s="1"/>
  <c r="R685" i="10"/>
  <c r="Y684" i="10"/>
  <c r="AX684" i="10" s="1"/>
  <c r="AL684" i="10"/>
  <c r="AA717" i="10"/>
  <c r="T693" i="10"/>
  <c r="T695" i="10"/>
  <c r="AH693" i="10"/>
  <c r="AH694" i="10"/>
  <c r="AG694" i="10"/>
  <c r="AF694" i="10"/>
  <c r="X694" i="10"/>
  <c r="V694" i="10"/>
  <c r="T694" i="10"/>
  <c r="AL694" i="10"/>
  <c r="R694" i="10"/>
  <c r="AK689" i="10"/>
  <c r="AI693" i="10"/>
  <c r="AB693" i="10"/>
  <c r="BA693" i="10" s="1"/>
  <c r="AB696" i="10"/>
  <c r="BA696" i="10" s="1"/>
  <c r="U697" i="10"/>
  <c r="AI721" i="10"/>
  <c r="N697" i="10"/>
  <c r="AP697" i="10" s="1"/>
  <c r="AH680" i="10"/>
  <c r="AG680" i="10"/>
  <c r="AF680" i="10"/>
  <c r="AK680" i="10"/>
  <c r="AK687" i="10"/>
  <c r="AK693" i="10"/>
  <c r="P693" i="10"/>
  <c r="AR693" i="10" s="1"/>
  <c r="AD693" i="10"/>
  <c r="M694" i="10"/>
  <c r="AO694" i="10" s="1"/>
  <c r="Y721" i="10"/>
  <c r="AX721" i="10" s="1"/>
  <c r="Y697" i="10"/>
  <c r="AX697" i="10" s="1"/>
  <c r="K697" i="10"/>
  <c r="AM697" i="10" s="1"/>
  <c r="K698" i="10"/>
  <c r="AM698" i="10" s="1"/>
  <c r="AA725" i="10"/>
  <c r="M702" i="10"/>
  <c r="AO702" i="10" s="1"/>
  <c r="M701" i="10"/>
  <c r="AO701" i="10" s="1"/>
  <c r="AA701" i="10"/>
  <c r="AE674" i="10"/>
  <c r="AE698" i="10"/>
  <c r="AL675" i="10"/>
  <c r="AA702" i="10"/>
  <c r="M678" i="10"/>
  <c r="AO678" i="10" s="1"/>
  <c r="T679" i="10"/>
  <c r="AA678" i="10"/>
  <c r="K680" i="10"/>
  <c r="AM680" i="10" s="1"/>
  <c r="R681" i="10"/>
  <c r="Y680" i="10"/>
  <c r="AX680" i="10" s="1"/>
  <c r="AL680" i="10"/>
  <c r="AE686" i="10"/>
  <c r="AF687" i="10"/>
  <c r="T691" i="10"/>
  <c r="AA715" i="10"/>
  <c r="N694" i="10"/>
  <c r="AP694" i="10" s="1"/>
  <c r="Z721" i="10"/>
  <c r="AY721" i="10" s="1"/>
  <c r="L697" i="10"/>
  <c r="AN697" i="10" s="1"/>
  <c r="Z697" i="10"/>
  <c r="AY697" i="10" s="1"/>
  <c r="S697" i="10"/>
  <c r="L698" i="10"/>
  <c r="AN698" i="10" s="1"/>
  <c r="AG697" i="10"/>
  <c r="AK685" i="10"/>
  <c r="O695" i="10"/>
  <c r="AQ695" i="10" s="1"/>
  <c r="AC695" i="10"/>
  <c r="BB695" i="10" s="1"/>
  <c r="O696" i="10"/>
  <c r="AQ696" i="10" s="1"/>
  <c r="X697" i="10"/>
  <c r="Q696" i="10"/>
  <c r="AS696" i="10" s="1"/>
  <c r="AA721" i="10"/>
  <c r="AA697" i="10"/>
  <c r="T697" i="10"/>
  <c r="M698" i="10"/>
  <c r="AO698" i="10" s="1"/>
  <c r="AH697" i="10"/>
  <c r="Z767" i="10"/>
  <c r="AY767" i="10" s="1"/>
  <c r="L743" i="10"/>
  <c r="AN743" i="10" s="1"/>
  <c r="Z743" i="10"/>
  <c r="AY743" i="10" s="1"/>
  <c r="P674" i="10"/>
  <c r="AR674" i="10" s="1"/>
  <c r="AC678" i="10"/>
  <c r="BB678" i="10" s="1"/>
  <c r="AE684" i="10"/>
  <c r="AF685" i="10"/>
  <c r="AH687" i="10"/>
  <c r="T689" i="10"/>
  <c r="AA713" i="10"/>
  <c r="L693" i="10"/>
  <c r="AN693" i="10" s="1"/>
  <c r="P695" i="10"/>
  <c r="AR695" i="10" s="1"/>
  <c r="AD719" i="10"/>
  <c r="AD695" i="10"/>
  <c r="AK695" i="10"/>
  <c r="AD678" i="10"/>
  <c r="AK683" i="10"/>
  <c r="AI689" i="10"/>
  <c r="M693" i="10"/>
  <c r="AO693" i="10" s="1"/>
  <c r="AE694" i="10"/>
  <c r="X677" i="10"/>
  <c r="AE678" i="10"/>
  <c r="AE682" i="10"/>
  <c r="R686" i="10"/>
  <c r="AC713" i="10"/>
  <c r="BB713" i="10" s="1"/>
  <c r="O689" i="10"/>
  <c r="AQ689" i="10" s="1"/>
  <c r="N693" i="10"/>
  <c r="AP693" i="10" s="1"/>
  <c r="AE680" i="10"/>
  <c r="AF681" i="10"/>
  <c r="R684" i="10"/>
  <c r="T686" i="10"/>
  <c r="AC711" i="10"/>
  <c r="BB711" i="10" s="1"/>
  <c r="AJ687" i="10"/>
  <c r="O687" i="10"/>
  <c r="AQ687" i="10" s="1"/>
  <c r="AE713" i="10"/>
  <c r="Q689" i="10"/>
  <c r="AS689" i="10" s="1"/>
  <c r="L691" i="10"/>
  <c r="AN691" i="10" s="1"/>
  <c r="Z693" i="10"/>
  <c r="AY693" i="10" s="1"/>
  <c r="M697" i="10"/>
  <c r="AO697" i="10" s="1"/>
  <c r="AL699" i="10"/>
  <c r="R699" i="10"/>
  <c r="AJ699" i="10"/>
  <c r="AI699" i="10"/>
  <c r="AF699" i="10"/>
  <c r="X699" i="10"/>
  <c r="W699" i="10"/>
  <c r="V699" i="10"/>
  <c r="U699" i="10"/>
  <c r="T699" i="10"/>
  <c r="S699" i="10"/>
  <c r="AK699" i="10"/>
  <c r="AG699" i="10"/>
  <c r="Z672" i="10"/>
  <c r="AY672" i="10" s="1"/>
  <c r="X679" i="10"/>
  <c r="X681" i="10"/>
  <c r="S684" i="10"/>
  <c r="AI685" i="10"/>
  <c r="U686" i="10"/>
  <c r="M691" i="10"/>
  <c r="AO691" i="10" s="1"/>
  <c r="AH692" i="10"/>
  <c r="AG692" i="10"/>
  <c r="AF692" i="10"/>
  <c r="T692" i="10"/>
  <c r="AL692" i="10"/>
  <c r="AA693" i="10"/>
  <c r="S694" i="10"/>
  <c r="S695" i="10"/>
  <c r="AA672" i="10"/>
  <c r="T673" i="10"/>
  <c r="AI677" i="10"/>
  <c r="AB701" i="10"/>
  <c r="BA701" i="10" s="1"/>
  <c r="T684" i="10"/>
  <c r="AC709" i="10"/>
  <c r="BB709" i="10" s="1"/>
  <c r="AJ685" i="10"/>
  <c r="O685" i="10"/>
  <c r="AQ685" i="10" s="1"/>
  <c r="V686" i="10"/>
  <c r="AE711" i="10"/>
  <c r="Q687" i="10"/>
  <c r="AS687" i="10" s="1"/>
  <c r="X688" i="10"/>
  <c r="L689" i="10"/>
  <c r="AN689" i="10" s="1"/>
  <c r="N691" i="10"/>
  <c r="AP691" i="10" s="1"/>
  <c r="K692" i="10"/>
  <c r="AM692" i="10" s="1"/>
  <c r="R693" i="10"/>
  <c r="Y692" i="10"/>
  <c r="AX692" i="10" s="1"/>
  <c r="AF693" i="10"/>
  <c r="U694" i="10"/>
  <c r="AE695" i="10"/>
  <c r="AH679" i="10"/>
  <c r="AI683" i="10"/>
  <c r="U684" i="10"/>
  <c r="W686" i="10"/>
  <c r="K687" i="10"/>
  <c r="AM687" i="10" s="1"/>
  <c r="AI688" i="10"/>
  <c r="M689" i="10"/>
  <c r="AO689" i="10" s="1"/>
  <c r="AH690" i="10"/>
  <c r="AG690" i="10"/>
  <c r="AF690" i="10"/>
  <c r="AK690" i="10"/>
  <c r="L692" i="10"/>
  <c r="AN692" i="10" s="1"/>
  <c r="W694" i="10"/>
  <c r="AC662" i="10"/>
  <c r="BB662" i="10" s="1"/>
  <c r="AC664" i="10"/>
  <c r="BB664" i="10" s="1"/>
  <c r="AC666" i="10"/>
  <c r="BB666" i="10" s="1"/>
  <c r="AK697" i="10"/>
  <c r="AC672" i="10"/>
  <c r="BB672" i="10" s="1"/>
  <c r="R680" i="10"/>
  <c r="AJ683" i="10"/>
  <c r="O683" i="10"/>
  <c r="AQ683" i="10" s="1"/>
  <c r="AC707" i="10"/>
  <c r="BB707" i="10" s="1"/>
  <c r="V684" i="10"/>
  <c r="AE709" i="10"/>
  <c r="Q685" i="10"/>
  <c r="AS685" i="10" s="1"/>
  <c r="X686" i="10"/>
  <c r="L687" i="10"/>
  <c r="AN687" i="10" s="1"/>
  <c r="N689" i="10"/>
  <c r="AP689" i="10" s="1"/>
  <c r="K690" i="10"/>
  <c r="AM690" i="10" s="1"/>
  <c r="R691" i="10"/>
  <c r="Y690" i="10"/>
  <c r="AX690" i="10" s="1"/>
  <c r="AL690" i="10"/>
  <c r="Z691" i="10"/>
  <c r="AY691" i="10" s="1"/>
  <c r="M692" i="10"/>
  <c r="AO692" i="10" s="1"/>
  <c r="AI694" i="10"/>
  <c r="AE696" i="10"/>
  <c r="AD660" i="10"/>
  <c r="AD662" i="10"/>
  <c r="AD664" i="10"/>
  <c r="AD666" i="10"/>
  <c r="X673" i="10"/>
  <c r="X675" i="10"/>
  <c r="AH676" i="10"/>
  <c r="AG676" i="10"/>
  <c r="AF676" i="10"/>
  <c r="Q677" i="10"/>
  <c r="AS677" i="10" s="1"/>
  <c r="AE701" i="10"/>
  <c r="AI679" i="10"/>
  <c r="AB703" i="10"/>
  <c r="BA703" i="10" s="1"/>
  <c r="S680" i="10"/>
  <c r="AI681" i="10"/>
  <c r="W684" i="10"/>
  <c r="K685" i="10"/>
  <c r="AM685" i="10" s="1"/>
  <c r="AI686" i="10"/>
  <c r="AH688" i="10"/>
  <c r="AG688" i="10"/>
  <c r="AF688" i="10"/>
  <c r="AK688" i="10"/>
  <c r="L690" i="10"/>
  <c r="AN690" i="10" s="1"/>
  <c r="AA691" i="10"/>
  <c r="N692" i="10"/>
  <c r="AP692" i="10" s="1"/>
  <c r="AJ694" i="10"/>
  <c r="V698" i="10"/>
  <c r="W698" i="10"/>
  <c r="U698" i="10"/>
  <c r="T698" i="10"/>
  <c r="S698" i="10"/>
  <c r="R698" i="10"/>
  <c r="AL698" i="10"/>
  <c r="AK698" i="10"/>
  <c r="AJ698" i="10"/>
  <c r="AH698" i="10"/>
  <c r="AG698" i="10"/>
  <c r="AF698" i="10"/>
  <c r="K676" i="10"/>
  <c r="AM676" i="10" s="1"/>
  <c r="R677" i="10"/>
  <c r="AI676" i="10"/>
  <c r="K677" i="10"/>
  <c r="AM677" i="10" s="1"/>
  <c r="O679" i="10"/>
  <c r="AQ679" i="10" s="1"/>
  <c r="AC703" i="10"/>
  <c r="BB703" i="10" s="1"/>
  <c r="T680" i="10"/>
  <c r="AJ681" i="10"/>
  <c r="O681" i="10"/>
  <c r="AQ681" i="10" s="1"/>
  <c r="AC705" i="10"/>
  <c r="BB705" i="10" s="1"/>
  <c r="Q683" i="10"/>
  <c r="AS683" i="10" s="1"/>
  <c r="AE707" i="10"/>
  <c r="X684" i="10"/>
  <c r="AJ686" i="10"/>
  <c r="K688" i="10"/>
  <c r="AM688" i="10" s="1"/>
  <c r="R689" i="10"/>
  <c r="Y688" i="10"/>
  <c r="AX688" i="10" s="1"/>
  <c r="AL688" i="10"/>
  <c r="Z689" i="10"/>
  <c r="AY689" i="10" s="1"/>
  <c r="AK694" i="10"/>
  <c r="Y698" i="10"/>
  <c r="AX698" i="10" s="1"/>
  <c r="Y722" i="10"/>
  <c r="AX722" i="10" s="1"/>
  <c r="P699" i="10"/>
  <c r="AR699" i="10" s="1"/>
  <c r="AD699" i="10"/>
  <c r="AD723" i="10"/>
  <c r="AL705" i="10"/>
  <c r="R705" i="10"/>
  <c r="AK705" i="10"/>
  <c r="AJ705" i="10"/>
  <c r="AI705" i="10"/>
  <c r="AF705" i="10"/>
  <c r="M711" i="10"/>
  <c r="AO711" i="10" s="1"/>
  <c r="AH735" i="10"/>
  <c r="AD717" i="10"/>
  <c r="W717" i="10"/>
  <c r="P717" i="10"/>
  <c r="AR717" i="10" s="1"/>
  <c r="AK717" i="10"/>
  <c r="AD721" i="10"/>
  <c r="AE722" i="10"/>
  <c r="P709" i="10"/>
  <c r="AR709" i="10" s="1"/>
  <c r="AD709" i="10"/>
  <c r="AD733" i="10"/>
  <c r="AB735" i="10"/>
  <c r="BA735" i="10" s="1"/>
  <c r="AB711" i="10"/>
  <c r="BA711" i="10" s="1"/>
  <c r="Y714" i="10"/>
  <c r="AX714" i="10" s="1"/>
  <c r="Q717" i="10"/>
  <c r="AS717" i="10" s="1"/>
  <c r="X719" i="10"/>
  <c r="AE745" i="10"/>
  <c r="AE721" i="10"/>
  <c r="X721" i="10"/>
  <c r="Q721" i="10"/>
  <c r="AS721" i="10" s="1"/>
  <c r="Q722" i="10"/>
  <c r="AS722" i="10" s="1"/>
  <c r="L705" i="10"/>
  <c r="AN705" i="10" s="1"/>
  <c r="Z729" i="10"/>
  <c r="AY729" i="10" s="1"/>
  <c r="AG705" i="10"/>
  <c r="AE708" i="10"/>
  <c r="Z714" i="10"/>
  <c r="AY714" i="10" s="1"/>
  <c r="Y718" i="10"/>
  <c r="AX718" i="10" s="1"/>
  <c r="K695" i="10"/>
  <c r="AM695" i="10" s="1"/>
  <c r="AE697" i="10"/>
  <c r="AD698" i="10"/>
  <c r="AB699" i="10"/>
  <c r="BA699" i="10" s="1"/>
  <c r="X700" i="10"/>
  <c r="Y701" i="10"/>
  <c r="AX701" i="10" s="1"/>
  <c r="T702" i="10"/>
  <c r="V704" i="10"/>
  <c r="T704" i="10"/>
  <c r="AL704" i="10"/>
  <c r="AH705" i="10"/>
  <c r="K706" i="10"/>
  <c r="AM706" i="10" s="1"/>
  <c r="W708" i="10"/>
  <c r="V708" i="10"/>
  <c r="T708" i="10"/>
  <c r="AL708" i="10"/>
  <c r="R708" i="10"/>
  <c r="AF708" i="10"/>
  <c r="P711" i="10"/>
  <c r="AR711" i="10" s="1"/>
  <c r="AD711" i="10"/>
  <c r="AE712" i="10"/>
  <c r="AJ715" i="10"/>
  <c r="Z718" i="10"/>
  <c r="AY718" i="10" s="1"/>
  <c r="AG719" i="10"/>
  <c r="AI729" i="10"/>
  <c r="AI723" i="10"/>
  <c r="AB698" i="10"/>
  <c r="BA698" i="10" s="1"/>
  <c r="Y700" i="10"/>
  <c r="AX700" i="10" s="1"/>
  <c r="Y724" i="10"/>
  <c r="AX724" i="10" s="1"/>
  <c r="Y704" i="10"/>
  <c r="AX704" i="10" s="1"/>
  <c r="Y728" i="10"/>
  <c r="AX728" i="10" s="1"/>
  <c r="AF729" i="10"/>
  <c r="AD704" i="10"/>
  <c r="AB705" i="10"/>
  <c r="BA705" i="10" s="1"/>
  <c r="AB729" i="10"/>
  <c r="BA729" i="10" s="1"/>
  <c r="L706" i="10"/>
  <c r="AN706" i="10" s="1"/>
  <c r="W707" i="10"/>
  <c r="Y708" i="10"/>
  <c r="AX708" i="10" s="1"/>
  <c r="Y732" i="10"/>
  <c r="AX732" i="10" s="1"/>
  <c r="AC710" i="10"/>
  <c r="BB710" i="10" s="1"/>
  <c r="U713" i="10"/>
  <c r="AB714" i="10"/>
  <c r="BA714" i="10" s="1"/>
  <c r="AA718" i="10"/>
  <c r="AK723" i="10"/>
  <c r="P697" i="10"/>
  <c r="AR697" i="10" s="1"/>
  <c r="Z700" i="10"/>
  <c r="AY700" i="10" s="1"/>
  <c r="AL701" i="10"/>
  <c r="R701" i="10"/>
  <c r="AJ701" i="10"/>
  <c r="AI701" i="10"/>
  <c r="AF701" i="10"/>
  <c r="W702" i="10"/>
  <c r="AA703" i="10"/>
  <c r="Z704" i="10"/>
  <c r="AY704" i="10" s="1"/>
  <c r="AE704" i="10"/>
  <c r="M706" i="10"/>
  <c r="AO706" i="10" s="1"/>
  <c r="X707" i="10"/>
  <c r="Z708" i="10"/>
  <c r="AY708" i="10" s="1"/>
  <c r="AH708" i="10"/>
  <c r="AE710" i="10"/>
  <c r="N711" i="10"/>
  <c r="AP711" i="10" s="1"/>
  <c r="Y712" i="10"/>
  <c r="AX712" i="10" s="1"/>
  <c r="V729" i="10"/>
  <c r="O729" i="10"/>
  <c r="AQ729" i="10" s="1"/>
  <c r="O730" i="10"/>
  <c r="AQ730" i="10" s="1"/>
  <c r="AC729" i="10"/>
  <c r="BB729" i="10" s="1"/>
  <c r="AD700" i="10"/>
  <c r="X702" i="10"/>
  <c r="AL703" i="10"/>
  <c r="R703" i="10"/>
  <c r="AK703" i="10"/>
  <c r="AJ703" i="10"/>
  <c r="AI703" i="10"/>
  <c r="AF703" i="10"/>
  <c r="AF704" i="10"/>
  <c r="P705" i="10"/>
  <c r="AR705" i="10" s="1"/>
  <c r="AD705" i="10"/>
  <c r="AD729" i="10"/>
  <c r="N706" i="10"/>
  <c r="AP706" i="10" s="1"/>
  <c r="AI708" i="10"/>
  <c r="Z712" i="10"/>
  <c r="AY712" i="10" s="1"/>
  <c r="W713" i="10"/>
  <c r="AD714" i="10"/>
  <c r="X717" i="10"/>
  <c r="O699" i="10"/>
  <c r="AQ699" i="10" s="1"/>
  <c r="AC723" i="10"/>
  <c r="BB723" i="10" s="1"/>
  <c r="AB700" i="10"/>
  <c r="BA700" i="10" s="1"/>
  <c r="L701" i="10"/>
  <c r="AN701" i="10" s="1"/>
  <c r="Z725" i="10"/>
  <c r="AY725" i="10" s="1"/>
  <c r="Y702" i="10"/>
  <c r="AX702" i="10" s="1"/>
  <c r="Y726" i="10"/>
  <c r="AX726" i="10" s="1"/>
  <c r="AC702" i="10"/>
  <c r="BB702" i="10" s="1"/>
  <c r="AB704" i="10"/>
  <c r="BA704" i="10" s="1"/>
  <c r="AG704" i="10"/>
  <c r="AB708" i="10"/>
  <c r="BA708" i="10" s="1"/>
  <c r="AJ708" i="10"/>
  <c r="Y734" i="10"/>
  <c r="AX734" i="10" s="1"/>
  <c r="Y710" i="10"/>
  <c r="AX710" i="10" s="1"/>
  <c r="U711" i="10"/>
  <c r="AE717" i="10"/>
  <c r="AE702" i="10"/>
  <c r="AG703" i="10"/>
  <c r="AI704" i="10"/>
  <c r="M705" i="10"/>
  <c r="AO705" i="10" s="1"/>
  <c r="Q706" i="10"/>
  <c r="AS706" i="10" s="1"/>
  <c r="AD732" i="10"/>
  <c r="AD708" i="10"/>
  <c r="X709" i="10"/>
  <c r="W711" i="10"/>
  <c r="U715" i="10"/>
  <c r="V715" i="10"/>
  <c r="T715" i="10"/>
  <c r="S715" i="10"/>
  <c r="R715" i="10"/>
  <c r="AL715" i="10"/>
  <c r="AK715" i="10"/>
  <c r="AI715" i="10"/>
  <c r="AH715" i="10"/>
  <c r="AG715" i="10"/>
  <c r="AF715" i="10"/>
  <c r="AG717" i="10"/>
  <c r="L724" i="10"/>
  <c r="AN724" i="10" s="1"/>
  <c r="S725" i="10"/>
  <c r="AG725" i="10"/>
  <c r="Z724" i="10"/>
  <c r="AY724" i="10" s="1"/>
  <c r="P763" i="10"/>
  <c r="AR763" i="10" s="1"/>
  <c r="AD787" i="10"/>
  <c r="AD763" i="10"/>
  <c r="P764" i="10"/>
  <c r="AR764" i="10" s="1"/>
  <c r="AI691" i="10"/>
  <c r="O693" i="10"/>
  <c r="AQ693" i="10" s="1"/>
  <c r="Y694" i="10"/>
  <c r="AX694" i="10" s="1"/>
  <c r="U695" i="10"/>
  <c r="P696" i="10"/>
  <c r="AR696" i="10" s="1"/>
  <c r="K699" i="10"/>
  <c r="AM699" i="10" s="1"/>
  <c r="AH700" i="10"/>
  <c r="O701" i="10"/>
  <c r="AQ701" i="10" s="1"/>
  <c r="AC725" i="10"/>
  <c r="BB725" i="10" s="1"/>
  <c r="AG701" i="10"/>
  <c r="AB702" i="10"/>
  <c r="BA702" i="10" s="1"/>
  <c r="AF702" i="10"/>
  <c r="AH703" i="10"/>
  <c r="AJ704" i="10"/>
  <c r="N705" i="10"/>
  <c r="AP705" i="10" s="1"/>
  <c r="T707" i="10"/>
  <c r="AL707" i="10"/>
  <c r="R707" i="10"/>
  <c r="AK707" i="10"/>
  <c r="AJ707" i="10"/>
  <c r="AI707" i="10"/>
  <c r="AF707" i="10"/>
  <c r="AB710" i="10"/>
  <c r="BA710" i="10" s="1"/>
  <c r="AD712" i="10"/>
  <c r="K715" i="10"/>
  <c r="AM715" i="10" s="1"/>
  <c r="AH717" i="10"/>
  <c r="L720" i="10"/>
  <c r="AN720" i="10" s="1"/>
  <c r="AG721" i="10"/>
  <c r="S721" i="10"/>
  <c r="AJ721" i="10"/>
  <c r="Z727" i="10"/>
  <c r="AY727" i="10" s="1"/>
  <c r="L727" i="10"/>
  <c r="AN727" i="10" s="1"/>
  <c r="M737" i="10"/>
  <c r="AO737" i="10" s="1"/>
  <c r="AA761" i="10"/>
  <c r="AA737" i="10"/>
  <c r="Z684" i="10"/>
  <c r="AY684" i="10" s="1"/>
  <c r="Z686" i="10"/>
  <c r="AY686" i="10" s="1"/>
  <c r="Z688" i="10"/>
  <c r="AY688" i="10" s="1"/>
  <c r="AJ689" i="10"/>
  <c r="Z690" i="10"/>
  <c r="AY690" i="10" s="1"/>
  <c r="AJ691" i="10"/>
  <c r="Z692" i="10"/>
  <c r="AY692" i="10" s="1"/>
  <c r="AJ693" i="10"/>
  <c r="Z694" i="10"/>
  <c r="AY694" i="10" s="1"/>
  <c r="V695" i="10"/>
  <c r="N698" i="10"/>
  <c r="AP698" i="10" s="1"/>
  <c r="M699" i="10"/>
  <c r="AO699" i="10" s="1"/>
  <c r="K700" i="10"/>
  <c r="AM700" i="10" s="1"/>
  <c r="AI700" i="10"/>
  <c r="P701" i="10"/>
  <c r="AR701" i="10" s="1"/>
  <c r="AH701" i="10"/>
  <c r="AG702" i="10"/>
  <c r="K704" i="10"/>
  <c r="AM704" i="10" s="1"/>
  <c r="AK704" i="10"/>
  <c r="S705" i="10"/>
  <c r="U706" i="10"/>
  <c r="AG707" i="10"/>
  <c r="K708" i="10"/>
  <c r="AM708" i="10" s="1"/>
  <c r="AH713" i="10"/>
  <c r="L716" i="10"/>
  <c r="AN716" i="10" s="1"/>
  <c r="AH721" i="10"/>
  <c r="AK721" i="10"/>
  <c r="Z747" i="10"/>
  <c r="AY747" i="10" s="1"/>
  <c r="AG723" i="10"/>
  <c r="Z723" i="10"/>
  <c r="AY723" i="10" s="1"/>
  <c r="S723" i="10"/>
  <c r="AJ729" i="10"/>
  <c r="AK679" i="10"/>
  <c r="AA680" i="10"/>
  <c r="AK681" i="10"/>
  <c r="AA682" i="10"/>
  <c r="AA684" i="10"/>
  <c r="AA686" i="10"/>
  <c r="AA688" i="10"/>
  <c r="W695" i="10"/>
  <c r="O698" i="10"/>
  <c r="AQ698" i="10" s="1"/>
  <c r="N699" i="10"/>
  <c r="AP699" i="10" s="1"/>
  <c r="L700" i="10"/>
  <c r="AN700" i="10" s="1"/>
  <c r="AJ700" i="10"/>
  <c r="AK701" i="10"/>
  <c r="AH702" i="10"/>
  <c r="P703" i="10"/>
  <c r="AR703" i="10" s="1"/>
  <c r="AD703" i="10"/>
  <c r="T705" i="10"/>
  <c r="W706" i="10"/>
  <c r="AH707" i="10"/>
  <c r="L708" i="10"/>
  <c r="AN708" i="10" s="1"/>
  <c r="AD734" i="10"/>
  <c r="AD710" i="10"/>
  <c r="K712" i="10"/>
  <c r="AM712" i="10" s="1"/>
  <c r="M716" i="10"/>
  <c r="AO716" i="10" s="1"/>
  <c r="M715" i="10"/>
  <c r="AO715" i="10" s="1"/>
  <c r="T717" i="10"/>
  <c r="AA716" i="10"/>
  <c r="W718" i="10"/>
  <c r="V718" i="10"/>
  <c r="U718" i="10"/>
  <c r="T718" i="10"/>
  <c r="S718" i="10"/>
  <c r="R718" i="10"/>
  <c r="AL718" i="10"/>
  <c r="AK718" i="10"/>
  <c r="AJ718" i="10"/>
  <c r="AI718" i="10"/>
  <c r="AH718" i="10"/>
  <c r="AG718" i="10"/>
  <c r="AF718" i="10"/>
  <c r="L719" i="10"/>
  <c r="AN719" i="10" s="1"/>
  <c r="AB727" i="10"/>
  <c r="BA727" i="10" s="1"/>
  <c r="AL679" i="10"/>
  <c r="AB680" i="10"/>
  <c r="BA680" i="10" s="1"/>
  <c r="AL681" i="10"/>
  <c r="AB682" i="10"/>
  <c r="BA682" i="10" s="1"/>
  <c r="AL683" i="10"/>
  <c r="AB684" i="10"/>
  <c r="BA684" i="10" s="1"/>
  <c r="AL685" i="10"/>
  <c r="AB686" i="10"/>
  <c r="BA686" i="10" s="1"/>
  <c r="AL687" i="10"/>
  <c r="AB688" i="10"/>
  <c r="BA688" i="10" s="1"/>
  <c r="AL689" i="10"/>
  <c r="AB690" i="10"/>
  <c r="BA690" i="10" s="1"/>
  <c r="AL691" i="10"/>
  <c r="AJ717" i="10"/>
  <c r="AB692" i="10"/>
  <c r="BA692" i="10" s="1"/>
  <c r="AL693" i="10"/>
  <c r="AB694" i="10"/>
  <c r="BA694" i="10" s="1"/>
  <c r="S696" i="10"/>
  <c r="M700" i="10"/>
  <c r="AO700" i="10" s="1"/>
  <c r="AK700" i="10"/>
  <c r="K701" i="10"/>
  <c r="AM701" i="10" s="1"/>
  <c r="AI702" i="10"/>
  <c r="Q703" i="10"/>
  <c r="AS703" i="10" s="1"/>
  <c r="M704" i="10"/>
  <c r="AO704" i="10" s="1"/>
  <c r="U705" i="10"/>
  <c r="M708" i="10"/>
  <c r="AO708" i="10" s="1"/>
  <c r="AA711" i="10"/>
  <c r="P714" i="10"/>
  <c r="AR714" i="10" s="1"/>
  <c r="AB716" i="10"/>
  <c r="BA716" i="10" s="1"/>
  <c r="N716" i="10"/>
  <c r="AP716" i="10" s="1"/>
  <c r="AI741" i="10"/>
  <c r="N717" i="10"/>
  <c r="AP717" i="10" s="1"/>
  <c r="AI717" i="10"/>
  <c r="K718" i="10"/>
  <c r="AM718" i="10" s="1"/>
  <c r="Y742" i="10"/>
  <c r="AX742" i="10" s="1"/>
  <c r="M719" i="10"/>
  <c r="AO719" i="10" s="1"/>
  <c r="AG722" i="10"/>
  <c r="AF722" i="10"/>
  <c r="AK722" i="10"/>
  <c r="AJ722" i="10"/>
  <c r="AI722" i="10"/>
  <c r="AH722" i="10"/>
  <c r="X722" i="10"/>
  <c r="W722" i="10"/>
  <c r="V722" i="10"/>
  <c r="U722" i="10"/>
  <c r="T722" i="10"/>
  <c r="S722" i="10"/>
  <c r="R722" i="10"/>
  <c r="L725" i="10"/>
  <c r="AN725" i="10" s="1"/>
  <c r="S679" i="10"/>
  <c r="S681" i="10"/>
  <c r="S683" i="10"/>
  <c r="S685" i="10"/>
  <c r="S687" i="10"/>
  <c r="S689" i="10"/>
  <c r="S691" i="10"/>
  <c r="AC692" i="10"/>
  <c r="BB692" i="10" s="1"/>
  <c r="S693" i="10"/>
  <c r="AC694" i="10"/>
  <c r="BB694" i="10" s="1"/>
  <c r="Y695" i="10"/>
  <c r="AX695" i="10" s="1"/>
  <c r="T696" i="10"/>
  <c r="V697" i="10"/>
  <c r="N700" i="10"/>
  <c r="AP700" i="10" s="1"/>
  <c r="AL700" i="10"/>
  <c r="K702" i="10"/>
  <c r="AM702" i="10" s="1"/>
  <c r="AJ702" i="10"/>
  <c r="K703" i="10"/>
  <c r="AM703" i="10" s="1"/>
  <c r="N704" i="10"/>
  <c r="AP704" i="10" s="1"/>
  <c r="V705" i="10"/>
  <c r="AB707" i="10"/>
  <c r="BA707" i="10" s="1"/>
  <c r="N708" i="10"/>
  <c r="AP708" i="10" s="1"/>
  <c r="K710" i="10"/>
  <c r="AM710" i="10" s="1"/>
  <c r="M712" i="10"/>
  <c r="AO712" i="10" s="1"/>
  <c r="T713" i="10"/>
  <c r="AL713" i="10"/>
  <c r="R713" i="10"/>
  <c r="AK713" i="10"/>
  <c r="AJ713" i="10"/>
  <c r="AI713" i="10"/>
  <c r="AG713" i="10"/>
  <c r="AF713" i="10"/>
  <c r="AC715" i="10"/>
  <c r="BB715" i="10" s="1"/>
  <c r="Z742" i="10"/>
  <c r="AY742" i="10" s="1"/>
  <c r="L718" i="10"/>
  <c r="AN718" i="10" s="1"/>
  <c r="T681" i="10"/>
  <c r="T683" i="10"/>
  <c r="T685" i="10"/>
  <c r="T687" i="10"/>
  <c r="AL695" i="10"/>
  <c r="R695" i="10"/>
  <c r="AJ695" i="10"/>
  <c r="AI695" i="10"/>
  <c r="AF695" i="10"/>
  <c r="O700" i="10"/>
  <c r="AQ700" i="10" s="1"/>
  <c r="N701" i="10"/>
  <c r="AP701" i="10" s="1"/>
  <c r="L702" i="10"/>
  <c r="AN702" i="10" s="1"/>
  <c r="AK702" i="10"/>
  <c r="W705" i="10"/>
  <c r="V706" i="10"/>
  <c r="T706" i="10"/>
  <c r="AL706" i="10"/>
  <c r="R706" i="10"/>
  <c r="AD706" i="10"/>
  <c r="T709" i="10"/>
  <c r="AL709" i="10"/>
  <c r="R709" i="10"/>
  <c r="AK709" i="10"/>
  <c r="AJ709" i="10"/>
  <c r="AI709" i="10"/>
  <c r="AG709" i="10"/>
  <c r="AF709" i="10"/>
  <c r="AH709" i="10"/>
  <c r="AH711" i="10"/>
  <c r="N712" i="10"/>
  <c r="AP712" i="10" s="1"/>
  <c r="K713" i="10"/>
  <c r="AM713" i="10" s="1"/>
  <c r="Y737" i="10"/>
  <c r="AX737" i="10" s="1"/>
  <c r="P715" i="10"/>
  <c r="AR715" i="10" s="1"/>
  <c r="AI725" i="10"/>
  <c r="Z755" i="10"/>
  <c r="AY755" i="10" s="1"/>
  <c r="Z731" i="10"/>
  <c r="AY731" i="10" s="1"/>
  <c r="L731" i="10"/>
  <c r="AN731" i="10" s="1"/>
  <c r="U673" i="10"/>
  <c r="U675" i="10"/>
  <c r="U677" i="10"/>
  <c r="U679" i="10"/>
  <c r="U681" i="10"/>
  <c r="U683" i="10"/>
  <c r="U685" i="10"/>
  <c r="U687" i="10"/>
  <c r="U689" i="10"/>
  <c r="AE690" i="10"/>
  <c r="U691" i="10"/>
  <c r="U693" i="10"/>
  <c r="Q701" i="10"/>
  <c r="AS701" i="10" s="1"/>
  <c r="AL702" i="10"/>
  <c r="P704" i="10"/>
  <c r="AR704" i="10" s="1"/>
  <c r="X705" i="10"/>
  <c r="Y706" i="10"/>
  <c r="AX706" i="10" s="1"/>
  <c r="Y730" i="10"/>
  <c r="AX730" i="10" s="1"/>
  <c r="P707" i="10"/>
  <c r="AR707" i="10" s="1"/>
  <c r="AD707" i="10"/>
  <c r="P708" i="10"/>
  <c r="AR708" i="10" s="1"/>
  <c r="L713" i="10"/>
  <c r="AN713" i="10" s="1"/>
  <c r="Z737" i="10"/>
  <c r="AY737" i="10" s="1"/>
  <c r="Z717" i="10"/>
  <c r="AY717" i="10" s="1"/>
  <c r="V673" i="10"/>
  <c r="V675" i="10"/>
  <c r="V677" i="10"/>
  <c r="V679" i="10"/>
  <c r="V681" i="10"/>
  <c r="V683" i="10"/>
  <c r="V685" i="10"/>
  <c r="V691" i="10"/>
  <c r="V693" i="10"/>
  <c r="X696" i="10"/>
  <c r="S701" i="10"/>
  <c r="N702" i="10"/>
  <c r="AP702" i="10" s="1"/>
  <c r="S703" i="10"/>
  <c r="Y705" i="10"/>
  <c r="AX705" i="10" s="1"/>
  <c r="Z706" i="10"/>
  <c r="AY706" i="10" s="1"/>
  <c r="AF706" i="10"/>
  <c r="Q707" i="10"/>
  <c r="AS707" i="10" s="1"/>
  <c r="L709" i="10"/>
  <c r="AN709" i="10" s="1"/>
  <c r="Z733" i="10"/>
  <c r="AY733" i="10" s="1"/>
  <c r="T711" i="10"/>
  <c r="AL711" i="10"/>
  <c r="R711" i="10"/>
  <c r="AK711" i="10"/>
  <c r="AJ711" i="10"/>
  <c r="AI711" i="10"/>
  <c r="AG711" i="10"/>
  <c r="AF711" i="10"/>
  <c r="P712" i="10"/>
  <c r="AR712" i="10" s="1"/>
  <c r="L723" i="10"/>
  <c r="AN723" i="10" s="1"/>
  <c r="AD749" i="10"/>
  <c r="P726" i="10"/>
  <c r="AR726" i="10" s="1"/>
  <c r="AK725" i="10"/>
  <c r="AD725" i="10"/>
  <c r="AF727" i="10"/>
  <c r="AB731" i="10"/>
  <c r="BA731" i="10" s="1"/>
  <c r="W673" i="10"/>
  <c r="W675" i="10"/>
  <c r="W677" i="10"/>
  <c r="W679" i="10"/>
  <c r="M680" i="10"/>
  <c r="AO680" i="10" s="1"/>
  <c r="W681" i="10"/>
  <c r="M682" i="10"/>
  <c r="AO682" i="10" s="1"/>
  <c r="W683" i="10"/>
  <c r="M684" i="10"/>
  <c r="AO684" i="10" s="1"/>
  <c r="W685" i="10"/>
  <c r="M686" i="10"/>
  <c r="AO686" i="10" s="1"/>
  <c r="W687" i="10"/>
  <c r="M688" i="10"/>
  <c r="AO688" i="10" s="1"/>
  <c r="W689" i="10"/>
  <c r="M690" i="10"/>
  <c r="AO690" i="10" s="1"/>
  <c r="W691" i="10"/>
  <c r="W693" i="10"/>
  <c r="Y696" i="10"/>
  <c r="AX696" i="10" s="1"/>
  <c r="R700" i="10"/>
  <c r="T701" i="10"/>
  <c r="O702" i="10"/>
  <c r="AQ702" i="10" s="1"/>
  <c r="T703" i="10"/>
  <c r="R704" i="10"/>
  <c r="Z705" i="10"/>
  <c r="AY705" i="10" s="1"/>
  <c r="AG706" i="10"/>
  <c r="S708" i="10"/>
  <c r="M709" i="10"/>
  <c r="AO709" i="10" s="1"/>
  <c r="AA733" i="10"/>
  <c r="K711" i="10"/>
  <c r="AM711" i="10" s="1"/>
  <c r="AB737" i="10"/>
  <c r="BA737" i="10" s="1"/>
  <c r="AB713" i="10"/>
  <c r="BA713" i="10" s="1"/>
  <c r="W715" i="10"/>
  <c r="K719" i="10"/>
  <c r="AM719" i="10" s="1"/>
  <c r="K738" i="10"/>
  <c r="AM738" i="10" s="1"/>
  <c r="R739" i="10"/>
  <c r="AF739" i="10"/>
  <c r="AF763" i="10"/>
  <c r="Y738" i="10"/>
  <c r="AX738" i="10" s="1"/>
  <c r="Z696" i="10"/>
  <c r="AY696" i="10" s="1"/>
  <c r="AL697" i="10"/>
  <c r="R697" i="10"/>
  <c r="AJ697" i="10"/>
  <c r="AI697" i="10"/>
  <c r="AF697" i="10"/>
  <c r="S700" i="10"/>
  <c r="U701" i="10"/>
  <c r="U703" i="10"/>
  <c r="S704" i="10"/>
  <c r="AA705" i="10"/>
  <c r="AB706" i="10"/>
  <c r="BA706" i="10" s="1"/>
  <c r="AH706" i="10"/>
  <c r="U708" i="10"/>
  <c r="AB709" i="10"/>
  <c r="BA709" i="10" s="1"/>
  <c r="AB733" i="10"/>
  <c r="BA733" i="10" s="1"/>
  <c r="P710" i="10"/>
  <c r="AR710" i="10" s="1"/>
  <c r="X715" i="10"/>
  <c r="S719" i="10"/>
  <c r="AC721" i="10"/>
  <c r="BB721" i="10" s="1"/>
  <c r="AD731" i="10"/>
  <c r="AL741" i="10"/>
  <c r="AH727" i="10"/>
  <c r="AE728" i="10"/>
  <c r="AA755" i="10"/>
  <c r="M731" i="10"/>
  <c r="AO731" i="10" s="1"/>
  <c r="AH731" i="10"/>
  <c r="AE732" i="10"/>
  <c r="L738" i="10"/>
  <c r="AN738" i="10" s="1"/>
  <c r="S739" i="10"/>
  <c r="AG739" i="10"/>
  <c r="AI739" i="10"/>
  <c r="AI727" i="10"/>
  <c r="N728" i="10"/>
  <c r="AP728" i="10" s="1"/>
  <c r="AI731" i="10"/>
  <c r="N732" i="10"/>
  <c r="AP732" i="10" s="1"/>
  <c r="AI735" i="10"/>
  <c r="AC737" i="10"/>
  <c r="BB737" i="10" s="1"/>
  <c r="M738" i="10"/>
  <c r="AO738" i="10" s="1"/>
  <c r="T739" i="10"/>
  <c r="AA738" i="10"/>
  <c r="AJ739" i="10"/>
  <c r="AB743" i="10"/>
  <c r="BA743" i="10" s="1"/>
  <c r="V747" i="10"/>
  <c r="U747" i="10"/>
  <c r="T747" i="10"/>
  <c r="S747" i="10"/>
  <c r="AL747" i="10"/>
  <c r="R747" i="10"/>
  <c r="AK747" i="10"/>
  <c r="AJ747" i="10"/>
  <c r="AI747" i="10"/>
  <c r="AH747" i="10"/>
  <c r="AG747" i="10"/>
  <c r="AF747" i="10"/>
  <c r="X747" i="10"/>
  <c r="W747" i="10"/>
  <c r="V727" i="10"/>
  <c r="AC751" i="10"/>
  <c r="BB751" i="10" s="1"/>
  <c r="AJ727" i="10"/>
  <c r="O728" i="10"/>
  <c r="AQ728" i="10" s="1"/>
  <c r="AJ731" i="10"/>
  <c r="O732" i="10"/>
  <c r="AQ732" i="10" s="1"/>
  <c r="AJ735" i="10"/>
  <c r="AK737" i="10"/>
  <c r="AD737" i="10"/>
  <c r="Y771" i="10"/>
  <c r="AX771" i="10" s="1"/>
  <c r="K747" i="10"/>
  <c r="AM747" i="10" s="1"/>
  <c r="Y747" i="10"/>
  <c r="AX747" i="10" s="1"/>
  <c r="AB718" i="10"/>
  <c r="BA718" i="10" s="1"/>
  <c r="AI743" i="10"/>
  <c r="AK727" i="10"/>
  <c r="P728" i="10"/>
  <c r="AR728" i="10" s="1"/>
  <c r="AK731" i="10"/>
  <c r="P732" i="10"/>
  <c r="AR732" i="10" s="1"/>
  <c r="AC733" i="10"/>
  <c r="BB733" i="10" s="1"/>
  <c r="V739" i="10"/>
  <c r="Z740" i="10"/>
  <c r="AY740" i="10" s="1"/>
  <c r="AG751" i="10"/>
  <c r="AB715" i="10"/>
  <c r="BA715" i="10" s="1"/>
  <c r="U719" i="10"/>
  <c r="AL719" i="10"/>
  <c r="R719" i="10"/>
  <c r="K726" i="10"/>
  <c r="AM726" i="10" s="1"/>
  <c r="R727" i="10"/>
  <c r="AF751" i="10"/>
  <c r="Q728" i="10"/>
  <c r="AS728" i="10" s="1"/>
  <c r="K730" i="10"/>
  <c r="AM730" i="10" s="1"/>
  <c r="R731" i="10"/>
  <c r="AF755" i="10"/>
  <c r="Q732" i="10"/>
  <c r="AS732" i="10" s="1"/>
  <c r="L726" i="10"/>
  <c r="AN726" i="10" s="1"/>
  <c r="S727" i="10"/>
  <c r="AG727" i="10"/>
  <c r="K727" i="10"/>
  <c r="AM727" i="10" s="1"/>
  <c r="L730" i="10"/>
  <c r="AN730" i="10" s="1"/>
  <c r="S731" i="10"/>
  <c r="AG731" i="10"/>
  <c r="K731" i="10"/>
  <c r="AM731" i="10" s="1"/>
  <c r="AH733" i="10"/>
  <c r="O737" i="10"/>
  <c r="AQ737" i="10" s="1"/>
  <c r="W739" i="10"/>
  <c r="Z741" i="10"/>
  <c r="AY741" i="10" s="1"/>
  <c r="Y746" i="10"/>
  <c r="AX746" i="10" s="1"/>
  <c r="R710" i="10"/>
  <c r="AL710" i="10"/>
  <c r="R712" i="10"/>
  <c r="AL712" i="10"/>
  <c r="R714" i="10"/>
  <c r="AL714" i="10"/>
  <c r="AD715" i="10"/>
  <c r="AE742" i="10"/>
  <c r="AE718" i="10"/>
  <c r="AA719" i="10"/>
  <c r="X723" i="10"/>
  <c r="W725" i="10"/>
  <c r="M726" i="10"/>
  <c r="AO726" i="10" s="1"/>
  <c r="T727" i="10"/>
  <c r="M730" i="10"/>
  <c r="AO730" i="10" s="1"/>
  <c r="T731" i="10"/>
  <c r="W733" i="10"/>
  <c r="AI733" i="10"/>
  <c r="Z736" i="10"/>
  <c r="AY736" i="10" s="1"/>
  <c r="P737" i="10"/>
  <c r="AR737" i="10" s="1"/>
  <c r="K739" i="10"/>
  <c r="AM739" i="10" s="1"/>
  <c r="K740" i="10"/>
  <c r="AM740" i="10" s="1"/>
  <c r="R741" i="10"/>
  <c r="AF765" i="10"/>
  <c r="AF741" i="10"/>
  <c r="AH741" i="10"/>
  <c r="AE715" i="10"/>
  <c r="U727" i="10"/>
  <c r="AB726" i="10"/>
  <c r="BA726" i="10" s="1"/>
  <c r="N727" i="10"/>
  <c r="AP727" i="10" s="1"/>
  <c r="W729" i="10"/>
  <c r="U731" i="10"/>
  <c r="AB730" i="10"/>
  <c r="BA730" i="10" s="1"/>
  <c r="N731" i="10"/>
  <c r="AP731" i="10" s="1"/>
  <c r="M735" i="10"/>
  <c r="AO735" i="10" s="1"/>
  <c r="AA735" i="10"/>
  <c r="O738" i="10"/>
  <c r="AQ738" i="10" s="1"/>
  <c r="L739" i="10"/>
  <c r="AN739" i="10" s="1"/>
  <c r="L740" i="10"/>
  <c r="AN740" i="10" s="1"/>
  <c r="S741" i="10"/>
  <c r="AG741" i="10"/>
  <c r="T710" i="10"/>
  <c r="T712" i="10"/>
  <c r="AD713" i="10"/>
  <c r="T714" i="10"/>
  <c r="X716" i="10"/>
  <c r="S717" i="10"/>
  <c r="AC719" i="10"/>
  <c r="BB719" i="10" s="1"/>
  <c r="O727" i="10"/>
  <c r="AQ727" i="10" s="1"/>
  <c r="AE729" i="10"/>
  <c r="V731" i="10"/>
  <c r="O731" i="10"/>
  <c r="AQ731" i="10" s="1"/>
  <c r="L733" i="10"/>
  <c r="AN733" i="10" s="1"/>
  <c r="P738" i="10"/>
  <c r="AR738" i="10" s="1"/>
  <c r="M739" i="10"/>
  <c r="AO739" i="10" s="1"/>
  <c r="AA739" i="10"/>
  <c r="M740" i="10"/>
  <c r="AO740" i="10" s="1"/>
  <c r="AA740" i="10"/>
  <c r="K716" i="10"/>
  <c r="AM716" i="10" s="1"/>
  <c r="Y716" i="10"/>
  <c r="AX716" i="10" s="1"/>
  <c r="N718" i="10"/>
  <c r="AP718" i="10" s="1"/>
  <c r="AD726" i="10"/>
  <c r="P727" i="10"/>
  <c r="AR727" i="10" s="1"/>
  <c r="P731" i="10"/>
  <c r="AR731" i="10" s="1"/>
  <c r="K736" i="10"/>
  <c r="AM736" i="10" s="1"/>
  <c r="R737" i="10"/>
  <c r="AF737" i="10"/>
  <c r="AJ743" i="10"/>
  <c r="AF761" i="10"/>
  <c r="V710" i="10"/>
  <c r="V712" i="10"/>
  <c r="V714" i="10"/>
  <c r="Z716" i="10"/>
  <c r="AY716" i="10" s="1"/>
  <c r="V717" i="10"/>
  <c r="AE719" i="10"/>
  <c r="X720" i="10"/>
  <c r="AG724" i="10"/>
  <c r="AF724" i="10"/>
  <c r="AH725" i="10"/>
  <c r="AE726" i="10"/>
  <c r="Q727" i="10"/>
  <c r="AS727" i="10" s="1"/>
  <c r="AH729" i="10"/>
  <c r="AE730" i="10"/>
  <c r="Q731" i="10"/>
  <c r="AS731" i="10" s="1"/>
  <c r="AK735" i="10"/>
  <c r="AD735" i="10"/>
  <c r="L736" i="10"/>
  <c r="AN736" i="10" s="1"/>
  <c r="S737" i="10"/>
  <c r="AG737" i="10"/>
  <c r="AC739" i="10"/>
  <c r="BB739" i="10" s="1"/>
  <c r="AK743" i="10"/>
  <c r="V745" i="10"/>
  <c r="U745" i="10"/>
  <c r="T745" i="10"/>
  <c r="S745" i="10"/>
  <c r="AL745" i="10"/>
  <c r="R745" i="10"/>
  <c r="AK745" i="10"/>
  <c r="AJ745" i="10"/>
  <c r="X745" i="10"/>
  <c r="W745" i="10"/>
  <c r="AI745" i="10"/>
  <c r="AH745" i="10"/>
  <c r="AG745" i="10"/>
  <c r="AF745" i="10"/>
  <c r="Q751" i="10"/>
  <c r="AS751" i="10" s="1"/>
  <c r="AE751" i="10"/>
  <c r="Q752" i="10"/>
  <c r="AS752" i="10" s="1"/>
  <c r="N715" i="10"/>
  <c r="AP715" i="10" s="1"/>
  <c r="P718" i="10"/>
  <c r="AR718" i="10" s="1"/>
  <c r="AF719" i="10"/>
  <c r="K720" i="10"/>
  <c r="AM720" i="10" s="1"/>
  <c r="Y720" i="10"/>
  <c r="AX720" i="10" s="1"/>
  <c r="K724" i="10"/>
  <c r="AM724" i="10" s="1"/>
  <c r="R725" i="10"/>
  <c r="Y748" i="10"/>
  <c r="AX748" i="10" s="1"/>
  <c r="V725" i="10"/>
  <c r="N726" i="10"/>
  <c r="AP726" i="10" s="1"/>
  <c r="X727" i="10"/>
  <c r="N730" i="10"/>
  <c r="AP730" i="10" s="1"/>
  <c r="X731" i="10"/>
  <c r="M736" i="10"/>
  <c r="AO736" i="10" s="1"/>
  <c r="T737" i="10"/>
  <c r="AA736" i="10"/>
  <c r="AH737" i="10"/>
  <c r="AK739" i="10"/>
  <c r="Y731" i="10"/>
  <c r="AX731" i="10" s="1"/>
  <c r="AK733" i="10"/>
  <c r="AD757" i="10"/>
  <c r="AI737" i="10"/>
  <c r="AG753" i="10"/>
  <c r="U717" i="10"/>
  <c r="AL717" i="10"/>
  <c r="R717" i="10"/>
  <c r="AH719" i="10"/>
  <c r="AA720" i="10"/>
  <c r="K722" i="10"/>
  <c r="AM722" i="10" s="1"/>
  <c r="R723" i="10"/>
  <c r="AE723" i="10"/>
  <c r="M724" i="10"/>
  <c r="AO724" i="10" s="1"/>
  <c r="T725" i="10"/>
  <c r="AI724" i="10"/>
  <c r="AK729" i="10"/>
  <c r="AE733" i="10"/>
  <c r="O735" i="10"/>
  <c r="AQ735" i="10" s="1"/>
  <c r="V737" i="10"/>
  <c r="AJ737" i="10"/>
  <c r="K741" i="10"/>
  <c r="AM741" i="10" s="1"/>
  <c r="L742" i="10"/>
  <c r="AN742" i="10" s="1"/>
  <c r="S743" i="10"/>
  <c r="AG743" i="10"/>
  <c r="Z766" i="10"/>
  <c r="AY766" i="10" s="1"/>
  <c r="Y744" i="10"/>
  <c r="AX744" i="10" s="1"/>
  <c r="AC755" i="10"/>
  <c r="BB755" i="10" s="1"/>
  <c r="AF716" i="10"/>
  <c r="AI719" i="10"/>
  <c r="AB720" i="10"/>
  <c r="BA720" i="10" s="1"/>
  <c r="L722" i="10"/>
  <c r="AN722" i="10" s="1"/>
  <c r="AF723" i="10"/>
  <c r="AB724" i="10"/>
  <c r="BA724" i="10" s="1"/>
  <c r="AJ724" i="10"/>
  <c r="AA727" i="10"/>
  <c r="K728" i="10"/>
  <c r="AM728" i="10" s="1"/>
  <c r="R729" i="10"/>
  <c r="AA731" i="10"/>
  <c r="K732" i="10"/>
  <c r="AM732" i="10" s="1"/>
  <c r="R733" i="10"/>
  <c r="AF733" i="10"/>
  <c r="N733" i="10"/>
  <c r="AP733" i="10" s="1"/>
  <c r="P735" i="10"/>
  <c r="AR735" i="10" s="1"/>
  <c r="AD736" i="10"/>
  <c r="L741" i="10"/>
  <c r="AN741" i="10" s="1"/>
  <c r="Z765" i="10"/>
  <c r="AY765" i="10" s="1"/>
  <c r="M742" i="10"/>
  <c r="AO742" i="10" s="1"/>
  <c r="AA742" i="10"/>
  <c r="AH743" i="10"/>
  <c r="AA766" i="10"/>
  <c r="Z753" i="10"/>
  <c r="AY753" i="10" s="1"/>
  <c r="AD755" i="10"/>
  <c r="AE740" i="10"/>
  <c r="AE716" i="10"/>
  <c r="AG716" i="10"/>
  <c r="AJ719" i="10"/>
  <c r="M722" i="10"/>
  <c r="AO722" i="10" s="1"/>
  <c r="T723" i="10"/>
  <c r="V723" i="10"/>
  <c r="AC747" i="10"/>
  <c r="BB747" i="10" s="1"/>
  <c r="L728" i="10"/>
  <c r="AN728" i="10" s="1"/>
  <c r="S729" i="10"/>
  <c r="AG729" i="10"/>
  <c r="L732" i="10"/>
  <c r="AN732" i="10" s="1"/>
  <c r="S733" i="10"/>
  <c r="AG733" i="10"/>
  <c r="M741" i="10"/>
  <c r="AO741" i="10" s="1"/>
  <c r="AA765" i="10"/>
  <c r="AA741" i="10"/>
  <c r="AA749" i="10"/>
  <c r="AH716" i="10"/>
  <c r="AB717" i="10"/>
  <c r="BA717" i="10" s="1"/>
  <c r="AK719" i="10"/>
  <c r="AD720" i="10"/>
  <c r="AH720" i="10"/>
  <c r="AF721" i="10"/>
  <c r="AB722" i="10"/>
  <c r="BA722" i="10" s="1"/>
  <c r="AH723" i="10"/>
  <c r="AD724" i="10"/>
  <c r="AL724" i="10"/>
  <c r="AC727" i="10"/>
  <c r="BB727" i="10" s="1"/>
  <c r="AA752" i="10"/>
  <c r="M728" i="10"/>
  <c r="AO728" i="10" s="1"/>
  <c r="T729" i="10"/>
  <c r="M732" i="10"/>
  <c r="AO732" i="10" s="1"/>
  <c r="T733" i="10"/>
  <c r="P733" i="10"/>
  <c r="AR733" i="10" s="1"/>
  <c r="K734" i="10"/>
  <c r="AM734" i="10" s="1"/>
  <c r="R735" i="10"/>
  <c r="AF735" i="10"/>
  <c r="Y735" i="10"/>
  <c r="AX735" i="10" s="1"/>
  <c r="W737" i="10"/>
  <c r="Z738" i="10"/>
  <c r="AY738" i="10" s="1"/>
  <c r="AB749" i="10"/>
  <c r="BA749" i="10" s="1"/>
  <c r="AF757" i="10"/>
  <c r="AE720" i="10"/>
  <c r="V721" i="10"/>
  <c r="AC745" i="10"/>
  <c r="BB745" i="10" s="1"/>
  <c r="AE724" i="10"/>
  <c r="W727" i="10"/>
  <c r="AD727" i="10"/>
  <c r="U729" i="10"/>
  <c r="AB728" i="10"/>
  <c r="BA728" i="10" s="1"/>
  <c r="W731" i="10"/>
  <c r="U733" i="10"/>
  <c r="AB732" i="10"/>
  <c r="BA732" i="10" s="1"/>
  <c r="L734" i="10"/>
  <c r="AN734" i="10" s="1"/>
  <c r="S735" i="10"/>
  <c r="AG735" i="10"/>
  <c r="Z735" i="10"/>
  <c r="AY735" i="10" s="1"/>
  <c r="K737" i="10"/>
  <c r="AM737" i="10" s="1"/>
  <c r="Y761" i="10"/>
  <c r="AX761" i="10" s="1"/>
  <c r="Y739" i="10"/>
  <c r="AX739" i="10" s="1"/>
  <c r="AD742" i="10"/>
  <c r="T743" i="10"/>
  <c r="O744" i="10"/>
  <c r="AQ744" i="10" s="1"/>
  <c r="AC744" i="10"/>
  <c r="BB744" i="10" s="1"/>
  <c r="AC749" i="10"/>
  <c r="BB749" i="10" s="1"/>
  <c r="Z781" i="10"/>
  <c r="AY781" i="10" s="1"/>
  <c r="L757" i="10"/>
  <c r="AN757" i="10" s="1"/>
  <c r="Z757" i="10"/>
  <c r="AY757" i="10" s="1"/>
  <c r="AJ720" i="10"/>
  <c r="AD722" i="10"/>
  <c r="AJ723" i="10"/>
  <c r="O725" i="10"/>
  <c r="AQ725" i="10" s="1"/>
  <c r="AC728" i="10"/>
  <c r="BB728" i="10" s="1"/>
  <c r="AE731" i="10"/>
  <c r="V733" i="10"/>
  <c r="M734" i="10"/>
  <c r="AO734" i="10" s="1"/>
  <c r="T735" i="10"/>
  <c r="AA734" i="10"/>
  <c r="P736" i="10"/>
  <c r="AR736" i="10" s="1"/>
  <c r="L737" i="10"/>
  <c r="AN737" i="10" s="1"/>
  <c r="Z761" i="10"/>
  <c r="AY761" i="10" s="1"/>
  <c r="Z739" i="10"/>
  <c r="AY739" i="10" s="1"/>
  <c r="AK741" i="10"/>
  <c r="AD744" i="10"/>
  <c r="AD768" i="10"/>
  <c r="P744" i="10"/>
  <c r="AR744" i="10" s="1"/>
  <c r="AK769" i="10"/>
  <c r="M757" i="10"/>
  <c r="AO757" i="10" s="1"/>
  <c r="AA781" i="10"/>
  <c r="M758" i="10"/>
  <c r="AO758" i="10" s="1"/>
  <c r="AA757" i="10"/>
  <c r="Y743" i="10"/>
  <c r="AX743" i="10" s="1"/>
  <c r="AD750" i="10"/>
  <c r="AE752" i="10"/>
  <c r="Y757" i="10"/>
  <c r="AX757" i="10" s="1"/>
  <c r="AB758" i="10"/>
  <c r="BA758" i="10" s="1"/>
  <c r="O761" i="10"/>
  <c r="AQ761" i="10" s="1"/>
  <c r="AJ785" i="10"/>
  <c r="AC763" i="10"/>
  <c r="BB763" i="10" s="1"/>
  <c r="AD789" i="10"/>
  <c r="P765" i="10"/>
  <c r="AR765" i="10" s="1"/>
  <c r="Z777" i="10"/>
  <c r="AY777" i="10" s="1"/>
  <c r="L777" i="10"/>
  <c r="AN777" i="10" s="1"/>
  <c r="V749" i="10"/>
  <c r="U749" i="10"/>
  <c r="T749" i="10"/>
  <c r="S749" i="10"/>
  <c r="AL749" i="10"/>
  <c r="R749" i="10"/>
  <c r="AK749" i="10"/>
  <c r="AJ749" i="10"/>
  <c r="AF749" i="10"/>
  <c r="V753" i="10"/>
  <c r="U753" i="10"/>
  <c r="T753" i="10"/>
  <c r="S753" i="10"/>
  <c r="AL753" i="10"/>
  <c r="R753" i="10"/>
  <c r="AK753" i="10"/>
  <c r="AJ753" i="10"/>
  <c r="AI753" i="10"/>
  <c r="AH753" i="10"/>
  <c r="AD785" i="10"/>
  <c r="P761" i="10"/>
  <c r="AR761" i="10" s="1"/>
  <c r="AD761" i="10"/>
  <c r="M777" i="10"/>
  <c r="AO777" i="10" s="1"/>
  <c r="AA777" i="10"/>
  <c r="AA743" i="10"/>
  <c r="AC746" i="10"/>
  <c r="BB746" i="10" s="1"/>
  <c r="Y773" i="10"/>
  <c r="AX773" i="10" s="1"/>
  <c r="K749" i="10"/>
  <c r="AM749" i="10" s="1"/>
  <c r="AG749" i="10"/>
  <c r="Y777" i="10"/>
  <c r="AX777" i="10" s="1"/>
  <c r="K753" i="10"/>
  <c r="AM753" i="10" s="1"/>
  <c r="V759" i="10"/>
  <c r="U759" i="10"/>
  <c r="T759" i="10"/>
  <c r="S759" i="10"/>
  <c r="AL759" i="10"/>
  <c r="R759" i="10"/>
  <c r="AK759" i="10"/>
  <c r="AJ759" i="10"/>
  <c r="AI759" i="10"/>
  <c r="AH759" i="10"/>
  <c r="AG759" i="10"/>
  <c r="AE769" i="10"/>
  <c r="AH773" i="10"/>
  <c r="AB777" i="10"/>
  <c r="BA777" i="10" s="1"/>
  <c r="AJ779" i="10"/>
  <c r="Q736" i="10"/>
  <c r="AS736" i="10" s="1"/>
  <c r="Q738" i="10"/>
  <c r="AS738" i="10" s="1"/>
  <c r="Q740" i="10"/>
  <c r="AS740" i="10" s="1"/>
  <c r="Q742" i="10"/>
  <c r="AS742" i="10" s="1"/>
  <c r="AD746" i="10"/>
  <c r="U748" i="10"/>
  <c r="AH749" i="10"/>
  <c r="N750" i="10"/>
  <c r="AP750" i="10" s="1"/>
  <c r="Q755" i="10"/>
  <c r="AS755" i="10" s="1"/>
  <c r="AE755" i="10"/>
  <c r="K759" i="10"/>
  <c r="AM759" i="10" s="1"/>
  <c r="Y783" i="10"/>
  <c r="AX783" i="10" s="1"/>
  <c r="AA762" i="10"/>
  <c r="X771" i="10"/>
  <c r="AE770" i="10"/>
  <c r="AI773" i="10"/>
  <c r="AC777" i="10"/>
  <c r="BB777" i="10" s="1"/>
  <c r="AC743" i="10"/>
  <c r="BB743" i="10" s="1"/>
  <c r="AE746" i="10"/>
  <c r="AI749" i="10"/>
  <c r="V751" i="10"/>
  <c r="U751" i="10"/>
  <c r="T751" i="10"/>
  <c r="S751" i="10"/>
  <c r="AL751" i="10"/>
  <c r="R751" i="10"/>
  <c r="AK751" i="10"/>
  <c r="AJ751" i="10"/>
  <c r="AI751" i="10"/>
  <c r="AH751" i="10"/>
  <c r="P752" i="10"/>
  <c r="AR752" i="10" s="1"/>
  <c r="W761" i="10"/>
  <c r="AB762" i="10"/>
  <c r="BA762" i="10" s="1"/>
  <c r="Y766" i="10"/>
  <c r="AX766" i="10" s="1"/>
  <c r="AD777" i="10"/>
  <c r="AC741" i="10"/>
  <c r="BB741" i="10" s="1"/>
  <c r="AD743" i="10"/>
  <c r="M746" i="10"/>
  <c r="AO746" i="10" s="1"/>
  <c r="Y775" i="10"/>
  <c r="AX775" i="10" s="1"/>
  <c r="K751" i="10"/>
  <c r="AM751" i="10" s="1"/>
  <c r="W755" i="10"/>
  <c r="M759" i="10"/>
  <c r="AO759" i="10" s="1"/>
  <c r="AA783" i="10"/>
  <c r="AC762" i="10"/>
  <c r="BB762" i="10" s="1"/>
  <c r="V763" i="10"/>
  <c r="U763" i="10"/>
  <c r="T763" i="10"/>
  <c r="S763" i="10"/>
  <c r="AL763" i="10"/>
  <c r="R763" i="10"/>
  <c r="AK763" i="10"/>
  <c r="AJ763" i="10"/>
  <c r="AI763" i="10"/>
  <c r="AH763" i="10"/>
  <c r="AG763" i="10"/>
  <c r="P770" i="10"/>
  <c r="AR770" i="10" s="1"/>
  <c r="AD739" i="10"/>
  <c r="AD741" i="10"/>
  <c r="AE743" i="10"/>
  <c r="N746" i="10"/>
  <c r="AP746" i="10" s="1"/>
  <c r="X748" i="10"/>
  <c r="O753" i="10"/>
  <c r="AQ753" i="10" s="1"/>
  <c r="AJ777" i="10"/>
  <c r="X755" i="10"/>
  <c r="AA756" i="10"/>
  <c r="N759" i="10"/>
  <c r="AP759" i="10" s="1"/>
  <c r="AB783" i="10"/>
  <c r="BA783" i="10" s="1"/>
  <c r="K763" i="10"/>
  <c r="AM763" i="10" s="1"/>
  <c r="Y787" i="10"/>
  <c r="AX787" i="10" s="1"/>
  <c r="AD765" i="10"/>
  <c r="Y767" i="10"/>
  <c r="AX767" i="10" s="1"/>
  <c r="Q770" i="10"/>
  <c r="AS770" i="10" s="1"/>
  <c r="AC771" i="10"/>
  <c r="BB771" i="10" s="1"/>
  <c r="L774" i="10"/>
  <c r="AN774" i="10" s="1"/>
  <c r="S775" i="10"/>
  <c r="AG775" i="10"/>
  <c r="Z774" i="10"/>
  <c r="AY774" i="10" s="1"/>
  <c r="AE735" i="10"/>
  <c r="AE737" i="10"/>
  <c r="AE739" i="10"/>
  <c r="AE741" i="10"/>
  <c r="AF743" i="10"/>
  <c r="K744" i="10"/>
  <c r="AM744" i="10" s="1"/>
  <c r="Y768" i="10"/>
  <c r="AX768" i="10" s="1"/>
  <c r="P745" i="10"/>
  <c r="AR745" i="10" s="1"/>
  <c r="AB756" i="10"/>
  <c r="BA756" i="10" s="1"/>
  <c r="O759" i="10"/>
  <c r="AQ759" i="10" s="1"/>
  <c r="AC783" i="10"/>
  <c r="BB783" i="10" s="1"/>
  <c r="AE765" i="10"/>
  <c r="AD795" i="10"/>
  <c r="AD771" i="10"/>
  <c r="P771" i="10"/>
  <c r="AR771" i="10" s="1"/>
  <c r="N772" i="10"/>
  <c r="AP772" i="10" s="1"/>
  <c r="AB772" i="10"/>
  <c r="BA772" i="10" s="1"/>
  <c r="M774" i="10"/>
  <c r="AO774" i="10" s="1"/>
  <c r="T775" i="10"/>
  <c r="AA774" i="10"/>
  <c r="M775" i="10"/>
  <c r="AO775" i="10" s="1"/>
  <c r="Z785" i="10"/>
  <c r="AY785" i="10" s="1"/>
  <c r="L744" i="10"/>
  <c r="AN744" i="10" s="1"/>
  <c r="Z744" i="10"/>
  <c r="AY744" i="10" s="1"/>
  <c r="Z768" i="10"/>
  <c r="AY768" i="10" s="1"/>
  <c r="P746" i="10"/>
  <c r="AR746" i="10" s="1"/>
  <c r="K748" i="10"/>
  <c r="AM748" i="10" s="1"/>
  <c r="Y772" i="10"/>
  <c r="AX772" i="10" s="1"/>
  <c r="AG748" i="10"/>
  <c r="Q749" i="10"/>
  <c r="AS749" i="10" s="1"/>
  <c r="AE749" i="10"/>
  <c r="Q753" i="10"/>
  <c r="AS753" i="10" s="1"/>
  <c r="AE753" i="10"/>
  <c r="AC756" i="10"/>
  <c r="BB756" i="10" s="1"/>
  <c r="P759" i="10"/>
  <c r="AR759" i="10" s="1"/>
  <c r="AD783" i="10"/>
  <c r="M763" i="10"/>
  <c r="AO763" i="10" s="1"/>
  <c r="AA787" i="10"/>
  <c r="AE795" i="10"/>
  <c r="AE771" i="10"/>
  <c r="Q771" i="10"/>
  <c r="AS771" i="10" s="1"/>
  <c r="AC772" i="10"/>
  <c r="BB772" i="10" s="1"/>
  <c r="AJ773" i="10"/>
  <c r="N774" i="10"/>
  <c r="AP774" i="10" s="1"/>
  <c r="AB774" i="10"/>
  <c r="BA774" i="10" s="1"/>
  <c r="N775" i="10"/>
  <c r="AP775" i="10" s="1"/>
  <c r="AB775" i="10"/>
  <c r="BA775" i="10" s="1"/>
  <c r="AF777" i="10"/>
  <c r="AI781" i="10"/>
  <c r="N781" i="10"/>
  <c r="AP781" i="10" s="1"/>
  <c r="AB781" i="10"/>
  <c r="BA781" i="10" s="1"/>
  <c r="W726" i="10"/>
  <c r="W728" i="10"/>
  <c r="W730" i="10"/>
  <c r="W732" i="10"/>
  <c r="W734" i="10"/>
  <c r="W736" i="10"/>
  <c r="W738" i="10"/>
  <c r="W740" i="10"/>
  <c r="W742" i="10"/>
  <c r="M743" i="10"/>
  <c r="AO743" i="10" s="1"/>
  <c r="AH769" i="10"/>
  <c r="AH744" i="10"/>
  <c r="K745" i="10"/>
  <c r="AM745" i="10" s="1"/>
  <c r="Q746" i="10"/>
  <c r="AS746" i="10" s="1"/>
  <c r="L748" i="10"/>
  <c r="AN748" i="10" s="1"/>
  <c r="Z772" i="10"/>
  <c r="AY772" i="10" s="1"/>
  <c r="Z748" i="10"/>
  <c r="AY748" i="10" s="1"/>
  <c r="AH748" i="10"/>
  <c r="L749" i="10"/>
  <c r="AN749" i="10" s="1"/>
  <c r="L753" i="10"/>
  <c r="AN753" i="10" s="1"/>
  <c r="AD756" i="10"/>
  <c r="V757" i="10"/>
  <c r="U757" i="10"/>
  <c r="T757" i="10"/>
  <c r="S757" i="10"/>
  <c r="AL757" i="10"/>
  <c r="R757" i="10"/>
  <c r="AK757" i="10"/>
  <c r="AJ757" i="10"/>
  <c r="AI757" i="10"/>
  <c r="AH757" i="10"/>
  <c r="AG757" i="10"/>
  <c r="Q759" i="10"/>
  <c r="AS759" i="10" s="1"/>
  <c r="AE759" i="10"/>
  <c r="AE783" i="10"/>
  <c r="N763" i="10"/>
  <c r="AP763" i="10" s="1"/>
  <c r="AB787" i="10"/>
  <c r="BA787" i="10" s="1"/>
  <c r="AD772" i="10"/>
  <c r="AK773" i="10"/>
  <c r="AA773" i="10"/>
  <c r="O776" i="10"/>
  <c r="AQ776" i="10" s="1"/>
  <c r="AC775" i="10"/>
  <c r="BB775" i="10" s="1"/>
  <c r="O775" i="10"/>
  <c r="AQ775" i="10" s="1"/>
  <c r="AH777" i="10"/>
  <c r="O781" i="10"/>
  <c r="AQ781" i="10" s="1"/>
  <c r="AJ781" i="10"/>
  <c r="O782" i="10"/>
  <c r="AQ782" i="10" s="1"/>
  <c r="AC781" i="10"/>
  <c r="BB781" i="10" s="1"/>
  <c r="AB744" i="10"/>
  <c r="BA744" i="10" s="1"/>
  <c r="AB768" i="10"/>
  <c r="BA768" i="10" s="1"/>
  <c r="AA748" i="10"/>
  <c r="AB755" i="10"/>
  <c r="BA755" i="10" s="1"/>
  <c r="AE756" i="10"/>
  <c r="K757" i="10"/>
  <c r="AM757" i="10" s="1"/>
  <c r="Y781" i="10"/>
  <c r="AX781" i="10" s="1"/>
  <c r="AC761" i="10"/>
  <c r="BB761" i="10" s="1"/>
  <c r="O762" i="10"/>
  <c r="AQ762" i="10" s="1"/>
  <c r="AI769" i="10"/>
  <c r="X773" i="10"/>
  <c r="AE772" i="10"/>
  <c r="AL773" i="10"/>
  <c r="Q772" i="10"/>
  <c r="AS772" i="10" s="1"/>
  <c r="AB773" i="10"/>
  <c r="BA773" i="10" s="1"/>
  <c r="N773" i="10"/>
  <c r="AP773" i="10" s="1"/>
  <c r="AD774" i="10"/>
  <c r="AK775" i="10"/>
  <c r="P774" i="10"/>
  <c r="AR774" i="10" s="1"/>
  <c r="AD775" i="10"/>
  <c r="P775" i="10"/>
  <c r="AR775" i="10" s="1"/>
  <c r="AI777" i="10"/>
  <c r="P782" i="10"/>
  <c r="AR782" i="10" s="1"/>
  <c r="AD781" i="10"/>
  <c r="P781" i="10"/>
  <c r="AR781" i="10" s="1"/>
  <c r="O772" i="10"/>
  <c r="AQ772" i="10" s="1"/>
  <c r="AC773" i="10"/>
  <c r="BB773" i="10" s="1"/>
  <c r="O773" i="10"/>
  <c r="AQ773" i="10" s="1"/>
  <c r="AE775" i="10"/>
  <c r="Q775" i="10"/>
  <c r="AS775" i="10" s="1"/>
  <c r="Q781" i="10"/>
  <c r="AS781" i="10" s="1"/>
  <c r="Q782" i="10"/>
  <c r="AS782" i="10" s="1"/>
  <c r="AE781" i="10"/>
  <c r="P772" i="10"/>
  <c r="AR772" i="10" s="1"/>
  <c r="AD773" i="10"/>
  <c r="P773" i="10"/>
  <c r="AR773" i="10" s="1"/>
  <c r="Q741" i="10"/>
  <c r="AS741" i="10" s="1"/>
  <c r="Q743" i="10"/>
  <c r="AS743" i="10" s="1"/>
  <c r="AL743" i="10"/>
  <c r="AE744" i="10"/>
  <c r="AL744" i="10"/>
  <c r="O745" i="10"/>
  <c r="AQ745" i="10" s="1"/>
  <c r="AD748" i="10"/>
  <c r="AL748" i="10"/>
  <c r="W749" i="10"/>
  <c r="M751" i="10"/>
  <c r="AO751" i="10" s="1"/>
  <c r="AF752" i="10"/>
  <c r="X752" i="10"/>
  <c r="U752" i="10"/>
  <c r="AI752" i="10"/>
  <c r="Y753" i="10"/>
  <c r="AX753" i="10" s="1"/>
  <c r="AA754" i="10"/>
  <c r="O756" i="10"/>
  <c r="AQ756" i="10" s="1"/>
  <c r="Y759" i="10"/>
  <c r="AX759" i="10" s="1"/>
  <c r="AB760" i="10"/>
  <c r="BA760" i="10" s="1"/>
  <c r="L763" i="10"/>
  <c r="AN763" i="10" s="1"/>
  <c r="AA764" i="10"/>
  <c r="AG766" i="10"/>
  <c r="AF766" i="10"/>
  <c r="U766" i="10"/>
  <c r="T766" i="10"/>
  <c r="S766" i="10"/>
  <c r="R766" i="10"/>
  <c r="AL766" i="10"/>
  <c r="AK766" i="10"/>
  <c r="AJ766" i="10"/>
  <c r="AI766" i="10"/>
  <c r="AH766" i="10"/>
  <c r="AL769" i="10"/>
  <c r="Q773" i="10"/>
  <c r="AS773" i="10" s="1"/>
  <c r="L775" i="10"/>
  <c r="AN775" i="10" s="1"/>
  <c r="R721" i="10"/>
  <c r="AL721" i="10"/>
  <c r="AL723" i="10"/>
  <c r="AL725" i="10"/>
  <c r="AL727" i="10"/>
  <c r="AL729" i="10"/>
  <c r="AL731" i="10"/>
  <c r="AL733" i="10"/>
  <c r="AB734" i="10"/>
  <c r="BA734" i="10" s="1"/>
  <c r="AL735" i="10"/>
  <c r="AB736" i="10"/>
  <c r="BA736" i="10" s="1"/>
  <c r="AL737" i="10"/>
  <c r="AB738" i="10"/>
  <c r="BA738" i="10" s="1"/>
  <c r="AL739" i="10"/>
  <c r="AB740" i="10"/>
  <c r="BA740" i="10" s="1"/>
  <c r="AB742" i="10"/>
  <c r="BA742" i="10" s="1"/>
  <c r="R743" i="10"/>
  <c r="V746" i="10"/>
  <c r="AE748" i="10"/>
  <c r="X749" i="10"/>
  <c r="AF750" i="10"/>
  <c r="U750" i="10"/>
  <c r="AH750" i="10"/>
  <c r="W751" i="10"/>
  <c r="K752" i="10"/>
  <c r="AM752" i="10" s="1"/>
  <c r="AJ752" i="10"/>
  <c r="AB754" i="10"/>
  <c r="BA754" i="10" s="1"/>
  <c r="P756" i="10"/>
  <c r="AR756" i="10" s="1"/>
  <c r="Z759" i="10"/>
  <c r="AY759" i="10" s="1"/>
  <c r="AC760" i="10"/>
  <c r="BB760" i="10" s="1"/>
  <c r="W763" i="10"/>
  <c r="AB764" i="10"/>
  <c r="BA764" i="10" s="1"/>
  <c r="W765" i="10"/>
  <c r="V765" i="10"/>
  <c r="U765" i="10"/>
  <c r="X765" i="10"/>
  <c r="T765" i="10"/>
  <c r="S765" i="10"/>
  <c r="R765" i="10"/>
  <c r="AL765" i="10"/>
  <c r="AK765" i="10"/>
  <c r="AJ765" i="10"/>
  <c r="AI765" i="10"/>
  <c r="AH765" i="10"/>
  <c r="AG765" i="10"/>
  <c r="K766" i="10"/>
  <c r="AM766" i="10" s="1"/>
  <c r="AF791" i="10"/>
  <c r="AF767" i="10"/>
  <c r="R769" i="10"/>
  <c r="AC730" i="10"/>
  <c r="BB730" i="10" s="1"/>
  <c r="AC732" i="10"/>
  <c r="BB732" i="10" s="1"/>
  <c r="AC734" i="10"/>
  <c r="BB734" i="10" s="1"/>
  <c r="AC736" i="10"/>
  <c r="BB736" i="10" s="1"/>
  <c r="AC738" i="10"/>
  <c r="BB738" i="10" s="1"/>
  <c r="AC740" i="10"/>
  <c r="BB740" i="10" s="1"/>
  <c r="N744" i="10"/>
  <c r="AP744" i="10" s="1"/>
  <c r="W746" i="10"/>
  <c r="M748" i="10"/>
  <c r="AO748" i="10" s="1"/>
  <c r="Y749" i="10"/>
  <c r="AX749" i="10" s="1"/>
  <c r="K750" i="10"/>
  <c r="AM750" i="10" s="1"/>
  <c r="Y750" i="10"/>
  <c r="AX750" i="10" s="1"/>
  <c r="AI750" i="10"/>
  <c r="X751" i="10"/>
  <c r="L752" i="10"/>
  <c r="AN752" i="10" s="1"/>
  <c r="AK752" i="10"/>
  <c r="AA753" i="10"/>
  <c r="AC754" i="10"/>
  <c r="BB754" i="10" s="1"/>
  <c r="Q756" i="10"/>
  <c r="AS756" i="10" s="1"/>
  <c r="AA759" i="10"/>
  <c r="AD760" i="10"/>
  <c r="V761" i="10"/>
  <c r="U761" i="10"/>
  <c r="T761" i="10"/>
  <c r="S761" i="10"/>
  <c r="AL761" i="10"/>
  <c r="R761" i="10"/>
  <c r="AK761" i="10"/>
  <c r="AJ761" i="10"/>
  <c r="AI761" i="10"/>
  <c r="AH761" i="10"/>
  <c r="AG761" i="10"/>
  <c r="X763" i="10"/>
  <c r="AC764" i="10"/>
  <c r="BB764" i="10" s="1"/>
  <c r="Y765" i="10"/>
  <c r="AX765" i="10" s="1"/>
  <c r="Y789" i="10"/>
  <c r="AX789" i="10" s="1"/>
  <c r="K765" i="10"/>
  <c r="AM765" i="10" s="1"/>
  <c r="AH775" i="10"/>
  <c r="Z779" i="10"/>
  <c r="AY779" i="10" s="1"/>
  <c r="L779" i="10"/>
  <c r="AN779" i="10" s="1"/>
  <c r="T721" i="10"/>
  <c r="AD738" i="10"/>
  <c r="AD740" i="10"/>
  <c r="T741" i="10"/>
  <c r="Y745" i="10"/>
  <c r="AX745" i="10" s="1"/>
  <c r="X746" i="10"/>
  <c r="N748" i="10"/>
  <c r="AP748" i="10" s="1"/>
  <c r="Z749" i="10"/>
  <c r="AY749" i="10" s="1"/>
  <c r="L750" i="10"/>
  <c r="AN750" i="10" s="1"/>
  <c r="AJ750" i="10"/>
  <c r="Y751" i="10"/>
  <c r="AX751" i="10" s="1"/>
  <c r="AL752" i="10"/>
  <c r="AB753" i="10"/>
  <c r="BA753" i="10" s="1"/>
  <c r="AD754" i="10"/>
  <c r="V755" i="10"/>
  <c r="U755" i="10"/>
  <c r="T755" i="10"/>
  <c r="S755" i="10"/>
  <c r="AL755" i="10"/>
  <c r="R755" i="10"/>
  <c r="AK755" i="10"/>
  <c r="AJ755" i="10"/>
  <c r="AI755" i="10"/>
  <c r="AH755" i="10"/>
  <c r="AG755" i="10"/>
  <c r="Q757" i="10"/>
  <c r="AS757" i="10" s="1"/>
  <c r="AE757" i="10"/>
  <c r="AB759" i="10"/>
  <c r="BA759" i="10" s="1"/>
  <c r="Y785" i="10"/>
  <c r="AX785" i="10" s="1"/>
  <c r="K761" i="10"/>
  <c r="AM761" i="10" s="1"/>
  <c r="AF785" i="10"/>
  <c r="Y763" i="10"/>
  <c r="AX763" i="10" s="1"/>
  <c r="AI775" i="10"/>
  <c r="U721" i="10"/>
  <c r="U723" i="10"/>
  <c r="U725" i="10"/>
  <c r="AE734" i="10"/>
  <c r="AE736" i="10"/>
  <c r="U743" i="10"/>
  <c r="Z745" i="10"/>
  <c r="AY745" i="10" s="1"/>
  <c r="AA750" i="10"/>
  <c r="AK750" i="10"/>
  <c r="Z751" i="10"/>
  <c r="AY751" i="10" s="1"/>
  <c r="AB752" i="10"/>
  <c r="BA752" i="10" s="1"/>
  <c r="AC753" i="10"/>
  <c r="BB753" i="10" s="1"/>
  <c r="AE754" i="10"/>
  <c r="Y779" i="10"/>
  <c r="AX779" i="10" s="1"/>
  <c r="K755" i="10"/>
  <c r="AM755" i="10" s="1"/>
  <c r="K758" i="10"/>
  <c r="AM758" i="10" s="1"/>
  <c r="AC759" i="10"/>
  <c r="BB759" i="10" s="1"/>
  <c r="M760" i="10"/>
  <c r="AO760" i="10" s="1"/>
  <c r="Z763" i="10"/>
  <c r="AY763" i="10" s="1"/>
  <c r="AI767" i="10"/>
  <c r="AJ775" i="10"/>
  <c r="AF726" i="10"/>
  <c r="AF728" i="10"/>
  <c r="AF730" i="10"/>
  <c r="AF732" i="10"/>
  <c r="AF734" i="10"/>
  <c r="AF736" i="10"/>
  <c r="AF738" i="10"/>
  <c r="AF740" i="10"/>
  <c r="AF742" i="10"/>
  <c r="W743" i="10"/>
  <c r="Q744" i="10"/>
  <c r="AS744" i="10" s="1"/>
  <c r="AA745" i="10"/>
  <c r="AF771" i="10"/>
  <c r="K746" i="10"/>
  <c r="AM746" i="10" s="1"/>
  <c r="Y770" i="10"/>
  <c r="AX770" i="10" s="1"/>
  <c r="AG746" i="10"/>
  <c r="P748" i="10"/>
  <c r="AR748" i="10" s="1"/>
  <c r="AB750" i="10"/>
  <c r="BA750" i="10" s="1"/>
  <c r="AL750" i="10"/>
  <c r="AA751" i="10"/>
  <c r="AC752" i="10"/>
  <c r="BB752" i="10" s="1"/>
  <c r="AD753" i="10"/>
  <c r="W757" i="10"/>
  <c r="L758" i="10"/>
  <c r="AN758" i="10" s="1"/>
  <c r="AD759" i="10"/>
  <c r="N760" i="10"/>
  <c r="AP760" i="10" s="1"/>
  <c r="AA763" i="10"/>
  <c r="M764" i="10"/>
  <c r="AO764" i="10" s="1"/>
  <c r="AJ767" i="10"/>
  <c r="AC768" i="10"/>
  <c r="BB768" i="10" s="1"/>
  <c r="AH771" i="10"/>
  <c r="W777" i="10"/>
  <c r="V743" i="10"/>
  <c r="X743" i="10"/>
  <c r="R744" i="10"/>
  <c r="AB745" i="10"/>
  <c r="BA745" i="10" s="1"/>
  <c r="L746" i="10"/>
  <c r="AN746" i="10" s="1"/>
  <c r="Z770" i="10"/>
  <c r="AY770" i="10" s="1"/>
  <c r="Z746" i="10"/>
  <c r="AY746" i="10" s="1"/>
  <c r="AH746" i="10"/>
  <c r="Q748" i="10"/>
  <c r="AS748" i="10" s="1"/>
  <c r="AC750" i="10"/>
  <c r="BB750" i="10" s="1"/>
  <c r="AB751" i="10"/>
  <c r="BA751" i="10" s="1"/>
  <c r="AD752" i="10"/>
  <c r="AF753" i="10"/>
  <c r="N754" i="10"/>
  <c r="AP754" i="10" s="1"/>
  <c r="X757" i="10"/>
  <c r="AA758" i="10"/>
  <c r="AF759" i="10"/>
  <c r="O760" i="10"/>
  <c r="AQ760" i="10" s="1"/>
  <c r="AB763" i="10"/>
  <c r="BA763" i="10" s="1"/>
  <c r="N764" i="10"/>
  <c r="AP764" i="10" s="1"/>
  <c r="AK767" i="10"/>
  <c r="AI771" i="10"/>
  <c r="AE773" i="10"/>
  <c r="AC774" i="10"/>
  <c r="BB774" i="10" s="1"/>
  <c r="AE785" i="10"/>
  <c r="O787" i="10"/>
  <c r="AQ787" i="10" s="1"/>
  <c r="AC787" i="10"/>
  <c r="BB787" i="10" s="1"/>
  <c r="AA791" i="10"/>
  <c r="M784" i="10"/>
  <c r="AO784" i="10" s="1"/>
  <c r="T785" i="10"/>
  <c r="AA784" i="10"/>
  <c r="AH785" i="10"/>
  <c r="AK787" i="10"/>
  <c r="AB791" i="10"/>
  <c r="BA791" i="10" s="1"/>
  <c r="AJ791" i="10"/>
  <c r="M788" i="10"/>
  <c r="AO788" i="10" s="1"/>
  <c r="T789" i="10"/>
  <c r="AA788" i="10"/>
  <c r="AH789" i="10"/>
  <c r="X775" i="10"/>
  <c r="AE774" i="10"/>
  <c r="AL775" i="10"/>
  <c r="AI779" i="10"/>
  <c r="N779" i="10"/>
  <c r="AP779" i="10" s="1"/>
  <c r="L766" i="10"/>
  <c r="AN766" i="10" s="1"/>
  <c r="W767" i="10"/>
  <c r="Z780" i="10"/>
  <c r="AY780" i="10" s="1"/>
  <c r="Z786" i="10"/>
  <c r="AY786" i="10" s="1"/>
  <c r="AC788" i="10"/>
  <c r="BB788" i="10" s="1"/>
  <c r="M766" i="10"/>
  <c r="AO766" i="10" s="1"/>
  <c r="AC766" i="10"/>
  <c r="BB766" i="10" s="1"/>
  <c r="AA767" i="10"/>
  <c r="M782" i="10"/>
  <c r="AO782" i="10" s="1"/>
  <c r="T783" i="10"/>
  <c r="AA782" i="10"/>
  <c r="AH783" i="10"/>
  <c r="M785" i="10"/>
  <c r="AO785" i="10" s="1"/>
  <c r="AD788" i="10"/>
  <c r="M789" i="10"/>
  <c r="AO789" i="10" s="1"/>
  <c r="L790" i="10"/>
  <c r="AN790" i="10" s="1"/>
  <c r="U754" i="10"/>
  <c r="U756" i="10"/>
  <c r="U758" i="10"/>
  <c r="U760" i="10"/>
  <c r="AE761" i="10"/>
  <c r="U762" i="10"/>
  <c r="AE763" i="10"/>
  <c r="U764" i="10"/>
  <c r="AD766" i="10"/>
  <c r="AB767" i="10"/>
  <c r="BA767" i="10" s="1"/>
  <c r="S769" i="10"/>
  <c r="Q774" i="10"/>
  <c r="AS774" i="10" s="1"/>
  <c r="Y776" i="10"/>
  <c r="AX776" i="10" s="1"/>
  <c r="N782" i="10"/>
  <c r="AP782" i="10" s="1"/>
  <c r="AF783" i="10"/>
  <c r="AI785" i="10"/>
  <c r="N785" i="10"/>
  <c r="AP785" i="10" s="1"/>
  <c r="X789" i="10"/>
  <c r="AI789" i="10"/>
  <c r="N789" i="10"/>
  <c r="AP789" i="10" s="1"/>
  <c r="M790" i="10"/>
  <c r="AO790" i="10" s="1"/>
  <c r="T791" i="10"/>
  <c r="AA790" i="10"/>
  <c r="AH791" i="10"/>
  <c r="T769" i="10"/>
  <c r="Z776" i="10"/>
  <c r="AY776" i="10" s="1"/>
  <c r="AC782" i="10"/>
  <c r="BB782" i="10" s="1"/>
  <c r="AJ783" i="10"/>
  <c r="O785" i="10"/>
  <c r="AQ785" i="10" s="1"/>
  <c r="AC785" i="10"/>
  <c r="BB785" i="10" s="1"/>
  <c r="O788" i="10"/>
  <c r="AQ788" i="10" s="1"/>
  <c r="O789" i="10"/>
  <c r="AQ789" i="10" s="1"/>
  <c r="AC789" i="10"/>
  <c r="BB789" i="10" s="1"/>
  <c r="W754" i="10"/>
  <c r="W756" i="10"/>
  <c r="W758" i="10"/>
  <c r="W760" i="10"/>
  <c r="W762" i="10"/>
  <c r="W764" i="10"/>
  <c r="AG768" i="10"/>
  <c r="AF768" i="10"/>
  <c r="Z778" i="10"/>
  <c r="AY778" i="10" s="1"/>
  <c r="AD782" i="10"/>
  <c r="W783" i="10"/>
  <c r="AK785" i="10"/>
  <c r="AK789" i="10"/>
  <c r="AC790" i="10"/>
  <c r="BB790" i="10" s="1"/>
  <c r="X754" i="10"/>
  <c r="X756" i="10"/>
  <c r="X758" i="10"/>
  <c r="X760" i="10"/>
  <c r="X762" i="10"/>
  <c r="AF789" i="10"/>
  <c r="X764" i="10"/>
  <c r="AE766" i="10"/>
  <c r="K768" i="10"/>
  <c r="AM768" i="10" s="1"/>
  <c r="AF793" i="10"/>
  <c r="AA768" i="10"/>
  <c r="AH776" i="10"/>
  <c r="AG776" i="10"/>
  <c r="AF776" i="10"/>
  <c r="W776" i="10"/>
  <c r="AJ776" i="10"/>
  <c r="N777" i="10"/>
  <c r="AP777" i="10" s="1"/>
  <c r="P779" i="10"/>
  <c r="AR779" i="10" s="1"/>
  <c r="L780" i="10"/>
  <c r="AN780" i="10" s="1"/>
  <c r="X783" i="10"/>
  <c r="AE787" i="10"/>
  <c r="Q788" i="10"/>
  <c r="AS788" i="10" s="1"/>
  <c r="AD790" i="10"/>
  <c r="M791" i="10"/>
  <c r="AO791" i="10" s="1"/>
  <c r="L792" i="10"/>
  <c r="AN792" i="10" s="1"/>
  <c r="L796" i="10"/>
  <c r="AN796" i="10" s="1"/>
  <c r="AG797" i="10"/>
  <c r="L797" i="10"/>
  <c r="AN797" i="10" s="1"/>
  <c r="Z797" i="10"/>
  <c r="AY797" i="10" s="1"/>
  <c r="Y752" i="10"/>
  <c r="AX752" i="10" s="1"/>
  <c r="Y754" i="10"/>
  <c r="AX754" i="10" s="1"/>
  <c r="Y756" i="10"/>
  <c r="AX756" i="10" s="1"/>
  <c r="Y758" i="10"/>
  <c r="AX758" i="10" s="1"/>
  <c r="Y760" i="10"/>
  <c r="AX760" i="10" s="1"/>
  <c r="Y762" i="10"/>
  <c r="AX762" i="10" s="1"/>
  <c r="Y764" i="10"/>
  <c r="AX764" i="10" s="1"/>
  <c r="N766" i="10"/>
  <c r="AP766" i="10" s="1"/>
  <c r="L768" i="10"/>
  <c r="AN768" i="10" s="1"/>
  <c r="Z792" i="10"/>
  <c r="AY792" i="10" s="1"/>
  <c r="W769" i="10"/>
  <c r="K776" i="10"/>
  <c r="AM776" i="10" s="1"/>
  <c r="R777" i="10"/>
  <c r="AK776" i="10"/>
  <c r="O777" i="10"/>
  <c r="AQ777" i="10" s="1"/>
  <c r="M780" i="10"/>
  <c r="AO780" i="10" s="1"/>
  <c r="T781" i="10"/>
  <c r="AA780" i="10"/>
  <c r="AH781" i="10"/>
  <c r="L786" i="10"/>
  <c r="AN786" i="10" s="1"/>
  <c r="AF787" i="10"/>
  <c r="AI791" i="10"/>
  <c r="N791" i="10"/>
  <c r="AP791" i="10" s="1"/>
  <c r="M792" i="10"/>
  <c r="AO792" i="10" s="1"/>
  <c r="T793" i="10"/>
  <c r="AA792" i="10"/>
  <c r="AH793" i="10"/>
  <c r="AG793" i="10"/>
  <c r="L793" i="10"/>
  <c r="AN793" i="10" s="1"/>
  <c r="L794" i="10"/>
  <c r="AN794" i="10" s="1"/>
  <c r="Z750" i="10"/>
  <c r="AY750" i="10" s="1"/>
  <c r="Z752" i="10"/>
  <c r="AY752" i="10" s="1"/>
  <c r="Z754" i="10"/>
  <c r="AY754" i="10" s="1"/>
  <c r="Z756" i="10"/>
  <c r="AY756" i="10" s="1"/>
  <c r="Z758" i="10"/>
  <c r="AY758" i="10" s="1"/>
  <c r="Z760" i="10"/>
  <c r="AY760" i="10" s="1"/>
  <c r="Z762" i="10"/>
  <c r="AY762" i="10" s="1"/>
  <c r="Z764" i="10"/>
  <c r="AY764" i="10" s="1"/>
  <c r="O766" i="10"/>
  <c r="AQ766" i="10" s="1"/>
  <c r="AG767" i="10"/>
  <c r="M768" i="10"/>
  <c r="AO768" i="10" s="1"/>
  <c r="T773" i="10"/>
  <c r="L776" i="10"/>
  <c r="AN776" i="10" s="1"/>
  <c r="S777" i="10"/>
  <c r="AG777" i="10"/>
  <c r="AL776" i="10"/>
  <c r="P777" i="10"/>
  <c r="AR777" i="10" s="1"/>
  <c r="N780" i="10"/>
  <c r="AP780" i="10" s="1"/>
  <c r="M783" i="10"/>
  <c r="AO783" i="10" s="1"/>
  <c r="L785" i="10"/>
  <c r="AN785" i="10" s="1"/>
  <c r="M786" i="10"/>
  <c r="AO786" i="10" s="1"/>
  <c r="T787" i="10"/>
  <c r="AA786" i="10"/>
  <c r="AH787" i="10"/>
  <c r="AJ787" i="10"/>
  <c r="O790" i="10"/>
  <c r="AQ790" i="10" s="1"/>
  <c r="O791" i="10"/>
  <c r="AQ791" i="10" s="1"/>
  <c r="AC791" i="10"/>
  <c r="BB791" i="10" s="1"/>
  <c r="N792" i="10"/>
  <c r="AP792" i="10" s="1"/>
  <c r="M793" i="10"/>
  <c r="AO793" i="10" s="1"/>
  <c r="M794" i="10"/>
  <c r="AO794" i="10" s="1"/>
  <c r="AG795" i="10"/>
  <c r="L795" i="10"/>
  <c r="AN795" i="10" s="1"/>
  <c r="AA744" i="10"/>
  <c r="AA746" i="10"/>
  <c r="Q765" i="10"/>
  <c r="AS765" i="10" s="1"/>
  <c r="P766" i="10"/>
  <c r="AR766" i="10" s="1"/>
  <c r="K767" i="10"/>
  <c r="AM767" i="10" s="1"/>
  <c r="AH767" i="10"/>
  <c r="AH770" i="10"/>
  <c r="AG770" i="10"/>
  <c r="AF770" i="10"/>
  <c r="W771" i="10"/>
  <c r="M776" i="10"/>
  <c r="AO776" i="10" s="1"/>
  <c r="T777" i="10"/>
  <c r="AA776" i="10"/>
  <c r="K778" i="10"/>
  <c r="AM778" i="10" s="1"/>
  <c r="R779" i="10"/>
  <c r="Y778" i="10"/>
  <c r="AX778" i="10" s="1"/>
  <c r="AA779" i="10"/>
  <c r="AC780" i="10"/>
  <c r="BB780" i="10" s="1"/>
  <c r="AF781" i="10"/>
  <c r="AI783" i="10"/>
  <c r="N783" i="10"/>
  <c r="AP783" i="10" s="1"/>
  <c r="Z784" i="10"/>
  <c r="AY784" i="10" s="1"/>
  <c r="N786" i="10"/>
  <c r="AP786" i="10" s="1"/>
  <c r="AK791" i="10"/>
  <c r="AC792" i="10"/>
  <c r="BB792" i="10" s="1"/>
  <c r="N794" i="10"/>
  <c r="AP794" i="10" s="1"/>
  <c r="AC796" i="10"/>
  <c r="BB796" i="10" s="1"/>
  <c r="AJ797" i="10"/>
  <c r="AB746" i="10"/>
  <c r="BA746" i="10" s="1"/>
  <c r="Q766" i="10"/>
  <c r="AS766" i="10" s="1"/>
  <c r="AH768" i="10"/>
  <c r="AD769" i="10"/>
  <c r="K770" i="10"/>
  <c r="AM770" i="10" s="1"/>
  <c r="AF795" i="10"/>
  <c r="W775" i="10"/>
  <c r="N776" i="10"/>
  <c r="AP776" i="10" s="1"/>
  <c r="L778" i="10"/>
  <c r="AN778" i="10" s="1"/>
  <c r="AB779" i="10"/>
  <c r="BA779" i="10" s="1"/>
  <c r="AD780" i="10"/>
  <c r="AC786" i="10"/>
  <c r="BB786" i="10" s="1"/>
  <c r="Z789" i="10"/>
  <c r="AY789" i="10" s="1"/>
  <c r="AD792" i="10"/>
  <c r="AJ793" i="10"/>
  <c r="O793" i="10"/>
  <c r="AQ793" i="10" s="1"/>
  <c r="AC793" i="10"/>
  <c r="BB793" i="10" s="1"/>
  <c r="AC794" i="10"/>
  <c r="BB794" i="10" s="1"/>
  <c r="AD796" i="10"/>
  <c r="AK797" i="10"/>
  <c r="AI768" i="10"/>
  <c r="L770" i="10"/>
  <c r="AN770" i="10" s="1"/>
  <c r="Z794" i="10"/>
  <c r="AY794" i="10" s="1"/>
  <c r="AH772" i="10"/>
  <c r="AG772" i="10"/>
  <c r="AF772" i="10"/>
  <c r="AA772" i="10"/>
  <c r="W773" i="10"/>
  <c r="Y774" i="10"/>
  <c r="AX774" i="10" s="1"/>
  <c r="AC776" i="10"/>
  <c r="BB776" i="10" s="1"/>
  <c r="M778" i="10"/>
  <c r="AO778" i="10" s="1"/>
  <c r="T779" i="10"/>
  <c r="AA778" i="10"/>
  <c r="AH779" i="10"/>
  <c r="AC779" i="10"/>
  <c r="BB779" i="10" s="1"/>
  <c r="X781" i="10"/>
  <c r="W781" i="10"/>
  <c r="AK783" i="10"/>
  <c r="AD786" i="10"/>
  <c r="AA789" i="10"/>
  <c r="AK793" i="10"/>
  <c r="AD794" i="10"/>
  <c r="AJ795" i="10"/>
  <c r="O795" i="10"/>
  <c r="AQ795" i="10" s="1"/>
  <c r="AC795" i="10"/>
  <c r="BB795" i="10" s="1"/>
  <c r="AE796" i="10"/>
  <c r="X769" i="10"/>
  <c r="AE768" i="10"/>
  <c r="AJ768" i="10"/>
  <c r="AF769" i="10"/>
  <c r="M770" i="10"/>
  <c r="AO770" i="10" s="1"/>
  <c r="K772" i="10"/>
  <c r="AM772" i="10" s="1"/>
  <c r="AF797" i="10"/>
  <c r="AD776" i="10"/>
  <c r="N778" i="10"/>
  <c r="AP778" i="10" s="1"/>
  <c r="AD779" i="10"/>
  <c r="O780" i="10"/>
  <c r="AQ780" i="10" s="1"/>
  <c r="AA785" i="10"/>
  <c r="X787" i="10"/>
  <c r="Z788" i="10"/>
  <c r="AY788" i="10" s="1"/>
  <c r="AB789" i="10"/>
  <c r="BA789" i="10" s="1"/>
  <c r="O792" i="10"/>
  <c r="AQ792" i="10" s="1"/>
  <c r="AK795" i="10"/>
  <c r="O796" i="10"/>
  <c r="AQ796" i="10" s="1"/>
  <c r="K764" i="10"/>
  <c r="AM764" i="10" s="1"/>
  <c r="O767" i="10"/>
  <c r="AQ767" i="10" s="1"/>
  <c r="AL767" i="10"/>
  <c r="AK768" i="10"/>
  <c r="AG769" i="10"/>
  <c r="AI770" i="10"/>
  <c r="L772" i="10"/>
  <c r="AN772" i="10" s="1"/>
  <c r="Z796" i="10"/>
  <c r="AY796" i="10" s="1"/>
  <c r="AH774" i="10"/>
  <c r="AG774" i="10"/>
  <c r="AF774" i="10"/>
  <c r="AF775" i="10"/>
  <c r="X777" i="10"/>
  <c r="AC778" i="10"/>
  <c r="BB778" i="10" s="1"/>
  <c r="AE779" i="10"/>
  <c r="AB785" i="10"/>
  <c r="BA785" i="10" s="1"/>
  <c r="O786" i="10"/>
  <c r="AQ786" i="10" s="1"/>
  <c r="M787" i="10"/>
  <c r="AO787" i="10" s="1"/>
  <c r="O794" i="10"/>
  <c r="AQ794" i="10" s="1"/>
  <c r="P767" i="10"/>
  <c r="AR767" i="10" s="1"/>
  <c r="AL768" i="10"/>
  <c r="AD778" i="10"/>
  <c r="AF779" i="10"/>
  <c r="Q780" i="10"/>
  <c r="AS780" i="10" s="1"/>
  <c r="M781" i="10"/>
  <c r="AO781" i="10" s="1"/>
  <c r="AI787" i="10"/>
  <c r="N787" i="10"/>
  <c r="AP787" i="10" s="1"/>
  <c r="AJ789" i="10"/>
  <c r="Z791" i="10"/>
  <c r="AY791" i="10" s="1"/>
  <c r="AA797" i="10"/>
  <c r="AB797" i="10"/>
  <c r="BA797" i="10" s="1"/>
  <c r="AC797" i="10"/>
  <c r="BB797" i="10" s="1"/>
  <c r="AD797" i="10"/>
  <c r="AE797" i="10"/>
  <c r="W778" i="10"/>
  <c r="AG779" i="10"/>
  <c r="W780" i="10"/>
  <c r="AG781" i="10"/>
  <c r="W782" i="10"/>
  <c r="AG783" i="10"/>
  <c r="W784" i="10"/>
  <c r="AG785" i="10"/>
  <c r="W786" i="10"/>
  <c r="AG787" i="10"/>
  <c r="W788" i="10"/>
  <c r="AG789" i="10"/>
  <c r="W790" i="10"/>
  <c r="AG791" i="10"/>
  <c r="W792" i="10"/>
  <c r="W794" i="10"/>
  <c r="W796" i="10"/>
  <c r="X782" i="10"/>
  <c r="X784" i="10"/>
  <c r="X786" i="10"/>
  <c r="X788" i="10"/>
  <c r="X790" i="10"/>
  <c r="X792" i="10"/>
  <c r="X794" i="10"/>
  <c r="AH795" i="10"/>
  <c r="X796" i="10"/>
  <c r="AH797" i="10"/>
  <c r="Y780" i="10"/>
  <c r="AX780" i="10" s="1"/>
  <c r="Y782" i="10"/>
  <c r="AX782" i="10" s="1"/>
  <c r="Y784" i="10"/>
  <c r="AX784" i="10" s="1"/>
  <c r="Y786" i="10"/>
  <c r="AX786" i="10" s="1"/>
  <c r="Y788" i="10"/>
  <c r="AX788" i="10" s="1"/>
  <c r="Y790" i="10"/>
  <c r="AX790" i="10" s="1"/>
  <c r="Y792" i="10"/>
  <c r="AX792" i="10" s="1"/>
  <c r="AI793" i="10"/>
  <c r="Y794" i="10"/>
  <c r="AX794" i="10" s="1"/>
  <c r="AI795" i="10"/>
  <c r="Y796" i="10"/>
  <c r="AX796" i="10" s="1"/>
  <c r="O797" i="10"/>
  <c r="AQ797" i="10" s="1"/>
  <c r="AI797" i="10"/>
  <c r="P797" i="10"/>
  <c r="AR797" i="10" s="1"/>
  <c r="AK777" i="10"/>
  <c r="AK779" i="10"/>
  <c r="AK781" i="10"/>
  <c r="AA794" i="10"/>
  <c r="AA796" i="10"/>
  <c r="AB776" i="10"/>
  <c r="BA776" i="10" s="1"/>
  <c r="AL777" i="10"/>
  <c r="AB778" i="10"/>
  <c r="BA778" i="10" s="1"/>
  <c r="AL779" i="10"/>
  <c r="AB780" i="10"/>
  <c r="BA780" i="10" s="1"/>
  <c r="R781" i="10"/>
  <c r="AL781" i="10"/>
  <c r="AB782" i="10"/>
  <c r="BA782" i="10" s="1"/>
  <c r="R783" i="10"/>
  <c r="AL783" i="10"/>
  <c r="AB784" i="10"/>
  <c r="BA784" i="10" s="1"/>
  <c r="R785" i="10"/>
  <c r="AL785" i="10"/>
  <c r="AB786" i="10"/>
  <c r="BA786" i="10" s="1"/>
  <c r="R787" i="10"/>
  <c r="AL787" i="10"/>
  <c r="AB788" i="10"/>
  <c r="BA788" i="10" s="1"/>
  <c r="R789" i="10"/>
  <c r="AL789" i="10"/>
  <c r="AB790" i="10"/>
  <c r="BA790" i="10" s="1"/>
  <c r="R791" i="10"/>
  <c r="AL791" i="10"/>
  <c r="AB792" i="10"/>
  <c r="BA792" i="10" s="1"/>
  <c r="R793" i="10"/>
  <c r="AL793" i="10"/>
  <c r="AB794" i="10"/>
  <c r="BA794" i="10" s="1"/>
  <c r="R795" i="10"/>
  <c r="AL795" i="10"/>
  <c r="AB796" i="10"/>
  <c r="BA796" i="10" s="1"/>
  <c r="R797" i="10"/>
  <c r="AL797" i="10"/>
  <c r="S779" i="10"/>
  <c r="S781" i="10"/>
  <c r="S783" i="10"/>
  <c r="S785" i="10"/>
  <c r="S787" i="10"/>
  <c r="S789" i="10"/>
  <c r="S791" i="10"/>
  <c r="S793" i="10"/>
  <c r="S795" i="10"/>
  <c r="S797" i="10"/>
  <c r="T795" i="10"/>
  <c r="T797" i="10"/>
  <c r="U767" i="10"/>
  <c r="U769" i="10"/>
  <c r="U771" i="10"/>
  <c r="U773" i="10"/>
  <c r="U775" i="10"/>
  <c r="AE776" i="10"/>
  <c r="U777" i="10"/>
  <c r="AE778" i="10"/>
  <c r="U779" i="10"/>
  <c r="AE780" i="10"/>
  <c r="U781" i="10"/>
  <c r="AE782" i="10"/>
  <c r="U783" i="10"/>
  <c r="AE784" i="10"/>
  <c r="U785" i="10"/>
  <c r="AE786" i="10"/>
  <c r="U787" i="10"/>
  <c r="AE788" i="10"/>
  <c r="U789" i="10"/>
  <c r="AE790" i="10"/>
  <c r="U791" i="10"/>
  <c r="AE792" i="10"/>
  <c r="U793" i="10"/>
  <c r="AE794" i="10"/>
  <c r="U795" i="10"/>
  <c r="U797" i="10"/>
  <c r="V767" i="10"/>
  <c r="V769" i="10"/>
  <c r="V771" i="10"/>
  <c r="V773" i="10"/>
  <c r="V775" i="10"/>
  <c r="V777" i="10"/>
  <c r="AF778" i="10"/>
  <c r="V779" i="10"/>
  <c r="AF780" i="10"/>
  <c r="V781" i="10"/>
  <c r="AF782" i="10"/>
  <c r="V783" i="10"/>
  <c r="AF784" i="10"/>
  <c r="V785" i="10"/>
  <c r="AF786" i="10"/>
  <c r="V787" i="10"/>
  <c r="AF788" i="10"/>
  <c r="V789" i="10"/>
  <c r="AF790" i="10"/>
  <c r="V791" i="10"/>
  <c r="AF792" i="10"/>
  <c r="V793" i="10"/>
  <c r="AF794" i="10"/>
  <c r="V795" i="10"/>
  <c r="AF796" i="10"/>
  <c r="V797" i="10"/>
  <c r="AG778" i="10"/>
  <c r="AG780" i="10"/>
  <c r="AG782" i="10"/>
  <c r="AG784" i="10"/>
  <c r="AG786" i="10"/>
  <c r="AG788" i="10"/>
  <c r="AG790" i="10"/>
  <c r="AG792" i="10"/>
  <c r="AG794" i="10"/>
  <c r="AG796" i="10"/>
  <c r="W797" i="10"/>
  <c r="C11" i="9"/>
  <c r="C10" i="9"/>
  <c r="C9" i="9"/>
  <c r="C8" i="9"/>
  <c r="AR24" i="8"/>
  <c r="AP22" i="8"/>
  <c r="AX67" i="8"/>
  <c r="AS15" i="8"/>
  <c r="AZ791" i="8"/>
  <c r="AZ794" i="8"/>
  <c r="AZ774" i="8"/>
  <c r="AZ772" i="8"/>
  <c r="AZ767" i="8"/>
  <c r="AZ742" i="8"/>
  <c r="AZ718" i="8"/>
  <c r="AZ716" i="8"/>
  <c r="AZ712" i="8"/>
  <c r="AZ706" i="8"/>
  <c r="AZ702" i="8"/>
  <c r="AZ724" i="8"/>
  <c r="AZ730" i="8"/>
  <c r="AZ698" i="8"/>
  <c r="AZ693" i="8"/>
  <c r="AZ689" i="8"/>
  <c r="AZ673" i="8"/>
  <c r="AZ671" i="8"/>
  <c r="AZ683" i="8"/>
  <c r="AZ687" i="8"/>
  <c r="AZ670" i="8"/>
  <c r="AZ681" i="8"/>
  <c r="AZ652" i="8"/>
  <c r="AZ654" i="8"/>
  <c r="AZ650" i="8"/>
  <c r="AZ646" i="8"/>
  <c r="AZ658" i="8"/>
  <c r="AZ664" i="8"/>
  <c r="AZ641" i="8"/>
  <c r="AZ639" i="8"/>
  <c r="AZ633" i="8"/>
  <c r="AZ627" i="8"/>
  <c r="AZ644" i="8"/>
  <c r="AZ619" i="8"/>
  <c r="AZ642" i="8"/>
  <c r="AZ604" i="8"/>
  <c r="AZ605" i="8"/>
  <c r="AZ566" i="8"/>
  <c r="AZ564" i="8"/>
  <c r="AZ562" i="8"/>
  <c r="AZ568" i="8"/>
  <c r="AZ572" i="8"/>
  <c r="AZ580" i="8"/>
  <c r="AZ594" i="8"/>
  <c r="AZ535" i="8"/>
  <c r="AZ533" i="8"/>
  <c r="AZ531" i="8"/>
  <c r="AZ529" i="8"/>
  <c r="AZ527" i="8"/>
  <c r="AZ525" i="8"/>
  <c r="AZ523" i="8"/>
  <c r="AZ521" i="8"/>
  <c r="AZ519" i="8"/>
  <c r="AZ541" i="8"/>
  <c r="AZ543" i="8"/>
  <c r="AZ549" i="8"/>
  <c r="AZ570" i="8"/>
  <c r="AZ545" i="8"/>
  <c r="AZ495" i="8"/>
  <c r="AZ493" i="8"/>
  <c r="AZ491" i="8"/>
  <c r="AZ489" i="8"/>
  <c r="AZ487" i="8"/>
  <c r="AZ485" i="8"/>
  <c r="AZ483" i="8"/>
  <c r="AZ481" i="8"/>
  <c r="AZ479" i="8"/>
  <c r="AZ477" i="8"/>
  <c r="AZ472" i="8"/>
  <c r="AZ452" i="8"/>
  <c r="AZ450" i="8"/>
  <c r="AZ448" i="8"/>
  <c r="AZ446" i="8"/>
  <c r="AZ444" i="8"/>
  <c r="AZ442" i="8"/>
  <c r="AZ440" i="8"/>
  <c r="AZ438" i="8"/>
  <c r="AZ436" i="8"/>
  <c r="AZ451" i="8"/>
  <c r="AZ449" i="8"/>
  <c r="AZ447" i="8"/>
  <c r="AZ445" i="8"/>
  <c r="AZ443" i="8"/>
  <c r="AZ441" i="8"/>
  <c r="AZ439" i="8"/>
  <c r="AZ437" i="8"/>
  <c r="AZ410" i="8"/>
  <c r="AZ408" i="8"/>
  <c r="AZ406" i="8"/>
  <c r="AZ404" i="8"/>
  <c r="AZ402" i="8"/>
  <c r="AZ400" i="8"/>
  <c r="AZ398" i="8"/>
  <c r="AZ396" i="8"/>
  <c r="AZ394" i="8"/>
  <c r="AZ392" i="8"/>
  <c r="AZ390" i="8"/>
  <c r="AZ388" i="8"/>
  <c r="AZ386" i="8"/>
  <c r="AZ431" i="8"/>
  <c r="AZ365" i="8"/>
  <c r="AZ367" i="8"/>
  <c r="AZ335" i="8"/>
  <c r="AZ333" i="8"/>
  <c r="AZ331" i="8"/>
  <c r="AZ329" i="8"/>
  <c r="AZ327" i="8"/>
  <c r="AZ325" i="8"/>
  <c r="AZ323" i="8"/>
  <c r="AZ321" i="8"/>
  <c r="AZ319" i="8"/>
  <c r="AZ293" i="8"/>
  <c r="AZ291" i="8"/>
  <c r="AZ289" i="8"/>
  <c r="AZ287" i="8"/>
  <c r="AZ285" i="8"/>
  <c r="AZ283" i="8"/>
  <c r="AZ281" i="8"/>
  <c r="AZ279" i="8"/>
  <c r="AZ277" i="8"/>
  <c r="AZ275" i="8"/>
  <c r="AZ273" i="8"/>
  <c r="AZ271" i="8"/>
  <c r="AZ269" i="8"/>
  <c r="AZ267" i="8"/>
  <c r="AZ265" i="8"/>
  <c r="AZ263" i="8"/>
  <c r="AZ259" i="8"/>
  <c r="AZ257" i="8"/>
  <c r="AZ244" i="8"/>
  <c r="AZ242" i="8"/>
  <c r="AZ243" i="8"/>
  <c r="AZ238" i="8"/>
  <c r="AZ236" i="8"/>
  <c r="AZ234" i="8"/>
  <c r="AZ232" i="8"/>
  <c r="AZ230" i="8"/>
  <c r="AZ228" i="8"/>
  <c r="AZ226" i="8"/>
  <c r="AZ224" i="8"/>
  <c r="AZ222" i="8"/>
  <c r="AZ220" i="8"/>
  <c r="AZ218" i="8"/>
  <c r="AZ216" i="8"/>
  <c r="AZ210" i="8"/>
  <c r="AZ208" i="8"/>
  <c r="AZ204" i="8"/>
  <c r="AZ202" i="8"/>
  <c r="AZ200" i="8"/>
  <c r="AZ198" i="8"/>
  <c r="AZ194" i="8"/>
  <c r="AZ192" i="8"/>
  <c r="AZ251" i="8"/>
  <c r="AZ241" i="8"/>
  <c r="AZ240" i="8"/>
  <c r="AZ246" i="8"/>
  <c r="AZ245" i="8"/>
  <c r="AZ248" i="8"/>
  <c r="AZ247" i="8"/>
  <c r="AZ237" i="8"/>
  <c r="AZ235" i="8"/>
  <c r="AZ233" i="8"/>
  <c r="AZ231" i="8"/>
  <c r="AZ229" i="8"/>
  <c r="AZ227" i="8"/>
  <c r="AZ225" i="8"/>
  <c r="AZ223" i="8"/>
  <c r="AZ221" i="8"/>
  <c r="AZ219" i="8"/>
  <c r="AZ217" i="8"/>
  <c r="AZ213" i="8"/>
  <c r="AZ211" i="8"/>
  <c r="AZ209" i="8"/>
  <c r="AZ207" i="8"/>
  <c r="AZ205" i="8"/>
  <c r="AZ203" i="8"/>
  <c r="AZ199" i="8"/>
  <c r="AZ253" i="8"/>
  <c r="AZ249" i="8"/>
  <c r="AZ258" i="8"/>
  <c r="AZ188" i="8"/>
  <c r="AZ184" i="8"/>
  <c r="AZ182" i="8"/>
  <c r="AZ172" i="8"/>
  <c r="AZ168" i="8"/>
  <c r="AZ166" i="8"/>
  <c r="AZ164" i="8"/>
  <c r="AZ160" i="8"/>
  <c r="AZ142" i="8"/>
  <c r="AZ189" i="8"/>
  <c r="AZ187" i="8"/>
  <c r="AZ185" i="8"/>
  <c r="AZ183" i="8"/>
  <c r="AZ179" i="8"/>
  <c r="AZ167" i="8"/>
  <c r="AZ181" i="8"/>
  <c r="AZ169" i="8"/>
  <c r="AZ165" i="8"/>
  <c r="AZ171" i="8"/>
  <c r="AZ149" i="8"/>
  <c r="AZ173" i="8"/>
  <c r="AZ163" i="8"/>
  <c r="AZ155" i="8"/>
  <c r="AZ175" i="8"/>
  <c r="AZ177" i="8"/>
  <c r="AZ161" i="8"/>
  <c r="AZ104" i="8"/>
  <c r="AZ108" i="8"/>
  <c r="AZ100" i="8"/>
  <c r="AZ72" i="8"/>
  <c r="AZ70" i="8"/>
  <c r="AZ66" i="8"/>
  <c r="AZ114" i="8"/>
  <c r="AZ102" i="8"/>
  <c r="AZ138" i="8"/>
  <c r="AZ120" i="8"/>
  <c r="AZ136" i="8"/>
  <c r="AZ134" i="8"/>
  <c r="AZ132" i="8"/>
  <c r="AZ122" i="8"/>
  <c r="AZ130" i="8"/>
  <c r="AZ128" i="8"/>
  <c r="AN12" i="8"/>
  <c r="S15" i="8"/>
  <c r="U17" i="8"/>
  <c r="W19" i="8"/>
  <c r="U31" i="8"/>
  <c r="AI33" i="8"/>
  <c r="W37" i="8"/>
  <c r="Y43" i="8"/>
  <c r="S45" i="8"/>
  <c r="AD47" i="8"/>
  <c r="AK47" i="8"/>
  <c r="P48" i="8"/>
  <c r="AR48" i="8" s="1"/>
  <c r="AJ53" i="8"/>
  <c r="AD55" i="8"/>
  <c r="K58" i="8"/>
  <c r="Y58" i="8"/>
  <c r="BA59" i="8"/>
  <c r="N63" i="8"/>
  <c r="AB87" i="8"/>
  <c r="AS63" i="8"/>
  <c r="N65" i="8"/>
  <c r="AB89" i="8"/>
  <c r="BA67" i="8"/>
  <c r="BC69" i="8"/>
  <c r="AE73" i="8"/>
  <c r="O75" i="8"/>
  <c r="AC99" i="8"/>
  <c r="BB99" i="8" s="1"/>
  <c r="L81" i="8"/>
  <c r="AN81" i="8" s="1"/>
  <c r="Z81" i="8"/>
  <c r="Z105" i="8"/>
  <c r="L83" i="8"/>
  <c r="Z83" i="8"/>
  <c r="AC84" i="8"/>
  <c r="L85" i="8"/>
  <c r="Z85" i="8"/>
  <c r="L87" i="8"/>
  <c r="Z87" i="8"/>
  <c r="L89" i="8"/>
  <c r="Z89" i="8"/>
  <c r="L91" i="8"/>
  <c r="Z91" i="8"/>
  <c r="L93" i="8"/>
  <c r="Z93" i="8"/>
  <c r="N103" i="8"/>
  <c r="AB103" i="8"/>
  <c r="BA103" i="8" s="1"/>
  <c r="U103" i="8"/>
  <c r="AI103" i="8"/>
  <c r="BA797" i="8"/>
  <c r="BA795" i="8"/>
  <c r="BA793" i="8"/>
  <c r="BA791" i="8"/>
  <c r="BA774" i="8"/>
  <c r="BA780" i="8"/>
  <c r="BA767" i="8"/>
  <c r="BA737" i="8"/>
  <c r="BA735" i="8"/>
  <c r="BA733" i="8"/>
  <c r="BA729" i="8"/>
  <c r="BA727" i="8"/>
  <c r="BA725" i="8"/>
  <c r="BA723" i="8"/>
  <c r="BA747" i="8"/>
  <c r="BA772" i="8"/>
  <c r="BA742" i="8"/>
  <c r="BA718" i="8"/>
  <c r="BA716" i="8"/>
  <c r="BA712" i="8"/>
  <c r="BA706" i="8"/>
  <c r="BA702" i="8"/>
  <c r="BA730" i="8"/>
  <c r="BA728" i="8"/>
  <c r="BA734" i="8"/>
  <c r="BA749" i="8"/>
  <c r="BA711" i="8"/>
  <c r="BA722" i="8"/>
  <c r="BA705" i="8"/>
  <c r="BA703" i="8"/>
  <c r="BA707" i="8"/>
  <c r="BA689" i="8"/>
  <c r="BA673" i="8"/>
  <c r="BA671" i="8"/>
  <c r="BA669" i="8"/>
  <c r="BA667" i="8"/>
  <c r="BA665" i="8"/>
  <c r="BA663" i="8"/>
  <c r="BA647" i="8"/>
  <c r="BA683" i="8"/>
  <c r="BA687" i="8"/>
  <c r="BA664" i="8"/>
  <c r="BA662" i="8"/>
  <c r="BA658" i="8"/>
  <c r="BA685" i="8"/>
  <c r="BA679" i="8"/>
  <c r="BA681" i="8"/>
  <c r="BA652" i="8"/>
  <c r="BA654" i="8"/>
  <c r="BA656" i="8"/>
  <c r="BA650" i="8"/>
  <c r="BA646" i="8"/>
  <c r="BA627" i="8"/>
  <c r="BA628" i="8"/>
  <c r="BA634" i="8"/>
  <c r="BA623" i="8"/>
  <c r="BA640" i="8"/>
  <c r="BA621" i="8"/>
  <c r="BA644" i="8"/>
  <c r="BA619" i="8"/>
  <c r="BA625" i="8"/>
  <c r="BA631" i="8"/>
  <c r="BA642" i="8"/>
  <c r="BA596" i="8"/>
  <c r="BA604" i="8"/>
  <c r="BA601" i="8"/>
  <c r="BA585" i="8"/>
  <c r="BA618" i="8"/>
  <c r="BA617" i="8"/>
  <c r="BA606" i="8"/>
  <c r="BA564" i="8"/>
  <c r="BA562" i="8"/>
  <c r="BA582" i="8"/>
  <c r="BA570" i="8"/>
  <c r="BA592" i="8"/>
  <c r="BA590" i="8"/>
  <c r="BA574" i="8"/>
  <c r="BA577" i="8"/>
  <c r="BA567" i="8"/>
  <c r="BA565" i="8"/>
  <c r="BA563" i="8"/>
  <c r="BA561" i="8"/>
  <c r="BA559" i="8"/>
  <c r="BA557" i="8"/>
  <c r="BA555" i="8"/>
  <c r="BA553" i="8"/>
  <c r="BA551" i="8"/>
  <c r="BA549" i="8"/>
  <c r="BA579" i="8"/>
  <c r="BA588" i="8"/>
  <c r="BA594" i="8"/>
  <c r="BA581" i="8"/>
  <c r="BA535" i="8"/>
  <c r="BA525" i="8"/>
  <c r="BA519" i="8"/>
  <c r="BA505" i="8"/>
  <c r="BA503" i="8"/>
  <c r="BA541" i="8"/>
  <c r="BA526" i="8"/>
  <c r="BA572" i="8"/>
  <c r="BA452" i="8"/>
  <c r="BA450" i="8"/>
  <c r="BA448" i="8"/>
  <c r="BA446" i="8"/>
  <c r="BA444" i="8"/>
  <c r="BA442" i="8"/>
  <c r="BA440" i="8"/>
  <c r="BA438" i="8"/>
  <c r="BA436" i="8"/>
  <c r="BA434" i="8"/>
  <c r="BA432" i="8"/>
  <c r="BA430" i="8"/>
  <c r="BA428" i="8"/>
  <c r="BA426" i="8"/>
  <c r="BA424" i="8"/>
  <c r="BA422" i="8"/>
  <c r="BA420" i="8"/>
  <c r="BA418" i="8"/>
  <c r="BA489" i="8"/>
  <c r="BA481" i="8"/>
  <c r="BA497" i="8"/>
  <c r="BA479" i="8"/>
  <c r="BA462" i="8"/>
  <c r="BA454" i="8"/>
  <c r="BA495" i="8"/>
  <c r="BA491" i="8"/>
  <c r="BA456" i="8"/>
  <c r="BA433" i="8"/>
  <c r="BA429" i="8"/>
  <c r="BA427" i="8"/>
  <c r="BA425" i="8"/>
  <c r="BA423" i="8"/>
  <c r="BA421" i="8"/>
  <c r="BA419" i="8"/>
  <c r="BA417" i="8"/>
  <c r="BA415" i="8"/>
  <c r="BA413" i="8"/>
  <c r="BA411" i="8"/>
  <c r="BA485" i="8"/>
  <c r="BA477" i="8"/>
  <c r="BA487" i="8"/>
  <c r="BA499" i="8"/>
  <c r="BA483" i="8"/>
  <c r="BA493" i="8"/>
  <c r="BA409" i="8"/>
  <c r="BA407" i="8"/>
  <c r="BA405" i="8"/>
  <c r="BA403" i="8"/>
  <c r="BA401" i="8"/>
  <c r="BA399" i="8"/>
  <c r="BA397" i="8"/>
  <c r="BA393" i="8"/>
  <c r="BA375" i="8"/>
  <c r="BA379" i="8"/>
  <c r="BA395" i="8"/>
  <c r="BA391" i="8"/>
  <c r="BA363" i="8"/>
  <c r="BA365" i="8"/>
  <c r="BA335" i="8"/>
  <c r="BA333" i="8"/>
  <c r="BA331" i="8"/>
  <c r="BA329" i="8"/>
  <c r="BA327" i="8"/>
  <c r="BA325" i="8"/>
  <c r="BA323" i="8"/>
  <c r="BA321" i="8"/>
  <c r="BA319" i="8"/>
  <c r="BA361" i="8"/>
  <c r="BA249" i="8"/>
  <c r="BA247" i="8"/>
  <c r="BA312" i="8"/>
  <c r="BA272" i="8"/>
  <c r="BA262" i="8"/>
  <c r="BA256" i="8"/>
  <c r="BA252" i="8"/>
  <c r="BA248" i="8"/>
  <c r="BA240" i="8"/>
  <c r="BA310" i="8"/>
  <c r="BA296" i="8"/>
  <c r="BA298" i="8"/>
  <c r="BA306" i="8"/>
  <c r="BA304" i="8"/>
  <c r="BA302" i="8"/>
  <c r="BA238" i="8"/>
  <c r="BA204" i="8"/>
  <c r="BA241" i="8"/>
  <c r="BA196" i="8"/>
  <c r="BA171" i="8"/>
  <c r="BA149" i="8"/>
  <c r="BA155" i="8"/>
  <c r="BA177" i="8"/>
  <c r="BA126" i="8"/>
  <c r="BA104" i="8"/>
  <c r="BA116" i="8"/>
  <c r="BA108" i="8"/>
  <c r="BA100" i="8"/>
  <c r="BA98" i="8"/>
  <c r="BA96" i="8"/>
  <c r="BA94" i="8"/>
  <c r="BA92" i="8"/>
  <c r="BA90" i="8"/>
  <c r="BA88" i="8"/>
  <c r="BA86" i="8"/>
  <c r="BA84" i="8"/>
  <c r="BA82" i="8"/>
  <c r="BA80" i="8"/>
  <c r="BA78" i="8"/>
  <c r="BA72" i="8"/>
  <c r="BA70" i="8"/>
  <c r="BA68" i="8"/>
  <c r="BA66" i="8"/>
  <c r="BA64" i="8"/>
  <c r="BA60" i="8"/>
  <c r="BA58" i="8"/>
  <c r="BA54" i="8"/>
  <c r="BA118" i="8"/>
  <c r="BA114" i="8"/>
  <c r="BA102" i="8"/>
  <c r="BA120" i="8"/>
  <c r="BA141" i="8"/>
  <c r="BA136" i="8"/>
  <c r="BA134" i="8"/>
  <c r="BA89" i="8"/>
  <c r="BA87" i="8"/>
  <c r="BA83" i="8"/>
  <c r="BA81" i="8"/>
  <c r="BA112" i="8"/>
  <c r="BA124" i="8"/>
  <c r="AO12" i="8"/>
  <c r="R13" i="8"/>
  <c r="AQ14" i="8"/>
  <c r="T15" i="8"/>
  <c r="V17" i="8"/>
  <c r="X19" i="8"/>
  <c r="AR25" i="8"/>
  <c r="W28" i="8"/>
  <c r="Y30" i="8"/>
  <c r="AS30" i="8"/>
  <c r="V31" i="8"/>
  <c r="AJ33" i="8"/>
  <c r="AD35" i="8"/>
  <c r="AA36" i="8"/>
  <c r="X37" i="8"/>
  <c r="AR37" i="8"/>
  <c r="AO38" i="8"/>
  <c r="R39" i="8"/>
  <c r="AL39" i="8"/>
  <c r="AF41" i="8"/>
  <c r="AC42" i="8"/>
  <c r="Z43" i="8"/>
  <c r="W44" i="8"/>
  <c r="AQ44" i="8"/>
  <c r="T45" i="8"/>
  <c r="AJ46" i="8"/>
  <c r="AI46" i="8"/>
  <c r="AG46" i="8"/>
  <c r="AC46" i="8"/>
  <c r="AL47" i="8"/>
  <c r="X49" i="8"/>
  <c r="V49" i="8"/>
  <c r="AL49" i="8"/>
  <c r="R49" i="8"/>
  <c r="AK49" i="8"/>
  <c r="Q50" i="8"/>
  <c r="AC51" i="8"/>
  <c r="AK53" i="8"/>
  <c r="V55" i="8"/>
  <c r="U55" i="8"/>
  <c r="T55" i="8"/>
  <c r="S55" i="8"/>
  <c r="AK55" i="8"/>
  <c r="AI55" i="8"/>
  <c r="AG55" i="8"/>
  <c r="AF55" i="8"/>
  <c r="AE55" i="8"/>
  <c r="AE56" i="8"/>
  <c r="Z57" i="8"/>
  <c r="L58" i="8"/>
  <c r="AN58" i="8" s="1"/>
  <c r="BB59" i="8"/>
  <c r="O63" i="8"/>
  <c r="AC87" i="8"/>
  <c r="O65" i="8"/>
  <c r="AC89" i="8"/>
  <c r="Z68" i="8"/>
  <c r="P75" i="8"/>
  <c r="AD99" i="8"/>
  <c r="BB797" i="8"/>
  <c r="BB795" i="8"/>
  <c r="BB793" i="8"/>
  <c r="BB791" i="8"/>
  <c r="BB769" i="8"/>
  <c r="BB767" i="8"/>
  <c r="BB774" i="8"/>
  <c r="BB772" i="8"/>
  <c r="BB744" i="8"/>
  <c r="BB718" i="8"/>
  <c r="BB712" i="8"/>
  <c r="BB702" i="8"/>
  <c r="BB724" i="8"/>
  <c r="BB720" i="8"/>
  <c r="BB730" i="8"/>
  <c r="BB736" i="8"/>
  <c r="BB734" i="8"/>
  <c r="BB694" i="8"/>
  <c r="BB692" i="8"/>
  <c r="BB705" i="8"/>
  <c r="BB695" i="8"/>
  <c r="BB693" i="8"/>
  <c r="BB673" i="8"/>
  <c r="BB679" i="8"/>
  <c r="BB646" i="8"/>
  <c r="BB627" i="8"/>
  <c r="BB633" i="8"/>
  <c r="BB634" i="8"/>
  <c r="BB614" i="8"/>
  <c r="BB612" i="8"/>
  <c r="BB610" i="8"/>
  <c r="BB606" i="8"/>
  <c r="BB604" i="8"/>
  <c r="BB621" i="8"/>
  <c r="BB625" i="8"/>
  <c r="BB631" i="8"/>
  <c r="BB635" i="8"/>
  <c r="BB619" i="8"/>
  <c r="BB600" i="8"/>
  <c r="BB582" i="8"/>
  <c r="BB592" i="8"/>
  <c r="BB590" i="8"/>
  <c r="BB596" i="8"/>
  <c r="BB588" i="8"/>
  <c r="BB586" i="8"/>
  <c r="BB564" i="8"/>
  <c r="BB535" i="8"/>
  <c r="BB533" i="8"/>
  <c r="BB531" i="8"/>
  <c r="BB529" i="8"/>
  <c r="BB527" i="8"/>
  <c r="BB525" i="8"/>
  <c r="BB521" i="8"/>
  <c r="BB519" i="8"/>
  <c r="BB503" i="8"/>
  <c r="BB578" i="8"/>
  <c r="BB539" i="8"/>
  <c r="BB543" i="8"/>
  <c r="BB537" i="8"/>
  <c r="BB560" i="8"/>
  <c r="BB566" i="8"/>
  <c r="BB556" i="8"/>
  <c r="BB558" i="8"/>
  <c r="BB502" i="8"/>
  <c r="BB512" i="8"/>
  <c r="BB498" i="8"/>
  <c r="BB496" i="8"/>
  <c r="BB494" i="8"/>
  <c r="BB484" i="8"/>
  <c r="BB482" i="8"/>
  <c r="BB480" i="8"/>
  <c r="BB478" i="8"/>
  <c r="BB476" i="8"/>
  <c r="BB474" i="8"/>
  <c r="BB500" i="8"/>
  <c r="BB499" i="8"/>
  <c r="BB497" i="8"/>
  <c r="BB495" i="8"/>
  <c r="BB493" i="8"/>
  <c r="BB491" i="8"/>
  <c r="BB489" i="8"/>
  <c r="BB487" i="8"/>
  <c r="BB485" i="8"/>
  <c r="BB483" i="8"/>
  <c r="BB481" i="8"/>
  <c r="BB479" i="8"/>
  <c r="BB477" i="8"/>
  <c r="BB467" i="8"/>
  <c r="BB411" i="8"/>
  <c r="BB471" i="8"/>
  <c r="BB463" i="8"/>
  <c r="BB448" i="8"/>
  <c r="BB410" i="8"/>
  <c r="BB408" i="8"/>
  <c r="BB406" i="8"/>
  <c r="BB404" i="8"/>
  <c r="BB402" i="8"/>
  <c r="BB400" i="8"/>
  <c r="BB398" i="8"/>
  <c r="BB396" i="8"/>
  <c r="BB394" i="8"/>
  <c r="BB392" i="8"/>
  <c r="BB380" i="8"/>
  <c r="BB370" i="8"/>
  <c r="BB446" i="8"/>
  <c r="BB414" i="8"/>
  <c r="BB420" i="8"/>
  <c r="BB409" i="8"/>
  <c r="BB407" i="8"/>
  <c r="BB405" i="8"/>
  <c r="BB403" i="8"/>
  <c r="BB401" i="8"/>
  <c r="BB399" i="8"/>
  <c r="BB397" i="8"/>
  <c r="BB442" i="8"/>
  <c r="BB428" i="8"/>
  <c r="BB444" i="8"/>
  <c r="BB367" i="8"/>
  <c r="BB375" i="8"/>
  <c r="BB369" i="8"/>
  <c r="BB379" i="8"/>
  <c r="BB395" i="8"/>
  <c r="BB354" i="8"/>
  <c r="BB352" i="8"/>
  <c r="BB350" i="8"/>
  <c r="BB389" i="8"/>
  <c r="BB371" i="8"/>
  <c r="BB377" i="8"/>
  <c r="BB381" i="8"/>
  <c r="BB365" i="8"/>
  <c r="BB347" i="8"/>
  <c r="BB349" i="8"/>
  <c r="BB353" i="8"/>
  <c r="BB363" i="8"/>
  <c r="BB322" i="8"/>
  <c r="BB320" i="8"/>
  <c r="BB318" i="8"/>
  <c r="BB316" i="8"/>
  <c r="BB344" i="8"/>
  <c r="BB346" i="8"/>
  <c r="BB348" i="8"/>
  <c r="BB357" i="8"/>
  <c r="BB359" i="8"/>
  <c r="BB341" i="8"/>
  <c r="BB361" i="8"/>
  <c r="BB355" i="8"/>
  <c r="BB343" i="8"/>
  <c r="BB339" i="8"/>
  <c r="BB345" i="8"/>
  <c r="BB244" i="8"/>
  <c r="BB301" i="8"/>
  <c r="BB297" i="8"/>
  <c r="BB302" i="8"/>
  <c r="BB293" i="8"/>
  <c r="BB291" i="8"/>
  <c r="BB289" i="8"/>
  <c r="BB287" i="8"/>
  <c r="BB285" i="8"/>
  <c r="BB283" i="8"/>
  <c r="BB238" i="8"/>
  <c r="BB236" i="8"/>
  <c r="BB234" i="8"/>
  <c r="BB232" i="8"/>
  <c r="BB230" i="8"/>
  <c r="BB228" i="8"/>
  <c r="BB226" i="8"/>
  <c r="BB224" i="8"/>
  <c r="BB222" i="8"/>
  <c r="BB220" i="8"/>
  <c r="BB218" i="8"/>
  <c r="BB216" i="8"/>
  <c r="BB214" i="8"/>
  <c r="BB212" i="8"/>
  <c r="BB210" i="8"/>
  <c r="BB208" i="8"/>
  <c r="BB206" i="8"/>
  <c r="BB204" i="8"/>
  <c r="BB202" i="8"/>
  <c r="BB200" i="8"/>
  <c r="BB240" i="8"/>
  <c r="BB259" i="8"/>
  <c r="BB239" i="8"/>
  <c r="BB237" i="8"/>
  <c r="BB235" i="8"/>
  <c r="BB233" i="8"/>
  <c r="BB231" i="8"/>
  <c r="BB229" i="8"/>
  <c r="BB227" i="8"/>
  <c r="BB225" i="8"/>
  <c r="BB223" i="8"/>
  <c r="BB221" i="8"/>
  <c r="BB219" i="8"/>
  <c r="BB217" i="8"/>
  <c r="BB213" i="8"/>
  <c r="BB199" i="8"/>
  <c r="BB197" i="8"/>
  <c r="BB195" i="8"/>
  <c r="BB191" i="8"/>
  <c r="BB281" i="8"/>
  <c r="BB189" i="8"/>
  <c r="BB177" i="8"/>
  <c r="BB171" i="8"/>
  <c r="BB165" i="8"/>
  <c r="BB163" i="8"/>
  <c r="BB147" i="8"/>
  <c r="BB153" i="8"/>
  <c r="BB159" i="8"/>
  <c r="BB144" i="8"/>
  <c r="BB142" i="8"/>
  <c r="BB137" i="8"/>
  <c r="BB135" i="8"/>
  <c r="BB133" i="8"/>
  <c r="BB131" i="8"/>
  <c r="BB129" i="8"/>
  <c r="BB127" i="8"/>
  <c r="BB125" i="8"/>
  <c r="BB123" i="8"/>
  <c r="BB121" i="8"/>
  <c r="BB149" i="8"/>
  <c r="BB155" i="8"/>
  <c r="BB146" i="8"/>
  <c r="BB161" i="8"/>
  <c r="BB148" i="8"/>
  <c r="BB151" i="8"/>
  <c r="BB157" i="8"/>
  <c r="BB141" i="8"/>
  <c r="BB136" i="8"/>
  <c r="BB132" i="8"/>
  <c r="BB104" i="8"/>
  <c r="BB103" i="8"/>
  <c r="BB100" i="8"/>
  <c r="BB98" i="8"/>
  <c r="BB96" i="8"/>
  <c r="BB94" i="8"/>
  <c r="BB92" i="8"/>
  <c r="BB90" i="8"/>
  <c r="BB88" i="8"/>
  <c r="BB86" i="8"/>
  <c r="BB84" i="8"/>
  <c r="BB82" i="8"/>
  <c r="BB80" i="8"/>
  <c r="BB76" i="8"/>
  <c r="BB72" i="8"/>
  <c r="BB68" i="8"/>
  <c r="BB60" i="8"/>
  <c r="BB114" i="8"/>
  <c r="BB102" i="8"/>
  <c r="BB109" i="8"/>
  <c r="BB111" i="8"/>
  <c r="BB89" i="8"/>
  <c r="BB87" i="8"/>
  <c r="BB79" i="8"/>
  <c r="BB115" i="8"/>
  <c r="BB139" i="8"/>
  <c r="BB117" i="8"/>
  <c r="BB119" i="8"/>
  <c r="S13" i="8"/>
  <c r="U15" i="8"/>
  <c r="W17" i="8"/>
  <c r="W31" i="8"/>
  <c r="AK33" i="8"/>
  <c r="S39" i="8"/>
  <c r="U45" i="8"/>
  <c r="K47" i="8"/>
  <c r="AM47" i="8" s="1"/>
  <c r="AD49" i="8"/>
  <c r="AS50" i="8"/>
  <c r="AL53" i="8"/>
  <c r="AH55" i="8"/>
  <c r="AO56" i="8"/>
  <c r="Q75" i="8"/>
  <c r="AE99" i="8"/>
  <c r="BD99" i="8" s="1"/>
  <c r="Q76" i="8"/>
  <c r="P79" i="8"/>
  <c r="AD79" i="8"/>
  <c r="P80" i="8"/>
  <c r="AD103" i="8"/>
  <c r="V101" i="8"/>
  <c r="U101" i="8"/>
  <c r="T101" i="8"/>
  <c r="S101" i="8"/>
  <c r="AL101" i="8"/>
  <c r="R101" i="8"/>
  <c r="AK101" i="8"/>
  <c r="AJ101" i="8"/>
  <c r="AI101" i="8"/>
  <c r="AH101" i="8"/>
  <c r="AG101" i="8"/>
  <c r="AF101" i="8"/>
  <c r="X101" i="8"/>
  <c r="BC797" i="8"/>
  <c r="BC791" i="8"/>
  <c r="BC774" i="8"/>
  <c r="BC780" i="8"/>
  <c r="BC761" i="8"/>
  <c r="BC759" i="8"/>
  <c r="BC757" i="8"/>
  <c r="BC755" i="8"/>
  <c r="BC753" i="8"/>
  <c r="BC747" i="8"/>
  <c r="BC742" i="8"/>
  <c r="BC724" i="8"/>
  <c r="BC720" i="8"/>
  <c r="BC730" i="8"/>
  <c r="BC722" i="8"/>
  <c r="BC705" i="8"/>
  <c r="BC702" i="8"/>
  <c r="BC712" i="8"/>
  <c r="BC695" i="8"/>
  <c r="BC693" i="8"/>
  <c r="BC691" i="8"/>
  <c r="BC689" i="8"/>
  <c r="BC687" i="8"/>
  <c r="BC706" i="8"/>
  <c r="BC718" i="8"/>
  <c r="BC683" i="8"/>
  <c r="BC675" i="8"/>
  <c r="BC679" i="8"/>
  <c r="BC681" i="8"/>
  <c r="BC671" i="8"/>
  <c r="BC665" i="8"/>
  <c r="BC661" i="8"/>
  <c r="BC637" i="8"/>
  <c r="BC633" i="8"/>
  <c r="BC631" i="8"/>
  <c r="BC627" i="8"/>
  <c r="BC625" i="8"/>
  <c r="BC673" i="8"/>
  <c r="BC669" i="8"/>
  <c r="BC663" i="8"/>
  <c r="BC667" i="8"/>
  <c r="BC600" i="8"/>
  <c r="BC598" i="8"/>
  <c r="BC596" i="8"/>
  <c r="BC571" i="8"/>
  <c r="BC569" i="8"/>
  <c r="BC619" i="8"/>
  <c r="BC611" i="8"/>
  <c r="BC592" i="8"/>
  <c r="BC590" i="8"/>
  <c r="BC584" i="8"/>
  <c r="BC578" i="8"/>
  <c r="BC561" i="8"/>
  <c r="BC559" i="8"/>
  <c r="BC557" i="8"/>
  <c r="BC551" i="8"/>
  <c r="BC549" i="8"/>
  <c r="BC543" i="8"/>
  <c r="BC541" i="8"/>
  <c r="BC539" i="8"/>
  <c r="BC588" i="8"/>
  <c r="BC580" i="8"/>
  <c r="BC586" i="8"/>
  <c r="BC582" i="8"/>
  <c r="BC540" i="8"/>
  <c r="BC542" i="8"/>
  <c r="BC544" i="8"/>
  <c r="BC524" i="8"/>
  <c r="BC522" i="8"/>
  <c r="BC520" i="8"/>
  <c r="BC518" i="8"/>
  <c r="BC516" i="8"/>
  <c r="BC562" i="8"/>
  <c r="BC556" i="8"/>
  <c r="BC564" i="8"/>
  <c r="BC527" i="8"/>
  <c r="BC452" i="8"/>
  <c r="BC529" i="8"/>
  <c r="BC525" i="8"/>
  <c r="BC533" i="8"/>
  <c r="BC531" i="8"/>
  <c r="BC453" i="8"/>
  <c r="BC467" i="8"/>
  <c r="BC455" i="8"/>
  <c r="BC471" i="8"/>
  <c r="BC463" i="8"/>
  <c r="BC469" i="8"/>
  <c r="BC450" i="8"/>
  <c r="BC448" i="8"/>
  <c r="BC446" i="8"/>
  <c r="BC444" i="8"/>
  <c r="BC442" i="8"/>
  <c r="BC440" i="8"/>
  <c r="BC438" i="8"/>
  <c r="BC436" i="8"/>
  <c r="BC432" i="8"/>
  <c r="BC422" i="8"/>
  <c r="BC426" i="8"/>
  <c r="BC395" i="8"/>
  <c r="BC410" i="8"/>
  <c r="BC408" i="8"/>
  <c r="BC406" i="8"/>
  <c r="BC392" i="8"/>
  <c r="BC364" i="8"/>
  <c r="BC362" i="8"/>
  <c r="BC360" i="8"/>
  <c r="BC358" i="8"/>
  <c r="BC356" i="8"/>
  <c r="BC354" i="8"/>
  <c r="BC352" i="8"/>
  <c r="BC350" i="8"/>
  <c r="BC348" i="8"/>
  <c r="BC394" i="8"/>
  <c r="BC404" i="8"/>
  <c r="BC400" i="8"/>
  <c r="BC398" i="8"/>
  <c r="BC396" i="8"/>
  <c r="BC349" i="8"/>
  <c r="BC314" i="8"/>
  <c r="BC312" i="8"/>
  <c r="BC310" i="8"/>
  <c r="BC305" i="8"/>
  <c r="BC303" i="8"/>
  <c r="BC301" i="8"/>
  <c r="BC299" i="8"/>
  <c r="BC297" i="8"/>
  <c r="BC295" i="8"/>
  <c r="BC339" i="8"/>
  <c r="BC290" i="8"/>
  <c r="BC264" i="8"/>
  <c r="BC262" i="8"/>
  <c r="BC260" i="8"/>
  <c r="BC258" i="8"/>
  <c r="BC256" i="8"/>
  <c r="BC254" i="8"/>
  <c r="BC252" i="8"/>
  <c r="BC250" i="8"/>
  <c r="BC248" i="8"/>
  <c r="BC246" i="8"/>
  <c r="BC244" i="8"/>
  <c r="BC298" i="8"/>
  <c r="BC293" i="8"/>
  <c r="BC291" i="8"/>
  <c r="BC289" i="8"/>
  <c r="BC287" i="8"/>
  <c r="BC285" i="8"/>
  <c r="BC283" i="8"/>
  <c r="BC281" i="8"/>
  <c r="BC279" i="8"/>
  <c r="BC277" i="8"/>
  <c r="BC275" i="8"/>
  <c r="BC269" i="8"/>
  <c r="BC273" i="8"/>
  <c r="BC271" i="8"/>
  <c r="BC125" i="8"/>
  <c r="BC123" i="8"/>
  <c r="BC121" i="8"/>
  <c r="BC119" i="8"/>
  <c r="BC117" i="8"/>
  <c r="BC109" i="8"/>
  <c r="BC155" i="8"/>
  <c r="BC126" i="8"/>
  <c r="BC120" i="8"/>
  <c r="BC108" i="8"/>
  <c r="BC103" i="8"/>
  <c r="BC100" i="8"/>
  <c r="BC98" i="8"/>
  <c r="BC96" i="8"/>
  <c r="BC94" i="8"/>
  <c r="BC92" i="8"/>
  <c r="BC90" i="8"/>
  <c r="BC88" i="8"/>
  <c r="BC86" i="8"/>
  <c r="BC84" i="8"/>
  <c r="BC82" i="8"/>
  <c r="BC80" i="8"/>
  <c r="BC78" i="8"/>
  <c r="BC76" i="8"/>
  <c r="BC74" i="8"/>
  <c r="BC68" i="8"/>
  <c r="BC66" i="8"/>
  <c r="BC64" i="8"/>
  <c r="BC62" i="8"/>
  <c r="BC60" i="8"/>
  <c r="BC58" i="8"/>
  <c r="BC56" i="8"/>
  <c r="BC54" i="8"/>
  <c r="BC114" i="8"/>
  <c r="BC102" i="8"/>
  <c r="BC99" i="8"/>
  <c r="BC112" i="8"/>
  <c r="BC106" i="8"/>
  <c r="BC105" i="8"/>
  <c r="M7" i="8"/>
  <c r="R11" i="8"/>
  <c r="T13" i="8"/>
  <c r="K14" i="8"/>
  <c r="V15" i="8"/>
  <c r="M16" i="8"/>
  <c r="X17" i="8"/>
  <c r="O18" i="8"/>
  <c r="Q20" i="8"/>
  <c r="S22" i="8"/>
  <c r="L25" i="8"/>
  <c r="W26" i="8"/>
  <c r="N27" i="8"/>
  <c r="P29" i="8"/>
  <c r="AA30" i="8"/>
  <c r="X31" i="8"/>
  <c r="R33" i="8"/>
  <c r="AL33" i="8"/>
  <c r="AF35" i="8"/>
  <c r="AC36" i="8"/>
  <c r="Z37" i="8"/>
  <c r="W38" i="8"/>
  <c r="T39" i="8"/>
  <c r="AE42" i="8"/>
  <c r="AB43" i="8"/>
  <c r="Y44" i="8"/>
  <c r="V45" i="8"/>
  <c r="AF46" i="8"/>
  <c r="AE49" i="8"/>
  <c r="L50" i="8"/>
  <c r="AN50" i="8" s="1"/>
  <c r="U51" i="8"/>
  <c r="T51" i="8"/>
  <c r="S51" i="8"/>
  <c r="AL51" i="8"/>
  <c r="R51" i="8"/>
  <c r="AJ51" i="8"/>
  <c r="AH51" i="8"/>
  <c r="AF51" i="8"/>
  <c r="AG51" i="8"/>
  <c r="N53" i="8"/>
  <c r="AB53" i="8"/>
  <c r="AJ55" i="8"/>
  <c r="AB57" i="8"/>
  <c r="P61" i="8"/>
  <c r="Z62" i="8"/>
  <c r="P67" i="8"/>
  <c r="AR67" i="8" s="1"/>
  <c r="X69" i="8"/>
  <c r="AO72" i="8"/>
  <c r="AA76" i="8"/>
  <c r="AZ76" i="8" s="1"/>
  <c r="AM76" i="8"/>
  <c r="Y97" i="8"/>
  <c r="BD797" i="8"/>
  <c r="BD795" i="8"/>
  <c r="BD793" i="8"/>
  <c r="BD791" i="8"/>
  <c r="BD769" i="8"/>
  <c r="BD774" i="8"/>
  <c r="BD780" i="8"/>
  <c r="BD768" i="8"/>
  <c r="BD782" i="8"/>
  <c r="BD770" i="8"/>
  <c r="BD772" i="8"/>
  <c r="BD732" i="8"/>
  <c r="BD730" i="8"/>
  <c r="BD724" i="8"/>
  <c r="BD722" i="8"/>
  <c r="BD705" i="8"/>
  <c r="BD746" i="8"/>
  <c r="BD708" i="8"/>
  <c r="BD714" i="8"/>
  <c r="BD702" i="8"/>
  <c r="BD716" i="8"/>
  <c r="BD712" i="8"/>
  <c r="BD706" i="8"/>
  <c r="BD718" i="8"/>
  <c r="BD720" i="8"/>
  <c r="BD710" i="8"/>
  <c r="BD675" i="8"/>
  <c r="BD676" i="8"/>
  <c r="BD650" i="8"/>
  <c r="BD688" i="8"/>
  <c r="BD704" i="8"/>
  <c r="BD698" i="8"/>
  <c r="BD681" i="8"/>
  <c r="BD700" i="8"/>
  <c r="BD683" i="8"/>
  <c r="BD671" i="8"/>
  <c r="BD673" i="8"/>
  <c r="BD628" i="8"/>
  <c r="BD619" i="8"/>
  <c r="BD605" i="8"/>
  <c r="BD572" i="8"/>
  <c r="BD576" i="8"/>
  <c r="BD584" i="8"/>
  <c r="BD578" i="8"/>
  <c r="BD538" i="8"/>
  <c r="BD544" i="8"/>
  <c r="BD535" i="8"/>
  <c r="BD529" i="8"/>
  <c r="BD503" i="8"/>
  <c r="BD525" i="8"/>
  <c r="BD533" i="8"/>
  <c r="BD519" i="8"/>
  <c r="BD485" i="8"/>
  <c r="BD483" i="8"/>
  <c r="BD481" i="8"/>
  <c r="BD531" i="8"/>
  <c r="BD527" i="8"/>
  <c r="BD455" i="8"/>
  <c r="BD435" i="8"/>
  <c r="BD433" i="8"/>
  <c r="BD431" i="8"/>
  <c r="BD429" i="8"/>
  <c r="BD427" i="8"/>
  <c r="BD425" i="8"/>
  <c r="BD423" i="8"/>
  <c r="BD421" i="8"/>
  <c r="BD475" i="8"/>
  <c r="BD477" i="8"/>
  <c r="BD469" i="8"/>
  <c r="BD414" i="8"/>
  <c r="BD432" i="8"/>
  <c r="BD424" i="8"/>
  <c r="BD422" i="8"/>
  <c r="BD426" i="8"/>
  <c r="BD420" i="8"/>
  <c r="BD375" i="8"/>
  <c r="BD373" i="8"/>
  <c r="BD369" i="8"/>
  <c r="BD367" i="8"/>
  <c r="BD418" i="8"/>
  <c r="BD428" i="8"/>
  <c r="BD412" i="8"/>
  <c r="BD416" i="8"/>
  <c r="BD434" i="8"/>
  <c r="BD410" i="8"/>
  <c r="BD408" i="8"/>
  <c r="BD406" i="8"/>
  <c r="BD404" i="8"/>
  <c r="BD402" i="8"/>
  <c r="BD400" i="8"/>
  <c r="BD398" i="8"/>
  <c r="BD396" i="8"/>
  <c r="BD394" i="8"/>
  <c r="BD392" i="8"/>
  <c r="BD376" i="8"/>
  <c r="BD302" i="8"/>
  <c r="BD298" i="8"/>
  <c r="BD296" i="8"/>
  <c r="BD294" i="8"/>
  <c r="BD341" i="8"/>
  <c r="BD339" i="8"/>
  <c r="BD347" i="8"/>
  <c r="BD292" i="8"/>
  <c r="BD290" i="8"/>
  <c r="BD288" i="8"/>
  <c r="BD286" i="8"/>
  <c r="BD284" i="8"/>
  <c r="BD282" i="8"/>
  <c r="BD280" i="8"/>
  <c r="BD276" i="8"/>
  <c r="BD270" i="8"/>
  <c r="BD268" i="8"/>
  <c r="BD264" i="8"/>
  <c r="BD260" i="8"/>
  <c r="BD240" i="8"/>
  <c r="BD247" i="8"/>
  <c r="BD239" i="8"/>
  <c r="BD237" i="8"/>
  <c r="BD235" i="8"/>
  <c r="BD233" i="8"/>
  <c r="BD231" i="8"/>
  <c r="BD229" i="8"/>
  <c r="BD227" i="8"/>
  <c r="BD225" i="8"/>
  <c r="BD223" i="8"/>
  <c r="BD221" i="8"/>
  <c r="BD219" i="8"/>
  <c r="BD217" i="8"/>
  <c r="BD209" i="8"/>
  <c r="BD253" i="8"/>
  <c r="BD242" i="8"/>
  <c r="BD238" i="8"/>
  <c r="BD236" i="8"/>
  <c r="BD234" i="8"/>
  <c r="BD232" i="8"/>
  <c r="BD220" i="8"/>
  <c r="BD172" i="8"/>
  <c r="BD218" i="8"/>
  <c r="BD202" i="8"/>
  <c r="BD198" i="8"/>
  <c r="BD194" i="8"/>
  <c r="BD241" i="8"/>
  <c r="BD230" i="8"/>
  <c r="BD228" i="8"/>
  <c r="BD226" i="8"/>
  <c r="BD224" i="8"/>
  <c r="BD210" i="8"/>
  <c r="BD216" i="8"/>
  <c r="BD161" i="8"/>
  <c r="BD222" i="8"/>
  <c r="BD204" i="8"/>
  <c r="BD137" i="8"/>
  <c r="BD114" i="8"/>
  <c r="BD103" i="8"/>
  <c r="BD100" i="8"/>
  <c r="BD98" i="8"/>
  <c r="BD96" i="8"/>
  <c r="BD94" i="8"/>
  <c r="BD92" i="8"/>
  <c r="BD90" i="8"/>
  <c r="BD88" i="8"/>
  <c r="BD86" i="8"/>
  <c r="BD84" i="8"/>
  <c r="BD82" i="8"/>
  <c r="BD80" i="8"/>
  <c r="BD56" i="8"/>
  <c r="BD102" i="8"/>
  <c r="BD77" i="8"/>
  <c r="BD73" i="8"/>
  <c r="BD71" i="8"/>
  <c r="BD55" i="8"/>
  <c r="BD112" i="8"/>
  <c r="BD106" i="8"/>
  <c r="AN8" i="8"/>
  <c r="S11" i="8"/>
  <c r="AR12" i="8"/>
  <c r="U13" i="8"/>
  <c r="L14" i="8"/>
  <c r="W15" i="8"/>
  <c r="N16" i="8"/>
  <c r="P18" i="8"/>
  <c r="AO19" i="8"/>
  <c r="AQ21" i="8"/>
  <c r="T22" i="8"/>
  <c r="K23" i="8"/>
  <c r="M25" i="8"/>
  <c r="X26" i="8"/>
  <c r="O27" i="8"/>
  <c r="AN28" i="8"/>
  <c r="Q29" i="8"/>
  <c r="AB30" i="8"/>
  <c r="Y31" i="8"/>
  <c r="AP32" i="8"/>
  <c r="S33" i="8"/>
  <c r="AM33" i="8"/>
  <c r="AG35" i="8"/>
  <c r="AD36" i="8"/>
  <c r="AA37" i="8"/>
  <c r="X38" i="8"/>
  <c r="U39" i="8"/>
  <c r="AO39" i="8"/>
  <c r="AI41" i="8"/>
  <c r="AC43" i="8"/>
  <c r="Z44" i="8"/>
  <c r="AL45" i="8"/>
  <c r="AJ45" i="8"/>
  <c r="AH45" i="8"/>
  <c r="W45" i="8"/>
  <c r="M46" i="8"/>
  <c r="AH46" i="8"/>
  <c r="O47" i="8"/>
  <c r="AO47" i="8"/>
  <c r="V48" i="8"/>
  <c r="AA49" i="8"/>
  <c r="AF49" i="8"/>
  <c r="AI51" i="8"/>
  <c r="AN53" i="8"/>
  <c r="AL55" i="8"/>
  <c r="O56" i="8"/>
  <c r="AC57" i="8"/>
  <c r="AC58" i="8"/>
  <c r="BB58" i="8" s="1"/>
  <c r="R61" i="8"/>
  <c r="AB62" i="8"/>
  <c r="BA62" i="8" s="1"/>
  <c r="W67" i="8"/>
  <c r="Y69" i="8"/>
  <c r="AB71" i="8"/>
  <c r="V73" i="8"/>
  <c r="U73" i="8"/>
  <c r="T73" i="8"/>
  <c r="S73" i="8"/>
  <c r="AL73" i="8"/>
  <c r="R73" i="8"/>
  <c r="AK73" i="8"/>
  <c r="AJ73" i="8"/>
  <c r="AI73" i="8"/>
  <c r="AH73" i="8"/>
  <c r="AG73" i="8"/>
  <c r="AF73" i="8"/>
  <c r="AX73" i="8"/>
  <c r="W75" i="8"/>
  <c r="AN76" i="8"/>
  <c r="L101" i="8"/>
  <c r="AN101" i="8" s="1"/>
  <c r="Z101" i="8"/>
  <c r="AO8" i="8"/>
  <c r="R9" i="8"/>
  <c r="T11" i="8"/>
  <c r="AS12" i="8"/>
  <c r="V13" i="8"/>
  <c r="X15" i="8"/>
  <c r="AP19" i="8"/>
  <c r="AR21" i="8"/>
  <c r="U22" i="8"/>
  <c r="AM26" i="8"/>
  <c r="AO28" i="8"/>
  <c r="R29" i="8"/>
  <c r="AC30" i="8"/>
  <c r="Z31" i="8"/>
  <c r="W32" i="8"/>
  <c r="AQ32" i="8"/>
  <c r="T33" i="8"/>
  <c r="AN33" i="8"/>
  <c r="AH35" i="8"/>
  <c r="AE36" i="8"/>
  <c r="AB37" i="8"/>
  <c r="Y38" i="8"/>
  <c r="AS38" i="8"/>
  <c r="V39" i="8"/>
  <c r="AP39" i="8"/>
  <c r="AM40" i="8"/>
  <c r="AJ41" i="8"/>
  <c r="AD43" i="8"/>
  <c r="AA44" i="8"/>
  <c r="X45" i="8"/>
  <c r="AK46" i="8"/>
  <c r="P47" i="8"/>
  <c r="AP47" i="8"/>
  <c r="W48" i="8"/>
  <c r="AG49" i="8"/>
  <c r="P50" i="8"/>
  <c r="AK51" i="8"/>
  <c r="AD53" i="8"/>
  <c r="AQ55" i="8"/>
  <c r="P56" i="8"/>
  <c r="AR56" i="8" s="1"/>
  <c r="AM58" i="8"/>
  <c r="Y59" i="8"/>
  <c r="W61" i="8"/>
  <c r="P63" i="8"/>
  <c r="P65" i="8"/>
  <c r="X67" i="8"/>
  <c r="Z69" i="8"/>
  <c r="X75" i="8"/>
  <c r="AO76" i="8"/>
  <c r="W79" i="8"/>
  <c r="AS97" i="8"/>
  <c r="U11" i="8"/>
  <c r="AM15" i="8"/>
  <c r="AO17" i="8"/>
  <c r="AQ19" i="8"/>
  <c r="AS21" i="8"/>
  <c r="V22" i="8"/>
  <c r="AN26" i="8"/>
  <c r="AP28" i="8"/>
  <c r="S29" i="8"/>
  <c r="AR32" i="8"/>
  <c r="U33" i="8"/>
  <c r="AO33" i="8"/>
  <c r="AI35" i="8"/>
  <c r="W39" i="8"/>
  <c r="AQ39" i="8"/>
  <c r="AN40" i="8"/>
  <c r="AE43" i="8"/>
  <c r="AB44" i="8"/>
  <c r="AL46" i="8"/>
  <c r="Q47" i="8"/>
  <c r="AS47" i="8" s="1"/>
  <c r="AH49" i="8"/>
  <c r="AP51" i="8"/>
  <c r="Y52" i="8"/>
  <c r="AP53" i="8"/>
  <c r="AR55" i="8"/>
  <c r="Q56" i="8"/>
  <c r="V57" i="8"/>
  <c r="U57" i="8"/>
  <c r="T57" i="8"/>
  <c r="S57" i="8"/>
  <c r="AK57" i="8"/>
  <c r="AI57" i="8"/>
  <c r="AG57" i="8"/>
  <c r="AF57" i="8"/>
  <c r="AE57" i="8"/>
  <c r="BD57" i="8" s="1"/>
  <c r="AE58" i="8"/>
  <c r="BD58" i="8" s="1"/>
  <c r="AA60" i="8"/>
  <c r="X61" i="8"/>
  <c r="W65" i="8"/>
  <c r="AA68" i="8"/>
  <c r="AZ68" i="8" s="1"/>
  <c r="AA69" i="8"/>
  <c r="AC70" i="8"/>
  <c r="BB70" i="8" s="1"/>
  <c r="AM70" i="8"/>
  <c r="AD71" i="8"/>
  <c r="BA73" i="8"/>
  <c r="Y75" i="8"/>
  <c r="V77" i="8"/>
  <c r="U77" i="8"/>
  <c r="T77" i="8"/>
  <c r="S77" i="8"/>
  <c r="AL77" i="8"/>
  <c r="R77" i="8"/>
  <c r="AK77" i="8"/>
  <c r="AJ77" i="8"/>
  <c r="AI77" i="8"/>
  <c r="AH77" i="8"/>
  <c r="AG77" i="8"/>
  <c r="AF77" i="8"/>
  <c r="AX77" i="8"/>
  <c r="K117" i="8"/>
  <c r="K118" i="8"/>
  <c r="AM118" i="8" s="1"/>
  <c r="Y117" i="8"/>
  <c r="R119" i="8"/>
  <c r="Q7" i="8"/>
  <c r="K10" i="8"/>
  <c r="AM10" i="8" s="1"/>
  <c r="V11" i="8"/>
  <c r="AN15" i="8"/>
  <c r="Q16" i="8"/>
  <c r="AS16" i="8" s="1"/>
  <c r="AR19" i="8"/>
  <c r="L21" i="8"/>
  <c r="AN21" i="8" s="1"/>
  <c r="N23" i="8"/>
  <c r="AP23" i="8" s="1"/>
  <c r="AM24" i="8"/>
  <c r="AO26" i="8"/>
  <c r="AQ28" i="8"/>
  <c r="K30" i="8"/>
  <c r="AF30" i="8" s="1"/>
  <c r="AE30" i="8"/>
  <c r="V33" i="8"/>
  <c r="AP33" i="8"/>
  <c r="AJ35" i="8"/>
  <c r="AD37" i="8"/>
  <c r="X39" i="8"/>
  <c r="AR39" i="8"/>
  <c r="AO40" i="8"/>
  <c r="R41" i="8"/>
  <c r="AL41" i="8"/>
  <c r="O42" i="8"/>
  <c r="L43" i="8"/>
  <c r="AF43" i="8"/>
  <c r="Z45" i="8"/>
  <c r="P46" i="8"/>
  <c r="AD70" i="8"/>
  <c r="BC70" i="8" s="1"/>
  <c r="AM46" i="8"/>
  <c r="R47" i="8"/>
  <c r="U48" i="8"/>
  <c r="T48" i="8"/>
  <c r="Z48" i="8"/>
  <c r="AI49" i="8"/>
  <c r="AQ51" i="8"/>
  <c r="Z52" i="8"/>
  <c r="K53" i="8"/>
  <c r="AM53" i="8" s="1"/>
  <c r="AQ53" i="8"/>
  <c r="AS55" i="8"/>
  <c r="AH57" i="8"/>
  <c r="M58" i="8"/>
  <c r="AO58" i="8" s="1"/>
  <c r="W63" i="8"/>
  <c r="X65" i="8"/>
  <c r="AB69" i="8"/>
  <c r="AN70" i="8"/>
  <c r="M73" i="8"/>
  <c r="AA73" i="8"/>
  <c r="AZ73" i="8" s="1"/>
  <c r="Z75" i="8"/>
  <c r="Y79" i="8"/>
  <c r="W81" i="8"/>
  <c r="Y95" i="8"/>
  <c r="W11" i="8"/>
  <c r="AN24" i="8"/>
  <c r="W33" i="8"/>
  <c r="S41" i="8"/>
  <c r="V99" i="8"/>
  <c r="U99" i="8"/>
  <c r="T99" i="8"/>
  <c r="S99" i="8"/>
  <c r="AL99" i="8"/>
  <c r="R99" i="8"/>
  <c r="AK99" i="8"/>
  <c r="AJ99" i="8"/>
  <c r="AI99" i="8"/>
  <c r="AH99" i="8"/>
  <c r="AG99" i="8"/>
  <c r="AF99" i="8"/>
  <c r="X99" i="8"/>
  <c r="V9" i="8"/>
  <c r="M10" i="8"/>
  <c r="AO10" i="8" s="1"/>
  <c r="O12" i="8"/>
  <c r="AQ12" i="8" s="1"/>
  <c r="AN13" i="8"/>
  <c r="Q14" i="8"/>
  <c r="AS14" i="8" s="1"/>
  <c r="AP15" i="8"/>
  <c r="S16" i="8"/>
  <c r="L19" i="8"/>
  <c r="AN19" i="8" s="1"/>
  <c r="W20" i="8"/>
  <c r="N21" i="8"/>
  <c r="AP21" i="8" s="1"/>
  <c r="AM22" i="8"/>
  <c r="P23" i="8"/>
  <c r="AR23" i="8" s="1"/>
  <c r="AO24" i="8"/>
  <c r="R25" i="8"/>
  <c r="AQ26" i="8"/>
  <c r="T27" i="8"/>
  <c r="K28" i="8"/>
  <c r="AM28" i="8" s="1"/>
  <c r="AS28" i="8"/>
  <c r="V29" i="8"/>
  <c r="AD31" i="8"/>
  <c r="AA32" i="8"/>
  <c r="X33" i="8"/>
  <c r="AR33" i="8"/>
  <c r="AO34" i="8"/>
  <c r="R35" i="8"/>
  <c r="AL35" i="8"/>
  <c r="AF37" i="8"/>
  <c r="AC38" i="8"/>
  <c r="Z39" i="8"/>
  <c r="W40" i="8"/>
  <c r="AQ40" i="8"/>
  <c r="T41" i="8"/>
  <c r="AN41" i="8"/>
  <c r="Q42" i="8"/>
  <c r="AK42" i="8"/>
  <c r="N43" i="8"/>
  <c r="AH43" i="8"/>
  <c r="AE44" i="8"/>
  <c r="AC45" i="8"/>
  <c r="AB45" i="8"/>
  <c r="L46" i="8"/>
  <c r="AN46" i="8" s="1"/>
  <c r="AO46" i="8"/>
  <c r="T47" i="8"/>
  <c r="AE48" i="8"/>
  <c r="K49" i="8"/>
  <c r="AM49" i="8"/>
  <c r="Y50" i="8"/>
  <c r="P52" i="8"/>
  <c r="P51" i="8"/>
  <c r="AR51" i="8" s="1"/>
  <c r="AD52" i="8"/>
  <c r="K55" i="8"/>
  <c r="AL57" i="8"/>
  <c r="O58" i="8"/>
  <c r="AX58" i="8"/>
  <c r="AM60" i="8"/>
  <c r="AA61" i="8"/>
  <c r="AZ61" i="8" s="1"/>
  <c r="Y63" i="8"/>
  <c r="AX63" i="8" s="1"/>
  <c r="AN68" i="8"/>
  <c r="M70" i="8"/>
  <c r="AO70" i="8" s="1"/>
  <c r="AR71" i="8"/>
  <c r="O73" i="8"/>
  <c r="AQ73" i="8" s="1"/>
  <c r="AC97" i="8"/>
  <c r="BB97" i="8" s="1"/>
  <c r="AC75" i="8"/>
  <c r="M77" i="8"/>
  <c r="AA77" i="8"/>
  <c r="AZ77" i="8" s="1"/>
  <c r="BB77" i="8"/>
  <c r="AE79" i="8"/>
  <c r="BD79" i="8" s="1"/>
  <c r="Y81" i="8"/>
  <c r="Y83" i="8"/>
  <c r="Y89" i="8"/>
  <c r="Y91" i="8"/>
  <c r="W9" i="8"/>
  <c r="AM11" i="8"/>
  <c r="AO13" i="8"/>
  <c r="R14" i="8"/>
  <c r="AQ15" i="8"/>
  <c r="T16" i="8"/>
  <c r="AS17" i="8"/>
  <c r="V18" i="8"/>
  <c r="AN22" i="8"/>
  <c r="Q23" i="8"/>
  <c r="AS23" i="8" s="1"/>
  <c r="AP24" i="8"/>
  <c r="S25" i="8"/>
  <c r="AR26" i="8"/>
  <c r="U27" i="8"/>
  <c r="W29" i="8"/>
  <c r="AE31" i="8"/>
  <c r="AB32" i="8"/>
  <c r="Y33" i="8"/>
  <c r="AS33" i="8"/>
  <c r="V34" i="8"/>
  <c r="AP34" i="8"/>
  <c r="S35" i="8"/>
  <c r="AM35" i="8"/>
  <c r="P36" i="8"/>
  <c r="AJ36" i="8"/>
  <c r="AG37" i="8"/>
  <c r="AD38" i="8"/>
  <c r="AA39" i="8"/>
  <c r="X40" i="8"/>
  <c r="AR40" i="8"/>
  <c r="U41" i="8"/>
  <c r="AO41" i="8"/>
  <c r="R42" i="8"/>
  <c r="AL42" i="8"/>
  <c r="AI43" i="8"/>
  <c r="AF44" i="8"/>
  <c r="AD45" i="8"/>
  <c r="N46" i="8"/>
  <c r="AP46" i="8" s="1"/>
  <c r="AA48" i="8"/>
  <c r="AF48" i="8"/>
  <c r="L49" i="8"/>
  <c r="AN49" i="8" s="1"/>
  <c r="Z50" i="8"/>
  <c r="AE51" i="8"/>
  <c r="AL52" i="8"/>
  <c r="R52" i="8"/>
  <c r="AK52" i="8"/>
  <c r="AJ52" i="8"/>
  <c r="AI52" i="8"/>
  <c r="AG52" i="8"/>
  <c r="AF52" i="8"/>
  <c r="R53" i="8"/>
  <c r="K54" i="8"/>
  <c r="Y54" i="8"/>
  <c r="N55" i="8"/>
  <c r="P58" i="8"/>
  <c r="AR58" i="8" s="1"/>
  <c r="AZ58" i="8"/>
  <c r="AD59" i="8"/>
  <c r="BC59" i="8" s="1"/>
  <c r="AE60" i="8"/>
  <c r="BD60" i="8" s="1"/>
  <c r="AN60" i="8"/>
  <c r="AB61" i="8"/>
  <c r="BA61" i="8" s="1"/>
  <c r="AC62" i="8"/>
  <c r="BB62" i="8" s="1"/>
  <c r="Z63" i="8"/>
  <c r="AA64" i="8"/>
  <c r="AZ64" i="8" s="1"/>
  <c r="AA65" i="8"/>
  <c r="AZ65" i="8" s="1"/>
  <c r="AC66" i="8"/>
  <c r="BB66" i="8" s="1"/>
  <c r="AE69" i="8"/>
  <c r="BD69" i="8" s="1"/>
  <c r="N70" i="8"/>
  <c r="V71" i="8"/>
  <c r="U71" i="8"/>
  <c r="T71" i="8"/>
  <c r="S71" i="8"/>
  <c r="AL71" i="8"/>
  <c r="R71" i="8"/>
  <c r="AK71" i="8"/>
  <c r="AJ71" i="8"/>
  <c r="AI71" i="8"/>
  <c r="AH71" i="8"/>
  <c r="AG71" i="8"/>
  <c r="AF71" i="8"/>
  <c r="P73" i="8"/>
  <c r="AR73" i="8" s="1"/>
  <c r="AD97" i="8"/>
  <c r="BC97" i="8" s="1"/>
  <c r="K74" i="8"/>
  <c r="AM74" i="8" s="1"/>
  <c r="AD75" i="8"/>
  <c r="O76" i="8"/>
  <c r="BC77" i="8"/>
  <c r="AQ79" i="8"/>
  <c r="AE81" i="8"/>
  <c r="BD81" i="8" s="1"/>
  <c r="AE83" i="8"/>
  <c r="BD83" i="8" s="1"/>
  <c r="AE85" i="8"/>
  <c r="BD85" i="8" s="1"/>
  <c r="AE87" i="8"/>
  <c r="BD87" i="8" s="1"/>
  <c r="AE89" i="8"/>
  <c r="BD89" i="8" s="1"/>
  <c r="AE91" i="8"/>
  <c r="BD91" i="8" s="1"/>
  <c r="AE93" i="8"/>
  <c r="BD93" i="8" s="1"/>
  <c r="L99" i="8"/>
  <c r="Z99" i="8"/>
  <c r="W101" i="8"/>
  <c r="AC110" i="8"/>
  <c r="BB110" i="8" s="1"/>
  <c r="V111" i="8"/>
  <c r="O110" i="8"/>
  <c r="O111" i="8"/>
  <c r="AC134" i="8"/>
  <c r="BB134" i="8" s="1"/>
  <c r="AM796" i="8"/>
  <c r="AM794" i="8"/>
  <c r="AM792" i="8"/>
  <c r="AM790" i="8"/>
  <c r="AM788" i="8"/>
  <c r="AM786" i="8"/>
  <c r="AM772" i="8"/>
  <c r="AM797" i="8"/>
  <c r="AM795" i="8"/>
  <c r="AM761" i="8"/>
  <c r="AM759" i="8"/>
  <c r="AM749" i="8"/>
  <c r="AM773" i="8"/>
  <c r="AM787" i="8"/>
  <c r="AM789" i="8"/>
  <c r="AM752" i="8"/>
  <c r="AM770" i="8"/>
  <c r="AM738" i="8"/>
  <c r="AM736" i="8"/>
  <c r="AM726" i="8"/>
  <c r="AM750" i="8"/>
  <c r="AM768" i="8"/>
  <c r="AM713" i="8"/>
  <c r="AM707" i="8"/>
  <c r="AM703" i="8"/>
  <c r="AM735" i="8"/>
  <c r="AM721" i="8"/>
  <c r="AM733" i="8"/>
  <c r="AM739" i="8"/>
  <c r="AM741" i="8"/>
  <c r="AM720" i="8"/>
  <c r="AM718" i="8"/>
  <c r="AM716" i="8"/>
  <c r="AM746" i="8"/>
  <c r="AM697" i="8"/>
  <c r="AM687" i="8"/>
  <c r="AM681" i="8"/>
  <c r="AM679" i="8"/>
  <c r="AM677" i="8"/>
  <c r="AM698" i="8"/>
  <c r="AM694" i="8"/>
  <c r="AM692" i="8"/>
  <c r="AM690" i="8"/>
  <c r="AM662" i="8"/>
  <c r="AM660" i="8"/>
  <c r="AM658" i="8"/>
  <c r="AM656" i="8"/>
  <c r="AM654" i="8"/>
  <c r="AM652" i="8"/>
  <c r="AM672" i="8"/>
  <c r="AM671" i="8"/>
  <c r="AM667" i="8"/>
  <c r="AM663" i="8"/>
  <c r="AM659" i="8"/>
  <c r="AM678" i="8"/>
  <c r="AM649" i="8"/>
  <c r="AM638" i="8"/>
  <c r="AM636" i="8"/>
  <c r="AM653" i="8"/>
  <c r="AM657" i="8"/>
  <c r="AM621" i="8"/>
  <c r="AM619" i="8"/>
  <c r="AM625" i="8"/>
  <c r="AM631" i="8"/>
  <c r="AM615" i="8"/>
  <c r="AM611" i="8"/>
  <c r="AM609" i="8"/>
  <c r="AM627" i="8"/>
  <c r="AM633" i="8"/>
  <c r="AM624" i="8"/>
  <c r="AM622" i="8"/>
  <c r="AM630" i="8"/>
  <c r="AM629" i="8"/>
  <c r="AM600" i="8"/>
  <c r="AM592" i="8"/>
  <c r="AM590" i="8"/>
  <c r="AM588" i="8"/>
  <c r="AM607" i="8"/>
  <c r="AM604" i="8"/>
  <c r="AM623" i="8"/>
  <c r="AM567" i="8"/>
  <c r="AM559" i="8"/>
  <c r="AM553" i="8"/>
  <c r="AM547" i="8"/>
  <c r="AM545" i="8"/>
  <c r="AM568" i="8"/>
  <c r="AM564" i="8"/>
  <c r="AM562" i="8"/>
  <c r="AM558" i="8"/>
  <c r="AM556" i="8"/>
  <c r="AM550" i="8"/>
  <c r="AM548" i="8"/>
  <c r="AM572" i="8"/>
  <c r="AM574" i="8"/>
  <c r="AM576" i="8"/>
  <c r="AM578" i="8"/>
  <c r="AM530" i="8"/>
  <c r="AM528" i="8"/>
  <c r="AM526" i="8"/>
  <c r="AM522" i="8"/>
  <c r="AM518" i="8"/>
  <c r="AM516" i="8"/>
  <c r="AM514" i="8"/>
  <c r="AM512" i="8"/>
  <c r="AM510" i="8"/>
  <c r="AM508" i="8"/>
  <c r="AM502" i="8"/>
  <c r="AM540" i="8"/>
  <c r="AM538" i="8"/>
  <c r="AM531" i="8"/>
  <c r="AM527" i="8"/>
  <c r="AM525" i="8"/>
  <c r="AM521" i="8"/>
  <c r="AM501" i="8"/>
  <c r="AM500" i="8"/>
  <c r="AM505" i="8"/>
  <c r="AM481" i="8"/>
  <c r="AM479" i="8"/>
  <c r="AM477" i="8"/>
  <c r="AM475" i="8"/>
  <c r="AM503" i="8"/>
  <c r="AM456" i="8"/>
  <c r="AM449" i="8"/>
  <c r="AM445" i="8"/>
  <c r="AM427" i="8"/>
  <c r="AM425" i="8"/>
  <c r="AM413" i="8"/>
  <c r="AM468" i="8"/>
  <c r="AM464" i="8"/>
  <c r="AM473" i="8"/>
  <c r="AM430" i="8"/>
  <c r="AM426" i="8"/>
  <c r="AM424" i="8"/>
  <c r="AM422" i="8"/>
  <c r="AM420" i="8"/>
  <c r="AM418" i="8"/>
  <c r="AM412" i="8"/>
  <c r="AM498" i="8"/>
  <c r="AM466" i="8"/>
  <c r="AM462" i="8"/>
  <c r="AM454" i="8"/>
  <c r="AM397" i="8"/>
  <c r="AM395" i="8"/>
  <c r="AM393" i="8"/>
  <c r="AM391" i="8"/>
  <c r="AM387" i="8"/>
  <c r="AM385" i="8"/>
  <c r="AM381" i="8"/>
  <c r="AM377" i="8"/>
  <c r="AM371" i="8"/>
  <c r="AM369" i="8"/>
  <c r="AM367" i="8"/>
  <c r="AM410" i="8"/>
  <c r="AM408" i="8"/>
  <c r="AM406" i="8"/>
  <c r="AM396" i="8"/>
  <c r="AM378" i="8"/>
  <c r="AM374" i="8"/>
  <c r="AM382" i="8"/>
  <c r="AM368" i="8"/>
  <c r="AM365" i="8"/>
  <c r="AM363" i="8"/>
  <c r="AM361" i="8"/>
  <c r="AM359" i="8"/>
  <c r="AM357" i="8"/>
  <c r="AM355" i="8"/>
  <c r="AM353" i="8"/>
  <c r="AM351" i="8"/>
  <c r="AM349" i="8"/>
  <c r="AM347" i="8"/>
  <c r="AM345" i="8"/>
  <c r="AM343" i="8"/>
  <c r="AM341" i="8"/>
  <c r="AM376" i="8"/>
  <c r="AM370" i="8"/>
  <c r="AM380" i="8"/>
  <c r="AM372" i="8"/>
  <c r="AM360" i="8"/>
  <c r="AM350" i="8"/>
  <c r="AM362" i="8"/>
  <c r="AM354" i="8"/>
  <c r="AM317" i="8"/>
  <c r="AM352" i="8"/>
  <c r="AM364" i="8"/>
  <c r="AM342" i="8"/>
  <c r="AM344" i="8"/>
  <c r="AM346" i="8"/>
  <c r="AM358" i="8"/>
  <c r="AM348" i="8"/>
  <c r="AM292" i="8"/>
  <c r="AM290" i="8"/>
  <c r="AM288" i="8"/>
  <c r="AM286" i="8"/>
  <c r="AM284" i="8"/>
  <c r="AM280" i="8"/>
  <c r="AM278" i="8"/>
  <c r="AM276" i="8"/>
  <c r="AM274" i="8"/>
  <c r="AM270" i="8"/>
  <c r="AM268" i="8"/>
  <c r="AM248" i="8"/>
  <c r="AM296" i="8"/>
  <c r="AM304" i="8"/>
  <c r="AM298" i="8"/>
  <c r="AM308" i="8"/>
  <c r="AM302" i="8"/>
  <c r="AM305" i="8"/>
  <c r="AM311" i="8"/>
  <c r="AM307" i="8"/>
  <c r="AM293" i="8"/>
  <c r="AM291" i="8"/>
  <c r="AM289" i="8"/>
  <c r="AM287" i="8"/>
  <c r="AM285" i="8"/>
  <c r="AM283" i="8"/>
  <c r="AM281" i="8"/>
  <c r="AM279" i="8"/>
  <c r="AM277" i="8"/>
  <c r="AM275" i="8"/>
  <c r="AM273" i="8"/>
  <c r="AM269" i="8"/>
  <c r="AM265" i="8"/>
  <c r="AM255" i="8"/>
  <c r="AM249" i="8"/>
  <c r="AM243" i="8"/>
  <c r="AM303" i="8"/>
  <c r="AM309" i="8"/>
  <c r="AM239" i="8"/>
  <c r="AM221" i="8"/>
  <c r="AM219" i="8"/>
  <c r="AM217" i="8"/>
  <c r="AM215" i="8"/>
  <c r="AM213" i="8"/>
  <c r="AM211" i="8"/>
  <c r="AM209" i="8"/>
  <c r="AM205" i="8"/>
  <c r="AM203" i="8"/>
  <c r="AM306" i="8"/>
  <c r="AM212" i="8"/>
  <c r="AM190" i="8"/>
  <c r="AM240" i="8"/>
  <c r="AM189" i="8"/>
  <c r="AM187" i="8"/>
  <c r="AM185" i="8"/>
  <c r="AM183" i="8"/>
  <c r="AM181" i="8"/>
  <c r="AM179" i="8"/>
  <c r="AM177" i="8"/>
  <c r="AM175" i="8"/>
  <c r="AM173" i="8"/>
  <c r="AM171" i="8"/>
  <c r="AM169" i="8"/>
  <c r="AM167" i="8"/>
  <c r="AM165" i="8"/>
  <c r="AM163" i="8"/>
  <c r="AM161" i="8"/>
  <c r="AM159" i="8"/>
  <c r="AM157" i="8"/>
  <c r="AM155" i="8"/>
  <c r="AM153" i="8"/>
  <c r="AM151" i="8"/>
  <c r="AM147" i="8"/>
  <c r="AM145" i="8"/>
  <c r="AM202" i="8"/>
  <c r="AM224" i="8"/>
  <c r="AM197" i="8"/>
  <c r="AM193" i="8"/>
  <c r="AM232" i="8"/>
  <c r="AM216" i="8"/>
  <c r="AM210" i="8"/>
  <c r="AM188" i="8"/>
  <c r="AM186" i="8"/>
  <c r="AM184" i="8"/>
  <c r="AM182" i="8"/>
  <c r="AM160" i="8"/>
  <c r="AM143" i="8"/>
  <c r="AM180" i="8"/>
  <c r="AM141" i="8"/>
  <c r="AM168" i="8"/>
  <c r="AM166" i="8"/>
  <c r="AM150" i="8"/>
  <c r="AM156" i="8"/>
  <c r="AM170" i="8"/>
  <c r="AM172" i="8"/>
  <c r="AM164" i="8"/>
  <c r="AM174" i="8"/>
  <c r="AM144" i="8"/>
  <c r="AM152" i="8"/>
  <c r="AM142" i="8"/>
  <c r="AM176" i="8"/>
  <c r="AM162" i="8"/>
  <c r="AM158" i="8"/>
  <c r="AM146" i="8"/>
  <c r="AM178" i="8"/>
  <c r="AM148" i="8"/>
  <c r="AM129" i="8"/>
  <c r="AM117" i="8"/>
  <c r="AM111" i="8"/>
  <c r="AM45" i="8"/>
  <c r="AM51" i="8"/>
  <c r="AM97" i="8"/>
  <c r="AM93" i="8"/>
  <c r="AM91" i="8"/>
  <c r="AM89" i="8"/>
  <c r="AM87" i="8"/>
  <c r="AM85" i="8"/>
  <c r="AM83" i="8"/>
  <c r="AM81" i="8"/>
  <c r="AM79" i="8"/>
  <c r="AM75" i="8"/>
  <c r="AM71" i="8"/>
  <c r="AM69" i="8"/>
  <c r="AM67" i="8"/>
  <c r="AM65" i="8"/>
  <c r="AM63" i="8"/>
  <c r="AM61" i="8"/>
  <c r="AM59" i="8"/>
  <c r="AM57" i="8"/>
  <c r="AM55" i="8"/>
  <c r="AM50" i="8"/>
  <c r="AM113" i="8"/>
  <c r="AM107" i="8"/>
  <c r="AM104" i="8"/>
  <c r="AM137" i="8"/>
  <c r="AM103" i="8"/>
  <c r="AM135" i="8"/>
  <c r="AM102" i="8"/>
  <c r="AM100" i="8"/>
  <c r="AM98" i="8"/>
  <c r="AM109" i="8"/>
  <c r="AM133" i="8"/>
  <c r="AM154" i="8"/>
  <c r="AM131" i="8"/>
  <c r="O10" i="8"/>
  <c r="AQ10" i="8" s="1"/>
  <c r="AP13" i="8"/>
  <c r="S14" i="8"/>
  <c r="AR15" i="8"/>
  <c r="U16" i="8"/>
  <c r="L17" i="8"/>
  <c r="AN17" i="8" s="1"/>
  <c r="AM20" i="8"/>
  <c r="AO22" i="8"/>
  <c r="R23" i="8"/>
  <c r="AQ24" i="8"/>
  <c r="T25" i="8"/>
  <c r="AS26" i="8"/>
  <c r="V27" i="8"/>
  <c r="AF31" i="8"/>
  <c r="Z33" i="8"/>
  <c r="AQ34" i="8"/>
  <c r="T35" i="8"/>
  <c r="AN35" i="8"/>
  <c r="AK36" i="8"/>
  <c r="AH37" i="8"/>
  <c r="AE38" i="8"/>
  <c r="AB39" i="8"/>
  <c r="AS40" i="8"/>
  <c r="V41" i="8"/>
  <c r="AP41" i="8"/>
  <c r="S42" i="8"/>
  <c r="AM42" i="8"/>
  <c r="AJ43" i="8"/>
  <c r="AG44" i="8"/>
  <c r="AF45" i="8"/>
  <c r="Q46" i="8"/>
  <c r="AQ46" i="8"/>
  <c r="V47" i="8"/>
  <c r="AG48" i="8"/>
  <c r="AO49" i="8"/>
  <c r="M51" i="8"/>
  <c r="K52" i="8"/>
  <c r="S53" i="8"/>
  <c r="O57" i="8"/>
  <c r="AQ57" i="8" s="1"/>
  <c r="AC81" i="8"/>
  <c r="BB81" i="8" s="1"/>
  <c r="AR57" i="8"/>
  <c r="Q58" i="8"/>
  <c r="V59" i="8"/>
  <c r="U59" i="8"/>
  <c r="T59" i="8"/>
  <c r="S59" i="8"/>
  <c r="AK59" i="8"/>
  <c r="AI59" i="8"/>
  <c r="AH59" i="8"/>
  <c r="AG59" i="8"/>
  <c r="AF59" i="8"/>
  <c r="AE59" i="8"/>
  <c r="BD59" i="8" s="1"/>
  <c r="M60" i="8"/>
  <c r="AO60" i="8" s="1"/>
  <c r="AC61" i="8"/>
  <c r="BB61" i="8" s="1"/>
  <c r="AM62" i="8"/>
  <c r="AA63" i="8"/>
  <c r="AZ63" i="8" s="1"/>
  <c r="AB65" i="8"/>
  <c r="BA65" i="8" s="1"/>
  <c r="AD67" i="8"/>
  <c r="BC67" i="8" s="1"/>
  <c r="M68" i="8"/>
  <c r="AO68" i="8" s="1"/>
  <c r="AX71" i="8"/>
  <c r="Q73" i="8"/>
  <c r="AS73" i="8" s="1"/>
  <c r="AE97" i="8"/>
  <c r="BD97" i="8" s="1"/>
  <c r="Q74" i="8"/>
  <c r="L74" i="8"/>
  <c r="AE75" i="8"/>
  <c r="BD75" i="8" s="1"/>
  <c r="P76" i="8"/>
  <c r="O77" i="8"/>
  <c r="AQ77" i="8" s="1"/>
  <c r="AC101" i="8"/>
  <c r="BB101" i="8" s="1"/>
  <c r="AR79" i="8"/>
  <c r="AQ81" i="8"/>
  <c r="AQ83" i="8"/>
  <c r="AQ89" i="8"/>
  <c r="Y101" i="8"/>
  <c r="P111" i="8"/>
  <c r="AD135" i="8"/>
  <c r="BC135" i="8" s="1"/>
  <c r="AD111" i="8"/>
  <c r="BC111" i="8" s="1"/>
  <c r="Y121" i="8"/>
  <c r="AN796" i="8"/>
  <c r="AN794" i="8"/>
  <c r="AN790" i="8"/>
  <c r="AN788" i="8"/>
  <c r="AN772" i="8"/>
  <c r="AN770" i="8"/>
  <c r="AN768" i="8"/>
  <c r="AN797" i="8"/>
  <c r="AN795" i="8"/>
  <c r="AN763" i="8"/>
  <c r="AN761" i="8"/>
  <c r="AN759" i="8"/>
  <c r="AN757" i="8"/>
  <c r="AN751" i="8"/>
  <c r="AN749" i="8"/>
  <c r="AN745" i="8"/>
  <c r="AN777" i="8"/>
  <c r="AN773" i="8"/>
  <c r="AN789" i="8"/>
  <c r="AN775" i="8"/>
  <c r="AN750" i="8"/>
  <c r="AN756" i="8"/>
  <c r="AN719" i="8"/>
  <c r="AN717" i="8"/>
  <c r="AN715" i="8"/>
  <c r="AN713" i="8"/>
  <c r="AN711" i="8"/>
  <c r="AN709" i="8"/>
  <c r="AN707" i="8"/>
  <c r="AN705" i="8"/>
  <c r="AN699" i="8"/>
  <c r="AN758" i="8"/>
  <c r="AN760" i="8"/>
  <c r="AN731" i="8"/>
  <c r="AN752" i="8"/>
  <c r="AN754" i="8"/>
  <c r="AN691" i="8"/>
  <c r="AN689" i="8"/>
  <c r="AN685" i="8"/>
  <c r="AN681" i="8"/>
  <c r="AN679" i="8"/>
  <c r="AN677" i="8"/>
  <c r="AN714" i="8"/>
  <c r="AN716" i="8"/>
  <c r="AN698" i="8"/>
  <c r="AN694" i="8"/>
  <c r="AN692" i="8"/>
  <c r="AN718" i="8"/>
  <c r="AN720" i="8"/>
  <c r="AN686" i="8"/>
  <c r="AN656" i="8"/>
  <c r="AN654" i="8"/>
  <c r="AN652" i="8"/>
  <c r="AN650" i="8"/>
  <c r="AN648" i="8"/>
  <c r="AN646" i="8"/>
  <c r="AN690" i="8"/>
  <c r="AN671" i="8"/>
  <c r="AN667" i="8"/>
  <c r="AN665" i="8"/>
  <c r="AN663" i="8"/>
  <c r="AN678" i="8"/>
  <c r="AN680" i="8"/>
  <c r="AN659" i="8"/>
  <c r="AN644" i="8"/>
  <c r="AN642" i="8"/>
  <c r="AN647" i="8"/>
  <c r="AN655" i="8"/>
  <c r="AN657" i="8"/>
  <c r="AN649" i="8"/>
  <c r="AN643" i="8"/>
  <c r="AN637" i="8"/>
  <c r="AN639" i="8"/>
  <c r="AN635" i="8"/>
  <c r="AN625" i="8"/>
  <c r="AN631" i="8"/>
  <c r="AN638" i="8"/>
  <c r="AN636" i="8"/>
  <c r="AN615" i="8"/>
  <c r="AN611" i="8"/>
  <c r="AN609" i="8"/>
  <c r="AN607" i="8"/>
  <c r="AN603" i="8"/>
  <c r="AN601" i="8"/>
  <c r="AN641" i="8"/>
  <c r="AN627" i="8"/>
  <c r="AN640" i="8"/>
  <c r="AN633" i="8"/>
  <c r="AN624" i="8"/>
  <c r="AN622" i="8"/>
  <c r="AN629" i="8"/>
  <c r="AN595" i="8"/>
  <c r="AN621" i="8"/>
  <c r="AN620" i="8"/>
  <c r="AN600" i="8"/>
  <c r="AN606" i="8"/>
  <c r="AN594" i="8"/>
  <c r="AN592" i="8"/>
  <c r="AN590" i="8"/>
  <c r="AN588" i="8"/>
  <c r="AN582" i="8"/>
  <c r="AN580" i="8"/>
  <c r="AN604" i="8"/>
  <c r="AN602" i="8"/>
  <c r="AN579" i="8"/>
  <c r="AN585" i="8"/>
  <c r="AN591" i="8"/>
  <c r="AN593" i="8"/>
  <c r="AN581" i="8"/>
  <c r="AN589" i="8"/>
  <c r="AN574" i="8"/>
  <c r="AN576" i="8"/>
  <c r="AN578" i="8"/>
  <c r="AN587" i="8"/>
  <c r="AN573" i="8"/>
  <c r="AN575" i="8"/>
  <c r="AN577" i="8"/>
  <c r="AN568" i="8"/>
  <c r="AN510" i="8"/>
  <c r="AN508" i="8"/>
  <c r="AN504" i="8"/>
  <c r="AN502" i="8"/>
  <c r="AN558" i="8"/>
  <c r="AN564" i="8"/>
  <c r="AN552" i="8"/>
  <c r="AN545" i="8"/>
  <c r="AN555" i="8"/>
  <c r="AN546" i="8"/>
  <c r="AN538" i="8"/>
  <c r="AN535" i="8"/>
  <c r="AN531" i="8"/>
  <c r="AN527" i="8"/>
  <c r="AN525" i="8"/>
  <c r="AN521" i="8"/>
  <c r="AN519" i="8"/>
  <c r="AN562" i="8"/>
  <c r="AN556" i="8"/>
  <c r="AN549" i="8"/>
  <c r="AN559" i="8"/>
  <c r="AN547" i="8"/>
  <c r="AN513" i="8"/>
  <c r="AN511" i="8"/>
  <c r="AN515" i="8"/>
  <c r="AN500" i="8"/>
  <c r="AN507" i="8"/>
  <c r="AN465" i="8"/>
  <c r="AN457" i="8"/>
  <c r="AN498" i="8"/>
  <c r="AN496" i="8"/>
  <c r="AN494" i="8"/>
  <c r="AN492" i="8"/>
  <c r="AN490" i="8"/>
  <c r="AN476" i="8"/>
  <c r="AN474" i="8"/>
  <c r="AN464" i="8"/>
  <c r="AN458" i="8"/>
  <c r="AN452" i="8"/>
  <c r="AN450" i="8"/>
  <c r="AN448" i="8"/>
  <c r="AN446" i="8"/>
  <c r="AN444" i="8"/>
  <c r="AN442" i="8"/>
  <c r="AN434" i="8"/>
  <c r="AN430" i="8"/>
  <c r="AN428" i="8"/>
  <c r="AN426" i="8"/>
  <c r="AN424" i="8"/>
  <c r="AN420" i="8"/>
  <c r="AN456" i="8"/>
  <c r="AN451" i="8"/>
  <c r="AN449" i="8"/>
  <c r="AN443" i="8"/>
  <c r="AN411" i="8"/>
  <c r="AN409" i="8"/>
  <c r="AN407" i="8"/>
  <c r="AN391" i="8"/>
  <c r="AN389" i="8"/>
  <c r="AN387" i="8"/>
  <c r="AN385" i="8"/>
  <c r="AN383" i="8"/>
  <c r="AN381" i="8"/>
  <c r="AN379" i="8"/>
  <c r="AN377" i="8"/>
  <c r="AN375" i="8"/>
  <c r="AN369" i="8"/>
  <c r="AN445" i="8"/>
  <c r="AN423" i="8"/>
  <c r="AN425" i="8"/>
  <c r="AN421" i="8"/>
  <c r="AN413" i="8"/>
  <c r="AN427" i="8"/>
  <c r="AN419" i="8"/>
  <c r="AN447" i="8"/>
  <c r="AN417" i="8"/>
  <c r="AN415" i="8"/>
  <c r="AN366" i="8"/>
  <c r="AN368" i="8"/>
  <c r="AN365" i="8"/>
  <c r="AN363" i="8"/>
  <c r="AN361" i="8"/>
  <c r="AN359" i="8"/>
  <c r="AN357" i="8"/>
  <c r="AN355" i="8"/>
  <c r="AN353" i="8"/>
  <c r="AN351" i="8"/>
  <c r="AN372" i="8"/>
  <c r="AN362" i="8"/>
  <c r="AN349" i="8"/>
  <c r="AN354" i="8"/>
  <c r="AN335" i="8"/>
  <c r="AN333" i="8"/>
  <c r="AN331" i="8"/>
  <c r="AN329" i="8"/>
  <c r="AN327" i="8"/>
  <c r="AN325" i="8"/>
  <c r="AN323" i="8"/>
  <c r="AN321" i="8"/>
  <c r="AN319" i="8"/>
  <c r="AN317" i="8"/>
  <c r="AN337" i="8"/>
  <c r="AN364" i="8"/>
  <c r="AN358" i="8"/>
  <c r="AN332" i="8"/>
  <c r="AN328" i="8"/>
  <c r="AN326" i="8"/>
  <c r="AN324" i="8"/>
  <c r="AN322" i="8"/>
  <c r="AN320" i="8"/>
  <c r="AN318" i="8"/>
  <c r="AN316" i="8"/>
  <c r="AN312" i="8"/>
  <c r="AN310" i="8"/>
  <c r="AN360" i="8"/>
  <c r="AN338" i="8"/>
  <c r="AN313" i="8"/>
  <c r="AN311" i="8"/>
  <c r="AN307" i="8"/>
  <c r="AN293" i="8"/>
  <c r="AN291" i="8"/>
  <c r="AN289" i="8"/>
  <c r="AN287" i="8"/>
  <c r="AN285" i="8"/>
  <c r="AN283" i="8"/>
  <c r="AN281" i="8"/>
  <c r="AN279" i="8"/>
  <c r="AN277" i="8"/>
  <c r="AN275" i="8"/>
  <c r="AN263" i="8"/>
  <c r="AN259" i="8"/>
  <c r="AN249" i="8"/>
  <c r="AN303" i="8"/>
  <c r="AN315" i="8"/>
  <c r="AN295" i="8"/>
  <c r="AN290" i="8"/>
  <c r="AN288" i="8"/>
  <c r="AN286" i="8"/>
  <c r="AN284" i="8"/>
  <c r="AN260" i="8"/>
  <c r="AN239" i="8"/>
  <c r="AN237" i="8"/>
  <c r="AN235" i="8"/>
  <c r="AN233" i="8"/>
  <c r="AN231" i="8"/>
  <c r="AN229" i="8"/>
  <c r="AN227" i="8"/>
  <c r="AN225" i="8"/>
  <c r="AN223" i="8"/>
  <c r="AN201" i="8"/>
  <c r="AN199" i="8"/>
  <c r="AN197" i="8"/>
  <c r="AN195" i="8"/>
  <c r="AN193" i="8"/>
  <c r="AN254" i="8"/>
  <c r="AN250" i="8"/>
  <c r="AN270" i="8"/>
  <c r="AN258" i="8"/>
  <c r="AN276" i="8"/>
  <c r="AN244" i="8"/>
  <c r="AN242" i="8"/>
  <c r="AN278" i="8"/>
  <c r="AN241" i="8"/>
  <c r="AN240" i="8"/>
  <c r="AN238" i="8"/>
  <c r="AN236" i="8"/>
  <c r="AN234" i="8"/>
  <c r="AN232" i="8"/>
  <c r="AN230" i="8"/>
  <c r="AN228" i="8"/>
  <c r="AN226" i="8"/>
  <c r="AN224" i="8"/>
  <c r="AN220" i="8"/>
  <c r="AN216" i="8"/>
  <c r="AN212" i="8"/>
  <c r="AN210" i="8"/>
  <c r="AN206" i="8"/>
  <c r="AN204" i="8"/>
  <c r="AN196" i="8"/>
  <c r="AN280" i="8"/>
  <c r="AN266" i="8"/>
  <c r="AN256" i="8"/>
  <c r="AN252" i="8"/>
  <c r="AN264" i="8"/>
  <c r="AN268" i="8"/>
  <c r="AN248" i="8"/>
  <c r="AN282" i="8"/>
  <c r="AN262" i="8"/>
  <c r="AN51" i="8"/>
  <c r="AN99" i="8"/>
  <c r="AN93" i="8"/>
  <c r="AN91" i="8"/>
  <c r="AN89" i="8"/>
  <c r="AN87" i="8"/>
  <c r="AN85" i="8"/>
  <c r="AN83" i="8"/>
  <c r="AN77" i="8"/>
  <c r="AN75" i="8"/>
  <c r="AN73" i="8"/>
  <c r="AN71" i="8"/>
  <c r="AN69" i="8"/>
  <c r="AN67" i="8"/>
  <c r="AN65" i="8"/>
  <c r="AN63" i="8"/>
  <c r="AN61" i="8"/>
  <c r="AN59" i="8"/>
  <c r="AN57" i="8"/>
  <c r="AN55" i="8"/>
  <c r="AN106" i="8"/>
  <c r="AN107" i="8"/>
  <c r="AN100" i="8"/>
  <c r="AN98" i="8"/>
  <c r="AO11" i="8"/>
  <c r="V16" i="8"/>
  <c r="AN20" i="8"/>
  <c r="U25" i="8"/>
  <c r="P30" i="8"/>
  <c r="AG31" i="8"/>
  <c r="AR34" i="8"/>
  <c r="U35" i="8"/>
  <c r="AO35" i="8"/>
  <c r="AI37" i="8"/>
  <c r="AF38" i="8"/>
  <c r="AC39" i="8"/>
  <c r="AQ41" i="8"/>
  <c r="AN42" i="8"/>
  <c r="AK43" i="8"/>
  <c r="N44" i="8"/>
  <c r="AP44" i="8" s="1"/>
  <c r="AH44" i="8"/>
  <c r="AG45" i="8"/>
  <c r="R46" i="8"/>
  <c r="AR46" i="8"/>
  <c r="AC48" i="8"/>
  <c r="AH48" i="8"/>
  <c r="AQ49" i="8"/>
  <c r="AB50" i="8"/>
  <c r="AM52" i="8"/>
  <c r="AA54" i="8"/>
  <c r="AZ54" i="8" s="1"/>
  <c r="R55" i="8"/>
  <c r="Z56" i="8"/>
  <c r="AS57" i="8"/>
  <c r="AJ59" i="8"/>
  <c r="AD61" i="8"/>
  <c r="BC61" i="8" s="1"/>
  <c r="AE62" i="8"/>
  <c r="BD62" i="8" s="1"/>
  <c r="AN62" i="8"/>
  <c r="AB63" i="8"/>
  <c r="BA63" i="8" s="1"/>
  <c r="AC64" i="8"/>
  <c r="BB64" i="8" s="1"/>
  <c r="AM64" i="8"/>
  <c r="AC65" i="8"/>
  <c r="BB65" i="8" s="1"/>
  <c r="AE67" i="8"/>
  <c r="BD67" i="8" s="1"/>
  <c r="V69" i="8"/>
  <c r="U69" i="8"/>
  <c r="T69" i="8"/>
  <c r="S69" i="8"/>
  <c r="AL69" i="8"/>
  <c r="R69" i="8"/>
  <c r="AK69" i="8"/>
  <c r="AI69" i="8"/>
  <c r="AH69" i="8"/>
  <c r="AG69" i="8"/>
  <c r="AF69" i="8"/>
  <c r="K73" i="8"/>
  <c r="AM73" i="8" s="1"/>
  <c r="AA74" i="8"/>
  <c r="AZ74" i="8" s="1"/>
  <c r="AQ75" i="8"/>
  <c r="P77" i="8"/>
  <c r="AR77" i="8" s="1"/>
  <c r="AD101" i="8"/>
  <c r="BC101" i="8" s="1"/>
  <c r="K78" i="8"/>
  <c r="AM78" i="8" s="1"/>
  <c r="AS79" i="8"/>
  <c r="AR81" i="8"/>
  <c r="AR83" i="8"/>
  <c r="AR85" i="8"/>
  <c r="AR87" i="8"/>
  <c r="AR89" i="8"/>
  <c r="AR91" i="8"/>
  <c r="N104" i="8"/>
  <c r="AP104" i="8" s="1"/>
  <c r="AO796" i="8"/>
  <c r="AO792" i="8"/>
  <c r="AO790" i="8"/>
  <c r="AO788" i="8"/>
  <c r="AO772" i="8"/>
  <c r="AO770" i="8"/>
  <c r="AO768" i="8"/>
  <c r="AO795" i="8"/>
  <c r="AO791" i="8"/>
  <c r="AO789" i="8"/>
  <c r="AO779" i="8"/>
  <c r="AO765" i="8"/>
  <c r="AO762" i="8"/>
  <c r="AO742" i="8"/>
  <c r="AO738" i="8"/>
  <c r="AO736" i="8"/>
  <c r="AO734" i="8"/>
  <c r="AO732" i="8"/>
  <c r="AO730" i="8"/>
  <c r="AO728" i="8"/>
  <c r="AO726" i="8"/>
  <c r="AO724" i="8"/>
  <c r="AO720" i="8"/>
  <c r="AO763" i="8"/>
  <c r="AO749" i="8"/>
  <c r="AO781" i="8"/>
  <c r="AO769" i="8"/>
  <c r="AO743" i="8"/>
  <c r="AO741" i="8"/>
  <c r="AO747" i="8"/>
  <c r="AO771" i="8"/>
  <c r="AO746" i="8"/>
  <c r="AO767" i="8"/>
  <c r="AO761" i="8"/>
  <c r="AO759" i="8"/>
  <c r="AO757" i="8"/>
  <c r="AO727" i="8"/>
  <c r="AO733" i="8"/>
  <c r="AO725" i="8"/>
  <c r="AO718" i="8"/>
  <c r="AO716" i="8"/>
  <c r="AO703" i="8"/>
  <c r="AO713" i="8"/>
  <c r="AO723" i="8"/>
  <c r="AO729" i="8"/>
  <c r="AO698" i="8"/>
  <c r="AO694" i="8"/>
  <c r="AO692" i="8"/>
  <c r="AO690" i="8"/>
  <c r="AO717" i="8"/>
  <c r="AO711" i="8"/>
  <c r="AO719" i="8"/>
  <c r="AO705" i="8"/>
  <c r="AO685" i="8"/>
  <c r="AO672" i="8"/>
  <c r="AO681" i="8"/>
  <c r="AO710" i="8"/>
  <c r="AO697" i="8"/>
  <c r="AO671" i="8"/>
  <c r="AO665" i="8"/>
  <c r="AO663" i="8"/>
  <c r="AO659" i="8"/>
  <c r="AO655" i="8"/>
  <c r="AO653" i="8"/>
  <c r="AO704" i="8"/>
  <c r="AO687" i="8"/>
  <c r="AO678" i="8"/>
  <c r="AO680" i="8"/>
  <c r="AO677" i="8"/>
  <c r="AO648" i="8"/>
  <c r="AO644" i="8"/>
  <c r="AO642" i="8"/>
  <c r="AO640" i="8"/>
  <c r="AO638" i="8"/>
  <c r="AO636" i="8"/>
  <c r="AO624" i="8"/>
  <c r="AO652" i="8"/>
  <c r="AO647" i="8"/>
  <c r="AO654" i="8"/>
  <c r="AO656" i="8"/>
  <c r="AO650" i="8"/>
  <c r="AO646" i="8"/>
  <c r="AO658" i="8"/>
  <c r="AO643" i="8"/>
  <c r="AO641" i="8"/>
  <c r="AO639" i="8"/>
  <c r="AO637" i="8"/>
  <c r="AO635" i="8"/>
  <c r="AO625" i="8"/>
  <c r="AO617" i="8"/>
  <c r="AO615" i="8"/>
  <c r="AO611" i="8"/>
  <c r="AO609" i="8"/>
  <c r="AO607" i="8"/>
  <c r="AO605" i="8"/>
  <c r="AO603" i="8"/>
  <c r="AO649" i="8"/>
  <c r="AO633" i="8"/>
  <c r="AO622" i="8"/>
  <c r="AO614" i="8"/>
  <c r="AO592" i="8"/>
  <c r="AO590" i="8"/>
  <c r="AO588" i="8"/>
  <c r="AO582" i="8"/>
  <c r="AO580" i="8"/>
  <c r="AO578" i="8"/>
  <c r="AO576" i="8"/>
  <c r="AO568" i="8"/>
  <c r="AO623" i="8"/>
  <c r="AO598" i="8"/>
  <c r="AO616" i="8"/>
  <c r="AO593" i="8"/>
  <c r="AO579" i="8"/>
  <c r="AO585" i="8"/>
  <c r="AO591" i="8"/>
  <c r="AO581" i="8"/>
  <c r="AO566" i="8"/>
  <c r="AO564" i="8"/>
  <c r="AO558" i="8"/>
  <c r="AO556" i="8"/>
  <c r="AO552" i="8"/>
  <c r="AO546" i="8"/>
  <c r="AO542" i="8"/>
  <c r="AO538" i="8"/>
  <c r="AO583" i="8"/>
  <c r="AO575" i="8"/>
  <c r="AO577" i="8"/>
  <c r="AO545" i="8"/>
  <c r="AO555" i="8"/>
  <c r="AO567" i="8"/>
  <c r="AO535" i="8"/>
  <c r="AO531" i="8"/>
  <c r="AO527" i="8"/>
  <c r="AO521" i="8"/>
  <c r="AO519" i="8"/>
  <c r="AO505" i="8"/>
  <c r="AO503" i="8"/>
  <c r="AO563" i="8"/>
  <c r="AO537" i="8"/>
  <c r="AO565" i="8"/>
  <c r="AO508" i="8"/>
  <c r="AO506" i="8"/>
  <c r="AO504" i="8"/>
  <c r="AO499" i="8"/>
  <c r="AO497" i="8"/>
  <c r="AO495" i="8"/>
  <c r="AO493" i="8"/>
  <c r="AO491" i="8"/>
  <c r="AO489" i="8"/>
  <c r="AO487" i="8"/>
  <c r="AO479" i="8"/>
  <c r="AO477" i="8"/>
  <c r="AO475" i="8"/>
  <c r="AO473" i="8"/>
  <c r="AO467" i="8"/>
  <c r="AO457" i="8"/>
  <c r="AO453" i="8"/>
  <c r="AO536" i="8"/>
  <c r="AO502" i="8"/>
  <c r="AO512" i="8"/>
  <c r="AO514" i="8"/>
  <c r="AO498" i="8"/>
  <c r="AO496" i="8"/>
  <c r="AO494" i="8"/>
  <c r="AO492" i="8"/>
  <c r="AO490" i="8"/>
  <c r="AO488" i="8"/>
  <c r="AO510" i="8"/>
  <c r="AO501" i="8"/>
  <c r="AO468" i="8"/>
  <c r="AO464" i="8"/>
  <c r="AO458" i="8"/>
  <c r="AO460" i="8"/>
  <c r="AO452" i="8"/>
  <c r="AO450" i="8"/>
  <c r="AO448" i="8"/>
  <c r="AO446" i="8"/>
  <c r="AO444" i="8"/>
  <c r="AO442" i="8"/>
  <c r="AO440" i="8"/>
  <c r="AO438" i="8"/>
  <c r="AO436" i="8"/>
  <c r="AO434" i="8"/>
  <c r="AO432" i="8"/>
  <c r="AO430" i="8"/>
  <c r="AO428" i="8"/>
  <c r="AO426" i="8"/>
  <c r="AO424" i="8"/>
  <c r="AO418" i="8"/>
  <c r="AO470" i="8"/>
  <c r="AO466" i="8"/>
  <c r="AO462" i="8"/>
  <c r="AO454" i="8"/>
  <c r="AO486" i="8"/>
  <c r="AO456" i="8"/>
  <c r="AO451" i="8"/>
  <c r="AO449" i="8"/>
  <c r="AO447" i="8"/>
  <c r="AO445" i="8"/>
  <c r="AO443" i="8"/>
  <c r="AO441" i="8"/>
  <c r="AO439" i="8"/>
  <c r="AO437" i="8"/>
  <c r="AO435" i="8"/>
  <c r="AO433" i="8"/>
  <c r="AO412" i="8"/>
  <c r="AO423" i="8"/>
  <c r="AO425" i="8"/>
  <c r="AO421" i="8"/>
  <c r="AO427" i="8"/>
  <c r="AO414" i="8"/>
  <c r="AO417" i="8"/>
  <c r="AO410" i="8"/>
  <c r="AO408" i="8"/>
  <c r="AO406" i="8"/>
  <c r="AO404" i="8"/>
  <c r="AO402" i="8"/>
  <c r="AO400" i="8"/>
  <c r="AO398" i="8"/>
  <c r="AO396" i="8"/>
  <c r="AO390" i="8"/>
  <c r="AO388" i="8"/>
  <c r="AO386" i="8"/>
  <c r="AO384" i="8"/>
  <c r="AO429" i="8"/>
  <c r="AO431" i="8"/>
  <c r="AO409" i="8"/>
  <c r="AO405" i="8"/>
  <c r="AO399" i="8"/>
  <c r="AO377" i="8"/>
  <c r="AO397" i="8"/>
  <c r="AO378" i="8"/>
  <c r="AO365" i="8"/>
  <c r="AO363" i="8"/>
  <c r="AO361" i="8"/>
  <c r="AO353" i="8"/>
  <c r="AO349" i="8"/>
  <c r="AO347" i="8"/>
  <c r="AO345" i="8"/>
  <c r="AO343" i="8"/>
  <c r="AO341" i="8"/>
  <c r="AO395" i="8"/>
  <c r="AO376" i="8"/>
  <c r="AO375" i="8"/>
  <c r="AO372" i="8"/>
  <c r="AO403" i="8"/>
  <c r="AO371" i="8"/>
  <c r="AO401" i="8"/>
  <c r="AO335" i="8"/>
  <c r="AO333" i="8"/>
  <c r="AO331" i="8"/>
  <c r="AO329" i="8"/>
  <c r="AO327" i="8"/>
  <c r="AO325" i="8"/>
  <c r="AO323" i="8"/>
  <c r="AO321" i="8"/>
  <c r="AO319" i="8"/>
  <c r="AO317" i="8"/>
  <c r="AO315" i="8"/>
  <c r="AO313" i="8"/>
  <c r="AO311" i="8"/>
  <c r="AO309" i="8"/>
  <c r="AO334" i="8"/>
  <c r="AO332" i="8"/>
  <c r="AO330" i="8"/>
  <c r="AO328" i="8"/>
  <c r="AO326" i="8"/>
  <c r="AO324" i="8"/>
  <c r="AO322" i="8"/>
  <c r="AO320" i="8"/>
  <c r="AO318" i="8"/>
  <c r="AO316" i="8"/>
  <c r="AO314" i="8"/>
  <c r="AO312" i="8"/>
  <c r="AO310" i="8"/>
  <c r="AO308" i="8"/>
  <c r="AO306" i="8"/>
  <c r="AO304" i="8"/>
  <c r="AO302" i="8"/>
  <c r="AO298" i="8"/>
  <c r="AO296" i="8"/>
  <c r="AO299" i="8"/>
  <c r="AO305" i="8"/>
  <c r="AO307" i="8"/>
  <c r="AO259" i="8"/>
  <c r="AO249" i="8"/>
  <c r="AO247" i="8"/>
  <c r="AO245" i="8"/>
  <c r="AO241" i="8"/>
  <c r="AO303" i="8"/>
  <c r="AO295" i="8"/>
  <c r="AO294" i="8"/>
  <c r="AO292" i="8"/>
  <c r="AO290" i="8"/>
  <c r="AO288" i="8"/>
  <c r="AO286" i="8"/>
  <c r="AO284" i="8"/>
  <c r="AO282" i="8"/>
  <c r="AO280" i="8"/>
  <c r="AO278" i="8"/>
  <c r="AO276" i="8"/>
  <c r="AO254" i="8"/>
  <c r="AO250" i="8"/>
  <c r="AO258" i="8"/>
  <c r="AO274" i="8"/>
  <c r="AO244" i="8"/>
  <c r="AO242" i="8"/>
  <c r="AO240" i="8"/>
  <c r="AO238" i="8"/>
  <c r="AO236" i="8"/>
  <c r="AO234" i="8"/>
  <c r="AO232" i="8"/>
  <c r="AO230" i="8"/>
  <c r="AO228" i="8"/>
  <c r="AO226" i="8"/>
  <c r="AO224" i="8"/>
  <c r="AO222" i="8"/>
  <c r="AO220" i="8"/>
  <c r="AO218" i="8"/>
  <c r="AO216" i="8"/>
  <c r="AO214" i="8"/>
  <c r="AO212" i="8"/>
  <c r="AO210" i="8"/>
  <c r="AO208" i="8"/>
  <c r="AO206" i="8"/>
  <c r="AO204" i="8"/>
  <c r="AO202" i="8"/>
  <c r="AO190" i="8"/>
  <c r="AO246" i="8"/>
  <c r="AO256" i="8"/>
  <c r="AO252" i="8"/>
  <c r="AO272" i="8"/>
  <c r="AO264" i="8"/>
  <c r="AO248" i="8"/>
  <c r="AO235" i="8"/>
  <c r="AO207" i="8"/>
  <c r="AO237" i="8"/>
  <c r="AO221" i="8"/>
  <c r="AO260" i="8"/>
  <c r="AO201" i="8"/>
  <c r="AO189" i="8"/>
  <c r="AO187" i="8"/>
  <c r="AO185" i="8"/>
  <c r="AO183" i="8"/>
  <c r="AO181" i="8"/>
  <c r="AO179" i="8"/>
  <c r="AO177" i="8"/>
  <c r="AO175" i="8"/>
  <c r="AO173" i="8"/>
  <c r="AO171" i="8"/>
  <c r="AO169" i="8"/>
  <c r="AO167" i="8"/>
  <c r="AO165" i="8"/>
  <c r="AO163" i="8"/>
  <c r="AO161" i="8"/>
  <c r="AO159" i="8"/>
  <c r="AO157" i="8"/>
  <c r="AO155" i="8"/>
  <c r="AO153" i="8"/>
  <c r="AO151" i="8"/>
  <c r="AO149" i="8"/>
  <c r="AO147" i="8"/>
  <c r="AO145" i="8"/>
  <c r="AO143" i="8"/>
  <c r="AO141" i="8"/>
  <c r="AO139" i="8"/>
  <c r="AO239" i="8"/>
  <c r="AO215" i="8"/>
  <c r="AO191" i="8"/>
  <c r="AO209" i="8"/>
  <c r="AO219" i="8"/>
  <c r="AO203" i="8"/>
  <c r="AO211" i="8"/>
  <c r="AO197" i="8"/>
  <c r="AO193" i="8"/>
  <c r="AO205" i="8"/>
  <c r="AO188" i="8"/>
  <c r="AO186" i="8"/>
  <c r="AO184" i="8"/>
  <c r="AO182" i="8"/>
  <c r="AO180" i="8"/>
  <c r="AO178" i="8"/>
  <c r="AO176" i="8"/>
  <c r="AO174" i="8"/>
  <c r="AO172" i="8"/>
  <c r="AO170" i="8"/>
  <c r="AO168" i="8"/>
  <c r="AO217" i="8"/>
  <c r="AO231" i="8"/>
  <c r="AO229" i="8"/>
  <c r="AO227" i="8"/>
  <c r="AO225" i="8"/>
  <c r="AO150" i="8"/>
  <c r="AO166" i="8"/>
  <c r="AO156" i="8"/>
  <c r="AO138" i="8"/>
  <c r="AO136" i="8"/>
  <c r="AO134" i="8"/>
  <c r="AO132" i="8"/>
  <c r="AO130" i="8"/>
  <c r="AO128" i="8"/>
  <c r="AO126" i="8"/>
  <c r="AO124" i="8"/>
  <c r="AO122" i="8"/>
  <c r="AO120" i="8"/>
  <c r="AO118" i="8"/>
  <c r="AO116" i="8"/>
  <c r="AO114" i="8"/>
  <c r="AO112" i="8"/>
  <c r="AO110" i="8"/>
  <c r="AO233" i="8"/>
  <c r="AO164" i="8"/>
  <c r="AO144" i="8"/>
  <c r="AO152" i="8"/>
  <c r="AO142" i="8"/>
  <c r="AO223" i="8"/>
  <c r="AO158" i="8"/>
  <c r="AO162" i="8"/>
  <c r="AO146" i="8"/>
  <c r="AO135" i="8"/>
  <c r="AO133" i="8"/>
  <c r="AO129" i="8"/>
  <c r="AO127" i="8"/>
  <c r="AO125" i="8"/>
  <c r="AO123" i="8"/>
  <c r="AO121" i="8"/>
  <c r="AO119" i="8"/>
  <c r="AO117" i="8"/>
  <c r="AO115" i="8"/>
  <c r="AO148" i="8"/>
  <c r="AO154" i="8"/>
  <c r="AO213" i="8"/>
  <c r="AO51" i="8"/>
  <c r="AO101" i="8"/>
  <c r="AO99" i="8"/>
  <c r="AO97" i="8"/>
  <c r="AO93" i="8"/>
  <c r="AO91" i="8"/>
  <c r="AO89" i="8"/>
  <c r="AO87" i="8"/>
  <c r="AO85" i="8"/>
  <c r="AO83" i="8"/>
  <c r="AO81" i="8"/>
  <c r="AO79" i="8"/>
  <c r="AO77" i="8"/>
  <c r="AO73" i="8"/>
  <c r="AO65" i="8"/>
  <c r="AO57" i="8"/>
  <c r="AO55" i="8"/>
  <c r="AO50" i="8"/>
  <c r="AO113" i="8"/>
  <c r="AO105" i="8"/>
  <c r="AO103" i="8"/>
  <c r="AO102" i="8"/>
  <c r="AO100" i="8"/>
  <c r="AO98" i="8"/>
  <c r="AO96" i="8"/>
  <c r="AO94" i="8"/>
  <c r="AO160" i="8"/>
  <c r="AO109" i="8"/>
  <c r="AO111" i="8"/>
  <c r="Q10" i="8"/>
  <c r="AS10" i="8" s="1"/>
  <c r="W16" i="8"/>
  <c r="N17" i="8"/>
  <c r="AP17" i="8" s="1"/>
  <c r="AO20" i="8"/>
  <c r="AQ22" i="8"/>
  <c r="T23" i="8"/>
  <c r="AS24" i="8"/>
  <c r="V25" i="8"/>
  <c r="AN29" i="8"/>
  <c r="AH31" i="8"/>
  <c r="K32" i="8"/>
  <c r="AM32" i="8" s="1"/>
  <c r="Y34" i="8"/>
  <c r="V35" i="8"/>
  <c r="AM36" i="8"/>
  <c r="AJ37" i="8"/>
  <c r="AG38" i="8"/>
  <c r="X41" i="8"/>
  <c r="AR41" i="8"/>
  <c r="AO42" i="8"/>
  <c r="R43" i="8"/>
  <c r="AL43" i="8"/>
  <c r="AI44" i="8"/>
  <c r="AI45" i="8"/>
  <c r="S46" i="8"/>
  <c r="AS46" i="8"/>
  <c r="AD48" i="8"/>
  <c r="AI48" i="8"/>
  <c r="AS49" i="8"/>
  <c r="AC50" i="8"/>
  <c r="Q51" i="8"/>
  <c r="AS51" i="8" s="1"/>
  <c r="M53" i="8"/>
  <c r="AO53" i="8" s="1"/>
  <c r="M52" i="8"/>
  <c r="U53" i="8"/>
  <c r="W55" i="8"/>
  <c r="BC55" i="8"/>
  <c r="AB56" i="8"/>
  <c r="BA56" i="8" s="1"/>
  <c r="AX57" i="8"/>
  <c r="O60" i="8"/>
  <c r="AQ60" i="8" s="1"/>
  <c r="AZ60" i="8"/>
  <c r="AE61" i="8"/>
  <c r="BD61" i="8" s="1"/>
  <c r="M62" i="8"/>
  <c r="AO62" i="8" s="1"/>
  <c r="AC63" i="8"/>
  <c r="BB63" i="8" s="1"/>
  <c r="AN64" i="8"/>
  <c r="AD65" i="8"/>
  <c r="BC65" i="8" s="1"/>
  <c r="M66" i="8"/>
  <c r="AO66" i="8" s="1"/>
  <c r="AR69" i="8"/>
  <c r="M71" i="8"/>
  <c r="AO71" i="8" s="1"/>
  <c r="AZ71" i="8"/>
  <c r="W73" i="8"/>
  <c r="AN74" i="8"/>
  <c r="AR75" i="8"/>
  <c r="Q77" i="8"/>
  <c r="AS77" i="8" s="1"/>
  <c r="AE101" i="8"/>
  <c r="BD101" i="8" s="1"/>
  <c r="Q78" i="8"/>
  <c r="L78" i="8"/>
  <c r="AN78" i="8" s="1"/>
  <c r="BA79" i="8"/>
  <c r="AS81" i="8"/>
  <c r="AS83" i="8"/>
  <c r="AS85" i="8"/>
  <c r="AS87" i="8"/>
  <c r="AS89" i="8"/>
  <c r="AS91" i="8"/>
  <c r="AS93" i="8"/>
  <c r="V97" i="8"/>
  <c r="U97" i="8"/>
  <c r="T97" i="8"/>
  <c r="AL97" i="8"/>
  <c r="R97" i="8"/>
  <c r="AK97" i="8"/>
  <c r="AJ97" i="8"/>
  <c r="AI97" i="8"/>
  <c r="AH97" i="8"/>
  <c r="AG97" i="8"/>
  <c r="AF97" i="8"/>
  <c r="AS101" i="8"/>
  <c r="AP796" i="8"/>
  <c r="AP784" i="8"/>
  <c r="AP782" i="8"/>
  <c r="AP776" i="8"/>
  <c r="AP772" i="8"/>
  <c r="AP770" i="8"/>
  <c r="AP768" i="8"/>
  <c r="AP783" i="8"/>
  <c r="AP777" i="8"/>
  <c r="AP762" i="8"/>
  <c r="AP791" i="8"/>
  <c r="AP763" i="8"/>
  <c r="AP749" i="8"/>
  <c r="AP781" i="8"/>
  <c r="AP769" i="8"/>
  <c r="AP748" i="8"/>
  <c r="AP743" i="8"/>
  <c r="AP741" i="8"/>
  <c r="AP733" i="8"/>
  <c r="AP731" i="8"/>
  <c r="AP727" i="8"/>
  <c r="AP723" i="8"/>
  <c r="AP747" i="8"/>
  <c r="AP771" i="8"/>
  <c r="AP779" i="8"/>
  <c r="AP761" i="8"/>
  <c r="AP759" i="8"/>
  <c r="AP757" i="8"/>
  <c r="AP755" i="8"/>
  <c r="AP753" i="8"/>
  <c r="AP721" i="8"/>
  <c r="AP726" i="8"/>
  <c r="AP732" i="8"/>
  <c r="AP718" i="8"/>
  <c r="AP716" i="8"/>
  <c r="AP714" i="8"/>
  <c r="AP704" i="8"/>
  <c r="AP720" i="8"/>
  <c r="AP746" i="8"/>
  <c r="AP713" i="8"/>
  <c r="AP707" i="8"/>
  <c r="AP694" i="8"/>
  <c r="AP692" i="8"/>
  <c r="AP705" i="8"/>
  <c r="AP679" i="8"/>
  <c r="AP681" i="8"/>
  <c r="AP690" i="8"/>
  <c r="AP671" i="8"/>
  <c r="AP665" i="8"/>
  <c r="AP663" i="8"/>
  <c r="AP659" i="8"/>
  <c r="AP657" i="8"/>
  <c r="AP655" i="8"/>
  <c r="AP653" i="8"/>
  <c r="AP649" i="8"/>
  <c r="AP703" i="8"/>
  <c r="AP680" i="8"/>
  <c r="AP644" i="8"/>
  <c r="AP642" i="8"/>
  <c r="AP640" i="8"/>
  <c r="AP636" i="8"/>
  <c r="AP634" i="8"/>
  <c r="AP626" i="8"/>
  <c r="AP624" i="8"/>
  <c r="AP622" i="8"/>
  <c r="AP647" i="8"/>
  <c r="AP650" i="8"/>
  <c r="AP646" i="8"/>
  <c r="AP619" i="8"/>
  <c r="AP617" i="8"/>
  <c r="AP615" i="8"/>
  <c r="AP613" i="8"/>
  <c r="AP611" i="8"/>
  <c r="AP609" i="8"/>
  <c r="AP607" i="8"/>
  <c r="AP605" i="8"/>
  <c r="AP603" i="8"/>
  <c r="AP601" i="8"/>
  <c r="AP648" i="8"/>
  <c r="AP620" i="8"/>
  <c r="AP621" i="8"/>
  <c r="AP614" i="8"/>
  <c r="AP608" i="8"/>
  <c r="AP594" i="8"/>
  <c r="AP623" i="8"/>
  <c r="AP612" i="8"/>
  <c r="AP618" i="8"/>
  <c r="AP591" i="8"/>
  <c r="AP589" i="8"/>
  <c r="AP566" i="8"/>
  <c r="AP564" i="8"/>
  <c r="AP562" i="8"/>
  <c r="AP560" i="8"/>
  <c r="AP558" i="8"/>
  <c r="AP556" i="8"/>
  <c r="AP554" i="8"/>
  <c r="AP552" i="8"/>
  <c r="AP550" i="8"/>
  <c r="AP548" i="8"/>
  <c r="AP546" i="8"/>
  <c r="AP538" i="8"/>
  <c r="AP568" i="8"/>
  <c r="AP592" i="8"/>
  <c r="AP590" i="8"/>
  <c r="AP587" i="8"/>
  <c r="AP578" i="8"/>
  <c r="AP588" i="8"/>
  <c r="AP577" i="8"/>
  <c r="AP580" i="8"/>
  <c r="AP561" i="8"/>
  <c r="AP545" i="8"/>
  <c r="AP555" i="8"/>
  <c r="AP567" i="8"/>
  <c r="AP535" i="8"/>
  <c r="AP531" i="8"/>
  <c r="AP527" i="8"/>
  <c r="AP523" i="8"/>
  <c r="AP521" i="8"/>
  <c r="AP519" i="8"/>
  <c r="AP515" i="8"/>
  <c r="AP513" i="8"/>
  <c r="AP509" i="8"/>
  <c r="AP505" i="8"/>
  <c r="AP503" i="8"/>
  <c r="AP501" i="8"/>
  <c r="AP563" i="8"/>
  <c r="AP557" i="8"/>
  <c r="AP537" i="8"/>
  <c r="AP549" i="8"/>
  <c r="AP551" i="8"/>
  <c r="AP559" i="8"/>
  <c r="AP547" i="8"/>
  <c r="AP565" i="8"/>
  <c r="AP500" i="8"/>
  <c r="AP506" i="8"/>
  <c r="AP524" i="8"/>
  <c r="AP518" i="8"/>
  <c r="AP499" i="8"/>
  <c r="AP497" i="8"/>
  <c r="AP495" i="8"/>
  <c r="AP493" i="8"/>
  <c r="AP491" i="8"/>
  <c r="AP489" i="8"/>
  <c r="AP487" i="8"/>
  <c r="AP485" i="8"/>
  <c r="AP483" i="8"/>
  <c r="AP481" i="8"/>
  <c r="AP536" i="8"/>
  <c r="AP502" i="8"/>
  <c r="AP498" i="8"/>
  <c r="AP496" i="8"/>
  <c r="AP494" i="8"/>
  <c r="AP492" i="8"/>
  <c r="AP490" i="8"/>
  <c r="AP488" i="8"/>
  <c r="AP486" i="8"/>
  <c r="AP484" i="8"/>
  <c r="AP482" i="8"/>
  <c r="AP480" i="8"/>
  <c r="AP478" i="8"/>
  <c r="AP508" i="8"/>
  <c r="AP469" i="8"/>
  <c r="AP474" i="8"/>
  <c r="AP465" i="8"/>
  <c r="AP479" i="8"/>
  <c r="AP476" i="8"/>
  <c r="AP460" i="8"/>
  <c r="AP453" i="8"/>
  <c r="AP444" i="8"/>
  <c r="AP442" i="8"/>
  <c r="AP440" i="8"/>
  <c r="AP438" i="8"/>
  <c r="AP436" i="8"/>
  <c r="AP434" i="8"/>
  <c r="AP430" i="8"/>
  <c r="AP428" i="8"/>
  <c r="AP426" i="8"/>
  <c r="AP424" i="8"/>
  <c r="AP422" i="8"/>
  <c r="AP414" i="8"/>
  <c r="AP412" i="8"/>
  <c r="AP473" i="8"/>
  <c r="AP475" i="8"/>
  <c r="AP455" i="8"/>
  <c r="AP463" i="8"/>
  <c r="AP477" i="8"/>
  <c r="AP457" i="8"/>
  <c r="AP456" i="8"/>
  <c r="AP451" i="8"/>
  <c r="AP449" i="8"/>
  <c r="AP447" i="8"/>
  <c r="AP423" i="8"/>
  <c r="AP445" i="8"/>
  <c r="AP425" i="8"/>
  <c r="AP421" i="8"/>
  <c r="AP413" i="8"/>
  <c r="AP433" i="8"/>
  <c r="AP427" i="8"/>
  <c r="AP419" i="8"/>
  <c r="AP417" i="8"/>
  <c r="AP366" i="8"/>
  <c r="AP429" i="8"/>
  <c r="AP415" i="8"/>
  <c r="AP441" i="8"/>
  <c r="AP439" i="8"/>
  <c r="AP437" i="8"/>
  <c r="AP411" i="8"/>
  <c r="AP409" i="8"/>
  <c r="AP407" i="8"/>
  <c r="AP405" i="8"/>
  <c r="AP403" i="8"/>
  <c r="AP401" i="8"/>
  <c r="AP399" i="8"/>
  <c r="AP397" i="8"/>
  <c r="AP395" i="8"/>
  <c r="AP393" i="8"/>
  <c r="AP391" i="8"/>
  <c r="AP443" i="8"/>
  <c r="AP367" i="8"/>
  <c r="AP369" i="8"/>
  <c r="AP389" i="8"/>
  <c r="AP387" i="8"/>
  <c r="AP385" i="8"/>
  <c r="AP364" i="8"/>
  <c r="AP362" i="8"/>
  <c r="AP360" i="8"/>
  <c r="AP358" i="8"/>
  <c r="AP356" i="8"/>
  <c r="AP354" i="8"/>
  <c r="AP352" i="8"/>
  <c r="AP335" i="8"/>
  <c r="AP333" i="8"/>
  <c r="AP331" i="8"/>
  <c r="AP329" i="8"/>
  <c r="AP327" i="8"/>
  <c r="AP325" i="8"/>
  <c r="AP323" i="8"/>
  <c r="AP321" i="8"/>
  <c r="AP319" i="8"/>
  <c r="AP317" i="8"/>
  <c r="AP315" i="8"/>
  <c r="AP313" i="8"/>
  <c r="AP311" i="8"/>
  <c r="AP309" i="8"/>
  <c r="AP307" i="8"/>
  <c r="AP305" i="8"/>
  <c r="AP303" i="8"/>
  <c r="AP301" i="8"/>
  <c r="AP297" i="8"/>
  <c r="AP295" i="8"/>
  <c r="AP332" i="8"/>
  <c r="AP328" i="8"/>
  <c r="AP326" i="8"/>
  <c r="AP324" i="8"/>
  <c r="AP322" i="8"/>
  <c r="AP320" i="8"/>
  <c r="AP318" i="8"/>
  <c r="AP306" i="8"/>
  <c r="AP304" i="8"/>
  <c r="AP308" i="8"/>
  <c r="AP302" i="8"/>
  <c r="AP267" i="8"/>
  <c r="AP265" i="8"/>
  <c r="AP300" i="8"/>
  <c r="AP312" i="8"/>
  <c r="AP314" i="8"/>
  <c r="AP310" i="8"/>
  <c r="AP316" i="8"/>
  <c r="AP296" i="8"/>
  <c r="AP250" i="8"/>
  <c r="AP270" i="8"/>
  <c r="AP258" i="8"/>
  <c r="AP244" i="8"/>
  <c r="AP242" i="8"/>
  <c r="AP251" i="8"/>
  <c r="AP243" i="8"/>
  <c r="AP241" i="8"/>
  <c r="AP240" i="8"/>
  <c r="AP238" i="8"/>
  <c r="AP236" i="8"/>
  <c r="AP234" i="8"/>
  <c r="AP232" i="8"/>
  <c r="AP230" i="8"/>
  <c r="AP228" i="8"/>
  <c r="AP226" i="8"/>
  <c r="AP224" i="8"/>
  <c r="AP222" i="8"/>
  <c r="AP220" i="8"/>
  <c r="AP218" i="8"/>
  <c r="AP216" i="8"/>
  <c r="AP212" i="8"/>
  <c r="AP206" i="8"/>
  <c r="AP200" i="8"/>
  <c r="AP192" i="8"/>
  <c r="AP246" i="8"/>
  <c r="AP245" i="8"/>
  <c r="AP272" i="8"/>
  <c r="AP268" i="8"/>
  <c r="AP249" i="8"/>
  <c r="AP260" i="8"/>
  <c r="AP239" i="8"/>
  <c r="AP237" i="8"/>
  <c r="AP235" i="8"/>
  <c r="AP233" i="8"/>
  <c r="AP231" i="8"/>
  <c r="AP221" i="8"/>
  <c r="AP195" i="8"/>
  <c r="AP199" i="8"/>
  <c r="AP175" i="8"/>
  <c r="AP173" i="8"/>
  <c r="AP171" i="8"/>
  <c r="AP165" i="8"/>
  <c r="AP163" i="8"/>
  <c r="AP161" i="8"/>
  <c r="AP159" i="8"/>
  <c r="AP157" i="8"/>
  <c r="AP155" i="8"/>
  <c r="AP153" i="8"/>
  <c r="AP151" i="8"/>
  <c r="AP149" i="8"/>
  <c r="AP147" i="8"/>
  <c r="AP145" i="8"/>
  <c r="AP143" i="8"/>
  <c r="AP139" i="8"/>
  <c r="AP191" i="8"/>
  <c r="AP219" i="8"/>
  <c r="AP188" i="8"/>
  <c r="AP184" i="8"/>
  <c r="AP176" i="8"/>
  <c r="AP174" i="8"/>
  <c r="AP166" i="8"/>
  <c r="AP164" i="8"/>
  <c r="AP160" i="8"/>
  <c r="AP154" i="8"/>
  <c r="AP150" i="8"/>
  <c r="AP148" i="8"/>
  <c r="AP146" i="8"/>
  <c r="AP144" i="8"/>
  <c r="AP140" i="8"/>
  <c r="AP217" i="8"/>
  <c r="AP229" i="8"/>
  <c r="AP227" i="8"/>
  <c r="AP223" i="8"/>
  <c r="AP124" i="8"/>
  <c r="AP122" i="8"/>
  <c r="AP120" i="8"/>
  <c r="AP118" i="8"/>
  <c r="AP116" i="8"/>
  <c r="AP135" i="8"/>
  <c r="AP119" i="8"/>
  <c r="AP117" i="8"/>
  <c r="AP115" i="8"/>
  <c r="AP101" i="8"/>
  <c r="AP99" i="8"/>
  <c r="AP97" i="8"/>
  <c r="AP93" i="8"/>
  <c r="AP91" i="8"/>
  <c r="AP89" i="8"/>
  <c r="AP87" i="8"/>
  <c r="AP85" i="8"/>
  <c r="AP83" i="8"/>
  <c r="AP81" i="8"/>
  <c r="AP79" i="8"/>
  <c r="AP77" i="8"/>
  <c r="AP75" i="8"/>
  <c r="AP73" i="8"/>
  <c r="AP71" i="8"/>
  <c r="AP69" i="8"/>
  <c r="AP65" i="8"/>
  <c r="AP63" i="8"/>
  <c r="AP59" i="8"/>
  <c r="AP57" i="8"/>
  <c r="AP55" i="8"/>
  <c r="AP106" i="8"/>
  <c r="AP49" i="8"/>
  <c r="AP108" i="8"/>
  <c r="AP103" i="8"/>
  <c r="AP102" i="8"/>
  <c r="AP100" i="8"/>
  <c r="AP98" i="8"/>
  <c r="AP96" i="8"/>
  <c r="AP94" i="8"/>
  <c r="AP92" i="8"/>
  <c r="AP90" i="8"/>
  <c r="AP88" i="8"/>
  <c r="AP86" i="8"/>
  <c r="AP84" i="8"/>
  <c r="AP82" i="8"/>
  <c r="AP80" i="8"/>
  <c r="AP78" i="8"/>
  <c r="AP76" i="8"/>
  <c r="AP74" i="8"/>
  <c r="AP72" i="8"/>
  <c r="AP70" i="8"/>
  <c r="AP68" i="8"/>
  <c r="AP62" i="8"/>
  <c r="AP60" i="8"/>
  <c r="AP58" i="8"/>
  <c r="AP56" i="8"/>
  <c r="AP109" i="8"/>
  <c r="AP110" i="8"/>
  <c r="AP111" i="8"/>
  <c r="AO9" i="8"/>
  <c r="R10" i="8"/>
  <c r="AQ11" i="8"/>
  <c r="AS13" i="8"/>
  <c r="V14" i="8"/>
  <c r="O17" i="8"/>
  <c r="AQ17" i="8" s="1"/>
  <c r="AN18" i="8"/>
  <c r="AP20" i="8"/>
  <c r="S21" i="8"/>
  <c r="AR22" i="8"/>
  <c r="AM27" i="8"/>
  <c r="AO29" i="8"/>
  <c r="R30" i="8"/>
  <c r="O31" i="8"/>
  <c r="AQ31" i="8" s="1"/>
  <c r="AI31" i="8"/>
  <c r="L32" i="8"/>
  <c r="AN32" i="8" s="1"/>
  <c r="AF32" i="8"/>
  <c r="Z34" i="8"/>
  <c r="AQ35" i="8"/>
  <c r="T36" i="8"/>
  <c r="AN36" i="8"/>
  <c r="Q37" i="8"/>
  <c r="AS37" i="8" s="1"/>
  <c r="AK37" i="8"/>
  <c r="N38" i="8"/>
  <c r="AP38" i="8" s="1"/>
  <c r="AH38" i="8"/>
  <c r="K39" i="8"/>
  <c r="AM39" i="8" s="1"/>
  <c r="AB40" i="8"/>
  <c r="AS41" i="8"/>
  <c r="V42" i="8"/>
  <c r="AP42" i="8"/>
  <c r="S43" i="8"/>
  <c r="AM43" i="8"/>
  <c r="P44" i="8"/>
  <c r="AR44" i="8" s="1"/>
  <c r="AJ44" i="8"/>
  <c r="AK45" i="8"/>
  <c r="T46" i="8"/>
  <c r="AG47" i="8"/>
  <c r="AA47" i="8"/>
  <c r="AJ48" i="8"/>
  <c r="P49" i="8"/>
  <c r="AD50" i="8"/>
  <c r="V51" i="8"/>
  <c r="AB76" i="8"/>
  <c r="BA76" i="8" s="1"/>
  <c r="AB52" i="8"/>
  <c r="AO52" i="8"/>
  <c r="V53" i="8"/>
  <c r="AC54" i="8"/>
  <c r="BB54" i="8" s="1"/>
  <c r="X55" i="8"/>
  <c r="M59" i="8"/>
  <c r="AO59" i="8" s="1"/>
  <c r="V61" i="8"/>
  <c r="U61" i="8"/>
  <c r="T61" i="8"/>
  <c r="S61" i="8"/>
  <c r="AK61" i="8"/>
  <c r="AI61" i="8"/>
  <c r="AH61" i="8"/>
  <c r="AG61" i="8"/>
  <c r="AF61" i="8"/>
  <c r="AJ61" i="8"/>
  <c r="AD63" i="8"/>
  <c r="BC63" i="8" s="1"/>
  <c r="AO64" i="8"/>
  <c r="AE65" i="8"/>
  <c r="BD65" i="8" s="1"/>
  <c r="N66" i="8"/>
  <c r="AP66" i="8" s="1"/>
  <c r="V67" i="8"/>
  <c r="U67" i="8"/>
  <c r="T67" i="8"/>
  <c r="S67" i="8"/>
  <c r="AL67" i="8"/>
  <c r="R67" i="8"/>
  <c r="AK67" i="8"/>
  <c r="AI67" i="8"/>
  <c r="AH67" i="8"/>
  <c r="AG67" i="8"/>
  <c r="AF67" i="8"/>
  <c r="AS69" i="8"/>
  <c r="BA71" i="8"/>
  <c r="X73" i="8"/>
  <c r="AC74" i="8"/>
  <c r="BB74" i="8" s="1"/>
  <c r="AS75" i="8"/>
  <c r="K77" i="8"/>
  <c r="AM77" i="8" s="1"/>
  <c r="AA78" i="8"/>
  <c r="AZ78" i="8" s="1"/>
  <c r="BC79" i="8"/>
  <c r="AQ793" i="8"/>
  <c r="AQ791" i="8"/>
  <c r="AQ785" i="8"/>
  <c r="AQ783" i="8"/>
  <c r="AQ781" i="8"/>
  <c r="AQ779" i="8"/>
  <c r="AQ777" i="8"/>
  <c r="AQ796" i="8"/>
  <c r="AQ786" i="8"/>
  <c r="AQ773" i="8"/>
  <c r="AQ772" i="8"/>
  <c r="AQ788" i="8"/>
  <c r="AQ794" i="8"/>
  <c r="AQ765" i="8"/>
  <c r="AQ762" i="8"/>
  <c r="AQ760" i="8"/>
  <c r="AQ758" i="8"/>
  <c r="AQ756" i="8"/>
  <c r="AQ754" i="8"/>
  <c r="AQ752" i="8"/>
  <c r="AQ746" i="8"/>
  <c r="AQ790" i="8"/>
  <c r="AQ792" i="8"/>
  <c r="AQ770" i="8"/>
  <c r="AQ776" i="8"/>
  <c r="AQ769" i="8"/>
  <c r="AQ784" i="8"/>
  <c r="AQ743" i="8"/>
  <c r="AQ741" i="8"/>
  <c r="AQ739" i="8"/>
  <c r="AQ733" i="8"/>
  <c r="AQ731" i="8"/>
  <c r="AQ727" i="8"/>
  <c r="AQ768" i="8"/>
  <c r="AQ771" i="8"/>
  <c r="AQ782" i="8"/>
  <c r="AQ745" i="8"/>
  <c r="AQ780" i="8"/>
  <c r="AQ721" i="8"/>
  <c r="AQ738" i="8"/>
  <c r="AQ726" i="8"/>
  <c r="AQ732" i="8"/>
  <c r="AQ742" i="8"/>
  <c r="AQ718" i="8"/>
  <c r="AQ704" i="8"/>
  <c r="AQ724" i="8"/>
  <c r="AQ720" i="8"/>
  <c r="AQ730" i="8"/>
  <c r="AQ700" i="8"/>
  <c r="AQ713" i="8"/>
  <c r="AQ723" i="8"/>
  <c r="AQ698" i="8"/>
  <c r="AQ696" i="8"/>
  <c r="AQ694" i="8"/>
  <c r="AQ692" i="8"/>
  <c r="AQ690" i="8"/>
  <c r="AQ680" i="8"/>
  <c r="AQ701" i="8"/>
  <c r="AQ711" i="8"/>
  <c r="AQ705" i="8"/>
  <c r="AQ681" i="8"/>
  <c r="AQ691" i="8"/>
  <c r="AQ697" i="8"/>
  <c r="AQ671" i="8"/>
  <c r="AQ669" i="8"/>
  <c r="AQ665" i="8"/>
  <c r="AQ659" i="8"/>
  <c r="AQ657" i="8"/>
  <c r="AQ655" i="8"/>
  <c r="AQ653" i="8"/>
  <c r="AQ693" i="8"/>
  <c r="AQ695" i="8"/>
  <c r="AQ685" i="8"/>
  <c r="AQ640" i="8"/>
  <c r="AQ638" i="8"/>
  <c r="AQ636" i="8"/>
  <c r="AQ624" i="8"/>
  <c r="AQ622" i="8"/>
  <c r="AQ620" i="8"/>
  <c r="AQ618" i="8"/>
  <c r="AQ643" i="8"/>
  <c r="AQ625" i="8"/>
  <c r="AQ639" i="8"/>
  <c r="AQ613" i="8"/>
  <c r="AQ609" i="8"/>
  <c r="AQ603" i="8"/>
  <c r="AQ629" i="8"/>
  <c r="AQ637" i="8"/>
  <c r="AQ614" i="8"/>
  <c r="AQ588" i="8"/>
  <c r="AQ580" i="8"/>
  <c r="AQ568" i="8"/>
  <c r="AQ593" i="8"/>
  <c r="AQ591" i="8"/>
  <c r="AQ589" i="8"/>
  <c r="AQ569" i="8"/>
  <c r="AQ587" i="8"/>
  <c r="AQ558" i="8"/>
  <c r="AQ550" i="8"/>
  <c r="AQ564" i="8"/>
  <c r="AQ561" i="8"/>
  <c r="AQ548" i="8"/>
  <c r="AQ552" i="8"/>
  <c r="AQ555" i="8"/>
  <c r="AQ567" i="8"/>
  <c r="AQ560" i="8"/>
  <c r="AQ535" i="8"/>
  <c r="AQ533" i="8"/>
  <c r="AQ531" i="8"/>
  <c r="AQ527" i="8"/>
  <c r="AQ523" i="8"/>
  <c r="AQ521" i="8"/>
  <c r="AQ515" i="8"/>
  <c r="AQ513" i="8"/>
  <c r="AQ505" i="8"/>
  <c r="AQ501" i="8"/>
  <c r="AQ563" i="8"/>
  <c r="AQ541" i="8"/>
  <c r="AQ557" i="8"/>
  <c r="AQ539" i="8"/>
  <c r="AQ566" i="8"/>
  <c r="AQ537" i="8"/>
  <c r="AQ562" i="8"/>
  <c r="AQ556" i="8"/>
  <c r="AQ559" i="8"/>
  <c r="AQ565" i="8"/>
  <c r="AQ506" i="8"/>
  <c r="AQ504" i="8"/>
  <c r="AQ499" i="8"/>
  <c r="AQ497" i="8"/>
  <c r="AQ495" i="8"/>
  <c r="AQ493" i="8"/>
  <c r="AQ491" i="8"/>
  <c r="AQ489" i="8"/>
  <c r="AQ487" i="8"/>
  <c r="AQ485" i="8"/>
  <c r="AQ483" i="8"/>
  <c r="AQ481" i="8"/>
  <c r="AQ479" i="8"/>
  <c r="AQ477" i="8"/>
  <c r="AQ475" i="8"/>
  <c r="AQ473" i="8"/>
  <c r="AQ471" i="8"/>
  <c r="AQ469" i="8"/>
  <c r="AQ461" i="8"/>
  <c r="AQ457" i="8"/>
  <c r="AQ453" i="8"/>
  <c r="AQ512" i="8"/>
  <c r="AQ498" i="8"/>
  <c r="AQ496" i="8"/>
  <c r="AQ510" i="8"/>
  <c r="AQ508" i="8"/>
  <c r="AQ474" i="8"/>
  <c r="AQ464" i="8"/>
  <c r="AQ472" i="8"/>
  <c r="AQ482" i="8"/>
  <c r="AQ500" i="8"/>
  <c r="AQ494" i="8"/>
  <c r="AQ480" i="8"/>
  <c r="AQ476" i="8"/>
  <c r="AQ460" i="8"/>
  <c r="AQ452" i="8"/>
  <c r="AQ450" i="8"/>
  <c r="AQ448" i="8"/>
  <c r="AQ446" i="8"/>
  <c r="AQ444" i="8"/>
  <c r="AQ442" i="8"/>
  <c r="AQ440" i="8"/>
  <c r="AQ438" i="8"/>
  <c r="AQ436" i="8"/>
  <c r="AQ432" i="8"/>
  <c r="AQ490" i="8"/>
  <c r="AQ470" i="8"/>
  <c r="AQ478" i="8"/>
  <c r="AQ492" i="8"/>
  <c r="AQ456" i="8"/>
  <c r="AQ451" i="8"/>
  <c r="AQ449" i="8"/>
  <c r="AQ445" i="8"/>
  <c r="AQ441" i="8"/>
  <c r="AQ486" i="8"/>
  <c r="AQ468" i="8"/>
  <c r="AQ488" i="8"/>
  <c r="AQ484" i="8"/>
  <c r="AQ435" i="8"/>
  <c r="AQ430" i="8"/>
  <c r="AQ410" i="8"/>
  <c r="AQ408" i="8"/>
  <c r="AQ406" i="8"/>
  <c r="AQ404" i="8"/>
  <c r="AQ402" i="8"/>
  <c r="AQ400" i="8"/>
  <c r="AQ398" i="8"/>
  <c r="AQ396" i="8"/>
  <c r="AQ394" i="8"/>
  <c r="AQ392" i="8"/>
  <c r="AQ390" i="8"/>
  <c r="AQ388" i="8"/>
  <c r="AQ386" i="8"/>
  <c r="AQ384" i="8"/>
  <c r="AQ382" i="8"/>
  <c r="AQ372" i="8"/>
  <c r="AQ368" i="8"/>
  <c r="AQ424" i="8"/>
  <c r="AQ422" i="8"/>
  <c r="AQ426" i="8"/>
  <c r="AQ420" i="8"/>
  <c r="AQ418" i="8"/>
  <c r="AQ428" i="8"/>
  <c r="AQ437" i="8"/>
  <c r="AQ411" i="8"/>
  <c r="AQ409" i="8"/>
  <c r="AQ407" i="8"/>
  <c r="AQ405" i="8"/>
  <c r="AQ403" i="8"/>
  <c r="AQ412" i="8"/>
  <c r="AQ399" i="8"/>
  <c r="AQ397" i="8"/>
  <c r="AQ393" i="8"/>
  <c r="AQ381" i="8"/>
  <c r="AQ365" i="8"/>
  <c r="AQ363" i="8"/>
  <c r="AQ361" i="8"/>
  <c r="AQ359" i="8"/>
  <c r="AQ357" i="8"/>
  <c r="AQ355" i="8"/>
  <c r="AQ353" i="8"/>
  <c r="AQ351" i="8"/>
  <c r="AQ349" i="8"/>
  <c r="AQ347" i="8"/>
  <c r="AQ345" i="8"/>
  <c r="AQ343" i="8"/>
  <c r="AQ341" i="8"/>
  <c r="AQ339" i="8"/>
  <c r="AQ367" i="8"/>
  <c r="AQ395" i="8"/>
  <c r="AQ371" i="8"/>
  <c r="AQ401" i="8"/>
  <c r="AQ377" i="8"/>
  <c r="AQ362" i="8"/>
  <c r="AQ354" i="8"/>
  <c r="AQ327" i="8"/>
  <c r="AQ313" i="8"/>
  <c r="AQ307" i="8"/>
  <c r="AQ305" i="8"/>
  <c r="AQ303" i="8"/>
  <c r="AQ299" i="8"/>
  <c r="AQ297" i="8"/>
  <c r="AQ352" i="8"/>
  <c r="AQ340" i="8"/>
  <c r="AQ364" i="8"/>
  <c r="AQ342" i="8"/>
  <c r="AQ344" i="8"/>
  <c r="AQ346" i="8"/>
  <c r="AQ348" i="8"/>
  <c r="AQ334" i="8"/>
  <c r="AQ332" i="8"/>
  <c r="AQ358" i="8"/>
  <c r="AQ338" i="8"/>
  <c r="AQ356" i="8"/>
  <c r="AQ360" i="8"/>
  <c r="AQ350" i="8"/>
  <c r="AQ293" i="8"/>
  <c r="AQ291" i="8"/>
  <c r="AQ289" i="8"/>
  <c r="AQ287" i="8"/>
  <c r="AQ285" i="8"/>
  <c r="AQ283" i="8"/>
  <c r="AQ281" i="8"/>
  <c r="AQ279" i="8"/>
  <c r="AQ277" i="8"/>
  <c r="AQ275" i="8"/>
  <c r="AQ273" i="8"/>
  <c r="AQ271" i="8"/>
  <c r="AQ269" i="8"/>
  <c r="AQ267" i="8"/>
  <c r="AQ265" i="8"/>
  <c r="AQ318" i="8"/>
  <c r="AQ314" i="8"/>
  <c r="AQ290" i="8"/>
  <c r="AQ288" i="8"/>
  <c r="AQ286" i="8"/>
  <c r="AQ284" i="8"/>
  <c r="AQ282" i="8"/>
  <c r="AQ280" i="8"/>
  <c r="AQ278" i="8"/>
  <c r="AQ276" i="8"/>
  <c r="AQ274" i="8"/>
  <c r="AQ272" i="8"/>
  <c r="AQ270" i="8"/>
  <c r="AQ268" i="8"/>
  <c r="AQ266" i="8"/>
  <c r="AQ264" i="8"/>
  <c r="AQ240" i="8"/>
  <c r="AQ238" i="8"/>
  <c r="AQ236" i="8"/>
  <c r="AQ234" i="8"/>
  <c r="AQ232" i="8"/>
  <c r="AQ230" i="8"/>
  <c r="AQ228" i="8"/>
  <c r="AQ226" i="8"/>
  <c r="AQ224" i="8"/>
  <c r="AQ222" i="8"/>
  <c r="AQ220" i="8"/>
  <c r="AQ247" i="8"/>
  <c r="AQ302" i="8"/>
  <c r="AQ239" i="8"/>
  <c r="AQ237" i="8"/>
  <c r="AQ235" i="8"/>
  <c r="AQ233" i="8"/>
  <c r="AQ231" i="8"/>
  <c r="AQ229" i="8"/>
  <c r="AQ227" i="8"/>
  <c r="AQ225" i="8"/>
  <c r="AQ221" i="8"/>
  <c r="AQ195" i="8"/>
  <c r="AQ212" i="8"/>
  <c r="AQ201" i="8"/>
  <c r="AQ199" i="8"/>
  <c r="AQ175" i="8"/>
  <c r="AQ173" i="8"/>
  <c r="AQ171" i="8"/>
  <c r="AQ167" i="8"/>
  <c r="AQ165" i="8"/>
  <c r="AQ163" i="8"/>
  <c r="AQ161" i="8"/>
  <c r="AQ215" i="8"/>
  <c r="AQ206" i="8"/>
  <c r="AQ209" i="8"/>
  <c r="AQ219" i="8"/>
  <c r="AQ196" i="8"/>
  <c r="AQ192" i="8"/>
  <c r="AQ203" i="8"/>
  <c r="AQ218" i="8"/>
  <c r="AQ214" i="8"/>
  <c r="AQ208" i="8"/>
  <c r="AQ200" i="8"/>
  <c r="AQ211" i="8"/>
  <c r="AQ197" i="8"/>
  <c r="AQ193" i="8"/>
  <c r="AQ202" i="8"/>
  <c r="AQ205" i="8"/>
  <c r="AQ188" i="8"/>
  <c r="AQ186" i="8"/>
  <c r="AQ184" i="8"/>
  <c r="AQ174" i="8"/>
  <c r="AQ172" i="8"/>
  <c r="AQ170" i="8"/>
  <c r="AQ168" i="8"/>
  <c r="AQ166" i="8"/>
  <c r="AQ162" i="8"/>
  <c r="AQ217" i="8"/>
  <c r="AQ216" i="8"/>
  <c r="AQ210" i="8"/>
  <c r="AQ198" i="8"/>
  <c r="AQ194" i="8"/>
  <c r="AQ223" i="8"/>
  <c r="AQ213" i="8"/>
  <c r="AQ204" i="8"/>
  <c r="AQ141" i="8"/>
  <c r="AQ156" i="8"/>
  <c r="AQ134" i="8"/>
  <c r="AQ132" i="8"/>
  <c r="AQ128" i="8"/>
  <c r="AQ124" i="8"/>
  <c r="AQ118" i="8"/>
  <c r="AQ116" i="8"/>
  <c r="AQ114" i="8"/>
  <c r="AQ112" i="8"/>
  <c r="AQ110" i="8"/>
  <c r="AQ108" i="8"/>
  <c r="AQ106" i="8"/>
  <c r="AQ102" i="8"/>
  <c r="AQ147" i="8"/>
  <c r="AQ153" i="8"/>
  <c r="AQ159" i="8"/>
  <c r="AQ142" i="8"/>
  <c r="AQ140" i="8"/>
  <c r="AQ149" i="8"/>
  <c r="AQ155" i="8"/>
  <c r="AQ148" i="8"/>
  <c r="AQ160" i="8"/>
  <c r="AQ151" i="8"/>
  <c r="AQ119" i="8"/>
  <c r="AQ113" i="8"/>
  <c r="AQ107" i="8"/>
  <c r="AQ105" i="8"/>
  <c r="AQ103" i="8"/>
  <c r="AQ100" i="8"/>
  <c r="AQ98" i="8"/>
  <c r="AQ94" i="8"/>
  <c r="AQ92" i="8"/>
  <c r="AQ90" i="8"/>
  <c r="AQ88" i="8"/>
  <c r="AQ86" i="8"/>
  <c r="AQ84" i="8"/>
  <c r="AQ82" i="8"/>
  <c r="AQ80" i="8"/>
  <c r="AQ78" i="8"/>
  <c r="AQ76" i="8"/>
  <c r="AQ74" i="8"/>
  <c r="AQ72" i="8"/>
  <c r="AQ70" i="8"/>
  <c r="AQ68" i="8"/>
  <c r="AQ62" i="8"/>
  <c r="AQ58" i="8"/>
  <c r="AQ56" i="8"/>
  <c r="AQ54" i="8"/>
  <c r="AQ207" i="8"/>
  <c r="AQ109" i="8"/>
  <c r="AQ47" i="8"/>
  <c r="AQ125" i="8"/>
  <c r="AQ115" i="8"/>
  <c r="AQ111" i="8"/>
  <c r="AQ117" i="8"/>
  <c r="W14" i="8"/>
  <c r="P17" i="8"/>
  <c r="AR17" i="8" s="1"/>
  <c r="AO18" i="8"/>
  <c r="R19" i="8"/>
  <c r="AQ20" i="8"/>
  <c r="T21" i="8"/>
  <c r="V23" i="8"/>
  <c r="X25" i="8"/>
  <c r="AN27" i="8"/>
  <c r="AP29" i="8"/>
  <c r="S30" i="8"/>
  <c r="AM30" i="8"/>
  <c r="P31" i="8"/>
  <c r="AR31" i="8" s="1"/>
  <c r="AJ31" i="8"/>
  <c r="M32" i="8"/>
  <c r="AO32" i="8" s="1"/>
  <c r="AG32" i="8"/>
  <c r="AA34" i="8"/>
  <c r="AR35" i="8"/>
  <c r="AO36" i="8"/>
  <c r="R37" i="8"/>
  <c r="AL37" i="8"/>
  <c r="O38" i="8"/>
  <c r="AQ38" i="8" s="1"/>
  <c r="AI38" i="8"/>
  <c r="L39" i="8"/>
  <c r="AN39" i="8" s="1"/>
  <c r="AF39" i="8"/>
  <c r="W42" i="8"/>
  <c r="AQ42" i="8"/>
  <c r="AN43" i="8"/>
  <c r="Q44" i="8"/>
  <c r="AS44" i="8" s="1"/>
  <c r="AK44" i="8"/>
  <c r="AN45" i="8"/>
  <c r="U46" i="8"/>
  <c r="K48" i="8"/>
  <c r="AK48" i="8"/>
  <c r="S49" i="8"/>
  <c r="AE50" i="8"/>
  <c r="W51" i="8"/>
  <c r="O52" i="8"/>
  <c r="W53" i="8"/>
  <c r="AM54" i="8"/>
  <c r="K56" i="8"/>
  <c r="AM56" i="8" s="1"/>
  <c r="Y56" i="8"/>
  <c r="AX56" i="8" s="1"/>
  <c r="AZ57" i="8"/>
  <c r="AR59" i="8"/>
  <c r="AL61" i="8"/>
  <c r="AZ62" i="8"/>
  <c r="AE63" i="8"/>
  <c r="BD63" i="8" s="1"/>
  <c r="AJ65" i="8"/>
  <c r="O66" i="8"/>
  <c r="AQ66" i="8" s="1"/>
  <c r="Q68" i="8"/>
  <c r="M69" i="8"/>
  <c r="AO69" i="8" s="1"/>
  <c r="AX69" i="8"/>
  <c r="O71" i="8"/>
  <c r="AQ71" i="8" s="1"/>
  <c r="AC95" i="8"/>
  <c r="BB95" i="8" s="1"/>
  <c r="BB71" i="8"/>
  <c r="V75" i="8"/>
  <c r="U75" i="8"/>
  <c r="T75" i="8"/>
  <c r="S75" i="8"/>
  <c r="AL75" i="8"/>
  <c r="R75" i="8"/>
  <c r="AK75" i="8"/>
  <c r="AJ75" i="8"/>
  <c r="AI75" i="8"/>
  <c r="AH75" i="8"/>
  <c r="AG75" i="8"/>
  <c r="AF75" i="8"/>
  <c r="AX75" i="8"/>
  <c r="W77" i="8"/>
  <c r="AO78" i="8"/>
  <c r="L97" i="8"/>
  <c r="Z97" i="8"/>
  <c r="AR793" i="8"/>
  <c r="AR791" i="8"/>
  <c r="AR785" i="8"/>
  <c r="AR783" i="8"/>
  <c r="AR781" i="8"/>
  <c r="AR796" i="8"/>
  <c r="AR786" i="8"/>
  <c r="AR773" i="8"/>
  <c r="AR772" i="8"/>
  <c r="AR788" i="8"/>
  <c r="AR794" i="8"/>
  <c r="AR762" i="8"/>
  <c r="AR760" i="8"/>
  <c r="AR758" i="8"/>
  <c r="AR756" i="8"/>
  <c r="AR754" i="8"/>
  <c r="AR752" i="8"/>
  <c r="AR748" i="8"/>
  <c r="AR746" i="8"/>
  <c r="AR774" i="8"/>
  <c r="AR790" i="8"/>
  <c r="AR764" i="8"/>
  <c r="AR792" i="8"/>
  <c r="AR749" i="8"/>
  <c r="AR769" i="8"/>
  <c r="AR784" i="8"/>
  <c r="AR743" i="8"/>
  <c r="AR737" i="8"/>
  <c r="AR735" i="8"/>
  <c r="AR768" i="8"/>
  <c r="AR747" i="8"/>
  <c r="AR778" i="8"/>
  <c r="AR771" i="8"/>
  <c r="AR782" i="8"/>
  <c r="AR779" i="8"/>
  <c r="AR761" i="8"/>
  <c r="AR759" i="8"/>
  <c r="AR757" i="8"/>
  <c r="AR780" i="8"/>
  <c r="AR726" i="8"/>
  <c r="AR753" i="8"/>
  <c r="AR733" i="8"/>
  <c r="AR742" i="8"/>
  <c r="AR718" i="8"/>
  <c r="AR716" i="8"/>
  <c r="AR755" i="8"/>
  <c r="AR724" i="8"/>
  <c r="AR720" i="8"/>
  <c r="AR730" i="8"/>
  <c r="AR745" i="8"/>
  <c r="AR729" i="8"/>
  <c r="AR713" i="8"/>
  <c r="AR723" i="8"/>
  <c r="AR715" i="8"/>
  <c r="AR699" i="8"/>
  <c r="AR698" i="8"/>
  <c r="AR696" i="8"/>
  <c r="AR694" i="8"/>
  <c r="AR692" i="8"/>
  <c r="AR690" i="8"/>
  <c r="AR717" i="8"/>
  <c r="AR701" i="8"/>
  <c r="AR711" i="8"/>
  <c r="AR722" i="8"/>
  <c r="AR719" i="8"/>
  <c r="AR705" i="8"/>
  <c r="AR721" i="8"/>
  <c r="AR709" i="8"/>
  <c r="AR681" i="8"/>
  <c r="AR691" i="8"/>
  <c r="AR697" i="8"/>
  <c r="AR671" i="8"/>
  <c r="AR669" i="8"/>
  <c r="AR667" i="8"/>
  <c r="AR665" i="8"/>
  <c r="AR663" i="8"/>
  <c r="AR661" i="8"/>
  <c r="AR659" i="8"/>
  <c r="AR657" i="8"/>
  <c r="AR655" i="8"/>
  <c r="AR653" i="8"/>
  <c r="AR675" i="8"/>
  <c r="AR693" i="8"/>
  <c r="AR704" i="8"/>
  <c r="AR677" i="8"/>
  <c r="AR680" i="8"/>
  <c r="AR695" i="8"/>
  <c r="AR685" i="8"/>
  <c r="AR682" i="8"/>
  <c r="AR666" i="8"/>
  <c r="AR630" i="8"/>
  <c r="AR662" i="8"/>
  <c r="AR652" i="8"/>
  <c r="AR654" i="8"/>
  <c r="AR656" i="8"/>
  <c r="AR650" i="8"/>
  <c r="AR670" i="8"/>
  <c r="AR658" i="8"/>
  <c r="AR664" i="8"/>
  <c r="AR668" i="8"/>
  <c r="AR660" i="8"/>
  <c r="AR679" i="8"/>
  <c r="AR613" i="8"/>
  <c r="AR603" i="8"/>
  <c r="AR597" i="8"/>
  <c r="AR622" i="8"/>
  <c r="AR620" i="8"/>
  <c r="AR614" i="8"/>
  <c r="AR592" i="8"/>
  <c r="AR590" i="8"/>
  <c r="AR588" i="8"/>
  <c r="AR586" i="8"/>
  <c r="AR582" i="8"/>
  <c r="AR580" i="8"/>
  <c r="AR593" i="8"/>
  <c r="AR566" i="8"/>
  <c r="AR564" i="8"/>
  <c r="AR562" i="8"/>
  <c r="AR560" i="8"/>
  <c r="AR558" i="8"/>
  <c r="AR556" i="8"/>
  <c r="AR554" i="8"/>
  <c r="AR552" i="8"/>
  <c r="AR550" i="8"/>
  <c r="AR548" i="8"/>
  <c r="AR546" i="8"/>
  <c r="AR570" i="8"/>
  <c r="AR568" i="8"/>
  <c r="AR572" i="8"/>
  <c r="AR587" i="8"/>
  <c r="AR583" i="8"/>
  <c r="AR561" i="8"/>
  <c r="AR555" i="8"/>
  <c r="AR569" i="8"/>
  <c r="AR567" i="8"/>
  <c r="AR535" i="8"/>
  <c r="AR533" i="8"/>
  <c r="AR531" i="8"/>
  <c r="AR529" i="8"/>
  <c r="AR527" i="8"/>
  <c r="AR525" i="8"/>
  <c r="AR563" i="8"/>
  <c r="AR557" i="8"/>
  <c r="AR537" i="8"/>
  <c r="AR549" i="8"/>
  <c r="AR551" i="8"/>
  <c r="AR559" i="8"/>
  <c r="AR547" i="8"/>
  <c r="AR565" i="8"/>
  <c r="AR553" i="8"/>
  <c r="AR524" i="8"/>
  <c r="AR515" i="8"/>
  <c r="AR509" i="8"/>
  <c r="AR518" i="8"/>
  <c r="AR507" i="8"/>
  <c r="AR479" i="8"/>
  <c r="AR473" i="8"/>
  <c r="AR465" i="8"/>
  <c r="AR523" i="8"/>
  <c r="AR505" i="8"/>
  <c r="AR536" i="8"/>
  <c r="AR517" i="8"/>
  <c r="AR530" i="8"/>
  <c r="AR520" i="8"/>
  <c r="AR526" i="8"/>
  <c r="AR534" i="8"/>
  <c r="AR503" i="8"/>
  <c r="AR519" i="8"/>
  <c r="AR514" i="8"/>
  <c r="AR522" i="8"/>
  <c r="AR516" i="8"/>
  <c r="AR501" i="8"/>
  <c r="AR528" i="8"/>
  <c r="AR521" i="8"/>
  <c r="AR513" i="8"/>
  <c r="AR511" i="8"/>
  <c r="AR459" i="8"/>
  <c r="AR480" i="8"/>
  <c r="AR476" i="8"/>
  <c r="AR452" i="8"/>
  <c r="AR450" i="8"/>
  <c r="AR448" i="8"/>
  <c r="AR446" i="8"/>
  <c r="AR444" i="8"/>
  <c r="AR442" i="8"/>
  <c r="AR440" i="8"/>
  <c r="AR438" i="8"/>
  <c r="AR436" i="8"/>
  <c r="AR434" i="8"/>
  <c r="AR432" i="8"/>
  <c r="AR430" i="8"/>
  <c r="AR428" i="8"/>
  <c r="AR426" i="8"/>
  <c r="AR424" i="8"/>
  <c r="AR490" i="8"/>
  <c r="AR461" i="8"/>
  <c r="AR453" i="8"/>
  <c r="AR451" i="8"/>
  <c r="AR449" i="8"/>
  <c r="AR447" i="8"/>
  <c r="AR445" i="8"/>
  <c r="AR443" i="8"/>
  <c r="AR441" i="8"/>
  <c r="AR486" i="8"/>
  <c r="AR423" i="8"/>
  <c r="AR425" i="8"/>
  <c r="AR421" i="8"/>
  <c r="AR413" i="8"/>
  <c r="AR433" i="8"/>
  <c r="AR427" i="8"/>
  <c r="AR419" i="8"/>
  <c r="AR414" i="8"/>
  <c r="AR417" i="8"/>
  <c r="AR429" i="8"/>
  <c r="AR422" i="8"/>
  <c r="AR420" i="8"/>
  <c r="AR415" i="8"/>
  <c r="AR418" i="8"/>
  <c r="AR439" i="8"/>
  <c r="AR437" i="8"/>
  <c r="AR431" i="8"/>
  <c r="AR411" i="8"/>
  <c r="AR409" i="8"/>
  <c r="AR407" i="8"/>
  <c r="AR405" i="8"/>
  <c r="AR403" i="8"/>
  <c r="AR401" i="8"/>
  <c r="AR399" i="8"/>
  <c r="AR393" i="8"/>
  <c r="AR391" i="8"/>
  <c r="AR389" i="8"/>
  <c r="AR387" i="8"/>
  <c r="AR385" i="8"/>
  <c r="AR383" i="8"/>
  <c r="AR381" i="8"/>
  <c r="AR379" i="8"/>
  <c r="AR377" i="8"/>
  <c r="AR375" i="8"/>
  <c r="AR373" i="8"/>
  <c r="AR369" i="8"/>
  <c r="AR367" i="8"/>
  <c r="AR416" i="8"/>
  <c r="AR435" i="8"/>
  <c r="AR390" i="8"/>
  <c r="AR388" i="8"/>
  <c r="AR386" i="8"/>
  <c r="AR374" i="8"/>
  <c r="AR349" i="8"/>
  <c r="AR347" i="8"/>
  <c r="AR345" i="8"/>
  <c r="AR339" i="8"/>
  <c r="AR337" i="8"/>
  <c r="AR382" i="8"/>
  <c r="AR368" i="8"/>
  <c r="AR370" i="8"/>
  <c r="AR380" i="8"/>
  <c r="AR348" i="8"/>
  <c r="AR346" i="8"/>
  <c r="AR342" i="8"/>
  <c r="AR340" i="8"/>
  <c r="AR335" i="8"/>
  <c r="AR333" i="8"/>
  <c r="AR331" i="8"/>
  <c r="AR329" i="8"/>
  <c r="AR327" i="8"/>
  <c r="AR323" i="8"/>
  <c r="AR321" i="8"/>
  <c r="AR319" i="8"/>
  <c r="AR317" i="8"/>
  <c r="AR301" i="8"/>
  <c r="AR299" i="8"/>
  <c r="AR338" i="8"/>
  <c r="AR293" i="8"/>
  <c r="AR291" i="8"/>
  <c r="AR289" i="8"/>
  <c r="AR287" i="8"/>
  <c r="AR285" i="8"/>
  <c r="AR283" i="8"/>
  <c r="AR281" i="8"/>
  <c r="AR279" i="8"/>
  <c r="AR277" i="8"/>
  <c r="AR275" i="8"/>
  <c r="AR273" i="8"/>
  <c r="AR318" i="8"/>
  <c r="AR322" i="8"/>
  <c r="AR295" i="8"/>
  <c r="AR294" i="8"/>
  <c r="AR292" i="8"/>
  <c r="AR290" i="8"/>
  <c r="AR288" i="8"/>
  <c r="AR286" i="8"/>
  <c r="AR284" i="8"/>
  <c r="AR282" i="8"/>
  <c r="AR280" i="8"/>
  <c r="AR278" i="8"/>
  <c r="AR276" i="8"/>
  <c r="AR274" i="8"/>
  <c r="AR272" i="8"/>
  <c r="AR270" i="8"/>
  <c r="AR268" i="8"/>
  <c r="AR316" i="8"/>
  <c r="AR320" i="8"/>
  <c r="AR271" i="8"/>
  <c r="AR258" i="8"/>
  <c r="AR265" i="8"/>
  <c r="AR263" i="8"/>
  <c r="AR267" i="8"/>
  <c r="AR255" i="8"/>
  <c r="AR251" i="8"/>
  <c r="AR261" i="8"/>
  <c r="AR245" i="8"/>
  <c r="AR246" i="8"/>
  <c r="AR266" i="8"/>
  <c r="AR256" i="8"/>
  <c r="AR252" i="8"/>
  <c r="AR264" i="8"/>
  <c r="AR269" i="8"/>
  <c r="AR259" i="8"/>
  <c r="AR247" i="8"/>
  <c r="AR248" i="8"/>
  <c r="AR262" i="8"/>
  <c r="AR253" i="8"/>
  <c r="AR249" i="8"/>
  <c r="AR257" i="8"/>
  <c r="AR260" i="8"/>
  <c r="AR195" i="8"/>
  <c r="AR190" i="8"/>
  <c r="AR187" i="8"/>
  <c r="AR185" i="8"/>
  <c r="AR183" i="8"/>
  <c r="AR161" i="8"/>
  <c r="AR159" i="8"/>
  <c r="AR157" i="8"/>
  <c r="AR155" i="8"/>
  <c r="AR153" i="8"/>
  <c r="AR151" i="8"/>
  <c r="AR149" i="8"/>
  <c r="AR147" i="8"/>
  <c r="AR145" i="8"/>
  <c r="AR191" i="8"/>
  <c r="AR254" i="8"/>
  <c r="AR250" i="8"/>
  <c r="AR188" i="8"/>
  <c r="AR186" i="8"/>
  <c r="AR184" i="8"/>
  <c r="AR182" i="8"/>
  <c r="AR180" i="8"/>
  <c r="AR178" i="8"/>
  <c r="AR176" i="8"/>
  <c r="AR168" i="8"/>
  <c r="AR164" i="8"/>
  <c r="AR162" i="8"/>
  <c r="AR154" i="8"/>
  <c r="AR150" i="8"/>
  <c r="AR114" i="8"/>
  <c r="AR110" i="8"/>
  <c r="AR108" i="8"/>
  <c r="AR104" i="8"/>
  <c r="AR140" i="8"/>
  <c r="AR133" i="8"/>
  <c r="AR127" i="8"/>
  <c r="AR50" i="8"/>
  <c r="AR121" i="8"/>
  <c r="AR49" i="8"/>
  <c r="AR80" i="8"/>
  <c r="AR78" i="8"/>
  <c r="AR76" i="8"/>
  <c r="AR74" i="8"/>
  <c r="AR72" i="8"/>
  <c r="AR70" i="8"/>
  <c r="AR68" i="8"/>
  <c r="AR66" i="8"/>
  <c r="AR64" i="8"/>
  <c r="AR62" i="8"/>
  <c r="AR60" i="8"/>
  <c r="AR47" i="8"/>
  <c r="AR111" i="8"/>
  <c r="K8" i="8"/>
  <c r="AM8" i="8" s="1"/>
  <c r="AQ9" i="8"/>
  <c r="T10" i="8"/>
  <c r="AS11" i="8"/>
  <c r="V12" i="8"/>
  <c r="AN16" i="8"/>
  <c r="AP18" i="8"/>
  <c r="S19" i="8"/>
  <c r="AR20" i="8"/>
  <c r="U21" i="8"/>
  <c r="W23" i="8"/>
  <c r="AM25" i="8"/>
  <c r="AO27" i="8"/>
  <c r="R28" i="8"/>
  <c r="AQ29" i="8"/>
  <c r="T30" i="8"/>
  <c r="AN30" i="8"/>
  <c r="AK31" i="8"/>
  <c r="AH32" i="8"/>
  <c r="AB34" i="8"/>
  <c r="AS35" i="8"/>
  <c r="V36" i="8"/>
  <c r="AP36" i="8"/>
  <c r="S37" i="8"/>
  <c r="AM37" i="8"/>
  <c r="P38" i="8"/>
  <c r="AR38" i="8" s="1"/>
  <c r="AJ38" i="8"/>
  <c r="AG39" i="8"/>
  <c r="AD40" i="8"/>
  <c r="AR42" i="8"/>
  <c r="U43" i="8"/>
  <c r="AO43" i="8"/>
  <c r="R44" i="8"/>
  <c r="AL44" i="8"/>
  <c r="O45" i="8"/>
  <c r="AO45" i="8"/>
  <c r="V46" i="8"/>
  <c r="L47" i="8"/>
  <c r="AN47" i="8" s="1"/>
  <c r="L48" i="8"/>
  <c r="AN48" i="8" s="1"/>
  <c r="AL48" i="8"/>
  <c r="T49" i="8"/>
  <c r="X51" i="8"/>
  <c r="AQ52" i="8"/>
  <c r="AE54" i="8"/>
  <c r="BD54" i="8" s="1"/>
  <c r="AN54" i="8"/>
  <c r="Z55" i="8"/>
  <c r="L56" i="8"/>
  <c r="AN56" i="8" s="1"/>
  <c r="BA57" i="8"/>
  <c r="O59" i="8"/>
  <c r="AQ59" i="8" s="1"/>
  <c r="AC83" i="8"/>
  <c r="BB83" i="8" s="1"/>
  <c r="AS59" i="8"/>
  <c r="V63" i="8"/>
  <c r="U63" i="8"/>
  <c r="T63" i="8"/>
  <c r="S63" i="8"/>
  <c r="AK63" i="8"/>
  <c r="AI63" i="8"/>
  <c r="AH63" i="8"/>
  <c r="AG63" i="8"/>
  <c r="AF63" i="8"/>
  <c r="AJ63" i="8"/>
  <c r="N64" i="8"/>
  <c r="AP64" i="8" s="1"/>
  <c r="V65" i="8"/>
  <c r="U65" i="8"/>
  <c r="T65" i="8"/>
  <c r="S65" i="8"/>
  <c r="AL65" i="8"/>
  <c r="R65" i="8"/>
  <c r="AK65" i="8"/>
  <c r="AI65" i="8"/>
  <c r="AH65" i="8"/>
  <c r="AG65" i="8"/>
  <c r="AF65" i="8"/>
  <c r="AQ65" i="8"/>
  <c r="BC71" i="8"/>
  <c r="Z73" i="8"/>
  <c r="X77" i="8"/>
  <c r="AC78" i="8"/>
  <c r="BB78" i="8" s="1"/>
  <c r="V79" i="8"/>
  <c r="U79" i="8"/>
  <c r="T79" i="8"/>
  <c r="S79" i="8"/>
  <c r="AL79" i="8"/>
  <c r="R79" i="8"/>
  <c r="AK79" i="8"/>
  <c r="AJ79" i="8"/>
  <c r="AI79" i="8"/>
  <c r="AH79" i="8"/>
  <c r="AG79" i="8"/>
  <c r="AF79" i="8"/>
  <c r="K82" i="8"/>
  <c r="AM82" i="8" s="1"/>
  <c r="K86" i="8"/>
  <c r="AM86" i="8" s="1"/>
  <c r="K88" i="8"/>
  <c r="AM88" i="8" s="1"/>
  <c r="K90" i="8"/>
  <c r="AM90" i="8" s="1"/>
  <c r="K92" i="8"/>
  <c r="AM92" i="8" s="1"/>
  <c r="K94" i="8"/>
  <c r="AM94" i="8" s="1"/>
  <c r="W99" i="8"/>
  <c r="L102" i="8"/>
  <c r="AN102" i="8" s="1"/>
  <c r="AJ109" i="8"/>
  <c r="AH109" i="8"/>
  <c r="AG109" i="8"/>
  <c r="X109" i="8"/>
  <c r="W109" i="8"/>
  <c r="V109" i="8"/>
  <c r="U109" i="8"/>
  <c r="T109" i="8"/>
  <c r="S109" i="8"/>
  <c r="R109" i="8"/>
  <c r="AL109" i="8"/>
  <c r="AK109" i="8"/>
  <c r="AI109" i="8"/>
  <c r="AF109" i="8"/>
  <c r="AN111" i="8"/>
  <c r="Z115" i="8"/>
  <c r="L115" i="8"/>
  <c r="AN115" i="8" s="1"/>
  <c r="AS793" i="8"/>
  <c r="AS791" i="8"/>
  <c r="AS787" i="8"/>
  <c r="AS785" i="8"/>
  <c r="AS783" i="8"/>
  <c r="AS781" i="8"/>
  <c r="AS779" i="8"/>
  <c r="AS796" i="8"/>
  <c r="AS772" i="8"/>
  <c r="AS762" i="8"/>
  <c r="AS760" i="8"/>
  <c r="AS758" i="8"/>
  <c r="AS756" i="8"/>
  <c r="AS754" i="8"/>
  <c r="AS752" i="8"/>
  <c r="AS746" i="8"/>
  <c r="AS774" i="8"/>
  <c r="AS764" i="8"/>
  <c r="AS769" i="8"/>
  <c r="AS784" i="8"/>
  <c r="AS768" i="8"/>
  <c r="AS778" i="8"/>
  <c r="AS771" i="8"/>
  <c r="AS767" i="8"/>
  <c r="AS763" i="8"/>
  <c r="AS786" i="8"/>
  <c r="AS770" i="8"/>
  <c r="AS749" i="8"/>
  <c r="AS735" i="8"/>
  <c r="AS737" i="8"/>
  <c r="AS733" i="8"/>
  <c r="AS718" i="8"/>
  <c r="AS714" i="8"/>
  <c r="AS724" i="8"/>
  <c r="AS720" i="8"/>
  <c r="AS725" i="8"/>
  <c r="AS745" i="8"/>
  <c r="AS731" i="8"/>
  <c r="AS743" i="8"/>
  <c r="AS729" i="8"/>
  <c r="AS700" i="8"/>
  <c r="AS713" i="8"/>
  <c r="AS723" i="8"/>
  <c r="AS698" i="8"/>
  <c r="AS696" i="8"/>
  <c r="AS694" i="8"/>
  <c r="AS690" i="8"/>
  <c r="AS682" i="8"/>
  <c r="AS680" i="8"/>
  <c r="AS672" i="8"/>
  <c r="AS701" i="8"/>
  <c r="AS711" i="8"/>
  <c r="AS722" i="8"/>
  <c r="AS705" i="8"/>
  <c r="AS709" i="8"/>
  <c r="AS681" i="8"/>
  <c r="AS697" i="8"/>
  <c r="AS671" i="8"/>
  <c r="AS669" i="8"/>
  <c r="AS667" i="8"/>
  <c r="AS665" i="8"/>
  <c r="AS661" i="8"/>
  <c r="AS659" i="8"/>
  <c r="AS657" i="8"/>
  <c r="AS655" i="8"/>
  <c r="AS653" i="8"/>
  <c r="AS693" i="8"/>
  <c r="AS677" i="8"/>
  <c r="AS695" i="8"/>
  <c r="AS679" i="8"/>
  <c r="AS666" i="8"/>
  <c r="AS630" i="8"/>
  <c r="AS626" i="8"/>
  <c r="AS620" i="8"/>
  <c r="AS670" i="8"/>
  <c r="AS668" i="8"/>
  <c r="AS603" i="8"/>
  <c r="AS601" i="8"/>
  <c r="AS621" i="8"/>
  <c r="AS614" i="8"/>
  <c r="AS608" i="8"/>
  <c r="AS592" i="8"/>
  <c r="AS590" i="8"/>
  <c r="AS588" i="8"/>
  <c r="AS582" i="8"/>
  <c r="AS574" i="8"/>
  <c r="AS572" i="8"/>
  <c r="AS597" i="8"/>
  <c r="AS604" i="8"/>
  <c r="AS593" i="8"/>
  <c r="AS591" i="8"/>
  <c r="AS602" i="8"/>
  <c r="AS564" i="8"/>
  <c r="AS550" i="8"/>
  <c r="AS548" i="8"/>
  <c r="AS542" i="8"/>
  <c r="AS583" i="8"/>
  <c r="AS585" i="8"/>
  <c r="AS540" i="8"/>
  <c r="AS535" i="8"/>
  <c r="AS533" i="8"/>
  <c r="AS531" i="8"/>
  <c r="AS529" i="8"/>
  <c r="AS527" i="8"/>
  <c r="AS525" i="8"/>
  <c r="AS523" i="8"/>
  <c r="AS521" i="8"/>
  <c r="AS519" i="8"/>
  <c r="AS517" i="8"/>
  <c r="AS515" i="8"/>
  <c r="AS513" i="8"/>
  <c r="AS511" i="8"/>
  <c r="AS509" i="8"/>
  <c r="AS507" i="8"/>
  <c r="AS538" i="8"/>
  <c r="AS537" i="8"/>
  <c r="AS524" i="8"/>
  <c r="AS518" i="8"/>
  <c r="AS505" i="8"/>
  <c r="AS536" i="8"/>
  <c r="AS530" i="8"/>
  <c r="AS520" i="8"/>
  <c r="AS526" i="8"/>
  <c r="AS534" i="8"/>
  <c r="AS503" i="8"/>
  <c r="AS498" i="8"/>
  <c r="AS494" i="8"/>
  <c r="AS492" i="8"/>
  <c r="AS490" i="8"/>
  <c r="AS522" i="8"/>
  <c r="AS501" i="8"/>
  <c r="AS500" i="8"/>
  <c r="AS532" i="8"/>
  <c r="AS528" i="8"/>
  <c r="AS482" i="8"/>
  <c r="AS459" i="8"/>
  <c r="AS465" i="8"/>
  <c r="AS480" i="8"/>
  <c r="AS476" i="8"/>
  <c r="AS432" i="8"/>
  <c r="AS430" i="8"/>
  <c r="AS428" i="8"/>
  <c r="AS426" i="8"/>
  <c r="AS424" i="8"/>
  <c r="AS422" i="8"/>
  <c r="AS420" i="8"/>
  <c r="AS416" i="8"/>
  <c r="AS414" i="8"/>
  <c r="AS470" i="8"/>
  <c r="AS478" i="8"/>
  <c r="AS456" i="8"/>
  <c r="AS451" i="8"/>
  <c r="AS486" i="8"/>
  <c r="AS457" i="8"/>
  <c r="AS488" i="8"/>
  <c r="AS484" i="8"/>
  <c r="AS474" i="8"/>
  <c r="AS469" i="8"/>
  <c r="AS425" i="8"/>
  <c r="AS413" i="8"/>
  <c r="AS433" i="8"/>
  <c r="AS417" i="8"/>
  <c r="AS423" i="8"/>
  <c r="AS384" i="8"/>
  <c r="AS373" i="8"/>
  <c r="AS366" i="8"/>
  <c r="AS378" i="8"/>
  <c r="AS374" i="8"/>
  <c r="AS381" i="8"/>
  <c r="AS365" i="8"/>
  <c r="AS353" i="8"/>
  <c r="AS349" i="8"/>
  <c r="AS347" i="8"/>
  <c r="AS337" i="8"/>
  <c r="AS382" i="8"/>
  <c r="AS367" i="8"/>
  <c r="AS375" i="8"/>
  <c r="AS379" i="8"/>
  <c r="AS376" i="8"/>
  <c r="AS369" i="8"/>
  <c r="AS380" i="8"/>
  <c r="AS364" i="8"/>
  <c r="AS335" i="8"/>
  <c r="AS333" i="8"/>
  <c r="AS331" i="8"/>
  <c r="AS329" i="8"/>
  <c r="AS327" i="8"/>
  <c r="AS325" i="8"/>
  <c r="AS323" i="8"/>
  <c r="AS321" i="8"/>
  <c r="AS319" i="8"/>
  <c r="AS317" i="8"/>
  <c r="AS311" i="8"/>
  <c r="AS334" i="8"/>
  <c r="AS332" i="8"/>
  <c r="AS330" i="8"/>
  <c r="AS328" i="8"/>
  <c r="AS326" i="8"/>
  <c r="AS324" i="8"/>
  <c r="AS322" i="8"/>
  <c r="AS320" i="8"/>
  <c r="AS318" i="8"/>
  <c r="AS316" i="8"/>
  <c r="AS299" i="8"/>
  <c r="AS263" i="8"/>
  <c r="AS261" i="8"/>
  <c r="AS259" i="8"/>
  <c r="AS255" i="8"/>
  <c r="AS251" i="8"/>
  <c r="AS295" i="8"/>
  <c r="AS294" i="8"/>
  <c r="AS292" i="8"/>
  <c r="AS290" i="8"/>
  <c r="AS288" i="8"/>
  <c r="AS286" i="8"/>
  <c r="AS284" i="8"/>
  <c r="AS282" i="8"/>
  <c r="AS280" i="8"/>
  <c r="AS278" i="8"/>
  <c r="AS276" i="8"/>
  <c r="AS296" i="8"/>
  <c r="AS270" i="8"/>
  <c r="AS244" i="8"/>
  <c r="AS241" i="8"/>
  <c r="AS238" i="8"/>
  <c r="AS236" i="8"/>
  <c r="AS234" i="8"/>
  <c r="AS232" i="8"/>
  <c r="AS230" i="8"/>
  <c r="AS228" i="8"/>
  <c r="AS226" i="8"/>
  <c r="AS224" i="8"/>
  <c r="AS222" i="8"/>
  <c r="AS220" i="8"/>
  <c r="AS218" i="8"/>
  <c r="AS216" i="8"/>
  <c r="AS214" i="8"/>
  <c r="AS212" i="8"/>
  <c r="AS210" i="8"/>
  <c r="AS208" i="8"/>
  <c r="AS206" i="8"/>
  <c r="AS204" i="8"/>
  <c r="AS202" i="8"/>
  <c r="AS200" i="8"/>
  <c r="AS198" i="8"/>
  <c r="AS196" i="8"/>
  <c r="AS194" i="8"/>
  <c r="AS192" i="8"/>
  <c r="AS190" i="8"/>
  <c r="AS245" i="8"/>
  <c r="AS240" i="8"/>
  <c r="AS264" i="8"/>
  <c r="AS262" i="8"/>
  <c r="AS239" i="8"/>
  <c r="AS237" i="8"/>
  <c r="AS235" i="8"/>
  <c r="AS233" i="8"/>
  <c r="AS231" i="8"/>
  <c r="AS229" i="8"/>
  <c r="AS227" i="8"/>
  <c r="AS225" i="8"/>
  <c r="AS223" i="8"/>
  <c r="AS260" i="8"/>
  <c r="AS254" i="8"/>
  <c r="AS201" i="8"/>
  <c r="AS199" i="8"/>
  <c r="AS189" i="8"/>
  <c r="AS187" i="8"/>
  <c r="AS185" i="8"/>
  <c r="AS183" i="8"/>
  <c r="AS181" i="8"/>
  <c r="AS179" i="8"/>
  <c r="AS177" i="8"/>
  <c r="AS175" i="8"/>
  <c r="AS173" i="8"/>
  <c r="AS171" i="8"/>
  <c r="AS169" i="8"/>
  <c r="AS165" i="8"/>
  <c r="AS139" i="8"/>
  <c r="AS215" i="8"/>
  <c r="AS191" i="8"/>
  <c r="AS209" i="8"/>
  <c r="AS219" i="8"/>
  <c r="AS203" i="8"/>
  <c r="AS211" i="8"/>
  <c r="AS197" i="8"/>
  <c r="AS193" i="8"/>
  <c r="AS205" i="8"/>
  <c r="AS188" i="8"/>
  <c r="AS186" i="8"/>
  <c r="AS184" i="8"/>
  <c r="AS182" i="8"/>
  <c r="AS180" i="8"/>
  <c r="AS178" i="8"/>
  <c r="AS217" i="8"/>
  <c r="AS213" i="8"/>
  <c r="AS207" i="8"/>
  <c r="AS138" i="8"/>
  <c r="AS136" i="8"/>
  <c r="AS134" i="8"/>
  <c r="AS132" i="8"/>
  <c r="AS130" i="8"/>
  <c r="AS221" i="8"/>
  <c r="AS195" i="8"/>
  <c r="AS168" i="8"/>
  <c r="AS170" i="8"/>
  <c r="AS164" i="8"/>
  <c r="AS172" i="8"/>
  <c r="AS174" i="8"/>
  <c r="AS176" i="8"/>
  <c r="AS160" i="8"/>
  <c r="AS121" i="8"/>
  <c r="AS106" i="8"/>
  <c r="AS127" i="8"/>
  <c r="AS107" i="8"/>
  <c r="AS104" i="8"/>
  <c r="AS48" i="8"/>
  <c r="AS108" i="8"/>
  <c r="AS103" i="8"/>
  <c r="AS114" i="8"/>
  <c r="AS78" i="8"/>
  <c r="AS76" i="8"/>
  <c r="AS74" i="8"/>
  <c r="AS70" i="8"/>
  <c r="AS68" i="8"/>
  <c r="AS60" i="8"/>
  <c r="AS58" i="8"/>
  <c r="AS56" i="8"/>
  <c r="AS54" i="8"/>
  <c r="AS137" i="8"/>
  <c r="AS53" i="8"/>
  <c r="AS135" i="8"/>
  <c r="AS110" i="8"/>
  <c r="AS133" i="8"/>
  <c r="AS131" i="8"/>
  <c r="AS117" i="8"/>
  <c r="AR9" i="8"/>
  <c r="U10" i="8"/>
  <c r="L11" i="8"/>
  <c r="AN11" i="8" s="1"/>
  <c r="AM14" i="8"/>
  <c r="AO16" i="8"/>
  <c r="R17" i="8"/>
  <c r="AQ18" i="8"/>
  <c r="T19" i="8"/>
  <c r="AS20" i="8"/>
  <c r="V21" i="8"/>
  <c r="AN25" i="8"/>
  <c r="AP27" i="8"/>
  <c r="S28" i="8"/>
  <c r="AR29" i="8"/>
  <c r="U30" i="8"/>
  <c r="AO30" i="8"/>
  <c r="R31" i="8"/>
  <c r="AL31" i="8"/>
  <c r="AI32" i="8"/>
  <c r="AF33" i="8"/>
  <c r="AQ36" i="8"/>
  <c r="T37" i="8"/>
  <c r="AN37" i="8"/>
  <c r="AK38" i="8"/>
  <c r="AH39" i="8"/>
  <c r="AE40" i="8"/>
  <c r="Y42" i="8"/>
  <c r="AS42" i="8"/>
  <c r="V43" i="8"/>
  <c r="AP43" i="8"/>
  <c r="S44" i="8"/>
  <c r="AM44" i="8"/>
  <c r="P45" i="8"/>
  <c r="AP45" i="8"/>
  <c r="W46" i="8"/>
  <c r="AH47" i="8"/>
  <c r="M48" i="8"/>
  <c r="AO48" i="8" s="1"/>
  <c r="AM48" i="8"/>
  <c r="U49" i="8"/>
  <c r="Y51" i="8"/>
  <c r="Q52" i="8"/>
  <c r="AE52" i="8"/>
  <c r="AR52" i="8"/>
  <c r="M54" i="8"/>
  <c r="AO54" i="8"/>
  <c r="AA55" i="8"/>
  <c r="AZ55" i="8" s="1"/>
  <c r="AA56" i="8"/>
  <c r="AZ56" i="8" s="1"/>
  <c r="R57" i="8"/>
  <c r="BB57" i="8"/>
  <c r="AX59" i="8"/>
  <c r="M61" i="8"/>
  <c r="AO61" i="8" s="1"/>
  <c r="AR61" i="8"/>
  <c r="Q62" i="8"/>
  <c r="AS62" i="8" s="1"/>
  <c r="AL63" i="8"/>
  <c r="O64" i="8"/>
  <c r="AQ64" i="8" s="1"/>
  <c r="AR65" i="8"/>
  <c r="Q66" i="8"/>
  <c r="AS66" i="8" s="1"/>
  <c r="M67" i="8"/>
  <c r="AO67" i="8" s="1"/>
  <c r="O69" i="8"/>
  <c r="AQ69" i="8" s="1"/>
  <c r="AC93" i="8"/>
  <c r="BB93" i="8" s="1"/>
  <c r="AZ69" i="8"/>
  <c r="Q71" i="8"/>
  <c r="AS71" i="8" s="1"/>
  <c r="AE95" i="8"/>
  <c r="BD95" i="8" s="1"/>
  <c r="Q72" i="8"/>
  <c r="AS72" i="8" s="1"/>
  <c r="M74" i="8"/>
  <c r="AO74" i="8" s="1"/>
  <c r="BA75" i="8"/>
  <c r="L80" i="8"/>
  <c r="AN80" i="8" s="1"/>
  <c r="AO80" i="8"/>
  <c r="L82" i="8"/>
  <c r="AN82" i="8" s="1"/>
  <c r="AO82" i="8"/>
  <c r="L84" i="8"/>
  <c r="AN84" i="8" s="1"/>
  <c r="AO84" i="8"/>
  <c r="L86" i="8"/>
  <c r="AN86" i="8" s="1"/>
  <c r="AO86" i="8"/>
  <c r="L88" i="8"/>
  <c r="AN88" i="8" s="1"/>
  <c r="AO88" i="8"/>
  <c r="L90" i="8"/>
  <c r="AN90" i="8" s="1"/>
  <c r="AO90" i="8"/>
  <c r="L92" i="8"/>
  <c r="AN92" i="8" s="1"/>
  <c r="AO92" i="8"/>
  <c r="L94" i="8"/>
  <c r="AN94" i="8" s="1"/>
  <c r="AL95" i="8"/>
  <c r="AK95" i="8"/>
  <c r="AJ95" i="8"/>
  <c r="AI95" i="8"/>
  <c r="AH95" i="8"/>
  <c r="AF95" i="8"/>
  <c r="AX772" i="8"/>
  <c r="AX788" i="8"/>
  <c r="AX794" i="8"/>
  <c r="AX737" i="8"/>
  <c r="AX735" i="8"/>
  <c r="AX727" i="8"/>
  <c r="AX767" i="8"/>
  <c r="AX707" i="8"/>
  <c r="AX681" i="8"/>
  <c r="AX673" i="8"/>
  <c r="AX683" i="8"/>
  <c r="AX703" i="8"/>
  <c r="AX677" i="8"/>
  <c r="AX644" i="8"/>
  <c r="AX656" i="8"/>
  <c r="AX650" i="8"/>
  <c r="AX627" i="8"/>
  <c r="AX629" i="8"/>
  <c r="AX623" i="8"/>
  <c r="AX631" i="8"/>
  <c r="AX621" i="8"/>
  <c r="AX568" i="8"/>
  <c r="AX596" i="8"/>
  <c r="AX604" i="8"/>
  <c r="AX625" i="8"/>
  <c r="AX619" i="8"/>
  <c r="AX562" i="8"/>
  <c r="AX571" i="8"/>
  <c r="AX563" i="8"/>
  <c r="AX519" i="8"/>
  <c r="AX503" i="8"/>
  <c r="AX499" i="8"/>
  <c r="AX497" i="8"/>
  <c r="AX495" i="8"/>
  <c r="AX493" i="8"/>
  <c r="AX491" i="8"/>
  <c r="AX489" i="8"/>
  <c r="AX487" i="8"/>
  <c r="AX485" i="8"/>
  <c r="AX483" i="8"/>
  <c r="AX481" i="8"/>
  <c r="AX479" i="8"/>
  <c r="AX477" i="8"/>
  <c r="AX475" i="8"/>
  <c r="AX471" i="8"/>
  <c r="AX467" i="8"/>
  <c r="AX530" i="8"/>
  <c r="AX480" i="8"/>
  <c r="AX450" i="8"/>
  <c r="AX448" i="8"/>
  <c r="AX433" i="8"/>
  <c r="AX429" i="8"/>
  <c r="AX425" i="8"/>
  <c r="AX419" i="8"/>
  <c r="AX417" i="8"/>
  <c r="AX388" i="8"/>
  <c r="AX380" i="8"/>
  <c r="AX376" i="8"/>
  <c r="AX415" i="8"/>
  <c r="AX411" i="8"/>
  <c r="AX409" i="8"/>
  <c r="AX407" i="8"/>
  <c r="AX405" i="8"/>
  <c r="AX403" i="8"/>
  <c r="AX401" i="8"/>
  <c r="AX399" i="8"/>
  <c r="AX397" i="8"/>
  <c r="AX395" i="8"/>
  <c r="AX423" i="8"/>
  <c r="AX393" i="8"/>
  <c r="AX365" i="8"/>
  <c r="AX363" i="8"/>
  <c r="AX361" i="8"/>
  <c r="AX368" i="8"/>
  <c r="AX367" i="8"/>
  <c r="AX375" i="8"/>
  <c r="AX379" i="8"/>
  <c r="AX370" i="8"/>
  <c r="AX391" i="8"/>
  <c r="AX335" i="8"/>
  <c r="AX333" i="8"/>
  <c r="AX331" i="8"/>
  <c r="AX329" i="8"/>
  <c r="AX327" i="8"/>
  <c r="AX325" i="8"/>
  <c r="AX317" i="8"/>
  <c r="AX315" i="8"/>
  <c r="AX313" i="8"/>
  <c r="AX311" i="8"/>
  <c r="AX309" i="8"/>
  <c r="AX307" i="8"/>
  <c r="AX305" i="8"/>
  <c r="AX303" i="8"/>
  <c r="AX297" i="8"/>
  <c r="AX366" i="8"/>
  <c r="AX308" i="8"/>
  <c r="AX306" i="8"/>
  <c r="AX242" i="8"/>
  <c r="AX238" i="8"/>
  <c r="AX236" i="8"/>
  <c r="AX234" i="8"/>
  <c r="AX232" i="8"/>
  <c r="AX230" i="8"/>
  <c r="AX228" i="8"/>
  <c r="AX226" i="8"/>
  <c r="AX210" i="8"/>
  <c r="AX240" i="8"/>
  <c r="AX219" i="8"/>
  <c r="AX217" i="8"/>
  <c r="AX211" i="8"/>
  <c r="AX209" i="8"/>
  <c r="AX260" i="8"/>
  <c r="AX189" i="8"/>
  <c r="AX187" i="8"/>
  <c r="AX185" i="8"/>
  <c r="AX183" i="8"/>
  <c r="AX181" i="8"/>
  <c r="AX179" i="8"/>
  <c r="AX177" i="8"/>
  <c r="AX175" i="8"/>
  <c r="AX173" i="8"/>
  <c r="AX171" i="8"/>
  <c r="AX169" i="8"/>
  <c r="AX167" i="8"/>
  <c r="AX191" i="8"/>
  <c r="AX178" i="8"/>
  <c r="AX176" i="8"/>
  <c r="AX174" i="8"/>
  <c r="AX162" i="8"/>
  <c r="AX160" i="8"/>
  <c r="AX158" i="8"/>
  <c r="AX156" i="8"/>
  <c r="AX154" i="8"/>
  <c r="AX152" i="8"/>
  <c r="AX150" i="8"/>
  <c r="AX146" i="8"/>
  <c r="AX144" i="8"/>
  <c r="AX142" i="8"/>
  <c r="AX138" i="8"/>
  <c r="AX136" i="8"/>
  <c r="AX134" i="8"/>
  <c r="AX132" i="8"/>
  <c r="AX130" i="8"/>
  <c r="AX128" i="8"/>
  <c r="AX126" i="8"/>
  <c r="AX120" i="8"/>
  <c r="AX118" i="8"/>
  <c r="AX116" i="8"/>
  <c r="AX108" i="8"/>
  <c r="AX104" i="8"/>
  <c r="AX129" i="8"/>
  <c r="AX125" i="8"/>
  <c r="AX121" i="8"/>
  <c r="AX119" i="8"/>
  <c r="AX117" i="8"/>
  <c r="AX115" i="8"/>
  <c r="AX113" i="8"/>
  <c r="AX107" i="8"/>
  <c r="AX105" i="8"/>
  <c r="AX103" i="8"/>
  <c r="AX100" i="8"/>
  <c r="AX101" i="8"/>
  <c r="AX99" i="8"/>
  <c r="AX97" i="8"/>
  <c r="AX95" i="8"/>
  <c r="AX93" i="8"/>
  <c r="AX91" i="8"/>
  <c r="AX89" i="8"/>
  <c r="AX87" i="8"/>
  <c r="AX85" i="8"/>
  <c r="AX83" i="8"/>
  <c r="AX81" i="8"/>
  <c r="AX79" i="8"/>
  <c r="V10" i="8"/>
  <c r="AN14" i="8"/>
  <c r="AP16" i="8"/>
  <c r="S17" i="8"/>
  <c r="AR18" i="8"/>
  <c r="U19" i="8"/>
  <c r="AM23" i="8"/>
  <c r="AO25" i="8"/>
  <c r="R26" i="8"/>
  <c r="AQ27" i="8"/>
  <c r="T28" i="8"/>
  <c r="AS29" i="8"/>
  <c r="V30" i="8"/>
  <c r="AP30" i="8"/>
  <c r="S31" i="8"/>
  <c r="AM31" i="8"/>
  <c r="AJ32" i="8"/>
  <c r="AG33" i="8"/>
  <c r="AR36" i="8"/>
  <c r="U37" i="8"/>
  <c r="AO37" i="8"/>
  <c r="R38" i="8"/>
  <c r="AL38" i="8"/>
  <c r="AI39" i="8"/>
  <c r="AQ43" i="8"/>
  <c r="T44" i="8"/>
  <c r="AN44" i="8"/>
  <c r="AQ45" i="8"/>
  <c r="X46" i="8"/>
  <c r="AB47" i="8"/>
  <c r="AI47" i="8"/>
  <c r="N48" i="8"/>
  <c r="AP48" i="8" s="1"/>
  <c r="W49" i="8"/>
  <c r="AB74" i="8"/>
  <c r="BA74" i="8" s="1"/>
  <c r="N50" i="8"/>
  <c r="AP50" i="8" s="1"/>
  <c r="Z51" i="8"/>
  <c r="L52" i="8"/>
  <c r="AN52" i="8" s="1"/>
  <c r="AS52" i="8"/>
  <c r="N54" i="8"/>
  <c r="AP54" i="8" s="1"/>
  <c r="AR54" i="8"/>
  <c r="AB55" i="8"/>
  <c r="BA55" i="8" s="1"/>
  <c r="W57" i="8"/>
  <c r="BC57" i="8"/>
  <c r="N61" i="8"/>
  <c r="AP61" i="8" s="1"/>
  <c r="AB85" i="8"/>
  <c r="BA85" i="8" s="1"/>
  <c r="AS61" i="8"/>
  <c r="AQ63" i="8"/>
  <c r="AS65" i="8"/>
  <c r="N67" i="8"/>
  <c r="AP67" i="8" s="1"/>
  <c r="AB91" i="8"/>
  <c r="BA91" i="8" s="1"/>
  <c r="BA69" i="8"/>
  <c r="K72" i="8"/>
  <c r="AM72" i="8" s="1"/>
  <c r="AC73" i="8"/>
  <c r="BB73" i="8" s="1"/>
  <c r="M75" i="8"/>
  <c r="AO75" i="8" s="1"/>
  <c r="AA75" i="8"/>
  <c r="AZ75" i="8" s="1"/>
  <c r="BB75" i="8"/>
  <c r="Z77" i="8"/>
  <c r="L79" i="8"/>
  <c r="AN79" i="8" s="1"/>
  <c r="Z79" i="8"/>
  <c r="AA80" i="8"/>
  <c r="AZ80" i="8" s="1"/>
  <c r="V81" i="8"/>
  <c r="U81" i="8"/>
  <c r="T81" i="8"/>
  <c r="S81" i="8"/>
  <c r="AL81" i="8"/>
  <c r="R81" i="8"/>
  <c r="AK81" i="8"/>
  <c r="AJ81" i="8"/>
  <c r="AI81" i="8"/>
  <c r="AH81" i="8"/>
  <c r="AG81" i="8"/>
  <c r="AF81" i="8"/>
  <c r="AA82" i="8"/>
  <c r="AZ82" i="8" s="1"/>
  <c r="V83" i="8"/>
  <c r="U83" i="8"/>
  <c r="T83" i="8"/>
  <c r="S83" i="8"/>
  <c r="AL83" i="8"/>
  <c r="R83" i="8"/>
  <c r="AK83" i="8"/>
  <c r="AJ83" i="8"/>
  <c r="AI83" i="8"/>
  <c r="AH83" i="8"/>
  <c r="AG83" i="8"/>
  <c r="AF83" i="8"/>
  <c r="V85" i="8"/>
  <c r="U85" i="8"/>
  <c r="T85" i="8"/>
  <c r="S85" i="8"/>
  <c r="AL85" i="8"/>
  <c r="R85" i="8"/>
  <c r="AK85" i="8"/>
  <c r="AJ85" i="8"/>
  <c r="AI85" i="8"/>
  <c r="AH85" i="8"/>
  <c r="AG85" i="8"/>
  <c r="AF85" i="8"/>
  <c r="AA86" i="8"/>
  <c r="AZ86" i="8" s="1"/>
  <c r="V87" i="8"/>
  <c r="U87" i="8"/>
  <c r="T87" i="8"/>
  <c r="S87" i="8"/>
  <c r="AL87" i="8"/>
  <c r="R87" i="8"/>
  <c r="AK87" i="8"/>
  <c r="AJ87" i="8"/>
  <c r="AI87" i="8"/>
  <c r="AH87" i="8"/>
  <c r="AG87" i="8"/>
  <c r="AF87" i="8"/>
  <c r="AA88" i="8"/>
  <c r="AZ88" i="8" s="1"/>
  <c r="V89" i="8"/>
  <c r="U89" i="8"/>
  <c r="T89" i="8"/>
  <c r="S89" i="8"/>
  <c r="AL89" i="8"/>
  <c r="R89" i="8"/>
  <c r="AK89" i="8"/>
  <c r="AJ89" i="8"/>
  <c r="AI89" i="8"/>
  <c r="AH89" i="8"/>
  <c r="AG89" i="8"/>
  <c r="AF89" i="8"/>
  <c r="V91" i="8"/>
  <c r="U91" i="8"/>
  <c r="T91" i="8"/>
  <c r="S91" i="8"/>
  <c r="AL91" i="8"/>
  <c r="R91" i="8"/>
  <c r="AK91" i="8"/>
  <c r="AJ91" i="8"/>
  <c r="AI91" i="8"/>
  <c r="AH91" i="8"/>
  <c r="AG91" i="8"/>
  <c r="AF91" i="8"/>
  <c r="AA92" i="8"/>
  <c r="AZ92" i="8" s="1"/>
  <c r="V93" i="8"/>
  <c r="U93" i="8"/>
  <c r="T93" i="8"/>
  <c r="S93" i="8"/>
  <c r="AL93" i="8"/>
  <c r="R93" i="8"/>
  <c r="AK93" i="8"/>
  <c r="AJ93" i="8"/>
  <c r="AI93" i="8"/>
  <c r="AH93" i="8"/>
  <c r="AG93" i="8"/>
  <c r="AF93" i="8"/>
  <c r="AA94" i="8"/>
  <c r="AZ94" i="8" s="1"/>
  <c r="Z103" i="8"/>
  <c r="L103" i="8"/>
  <c r="AN103" i="8" s="1"/>
  <c r="AD148" i="8"/>
  <c r="BC148" i="8" s="1"/>
  <c r="P124" i="8"/>
  <c r="AR124" i="8" s="1"/>
  <c r="AD124" i="8"/>
  <c r="BC124" i="8" s="1"/>
  <c r="AK125" i="8"/>
  <c r="AY1" i="8"/>
  <c r="N11" i="8"/>
  <c r="AP11" i="8" s="1"/>
  <c r="AO14" i="8"/>
  <c r="AQ16" i="8"/>
  <c r="AN23" i="8"/>
  <c r="AP25" i="8"/>
  <c r="AR27" i="8"/>
  <c r="AQ30" i="8"/>
  <c r="AN31" i="8"/>
  <c r="AS36" i="8"/>
  <c r="AP37" i="8"/>
  <c r="AM38" i="8"/>
  <c r="AR43" i="8"/>
  <c r="AO44" i="8"/>
  <c r="R45" i="8"/>
  <c r="AR45" i="8"/>
  <c r="Y46" i="8"/>
  <c r="AJ47" i="8"/>
  <c r="O48" i="8"/>
  <c r="AQ48" i="8" s="1"/>
  <c r="O50" i="8"/>
  <c r="AQ50" i="8" s="1"/>
  <c r="N52" i="8"/>
  <c r="AP52" i="8" s="1"/>
  <c r="AI53" i="8"/>
  <c r="AH53" i="8"/>
  <c r="AG53" i="8"/>
  <c r="AF53" i="8"/>
  <c r="AX54" i="8"/>
  <c r="AC55" i="8"/>
  <c r="BB55" i="8" s="1"/>
  <c r="AC56" i="8"/>
  <c r="BB56" i="8" s="1"/>
  <c r="X57" i="8"/>
  <c r="AZ59" i="8"/>
  <c r="O61" i="8"/>
  <c r="AQ61" i="8" s="1"/>
  <c r="AC85" i="8"/>
  <c r="BB85" i="8" s="1"/>
  <c r="AX61" i="8"/>
  <c r="M63" i="8"/>
  <c r="AO63" i="8" s="1"/>
  <c r="AR63" i="8"/>
  <c r="Q64" i="8"/>
  <c r="AS64" i="8" s="1"/>
  <c r="AX65" i="8"/>
  <c r="O67" i="8"/>
  <c r="AQ67" i="8" s="1"/>
  <c r="AC91" i="8"/>
  <c r="BB91" i="8" s="1"/>
  <c r="AZ67" i="8"/>
  <c r="BB69" i="8"/>
  <c r="Z70" i="8"/>
  <c r="L72" i="8"/>
  <c r="AN72" i="8" s="1"/>
  <c r="BC75" i="8"/>
  <c r="AB77" i="8"/>
  <c r="BA77" i="8" s="1"/>
  <c r="AS99" i="8"/>
  <c r="AP112" i="8"/>
  <c r="W107" i="8"/>
  <c r="AC108" i="8"/>
  <c r="BB108" i="8" s="1"/>
  <c r="AE111" i="8"/>
  <c r="BD111" i="8" s="1"/>
  <c r="T113" i="8"/>
  <c r="Z141" i="8"/>
  <c r="L117" i="8"/>
  <c r="AN117" i="8" s="1"/>
  <c r="Z117" i="8"/>
  <c r="AA118" i="8"/>
  <c r="AZ118" i="8" s="1"/>
  <c r="AC120" i="8"/>
  <c r="BB120" i="8" s="1"/>
  <c r="Z122" i="8"/>
  <c r="L122" i="8"/>
  <c r="AN122" i="8" s="1"/>
  <c r="S123" i="8"/>
  <c r="Q124" i="8"/>
  <c r="AS124" i="8" s="1"/>
  <c r="AE124" i="8"/>
  <c r="BD124" i="8" s="1"/>
  <c r="AI125" i="8"/>
  <c r="K127" i="8"/>
  <c r="AM127" i="8" s="1"/>
  <c r="K128" i="8"/>
  <c r="AM128" i="8" s="1"/>
  <c r="Y133" i="8"/>
  <c r="AX133" i="8" s="1"/>
  <c r="AC145" i="8"/>
  <c r="BB145" i="8" s="1"/>
  <c r="O145" i="8"/>
  <c r="AQ145" i="8" s="1"/>
  <c r="AI153" i="8"/>
  <c r="AJ105" i="8"/>
  <c r="AH105" i="8"/>
  <c r="AG105" i="8"/>
  <c r="Z109" i="8"/>
  <c r="AE121" i="8"/>
  <c r="BD121" i="8" s="1"/>
  <c r="Z151" i="8"/>
  <c r="L127" i="8"/>
  <c r="AN127" i="8" s="1"/>
  <c r="Z127" i="8"/>
  <c r="AI129" i="8"/>
  <c r="N128" i="8"/>
  <c r="AP128" i="8" s="1"/>
  <c r="AK133" i="8"/>
  <c r="P82" i="8"/>
  <c r="AR82" i="8" s="1"/>
  <c r="P84" i="8"/>
  <c r="AR84" i="8" s="1"/>
  <c r="P86" i="8"/>
  <c r="AR86" i="8" s="1"/>
  <c r="P88" i="8"/>
  <c r="AR88" i="8" s="1"/>
  <c r="P90" i="8"/>
  <c r="AR90" i="8" s="1"/>
  <c r="P92" i="8"/>
  <c r="AR92" i="8" s="1"/>
  <c r="P94" i="8"/>
  <c r="AR94" i="8" s="1"/>
  <c r="P96" i="8"/>
  <c r="AR96" i="8" s="1"/>
  <c r="P98" i="8"/>
  <c r="AR98" i="8" s="1"/>
  <c r="P100" i="8"/>
  <c r="AR100" i="8" s="1"/>
  <c r="P102" i="8"/>
  <c r="AR102" i="8" s="1"/>
  <c r="AF103" i="8"/>
  <c r="AD104" i="8"/>
  <c r="BC104" i="8" s="1"/>
  <c r="AA105" i="8"/>
  <c r="AZ105" i="8" s="1"/>
  <c r="Y106" i="8"/>
  <c r="AX106" i="8" s="1"/>
  <c r="Z108" i="8"/>
  <c r="AE108" i="8"/>
  <c r="BD108" i="8" s="1"/>
  <c r="K110" i="8"/>
  <c r="AM110" i="8" s="1"/>
  <c r="W113" i="8"/>
  <c r="Z114" i="8"/>
  <c r="L114" i="8"/>
  <c r="AN114" i="8" s="1"/>
  <c r="AA116" i="8"/>
  <c r="AZ116" i="8" s="1"/>
  <c r="AC118" i="8"/>
  <c r="BB118" i="8" s="1"/>
  <c r="O121" i="8"/>
  <c r="AQ121" i="8" s="1"/>
  <c r="AL125" i="8"/>
  <c r="AC152" i="8"/>
  <c r="BB152" i="8" s="1"/>
  <c r="O129" i="8"/>
  <c r="AQ129" i="8" s="1"/>
  <c r="Z130" i="8"/>
  <c r="AL133" i="8"/>
  <c r="Y135" i="8"/>
  <c r="AX135" i="8" s="1"/>
  <c r="Q145" i="8"/>
  <c r="AS145" i="8" s="1"/>
  <c r="AE169" i="8"/>
  <c r="BD169" i="8" s="1"/>
  <c r="Q146" i="8"/>
  <c r="AS146" i="8" s="1"/>
  <c r="AE145" i="8"/>
  <c r="BD145" i="8" s="1"/>
  <c r="AG147" i="8"/>
  <c r="AA79" i="8"/>
  <c r="AZ79" i="8" s="1"/>
  <c r="Q80" i="8"/>
  <c r="AS80" i="8" s="1"/>
  <c r="AA81" i="8"/>
  <c r="AZ81" i="8" s="1"/>
  <c r="Q82" i="8"/>
  <c r="AS82" i="8" s="1"/>
  <c r="AA83" i="8"/>
  <c r="AZ83" i="8" s="1"/>
  <c r="Q84" i="8"/>
  <c r="AS84" i="8" s="1"/>
  <c r="AA85" i="8"/>
  <c r="AZ85" i="8" s="1"/>
  <c r="Q86" i="8"/>
  <c r="AS86" i="8" s="1"/>
  <c r="AA87" i="8"/>
  <c r="AZ87" i="8" s="1"/>
  <c r="Q88" i="8"/>
  <c r="AS88" i="8" s="1"/>
  <c r="AA89" i="8"/>
  <c r="AZ89" i="8" s="1"/>
  <c r="Q90" i="8"/>
  <c r="AS90" i="8" s="1"/>
  <c r="AA91" i="8"/>
  <c r="AZ91" i="8" s="1"/>
  <c r="Q92" i="8"/>
  <c r="AS92" i="8" s="1"/>
  <c r="AA93" i="8"/>
  <c r="AZ93" i="8" s="1"/>
  <c r="Q94" i="8"/>
  <c r="AS94" i="8" s="1"/>
  <c r="AA95" i="8"/>
  <c r="AZ95" i="8" s="1"/>
  <c r="Q96" i="8"/>
  <c r="AS96" i="8" s="1"/>
  <c r="AA97" i="8"/>
  <c r="AZ97" i="8" s="1"/>
  <c r="Q98" i="8"/>
  <c r="AS98" i="8" s="1"/>
  <c r="AA99" i="8"/>
  <c r="AZ99" i="8" s="1"/>
  <c r="Q100" i="8"/>
  <c r="AS100" i="8" s="1"/>
  <c r="AA101" i="8"/>
  <c r="AZ101" i="8" s="1"/>
  <c r="Q102" i="8"/>
  <c r="AS102" i="8" s="1"/>
  <c r="P103" i="8"/>
  <c r="AR103" i="8" s="1"/>
  <c r="AD127" i="8"/>
  <c r="BC127" i="8" s="1"/>
  <c r="AE104" i="8"/>
  <c r="BD104" i="8" s="1"/>
  <c r="AC105" i="8"/>
  <c r="BB105" i="8" s="1"/>
  <c r="AA106" i="8"/>
  <c r="AZ106" i="8" s="1"/>
  <c r="Z107" i="8"/>
  <c r="L110" i="8"/>
  <c r="AN110" i="8" s="1"/>
  <c r="Q111" i="8"/>
  <c r="AS111" i="8" s="1"/>
  <c r="P115" i="8"/>
  <c r="AR115" i="8" s="1"/>
  <c r="AD139" i="8"/>
  <c r="BC139" i="8" s="1"/>
  <c r="AD118" i="8"/>
  <c r="BC118" i="8" s="1"/>
  <c r="AE119" i="8"/>
  <c r="BD119" i="8" s="1"/>
  <c r="N127" i="8"/>
  <c r="AP127" i="8" s="1"/>
  <c r="P128" i="8"/>
  <c r="AR128" i="8" s="1"/>
  <c r="AD152" i="8"/>
  <c r="BC152" i="8" s="1"/>
  <c r="AD128" i="8"/>
  <c r="BC128" i="8" s="1"/>
  <c r="AJ129" i="8"/>
  <c r="AK135" i="8"/>
  <c r="P141" i="8"/>
  <c r="AR141" i="8" s="1"/>
  <c r="AD141" i="8"/>
  <c r="BC141" i="8" s="1"/>
  <c r="AI155" i="8"/>
  <c r="AB93" i="8"/>
  <c r="BA93" i="8" s="1"/>
  <c r="AB95" i="8"/>
  <c r="BA95" i="8" s="1"/>
  <c r="AB97" i="8"/>
  <c r="BA97" i="8" s="1"/>
  <c r="AB99" i="8"/>
  <c r="BA99" i="8" s="1"/>
  <c r="AB101" i="8"/>
  <c r="BA101" i="8" s="1"/>
  <c r="AK103" i="8"/>
  <c r="AB106" i="8"/>
  <c r="BA106" i="8" s="1"/>
  <c r="AJ107" i="8"/>
  <c r="AH107" i="8"/>
  <c r="AG107" i="8"/>
  <c r="AC107" i="8"/>
  <c r="BB107" i="8" s="1"/>
  <c r="R111" i="8"/>
  <c r="AE115" i="8"/>
  <c r="BD115" i="8" s="1"/>
  <c r="AC116" i="8"/>
  <c r="BB116" i="8" s="1"/>
  <c r="P117" i="8"/>
  <c r="AR117" i="8" s="1"/>
  <c r="Z120" i="8"/>
  <c r="L120" i="8"/>
  <c r="AN120" i="8" s="1"/>
  <c r="R121" i="8"/>
  <c r="P122" i="8"/>
  <c r="AR122" i="8" s="1"/>
  <c r="AD146" i="8"/>
  <c r="BC146" i="8" s="1"/>
  <c r="Y123" i="8"/>
  <c r="AX123" i="8" s="1"/>
  <c r="AJ125" i="8"/>
  <c r="AH125" i="8"/>
  <c r="AG125" i="8"/>
  <c r="AF125" i="8"/>
  <c r="V125" i="8"/>
  <c r="U125" i="8"/>
  <c r="AA126" i="8"/>
  <c r="AZ126" i="8" s="1"/>
  <c r="Q128" i="8"/>
  <c r="AS128" i="8" s="1"/>
  <c r="X129" i="8"/>
  <c r="AE128" i="8"/>
  <c r="BD128" i="8" s="1"/>
  <c r="AI131" i="8"/>
  <c r="N130" i="8"/>
  <c r="AP130" i="8" s="1"/>
  <c r="AL135" i="8"/>
  <c r="Y137" i="8"/>
  <c r="AX137" i="8" s="1"/>
  <c r="AB138" i="8"/>
  <c r="BA138" i="8" s="1"/>
  <c r="Q141" i="8"/>
  <c r="AS141" i="8" s="1"/>
  <c r="AE141" i="8"/>
  <c r="BD141" i="8" s="1"/>
  <c r="AE165" i="8"/>
  <c r="BD165" i="8" s="1"/>
  <c r="AL103" i="8"/>
  <c r="N105" i="8"/>
  <c r="AP105" i="8" s="1"/>
  <c r="AB105" i="8"/>
  <c r="BA105" i="8" s="1"/>
  <c r="AE105" i="8"/>
  <c r="BD105" i="8" s="1"/>
  <c r="Z106" i="8"/>
  <c r="AC106" i="8"/>
  <c r="BB106" i="8" s="1"/>
  <c r="AD107" i="8"/>
  <c r="BC107" i="8" s="1"/>
  <c r="P109" i="8"/>
  <c r="AR109" i="8" s="1"/>
  <c r="AD133" i="8"/>
  <c r="BC133" i="8" s="1"/>
  <c r="S111" i="8"/>
  <c r="Y112" i="8"/>
  <c r="AX112" i="8" s="1"/>
  <c r="AC113" i="8"/>
  <c r="BB113" i="8" s="1"/>
  <c r="AD116" i="8"/>
  <c r="BC116" i="8" s="1"/>
  <c r="AE117" i="8"/>
  <c r="BD117" i="8" s="1"/>
  <c r="Q119" i="8"/>
  <c r="AS119" i="8" s="1"/>
  <c r="Q122" i="8"/>
  <c r="AS122" i="8" s="1"/>
  <c r="AE122" i="8"/>
  <c r="BD122" i="8" s="1"/>
  <c r="AI123" i="8"/>
  <c r="K125" i="8"/>
  <c r="AM125" i="8" s="1"/>
  <c r="K126" i="8"/>
  <c r="AM126" i="8" s="1"/>
  <c r="Z153" i="8"/>
  <c r="L129" i="8"/>
  <c r="AN129" i="8" s="1"/>
  <c r="Z129" i="8"/>
  <c r="AC154" i="8"/>
  <c r="BB154" i="8" s="1"/>
  <c r="O131" i="8"/>
  <c r="AQ131" i="8" s="1"/>
  <c r="Z132" i="8"/>
  <c r="AK137" i="8"/>
  <c r="AC138" i="8"/>
  <c r="BB138" i="8" s="1"/>
  <c r="AE156" i="8"/>
  <c r="BD156" i="8" s="1"/>
  <c r="Q156" i="8"/>
  <c r="AS156" i="8" s="1"/>
  <c r="AD81" i="8"/>
  <c r="BC81" i="8" s="1"/>
  <c r="AD83" i="8"/>
  <c r="BC83" i="8" s="1"/>
  <c r="AD85" i="8"/>
  <c r="BC85" i="8" s="1"/>
  <c r="AD87" i="8"/>
  <c r="BC87" i="8" s="1"/>
  <c r="AD89" i="8"/>
  <c r="BC89" i="8" s="1"/>
  <c r="AD91" i="8"/>
  <c r="BC91" i="8" s="1"/>
  <c r="AD93" i="8"/>
  <c r="BC93" i="8" s="1"/>
  <c r="AD95" i="8"/>
  <c r="BC95" i="8" s="1"/>
  <c r="AF105" i="8"/>
  <c r="AF107" i="8"/>
  <c r="AE109" i="8"/>
  <c r="BD109" i="8" s="1"/>
  <c r="AA112" i="8"/>
  <c r="AZ112" i="8" s="1"/>
  <c r="AD113" i="8"/>
  <c r="BC113" i="8" s="1"/>
  <c r="Z118" i="8"/>
  <c r="L118" i="8"/>
  <c r="AN118" i="8" s="1"/>
  <c r="Z149" i="8"/>
  <c r="L125" i="8"/>
  <c r="AN125" i="8" s="1"/>
  <c r="Z125" i="8"/>
  <c r="AC126" i="8"/>
  <c r="BB126" i="8" s="1"/>
  <c r="AE127" i="8"/>
  <c r="BD127" i="8" s="1"/>
  <c r="AD154" i="8"/>
  <c r="BC154" i="8" s="1"/>
  <c r="P130" i="8"/>
  <c r="AR130" i="8" s="1"/>
  <c r="AD130" i="8"/>
  <c r="BC130" i="8" s="1"/>
  <c r="AJ131" i="8"/>
  <c r="AI140" i="8"/>
  <c r="AH140" i="8"/>
  <c r="AF140" i="8"/>
  <c r="V140" i="8"/>
  <c r="X140" i="8"/>
  <c r="W140" i="8"/>
  <c r="U140" i="8"/>
  <c r="T140" i="8"/>
  <c r="S140" i="8"/>
  <c r="R140" i="8"/>
  <c r="AL140" i="8"/>
  <c r="AK140" i="8"/>
  <c r="AJ140" i="8"/>
  <c r="K99" i="8"/>
  <c r="AM99" i="8" s="1"/>
  <c r="K101" i="8"/>
  <c r="AM101" i="8" s="1"/>
  <c r="P105" i="8"/>
  <c r="AR105" i="8" s="1"/>
  <c r="AD129" i="8"/>
  <c r="BC129" i="8" s="1"/>
  <c r="AI105" i="8"/>
  <c r="M107" i="8"/>
  <c r="AO107" i="8" s="1"/>
  <c r="AA107" i="8"/>
  <c r="AZ107" i="8" s="1"/>
  <c r="AI107" i="8"/>
  <c r="L109" i="8"/>
  <c r="AN109" i="8" s="1"/>
  <c r="AJ113" i="8"/>
  <c r="AH113" i="8"/>
  <c r="AG113" i="8"/>
  <c r="V113" i="8"/>
  <c r="AF113" i="8"/>
  <c r="Q115" i="8"/>
  <c r="AS115" i="8" s="1"/>
  <c r="S119" i="8"/>
  <c r="AL123" i="8"/>
  <c r="N129" i="8"/>
  <c r="AP129" i="8" s="1"/>
  <c r="AI133" i="8"/>
  <c r="N132" i="8"/>
  <c r="AP132" i="8" s="1"/>
  <c r="Q153" i="8"/>
  <c r="AS153" i="8" s="1"/>
  <c r="AE153" i="8"/>
  <c r="BD153" i="8" s="1"/>
  <c r="N169" i="8"/>
  <c r="AP169" i="8" s="1"/>
  <c r="AI169" i="8"/>
  <c r="AB169" i="8"/>
  <c r="BA169" i="8" s="1"/>
  <c r="W47" i="8"/>
  <c r="AH50" i="8"/>
  <c r="V54" i="8"/>
  <c r="V56" i="8"/>
  <c r="V58" i="8"/>
  <c r="V60" i="8"/>
  <c r="V62" i="8"/>
  <c r="V64" i="8"/>
  <c r="V66" i="8"/>
  <c r="V68" i="8"/>
  <c r="V70" i="8"/>
  <c r="V72" i="8"/>
  <c r="V74" i="8"/>
  <c r="V76" i="8"/>
  <c r="V78" i="8"/>
  <c r="V80" i="8"/>
  <c r="V82" i="8"/>
  <c r="V84" i="8"/>
  <c r="V86" i="8"/>
  <c r="V88" i="8"/>
  <c r="V90" i="8"/>
  <c r="V92" i="8"/>
  <c r="V94" i="8"/>
  <c r="V96" i="8"/>
  <c r="V98" i="8"/>
  <c r="V100" i="8"/>
  <c r="V102" i="8"/>
  <c r="L104" i="8"/>
  <c r="AN104" i="8" s="1"/>
  <c r="AK105" i="8"/>
  <c r="N107" i="8"/>
  <c r="AP107" i="8" s="1"/>
  <c r="AK107" i="8"/>
  <c r="K108" i="8"/>
  <c r="AM108" i="8" s="1"/>
  <c r="AC112" i="8"/>
  <c r="BB112" i="8" s="1"/>
  <c r="AI113" i="8"/>
  <c r="K114" i="8"/>
  <c r="AM114" i="8" s="1"/>
  <c r="R115" i="8"/>
  <c r="Z116" i="8"/>
  <c r="L116" i="8"/>
  <c r="AN116" i="8" s="1"/>
  <c r="R117" i="8"/>
  <c r="T119" i="8"/>
  <c r="P120" i="8"/>
  <c r="AR120" i="8" s="1"/>
  <c r="AD144" i="8"/>
  <c r="BC144" i="8" s="1"/>
  <c r="X121" i="8"/>
  <c r="O122" i="8"/>
  <c r="AQ122" i="8" s="1"/>
  <c r="Y124" i="8"/>
  <c r="AX124" i="8" s="1"/>
  <c r="N125" i="8"/>
  <c r="AP125" i="8" s="1"/>
  <c r="R127" i="8"/>
  <c r="Z155" i="8"/>
  <c r="L131" i="8"/>
  <c r="AN131" i="8" s="1"/>
  <c r="Z131" i="8"/>
  <c r="AC156" i="8"/>
  <c r="BB156" i="8" s="1"/>
  <c r="O133" i="8"/>
  <c r="AQ133" i="8" s="1"/>
  <c r="AJ133" i="8"/>
  <c r="AC169" i="8"/>
  <c r="BB169" i="8" s="1"/>
  <c r="AA46" i="8"/>
  <c r="X47" i="8"/>
  <c r="AI50" i="8"/>
  <c r="AC52" i="8"/>
  <c r="Z53" i="8"/>
  <c r="W54" i="8"/>
  <c r="W56" i="8"/>
  <c r="W58" i="8"/>
  <c r="W60" i="8"/>
  <c r="W62" i="8"/>
  <c r="W64" i="8"/>
  <c r="W66" i="8"/>
  <c r="W68" i="8"/>
  <c r="W70" i="8"/>
  <c r="W72" i="8"/>
  <c r="W74" i="8"/>
  <c r="W76" i="8"/>
  <c r="W78" i="8"/>
  <c r="W80" i="8"/>
  <c r="W82" i="8"/>
  <c r="W84" i="8"/>
  <c r="W86" i="8"/>
  <c r="W88" i="8"/>
  <c r="W90" i="8"/>
  <c r="W92" i="8"/>
  <c r="W94" i="8"/>
  <c r="W96" i="8"/>
  <c r="W98" i="8"/>
  <c r="W100" i="8"/>
  <c r="W102" i="8"/>
  <c r="R103" i="8"/>
  <c r="M104" i="8"/>
  <c r="AO104" i="8" s="1"/>
  <c r="K105" i="8"/>
  <c r="AM105" i="8" s="1"/>
  <c r="AL105" i="8"/>
  <c r="AL107" i="8"/>
  <c r="L108" i="8"/>
  <c r="AN108" i="8" s="1"/>
  <c r="Q109" i="8"/>
  <c r="AS109" i="8" s="1"/>
  <c r="W111" i="8"/>
  <c r="Z113" i="8"/>
  <c r="AK113" i="8"/>
  <c r="S115" i="8"/>
  <c r="S117" i="8"/>
  <c r="W119" i="8"/>
  <c r="Q120" i="8"/>
  <c r="AS120" i="8" s="1"/>
  <c r="AE120" i="8"/>
  <c r="BD120" i="8" s="1"/>
  <c r="AJ123" i="8"/>
  <c r="AH123" i="8"/>
  <c r="AG123" i="8"/>
  <c r="AF123" i="8"/>
  <c r="V123" i="8"/>
  <c r="U123" i="8"/>
  <c r="AA124" i="8"/>
  <c r="AZ124" i="8" s="1"/>
  <c r="P129" i="8"/>
  <c r="AR129" i="8" s="1"/>
  <c r="O130" i="8"/>
  <c r="AQ130" i="8" s="1"/>
  <c r="AD156" i="8"/>
  <c r="BC156" i="8" s="1"/>
  <c r="P132" i="8"/>
  <c r="AR132" i="8" s="1"/>
  <c r="AD132" i="8"/>
  <c r="BC132" i="8" s="1"/>
  <c r="AI135" i="8"/>
  <c r="N134" i="8"/>
  <c r="AP134" i="8" s="1"/>
  <c r="Z136" i="8"/>
  <c r="S103" i="8"/>
  <c r="L105" i="8"/>
  <c r="AN105" i="8" s="1"/>
  <c r="P107" i="8"/>
  <c r="AR107" i="8" s="1"/>
  <c r="AD131" i="8"/>
  <c r="BC131" i="8" s="1"/>
  <c r="M108" i="8"/>
  <c r="AO108" i="8" s="1"/>
  <c r="X111" i="8"/>
  <c r="Z112" i="8"/>
  <c r="AL113" i="8"/>
  <c r="N114" i="8"/>
  <c r="AP114" i="8" s="1"/>
  <c r="T115" i="8"/>
  <c r="P118" i="8"/>
  <c r="AR118" i="8" s="1"/>
  <c r="AD142" i="8"/>
  <c r="BC142" i="8" s="1"/>
  <c r="AI121" i="8"/>
  <c r="K123" i="8"/>
  <c r="AM123" i="8" s="1"/>
  <c r="K124" i="8"/>
  <c r="AM124" i="8" s="1"/>
  <c r="P125" i="8"/>
  <c r="AR125" i="8" s="1"/>
  <c r="Z126" i="8"/>
  <c r="L126" i="8"/>
  <c r="AN126" i="8" s="1"/>
  <c r="AE129" i="8"/>
  <c r="BD129" i="8" s="1"/>
  <c r="N131" i="8"/>
  <c r="AP131" i="8" s="1"/>
  <c r="Z157" i="8"/>
  <c r="L133" i="8"/>
  <c r="AN133" i="8" s="1"/>
  <c r="Z133" i="8"/>
  <c r="AC158" i="8"/>
  <c r="BB158" i="8" s="1"/>
  <c r="O135" i="8"/>
  <c r="AQ135" i="8" s="1"/>
  <c r="AJ135" i="8"/>
  <c r="Y60" i="8"/>
  <c r="AX60" i="8" s="1"/>
  <c r="Y62" i="8"/>
  <c r="AX62" i="8" s="1"/>
  <c r="Y64" i="8"/>
  <c r="AX64" i="8" s="1"/>
  <c r="Y66" i="8"/>
  <c r="AX66" i="8" s="1"/>
  <c r="Y68" i="8"/>
  <c r="AX68" i="8" s="1"/>
  <c r="Y70" i="8"/>
  <c r="AX70" i="8" s="1"/>
  <c r="Y72" i="8"/>
  <c r="AX72" i="8" s="1"/>
  <c r="Y74" i="8"/>
  <c r="AX74" i="8" s="1"/>
  <c r="Y76" i="8"/>
  <c r="AX76" i="8" s="1"/>
  <c r="Y78" i="8"/>
  <c r="AX78" i="8" s="1"/>
  <c r="Y80" i="8"/>
  <c r="AX80" i="8" s="1"/>
  <c r="Y82" i="8"/>
  <c r="AX82" i="8" s="1"/>
  <c r="Y84" i="8"/>
  <c r="AX84" i="8" s="1"/>
  <c r="O85" i="8"/>
  <c r="AQ85" i="8" s="1"/>
  <c r="Y86" i="8"/>
  <c r="AX86" i="8" s="1"/>
  <c r="O87" i="8"/>
  <c r="AQ87" i="8" s="1"/>
  <c r="Y88" i="8"/>
  <c r="AX88" i="8" s="1"/>
  <c r="Y90" i="8"/>
  <c r="AX90" i="8" s="1"/>
  <c r="O91" i="8"/>
  <c r="AQ91" i="8" s="1"/>
  <c r="Y92" i="8"/>
  <c r="AX92" i="8" s="1"/>
  <c r="O93" i="8"/>
  <c r="AQ93" i="8" s="1"/>
  <c r="Y94" i="8"/>
  <c r="AX94" i="8" s="1"/>
  <c r="Y96" i="8"/>
  <c r="AX96" i="8" s="1"/>
  <c r="O97" i="8"/>
  <c r="AQ97" i="8" s="1"/>
  <c r="Y98" i="8"/>
  <c r="AX98" i="8" s="1"/>
  <c r="O99" i="8"/>
  <c r="AQ99" i="8" s="1"/>
  <c r="O101" i="8"/>
  <c r="AQ101" i="8" s="1"/>
  <c r="Y102" i="8"/>
  <c r="AX102" i="8" s="1"/>
  <c r="T103" i="8"/>
  <c r="O104" i="8"/>
  <c r="AQ104" i="8" s="1"/>
  <c r="K106" i="8"/>
  <c r="AM106" i="8" s="1"/>
  <c r="AE107" i="8"/>
  <c r="BD107" i="8" s="1"/>
  <c r="Y110" i="8"/>
  <c r="AX110" i="8" s="1"/>
  <c r="Y111" i="8"/>
  <c r="AX111" i="8" s="1"/>
  <c r="N113" i="8"/>
  <c r="AP113" i="8" s="1"/>
  <c r="U115" i="8"/>
  <c r="Q118" i="8"/>
  <c r="AS118" i="8" s="1"/>
  <c r="AE118" i="8"/>
  <c r="BD118" i="8" s="1"/>
  <c r="Z147" i="8"/>
  <c r="L123" i="8"/>
  <c r="AN123" i="8" s="1"/>
  <c r="Z123" i="8"/>
  <c r="AC124" i="8"/>
  <c r="BB124" i="8" s="1"/>
  <c r="AE125" i="8"/>
  <c r="BD125" i="8" s="1"/>
  <c r="Y127" i="8"/>
  <c r="AX127" i="8" s="1"/>
  <c r="Q129" i="8"/>
  <c r="AS129" i="8" s="1"/>
  <c r="P134" i="8"/>
  <c r="AR134" i="8" s="1"/>
  <c r="AD134" i="8"/>
  <c r="BC134" i="8" s="1"/>
  <c r="AD158" i="8"/>
  <c r="BC158" i="8" s="1"/>
  <c r="AI137" i="8"/>
  <c r="N136" i="8"/>
  <c r="AP136" i="8" s="1"/>
  <c r="U137" i="8"/>
  <c r="AI161" i="8"/>
  <c r="Z138" i="8"/>
  <c r="P165" i="8"/>
  <c r="AR165" i="8" s="1"/>
  <c r="AD165" i="8"/>
  <c r="BC165" i="8" s="1"/>
  <c r="Z78" i="8"/>
  <c r="Z80" i="8"/>
  <c r="Z82" i="8"/>
  <c r="Z84" i="8"/>
  <c r="Z86" i="8"/>
  <c r="Z88" i="8"/>
  <c r="Z90" i="8"/>
  <c r="Z92" i="8"/>
  <c r="P93" i="8"/>
  <c r="AR93" i="8" s="1"/>
  <c r="Z94" i="8"/>
  <c r="Z96" i="8"/>
  <c r="P97" i="8"/>
  <c r="AR97" i="8" s="1"/>
  <c r="Z98" i="8"/>
  <c r="P99" i="8"/>
  <c r="AR99" i="8" s="1"/>
  <c r="Z100" i="8"/>
  <c r="P101" i="8"/>
  <c r="AR101" i="8" s="1"/>
  <c r="Z102" i="8"/>
  <c r="Q105" i="8"/>
  <c r="AS105" i="8" s="1"/>
  <c r="AA110" i="8"/>
  <c r="AZ110" i="8" s="1"/>
  <c r="W115" i="8"/>
  <c r="P116" i="8"/>
  <c r="AR116" i="8" s="1"/>
  <c r="X117" i="8"/>
  <c r="O120" i="8"/>
  <c r="AQ120" i="8" s="1"/>
  <c r="AI127" i="8"/>
  <c r="AB128" i="8"/>
  <c r="BA128" i="8" s="1"/>
  <c r="R129" i="8"/>
  <c r="P131" i="8"/>
  <c r="AR131" i="8" s="1"/>
  <c r="N133" i="8"/>
  <c r="AP133" i="8" s="1"/>
  <c r="Z159" i="8"/>
  <c r="L135" i="8"/>
  <c r="AN135" i="8" s="1"/>
  <c r="Z135" i="8"/>
  <c r="AC160" i="8"/>
  <c r="BB160" i="8" s="1"/>
  <c r="O137" i="8"/>
  <c r="AQ137" i="8" s="1"/>
  <c r="AJ137" i="8"/>
  <c r="AC143" i="8"/>
  <c r="BB143" i="8" s="1"/>
  <c r="O143" i="8"/>
  <c r="AQ143" i="8" s="1"/>
  <c r="S50" i="8"/>
  <c r="AA84" i="8"/>
  <c r="AZ84" i="8" s="1"/>
  <c r="AA90" i="8"/>
  <c r="AZ90" i="8" s="1"/>
  <c r="AA96" i="8"/>
  <c r="AZ96" i="8" s="1"/>
  <c r="AA98" i="8"/>
  <c r="AZ98" i="8" s="1"/>
  <c r="V103" i="8"/>
  <c r="R105" i="8"/>
  <c r="M106" i="8"/>
  <c r="AO106" i="8" s="1"/>
  <c r="AB110" i="8"/>
  <c r="BA110" i="8" s="1"/>
  <c r="AJ111" i="8"/>
  <c r="AH111" i="8"/>
  <c r="AG111" i="8"/>
  <c r="P113" i="8"/>
  <c r="AR113" i="8" s="1"/>
  <c r="AD137" i="8"/>
  <c r="BC137" i="8" s="1"/>
  <c r="Q116" i="8"/>
  <c r="AS116" i="8" s="1"/>
  <c r="AE116" i="8"/>
  <c r="BD116" i="8" s="1"/>
  <c r="AI119" i="8"/>
  <c r="Y122" i="8"/>
  <c r="AX122" i="8" s="1"/>
  <c r="N123" i="8"/>
  <c r="AP123" i="8" s="1"/>
  <c r="Q125" i="8"/>
  <c r="AS125" i="8" s="1"/>
  <c r="AC150" i="8"/>
  <c r="BB150" i="8" s="1"/>
  <c r="O127" i="8"/>
  <c r="AQ127" i="8" s="1"/>
  <c r="AC128" i="8"/>
  <c r="BB128" i="8" s="1"/>
  <c r="S129" i="8"/>
  <c r="AE131" i="8"/>
  <c r="BD131" i="8" s="1"/>
  <c r="AD160" i="8"/>
  <c r="BC160" i="8" s="1"/>
  <c r="P136" i="8"/>
  <c r="AR136" i="8" s="1"/>
  <c r="AD136" i="8"/>
  <c r="BC136" i="8" s="1"/>
  <c r="N138" i="8"/>
  <c r="AP138" i="8" s="1"/>
  <c r="AI163" i="8"/>
  <c r="P143" i="8"/>
  <c r="AR143" i="8" s="1"/>
  <c r="AD143" i="8"/>
  <c r="BC143" i="8" s="1"/>
  <c r="AJ154" i="8"/>
  <c r="AI154" i="8"/>
  <c r="AH154" i="8"/>
  <c r="AF154" i="8"/>
  <c r="X154" i="8"/>
  <c r="V154" i="8"/>
  <c r="AL154" i="8"/>
  <c r="AK154" i="8"/>
  <c r="AG154" i="8"/>
  <c r="W154" i="8"/>
  <c r="U154" i="8"/>
  <c r="T154" i="8"/>
  <c r="S154" i="8"/>
  <c r="R154" i="8"/>
  <c r="W103" i="8"/>
  <c r="S105" i="8"/>
  <c r="AF111" i="8"/>
  <c r="P112" i="8"/>
  <c r="AR112" i="8" s="1"/>
  <c r="AE113" i="8"/>
  <c r="BD113" i="8" s="1"/>
  <c r="AJ121" i="8"/>
  <c r="AH121" i="8"/>
  <c r="AG121" i="8"/>
  <c r="AF121" i="8"/>
  <c r="V121" i="8"/>
  <c r="U121" i="8"/>
  <c r="R125" i="8"/>
  <c r="AD150" i="8"/>
  <c r="BC150" i="8" s="1"/>
  <c r="P126" i="8"/>
  <c r="AR126" i="8" s="1"/>
  <c r="Z161" i="8"/>
  <c r="L137" i="8"/>
  <c r="AN137" i="8" s="1"/>
  <c r="Z137" i="8"/>
  <c r="AC162" i="8"/>
  <c r="BB162" i="8" s="1"/>
  <c r="O139" i="8"/>
  <c r="AQ139" i="8" s="1"/>
  <c r="AC140" i="8"/>
  <c r="BB140" i="8" s="1"/>
  <c r="Q143" i="8"/>
  <c r="AS143" i="8" s="1"/>
  <c r="AE167" i="8"/>
  <c r="BD167" i="8" s="1"/>
  <c r="AE143" i="8"/>
  <c r="BD143" i="8" s="1"/>
  <c r="U50" i="8"/>
  <c r="T105" i="8"/>
  <c r="R107" i="8"/>
  <c r="AD110" i="8"/>
  <c r="BC110" i="8" s="1"/>
  <c r="Z111" i="8"/>
  <c r="Q112" i="8"/>
  <c r="AS112" i="8" s="1"/>
  <c r="L113" i="8"/>
  <c r="AN113" i="8" s="1"/>
  <c r="K121" i="8"/>
  <c r="AM121" i="8" s="1"/>
  <c r="K122" i="8"/>
  <c r="AM122" i="8" s="1"/>
  <c r="AB122" i="8"/>
  <c r="BA122" i="8" s="1"/>
  <c r="P123" i="8"/>
  <c r="AR123" i="8" s="1"/>
  <c r="Z124" i="8"/>
  <c r="L124" i="8"/>
  <c r="AN124" i="8" s="1"/>
  <c r="S125" i="8"/>
  <c r="Q126" i="8"/>
  <c r="AS126" i="8" s="1"/>
  <c r="X127" i="8"/>
  <c r="AE126" i="8"/>
  <c r="BD126" i="8" s="1"/>
  <c r="AB130" i="8"/>
  <c r="BA130" i="8" s="1"/>
  <c r="AE133" i="8"/>
  <c r="BD133" i="8" s="1"/>
  <c r="P138" i="8"/>
  <c r="AR138" i="8" s="1"/>
  <c r="AD162" i="8"/>
  <c r="BC162" i="8" s="1"/>
  <c r="W139" i="8"/>
  <c r="AD138" i="8"/>
  <c r="BC138" i="8" s="1"/>
  <c r="AD140" i="8"/>
  <c r="BC140" i="8" s="1"/>
  <c r="AG145" i="8"/>
  <c r="AD72" i="8"/>
  <c r="BC72" i="8" s="1"/>
  <c r="U105" i="8"/>
  <c r="P106" i="8"/>
  <c r="AR106" i="8" s="1"/>
  <c r="S107" i="8"/>
  <c r="Z110" i="8"/>
  <c r="AE110" i="8"/>
  <c r="BD110" i="8" s="1"/>
  <c r="AK111" i="8"/>
  <c r="K112" i="8"/>
  <c r="AM112" i="8" s="1"/>
  <c r="Y114" i="8"/>
  <c r="AX114" i="8" s="1"/>
  <c r="AD115" i="8"/>
  <c r="BC115" i="8" s="1"/>
  <c r="AK117" i="8"/>
  <c r="AJ119" i="8"/>
  <c r="AH119" i="8"/>
  <c r="AF119" i="8"/>
  <c r="V119" i="8"/>
  <c r="U119" i="8"/>
  <c r="Z145" i="8"/>
  <c r="L121" i="8"/>
  <c r="AN121" i="8" s="1"/>
  <c r="Z121" i="8"/>
  <c r="AC122" i="8"/>
  <c r="BB122" i="8" s="1"/>
  <c r="AE123" i="8"/>
  <c r="BD123" i="8" s="1"/>
  <c r="T125" i="8"/>
  <c r="AK129" i="8"/>
  <c r="AC130" i="8"/>
  <c r="BB130" i="8" s="1"/>
  <c r="S131" i="8"/>
  <c r="P135" i="8"/>
  <c r="AR135" i="8" s="1"/>
  <c r="O136" i="8"/>
  <c r="AQ136" i="8" s="1"/>
  <c r="N137" i="8"/>
  <c r="AP137" i="8" s="1"/>
  <c r="AG140" i="8"/>
  <c r="X151" i="8"/>
  <c r="V151" i="8"/>
  <c r="U151" i="8"/>
  <c r="S151" i="8"/>
  <c r="AL151" i="8"/>
  <c r="R151" i="8"/>
  <c r="AK151" i="8"/>
  <c r="AJ151" i="8"/>
  <c r="AH151" i="8"/>
  <c r="AF151" i="8"/>
  <c r="AI151" i="8"/>
  <c r="AG151" i="8"/>
  <c r="W151" i="8"/>
  <c r="T151" i="8"/>
  <c r="AF47" i="8"/>
  <c r="W50" i="8"/>
  <c r="AE64" i="8"/>
  <c r="BD64" i="8" s="1"/>
  <c r="AE66" i="8"/>
  <c r="BD66" i="8" s="1"/>
  <c r="AE68" i="8"/>
  <c r="BD68" i="8" s="1"/>
  <c r="AE70" i="8"/>
  <c r="BD70" i="8" s="1"/>
  <c r="AE72" i="8"/>
  <c r="BD72" i="8" s="1"/>
  <c r="AE74" i="8"/>
  <c r="BD74" i="8" s="1"/>
  <c r="AE76" i="8"/>
  <c r="BD76" i="8" s="1"/>
  <c r="AE78" i="8"/>
  <c r="BD78" i="8" s="1"/>
  <c r="K80" i="8"/>
  <c r="AM80" i="8" s="1"/>
  <c r="K84" i="8"/>
  <c r="AM84" i="8" s="1"/>
  <c r="K96" i="8"/>
  <c r="AJ103" i="8"/>
  <c r="AH103" i="8"/>
  <c r="AG103" i="8"/>
  <c r="V105" i="8"/>
  <c r="T107" i="8"/>
  <c r="Y109" i="8"/>
  <c r="AX109" i="8" s="1"/>
  <c r="AL111" i="8"/>
  <c r="L112" i="8"/>
  <c r="AN112" i="8" s="1"/>
  <c r="Q113" i="8"/>
  <c r="AS113" i="8" s="1"/>
  <c r="AJ115" i="8"/>
  <c r="AH115" i="8"/>
  <c r="AG115" i="8"/>
  <c r="AF115" i="8"/>
  <c r="V115" i="8"/>
  <c r="AI115" i="8"/>
  <c r="AL117" i="8"/>
  <c r="K119" i="8"/>
  <c r="AM119" i="8" s="1"/>
  <c r="K120" i="8"/>
  <c r="AM120" i="8" s="1"/>
  <c r="AD122" i="8"/>
  <c r="BC122" i="8" s="1"/>
  <c r="O123" i="8"/>
  <c r="AQ123" i="8" s="1"/>
  <c r="W125" i="8"/>
  <c r="N126" i="8"/>
  <c r="AP126" i="8" s="1"/>
  <c r="AL129" i="8"/>
  <c r="AE135" i="8"/>
  <c r="BD135" i="8" s="1"/>
  <c r="AI159" i="8"/>
  <c r="P171" i="8"/>
  <c r="AR171" i="8" s="1"/>
  <c r="AD171" i="8"/>
  <c r="BC171" i="8" s="1"/>
  <c r="AA103" i="8"/>
  <c r="AZ103" i="8" s="1"/>
  <c r="W105" i="8"/>
  <c r="U107" i="8"/>
  <c r="R113" i="8"/>
  <c r="K115" i="8"/>
  <c r="AM115" i="8" s="1"/>
  <c r="K116" i="8"/>
  <c r="AM116" i="8" s="1"/>
  <c r="AK115" i="8"/>
  <c r="AJ117" i="8"/>
  <c r="AH117" i="8"/>
  <c r="AG117" i="8"/>
  <c r="AF117" i="8"/>
  <c r="V117" i="8"/>
  <c r="U117" i="8"/>
  <c r="Z143" i="8"/>
  <c r="L119" i="8"/>
  <c r="AN119" i="8" s="1"/>
  <c r="N121" i="8"/>
  <c r="AP121" i="8" s="1"/>
  <c r="Q123" i="8"/>
  <c r="AS123" i="8" s="1"/>
  <c r="X125" i="8"/>
  <c r="O126" i="8"/>
  <c r="AQ126" i="8" s="1"/>
  <c r="Y131" i="8"/>
  <c r="AX131" i="8" s="1"/>
  <c r="AB132" i="8"/>
  <c r="BA132" i="8" s="1"/>
  <c r="S133" i="8"/>
  <c r="P137" i="8"/>
  <c r="AR137" i="8" s="1"/>
  <c r="O138" i="8"/>
  <c r="AQ138" i="8" s="1"/>
  <c r="AJ148" i="8"/>
  <c r="AI148" i="8"/>
  <c r="AH148" i="8"/>
  <c r="AF148" i="8"/>
  <c r="X148" i="8"/>
  <c r="V148" i="8"/>
  <c r="AE150" i="8"/>
  <c r="BD150" i="8" s="1"/>
  <c r="Y151" i="8"/>
  <c r="AX151" i="8" s="1"/>
  <c r="L160" i="8"/>
  <c r="AN160" i="8" s="1"/>
  <c r="Z160" i="8"/>
  <c r="AG161" i="8"/>
  <c r="L161" i="8"/>
  <c r="AN161" i="8" s="1"/>
  <c r="N168" i="8"/>
  <c r="AP168" i="8" s="1"/>
  <c r="P170" i="8"/>
  <c r="AR170" i="8" s="1"/>
  <c r="L154" i="8"/>
  <c r="AN154" i="8" s="1"/>
  <c r="Z154" i="8"/>
  <c r="L155" i="8"/>
  <c r="AN155" i="8" s="1"/>
  <c r="P166" i="8"/>
  <c r="AR166" i="8" s="1"/>
  <c r="N167" i="8"/>
  <c r="AP167" i="8" s="1"/>
  <c r="AB191" i="8"/>
  <c r="BA191" i="8" s="1"/>
  <c r="P169" i="8"/>
  <c r="AR169" i="8" s="1"/>
  <c r="AD169" i="8"/>
  <c r="BC169" i="8" s="1"/>
  <c r="AI181" i="8"/>
  <c r="N181" i="8"/>
  <c r="AP181" i="8" s="1"/>
  <c r="AE182" i="8"/>
  <c r="BD182" i="8" s="1"/>
  <c r="N190" i="8"/>
  <c r="AP190" i="8" s="1"/>
  <c r="AI189" i="8"/>
  <c r="N189" i="8"/>
  <c r="AP189" i="8" s="1"/>
  <c r="AB189" i="8"/>
  <c r="BA189" i="8" s="1"/>
  <c r="K140" i="8"/>
  <c r="AM140" i="8" s="1"/>
  <c r="L148" i="8"/>
  <c r="AN148" i="8" s="1"/>
  <c r="Z148" i="8"/>
  <c r="AD149" i="8"/>
  <c r="BC149" i="8" s="1"/>
  <c r="Q150" i="8"/>
  <c r="AS150" i="8" s="1"/>
  <c r="AA154" i="8"/>
  <c r="AZ154" i="8" s="1"/>
  <c r="AE155" i="8"/>
  <c r="BD155" i="8" s="1"/>
  <c r="AB163" i="8"/>
  <c r="BA163" i="8" s="1"/>
  <c r="AE166" i="8"/>
  <c r="BD166" i="8" s="1"/>
  <c r="AE190" i="8"/>
  <c r="BD190" i="8" s="1"/>
  <c r="AB175" i="8"/>
  <c r="BA175" i="8" s="1"/>
  <c r="O182" i="8"/>
  <c r="AQ182" i="8" s="1"/>
  <c r="O181" i="8"/>
  <c r="AQ181" i="8" s="1"/>
  <c r="AC205" i="8"/>
  <c r="BB205" i="8" s="1"/>
  <c r="U127" i="8"/>
  <c r="U129" i="8"/>
  <c r="K130" i="8"/>
  <c r="AM130" i="8" s="1"/>
  <c r="AE130" i="8"/>
  <c r="BD130" i="8" s="1"/>
  <c r="U131" i="8"/>
  <c r="K132" i="8"/>
  <c r="AM132" i="8" s="1"/>
  <c r="AE132" i="8"/>
  <c r="BD132" i="8" s="1"/>
  <c r="U133" i="8"/>
  <c r="K134" i="8"/>
  <c r="AM134" i="8" s="1"/>
  <c r="AE134" i="8"/>
  <c r="BD134" i="8" s="1"/>
  <c r="U135" i="8"/>
  <c r="K136" i="8"/>
  <c r="AM136" i="8" s="1"/>
  <c r="AE136" i="8"/>
  <c r="BD136" i="8" s="1"/>
  <c r="K138" i="8"/>
  <c r="AM138" i="8" s="1"/>
  <c r="AE138" i="8"/>
  <c r="BD138" i="8" s="1"/>
  <c r="Z139" i="8"/>
  <c r="L140" i="8"/>
  <c r="AN140" i="8" s="1"/>
  <c r="Z140" i="8"/>
  <c r="N141" i="8"/>
  <c r="AP141" i="8" s="1"/>
  <c r="AJ146" i="8"/>
  <c r="AI146" i="8"/>
  <c r="AH146" i="8"/>
  <c r="AF146" i="8"/>
  <c r="V146" i="8"/>
  <c r="AL146" i="8"/>
  <c r="AA148" i="8"/>
  <c r="AZ148" i="8" s="1"/>
  <c r="AE149" i="8"/>
  <c r="BD149" i="8" s="1"/>
  <c r="AG152" i="8"/>
  <c r="AG155" i="8"/>
  <c r="W159" i="8"/>
  <c r="X161" i="8"/>
  <c r="P167" i="8"/>
  <c r="AR167" i="8" s="1"/>
  <c r="AD191" i="8"/>
  <c r="BC191" i="8" s="1"/>
  <c r="AD167" i="8"/>
  <c r="BC167" i="8" s="1"/>
  <c r="AE168" i="8"/>
  <c r="BD168" i="8" s="1"/>
  <c r="AC175" i="8"/>
  <c r="BB175" i="8" s="1"/>
  <c r="P181" i="8"/>
  <c r="AR181" i="8" s="1"/>
  <c r="AD181" i="8"/>
  <c r="BC181" i="8" s="1"/>
  <c r="AI185" i="8"/>
  <c r="N185" i="8"/>
  <c r="AP185" i="8" s="1"/>
  <c r="AB185" i="8"/>
  <c r="BA185" i="8" s="1"/>
  <c r="AC193" i="8"/>
  <c r="BB193" i="8" s="1"/>
  <c r="V127" i="8"/>
  <c r="L128" i="8"/>
  <c r="AN128" i="8" s="1"/>
  <c r="V129" i="8"/>
  <c r="L130" i="8"/>
  <c r="AN130" i="8" s="1"/>
  <c r="V131" i="8"/>
  <c r="L132" i="8"/>
  <c r="AN132" i="8" s="1"/>
  <c r="V133" i="8"/>
  <c r="L134" i="8"/>
  <c r="AN134" i="8" s="1"/>
  <c r="V135" i="8"/>
  <c r="L136" i="8"/>
  <c r="AN136" i="8" s="1"/>
  <c r="V137" i="8"/>
  <c r="L138" i="8"/>
  <c r="AN138" i="8" s="1"/>
  <c r="AA139" i="8"/>
  <c r="AZ139" i="8" s="1"/>
  <c r="AA140" i="8"/>
  <c r="AZ140" i="8" s="1"/>
  <c r="AJ142" i="8"/>
  <c r="AI142" i="8"/>
  <c r="AH142" i="8"/>
  <c r="AF142" i="8"/>
  <c r="V142" i="8"/>
  <c r="AK142" i="8"/>
  <c r="W147" i="8"/>
  <c r="AG149" i="8"/>
  <c r="AK152" i="8"/>
  <c r="W153" i="8"/>
  <c r="O154" i="8"/>
  <c r="AQ154" i="8" s="1"/>
  <c r="T156" i="8"/>
  <c r="AA159" i="8"/>
  <c r="AZ159" i="8" s="1"/>
  <c r="P160" i="8"/>
  <c r="AR160" i="8" s="1"/>
  <c r="AE163" i="8"/>
  <c r="BD163" i="8" s="1"/>
  <c r="Q166" i="8"/>
  <c r="AS166" i="8" s="1"/>
  <c r="Q167" i="8"/>
  <c r="AS167" i="8" s="1"/>
  <c r="AB173" i="8"/>
  <c r="BA173" i="8" s="1"/>
  <c r="AI175" i="8"/>
  <c r="N180" i="8"/>
  <c r="AP180" i="8" s="1"/>
  <c r="W127" i="8"/>
  <c r="W129" i="8"/>
  <c r="W131" i="8"/>
  <c r="W133" i="8"/>
  <c r="W135" i="8"/>
  <c r="W137" i="8"/>
  <c r="X139" i="8"/>
  <c r="V139" i="8"/>
  <c r="U139" i="8"/>
  <c r="AL139" i="8"/>
  <c r="AK139" i="8"/>
  <c r="AJ139" i="8"/>
  <c r="AF139" i="8"/>
  <c r="AB139" i="8"/>
  <c r="BA139" i="8" s="1"/>
  <c r="S141" i="8"/>
  <c r="AJ144" i="8"/>
  <c r="AI144" i="8"/>
  <c r="AH144" i="8"/>
  <c r="AF144" i="8"/>
  <c r="V144" i="8"/>
  <c r="AK144" i="8"/>
  <c r="L146" i="8"/>
  <c r="AN146" i="8" s="1"/>
  <c r="Z146" i="8"/>
  <c r="AA147" i="8"/>
  <c r="AZ147" i="8" s="1"/>
  <c r="AA153" i="8"/>
  <c r="AZ153" i="8" s="1"/>
  <c r="X155" i="8"/>
  <c r="V155" i="8"/>
  <c r="U155" i="8"/>
  <c r="S155" i="8"/>
  <c r="AL155" i="8"/>
  <c r="R155" i="8"/>
  <c r="AK155" i="8"/>
  <c r="AJ155" i="8"/>
  <c r="AH155" i="8"/>
  <c r="AF155" i="8"/>
  <c r="U156" i="8"/>
  <c r="Q157" i="8"/>
  <c r="AS157" i="8" s="1"/>
  <c r="AJ158" i="8"/>
  <c r="AI158" i="8"/>
  <c r="AH158" i="8"/>
  <c r="AF158" i="8"/>
  <c r="X158" i="8"/>
  <c r="V158" i="8"/>
  <c r="AB159" i="8"/>
  <c r="BA159" i="8" s="1"/>
  <c r="AE160" i="8"/>
  <c r="BD160" i="8" s="1"/>
  <c r="Y164" i="8"/>
  <c r="AX164" i="8" s="1"/>
  <c r="O169" i="8"/>
  <c r="AQ169" i="8" s="1"/>
  <c r="AC173" i="8"/>
  <c r="BB173" i="8" s="1"/>
  <c r="T221" i="8"/>
  <c r="S221" i="8"/>
  <c r="AL221" i="8"/>
  <c r="R221" i="8"/>
  <c r="AK221" i="8"/>
  <c r="AJ221" i="8"/>
  <c r="AI221" i="8"/>
  <c r="AH221" i="8"/>
  <c r="AG221" i="8"/>
  <c r="AF221" i="8"/>
  <c r="X221" i="8"/>
  <c r="W221" i="8"/>
  <c r="V221" i="8"/>
  <c r="U221" i="8"/>
  <c r="X131" i="8"/>
  <c r="X133" i="8"/>
  <c r="X135" i="8"/>
  <c r="X137" i="8"/>
  <c r="Y139" i="8"/>
  <c r="AX139" i="8" s="1"/>
  <c r="L142" i="8"/>
  <c r="AN142" i="8" s="1"/>
  <c r="Z142" i="8"/>
  <c r="S143" i="8"/>
  <c r="AA146" i="8"/>
  <c r="AZ146" i="8" s="1"/>
  <c r="AB147" i="8"/>
  <c r="BA147" i="8" s="1"/>
  <c r="P148" i="8"/>
  <c r="AR148" i="8" s="1"/>
  <c r="X149" i="8"/>
  <c r="V149" i="8"/>
  <c r="U149" i="8"/>
  <c r="S149" i="8"/>
  <c r="AL149" i="8"/>
  <c r="R149" i="8"/>
  <c r="AK149" i="8"/>
  <c r="AJ149" i="8"/>
  <c r="AH149" i="8"/>
  <c r="AF149" i="8"/>
  <c r="Q151" i="8"/>
  <c r="AS151" i="8" s="1"/>
  <c r="AE175" i="8"/>
  <c r="BD175" i="8" s="1"/>
  <c r="AJ152" i="8"/>
  <c r="AI152" i="8"/>
  <c r="AH152" i="8"/>
  <c r="AF152" i="8"/>
  <c r="X152" i="8"/>
  <c r="V152" i="8"/>
  <c r="AB153" i="8"/>
  <c r="BA153" i="8" s="1"/>
  <c r="AE154" i="8"/>
  <c r="BD154" i="8" s="1"/>
  <c r="AD164" i="8"/>
  <c r="BC164" i="8" s="1"/>
  <c r="AB165" i="8"/>
  <c r="BA165" i="8" s="1"/>
  <c r="Y172" i="8"/>
  <c r="AX172" i="8" s="1"/>
  <c r="AD198" i="8"/>
  <c r="BC198" i="8" s="1"/>
  <c r="AK199" i="8"/>
  <c r="P198" i="8"/>
  <c r="AR198" i="8" s="1"/>
  <c r="W199" i="8"/>
  <c r="X216" i="8"/>
  <c r="V216" i="8"/>
  <c r="U216" i="8"/>
  <c r="T216" i="8"/>
  <c r="AL216" i="8"/>
  <c r="R216" i="8"/>
  <c r="AJ216" i="8"/>
  <c r="AH216" i="8"/>
  <c r="AG216" i="8"/>
  <c r="AF216" i="8"/>
  <c r="W216" i="8"/>
  <c r="S216" i="8"/>
  <c r="AK216" i="8"/>
  <c r="W141" i="8"/>
  <c r="L144" i="8"/>
  <c r="AN144" i="8" s="1"/>
  <c r="Z144" i="8"/>
  <c r="W145" i="8"/>
  <c r="AE148" i="8"/>
  <c r="BD148" i="8" s="1"/>
  <c r="Y149" i="8"/>
  <c r="AX149" i="8" s="1"/>
  <c r="L158" i="8"/>
  <c r="AN158" i="8" s="1"/>
  <c r="Z158" i="8"/>
  <c r="L159" i="8"/>
  <c r="AN159" i="8" s="1"/>
  <c r="AD159" i="8"/>
  <c r="BC159" i="8" s="1"/>
  <c r="AI179" i="8"/>
  <c r="N179" i="8"/>
  <c r="AP179" i="8" s="1"/>
  <c r="P201" i="8"/>
  <c r="AR201" i="8" s="1"/>
  <c r="AD201" i="8"/>
  <c r="BC201" i="8" s="1"/>
  <c r="P202" i="8"/>
  <c r="AR202" i="8" s="1"/>
  <c r="AJ138" i="8"/>
  <c r="AE139" i="8"/>
  <c r="BD139" i="8" s="1"/>
  <c r="AE140" i="8"/>
  <c r="BD140" i="8" s="1"/>
  <c r="AA141" i="8"/>
  <c r="AZ141" i="8" s="1"/>
  <c r="N142" i="8"/>
  <c r="AP142" i="8" s="1"/>
  <c r="AA144" i="8"/>
  <c r="AZ144" i="8" s="1"/>
  <c r="AA145" i="8"/>
  <c r="AZ145" i="8" s="1"/>
  <c r="O146" i="8"/>
  <c r="AQ146" i="8" s="1"/>
  <c r="AD147" i="8"/>
  <c r="BC147" i="8" s="1"/>
  <c r="L152" i="8"/>
  <c r="AN152" i="8" s="1"/>
  <c r="Z152" i="8"/>
  <c r="L153" i="8"/>
  <c r="AN153" i="8" s="1"/>
  <c r="AD153" i="8"/>
  <c r="BC153" i="8" s="1"/>
  <c r="Q154" i="8"/>
  <c r="AS154" i="8" s="1"/>
  <c r="O157" i="8"/>
  <c r="AQ157" i="8" s="1"/>
  <c r="AA158" i="8"/>
  <c r="AZ158" i="8" s="1"/>
  <c r="AE159" i="8"/>
  <c r="BD159" i="8" s="1"/>
  <c r="Y170" i="8"/>
  <c r="AX170" i="8" s="1"/>
  <c r="AI171" i="8"/>
  <c r="O180" i="8"/>
  <c r="AQ180" i="8" s="1"/>
  <c r="O179" i="8"/>
  <c r="AQ179" i="8" s="1"/>
  <c r="AC203" i="8"/>
  <c r="BB203" i="8" s="1"/>
  <c r="AE188" i="8"/>
  <c r="BD188" i="8" s="1"/>
  <c r="AA109" i="8"/>
  <c r="AZ109" i="8" s="1"/>
  <c r="AA111" i="8"/>
  <c r="AZ111" i="8" s="1"/>
  <c r="AA113" i="8"/>
  <c r="AZ113" i="8" s="1"/>
  <c r="AA115" i="8"/>
  <c r="AZ115" i="8" s="1"/>
  <c r="AA117" i="8"/>
  <c r="AZ117" i="8" s="1"/>
  <c r="AA119" i="8"/>
  <c r="AZ119" i="8" s="1"/>
  <c r="AA121" i="8"/>
  <c r="AZ121" i="8" s="1"/>
  <c r="AA123" i="8"/>
  <c r="AZ123" i="8" s="1"/>
  <c r="AA125" i="8"/>
  <c r="AZ125" i="8" s="1"/>
  <c r="AA127" i="8"/>
  <c r="AZ127" i="8" s="1"/>
  <c r="AA129" i="8"/>
  <c r="AZ129" i="8" s="1"/>
  <c r="AA131" i="8"/>
  <c r="AZ131" i="8" s="1"/>
  <c r="AK132" i="8"/>
  <c r="AA133" i="8"/>
  <c r="AZ133" i="8" s="1"/>
  <c r="AK134" i="8"/>
  <c r="AA135" i="8"/>
  <c r="AZ135" i="8" s="1"/>
  <c r="AK136" i="8"/>
  <c r="AA137" i="8"/>
  <c r="AZ137" i="8" s="1"/>
  <c r="AK138" i="8"/>
  <c r="AG139" i="8"/>
  <c r="M140" i="8"/>
  <c r="AO140" i="8" s="1"/>
  <c r="AA143" i="8"/>
  <c r="AZ143" i="8" s="1"/>
  <c r="AB145" i="8"/>
  <c r="BA145" i="8" s="1"/>
  <c r="P146" i="8"/>
  <c r="AR146" i="8" s="1"/>
  <c r="AE147" i="8"/>
  <c r="BD147" i="8" s="1"/>
  <c r="Q148" i="8"/>
  <c r="AS148" i="8" s="1"/>
  <c r="AA152" i="8"/>
  <c r="AZ152" i="8" s="1"/>
  <c r="AG156" i="8"/>
  <c r="N158" i="8"/>
  <c r="AP158" i="8" s="1"/>
  <c r="AG159" i="8"/>
  <c r="L162" i="8"/>
  <c r="AN162" i="8" s="1"/>
  <c r="Z162" i="8"/>
  <c r="L163" i="8"/>
  <c r="AN163" i="8" s="1"/>
  <c r="X163" i="8"/>
  <c r="AI165" i="8"/>
  <c r="Y166" i="8"/>
  <c r="AX166" i="8" s="1"/>
  <c r="N178" i="8"/>
  <c r="AP178" i="8" s="1"/>
  <c r="P179" i="8"/>
  <c r="AR179" i="8" s="1"/>
  <c r="AD179" i="8"/>
  <c r="BC179" i="8" s="1"/>
  <c r="AB181" i="8"/>
  <c r="BA181" i="8" s="1"/>
  <c r="T197" i="8"/>
  <c r="AL197" i="8"/>
  <c r="R197" i="8"/>
  <c r="AI197" i="8"/>
  <c r="AF197" i="8"/>
  <c r="X197" i="8"/>
  <c r="W197" i="8"/>
  <c r="V197" i="8"/>
  <c r="U197" i="8"/>
  <c r="S197" i="8"/>
  <c r="AK197" i="8"/>
  <c r="AJ197" i="8"/>
  <c r="AH197" i="8"/>
  <c r="AG197" i="8"/>
  <c r="K207" i="8"/>
  <c r="AM207" i="8" s="1"/>
  <c r="K208" i="8"/>
  <c r="AM208" i="8" s="1"/>
  <c r="Y207" i="8"/>
  <c r="AX207" i="8" s="1"/>
  <c r="AE249" i="8"/>
  <c r="BD249" i="8" s="1"/>
  <c r="Q249" i="8"/>
  <c r="AS249" i="8" s="1"/>
  <c r="AE273" i="8"/>
  <c r="BD273" i="8" s="1"/>
  <c r="X251" i="8"/>
  <c r="AL249" i="8"/>
  <c r="Q250" i="8"/>
  <c r="AS250" i="8" s="1"/>
  <c r="R104" i="8"/>
  <c r="AL104" i="8"/>
  <c r="R106" i="8"/>
  <c r="AL106" i="8"/>
  <c r="AB107" i="8"/>
  <c r="BA107" i="8" s="1"/>
  <c r="R108" i="8"/>
  <c r="AL108" i="8"/>
  <c r="AB109" i="8"/>
  <c r="BA109" i="8" s="1"/>
  <c r="R110" i="8"/>
  <c r="AL110" i="8"/>
  <c r="AB111" i="8"/>
  <c r="BA111" i="8" s="1"/>
  <c r="R112" i="8"/>
  <c r="AL112" i="8"/>
  <c r="AB113" i="8"/>
  <c r="BA113" i="8" s="1"/>
  <c r="R114" i="8"/>
  <c r="AL114" i="8"/>
  <c r="AB115" i="8"/>
  <c r="BA115" i="8" s="1"/>
  <c r="R116" i="8"/>
  <c r="AL116" i="8"/>
  <c r="AB117" i="8"/>
  <c r="BA117" i="8" s="1"/>
  <c r="R118" i="8"/>
  <c r="AL118" i="8"/>
  <c r="AB119" i="8"/>
  <c r="BA119" i="8" s="1"/>
  <c r="R120" i="8"/>
  <c r="AL120" i="8"/>
  <c r="AB121" i="8"/>
  <c r="BA121" i="8" s="1"/>
  <c r="R122" i="8"/>
  <c r="AL122" i="8"/>
  <c r="AB123" i="8"/>
  <c r="BA123" i="8" s="1"/>
  <c r="R124" i="8"/>
  <c r="AL124" i="8"/>
  <c r="AB125" i="8"/>
  <c r="BA125" i="8" s="1"/>
  <c r="R126" i="8"/>
  <c r="AL126" i="8"/>
  <c r="AB127" i="8"/>
  <c r="BA127" i="8" s="1"/>
  <c r="R128" i="8"/>
  <c r="AL128" i="8"/>
  <c r="AB129" i="8"/>
  <c r="BA129" i="8" s="1"/>
  <c r="R130" i="8"/>
  <c r="AL130" i="8"/>
  <c r="AB131" i="8"/>
  <c r="BA131" i="8" s="1"/>
  <c r="R132" i="8"/>
  <c r="AL132" i="8"/>
  <c r="AB133" i="8"/>
  <c r="BA133" i="8" s="1"/>
  <c r="R134" i="8"/>
  <c r="AL134" i="8"/>
  <c r="AB135" i="8"/>
  <c r="BA135" i="8" s="1"/>
  <c r="R136" i="8"/>
  <c r="AL136" i="8"/>
  <c r="AB137" i="8"/>
  <c r="BA137" i="8" s="1"/>
  <c r="R138" i="8"/>
  <c r="AL138" i="8"/>
  <c r="AH139" i="8"/>
  <c r="P142" i="8"/>
  <c r="AR142" i="8" s="1"/>
  <c r="AB143" i="8"/>
  <c r="BA143" i="8" s="1"/>
  <c r="O144" i="8"/>
  <c r="AQ144" i="8" s="1"/>
  <c r="AE146" i="8"/>
  <c r="BD146" i="8" s="1"/>
  <c r="R148" i="8"/>
  <c r="N152" i="8"/>
  <c r="AP152" i="8" s="1"/>
  <c r="AG153" i="8"/>
  <c r="AK156" i="8"/>
  <c r="W157" i="8"/>
  <c r="O158" i="8"/>
  <c r="AQ158" i="8" s="1"/>
  <c r="Q161" i="8"/>
  <c r="AS161" i="8" s="1"/>
  <c r="AA162" i="8"/>
  <c r="AZ162" i="8" s="1"/>
  <c r="AD166" i="8"/>
  <c r="BC166" i="8" s="1"/>
  <c r="AB167" i="8"/>
  <c r="BA167" i="8" s="1"/>
  <c r="Y168" i="8"/>
  <c r="AX168" i="8" s="1"/>
  <c r="Z200" i="8"/>
  <c r="L176" i="8"/>
  <c r="AN176" i="8" s="1"/>
  <c r="AG201" i="8"/>
  <c r="Z176" i="8"/>
  <c r="L177" i="8"/>
  <c r="AN177" i="8" s="1"/>
  <c r="AC181" i="8"/>
  <c r="BB181" i="8" s="1"/>
  <c r="AE184" i="8"/>
  <c r="BD184" i="8" s="1"/>
  <c r="AD194" i="8"/>
  <c r="BC194" i="8" s="1"/>
  <c r="AK195" i="8"/>
  <c r="P194" i="8"/>
  <c r="AR194" i="8" s="1"/>
  <c r="W195" i="8"/>
  <c r="P139" i="8"/>
  <c r="AR139" i="8" s="1"/>
  <c r="AI139" i="8"/>
  <c r="Q140" i="8"/>
  <c r="AS140" i="8" s="1"/>
  <c r="AE142" i="8"/>
  <c r="BD142" i="8" s="1"/>
  <c r="P144" i="8"/>
  <c r="AR144" i="8" s="1"/>
  <c r="AD168" i="8"/>
  <c r="BC168" i="8" s="1"/>
  <c r="AD145" i="8"/>
  <c r="BC145" i="8" s="1"/>
  <c r="X147" i="8"/>
  <c r="V147" i="8"/>
  <c r="U147" i="8"/>
  <c r="S147" i="8"/>
  <c r="AL147" i="8"/>
  <c r="R147" i="8"/>
  <c r="AK147" i="8"/>
  <c r="AJ147" i="8"/>
  <c r="AF147" i="8"/>
  <c r="AH147" i="8"/>
  <c r="S148" i="8"/>
  <c r="O152" i="8"/>
  <c r="AQ152" i="8" s="1"/>
  <c r="AA157" i="8"/>
  <c r="AZ157" i="8" s="1"/>
  <c r="P158" i="8"/>
  <c r="AR158" i="8" s="1"/>
  <c r="X159" i="8"/>
  <c r="V159" i="8"/>
  <c r="U159" i="8"/>
  <c r="S159" i="8"/>
  <c r="AL159" i="8"/>
  <c r="R159" i="8"/>
  <c r="AK159" i="8"/>
  <c r="AJ159" i="8"/>
  <c r="AH159" i="8"/>
  <c r="AF159" i="8"/>
  <c r="N162" i="8"/>
  <c r="AP162" i="8" s="1"/>
  <c r="AC167" i="8"/>
  <c r="BB167" i="8" s="1"/>
  <c r="AI177" i="8"/>
  <c r="N177" i="8"/>
  <c r="AP177" i="8" s="1"/>
  <c r="AE144" i="8"/>
  <c r="BD144" i="8" s="1"/>
  <c r="Y147" i="8"/>
  <c r="AX147" i="8" s="1"/>
  <c r="T148" i="8"/>
  <c r="AA151" i="8"/>
  <c r="AZ151" i="8" s="1"/>
  <c r="P152" i="8"/>
  <c r="AR152" i="8" s="1"/>
  <c r="X153" i="8"/>
  <c r="V153" i="8"/>
  <c r="U153" i="8"/>
  <c r="S153" i="8"/>
  <c r="AL153" i="8"/>
  <c r="R153" i="8"/>
  <c r="AK153" i="8"/>
  <c r="AJ153" i="8"/>
  <c r="AH153" i="8"/>
  <c r="AF153" i="8"/>
  <c r="Q155" i="8"/>
  <c r="AS155" i="8" s="1"/>
  <c r="AJ156" i="8"/>
  <c r="AI156" i="8"/>
  <c r="AH156" i="8"/>
  <c r="AF156" i="8"/>
  <c r="X156" i="8"/>
  <c r="V156" i="8"/>
  <c r="AB157" i="8"/>
  <c r="BA157" i="8" s="1"/>
  <c r="AE158" i="8"/>
  <c r="BD158" i="8" s="1"/>
  <c r="AI167" i="8"/>
  <c r="L174" i="8"/>
  <c r="AN174" i="8" s="1"/>
  <c r="Z198" i="8"/>
  <c r="Z174" i="8"/>
  <c r="L175" i="8"/>
  <c r="AN175" i="8" s="1"/>
  <c r="O178" i="8"/>
  <c r="AQ178" i="8" s="1"/>
  <c r="AC201" i="8"/>
  <c r="BB201" i="8" s="1"/>
  <c r="AE178" i="8"/>
  <c r="BD178" i="8" s="1"/>
  <c r="AI187" i="8"/>
  <c r="N187" i="8"/>
  <c r="AP187" i="8" s="1"/>
  <c r="AB187" i="8"/>
  <c r="BA187" i="8" s="1"/>
  <c r="K139" i="8"/>
  <c r="AM139" i="8" s="1"/>
  <c r="X141" i="8"/>
  <c r="V141" i="8"/>
  <c r="U141" i="8"/>
  <c r="AL141" i="8"/>
  <c r="R141" i="8"/>
  <c r="AK141" i="8"/>
  <c r="AJ141" i="8"/>
  <c r="AF141" i="8"/>
  <c r="AG141" i="8"/>
  <c r="Q142" i="8"/>
  <c r="AS142" i="8" s="1"/>
  <c r="R146" i="8"/>
  <c r="U148" i="8"/>
  <c r="Q149" i="8"/>
  <c r="AS149" i="8" s="1"/>
  <c r="AE173" i="8"/>
  <c r="BD173" i="8" s="1"/>
  <c r="AJ150" i="8"/>
  <c r="AI150" i="8"/>
  <c r="AH150" i="8"/>
  <c r="AF150" i="8"/>
  <c r="X150" i="8"/>
  <c r="V150" i="8"/>
  <c r="AB151" i="8"/>
  <c r="BA151" i="8" s="1"/>
  <c r="AE152" i="8"/>
  <c r="BD152" i="8" s="1"/>
  <c r="Y153" i="8"/>
  <c r="AX153" i="8" s="1"/>
  <c r="L164" i="8"/>
  <c r="AN164" i="8" s="1"/>
  <c r="Z164" i="8"/>
  <c r="L165" i="8"/>
  <c r="AN165" i="8" s="1"/>
  <c r="X165" i="8"/>
  <c r="O176" i="8"/>
  <c r="AQ176" i="8" s="1"/>
  <c r="P177" i="8"/>
  <c r="AR177" i="8" s="1"/>
  <c r="AD177" i="8"/>
  <c r="BC177" i="8" s="1"/>
  <c r="T193" i="8"/>
  <c r="AL193" i="8"/>
  <c r="R193" i="8"/>
  <c r="AI193" i="8"/>
  <c r="AF193" i="8"/>
  <c r="X193" i="8"/>
  <c r="W193" i="8"/>
  <c r="V193" i="8"/>
  <c r="U193" i="8"/>
  <c r="S193" i="8"/>
  <c r="AK193" i="8"/>
  <c r="AJ193" i="8"/>
  <c r="AH193" i="8"/>
  <c r="AG193" i="8"/>
  <c r="AF127" i="8"/>
  <c r="AF129" i="8"/>
  <c r="AF131" i="8"/>
  <c r="AF133" i="8"/>
  <c r="AF135" i="8"/>
  <c r="AF137" i="8"/>
  <c r="L139" i="8"/>
  <c r="AN139" i="8" s="1"/>
  <c r="Y141" i="8"/>
  <c r="AX141" i="8" s="1"/>
  <c r="R142" i="8"/>
  <c r="X143" i="8"/>
  <c r="V143" i="8"/>
  <c r="U143" i="8"/>
  <c r="AL143" i="8"/>
  <c r="R143" i="8"/>
  <c r="AK143" i="8"/>
  <c r="AJ143" i="8"/>
  <c r="AF143" i="8"/>
  <c r="AG143" i="8"/>
  <c r="Q144" i="8"/>
  <c r="AS144" i="8" s="1"/>
  <c r="X145" i="8"/>
  <c r="V145" i="8"/>
  <c r="U145" i="8"/>
  <c r="S145" i="8"/>
  <c r="AL145" i="8"/>
  <c r="R145" i="8"/>
  <c r="AK145" i="8"/>
  <c r="AJ145" i="8"/>
  <c r="AF145" i="8"/>
  <c r="AH145" i="8"/>
  <c r="S146" i="8"/>
  <c r="W148" i="8"/>
  <c r="K149" i="8"/>
  <c r="AM149" i="8" s="1"/>
  <c r="L156" i="8"/>
  <c r="AN156" i="8" s="1"/>
  <c r="Z156" i="8"/>
  <c r="L157" i="8"/>
  <c r="AN157" i="8" s="1"/>
  <c r="AD157" i="8"/>
  <c r="BC157" i="8" s="1"/>
  <c r="Q158" i="8"/>
  <c r="AS158" i="8" s="1"/>
  <c r="AE162" i="8"/>
  <c r="BD162" i="8" s="1"/>
  <c r="L172" i="8"/>
  <c r="AN172" i="8" s="1"/>
  <c r="Z172" i="8"/>
  <c r="L173" i="8"/>
  <c r="AN173" i="8" s="1"/>
  <c r="Z196" i="8"/>
  <c r="AI183" i="8"/>
  <c r="N183" i="8"/>
  <c r="AP183" i="8" s="1"/>
  <c r="AB183" i="8"/>
  <c r="BA183" i="8" s="1"/>
  <c r="W104" i="8"/>
  <c r="W106" i="8"/>
  <c r="W108" i="8"/>
  <c r="W110" i="8"/>
  <c r="W112" i="8"/>
  <c r="W114" i="8"/>
  <c r="W116" i="8"/>
  <c r="W118" i="8"/>
  <c r="W120" i="8"/>
  <c r="W122" i="8"/>
  <c r="W124" i="8"/>
  <c r="W126" i="8"/>
  <c r="AG127" i="8"/>
  <c r="W128" i="8"/>
  <c r="AG129" i="8"/>
  <c r="W130" i="8"/>
  <c r="M131" i="8"/>
  <c r="AO131" i="8" s="1"/>
  <c r="AG131" i="8"/>
  <c r="W132" i="8"/>
  <c r="AG133" i="8"/>
  <c r="W134" i="8"/>
  <c r="AG135" i="8"/>
  <c r="W136" i="8"/>
  <c r="M137" i="8"/>
  <c r="AO137" i="8" s="1"/>
  <c r="AG137" i="8"/>
  <c r="W138" i="8"/>
  <c r="AI141" i="8"/>
  <c r="S142" i="8"/>
  <c r="Y143" i="8"/>
  <c r="AX143" i="8" s="1"/>
  <c r="AH143" i="8"/>
  <c r="R144" i="8"/>
  <c r="Y145" i="8"/>
  <c r="AX145" i="8" s="1"/>
  <c r="AI145" i="8"/>
  <c r="T146" i="8"/>
  <c r="Y148" i="8"/>
  <c r="AX148" i="8" s="1"/>
  <c r="L150" i="8"/>
  <c r="AN150" i="8" s="1"/>
  <c r="Z150" i="8"/>
  <c r="AD151" i="8"/>
  <c r="BC151" i="8" s="1"/>
  <c r="Q152" i="8"/>
  <c r="AS152" i="8" s="1"/>
  <c r="AA156" i="8"/>
  <c r="AZ156" i="8" s="1"/>
  <c r="AE157" i="8"/>
  <c r="BD157" i="8" s="1"/>
  <c r="R158" i="8"/>
  <c r="P163" i="8"/>
  <c r="AR163" i="8" s="1"/>
  <c r="AD163" i="8"/>
  <c r="BC163" i="8" s="1"/>
  <c r="X169" i="8"/>
  <c r="P175" i="8"/>
  <c r="AR175" i="8" s="1"/>
  <c r="AD175" i="8"/>
  <c r="BC175" i="8" s="1"/>
  <c r="AE176" i="8"/>
  <c r="BD176" i="8" s="1"/>
  <c r="AB179" i="8"/>
  <c r="BA179" i="8" s="1"/>
  <c r="W201" i="8"/>
  <c r="AH127" i="8"/>
  <c r="AH129" i="8"/>
  <c r="AH131" i="8"/>
  <c r="AH133" i="8"/>
  <c r="AH135" i="8"/>
  <c r="AH137" i="8"/>
  <c r="T142" i="8"/>
  <c r="AI143" i="8"/>
  <c r="S144" i="8"/>
  <c r="U146" i="8"/>
  <c r="AA150" i="8"/>
  <c r="AZ150" i="8" s="1"/>
  <c r="AE151" i="8"/>
  <c r="BD151" i="8" s="1"/>
  <c r="R152" i="8"/>
  <c r="T155" i="8"/>
  <c r="N156" i="8"/>
  <c r="AP156" i="8" s="1"/>
  <c r="AG157" i="8"/>
  <c r="S158" i="8"/>
  <c r="AB161" i="8"/>
  <c r="BA161" i="8" s="1"/>
  <c r="Q162" i="8"/>
  <c r="AS162" i="8" s="1"/>
  <c r="Q163" i="8"/>
  <c r="AS163" i="8" s="1"/>
  <c r="O164" i="8"/>
  <c r="AQ164" i="8" s="1"/>
  <c r="L170" i="8"/>
  <c r="AN170" i="8" s="1"/>
  <c r="Z194" i="8"/>
  <c r="Z170" i="8"/>
  <c r="L171" i="8"/>
  <c r="AN171" i="8" s="1"/>
  <c r="N172" i="8"/>
  <c r="AP172" i="8" s="1"/>
  <c r="P174" i="8"/>
  <c r="AR174" i="8" s="1"/>
  <c r="AC179" i="8"/>
  <c r="BB179" i="8" s="1"/>
  <c r="N186" i="8"/>
  <c r="AP186" i="8" s="1"/>
  <c r="AG148" i="8"/>
  <c r="AI157" i="8"/>
  <c r="L166" i="8"/>
  <c r="AN166" i="8" s="1"/>
  <c r="Z166" i="8"/>
  <c r="AG191" i="8"/>
  <c r="Z190" i="8"/>
  <c r="L167" i="8"/>
  <c r="AN167" i="8" s="1"/>
  <c r="X167" i="8"/>
  <c r="P173" i="8"/>
  <c r="AR173" i="8" s="1"/>
  <c r="AD173" i="8"/>
  <c r="BC173" i="8" s="1"/>
  <c r="O177" i="8"/>
  <c r="AQ177" i="8" s="1"/>
  <c r="P219" i="8"/>
  <c r="AR219" i="8" s="1"/>
  <c r="AD219" i="8"/>
  <c r="BC219" i="8" s="1"/>
  <c r="P220" i="8"/>
  <c r="AR220" i="8" s="1"/>
  <c r="W219" i="8"/>
  <c r="Y140" i="8"/>
  <c r="AX140" i="8" s="1"/>
  <c r="W142" i="8"/>
  <c r="U144" i="8"/>
  <c r="X146" i="8"/>
  <c r="Q147" i="8"/>
  <c r="AS147" i="8" s="1"/>
  <c r="AE171" i="8"/>
  <c r="BD171" i="8" s="1"/>
  <c r="AK148" i="8"/>
  <c r="W149" i="8"/>
  <c r="O150" i="8"/>
  <c r="AQ150" i="8" s="1"/>
  <c r="T152" i="8"/>
  <c r="P156" i="8"/>
  <c r="AR156" i="8" s="1"/>
  <c r="X157" i="8"/>
  <c r="V157" i="8"/>
  <c r="U157" i="8"/>
  <c r="S157" i="8"/>
  <c r="AL157" i="8"/>
  <c r="R157" i="8"/>
  <c r="AK157" i="8"/>
  <c r="AJ157" i="8"/>
  <c r="AH157" i="8"/>
  <c r="AF157" i="8"/>
  <c r="U158" i="8"/>
  <c r="Q159" i="8"/>
  <c r="AS159" i="8" s="1"/>
  <c r="AJ160" i="8"/>
  <c r="AI160" i="8"/>
  <c r="AH160" i="8"/>
  <c r="AG160" i="8"/>
  <c r="AF160" i="8"/>
  <c r="X160" i="8"/>
  <c r="V160" i="8"/>
  <c r="AD161" i="8"/>
  <c r="BC161" i="8" s="1"/>
  <c r="AE164" i="8"/>
  <c r="BD164" i="8" s="1"/>
  <c r="L168" i="8"/>
  <c r="AN168" i="8" s="1"/>
  <c r="Z168" i="8"/>
  <c r="L169" i="8"/>
  <c r="AN169" i="8" s="1"/>
  <c r="Z192" i="8"/>
  <c r="N170" i="8"/>
  <c r="AP170" i="8" s="1"/>
  <c r="P172" i="8"/>
  <c r="AR172" i="8" s="1"/>
  <c r="N182" i="8"/>
  <c r="AP182" i="8" s="1"/>
  <c r="S199" i="8"/>
  <c r="AE200" i="8"/>
  <c r="BD200" i="8" s="1"/>
  <c r="AE201" i="8"/>
  <c r="BD201" i="8" s="1"/>
  <c r="L207" i="8"/>
  <c r="AN207" i="8" s="1"/>
  <c r="Z207" i="8"/>
  <c r="T213" i="8"/>
  <c r="S213" i="8"/>
  <c r="AL213" i="8"/>
  <c r="R213" i="8"/>
  <c r="AJ213" i="8"/>
  <c r="AI213" i="8"/>
  <c r="AH213" i="8"/>
  <c r="AF213" i="8"/>
  <c r="P215" i="8"/>
  <c r="AR215" i="8" s="1"/>
  <c r="AD215" i="8"/>
  <c r="BC215" i="8" s="1"/>
  <c r="P216" i="8"/>
  <c r="AR216" i="8" s="1"/>
  <c r="Y216" i="8"/>
  <c r="AX216" i="8" s="1"/>
  <c r="AB220" i="8"/>
  <c r="BA220" i="8" s="1"/>
  <c r="AC183" i="8"/>
  <c r="BB183" i="8" s="1"/>
  <c r="AC185" i="8"/>
  <c r="BB185" i="8" s="1"/>
  <c r="AC187" i="8"/>
  <c r="BB187" i="8" s="1"/>
  <c r="V192" i="8"/>
  <c r="U192" i="8"/>
  <c r="T192" i="8"/>
  <c r="K194" i="8"/>
  <c r="AM194" i="8" s="1"/>
  <c r="S195" i="8"/>
  <c r="K198" i="8"/>
  <c r="AM198" i="8" s="1"/>
  <c r="X200" i="8"/>
  <c r="V200" i="8"/>
  <c r="U200" i="8"/>
  <c r="T200" i="8"/>
  <c r="AL200" i="8"/>
  <c r="R200" i="8"/>
  <c r="AF200" i="8"/>
  <c r="AG205" i="8"/>
  <c r="AE208" i="8"/>
  <c r="BD208" i="8" s="1"/>
  <c r="AE215" i="8"/>
  <c r="BD215" i="8" s="1"/>
  <c r="AG217" i="8"/>
  <c r="L221" i="8"/>
  <c r="AN221" i="8" s="1"/>
  <c r="Z221" i="8"/>
  <c r="AD183" i="8"/>
  <c r="BC183" i="8" s="1"/>
  <c r="AD185" i="8"/>
  <c r="BC185" i="8" s="1"/>
  <c r="AD187" i="8"/>
  <c r="BC187" i="8" s="1"/>
  <c r="AD189" i="8"/>
  <c r="BC189" i="8" s="1"/>
  <c r="Y192" i="8"/>
  <c r="AX192" i="8" s="1"/>
  <c r="AC192" i="8"/>
  <c r="BB192" i="8" s="1"/>
  <c r="L194" i="8"/>
  <c r="AN194" i="8" s="1"/>
  <c r="AA196" i="8"/>
  <c r="AZ196" i="8" s="1"/>
  <c r="L198" i="8"/>
  <c r="AN198" i="8" s="1"/>
  <c r="Y200" i="8"/>
  <c r="AX200" i="8" s="1"/>
  <c r="AG200" i="8"/>
  <c r="X202" i="8"/>
  <c r="V202" i="8"/>
  <c r="U202" i="8"/>
  <c r="T202" i="8"/>
  <c r="AL202" i="8"/>
  <c r="R202" i="8"/>
  <c r="AJ202" i="8"/>
  <c r="AH202" i="8"/>
  <c r="W203" i="8"/>
  <c r="AD204" i="8"/>
  <c r="BC204" i="8" s="1"/>
  <c r="AK205" i="8"/>
  <c r="N207" i="8"/>
  <c r="AP207" i="8" s="1"/>
  <c r="AB207" i="8"/>
  <c r="BA207" i="8" s="1"/>
  <c r="U209" i="8"/>
  <c r="AB210" i="8"/>
  <c r="BA210" i="8" s="1"/>
  <c r="AC211" i="8"/>
  <c r="BB211" i="8" s="1"/>
  <c r="L213" i="8"/>
  <c r="AN213" i="8" s="1"/>
  <c r="Z213" i="8"/>
  <c r="AA214" i="8"/>
  <c r="AZ214" i="8" s="1"/>
  <c r="Y222" i="8"/>
  <c r="AX222" i="8" s="1"/>
  <c r="K237" i="8"/>
  <c r="AM237" i="8" s="1"/>
  <c r="Y237" i="8"/>
  <c r="AX237" i="8" s="1"/>
  <c r="AB277" i="8"/>
  <c r="BA277" i="8" s="1"/>
  <c r="AB301" i="8"/>
  <c r="BA301" i="8" s="1"/>
  <c r="N278" i="8"/>
  <c r="AP278" i="8" s="1"/>
  <c r="AI277" i="8"/>
  <c r="N277" i="8"/>
  <c r="AP277" i="8" s="1"/>
  <c r="AE177" i="8"/>
  <c r="BD177" i="8" s="1"/>
  <c r="AE179" i="8"/>
  <c r="BD179" i="8" s="1"/>
  <c r="AE181" i="8"/>
  <c r="BD181" i="8" s="1"/>
  <c r="AE183" i="8"/>
  <c r="BD183" i="8" s="1"/>
  <c r="AE185" i="8"/>
  <c r="BD185" i="8" s="1"/>
  <c r="AE187" i="8"/>
  <c r="BD187" i="8" s="1"/>
  <c r="AE189" i="8"/>
  <c r="BD189" i="8" s="1"/>
  <c r="AA191" i="8"/>
  <c r="AZ191" i="8" s="1"/>
  <c r="AE192" i="8"/>
  <c r="BD192" i="8" s="1"/>
  <c r="AB193" i="8"/>
  <c r="BA193" i="8" s="1"/>
  <c r="M194" i="8"/>
  <c r="AO194" i="8" s="1"/>
  <c r="V196" i="8"/>
  <c r="U196" i="8"/>
  <c r="T196" i="8"/>
  <c r="AL196" i="8"/>
  <c r="R196" i="8"/>
  <c r="AC196" i="8"/>
  <c r="BB196" i="8" s="1"/>
  <c r="AB197" i="8"/>
  <c r="BA197" i="8" s="1"/>
  <c r="M198" i="8"/>
  <c r="AO198" i="8" s="1"/>
  <c r="AH200" i="8"/>
  <c r="S201" i="8"/>
  <c r="Y202" i="8"/>
  <c r="AX202" i="8" s="1"/>
  <c r="AI202" i="8"/>
  <c r="V209" i="8"/>
  <c r="AG211" i="8"/>
  <c r="AE214" i="8"/>
  <c r="BD214" i="8" s="1"/>
  <c r="AB216" i="8"/>
  <c r="BA216" i="8" s="1"/>
  <c r="L141" i="8"/>
  <c r="AN141" i="8" s="1"/>
  <c r="L143" i="8"/>
  <c r="AN143" i="8" s="1"/>
  <c r="L145" i="8"/>
  <c r="AN145" i="8" s="1"/>
  <c r="L147" i="8"/>
  <c r="AN147" i="8" s="1"/>
  <c r="L149" i="8"/>
  <c r="AN149" i="8" s="1"/>
  <c r="L151" i="8"/>
  <c r="AN151" i="8" s="1"/>
  <c r="AF161" i="8"/>
  <c r="V162" i="8"/>
  <c r="AF163" i="8"/>
  <c r="V164" i="8"/>
  <c r="AF165" i="8"/>
  <c r="V166" i="8"/>
  <c r="AF167" i="8"/>
  <c r="V168" i="8"/>
  <c r="AF169" i="8"/>
  <c r="V170" i="8"/>
  <c r="AF171" i="8"/>
  <c r="V172" i="8"/>
  <c r="AF173" i="8"/>
  <c r="V174" i="8"/>
  <c r="AF175" i="8"/>
  <c r="V176" i="8"/>
  <c r="AF177" i="8"/>
  <c r="V178" i="8"/>
  <c r="L179" i="8"/>
  <c r="AN179" i="8" s="1"/>
  <c r="AF179" i="8"/>
  <c r="V180" i="8"/>
  <c r="L181" i="8"/>
  <c r="AN181" i="8" s="1"/>
  <c r="AF181" i="8"/>
  <c r="V182" i="8"/>
  <c r="L183" i="8"/>
  <c r="AN183" i="8" s="1"/>
  <c r="AF183" i="8"/>
  <c r="V184" i="8"/>
  <c r="L185" i="8"/>
  <c r="AN185" i="8" s="1"/>
  <c r="AF185" i="8"/>
  <c r="V186" i="8"/>
  <c r="L187" i="8"/>
  <c r="AN187" i="8" s="1"/>
  <c r="AF187" i="8"/>
  <c r="V188" i="8"/>
  <c r="L189" i="8"/>
  <c r="AN189" i="8" s="1"/>
  <c r="AF189" i="8"/>
  <c r="V190" i="8"/>
  <c r="U190" i="8"/>
  <c r="T191" i="8"/>
  <c r="AL191" i="8"/>
  <c r="R191" i="8"/>
  <c r="AI191" i="8"/>
  <c r="AF191" i="8"/>
  <c r="AF192" i="8"/>
  <c r="N194" i="8"/>
  <c r="AP194" i="8" s="1"/>
  <c r="Y196" i="8"/>
  <c r="AX196" i="8" s="1"/>
  <c r="AE196" i="8"/>
  <c r="BD196" i="8" s="1"/>
  <c r="N198" i="8"/>
  <c r="AP198" i="8" s="1"/>
  <c r="AI200" i="8"/>
  <c r="AK202" i="8"/>
  <c r="Y203" i="8"/>
  <c r="AX203" i="8" s="1"/>
  <c r="K204" i="8"/>
  <c r="AM204" i="8" s="1"/>
  <c r="T205" i="8"/>
  <c r="S205" i="8"/>
  <c r="AL205" i="8"/>
  <c r="R205" i="8"/>
  <c r="AJ205" i="8"/>
  <c r="AI205" i="8"/>
  <c r="AH205" i="8"/>
  <c r="AF205" i="8"/>
  <c r="P207" i="8"/>
  <c r="AR207" i="8" s="1"/>
  <c r="AD207" i="8"/>
  <c r="BC207" i="8" s="1"/>
  <c r="P208" i="8"/>
  <c r="AR208" i="8" s="1"/>
  <c r="X208" i="8"/>
  <c r="V208" i="8"/>
  <c r="U208" i="8"/>
  <c r="T208" i="8"/>
  <c r="AL208" i="8"/>
  <c r="R208" i="8"/>
  <c r="AJ208" i="8"/>
  <c r="AH208" i="8"/>
  <c r="W209" i="8"/>
  <c r="AD210" i="8"/>
  <c r="BC210" i="8" s="1"/>
  <c r="N213" i="8"/>
  <c r="AP213" i="8" s="1"/>
  <c r="AB213" i="8"/>
  <c r="BA213" i="8" s="1"/>
  <c r="AF214" i="8"/>
  <c r="U215" i="8"/>
  <c r="K220" i="8"/>
  <c r="AM220" i="8" s="1"/>
  <c r="T223" i="8"/>
  <c r="S223" i="8"/>
  <c r="AL223" i="8"/>
  <c r="R223" i="8"/>
  <c r="AK223" i="8"/>
  <c r="AJ223" i="8"/>
  <c r="AI223" i="8"/>
  <c r="AH223" i="8"/>
  <c r="AG223" i="8"/>
  <c r="AF223" i="8"/>
  <c r="K235" i="8"/>
  <c r="AM235" i="8" s="1"/>
  <c r="Y235" i="8"/>
  <c r="AX235" i="8" s="1"/>
  <c r="AB236" i="8"/>
  <c r="BA236" i="8" s="1"/>
  <c r="P239" i="8"/>
  <c r="AR239" i="8" s="1"/>
  <c r="AD239" i="8"/>
  <c r="BC239" i="8" s="1"/>
  <c r="AD263" i="8"/>
  <c r="BC263" i="8" s="1"/>
  <c r="P240" i="8"/>
  <c r="AR240" i="8" s="1"/>
  <c r="AI253" i="8"/>
  <c r="W162" i="8"/>
  <c r="AG163" i="8"/>
  <c r="W164" i="8"/>
  <c r="AG165" i="8"/>
  <c r="W166" i="8"/>
  <c r="AG167" i="8"/>
  <c r="W168" i="8"/>
  <c r="AG169" i="8"/>
  <c r="W170" i="8"/>
  <c r="AG171" i="8"/>
  <c r="W172" i="8"/>
  <c r="AG173" i="8"/>
  <c r="W174" i="8"/>
  <c r="AG175" i="8"/>
  <c r="W176" i="8"/>
  <c r="AG177" i="8"/>
  <c r="W178" i="8"/>
  <c r="AG179" i="8"/>
  <c r="W180" i="8"/>
  <c r="AG181" i="8"/>
  <c r="W182" i="8"/>
  <c r="AG183" i="8"/>
  <c r="W184" i="8"/>
  <c r="AG185" i="8"/>
  <c r="W186" i="8"/>
  <c r="AG187" i="8"/>
  <c r="W188" i="8"/>
  <c r="AG189" i="8"/>
  <c r="Y190" i="8"/>
  <c r="AX190" i="8" s="1"/>
  <c r="AA190" i="8"/>
  <c r="AZ190" i="8" s="1"/>
  <c r="K191" i="8"/>
  <c r="AM191" i="8" s="1"/>
  <c r="AB192" i="8"/>
  <c r="BA192" i="8" s="1"/>
  <c r="AG192" i="8"/>
  <c r="AD193" i="8"/>
  <c r="BC193" i="8" s="1"/>
  <c r="AF196" i="8"/>
  <c r="AD197" i="8"/>
  <c r="BC197" i="8" s="1"/>
  <c r="Y199" i="8"/>
  <c r="AX199" i="8" s="1"/>
  <c r="AB200" i="8"/>
  <c r="BA200" i="8" s="1"/>
  <c r="AJ200" i="8"/>
  <c r="AE207" i="8"/>
  <c r="BD207" i="8" s="1"/>
  <c r="Y208" i="8"/>
  <c r="AX208" i="8" s="1"/>
  <c r="AI208" i="8"/>
  <c r="X209" i="8"/>
  <c r="V215" i="8"/>
  <c r="AD216" i="8"/>
  <c r="BC216" i="8" s="1"/>
  <c r="T217" i="8"/>
  <c r="S217" i="8"/>
  <c r="AL217" i="8"/>
  <c r="R217" i="8"/>
  <c r="AK217" i="8"/>
  <c r="AJ217" i="8"/>
  <c r="AI217" i="8"/>
  <c r="AH217" i="8"/>
  <c r="AF217" i="8"/>
  <c r="P221" i="8"/>
  <c r="AR221" i="8" s="1"/>
  <c r="AD221" i="8"/>
  <c r="BC221" i="8" s="1"/>
  <c r="AK245" i="8"/>
  <c r="P222" i="8"/>
  <c r="AR222" i="8" s="1"/>
  <c r="AD245" i="8"/>
  <c r="BC245" i="8" s="1"/>
  <c r="AB222" i="8"/>
  <c r="BA222" i="8" s="1"/>
  <c r="Y247" i="8"/>
  <c r="AX247" i="8" s="1"/>
  <c r="K223" i="8"/>
  <c r="AM223" i="8" s="1"/>
  <c r="Y223" i="8"/>
  <c r="AX223" i="8" s="1"/>
  <c r="Y224" i="8"/>
  <c r="AX224" i="8" s="1"/>
  <c r="K238" i="8"/>
  <c r="AM238" i="8" s="1"/>
  <c r="AH161" i="8"/>
  <c r="X162" i="8"/>
  <c r="AH163" i="8"/>
  <c r="X164" i="8"/>
  <c r="AH165" i="8"/>
  <c r="X166" i="8"/>
  <c r="AH167" i="8"/>
  <c r="X168" i="8"/>
  <c r="AH169" i="8"/>
  <c r="X170" i="8"/>
  <c r="AH171" i="8"/>
  <c r="X172" i="8"/>
  <c r="AH173" i="8"/>
  <c r="X174" i="8"/>
  <c r="AH175" i="8"/>
  <c r="X176" i="8"/>
  <c r="AH177" i="8"/>
  <c r="X178" i="8"/>
  <c r="AH179" i="8"/>
  <c r="X180" i="8"/>
  <c r="AH181" i="8"/>
  <c r="X182" i="8"/>
  <c r="AH183" i="8"/>
  <c r="X184" i="8"/>
  <c r="AH185" i="8"/>
  <c r="X186" i="8"/>
  <c r="AH187" i="8"/>
  <c r="X188" i="8"/>
  <c r="AH189" i="8"/>
  <c r="AC190" i="8"/>
  <c r="BB190" i="8" s="1"/>
  <c r="L191" i="8"/>
  <c r="AN191" i="8" s="1"/>
  <c r="AH192" i="8"/>
  <c r="AE193" i="8"/>
  <c r="BD193" i="8" s="1"/>
  <c r="Y195" i="8"/>
  <c r="AX195" i="8" s="1"/>
  <c r="AG196" i="8"/>
  <c r="AE197" i="8"/>
  <c r="BD197" i="8" s="1"/>
  <c r="Z199" i="8"/>
  <c r="AK200" i="8"/>
  <c r="AB202" i="8"/>
  <c r="BA202" i="8" s="1"/>
  <c r="L205" i="8"/>
  <c r="AN205" i="8" s="1"/>
  <c r="Z205" i="8"/>
  <c r="AA206" i="8"/>
  <c r="AZ206" i="8" s="1"/>
  <c r="AK208" i="8"/>
  <c r="T211" i="8"/>
  <c r="S211" i="8"/>
  <c r="AL211" i="8"/>
  <c r="R211" i="8"/>
  <c r="AJ211" i="8"/>
  <c r="AI211" i="8"/>
  <c r="AH211" i="8"/>
  <c r="AF211" i="8"/>
  <c r="S212" i="8"/>
  <c r="P213" i="8"/>
  <c r="AR213" i="8" s="1"/>
  <c r="AD213" i="8"/>
  <c r="BC213" i="8" s="1"/>
  <c r="P214" i="8"/>
  <c r="AR214" i="8" s="1"/>
  <c r="X214" i="8"/>
  <c r="V214" i="8"/>
  <c r="U214" i="8"/>
  <c r="T214" i="8"/>
  <c r="AL214" i="8"/>
  <c r="R214" i="8"/>
  <c r="AJ214" i="8"/>
  <c r="AH214" i="8"/>
  <c r="W215" i="8"/>
  <c r="K233" i="8"/>
  <c r="AM233" i="8" s="1"/>
  <c r="Y233" i="8"/>
  <c r="AX233" i="8" s="1"/>
  <c r="AB234" i="8"/>
  <c r="BA234" i="8" s="1"/>
  <c r="Y245" i="8"/>
  <c r="AX245" i="8" s="1"/>
  <c r="AB253" i="8"/>
  <c r="BA253" i="8" s="1"/>
  <c r="N253" i="8"/>
  <c r="AP253" i="8" s="1"/>
  <c r="AL265" i="8"/>
  <c r="Q266" i="8"/>
  <c r="AS266" i="8" s="1"/>
  <c r="AE265" i="8"/>
  <c r="BD265" i="8" s="1"/>
  <c r="X267" i="8"/>
  <c r="X265" i="8"/>
  <c r="Q265" i="8"/>
  <c r="AS265" i="8" s="1"/>
  <c r="Y180" i="8"/>
  <c r="AX180" i="8" s="1"/>
  <c r="Y182" i="8"/>
  <c r="AX182" i="8" s="1"/>
  <c r="O183" i="8"/>
  <c r="AQ183" i="8" s="1"/>
  <c r="Y184" i="8"/>
  <c r="AX184" i="8" s="1"/>
  <c r="O185" i="8"/>
  <c r="AQ185" i="8" s="1"/>
  <c r="Y186" i="8"/>
  <c r="AX186" i="8" s="1"/>
  <c r="O187" i="8"/>
  <c r="AQ187" i="8" s="1"/>
  <c r="Y188" i="8"/>
  <c r="AX188" i="8" s="1"/>
  <c r="O189" i="8"/>
  <c r="AQ189" i="8" s="1"/>
  <c r="AD192" i="8"/>
  <c r="BC192" i="8" s="1"/>
  <c r="AI192" i="8"/>
  <c r="AD200" i="8"/>
  <c r="BC200" i="8" s="1"/>
  <c r="AG203" i="8"/>
  <c r="N204" i="8"/>
  <c r="AP204" i="8" s="1"/>
  <c r="AE206" i="8"/>
  <c r="BD206" i="8" s="1"/>
  <c r="AE213" i="8"/>
  <c r="BD213" i="8" s="1"/>
  <c r="Y214" i="8"/>
  <c r="AX214" i="8" s="1"/>
  <c r="L217" i="8"/>
  <c r="AN217" i="8" s="1"/>
  <c r="Z217" i="8"/>
  <c r="P237" i="8"/>
  <c r="AR237" i="8" s="1"/>
  <c r="AD237" i="8"/>
  <c r="BC237" i="8" s="1"/>
  <c r="P238" i="8"/>
  <c r="AR238" i="8" s="1"/>
  <c r="AD261" i="8"/>
  <c r="BC261" i="8" s="1"/>
  <c r="AJ161" i="8"/>
  <c r="AJ163" i="8"/>
  <c r="AJ165" i="8"/>
  <c r="AJ167" i="8"/>
  <c r="AJ169" i="8"/>
  <c r="AJ171" i="8"/>
  <c r="AJ173" i="8"/>
  <c r="AJ175" i="8"/>
  <c r="AJ177" i="8"/>
  <c r="Z178" i="8"/>
  <c r="AJ179" i="8"/>
  <c r="Z180" i="8"/>
  <c r="AJ181" i="8"/>
  <c r="Z182" i="8"/>
  <c r="AJ183" i="8"/>
  <c r="Z184" i="8"/>
  <c r="AJ185" i="8"/>
  <c r="Z186" i="8"/>
  <c r="AJ187" i="8"/>
  <c r="Z188" i="8"/>
  <c r="P189" i="8"/>
  <c r="AR189" i="8" s="1"/>
  <c r="AJ189" i="8"/>
  <c r="AB190" i="8"/>
  <c r="BA190" i="8" s="1"/>
  <c r="AF190" i="8"/>
  <c r="AH191" i="8"/>
  <c r="AJ192" i="8"/>
  <c r="N193" i="8"/>
  <c r="AP193" i="8" s="1"/>
  <c r="AA195" i="8"/>
  <c r="AZ195" i="8" s="1"/>
  <c r="AI196" i="8"/>
  <c r="N197" i="8"/>
  <c r="AP197" i="8" s="1"/>
  <c r="Y201" i="8"/>
  <c r="AX201" i="8" s="1"/>
  <c r="AD202" i="8"/>
  <c r="BC202" i="8" s="1"/>
  <c r="AK203" i="8"/>
  <c r="N205" i="8"/>
  <c r="AP205" i="8" s="1"/>
  <c r="AB205" i="8"/>
  <c r="BA205" i="8" s="1"/>
  <c r="AB208" i="8"/>
  <c r="BA208" i="8" s="1"/>
  <c r="AC209" i="8"/>
  <c r="BB209" i="8" s="1"/>
  <c r="L211" i="8"/>
  <c r="AN211" i="8" s="1"/>
  <c r="Z211" i="8"/>
  <c r="AA212" i="8"/>
  <c r="AZ212" i="8" s="1"/>
  <c r="AK214" i="8"/>
  <c r="Y215" i="8"/>
  <c r="AX215" i="8" s="1"/>
  <c r="X218" i="8"/>
  <c r="V218" i="8"/>
  <c r="U218" i="8"/>
  <c r="T218" i="8"/>
  <c r="AL218" i="8"/>
  <c r="R218" i="8"/>
  <c r="AK218" i="8"/>
  <c r="AJ218" i="8"/>
  <c r="AI218" i="8"/>
  <c r="AB224" i="8"/>
  <c r="BA224" i="8" s="1"/>
  <c r="K225" i="8"/>
  <c r="AM225" i="8" s="1"/>
  <c r="Y225" i="8"/>
  <c r="AX225" i="8" s="1"/>
  <c r="K227" i="8"/>
  <c r="AM227" i="8" s="1"/>
  <c r="Y227" i="8"/>
  <c r="AX227" i="8" s="1"/>
  <c r="K229" i="8"/>
  <c r="AM229" i="8" s="1"/>
  <c r="Y229" i="8"/>
  <c r="AX229" i="8" s="1"/>
  <c r="K231" i="8"/>
  <c r="AM231" i="8" s="1"/>
  <c r="Y231" i="8"/>
  <c r="AX231" i="8" s="1"/>
  <c r="AB232" i="8"/>
  <c r="BA232" i="8" s="1"/>
  <c r="K236" i="8"/>
  <c r="AM236" i="8" s="1"/>
  <c r="AF247" i="8"/>
  <c r="AK161" i="8"/>
  <c r="AK163" i="8"/>
  <c r="AK165" i="8"/>
  <c r="AK167" i="8"/>
  <c r="AK169" i="8"/>
  <c r="AA170" i="8"/>
  <c r="AZ170" i="8" s="1"/>
  <c r="AK171" i="8"/>
  <c r="AK173" i="8"/>
  <c r="AA174" i="8"/>
  <c r="AZ174" i="8" s="1"/>
  <c r="AK175" i="8"/>
  <c r="AA176" i="8"/>
  <c r="AZ176" i="8" s="1"/>
  <c r="AK177" i="8"/>
  <c r="AA178" i="8"/>
  <c r="AZ178" i="8" s="1"/>
  <c r="AK179" i="8"/>
  <c r="AA180" i="8"/>
  <c r="AZ180" i="8" s="1"/>
  <c r="AK181" i="8"/>
  <c r="AK183" i="8"/>
  <c r="AK185" i="8"/>
  <c r="AA186" i="8"/>
  <c r="AZ186" i="8" s="1"/>
  <c r="AK187" i="8"/>
  <c r="AK189" i="8"/>
  <c r="AG190" i="8"/>
  <c r="O191" i="8"/>
  <c r="AQ191" i="8" s="1"/>
  <c r="AJ191" i="8"/>
  <c r="K192" i="8"/>
  <c r="AM192" i="8" s="1"/>
  <c r="AK192" i="8"/>
  <c r="P193" i="8"/>
  <c r="AR193" i="8" s="1"/>
  <c r="W194" i="8"/>
  <c r="T195" i="8"/>
  <c r="AL195" i="8"/>
  <c r="R195" i="8"/>
  <c r="AI195" i="8"/>
  <c r="AF195" i="8"/>
  <c r="AD196" i="8"/>
  <c r="BC196" i="8" s="1"/>
  <c r="AJ196" i="8"/>
  <c r="P197" i="8"/>
  <c r="AR197" i="8" s="1"/>
  <c r="W198" i="8"/>
  <c r="T199" i="8"/>
  <c r="AL199" i="8"/>
  <c r="R199" i="8"/>
  <c r="AJ199" i="8"/>
  <c r="AI199" i="8"/>
  <c r="AF199" i="8"/>
  <c r="AG199" i="8"/>
  <c r="K200" i="8"/>
  <c r="AM200" i="8" s="1"/>
  <c r="Z201" i="8"/>
  <c r="V207" i="8"/>
  <c r="AG209" i="8"/>
  <c r="N210" i="8"/>
  <c r="AP210" i="8" s="1"/>
  <c r="AE212" i="8"/>
  <c r="BD212" i="8" s="1"/>
  <c r="AA215" i="8"/>
  <c r="AZ215" i="8" s="1"/>
  <c r="Y218" i="8"/>
  <c r="AX218" i="8" s="1"/>
  <c r="K222" i="8"/>
  <c r="AM222" i="8" s="1"/>
  <c r="AB226" i="8"/>
  <c r="BA226" i="8" s="1"/>
  <c r="AB228" i="8"/>
  <c r="BA228" i="8" s="1"/>
  <c r="AB230" i="8"/>
  <c r="BA230" i="8" s="1"/>
  <c r="P235" i="8"/>
  <c r="AR235" i="8" s="1"/>
  <c r="AD235" i="8"/>
  <c r="BC235" i="8" s="1"/>
  <c r="P236" i="8"/>
  <c r="AR236" i="8" s="1"/>
  <c r="M262" i="8"/>
  <c r="AO262" i="8" s="1"/>
  <c r="AA262" i="8"/>
  <c r="AZ262" i="8" s="1"/>
  <c r="AH263" i="8"/>
  <c r="AB275" i="8"/>
  <c r="BA275" i="8" s="1"/>
  <c r="N276" i="8"/>
  <c r="AP276" i="8" s="1"/>
  <c r="AB299" i="8"/>
  <c r="BA299" i="8" s="1"/>
  <c r="AI275" i="8"/>
  <c r="N275" i="8"/>
  <c r="AP275" i="8" s="1"/>
  <c r="AB140" i="8"/>
  <c r="BA140" i="8" s="1"/>
  <c r="AB142" i="8"/>
  <c r="BA142" i="8" s="1"/>
  <c r="AB144" i="8"/>
  <c r="BA144" i="8" s="1"/>
  <c r="AB146" i="8"/>
  <c r="BA146" i="8" s="1"/>
  <c r="AB148" i="8"/>
  <c r="BA148" i="8" s="1"/>
  <c r="AB150" i="8"/>
  <c r="BA150" i="8" s="1"/>
  <c r="AB152" i="8"/>
  <c r="BA152" i="8" s="1"/>
  <c r="AB154" i="8"/>
  <c r="BA154" i="8" s="1"/>
  <c r="AB156" i="8"/>
  <c r="BA156" i="8" s="1"/>
  <c r="AB158" i="8"/>
  <c r="BA158" i="8" s="1"/>
  <c r="AB160" i="8"/>
  <c r="BA160" i="8" s="1"/>
  <c r="R161" i="8"/>
  <c r="AL161" i="8"/>
  <c r="AB162" i="8"/>
  <c r="BA162" i="8" s="1"/>
  <c r="R163" i="8"/>
  <c r="AL163" i="8"/>
  <c r="AB164" i="8"/>
  <c r="BA164" i="8" s="1"/>
  <c r="R165" i="8"/>
  <c r="AL165" i="8"/>
  <c r="AB166" i="8"/>
  <c r="BA166" i="8" s="1"/>
  <c r="R167" i="8"/>
  <c r="AL167" i="8"/>
  <c r="AB168" i="8"/>
  <c r="BA168" i="8" s="1"/>
  <c r="R169" i="8"/>
  <c r="AL169" i="8"/>
  <c r="AB170" i="8"/>
  <c r="BA170" i="8" s="1"/>
  <c r="R171" i="8"/>
  <c r="AL171" i="8"/>
  <c r="AB172" i="8"/>
  <c r="BA172" i="8" s="1"/>
  <c r="R173" i="8"/>
  <c r="AL173" i="8"/>
  <c r="AB174" i="8"/>
  <c r="BA174" i="8" s="1"/>
  <c r="R175" i="8"/>
  <c r="AL175" i="8"/>
  <c r="AB176" i="8"/>
  <c r="BA176" i="8" s="1"/>
  <c r="R177" i="8"/>
  <c r="AL177" i="8"/>
  <c r="AB178" i="8"/>
  <c r="BA178" i="8" s="1"/>
  <c r="R179" i="8"/>
  <c r="AL179" i="8"/>
  <c r="AB180" i="8"/>
  <c r="BA180" i="8" s="1"/>
  <c r="R181" i="8"/>
  <c r="AL181" i="8"/>
  <c r="AB182" i="8"/>
  <c r="BA182" i="8" s="1"/>
  <c r="R183" i="8"/>
  <c r="AL183" i="8"/>
  <c r="AB184" i="8"/>
  <c r="BA184" i="8" s="1"/>
  <c r="R185" i="8"/>
  <c r="AL185" i="8"/>
  <c r="AB186" i="8"/>
  <c r="BA186" i="8" s="1"/>
  <c r="R187" i="8"/>
  <c r="AL187" i="8"/>
  <c r="AB188" i="8"/>
  <c r="BA188" i="8" s="1"/>
  <c r="R189" i="8"/>
  <c r="AL189" i="8"/>
  <c r="AD190" i="8"/>
  <c r="BC190" i="8" s="1"/>
  <c r="AH190" i="8"/>
  <c r="AK191" i="8"/>
  <c r="L192" i="8"/>
  <c r="AN192" i="8" s="1"/>
  <c r="AL192" i="8"/>
  <c r="K195" i="8"/>
  <c r="AM195" i="8" s="1"/>
  <c r="AG195" i="8"/>
  <c r="AK196" i="8"/>
  <c r="K199" i="8"/>
  <c r="AM199" i="8" s="1"/>
  <c r="AH199" i="8"/>
  <c r="L200" i="8"/>
  <c r="AN200" i="8" s="1"/>
  <c r="AA201" i="8"/>
  <c r="AZ201" i="8" s="1"/>
  <c r="T203" i="8"/>
  <c r="S203" i="8"/>
  <c r="AL203" i="8"/>
  <c r="R203" i="8"/>
  <c r="AJ203" i="8"/>
  <c r="AI203" i="8"/>
  <c r="AH203" i="8"/>
  <c r="AF203" i="8"/>
  <c r="P205" i="8"/>
  <c r="AR205" i="8" s="1"/>
  <c r="AD205" i="8"/>
  <c r="BC205" i="8" s="1"/>
  <c r="P206" i="8"/>
  <c r="AR206" i="8" s="1"/>
  <c r="X206" i="8"/>
  <c r="V206" i="8"/>
  <c r="U206" i="8"/>
  <c r="T206" i="8"/>
  <c r="AL206" i="8"/>
  <c r="R206" i="8"/>
  <c r="AJ206" i="8"/>
  <c r="AH206" i="8"/>
  <c r="W207" i="8"/>
  <c r="AD208" i="8"/>
  <c r="BC208" i="8" s="1"/>
  <c r="N211" i="8"/>
  <c r="AP211" i="8" s="1"/>
  <c r="AB211" i="8"/>
  <c r="BA211" i="8" s="1"/>
  <c r="AF212" i="8"/>
  <c r="U213" i="8"/>
  <c r="AB214" i="8"/>
  <c r="BA214" i="8" s="1"/>
  <c r="AC215" i="8"/>
  <c r="BB215" i="8" s="1"/>
  <c r="L222" i="8"/>
  <c r="AN222" i="8" s="1"/>
  <c r="AD247" i="8"/>
  <c r="BC247" i="8" s="1"/>
  <c r="P223" i="8"/>
  <c r="AR223" i="8" s="1"/>
  <c r="AD223" i="8"/>
  <c r="BC223" i="8" s="1"/>
  <c r="P224" i="8"/>
  <c r="AR224" i="8" s="1"/>
  <c r="K234" i="8"/>
  <c r="AM234" i="8" s="1"/>
  <c r="AI257" i="8"/>
  <c r="S161" i="8"/>
  <c r="S163" i="8"/>
  <c r="AC164" i="8"/>
  <c r="BB164" i="8" s="1"/>
  <c r="S165" i="8"/>
  <c r="AC166" i="8"/>
  <c r="BB166" i="8" s="1"/>
  <c r="S167" i="8"/>
  <c r="AC168" i="8"/>
  <c r="BB168" i="8" s="1"/>
  <c r="S169" i="8"/>
  <c r="AC170" i="8"/>
  <c r="BB170" i="8" s="1"/>
  <c r="S171" i="8"/>
  <c r="AC172" i="8"/>
  <c r="BB172" i="8" s="1"/>
  <c r="S173" i="8"/>
  <c r="AC174" i="8"/>
  <c r="BB174" i="8" s="1"/>
  <c r="S175" i="8"/>
  <c r="AC176" i="8"/>
  <c r="BB176" i="8" s="1"/>
  <c r="S177" i="8"/>
  <c r="AC178" i="8"/>
  <c r="BB178" i="8" s="1"/>
  <c r="S179" i="8"/>
  <c r="AC180" i="8"/>
  <c r="BB180" i="8" s="1"/>
  <c r="S181" i="8"/>
  <c r="AC182" i="8"/>
  <c r="BB182" i="8" s="1"/>
  <c r="S183" i="8"/>
  <c r="AC184" i="8"/>
  <c r="BB184" i="8" s="1"/>
  <c r="S185" i="8"/>
  <c r="AC186" i="8"/>
  <c r="BB186" i="8" s="1"/>
  <c r="S187" i="8"/>
  <c r="AC188" i="8"/>
  <c r="BB188" i="8" s="1"/>
  <c r="S189" i="8"/>
  <c r="AI190" i="8"/>
  <c r="AE191" i="8"/>
  <c r="BD191" i="8" s="1"/>
  <c r="M192" i="8"/>
  <c r="AO192" i="8" s="1"/>
  <c r="AH195" i="8"/>
  <c r="K196" i="8"/>
  <c r="AM196" i="8" s="1"/>
  <c r="M200" i="8"/>
  <c r="AO200" i="8" s="1"/>
  <c r="L202" i="8"/>
  <c r="AN202" i="8" s="1"/>
  <c r="AE205" i="8"/>
  <c r="BD205" i="8" s="1"/>
  <c r="Y206" i="8"/>
  <c r="AX206" i="8" s="1"/>
  <c r="V213" i="8"/>
  <c r="P217" i="8"/>
  <c r="AR217" i="8" s="1"/>
  <c r="AD217" i="8"/>
  <c r="BC217" i="8" s="1"/>
  <c r="AK241" i="8"/>
  <c r="P218" i="8"/>
  <c r="AR218" i="8" s="1"/>
  <c r="AD241" i="8"/>
  <c r="BC241" i="8" s="1"/>
  <c r="P233" i="8"/>
  <c r="AR233" i="8" s="1"/>
  <c r="AD257" i="8"/>
  <c r="BC257" i="8" s="1"/>
  <c r="AD233" i="8"/>
  <c r="BC233" i="8" s="1"/>
  <c r="P234" i="8"/>
  <c r="AR234" i="8" s="1"/>
  <c r="AD259" i="8"/>
  <c r="BC259" i="8" s="1"/>
  <c r="AD170" i="8"/>
  <c r="BC170" i="8" s="1"/>
  <c r="AD172" i="8"/>
  <c r="BC172" i="8" s="1"/>
  <c r="AD174" i="8"/>
  <c r="BC174" i="8" s="1"/>
  <c r="AD176" i="8"/>
  <c r="BC176" i="8" s="1"/>
  <c r="AD178" i="8"/>
  <c r="BC178" i="8" s="1"/>
  <c r="AD180" i="8"/>
  <c r="BC180" i="8" s="1"/>
  <c r="AD182" i="8"/>
  <c r="BC182" i="8" s="1"/>
  <c r="AD184" i="8"/>
  <c r="BC184" i="8" s="1"/>
  <c r="AD186" i="8"/>
  <c r="BC186" i="8" s="1"/>
  <c r="AD188" i="8"/>
  <c r="BC188" i="8" s="1"/>
  <c r="AJ195" i="8"/>
  <c r="L203" i="8"/>
  <c r="AN203" i="8" s="1"/>
  <c r="Z203" i="8"/>
  <c r="T209" i="8"/>
  <c r="S209" i="8"/>
  <c r="AL209" i="8"/>
  <c r="R209" i="8"/>
  <c r="AJ209" i="8"/>
  <c r="AI209" i="8"/>
  <c r="AH209" i="8"/>
  <c r="AF209" i="8"/>
  <c r="P211" i="8"/>
  <c r="AR211" i="8" s="1"/>
  <c r="AD211" i="8"/>
  <c r="BC211" i="8" s="1"/>
  <c r="P212" i="8"/>
  <c r="AR212" i="8" s="1"/>
  <c r="X212" i="8"/>
  <c r="V212" i="8"/>
  <c r="U212" i="8"/>
  <c r="T212" i="8"/>
  <c r="AL212" i="8"/>
  <c r="R212" i="8"/>
  <c r="AJ212" i="8"/>
  <c r="AH212" i="8"/>
  <c r="W213" i="8"/>
  <c r="AD214" i="8"/>
  <c r="BC214" i="8" s="1"/>
  <c r="AB218" i="8"/>
  <c r="BA218" i="8" s="1"/>
  <c r="X249" i="8"/>
  <c r="AB257" i="8"/>
  <c r="BA257" i="8" s="1"/>
  <c r="N257" i="8"/>
  <c r="AP257" i="8" s="1"/>
  <c r="U161" i="8"/>
  <c r="U163" i="8"/>
  <c r="U165" i="8"/>
  <c r="U167" i="8"/>
  <c r="U169" i="8"/>
  <c r="AE170" i="8"/>
  <c r="BD170" i="8" s="1"/>
  <c r="U171" i="8"/>
  <c r="U173" i="8"/>
  <c r="AE174" i="8"/>
  <c r="BD174" i="8" s="1"/>
  <c r="U175" i="8"/>
  <c r="U177" i="8"/>
  <c r="U179" i="8"/>
  <c r="AE180" i="8"/>
  <c r="BD180" i="8" s="1"/>
  <c r="U181" i="8"/>
  <c r="U183" i="8"/>
  <c r="U185" i="8"/>
  <c r="AE186" i="8"/>
  <c r="BD186" i="8" s="1"/>
  <c r="U187" i="8"/>
  <c r="U189" i="8"/>
  <c r="L190" i="8"/>
  <c r="AN190" i="8" s="1"/>
  <c r="AK190" i="8"/>
  <c r="V194" i="8"/>
  <c r="U194" i="8"/>
  <c r="T194" i="8"/>
  <c r="AL194" i="8"/>
  <c r="R194" i="8"/>
  <c r="AC194" i="8"/>
  <c r="BB194" i="8" s="1"/>
  <c r="AB195" i="8"/>
  <c r="BA195" i="8" s="1"/>
  <c r="M196" i="8"/>
  <c r="AO196" i="8" s="1"/>
  <c r="V198" i="8"/>
  <c r="U198" i="8"/>
  <c r="T198" i="8"/>
  <c r="AL198" i="8"/>
  <c r="R198" i="8"/>
  <c r="AC198" i="8"/>
  <c r="BB198" i="8" s="1"/>
  <c r="AB199" i="8"/>
  <c r="BA199" i="8" s="1"/>
  <c r="T201" i="8"/>
  <c r="AL201" i="8"/>
  <c r="R201" i="8"/>
  <c r="AJ201" i="8"/>
  <c r="AI201" i="8"/>
  <c r="AH201" i="8"/>
  <c r="AF201" i="8"/>
  <c r="AK201" i="8"/>
  <c r="N202" i="8"/>
  <c r="AP202" i="8" s="1"/>
  <c r="L208" i="8"/>
  <c r="AN208" i="8" s="1"/>
  <c r="W210" i="8"/>
  <c r="AE211" i="8"/>
  <c r="BD211" i="8" s="1"/>
  <c r="Y212" i="8"/>
  <c r="AX212" i="8" s="1"/>
  <c r="AI212" i="8"/>
  <c r="X213" i="8"/>
  <c r="T219" i="8"/>
  <c r="S219" i="8"/>
  <c r="AL219" i="8"/>
  <c r="R219" i="8"/>
  <c r="AK219" i="8"/>
  <c r="AJ219" i="8"/>
  <c r="AI219" i="8"/>
  <c r="AH219" i="8"/>
  <c r="AF219" i="8"/>
  <c r="Y221" i="8"/>
  <c r="AX221" i="8" s="1"/>
  <c r="P225" i="8"/>
  <c r="AR225" i="8" s="1"/>
  <c r="AD249" i="8"/>
  <c r="BC249" i="8" s="1"/>
  <c r="AD225" i="8"/>
  <c r="BC225" i="8" s="1"/>
  <c r="P226" i="8"/>
  <c r="AR226" i="8" s="1"/>
  <c r="K226" i="8"/>
  <c r="AM226" i="8" s="1"/>
  <c r="P227" i="8"/>
  <c r="AR227" i="8" s="1"/>
  <c r="AD227" i="8"/>
  <c r="BC227" i="8" s="1"/>
  <c r="AD251" i="8"/>
  <c r="BC251" i="8" s="1"/>
  <c r="P228" i="8"/>
  <c r="AR228" i="8" s="1"/>
  <c r="K228" i="8"/>
  <c r="AM228" i="8" s="1"/>
  <c r="AD253" i="8"/>
  <c r="BC253" i="8" s="1"/>
  <c r="P229" i="8"/>
  <c r="AR229" i="8" s="1"/>
  <c r="AD229" i="8"/>
  <c r="BC229" i="8" s="1"/>
  <c r="P230" i="8"/>
  <c r="AR230" i="8" s="1"/>
  <c r="K230" i="8"/>
  <c r="AM230" i="8" s="1"/>
  <c r="P231" i="8"/>
  <c r="AR231" i="8" s="1"/>
  <c r="AD231" i="8"/>
  <c r="BC231" i="8" s="1"/>
  <c r="AD255" i="8"/>
  <c r="BC255" i="8" s="1"/>
  <c r="P232" i="8"/>
  <c r="AR232" i="8" s="1"/>
  <c r="Y249" i="8"/>
  <c r="AX249" i="8" s="1"/>
  <c r="V161" i="8"/>
  <c r="AF162" i="8"/>
  <c r="V163" i="8"/>
  <c r="AF164" i="8"/>
  <c r="V165" i="8"/>
  <c r="AF166" i="8"/>
  <c r="V167" i="8"/>
  <c r="AF168" i="8"/>
  <c r="V169" i="8"/>
  <c r="AF170" i="8"/>
  <c r="V171" i="8"/>
  <c r="AF172" i="8"/>
  <c r="V173" i="8"/>
  <c r="AF174" i="8"/>
  <c r="V175" i="8"/>
  <c r="AF176" i="8"/>
  <c r="V177" i="8"/>
  <c r="L178" i="8"/>
  <c r="AN178" i="8" s="1"/>
  <c r="AF178" i="8"/>
  <c r="V179" i="8"/>
  <c r="L180" i="8"/>
  <c r="AN180" i="8" s="1"/>
  <c r="AF180" i="8"/>
  <c r="V181" i="8"/>
  <c r="L182" i="8"/>
  <c r="AN182" i="8" s="1"/>
  <c r="AF182" i="8"/>
  <c r="V183" i="8"/>
  <c r="L184" i="8"/>
  <c r="AN184" i="8" s="1"/>
  <c r="AF184" i="8"/>
  <c r="V185" i="8"/>
  <c r="L186" i="8"/>
  <c r="AN186" i="8" s="1"/>
  <c r="AF186" i="8"/>
  <c r="V187" i="8"/>
  <c r="L188" i="8"/>
  <c r="AN188" i="8" s="1"/>
  <c r="AF188" i="8"/>
  <c r="V189" i="8"/>
  <c r="AL190" i="8"/>
  <c r="P192" i="8"/>
  <c r="AR192" i="8" s="1"/>
  <c r="Y194" i="8"/>
  <c r="AX194" i="8" s="1"/>
  <c r="N196" i="8"/>
  <c r="AP196" i="8" s="1"/>
  <c r="Y198" i="8"/>
  <c r="AX198" i="8" s="1"/>
  <c r="P200" i="8"/>
  <c r="AR200" i="8" s="1"/>
  <c r="K201" i="8"/>
  <c r="AM201" i="8" s="1"/>
  <c r="N203" i="8"/>
  <c r="AP203" i="8" s="1"/>
  <c r="AB203" i="8"/>
  <c r="BA203" i="8" s="1"/>
  <c r="U205" i="8"/>
  <c r="AB206" i="8"/>
  <c r="BA206" i="8" s="1"/>
  <c r="AC207" i="8"/>
  <c r="BB207" i="8" s="1"/>
  <c r="L209" i="8"/>
  <c r="AN209" i="8" s="1"/>
  <c r="Z209" i="8"/>
  <c r="AK212" i="8"/>
  <c r="Y213" i="8"/>
  <c r="AX213" i="8" s="1"/>
  <c r="K214" i="8"/>
  <c r="AM214" i="8" s="1"/>
  <c r="T215" i="8"/>
  <c r="S215" i="8"/>
  <c r="AL215" i="8"/>
  <c r="R215" i="8"/>
  <c r="AK215" i="8"/>
  <c r="AJ215" i="8"/>
  <c r="AI215" i="8"/>
  <c r="AH215" i="8"/>
  <c r="AF215" i="8"/>
  <c r="AD218" i="8"/>
  <c r="BC218" i="8" s="1"/>
  <c r="W161" i="8"/>
  <c r="AG162" i="8"/>
  <c r="W163" i="8"/>
  <c r="AG164" i="8"/>
  <c r="W165" i="8"/>
  <c r="AG166" i="8"/>
  <c r="W167" i="8"/>
  <c r="AG168" i="8"/>
  <c r="W169" i="8"/>
  <c r="AG170" i="8"/>
  <c r="W171" i="8"/>
  <c r="AG172" i="8"/>
  <c r="W173" i="8"/>
  <c r="AG174" i="8"/>
  <c r="W175" i="8"/>
  <c r="AG176" i="8"/>
  <c r="W177" i="8"/>
  <c r="AG178" i="8"/>
  <c r="W179" i="8"/>
  <c r="AG180" i="8"/>
  <c r="W181" i="8"/>
  <c r="AG182" i="8"/>
  <c r="W183" i="8"/>
  <c r="AG184" i="8"/>
  <c r="W185" i="8"/>
  <c r="AG186" i="8"/>
  <c r="W187" i="8"/>
  <c r="AG188" i="8"/>
  <c r="W189" i="8"/>
  <c r="AD195" i="8"/>
  <c r="BC195" i="8" s="1"/>
  <c r="P199" i="8"/>
  <c r="AR199" i="8" s="1"/>
  <c r="AD199" i="8"/>
  <c r="BC199" i="8" s="1"/>
  <c r="V205" i="8"/>
  <c r="AG207" i="8"/>
  <c r="N208" i="8"/>
  <c r="AP208" i="8" s="1"/>
  <c r="L214" i="8"/>
  <c r="AN214" i="8" s="1"/>
  <c r="U217" i="8"/>
  <c r="L219" i="8"/>
  <c r="AN219" i="8" s="1"/>
  <c r="Z219" i="8"/>
  <c r="V223" i="8"/>
  <c r="Y241" i="8"/>
  <c r="AX241" i="8" s="1"/>
  <c r="K241" i="8"/>
  <c r="AM241" i="8" s="1"/>
  <c r="AF241" i="8"/>
  <c r="AC248" i="8"/>
  <c r="BB248" i="8" s="1"/>
  <c r="AJ273" i="8"/>
  <c r="V249" i="8"/>
  <c r="O248" i="8"/>
  <c r="AQ248" i="8" s="1"/>
  <c r="O249" i="8"/>
  <c r="AQ249" i="8" s="1"/>
  <c r="V251" i="8"/>
  <c r="AH162" i="8"/>
  <c r="AH164" i="8"/>
  <c r="AH166" i="8"/>
  <c r="AH168" i="8"/>
  <c r="AH170" i="8"/>
  <c r="AH172" i="8"/>
  <c r="AH174" i="8"/>
  <c r="AH176" i="8"/>
  <c r="AH178" i="8"/>
  <c r="AH180" i="8"/>
  <c r="AH182" i="8"/>
  <c r="AH184" i="8"/>
  <c r="AH186" i="8"/>
  <c r="AH188" i="8"/>
  <c r="O190" i="8"/>
  <c r="AQ190" i="8" s="1"/>
  <c r="S191" i="8"/>
  <c r="R192" i="8"/>
  <c r="Y193" i="8"/>
  <c r="AX193" i="8" s="1"/>
  <c r="AG194" i="8"/>
  <c r="AE195" i="8"/>
  <c r="BD195" i="8" s="1"/>
  <c r="P196" i="8"/>
  <c r="AR196" i="8" s="1"/>
  <c r="Y197" i="8"/>
  <c r="AX197" i="8" s="1"/>
  <c r="AG198" i="8"/>
  <c r="AE199" i="8"/>
  <c r="BD199" i="8" s="1"/>
  <c r="S200" i="8"/>
  <c r="S202" i="8"/>
  <c r="P203" i="8"/>
  <c r="AR203" i="8" s="1"/>
  <c r="AD203" i="8"/>
  <c r="BC203" i="8" s="1"/>
  <c r="P204" i="8"/>
  <c r="AR204" i="8" s="1"/>
  <c r="X204" i="8"/>
  <c r="V204" i="8"/>
  <c r="U204" i="8"/>
  <c r="T204" i="8"/>
  <c r="AL204" i="8"/>
  <c r="R204" i="8"/>
  <c r="AJ204" i="8"/>
  <c r="AH204" i="8"/>
  <c r="W205" i="8"/>
  <c r="AD206" i="8"/>
  <c r="BC206" i="8" s="1"/>
  <c r="N209" i="8"/>
  <c r="AP209" i="8" s="1"/>
  <c r="AB209" i="8"/>
  <c r="BA209" i="8" s="1"/>
  <c r="AF210" i="8"/>
  <c r="U211" i="8"/>
  <c r="AB212" i="8"/>
  <c r="BA212" i="8" s="1"/>
  <c r="L215" i="8"/>
  <c r="AN215" i="8" s="1"/>
  <c r="Z215" i="8"/>
  <c r="V217" i="8"/>
  <c r="K218" i="8"/>
  <c r="AM218" i="8" s="1"/>
  <c r="W223" i="8"/>
  <c r="K246" i="8"/>
  <c r="AM246" i="8" s="1"/>
  <c r="Y246" i="8"/>
  <c r="AX246" i="8" s="1"/>
  <c r="R247" i="8"/>
  <c r="Y270" i="8"/>
  <c r="AX270" i="8" s="1"/>
  <c r="K247" i="8"/>
  <c r="AM247" i="8" s="1"/>
  <c r="N254" i="8"/>
  <c r="AP254" i="8" s="1"/>
  <c r="AF261" i="8"/>
  <c r="Y155" i="8"/>
  <c r="AX155" i="8" s="1"/>
  <c r="Y157" i="8"/>
  <c r="AX157" i="8" s="1"/>
  <c r="Y159" i="8"/>
  <c r="AX159" i="8" s="1"/>
  <c r="Y161" i="8"/>
  <c r="AX161" i="8" s="1"/>
  <c r="AI162" i="8"/>
  <c r="Y163" i="8"/>
  <c r="AX163" i="8" s="1"/>
  <c r="AI164" i="8"/>
  <c r="Y165" i="8"/>
  <c r="AX165" i="8" s="1"/>
  <c r="AI166" i="8"/>
  <c r="AI168" i="8"/>
  <c r="AI170" i="8"/>
  <c r="AI172" i="8"/>
  <c r="AI174" i="8"/>
  <c r="AI176" i="8"/>
  <c r="AI178" i="8"/>
  <c r="AI180" i="8"/>
  <c r="AI182" i="8"/>
  <c r="AI184" i="8"/>
  <c r="AI186" i="8"/>
  <c r="AI188" i="8"/>
  <c r="U191" i="8"/>
  <c r="S192" i="8"/>
  <c r="Z193" i="8"/>
  <c r="AB194" i="8"/>
  <c r="BA194" i="8" s="1"/>
  <c r="AH194" i="8"/>
  <c r="M195" i="8"/>
  <c r="AO195" i="8" s="1"/>
  <c r="Z197" i="8"/>
  <c r="AB198" i="8"/>
  <c r="BA198" i="8" s="1"/>
  <c r="AH198" i="8"/>
  <c r="M199" i="8"/>
  <c r="AO199" i="8" s="1"/>
  <c r="W200" i="8"/>
  <c r="N201" i="8"/>
  <c r="AP201" i="8" s="1"/>
  <c r="AB201" i="8"/>
  <c r="BA201" i="8" s="1"/>
  <c r="W202" i="8"/>
  <c r="AE203" i="8"/>
  <c r="BD203" i="8" s="1"/>
  <c r="Y204" i="8"/>
  <c r="AX204" i="8" s="1"/>
  <c r="X205" i="8"/>
  <c r="V211" i="8"/>
  <c r="AG213" i="8"/>
  <c r="N214" i="8"/>
  <c r="AP214" i="8" s="1"/>
  <c r="W217" i="8"/>
  <c r="L218" i="8"/>
  <c r="AN218" i="8" s="1"/>
  <c r="Y220" i="8"/>
  <c r="AX220" i="8" s="1"/>
  <c r="X223" i="8"/>
  <c r="AK257" i="8"/>
  <c r="V191" i="8"/>
  <c r="W192" i="8"/>
  <c r="AA193" i="8"/>
  <c r="AZ193" i="8" s="1"/>
  <c r="S196" i="8"/>
  <c r="AA197" i="8"/>
  <c r="AZ197" i="8" s="1"/>
  <c r="Y205" i="8"/>
  <c r="AX205" i="8" s="1"/>
  <c r="K206" i="8"/>
  <c r="AM206" i="8" s="1"/>
  <c r="T207" i="8"/>
  <c r="S207" i="8"/>
  <c r="AL207" i="8"/>
  <c r="R207" i="8"/>
  <c r="AJ207" i="8"/>
  <c r="AI207" i="8"/>
  <c r="AH207" i="8"/>
  <c r="AF207" i="8"/>
  <c r="S208" i="8"/>
  <c r="P209" i="8"/>
  <c r="AR209" i="8" s="1"/>
  <c r="AD209" i="8"/>
  <c r="BC209" i="8" s="1"/>
  <c r="P210" i="8"/>
  <c r="AR210" i="8" s="1"/>
  <c r="X210" i="8"/>
  <c r="V210" i="8"/>
  <c r="U210" i="8"/>
  <c r="T210" i="8"/>
  <c r="AL210" i="8"/>
  <c r="R210" i="8"/>
  <c r="AJ210" i="8"/>
  <c r="AH210" i="8"/>
  <c r="W211" i="8"/>
  <c r="AD212" i="8"/>
  <c r="BC212" i="8" s="1"/>
  <c r="AK213" i="8"/>
  <c r="N215" i="8"/>
  <c r="AP215" i="8" s="1"/>
  <c r="AB215" i="8"/>
  <c r="BA215" i="8" s="1"/>
  <c r="X217" i="8"/>
  <c r="Z241" i="8"/>
  <c r="AC241" i="8"/>
  <c r="BB241" i="8" s="1"/>
  <c r="Z242" i="8"/>
  <c r="Y243" i="8"/>
  <c r="AX243" i="8" s="1"/>
  <c r="U245" i="8"/>
  <c r="T245" i="8"/>
  <c r="S245" i="8"/>
  <c r="AG245" i="8"/>
  <c r="AB245" i="8"/>
  <c r="BA245" i="8" s="1"/>
  <c r="AB246" i="8"/>
  <c r="BA246" i="8" s="1"/>
  <c r="K252" i="8"/>
  <c r="AM252" i="8" s="1"/>
  <c r="Y276" i="8"/>
  <c r="AX276" i="8" s="1"/>
  <c r="AF277" i="8"/>
  <c r="AC253" i="8"/>
  <c r="BB253" i="8" s="1"/>
  <c r="AK253" i="8"/>
  <c r="V255" i="8"/>
  <c r="K256" i="8"/>
  <c r="AM256" i="8" s="1"/>
  <c r="Y280" i="8"/>
  <c r="AX280" i="8" s="1"/>
  <c r="AF281" i="8"/>
  <c r="AC257" i="8"/>
  <c r="BB257" i="8" s="1"/>
  <c r="AL257" i="8"/>
  <c r="AE259" i="8"/>
  <c r="BD259" i="8" s="1"/>
  <c r="R261" i="8"/>
  <c r="N263" i="8"/>
  <c r="AP263" i="8" s="1"/>
  <c r="AL267" i="8"/>
  <c r="X269" i="8"/>
  <c r="AC275" i="8"/>
  <c r="BB275" i="8" s="1"/>
  <c r="AC277" i="8"/>
  <c r="BB277" i="8" s="1"/>
  <c r="AB309" i="8"/>
  <c r="BA309" i="8" s="1"/>
  <c r="AB285" i="8"/>
  <c r="BA285" i="8" s="1"/>
  <c r="N286" i="8"/>
  <c r="AP286" i="8" s="1"/>
  <c r="AI285" i="8"/>
  <c r="N285" i="8"/>
  <c r="AP285" i="8" s="1"/>
  <c r="L304" i="8"/>
  <c r="AN304" i="8" s="1"/>
  <c r="Z304" i="8"/>
  <c r="AG329" i="8"/>
  <c r="S305" i="8"/>
  <c r="L305" i="8"/>
  <c r="AN305" i="8" s="1"/>
  <c r="AG305" i="8"/>
  <c r="W225" i="8"/>
  <c r="W227" i="8"/>
  <c r="W229" i="8"/>
  <c r="W231" i="8"/>
  <c r="W233" i="8"/>
  <c r="W235" i="8"/>
  <c r="W237" i="8"/>
  <c r="W239" i="8"/>
  <c r="K242" i="8"/>
  <c r="AM242" i="8" s="1"/>
  <c r="U243" i="8"/>
  <c r="S243" i="8"/>
  <c r="AG243" i="8"/>
  <c r="Y244" i="8"/>
  <c r="AX244" i="8" s="1"/>
  <c r="AC247" i="8"/>
  <c r="BB247" i="8" s="1"/>
  <c r="AI247" i="8"/>
  <c r="AE248" i="8"/>
  <c r="BD248" i="8" s="1"/>
  <c r="AL253" i="8"/>
  <c r="X255" i="8"/>
  <c r="AF259" i="8"/>
  <c r="O262" i="8"/>
  <c r="AQ262" i="8" s="1"/>
  <c r="V263" i="8"/>
  <c r="AC262" i="8"/>
  <c r="BB262" i="8" s="1"/>
  <c r="O263" i="8"/>
  <c r="AQ263" i="8" s="1"/>
  <c r="K264" i="8"/>
  <c r="AM264" i="8" s="1"/>
  <c r="R265" i="8"/>
  <c r="Y288" i="8"/>
  <c r="AX288" i="8" s="1"/>
  <c r="AF289" i="8"/>
  <c r="L265" i="8"/>
  <c r="AN265" i="8" s="1"/>
  <c r="K266" i="8"/>
  <c r="AM266" i="8" s="1"/>
  <c r="R267" i="8"/>
  <c r="Y290" i="8"/>
  <c r="AX290" i="8" s="1"/>
  <c r="AF291" i="8"/>
  <c r="K267" i="8"/>
  <c r="AM267" i="8" s="1"/>
  <c r="Y271" i="8"/>
  <c r="AX271" i="8" s="1"/>
  <c r="AB242" i="8"/>
  <c r="BA242" i="8" s="1"/>
  <c r="AB243" i="8"/>
  <c r="BA243" i="8" s="1"/>
  <c r="Z245" i="8"/>
  <c r="AE245" i="8"/>
  <c r="BD245" i="8" s="1"/>
  <c r="AA255" i="8"/>
  <c r="AZ255" i="8" s="1"/>
  <c r="AH259" i="8"/>
  <c r="AA261" i="8"/>
  <c r="AZ261" i="8" s="1"/>
  <c r="L267" i="8"/>
  <c r="AN267" i="8" s="1"/>
  <c r="M268" i="8"/>
  <c r="AO268" i="8" s="1"/>
  <c r="AA292" i="8"/>
  <c r="AZ292" i="8" s="1"/>
  <c r="AA268" i="8"/>
  <c r="AZ268" i="8" s="1"/>
  <c r="AH269" i="8"/>
  <c r="X275" i="8"/>
  <c r="AL275" i="8"/>
  <c r="Q275" i="8"/>
  <c r="AS275" i="8" s="1"/>
  <c r="AE275" i="8"/>
  <c r="BD275" i="8" s="1"/>
  <c r="X277" i="8"/>
  <c r="AL277" i="8"/>
  <c r="Q277" i="8"/>
  <c r="AS277" i="8" s="1"/>
  <c r="AE277" i="8"/>
  <c r="BD277" i="8" s="1"/>
  <c r="AK322" i="8"/>
  <c r="AJ322" i="8"/>
  <c r="AI322" i="8"/>
  <c r="AH322" i="8"/>
  <c r="AG322" i="8"/>
  <c r="AF322" i="8"/>
  <c r="W322" i="8"/>
  <c r="V322" i="8"/>
  <c r="U322" i="8"/>
  <c r="T322" i="8"/>
  <c r="S322" i="8"/>
  <c r="AL322" i="8"/>
  <c r="R322" i="8"/>
  <c r="X322" i="8"/>
  <c r="AI226" i="8"/>
  <c r="AI228" i="8"/>
  <c r="AI230" i="8"/>
  <c r="AI232" i="8"/>
  <c r="AI234" i="8"/>
  <c r="AI236" i="8"/>
  <c r="AI238" i="8"/>
  <c r="Y239" i="8"/>
  <c r="AX239" i="8" s="1"/>
  <c r="AI240" i="8"/>
  <c r="AD242" i="8"/>
  <c r="BC242" i="8" s="1"/>
  <c r="Z243" i="8"/>
  <c r="AC243" i="8"/>
  <c r="BB243" i="8" s="1"/>
  <c r="K244" i="8"/>
  <c r="AM244" i="8" s="1"/>
  <c r="AF245" i="8"/>
  <c r="AC246" i="8"/>
  <c r="BB246" i="8" s="1"/>
  <c r="AJ271" i="8"/>
  <c r="AK247" i="8"/>
  <c r="AB251" i="8"/>
  <c r="BA251" i="8" s="1"/>
  <c r="K253" i="8"/>
  <c r="AM253" i="8" s="1"/>
  <c r="AB255" i="8"/>
  <c r="BA255" i="8" s="1"/>
  <c r="K257" i="8"/>
  <c r="AM257" i="8" s="1"/>
  <c r="Y259" i="8"/>
  <c r="AX259" i="8" s="1"/>
  <c r="AI259" i="8"/>
  <c r="AE262" i="8"/>
  <c r="BD262" i="8" s="1"/>
  <c r="M266" i="8"/>
  <c r="AO266" i="8" s="1"/>
  <c r="AA290" i="8"/>
  <c r="AZ290" i="8" s="1"/>
  <c r="AH267" i="8"/>
  <c r="AB268" i="8"/>
  <c r="BA268" i="8" s="1"/>
  <c r="AE269" i="8"/>
  <c r="BD269" i="8" s="1"/>
  <c r="AB313" i="8"/>
  <c r="BA313" i="8" s="1"/>
  <c r="AB289" i="8"/>
  <c r="BA289" i="8" s="1"/>
  <c r="AI289" i="8"/>
  <c r="N289" i="8"/>
  <c r="AP289" i="8" s="1"/>
  <c r="AJ220" i="8"/>
  <c r="AJ222" i="8"/>
  <c r="Z223" i="8"/>
  <c r="AJ224" i="8"/>
  <c r="Z225" i="8"/>
  <c r="AJ226" i="8"/>
  <c r="Z227" i="8"/>
  <c r="AJ228" i="8"/>
  <c r="Z229" i="8"/>
  <c r="AJ230" i="8"/>
  <c r="Z231" i="8"/>
  <c r="AJ232" i="8"/>
  <c r="Z233" i="8"/>
  <c r="AJ234" i="8"/>
  <c r="Z235" i="8"/>
  <c r="AJ236" i="8"/>
  <c r="Z237" i="8"/>
  <c r="AJ238" i="8"/>
  <c r="Z239" i="8"/>
  <c r="AJ240" i="8"/>
  <c r="AH241" i="8"/>
  <c r="M243" i="8"/>
  <c r="AO243" i="8" s="1"/>
  <c r="AD243" i="8"/>
  <c r="BC243" i="8" s="1"/>
  <c r="AB244" i="8"/>
  <c r="BA244" i="8" s="1"/>
  <c r="AH245" i="8"/>
  <c r="AL247" i="8"/>
  <c r="N248" i="8"/>
  <c r="AP248" i="8" s="1"/>
  <c r="O252" i="8"/>
  <c r="AQ252" i="8" s="1"/>
  <c r="AC252" i="8"/>
  <c r="BB252" i="8" s="1"/>
  <c r="AJ277" i="8"/>
  <c r="L253" i="8"/>
  <c r="AN253" i="8" s="1"/>
  <c r="O256" i="8"/>
  <c r="AQ256" i="8" s="1"/>
  <c r="AC256" i="8"/>
  <c r="BB256" i="8" s="1"/>
  <c r="AJ281" i="8"/>
  <c r="L257" i="8"/>
  <c r="AN257" i="8" s="1"/>
  <c r="Y258" i="8"/>
  <c r="AX258" i="8" s="1"/>
  <c r="Z259" i="8"/>
  <c r="AE261" i="8"/>
  <c r="BD261" i="8" s="1"/>
  <c r="N262" i="8"/>
  <c r="AP262" i="8" s="1"/>
  <c r="AB264" i="8"/>
  <c r="BA264" i="8" s="1"/>
  <c r="AB266" i="8"/>
  <c r="BA266" i="8" s="1"/>
  <c r="AF269" i="8"/>
  <c r="AB271" i="8"/>
  <c r="BA271" i="8" s="1"/>
  <c r="AB295" i="8"/>
  <c r="BA295" i="8" s="1"/>
  <c r="N271" i="8"/>
  <c r="AP271" i="8" s="1"/>
  <c r="K272" i="8"/>
  <c r="AM272" i="8" s="1"/>
  <c r="AF273" i="8"/>
  <c r="Y274" i="8"/>
  <c r="AX274" i="8" s="1"/>
  <c r="AK220" i="8"/>
  <c r="AK222" i="8"/>
  <c r="AK224" i="8"/>
  <c r="AK226" i="8"/>
  <c r="AK228" i="8"/>
  <c r="AK230" i="8"/>
  <c r="AK232" i="8"/>
  <c r="AK234" i="8"/>
  <c r="AK236" i="8"/>
  <c r="AK238" i="8"/>
  <c r="AA239" i="8"/>
  <c r="AZ239" i="8" s="1"/>
  <c r="AK240" i="8"/>
  <c r="AI241" i="8"/>
  <c r="AC242" i="8"/>
  <c r="BB242" i="8" s="1"/>
  <c r="AE243" i="8"/>
  <c r="BD243" i="8" s="1"/>
  <c r="AC245" i="8"/>
  <c r="BB245" i="8" s="1"/>
  <c r="AI245" i="8"/>
  <c r="AE246" i="8"/>
  <c r="BD246" i="8" s="1"/>
  <c r="L247" i="8"/>
  <c r="AN247" i="8" s="1"/>
  <c r="AE251" i="8"/>
  <c r="BD251" i="8" s="1"/>
  <c r="AE255" i="8"/>
  <c r="BD255" i="8" s="1"/>
  <c r="AK259" i="8"/>
  <c r="X263" i="8"/>
  <c r="AC271" i="8"/>
  <c r="BB271" i="8" s="1"/>
  <c r="L272" i="8"/>
  <c r="AN272" i="8" s="1"/>
  <c r="Z272" i="8"/>
  <c r="AI273" i="8"/>
  <c r="AB317" i="8"/>
  <c r="BA317" i="8" s="1"/>
  <c r="AB293" i="8"/>
  <c r="BA293" i="8" s="1"/>
  <c r="AI293" i="8"/>
  <c r="N293" i="8"/>
  <c r="AP293" i="8" s="1"/>
  <c r="AB217" i="8"/>
  <c r="BA217" i="8" s="1"/>
  <c r="AB219" i="8"/>
  <c r="BA219" i="8" s="1"/>
  <c r="R220" i="8"/>
  <c r="AL220" i="8"/>
  <c r="AB221" i="8"/>
  <c r="BA221" i="8" s="1"/>
  <c r="R222" i="8"/>
  <c r="AL222" i="8"/>
  <c r="AB223" i="8"/>
  <c r="BA223" i="8" s="1"/>
  <c r="R224" i="8"/>
  <c r="AL224" i="8"/>
  <c r="AB225" i="8"/>
  <c r="BA225" i="8" s="1"/>
  <c r="R226" i="8"/>
  <c r="AL226" i="8"/>
  <c r="AB227" i="8"/>
  <c r="BA227" i="8" s="1"/>
  <c r="R228" i="8"/>
  <c r="AL228" i="8"/>
  <c r="AB229" i="8"/>
  <c r="BA229" i="8" s="1"/>
  <c r="R230" i="8"/>
  <c r="AL230" i="8"/>
  <c r="AB231" i="8"/>
  <c r="BA231" i="8" s="1"/>
  <c r="R232" i="8"/>
  <c r="AL232" i="8"/>
  <c r="AB233" i="8"/>
  <c r="BA233" i="8" s="1"/>
  <c r="R234" i="8"/>
  <c r="AL234" i="8"/>
  <c r="AB235" i="8"/>
  <c r="BA235" i="8" s="1"/>
  <c r="R236" i="8"/>
  <c r="AL236" i="8"/>
  <c r="AB237" i="8"/>
  <c r="BA237" i="8" s="1"/>
  <c r="R238" i="8"/>
  <c r="AL238" i="8"/>
  <c r="AB239" i="8"/>
  <c r="BA239" i="8" s="1"/>
  <c r="R240" i="8"/>
  <c r="AL240" i="8"/>
  <c r="AJ241" i="8"/>
  <c r="P242" i="8"/>
  <c r="AR242" i="8" s="1"/>
  <c r="AF243" i="8"/>
  <c r="AJ245" i="8"/>
  <c r="L246" i="8"/>
  <c r="AN246" i="8" s="1"/>
  <c r="N247" i="8"/>
  <c r="AP247" i="8" s="1"/>
  <c r="Q248" i="8"/>
  <c r="AS248" i="8" s="1"/>
  <c r="R249" i="8"/>
  <c r="Y250" i="8"/>
  <c r="AX250" i="8" s="1"/>
  <c r="Y251" i="8"/>
  <c r="AX251" i="8" s="1"/>
  <c r="AF251" i="8"/>
  <c r="AE252" i="8"/>
  <c r="BD252" i="8" s="1"/>
  <c r="O253" i="8"/>
  <c r="AQ253" i="8" s="1"/>
  <c r="Y254" i="8"/>
  <c r="AX254" i="8" s="1"/>
  <c r="Y255" i="8"/>
  <c r="AX255" i="8" s="1"/>
  <c r="AF255" i="8"/>
  <c r="AE256" i="8"/>
  <c r="BD256" i="8" s="1"/>
  <c r="O257" i="8"/>
  <c r="AQ257" i="8" s="1"/>
  <c r="AB259" i="8"/>
  <c r="BA259" i="8" s="1"/>
  <c r="AH261" i="8"/>
  <c r="Q267" i="8"/>
  <c r="AS267" i="8" s="1"/>
  <c r="AJ269" i="8"/>
  <c r="AK306" i="8"/>
  <c r="AJ306" i="8"/>
  <c r="AI306" i="8"/>
  <c r="AH306" i="8"/>
  <c r="AG306" i="8"/>
  <c r="AF306" i="8"/>
  <c r="U306" i="8"/>
  <c r="T306" i="8"/>
  <c r="AL306" i="8"/>
  <c r="X306" i="8"/>
  <c r="W306" i="8"/>
  <c r="V306" i="8"/>
  <c r="S306" i="8"/>
  <c r="R306" i="8"/>
  <c r="Z251" i="8"/>
  <c r="Z255" i="8"/>
  <c r="AB258" i="8"/>
  <c r="BA258" i="8" s="1"/>
  <c r="Y261" i="8"/>
  <c r="AX261" i="8" s="1"/>
  <c r="AI261" i="8"/>
  <c r="AE266" i="8"/>
  <c r="BD266" i="8" s="1"/>
  <c r="AL271" i="8"/>
  <c r="Q271" i="8"/>
  <c r="AS271" i="8" s="1"/>
  <c r="AB283" i="8"/>
  <c r="BA283" i="8" s="1"/>
  <c r="N284" i="8"/>
  <c r="AP284" i="8" s="1"/>
  <c r="AI283" i="8"/>
  <c r="N283" i="8"/>
  <c r="AP283" i="8" s="1"/>
  <c r="AB307" i="8"/>
  <c r="BA307" i="8" s="1"/>
  <c r="T220" i="8"/>
  <c r="T222" i="8"/>
  <c r="T224" i="8"/>
  <c r="T226" i="8"/>
  <c r="T228" i="8"/>
  <c r="T230" i="8"/>
  <c r="T232" i="8"/>
  <c r="T234" i="8"/>
  <c r="T236" i="8"/>
  <c r="T238" i="8"/>
  <c r="T240" i="8"/>
  <c r="AI243" i="8"/>
  <c r="P244" i="8"/>
  <c r="AR244" i="8" s="1"/>
  <c r="K245" i="8"/>
  <c r="AM245" i="8" s="1"/>
  <c r="AL245" i="8"/>
  <c r="W249" i="8"/>
  <c r="AA250" i="8"/>
  <c r="AZ250" i="8" s="1"/>
  <c r="M251" i="8"/>
  <c r="AO251" i="8" s="1"/>
  <c r="AI251" i="8"/>
  <c r="N252" i="8"/>
  <c r="AP252" i="8" s="1"/>
  <c r="Q253" i="8"/>
  <c r="AS253" i="8" s="1"/>
  <c r="AA254" i="8"/>
  <c r="AZ254" i="8" s="1"/>
  <c r="M255" i="8"/>
  <c r="AO255" i="8" s="1"/>
  <c r="AI255" i="8"/>
  <c r="N256" i="8"/>
  <c r="AP256" i="8" s="1"/>
  <c r="Q257" i="8"/>
  <c r="AS257" i="8" s="1"/>
  <c r="K258" i="8"/>
  <c r="AM258" i="8" s="1"/>
  <c r="Y282" i="8"/>
  <c r="AX282" i="8" s="1"/>
  <c r="AF283" i="8"/>
  <c r="Z261" i="8"/>
  <c r="AE263" i="8"/>
  <c r="BD263" i="8" s="1"/>
  <c r="N264" i="8"/>
  <c r="AP264" i="8" s="1"/>
  <c r="AD265" i="8"/>
  <c r="BC265" i="8" s="1"/>
  <c r="N266" i="8"/>
  <c r="AP266" i="8" s="1"/>
  <c r="Q268" i="8"/>
  <c r="AS268" i="8" s="1"/>
  <c r="Z270" i="8"/>
  <c r="K271" i="8"/>
  <c r="AM271" i="8" s="1"/>
  <c r="O312" i="8"/>
  <c r="AQ312" i="8" s="1"/>
  <c r="AJ337" i="8"/>
  <c r="AJ313" i="8"/>
  <c r="AC312" i="8"/>
  <c r="BB312" i="8" s="1"/>
  <c r="U220" i="8"/>
  <c r="U222" i="8"/>
  <c r="U224" i="8"/>
  <c r="U226" i="8"/>
  <c r="U228" i="8"/>
  <c r="U230" i="8"/>
  <c r="U232" i="8"/>
  <c r="U234" i="8"/>
  <c r="U236" i="8"/>
  <c r="U238" i="8"/>
  <c r="U240" i="8"/>
  <c r="O241" i="8"/>
  <c r="AQ241" i="8" s="1"/>
  <c r="AJ243" i="8"/>
  <c r="AE244" i="8"/>
  <c r="BD244" i="8" s="1"/>
  <c r="L245" i="8"/>
  <c r="AN245" i="8" s="1"/>
  <c r="O246" i="8"/>
  <c r="AQ246" i="8" s="1"/>
  <c r="Q247" i="8"/>
  <c r="AS247" i="8" s="1"/>
  <c r="AB250" i="8"/>
  <c r="BA250" i="8" s="1"/>
  <c r="Q252" i="8"/>
  <c r="AS252" i="8" s="1"/>
  <c r="R253" i="8"/>
  <c r="AB254" i="8"/>
  <c r="BA254" i="8" s="1"/>
  <c r="Q256" i="8"/>
  <c r="AS256" i="8" s="1"/>
  <c r="R257" i="8"/>
  <c r="Z260" i="8"/>
  <c r="M261" i="8"/>
  <c r="AO261" i="8" s="1"/>
  <c r="AK261" i="8"/>
  <c r="AD267" i="8"/>
  <c r="BC267" i="8" s="1"/>
  <c r="Y269" i="8"/>
  <c r="AX269" i="8" s="1"/>
  <c r="L271" i="8"/>
  <c r="AN271" i="8" s="1"/>
  <c r="Z296" i="8"/>
  <c r="V220" i="8"/>
  <c r="V222" i="8"/>
  <c r="V224" i="8"/>
  <c r="AF225" i="8"/>
  <c r="V226" i="8"/>
  <c r="AF227" i="8"/>
  <c r="V228" i="8"/>
  <c r="AF229" i="8"/>
  <c r="V230" i="8"/>
  <c r="AF231" i="8"/>
  <c r="V232" i="8"/>
  <c r="AF233" i="8"/>
  <c r="V234" i="8"/>
  <c r="AF235" i="8"/>
  <c r="V236" i="8"/>
  <c r="AF237" i="8"/>
  <c r="V238" i="8"/>
  <c r="AF239" i="8"/>
  <c r="V240" i="8"/>
  <c r="P241" i="8"/>
  <c r="AR241" i="8" s="1"/>
  <c r="L243" i="8"/>
  <c r="AN243" i="8" s="1"/>
  <c r="AK243" i="8"/>
  <c r="Q246" i="8"/>
  <c r="AS246" i="8" s="1"/>
  <c r="K250" i="8"/>
  <c r="AM250" i="8" s="1"/>
  <c r="AC251" i="8"/>
  <c r="BB251" i="8" s="1"/>
  <c r="AK251" i="8"/>
  <c r="V253" i="8"/>
  <c r="K254" i="8"/>
  <c r="AM254" i="8" s="1"/>
  <c r="Y278" i="8"/>
  <c r="AX278" i="8" s="1"/>
  <c r="AF279" i="8"/>
  <c r="AC255" i="8"/>
  <c r="BB255" i="8" s="1"/>
  <c r="AK255" i="8"/>
  <c r="V257" i="8"/>
  <c r="K259" i="8"/>
  <c r="AM259" i="8" s="1"/>
  <c r="AA260" i="8"/>
  <c r="AZ260" i="8" s="1"/>
  <c r="AB261" i="8"/>
  <c r="BA261" i="8" s="1"/>
  <c r="AF265" i="8"/>
  <c r="AE267" i="8"/>
  <c r="BD267" i="8" s="1"/>
  <c r="Z269" i="8"/>
  <c r="Y273" i="8"/>
  <c r="AX273" i="8" s="1"/>
  <c r="X283" i="8"/>
  <c r="AL283" i="8"/>
  <c r="Q283" i="8"/>
  <c r="AS283" i="8" s="1"/>
  <c r="AE283" i="8"/>
  <c r="BD283" i="8" s="1"/>
  <c r="AE297" i="8"/>
  <c r="BD297" i="8" s="1"/>
  <c r="X297" i="8"/>
  <c r="Q297" i="8"/>
  <c r="AS297" i="8" s="1"/>
  <c r="W220" i="8"/>
  <c r="W222" i="8"/>
  <c r="W224" i="8"/>
  <c r="AG225" i="8"/>
  <c r="W226" i="8"/>
  <c r="AG227" i="8"/>
  <c r="W228" i="8"/>
  <c r="AG229" i="8"/>
  <c r="W230" i="8"/>
  <c r="AG231" i="8"/>
  <c r="W232" i="8"/>
  <c r="AG233" i="8"/>
  <c r="W234" i="8"/>
  <c r="AG235" i="8"/>
  <c r="W236" i="8"/>
  <c r="AG237" i="8"/>
  <c r="W238" i="8"/>
  <c r="AG239" i="8"/>
  <c r="W240" i="8"/>
  <c r="O242" i="8"/>
  <c r="AQ242" i="8" s="1"/>
  <c r="AL243" i="8"/>
  <c r="O245" i="8"/>
  <c r="AQ245" i="8" s="1"/>
  <c r="V247" i="8"/>
  <c r="X253" i="8"/>
  <c r="X257" i="8"/>
  <c r="AB260" i="8"/>
  <c r="BA260" i="8" s="1"/>
  <c r="AC261" i="8"/>
  <c r="BB261" i="8" s="1"/>
  <c r="Y263" i="8"/>
  <c r="AX263" i="8" s="1"/>
  <c r="AI263" i="8"/>
  <c r="AH265" i="8"/>
  <c r="AF267" i="8"/>
  <c r="M269" i="8"/>
  <c r="AO269" i="8" s="1"/>
  <c r="Z273" i="8"/>
  <c r="AB281" i="8"/>
  <c r="BA281" i="8" s="1"/>
  <c r="N282" i="8"/>
  <c r="AP282" i="8" s="1"/>
  <c r="AI281" i="8"/>
  <c r="N281" i="8"/>
  <c r="AP281" i="8" s="1"/>
  <c r="AB305" i="8"/>
  <c r="BA305" i="8" s="1"/>
  <c r="N225" i="8"/>
  <c r="AP225" i="8" s="1"/>
  <c r="AH225" i="8"/>
  <c r="AH227" i="8"/>
  <c r="AH229" i="8"/>
  <c r="AH231" i="8"/>
  <c r="AH233" i="8"/>
  <c r="AH235" i="8"/>
  <c r="AH237" i="8"/>
  <c r="AH239" i="8"/>
  <c r="R241" i="8"/>
  <c r="Q242" i="8"/>
  <c r="AS242" i="8" s="1"/>
  <c r="O243" i="8"/>
  <c r="AQ243" i="8" s="1"/>
  <c r="U249" i="8"/>
  <c r="T249" i="8"/>
  <c r="S249" i="8"/>
  <c r="AG249" i="8"/>
  <c r="O258" i="8"/>
  <c r="AQ258" i="8" s="1"/>
  <c r="V259" i="8"/>
  <c r="AC258" i="8"/>
  <c r="BB258" i="8" s="1"/>
  <c r="AJ283" i="8"/>
  <c r="N259" i="8"/>
  <c r="AP259" i="8" s="1"/>
  <c r="Y262" i="8"/>
  <c r="AX262" i="8" s="1"/>
  <c r="Z263" i="8"/>
  <c r="AJ263" i="8"/>
  <c r="AI265" i="8"/>
  <c r="AI267" i="8"/>
  <c r="AB269" i="8"/>
  <c r="BA269" i="8" s="1"/>
  <c r="N269" i="8"/>
  <c r="AP269" i="8" s="1"/>
  <c r="X271" i="8"/>
  <c r="Q272" i="8"/>
  <c r="AS272" i="8" s="1"/>
  <c r="L274" i="8"/>
  <c r="AN274" i="8" s="1"/>
  <c r="Z298" i="8"/>
  <c r="Z274" i="8"/>
  <c r="AB311" i="8"/>
  <c r="BA311" i="8" s="1"/>
  <c r="AB287" i="8"/>
  <c r="BA287" i="8" s="1"/>
  <c r="N288" i="8"/>
  <c r="AP288" i="8" s="1"/>
  <c r="AI287" i="8"/>
  <c r="N287" i="8"/>
  <c r="AP287" i="8" s="1"/>
  <c r="L308" i="8"/>
  <c r="AN308" i="8" s="1"/>
  <c r="Z308" i="8"/>
  <c r="AG333" i="8"/>
  <c r="S309" i="8"/>
  <c r="L309" i="8"/>
  <c r="AN309" i="8" s="1"/>
  <c r="S311" i="8"/>
  <c r="AG309" i="8"/>
  <c r="AI225" i="8"/>
  <c r="AI227" i="8"/>
  <c r="AI229" i="8"/>
  <c r="AI231" i="8"/>
  <c r="AI233" i="8"/>
  <c r="AI235" i="8"/>
  <c r="AI237" i="8"/>
  <c r="AI239" i="8"/>
  <c r="P243" i="8"/>
  <c r="AR243" i="8" s="1"/>
  <c r="O244" i="8"/>
  <c r="AQ244" i="8" s="1"/>
  <c r="X247" i="8"/>
  <c r="Y248" i="8"/>
  <c r="AX248" i="8" s="1"/>
  <c r="K251" i="8"/>
  <c r="AM251" i="8" s="1"/>
  <c r="O259" i="8"/>
  <c r="AQ259" i="8" s="1"/>
  <c r="K260" i="8"/>
  <c r="AM260" i="8" s="1"/>
  <c r="Y284" i="8"/>
  <c r="AX284" i="8" s="1"/>
  <c r="AF285" i="8"/>
  <c r="M263" i="8"/>
  <c r="AO263" i="8" s="1"/>
  <c r="AK263" i="8"/>
  <c r="Y265" i="8"/>
  <c r="AX265" i="8" s="1"/>
  <c r="AJ267" i="8"/>
  <c r="AC269" i="8"/>
  <c r="BB269" i="8" s="1"/>
  <c r="AB273" i="8"/>
  <c r="BA273" i="8" s="1"/>
  <c r="N274" i="8"/>
  <c r="AP274" i="8" s="1"/>
  <c r="AB297" i="8"/>
  <c r="BA297" i="8" s="1"/>
  <c r="N273" i="8"/>
  <c r="AP273" i="8" s="1"/>
  <c r="Y295" i="8"/>
  <c r="AX295" i="8" s="1"/>
  <c r="P296" i="8"/>
  <c r="AR296" i="8" s="1"/>
  <c r="AK297" i="8"/>
  <c r="AD296" i="8"/>
  <c r="BC296" i="8" s="1"/>
  <c r="P297" i="8"/>
  <c r="AR297" i="8" s="1"/>
  <c r="AJ225" i="8"/>
  <c r="AJ227" i="8"/>
  <c r="AJ229" i="8"/>
  <c r="AJ231" i="8"/>
  <c r="AJ233" i="8"/>
  <c r="AJ235" i="8"/>
  <c r="AJ237" i="8"/>
  <c r="AJ239" i="8"/>
  <c r="Q243" i="8"/>
  <c r="AS243" i="8" s="1"/>
  <c r="R245" i="8"/>
  <c r="Z249" i="8"/>
  <c r="O250" i="8"/>
  <c r="AQ250" i="8" s="1"/>
  <c r="AC250" i="8"/>
  <c r="BB250" i="8" s="1"/>
  <c r="AJ275" i="8"/>
  <c r="L251" i="8"/>
  <c r="AN251" i="8" s="1"/>
  <c r="O254" i="8"/>
  <c r="AQ254" i="8" s="1"/>
  <c r="AC254" i="8"/>
  <c r="BB254" i="8" s="1"/>
  <c r="AJ279" i="8"/>
  <c r="L255" i="8"/>
  <c r="AN255" i="8" s="1"/>
  <c r="AE257" i="8"/>
  <c r="BD257" i="8" s="1"/>
  <c r="AE258" i="8"/>
  <c r="BD258" i="8" s="1"/>
  <c r="K261" i="8"/>
  <c r="AM261" i="8" s="1"/>
  <c r="AB263" i="8"/>
  <c r="BA263" i="8" s="1"/>
  <c r="Z265" i="8"/>
  <c r="AK265" i="8"/>
  <c r="Y267" i="8"/>
  <c r="AX267" i="8" s="1"/>
  <c r="AC273" i="8"/>
  <c r="BB273" i="8" s="1"/>
  <c r="AB274" i="8"/>
  <c r="BA274" i="8" s="1"/>
  <c r="X281" i="8"/>
  <c r="AL281" i="8"/>
  <c r="Q281" i="8"/>
  <c r="AS281" i="8" s="1"/>
  <c r="AE281" i="8"/>
  <c r="BD281" i="8" s="1"/>
  <c r="AB315" i="8"/>
  <c r="BA315" i="8" s="1"/>
  <c r="AB291" i="8"/>
  <c r="BA291" i="8" s="1"/>
  <c r="AI291" i="8"/>
  <c r="N291" i="8"/>
  <c r="AP291" i="8" s="1"/>
  <c r="AK225" i="8"/>
  <c r="AK227" i="8"/>
  <c r="AK229" i="8"/>
  <c r="AK231" i="8"/>
  <c r="AK233" i="8"/>
  <c r="AK235" i="8"/>
  <c r="AK237" i="8"/>
  <c r="AK239" i="8"/>
  <c r="R243" i="8"/>
  <c r="V245" i="8"/>
  <c r="AF249" i="8"/>
  <c r="N255" i="8"/>
  <c r="AP255" i="8" s="1"/>
  <c r="AF257" i="8"/>
  <c r="L261" i="8"/>
  <c r="AN261" i="8" s="1"/>
  <c r="AC263" i="8"/>
  <c r="BB263" i="8" s="1"/>
  <c r="M265" i="8"/>
  <c r="AO265" i="8" s="1"/>
  <c r="Z267" i="8"/>
  <c r="Y268" i="8"/>
  <c r="AX268" i="8" s="1"/>
  <c r="AL269" i="8"/>
  <c r="Q269" i="8"/>
  <c r="AS269" i="8" s="1"/>
  <c r="M270" i="8"/>
  <c r="AO270" i="8" s="1"/>
  <c r="AA294" i="8"/>
  <c r="AZ294" i="8" s="1"/>
  <c r="AA270" i="8"/>
  <c r="AZ270" i="8" s="1"/>
  <c r="AH271" i="8"/>
  <c r="M271" i="8"/>
  <c r="AO271" i="8" s="1"/>
  <c r="AE271" i="8"/>
  <c r="BD271" i="8" s="1"/>
  <c r="AB279" i="8"/>
  <c r="BA279" i="8" s="1"/>
  <c r="N280" i="8"/>
  <c r="AP280" i="8" s="1"/>
  <c r="AI279" i="8"/>
  <c r="N279" i="8"/>
  <c r="AP279" i="8" s="1"/>
  <c r="AB303" i="8"/>
  <c r="BA303" i="8" s="1"/>
  <c r="P302" i="8"/>
  <c r="AR302" i="8" s="1"/>
  <c r="AD326" i="8"/>
  <c r="BC326" i="8" s="1"/>
  <c r="AK303" i="8"/>
  <c r="AD302" i="8"/>
  <c r="BC302" i="8" s="1"/>
  <c r="R225" i="8"/>
  <c r="AL225" i="8"/>
  <c r="R227" i="8"/>
  <c r="AL227" i="8"/>
  <c r="R229" i="8"/>
  <c r="AL229" i="8"/>
  <c r="R231" i="8"/>
  <c r="AL231" i="8"/>
  <c r="R233" i="8"/>
  <c r="AL233" i="8"/>
  <c r="R235" i="8"/>
  <c r="AL235" i="8"/>
  <c r="R237" i="8"/>
  <c r="AL237" i="8"/>
  <c r="R239" i="8"/>
  <c r="AL239" i="8"/>
  <c r="T243" i="8"/>
  <c r="W245" i="8"/>
  <c r="U247" i="8"/>
  <c r="T247" i="8"/>
  <c r="S247" i="8"/>
  <c r="AG247" i="8"/>
  <c r="AH249" i="8"/>
  <c r="AE250" i="8"/>
  <c r="BD250" i="8" s="1"/>
  <c r="O251" i="8"/>
  <c r="AQ251" i="8" s="1"/>
  <c r="Y252" i="8"/>
  <c r="AX252" i="8" s="1"/>
  <c r="Y253" i="8"/>
  <c r="AX253" i="8" s="1"/>
  <c r="AF253" i="8"/>
  <c r="AE254" i="8"/>
  <c r="BD254" i="8" s="1"/>
  <c r="O255" i="8"/>
  <c r="AQ255" i="8" s="1"/>
  <c r="Y256" i="8"/>
  <c r="AX256" i="8" s="1"/>
  <c r="Y257" i="8"/>
  <c r="AX257" i="8" s="1"/>
  <c r="AH257" i="8"/>
  <c r="R259" i="8"/>
  <c r="N261" i="8"/>
  <c r="AP261" i="8" s="1"/>
  <c r="Y264" i="8"/>
  <c r="AX264" i="8" s="1"/>
  <c r="AB265" i="8"/>
  <c r="BA265" i="8" s="1"/>
  <c r="Y266" i="8"/>
  <c r="AX266" i="8" s="1"/>
  <c r="M267" i="8"/>
  <c r="AO267" i="8" s="1"/>
  <c r="Z268" i="8"/>
  <c r="AB270" i="8"/>
  <c r="BA270" i="8" s="1"/>
  <c r="AF271" i="8"/>
  <c r="X273" i="8"/>
  <c r="AL273" i="8"/>
  <c r="Q273" i="8"/>
  <c r="AS273" i="8" s="1"/>
  <c r="Y275" i="8"/>
  <c r="AX275" i="8" s="1"/>
  <c r="Y277" i="8"/>
  <c r="AX277" i="8" s="1"/>
  <c r="AC279" i="8"/>
  <c r="BB279" i="8" s="1"/>
  <c r="S225" i="8"/>
  <c r="S227" i="8"/>
  <c r="S229" i="8"/>
  <c r="S231" i="8"/>
  <c r="S233" i="8"/>
  <c r="S235" i="8"/>
  <c r="S237" i="8"/>
  <c r="S239" i="8"/>
  <c r="V243" i="8"/>
  <c r="X245" i="8"/>
  <c r="AC249" i="8"/>
  <c r="BB249" i="8" s="1"/>
  <c r="AI249" i="8"/>
  <c r="Z253" i="8"/>
  <c r="AH253" i="8"/>
  <c r="Z257" i="8"/>
  <c r="Q258" i="8"/>
  <c r="AS258" i="8" s="1"/>
  <c r="O260" i="8"/>
  <c r="AQ260" i="8" s="1"/>
  <c r="V261" i="8"/>
  <c r="AC260" i="8"/>
  <c r="BB260" i="8" s="1"/>
  <c r="AJ285" i="8"/>
  <c r="O261" i="8"/>
  <c r="AQ261" i="8" s="1"/>
  <c r="K262" i="8"/>
  <c r="AM262" i="8" s="1"/>
  <c r="Y286" i="8"/>
  <c r="AX286" i="8" s="1"/>
  <c r="AF287" i="8"/>
  <c r="Z264" i="8"/>
  <c r="AC265" i="8"/>
  <c r="BB265" i="8" s="1"/>
  <c r="Z266" i="8"/>
  <c r="AB267" i="8"/>
  <c r="BA267" i="8" s="1"/>
  <c r="L269" i="8"/>
  <c r="AN269" i="8" s="1"/>
  <c r="AI271" i="8"/>
  <c r="AB276" i="8"/>
  <c r="BA276" i="8" s="1"/>
  <c r="AF295" i="8"/>
  <c r="AC295" i="8"/>
  <c r="BB295" i="8" s="1"/>
  <c r="O295" i="8"/>
  <c r="AQ295" i="8" s="1"/>
  <c r="O296" i="8"/>
  <c r="AQ296" i="8" s="1"/>
  <c r="AD220" i="8"/>
  <c r="BC220" i="8" s="1"/>
  <c r="AD222" i="8"/>
  <c r="BC222" i="8" s="1"/>
  <c r="AD224" i="8"/>
  <c r="BC224" i="8" s="1"/>
  <c r="AD226" i="8"/>
  <c r="BC226" i="8" s="1"/>
  <c r="AD228" i="8"/>
  <c r="BC228" i="8" s="1"/>
  <c r="AD230" i="8"/>
  <c r="BC230" i="8" s="1"/>
  <c r="AD232" i="8"/>
  <c r="BC232" i="8" s="1"/>
  <c r="AD234" i="8"/>
  <c r="BC234" i="8" s="1"/>
  <c r="AD236" i="8"/>
  <c r="BC236" i="8" s="1"/>
  <c r="AD238" i="8"/>
  <c r="BC238" i="8" s="1"/>
  <c r="AD240" i="8"/>
  <c r="BC240" i="8" s="1"/>
  <c r="U241" i="8"/>
  <c r="S241" i="8"/>
  <c r="AG241" i="8"/>
  <c r="W243" i="8"/>
  <c r="Z247" i="8"/>
  <c r="AJ249" i="8"/>
  <c r="AA252" i="8"/>
  <c r="AZ252" i="8" s="1"/>
  <c r="M253" i="8"/>
  <c r="AO253" i="8" s="1"/>
  <c r="AA256" i="8"/>
  <c r="AZ256" i="8" s="1"/>
  <c r="M257" i="8"/>
  <c r="AO257" i="8" s="1"/>
  <c r="AJ257" i="8"/>
  <c r="K263" i="8"/>
  <c r="AM263" i="8" s="1"/>
  <c r="AA264" i="8"/>
  <c r="AZ264" i="8" s="1"/>
  <c r="AA266" i="8"/>
  <c r="AZ266" i="8" s="1"/>
  <c r="AC267" i="8"/>
  <c r="BB267" i="8" s="1"/>
  <c r="Y272" i="8"/>
  <c r="AX272" i="8" s="1"/>
  <c r="L273" i="8"/>
  <c r="AN273" i="8" s="1"/>
  <c r="Q274" i="8"/>
  <c r="AS274" i="8" s="1"/>
  <c r="X279" i="8"/>
  <c r="AL279" i="8"/>
  <c r="Q279" i="8"/>
  <c r="AS279" i="8" s="1"/>
  <c r="AE279" i="8"/>
  <c r="BD279" i="8" s="1"/>
  <c r="AG295" i="8"/>
  <c r="Y300" i="8"/>
  <c r="AX300" i="8" s="1"/>
  <c r="AH301" i="8"/>
  <c r="O304" i="8"/>
  <c r="AQ304" i="8" s="1"/>
  <c r="AC328" i="8"/>
  <c r="BB328" i="8" s="1"/>
  <c r="AJ305" i="8"/>
  <c r="O308" i="8"/>
  <c r="AQ308" i="8" s="1"/>
  <c r="AC332" i="8"/>
  <c r="BB332" i="8" s="1"/>
  <c r="AJ309" i="8"/>
  <c r="AF309" i="8"/>
  <c r="AH317" i="8"/>
  <c r="AE285" i="8"/>
  <c r="BD285" i="8" s="1"/>
  <c r="AE287" i="8"/>
  <c r="BD287" i="8" s="1"/>
  <c r="AE289" i="8"/>
  <c r="BD289" i="8" s="1"/>
  <c r="AE291" i="8"/>
  <c r="BD291" i="8" s="1"/>
  <c r="AE293" i="8"/>
  <c r="BD293" i="8" s="1"/>
  <c r="AL295" i="8"/>
  <c r="Z300" i="8"/>
  <c r="AA301" i="8"/>
  <c r="AZ301" i="8" s="1"/>
  <c r="AI301" i="8"/>
  <c r="AC303" i="8"/>
  <c r="BB303" i="8" s="1"/>
  <c r="P304" i="8"/>
  <c r="AR304" i="8" s="1"/>
  <c r="AD328" i="8"/>
  <c r="BC328" i="8" s="1"/>
  <c r="AK305" i="8"/>
  <c r="P308" i="8"/>
  <c r="AR308" i="8" s="1"/>
  <c r="AD332" i="8"/>
  <c r="BC332" i="8" s="1"/>
  <c r="AK309" i="8"/>
  <c r="AC310" i="8"/>
  <c r="BB310" i="8" s="1"/>
  <c r="AK318" i="8"/>
  <c r="AJ318" i="8"/>
  <c r="AI318" i="8"/>
  <c r="AH318" i="8"/>
  <c r="AG318" i="8"/>
  <c r="AF318" i="8"/>
  <c r="V318" i="8"/>
  <c r="U318" i="8"/>
  <c r="T318" i="8"/>
  <c r="S318" i="8"/>
  <c r="AL318" i="8"/>
  <c r="R318" i="8"/>
  <c r="AH323" i="8"/>
  <c r="Y336" i="8"/>
  <c r="AX336" i="8" s="1"/>
  <c r="AF293" i="8"/>
  <c r="AB300" i="8"/>
  <c r="BA300" i="8" s="1"/>
  <c r="AL301" i="8"/>
  <c r="Q304" i="8"/>
  <c r="AS304" i="8" s="1"/>
  <c r="X305" i="8"/>
  <c r="O306" i="8"/>
  <c r="AQ306" i="8" s="1"/>
  <c r="AC330" i="8"/>
  <c r="BB330" i="8" s="1"/>
  <c r="AJ307" i="8"/>
  <c r="Q308" i="8"/>
  <c r="AS308" i="8" s="1"/>
  <c r="X309" i="8"/>
  <c r="AH309" i="8"/>
  <c r="Y342" i="8"/>
  <c r="AX342" i="8" s="1"/>
  <c r="AF343" i="8"/>
  <c r="K318" i="8"/>
  <c r="AM318" i="8" s="1"/>
  <c r="R319" i="8"/>
  <c r="Y318" i="8"/>
  <c r="AX318" i="8" s="1"/>
  <c r="AF319" i="8"/>
  <c r="K319" i="8"/>
  <c r="AM319" i="8" s="1"/>
  <c r="W242" i="8"/>
  <c r="W244" i="8"/>
  <c r="W246" i="8"/>
  <c r="W248" i="8"/>
  <c r="W250" i="8"/>
  <c r="AG251" i="8"/>
  <c r="W252" i="8"/>
  <c r="AG253" i="8"/>
  <c r="W254" i="8"/>
  <c r="AG255" i="8"/>
  <c r="W256" i="8"/>
  <c r="AG257" i="8"/>
  <c r="W258" i="8"/>
  <c r="AG259" i="8"/>
  <c r="W260" i="8"/>
  <c r="AG261" i="8"/>
  <c r="W262" i="8"/>
  <c r="AG263" i="8"/>
  <c r="W264" i="8"/>
  <c r="AG265" i="8"/>
  <c r="AG267" i="8"/>
  <c r="W268" i="8"/>
  <c r="AG269" i="8"/>
  <c r="W270" i="8"/>
  <c r="AG271" i="8"/>
  <c r="W272" i="8"/>
  <c r="M273" i="8"/>
  <c r="AO273" i="8" s="1"/>
  <c r="AG273" i="8"/>
  <c r="W274" i="8"/>
  <c r="M275" i="8"/>
  <c r="AO275" i="8" s="1"/>
  <c r="AG275" i="8"/>
  <c r="W276" i="8"/>
  <c r="M277" i="8"/>
  <c r="AO277" i="8" s="1"/>
  <c r="AG277" i="8"/>
  <c r="W278" i="8"/>
  <c r="M279" i="8"/>
  <c r="AO279" i="8" s="1"/>
  <c r="AG279" i="8"/>
  <c r="W280" i="8"/>
  <c r="M281" i="8"/>
  <c r="AO281" i="8" s="1"/>
  <c r="AG281" i="8"/>
  <c r="W282" i="8"/>
  <c r="M283" i="8"/>
  <c r="AO283" i="8" s="1"/>
  <c r="AG283" i="8"/>
  <c r="W284" i="8"/>
  <c r="M285" i="8"/>
  <c r="AO285" i="8" s="1"/>
  <c r="AG285" i="8"/>
  <c r="W286" i="8"/>
  <c r="M287" i="8"/>
  <c r="AO287" i="8" s="1"/>
  <c r="AG287" i="8"/>
  <c r="W288" i="8"/>
  <c r="M289" i="8"/>
  <c r="AO289" i="8" s="1"/>
  <c r="AG289" i="8"/>
  <c r="W290" i="8"/>
  <c r="M291" i="8"/>
  <c r="AO291" i="8" s="1"/>
  <c r="AG291" i="8"/>
  <c r="W292" i="8"/>
  <c r="M293" i="8"/>
  <c r="AO293" i="8" s="1"/>
  <c r="AG293" i="8"/>
  <c r="W294" i="8"/>
  <c r="S299" i="8"/>
  <c r="AC300" i="8"/>
  <c r="BB300" i="8" s="1"/>
  <c r="AF303" i="8"/>
  <c r="AC305" i="8"/>
  <c r="BB305" i="8" s="1"/>
  <c r="P306" i="8"/>
  <c r="AR306" i="8" s="1"/>
  <c r="AD330" i="8"/>
  <c r="BC330" i="8" s="1"/>
  <c r="AK307" i="8"/>
  <c r="AC307" i="8"/>
  <c r="BB307" i="8" s="1"/>
  <c r="AL309" i="8"/>
  <c r="AC314" i="8"/>
  <c r="BB314" i="8" s="1"/>
  <c r="Y348" i="8"/>
  <c r="AX348" i="8" s="1"/>
  <c r="K324" i="8"/>
  <c r="AM324" i="8" s="1"/>
  <c r="AF349" i="8"/>
  <c r="R325" i="8"/>
  <c r="Y324" i="8"/>
  <c r="AX324" i="8" s="1"/>
  <c r="AF325" i="8"/>
  <c r="K325" i="8"/>
  <c r="AM325" i="8" s="1"/>
  <c r="AH273" i="8"/>
  <c r="AH275" i="8"/>
  <c r="AH277" i="8"/>
  <c r="AH279" i="8"/>
  <c r="AH281" i="8"/>
  <c r="AH283" i="8"/>
  <c r="AH285" i="8"/>
  <c r="AH287" i="8"/>
  <c r="AH289" i="8"/>
  <c r="AH291" i="8"/>
  <c r="AH293" i="8"/>
  <c r="R297" i="8"/>
  <c r="T299" i="8"/>
  <c r="AK300" i="8"/>
  <c r="AJ300" i="8"/>
  <c r="AH300" i="8"/>
  <c r="AG300" i="8"/>
  <c r="AF300" i="8"/>
  <c r="U300" i="8"/>
  <c r="AD300" i="8"/>
  <c r="BC300" i="8" s="1"/>
  <c r="W303" i="8"/>
  <c r="AG303" i="8"/>
  <c r="Q306" i="8"/>
  <c r="AS306" i="8" s="1"/>
  <c r="X307" i="8"/>
  <c r="AF307" i="8"/>
  <c r="W309" i="8"/>
  <c r="AF315" i="8"/>
  <c r="Y292" i="8"/>
  <c r="AX292" i="8" s="1"/>
  <c r="Y294" i="8"/>
  <c r="AX294" i="8" s="1"/>
  <c r="S297" i="8"/>
  <c r="AE300" i="8"/>
  <c r="BD300" i="8" s="1"/>
  <c r="Q301" i="8"/>
  <c r="AS301" i="8" s="1"/>
  <c r="AE301" i="8"/>
  <c r="BD301" i="8" s="1"/>
  <c r="AH303" i="8"/>
  <c r="AF305" i="8"/>
  <c r="AG307" i="8"/>
  <c r="AF311" i="8"/>
  <c r="AG315" i="8"/>
  <c r="Z276" i="8"/>
  <c r="Z278" i="8"/>
  <c r="Z280" i="8"/>
  <c r="Z282" i="8"/>
  <c r="Z284" i="8"/>
  <c r="Z286" i="8"/>
  <c r="AJ287" i="8"/>
  <c r="Z288" i="8"/>
  <c r="AJ289" i="8"/>
  <c r="Z290" i="8"/>
  <c r="AJ291" i="8"/>
  <c r="Z292" i="8"/>
  <c r="AJ293" i="8"/>
  <c r="Z294" i="8"/>
  <c r="R295" i="8"/>
  <c r="T297" i="8"/>
  <c r="Y298" i="8"/>
  <c r="AX298" i="8" s="1"/>
  <c r="Y299" i="8"/>
  <c r="AX299" i="8" s="1"/>
  <c r="L300" i="8"/>
  <c r="AN300" i="8" s="1"/>
  <c r="AG325" i="8"/>
  <c r="L301" i="8"/>
  <c r="AN301" i="8" s="1"/>
  <c r="AI303" i="8"/>
  <c r="W305" i="8"/>
  <c r="W307" i="8"/>
  <c r="AH307" i="8"/>
  <c r="AG311" i="8"/>
  <c r="AF313" i="8"/>
  <c r="AH315" i="8"/>
  <c r="AK269" i="8"/>
  <c r="AA272" i="8"/>
  <c r="AZ272" i="8" s="1"/>
  <c r="AA274" i="8"/>
  <c r="AZ274" i="8" s="1"/>
  <c r="AA276" i="8"/>
  <c r="AZ276" i="8" s="1"/>
  <c r="AK277" i="8"/>
  <c r="AA278" i="8"/>
  <c r="AZ278" i="8" s="1"/>
  <c r="AK279" i="8"/>
  <c r="AA280" i="8"/>
  <c r="AZ280" i="8" s="1"/>
  <c r="AK281" i="8"/>
  <c r="AA282" i="8"/>
  <c r="AZ282" i="8" s="1"/>
  <c r="AK283" i="8"/>
  <c r="AI309" i="8"/>
  <c r="AA284" i="8"/>
  <c r="AZ284" i="8" s="1"/>
  <c r="Q285" i="8"/>
  <c r="AS285" i="8" s="1"/>
  <c r="AK285" i="8"/>
  <c r="AI311" i="8"/>
  <c r="AA286" i="8"/>
  <c r="AZ286" i="8" s="1"/>
  <c r="Q287" i="8"/>
  <c r="AS287" i="8" s="1"/>
  <c r="AK287" i="8"/>
  <c r="AI313" i="8"/>
  <c r="AA288" i="8"/>
  <c r="AZ288" i="8" s="1"/>
  <c r="Q289" i="8"/>
  <c r="AS289" i="8" s="1"/>
  <c r="AK289" i="8"/>
  <c r="AB314" i="8"/>
  <c r="BA314" i="8" s="1"/>
  <c r="AI315" i="8"/>
  <c r="Q291" i="8"/>
  <c r="AS291" i="8" s="1"/>
  <c r="AK291" i="8"/>
  <c r="AB316" i="8"/>
  <c r="BA316" i="8" s="1"/>
  <c r="AI317" i="8"/>
  <c r="Q293" i="8"/>
  <c r="AS293" i="8" s="1"/>
  <c r="AK293" i="8"/>
  <c r="AB318" i="8"/>
  <c r="BA318" i="8" s="1"/>
  <c r="AI319" i="8"/>
  <c r="S295" i="8"/>
  <c r="U297" i="8"/>
  <c r="M300" i="8"/>
  <c r="AO300" i="8" s="1"/>
  <c r="AA300" i="8"/>
  <c r="AZ300" i="8" s="1"/>
  <c r="M301" i="8"/>
  <c r="AO301" i="8" s="1"/>
  <c r="Y302" i="8"/>
  <c r="AX302" i="8" s="1"/>
  <c r="AA303" i="8"/>
  <c r="AZ303" i="8" s="1"/>
  <c r="AL303" i="8"/>
  <c r="AH305" i="8"/>
  <c r="AI307" i="8"/>
  <c r="AA309" i="8"/>
  <c r="AZ309" i="8" s="1"/>
  <c r="AH311" i="8"/>
  <c r="AG313" i="8"/>
  <c r="AA317" i="8"/>
  <c r="AZ317" i="8" s="1"/>
  <c r="AG319" i="8"/>
  <c r="R269" i="8"/>
  <c r="R271" i="8"/>
  <c r="R273" i="8"/>
  <c r="R275" i="8"/>
  <c r="R277" i="8"/>
  <c r="AB278" i="8"/>
  <c r="BA278" i="8" s="1"/>
  <c r="R279" i="8"/>
  <c r="AB280" i="8"/>
  <c r="BA280" i="8" s="1"/>
  <c r="R281" i="8"/>
  <c r="AB282" i="8"/>
  <c r="BA282" i="8" s="1"/>
  <c r="R283" i="8"/>
  <c r="AB284" i="8"/>
  <c r="BA284" i="8" s="1"/>
  <c r="R285" i="8"/>
  <c r="AL285" i="8"/>
  <c r="AB286" i="8"/>
  <c r="BA286" i="8" s="1"/>
  <c r="R287" i="8"/>
  <c r="AL287" i="8"/>
  <c r="AB288" i="8"/>
  <c r="BA288" i="8" s="1"/>
  <c r="R289" i="8"/>
  <c r="AL289" i="8"/>
  <c r="AB290" i="8"/>
  <c r="BA290" i="8" s="1"/>
  <c r="R291" i="8"/>
  <c r="AL291" i="8"/>
  <c r="AB292" i="8"/>
  <c r="BA292" i="8" s="1"/>
  <c r="R293" i="8"/>
  <c r="AL293" i="8"/>
  <c r="AB294" i="8"/>
  <c r="BA294" i="8" s="1"/>
  <c r="T295" i="8"/>
  <c r="Y296" i="8"/>
  <c r="AX296" i="8" s="1"/>
  <c r="AA298" i="8"/>
  <c r="AZ298" i="8" s="1"/>
  <c r="W299" i="8"/>
  <c r="AC299" i="8"/>
  <c r="BB299" i="8" s="1"/>
  <c r="AI305" i="8"/>
  <c r="AL307" i="8"/>
  <c r="AK310" i="8"/>
  <c r="AJ310" i="8"/>
  <c r="AI310" i="8"/>
  <c r="AH310" i="8"/>
  <c r="AG310" i="8"/>
  <c r="AF310" i="8"/>
  <c r="U310" i="8"/>
  <c r="T310" i="8"/>
  <c r="S310" i="8"/>
  <c r="AL311" i="8"/>
  <c r="AH313" i="8"/>
  <c r="AH319" i="8"/>
  <c r="AF351" i="8"/>
  <c r="Y350" i="8"/>
  <c r="AX350" i="8" s="1"/>
  <c r="K326" i="8"/>
  <c r="AM326" i="8" s="1"/>
  <c r="R327" i="8"/>
  <c r="Y326" i="8"/>
  <c r="AX326" i="8" s="1"/>
  <c r="AF327" i="8"/>
  <c r="K327" i="8"/>
  <c r="AM327" i="8" s="1"/>
  <c r="S251" i="8"/>
  <c r="S253" i="8"/>
  <c r="S255" i="8"/>
  <c r="S257" i="8"/>
  <c r="S259" i="8"/>
  <c r="S261" i="8"/>
  <c r="S263" i="8"/>
  <c r="AC264" i="8"/>
  <c r="BB264" i="8" s="1"/>
  <c r="S265" i="8"/>
  <c r="AC266" i="8"/>
  <c r="BB266" i="8" s="1"/>
  <c r="S267" i="8"/>
  <c r="AC268" i="8"/>
  <c r="BB268" i="8" s="1"/>
  <c r="S269" i="8"/>
  <c r="AC270" i="8"/>
  <c r="BB270" i="8" s="1"/>
  <c r="S271" i="8"/>
  <c r="AC272" i="8"/>
  <c r="BB272" i="8" s="1"/>
  <c r="S273" i="8"/>
  <c r="AC274" i="8"/>
  <c r="BB274" i="8" s="1"/>
  <c r="S275" i="8"/>
  <c r="AC276" i="8"/>
  <c r="BB276" i="8" s="1"/>
  <c r="S277" i="8"/>
  <c r="AC278" i="8"/>
  <c r="BB278" i="8" s="1"/>
  <c r="S279" i="8"/>
  <c r="AC280" i="8"/>
  <c r="BB280" i="8" s="1"/>
  <c r="S281" i="8"/>
  <c r="AC282" i="8"/>
  <c r="BB282" i="8" s="1"/>
  <c r="S283" i="8"/>
  <c r="AC284" i="8"/>
  <c r="BB284" i="8" s="1"/>
  <c r="S285" i="8"/>
  <c r="AC286" i="8"/>
  <c r="BB286" i="8" s="1"/>
  <c r="S287" i="8"/>
  <c r="AC288" i="8"/>
  <c r="BB288" i="8" s="1"/>
  <c r="S289" i="8"/>
  <c r="AC290" i="8"/>
  <c r="BB290" i="8" s="1"/>
  <c r="S291" i="8"/>
  <c r="AC292" i="8"/>
  <c r="BB292" i="8" s="1"/>
  <c r="S293" i="8"/>
  <c r="AC294" i="8"/>
  <c r="BB294" i="8" s="1"/>
  <c r="U295" i="8"/>
  <c r="AK298" i="8"/>
  <c r="AJ298" i="8"/>
  <c r="AG298" i="8"/>
  <c r="AF298" i="8"/>
  <c r="U298" i="8"/>
  <c r="Y323" i="8"/>
  <c r="AX323" i="8" s="1"/>
  <c r="K299" i="8"/>
  <c r="AM299" i="8" s="1"/>
  <c r="AC324" i="8"/>
  <c r="BB324" i="8" s="1"/>
  <c r="AJ301" i="8"/>
  <c r="O301" i="8"/>
  <c r="AQ301" i="8" s="1"/>
  <c r="AA305" i="8"/>
  <c r="AZ305" i="8" s="1"/>
  <c r="AL305" i="8"/>
  <c r="AA307" i="8"/>
  <c r="AZ307" i="8" s="1"/>
  <c r="O309" i="8"/>
  <c r="AQ309" i="8" s="1"/>
  <c r="AC309" i="8"/>
  <c r="BB309" i="8" s="1"/>
  <c r="K310" i="8"/>
  <c r="AM310" i="8" s="1"/>
  <c r="Y310" i="8"/>
  <c r="AX310" i="8" s="1"/>
  <c r="W318" i="8"/>
  <c r="AK320" i="8"/>
  <c r="AJ320" i="8"/>
  <c r="AI320" i="8"/>
  <c r="AH320" i="8"/>
  <c r="AG320" i="8"/>
  <c r="AF320" i="8"/>
  <c r="V320" i="8"/>
  <c r="U320" i="8"/>
  <c r="T320" i="8"/>
  <c r="S320" i="8"/>
  <c r="AL320" i="8"/>
  <c r="R320" i="8"/>
  <c r="T251" i="8"/>
  <c r="T253" i="8"/>
  <c r="T255" i="8"/>
  <c r="T257" i="8"/>
  <c r="T259" i="8"/>
  <c r="T261" i="8"/>
  <c r="T263" i="8"/>
  <c r="T265" i="8"/>
  <c r="AD266" i="8"/>
  <c r="BC266" i="8" s="1"/>
  <c r="T267" i="8"/>
  <c r="AD268" i="8"/>
  <c r="BC268" i="8" s="1"/>
  <c r="T269" i="8"/>
  <c r="AD270" i="8"/>
  <c r="BC270" i="8" s="1"/>
  <c r="T271" i="8"/>
  <c r="AD272" i="8"/>
  <c r="BC272" i="8" s="1"/>
  <c r="T273" i="8"/>
  <c r="AD274" i="8"/>
  <c r="BC274" i="8" s="1"/>
  <c r="T275" i="8"/>
  <c r="AD276" i="8"/>
  <c r="BC276" i="8" s="1"/>
  <c r="T277" i="8"/>
  <c r="AD278" i="8"/>
  <c r="BC278" i="8" s="1"/>
  <c r="T279" i="8"/>
  <c r="AD280" i="8"/>
  <c r="BC280" i="8" s="1"/>
  <c r="T281" i="8"/>
  <c r="AD282" i="8"/>
  <c r="BC282" i="8" s="1"/>
  <c r="T283" i="8"/>
  <c r="AD284" i="8"/>
  <c r="BC284" i="8" s="1"/>
  <c r="T285" i="8"/>
  <c r="AD286" i="8"/>
  <c r="BC286" i="8" s="1"/>
  <c r="T287" i="8"/>
  <c r="AD288" i="8"/>
  <c r="BC288" i="8" s="1"/>
  <c r="T289" i="8"/>
  <c r="T291" i="8"/>
  <c r="AD292" i="8"/>
  <c r="BC292" i="8" s="1"/>
  <c r="T293" i="8"/>
  <c r="AD294" i="8"/>
  <c r="BC294" i="8" s="1"/>
  <c r="X295" i="8"/>
  <c r="AA296" i="8"/>
  <c r="AZ296" i="8" s="1"/>
  <c r="W297" i="8"/>
  <c r="AC298" i="8"/>
  <c r="BB298" i="8" s="1"/>
  <c r="Z299" i="8"/>
  <c r="P300" i="8"/>
  <c r="AR300" i="8" s="1"/>
  <c r="AD324" i="8"/>
  <c r="BC324" i="8" s="1"/>
  <c r="AK301" i="8"/>
  <c r="R301" i="8"/>
  <c r="P303" i="8"/>
  <c r="AR303" i="8" s="1"/>
  <c r="Y304" i="8"/>
  <c r="AX304" i="8" s="1"/>
  <c r="AB308" i="8"/>
  <c r="BA308" i="8" s="1"/>
  <c r="P309" i="8"/>
  <c r="AR309" i="8" s="1"/>
  <c r="W311" i="8"/>
  <c r="AK316" i="8"/>
  <c r="AJ316" i="8"/>
  <c r="AI316" i="8"/>
  <c r="AH316" i="8"/>
  <c r="AG316" i="8"/>
  <c r="AF316" i="8"/>
  <c r="U316" i="8"/>
  <c r="T316" i="8"/>
  <c r="S316" i="8"/>
  <c r="AL316" i="8"/>
  <c r="R316" i="8"/>
  <c r="X318" i="8"/>
  <c r="Y344" i="8"/>
  <c r="AX344" i="8" s="1"/>
  <c r="K320" i="8"/>
  <c r="AM320" i="8" s="1"/>
  <c r="AF345" i="8"/>
  <c r="R321" i="8"/>
  <c r="Y320" i="8"/>
  <c r="AX320" i="8" s="1"/>
  <c r="AF321" i="8"/>
  <c r="K321" i="8"/>
  <c r="AM321" i="8" s="1"/>
  <c r="U251" i="8"/>
  <c r="U253" i="8"/>
  <c r="U255" i="8"/>
  <c r="U257" i="8"/>
  <c r="U259" i="8"/>
  <c r="U261" i="8"/>
  <c r="U263" i="8"/>
  <c r="U265" i="8"/>
  <c r="U267" i="8"/>
  <c r="U269" i="8"/>
  <c r="U271" i="8"/>
  <c r="AE272" i="8"/>
  <c r="BD272" i="8" s="1"/>
  <c r="U273" i="8"/>
  <c r="AE274" i="8"/>
  <c r="BD274" i="8" s="1"/>
  <c r="U275" i="8"/>
  <c r="U277" i="8"/>
  <c r="AE278" i="8"/>
  <c r="BD278" i="8" s="1"/>
  <c r="U279" i="8"/>
  <c r="U281" i="8"/>
  <c r="K282" i="8"/>
  <c r="AM282" i="8" s="1"/>
  <c r="U283" i="8"/>
  <c r="U285" i="8"/>
  <c r="U287" i="8"/>
  <c r="U289" i="8"/>
  <c r="U291" i="8"/>
  <c r="U293" i="8"/>
  <c r="K294" i="8"/>
  <c r="AM294" i="8" s="1"/>
  <c r="AK296" i="8"/>
  <c r="AJ296" i="8"/>
  <c r="AG296" i="8"/>
  <c r="AF296" i="8"/>
  <c r="U296" i="8"/>
  <c r="Y321" i="8"/>
  <c r="AX321" i="8" s="1"/>
  <c r="K297" i="8"/>
  <c r="AM297" i="8" s="1"/>
  <c r="L298" i="8"/>
  <c r="AN298" i="8" s="1"/>
  <c r="AG323" i="8"/>
  <c r="AA299" i="8"/>
  <c r="AZ299" i="8" s="1"/>
  <c r="AG299" i="8"/>
  <c r="Q300" i="8"/>
  <c r="AS300" i="8" s="1"/>
  <c r="X301" i="8"/>
  <c r="S301" i="8"/>
  <c r="AK302" i="8"/>
  <c r="AJ302" i="8"/>
  <c r="AH302" i="8"/>
  <c r="AG302" i="8"/>
  <c r="AF302" i="8"/>
  <c r="U302" i="8"/>
  <c r="Q303" i="8"/>
  <c r="AS303" i="8" s="1"/>
  <c r="AE303" i="8"/>
  <c r="BD303" i="8" s="1"/>
  <c r="AC308" i="8"/>
  <c r="BB308" i="8" s="1"/>
  <c r="Q309" i="8"/>
  <c r="AS309" i="8" s="1"/>
  <c r="K315" i="8"/>
  <c r="AM315" i="8" s="1"/>
  <c r="K316" i="8"/>
  <c r="AM316" i="8" s="1"/>
  <c r="R317" i="8"/>
  <c r="Y316" i="8"/>
  <c r="AX316" i="8" s="1"/>
  <c r="V265" i="8"/>
  <c r="V267" i="8"/>
  <c r="V269" i="8"/>
  <c r="V271" i="8"/>
  <c r="V273" i="8"/>
  <c r="V275" i="8"/>
  <c r="V277" i="8"/>
  <c r="V279" i="8"/>
  <c r="V281" i="8"/>
  <c r="V283" i="8"/>
  <c r="V285" i="8"/>
  <c r="V287" i="8"/>
  <c r="V289" i="8"/>
  <c r="V291" i="8"/>
  <c r="L292" i="8"/>
  <c r="AN292" i="8" s="1"/>
  <c r="V293" i="8"/>
  <c r="L294" i="8"/>
  <c r="AN294" i="8" s="1"/>
  <c r="AC296" i="8"/>
  <c r="BB296" i="8" s="1"/>
  <c r="Z297" i="8"/>
  <c r="AH299" i="8"/>
  <c r="K300" i="8"/>
  <c r="AM300" i="8" s="1"/>
  <c r="T301" i="8"/>
  <c r="AI302" i="8"/>
  <c r="AC304" i="8"/>
  <c r="BB304" i="8" s="1"/>
  <c r="P305" i="8"/>
  <c r="AR305" i="8" s="1"/>
  <c r="P307" i="8"/>
  <c r="AR307" i="8" s="1"/>
  <c r="AD307" i="8"/>
  <c r="BC307" i="8" s="1"/>
  <c r="AD308" i="8"/>
  <c r="BC308" i="8" s="1"/>
  <c r="AK312" i="8"/>
  <c r="AJ312" i="8"/>
  <c r="AI312" i="8"/>
  <c r="AH312" i="8"/>
  <c r="AG312" i="8"/>
  <c r="AF312" i="8"/>
  <c r="U312" i="8"/>
  <c r="T312" i="8"/>
  <c r="S312" i="8"/>
  <c r="AL312" i="8"/>
  <c r="R312" i="8"/>
  <c r="W313" i="8"/>
  <c r="AK314" i="8"/>
  <c r="AJ314" i="8"/>
  <c r="AI314" i="8"/>
  <c r="AH314" i="8"/>
  <c r="AG314" i="8"/>
  <c r="AF314" i="8"/>
  <c r="U314" i="8"/>
  <c r="T314" i="8"/>
  <c r="S314" i="8"/>
  <c r="AL314" i="8"/>
  <c r="R314" i="8"/>
  <c r="Z315" i="8"/>
  <c r="AF353" i="8"/>
  <c r="K328" i="8"/>
  <c r="AM328" i="8" s="1"/>
  <c r="R329" i="8"/>
  <c r="Y328" i="8"/>
  <c r="AX328" i="8" s="1"/>
  <c r="Y352" i="8"/>
  <c r="AX352" i="8" s="1"/>
  <c r="AF329" i="8"/>
  <c r="K329" i="8"/>
  <c r="AM329" i="8" s="1"/>
  <c r="AG288" i="8"/>
  <c r="AG290" i="8"/>
  <c r="AG292" i="8"/>
  <c r="AG294" i="8"/>
  <c r="Y319" i="8"/>
  <c r="AX319" i="8" s="1"/>
  <c r="K295" i="8"/>
  <c r="AM295" i="8" s="1"/>
  <c r="L296" i="8"/>
  <c r="AN296" i="8" s="1"/>
  <c r="AA297" i="8"/>
  <c r="AZ297" i="8" s="1"/>
  <c r="AF297" i="8"/>
  <c r="AB322" i="8"/>
  <c r="BA322" i="8" s="1"/>
  <c r="AI323" i="8"/>
  <c r="AI299" i="8"/>
  <c r="O300" i="8"/>
  <c r="AQ300" i="8" s="1"/>
  <c r="U301" i="8"/>
  <c r="L302" i="8"/>
  <c r="AN302" i="8" s="1"/>
  <c r="Z302" i="8"/>
  <c r="AG327" i="8"/>
  <c r="AL302" i="8"/>
  <c r="AD304" i="8"/>
  <c r="BC304" i="8" s="1"/>
  <c r="Q305" i="8"/>
  <c r="AS305" i="8" s="1"/>
  <c r="AE305" i="8"/>
  <c r="BD305" i="8" s="1"/>
  <c r="AC306" i="8"/>
  <c r="BB306" i="8" s="1"/>
  <c r="Q307" i="8"/>
  <c r="AS307" i="8" s="1"/>
  <c r="AE308" i="8"/>
  <c r="BD308" i="8" s="1"/>
  <c r="O310" i="8"/>
  <c r="AQ310" i="8" s="1"/>
  <c r="AC334" i="8"/>
  <c r="BB334" i="8" s="1"/>
  <c r="AJ311" i="8"/>
  <c r="AA311" i="8"/>
  <c r="AZ311" i="8" s="1"/>
  <c r="K312" i="8"/>
  <c r="AM312" i="8" s="1"/>
  <c r="R313" i="8"/>
  <c r="Y312" i="8"/>
  <c r="AX312" i="8" s="1"/>
  <c r="K313" i="8"/>
  <c r="AM313" i="8" s="1"/>
  <c r="Y338" i="8"/>
  <c r="AX338" i="8" s="1"/>
  <c r="K314" i="8"/>
  <c r="AM314" i="8" s="1"/>
  <c r="AF339" i="8"/>
  <c r="R315" i="8"/>
  <c r="Y314" i="8"/>
  <c r="AX314" i="8" s="1"/>
  <c r="AA315" i="8"/>
  <c r="AZ315" i="8" s="1"/>
  <c r="N290" i="8"/>
  <c r="AP290" i="8" s="1"/>
  <c r="N292" i="8"/>
  <c r="AP292" i="8" s="1"/>
  <c r="N294" i="8"/>
  <c r="AP294" i="8" s="1"/>
  <c r="Z295" i="8"/>
  <c r="AG297" i="8"/>
  <c r="AJ299" i="8"/>
  <c r="R300" i="8"/>
  <c r="Y301" i="8"/>
  <c r="AX301" i="8" s="1"/>
  <c r="AE304" i="8"/>
  <c r="BD304" i="8" s="1"/>
  <c r="AD306" i="8"/>
  <c r="BC306" i="8" s="1"/>
  <c r="P310" i="8"/>
  <c r="AR310" i="8" s="1"/>
  <c r="AD334" i="8"/>
  <c r="BC334" i="8" s="1"/>
  <c r="AK311" i="8"/>
  <c r="Z313" i="8"/>
  <c r="AI278" i="8"/>
  <c r="Y279" i="8"/>
  <c r="AX279" i="8" s="1"/>
  <c r="AI280" i="8"/>
  <c r="Y281" i="8"/>
  <c r="AX281" i="8" s="1"/>
  <c r="AI282" i="8"/>
  <c r="Y283" i="8"/>
  <c r="AX283" i="8" s="1"/>
  <c r="AI284" i="8"/>
  <c r="Y285" i="8"/>
  <c r="AX285" i="8" s="1"/>
  <c r="AI286" i="8"/>
  <c r="Y287" i="8"/>
  <c r="AX287" i="8" s="1"/>
  <c r="AI288" i="8"/>
  <c r="Y289" i="8"/>
  <c r="AX289" i="8" s="1"/>
  <c r="AI290" i="8"/>
  <c r="Y291" i="8"/>
  <c r="AX291" i="8" s="1"/>
  <c r="O292" i="8"/>
  <c r="AQ292" i="8" s="1"/>
  <c r="AI292" i="8"/>
  <c r="Y293" i="8"/>
  <c r="AX293" i="8" s="1"/>
  <c r="O294" i="8"/>
  <c r="AQ294" i="8" s="1"/>
  <c r="AI294" i="8"/>
  <c r="AA295" i="8"/>
  <c r="AZ295" i="8" s="1"/>
  <c r="AB320" i="8"/>
  <c r="BA320" i="8" s="1"/>
  <c r="AI321" i="8"/>
  <c r="AH296" i="8"/>
  <c r="AH297" i="8"/>
  <c r="P298" i="8"/>
  <c r="AR298" i="8" s="1"/>
  <c r="AK299" i="8"/>
  <c r="AE299" i="8"/>
  <c r="BD299" i="8" s="1"/>
  <c r="AL299" i="8"/>
  <c r="S300" i="8"/>
  <c r="AK304" i="8"/>
  <c r="AJ304" i="8"/>
  <c r="AI304" i="8"/>
  <c r="AH304" i="8"/>
  <c r="AG304" i="8"/>
  <c r="AF304" i="8"/>
  <c r="U304" i="8"/>
  <c r="AL304" i="8"/>
  <c r="AE306" i="8"/>
  <c r="BD306" i="8" s="1"/>
  <c r="AK308" i="8"/>
  <c r="AJ308" i="8"/>
  <c r="AI308" i="8"/>
  <c r="AH308" i="8"/>
  <c r="AG308" i="8"/>
  <c r="AF308" i="8"/>
  <c r="U308" i="8"/>
  <c r="T308" i="8"/>
  <c r="R309" i="8"/>
  <c r="Q310" i="8"/>
  <c r="AS310" i="8" s="1"/>
  <c r="X311" i="8"/>
  <c r="AE310" i="8"/>
  <c r="BD310" i="8" s="1"/>
  <c r="O311" i="8"/>
  <c r="AQ311" i="8" s="1"/>
  <c r="AA313" i="8"/>
  <c r="AZ313" i="8" s="1"/>
  <c r="AG321" i="8"/>
  <c r="AJ270" i="8"/>
  <c r="AJ272" i="8"/>
  <c r="AJ274" i="8"/>
  <c r="AJ276" i="8"/>
  <c r="AJ278" i="8"/>
  <c r="AJ280" i="8"/>
  <c r="AJ282" i="8"/>
  <c r="AJ284" i="8"/>
  <c r="AJ286" i="8"/>
  <c r="AJ288" i="8"/>
  <c r="AJ290" i="8"/>
  <c r="AJ292" i="8"/>
  <c r="AJ294" i="8"/>
  <c r="AI296" i="8"/>
  <c r="AI297" i="8"/>
  <c r="Q298" i="8"/>
  <c r="AS298" i="8" s="1"/>
  <c r="X299" i="8"/>
  <c r="L299" i="8"/>
  <c r="AN299" i="8" s="1"/>
  <c r="T300" i="8"/>
  <c r="AC326" i="8"/>
  <c r="BB326" i="8" s="1"/>
  <c r="AJ303" i="8"/>
  <c r="R303" i="8"/>
  <c r="R310" i="8"/>
  <c r="P311" i="8"/>
  <c r="AR311" i="8" s="1"/>
  <c r="AH321" i="8"/>
  <c r="AL284" i="8"/>
  <c r="R286" i="8"/>
  <c r="AL286" i="8"/>
  <c r="R288" i="8"/>
  <c r="AL288" i="8"/>
  <c r="R290" i="8"/>
  <c r="AL290" i="8"/>
  <c r="R292" i="8"/>
  <c r="AL292" i="8"/>
  <c r="R294" i="8"/>
  <c r="AL294" i="8"/>
  <c r="AI295" i="8"/>
  <c r="L297" i="8"/>
  <c r="AN297" i="8" s="1"/>
  <c r="N298" i="8"/>
  <c r="AP298" i="8" s="1"/>
  <c r="N299" i="8"/>
  <c r="AP299" i="8" s="1"/>
  <c r="W300" i="8"/>
  <c r="W301" i="8"/>
  <c r="Q302" i="8"/>
  <c r="AS302" i="8" s="1"/>
  <c r="X303" i="8"/>
  <c r="T303" i="8"/>
  <c r="R305" i="8"/>
  <c r="W310" i="8"/>
  <c r="P312" i="8"/>
  <c r="AR312" i="8" s="1"/>
  <c r="AK313" i="8"/>
  <c r="P313" i="8"/>
  <c r="AR313" i="8" s="1"/>
  <c r="P314" i="8"/>
  <c r="AR314" i="8" s="1"/>
  <c r="AD338" i="8"/>
  <c r="BC338" i="8" s="1"/>
  <c r="AK315" i="8"/>
  <c r="V316" i="8"/>
  <c r="AF317" i="8"/>
  <c r="Y346" i="8"/>
  <c r="AX346" i="8" s="1"/>
  <c r="K322" i="8"/>
  <c r="AM322" i="8" s="1"/>
  <c r="AF347" i="8"/>
  <c r="R323" i="8"/>
  <c r="Y322" i="8"/>
  <c r="AX322" i="8" s="1"/>
  <c r="AF323" i="8"/>
  <c r="K323" i="8"/>
  <c r="AM323" i="8" s="1"/>
  <c r="AE295" i="8"/>
  <c r="BD295" i="8" s="1"/>
  <c r="AJ295" i="8"/>
  <c r="M297" i="8"/>
  <c r="AO297" i="8" s="1"/>
  <c r="AL297" i="8"/>
  <c r="O298" i="8"/>
  <c r="AQ298" i="8" s="1"/>
  <c r="X300" i="8"/>
  <c r="AG301" i="8"/>
  <c r="L306" i="8"/>
  <c r="AN306" i="8" s="1"/>
  <c r="Z306" i="8"/>
  <c r="AG331" i="8"/>
  <c r="S307" i="8"/>
  <c r="X310" i="8"/>
  <c r="Q312" i="8"/>
  <c r="AS312" i="8" s="1"/>
  <c r="X313" i="8"/>
  <c r="AE312" i="8"/>
  <c r="BD312" i="8" s="1"/>
  <c r="AL313" i="8"/>
  <c r="Q313" i="8"/>
  <c r="AS313" i="8" s="1"/>
  <c r="Q314" i="8"/>
  <c r="AS314" i="8" s="1"/>
  <c r="X315" i="8"/>
  <c r="AE314" i="8"/>
  <c r="BD314" i="8" s="1"/>
  <c r="AL315" i="8"/>
  <c r="W316" i="8"/>
  <c r="AF335" i="8"/>
  <c r="R324" i="8"/>
  <c r="AL324" i="8"/>
  <c r="R326" i="8"/>
  <c r="AL326" i="8"/>
  <c r="R328" i="8"/>
  <c r="AL328" i="8"/>
  <c r="R330" i="8"/>
  <c r="AL330" i="8"/>
  <c r="R332" i="8"/>
  <c r="AL332" i="8"/>
  <c r="R334" i="8"/>
  <c r="AL334" i="8"/>
  <c r="T336" i="8"/>
  <c r="Z337" i="8"/>
  <c r="M338" i="8"/>
  <c r="AO338" i="8" s="1"/>
  <c r="M339" i="8"/>
  <c r="AO339" i="8" s="1"/>
  <c r="Z340" i="8"/>
  <c r="Z342" i="8"/>
  <c r="P344" i="8"/>
  <c r="AR344" i="8" s="1"/>
  <c r="AD367" i="8"/>
  <c r="BC367" i="8" s="1"/>
  <c r="AA344" i="8"/>
  <c r="AZ344" i="8" s="1"/>
  <c r="AD346" i="8"/>
  <c r="BC346" i="8" s="1"/>
  <c r="AC351" i="8"/>
  <c r="BB351" i="8" s="1"/>
  <c r="P354" i="8"/>
  <c r="AR354" i="8" s="1"/>
  <c r="AD377" i="8"/>
  <c r="BC377" i="8" s="1"/>
  <c r="AK353" i="8"/>
  <c r="M354" i="8"/>
  <c r="AO354" i="8" s="1"/>
  <c r="T355" i="8"/>
  <c r="AA354" i="8"/>
  <c r="AZ354" i="8" s="1"/>
  <c r="AA378" i="8"/>
  <c r="AZ378" i="8" s="1"/>
  <c r="AD357" i="8"/>
  <c r="BC357" i="8" s="1"/>
  <c r="AD359" i="8"/>
  <c r="BC359" i="8" s="1"/>
  <c r="AA363" i="8"/>
  <c r="AZ363" i="8" s="1"/>
  <c r="AC311" i="8"/>
  <c r="BB311" i="8" s="1"/>
  <c r="AC313" i="8"/>
  <c r="BB313" i="8" s="1"/>
  <c r="AC315" i="8"/>
  <c r="BB315" i="8" s="1"/>
  <c r="AC317" i="8"/>
  <c r="BB317" i="8" s="1"/>
  <c r="AC319" i="8"/>
  <c r="BB319" i="8" s="1"/>
  <c r="AC321" i="8"/>
  <c r="BB321" i="8" s="1"/>
  <c r="AC323" i="8"/>
  <c r="BB323" i="8" s="1"/>
  <c r="S324" i="8"/>
  <c r="AC325" i="8"/>
  <c r="BB325" i="8" s="1"/>
  <c r="S326" i="8"/>
  <c r="AC327" i="8"/>
  <c r="BB327" i="8" s="1"/>
  <c r="S328" i="8"/>
  <c r="AC329" i="8"/>
  <c r="BB329" i="8" s="1"/>
  <c r="S330" i="8"/>
  <c r="AC331" i="8"/>
  <c r="BB331" i="8" s="1"/>
  <c r="S332" i="8"/>
  <c r="AC333" i="8"/>
  <c r="BB333" i="8" s="1"/>
  <c r="S334" i="8"/>
  <c r="AC335" i="8"/>
  <c r="BB335" i="8" s="1"/>
  <c r="U336" i="8"/>
  <c r="AC337" i="8"/>
  <c r="BB337" i="8" s="1"/>
  <c r="N338" i="8"/>
  <c r="AP338" i="8" s="1"/>
  <c r="AB338" i="8"/>
  <c r="BA338" i="8" s="1"/>
  <c r="AI363" i="8"/>
  <c r="N339" i="8"/>
  <c r="AP339" i="8" s="1"/>
  <c r="AA340" i="8"/>
  <c r="AZ340" i="8" s="1"/>
  <c r="AA342" i="8"/>
  <c r="AZ342" i="8" s="1"/>
  <c r="AD344" i="8"/>
  <c r="BC344" i="8" s="1"/>
  <c r="L347" i="8"/>
  <c r="AN347" i="8" s="1"/>
  <c r="AL350" i="8"/>
  <c r="R350" i="8"/>
  <c r="AK350" i="8"/>
  <c r="AJ350" i="8"/>
  <c r="AI350" i="8"/>
  <c r="AH350" i="8"/>
  <c r="AG350" i="8"/>
  <c r="X350" i="8"/>
  <c r="V350" i="8"/>
  <c r="AD351" i="8"/>
  <c r="BC351" i="8" s="1"/>
  <c r="AG357" i="8"/>
  <c r="AG359" i="8"/>
  <c r="AD309" i="8"/>
  <c r="BC309" i="8" s="1"/>
  <c r="AD311" i="8"/>
  <c r="BC311" i="8" s="1"/>
  <c r="AD313" i="8"/>
  <c r="BC313" i="8" s="1"/>
  <c r="AD315" i="8"/>
  <c r="BC315" i="8" s="1"/>
  <c r="AD317" i="8"/>
  <c r="BC317" i="8" s="1"/>
  <c r="AD319" i="8"/>
  <c r="BC319" i="8" s="1"/>
  <c r="AD321" i="8"/>
  <c r="BC321" i="8" s="1"/>
  <c r="AD323" i="8"/>
  <c r="BC323" i="8" s="1"/>
  <c r="T324" i="8"/>
  <c r="AD325" i="8"/>
  <c r="BC325" i="8" s="1"/>
  <c r="T326" i="8"/>
  <c r="AD327" i="8"/>
  <c r="BC327" i="8" s="1"/>
  <c r="T328" i="8"/>
  <c r="AD329" i="8"/>
  <c r="BC329" i="8" s="1"/>
  <c r="T330" i="8"/>
  <c r="AD331" i="8"/>
  <c r="BC331" i="8" s="1"/>
  <c r="T332" i="8"/>
  <c r="AD333" i="8"/>
  <c r="BC333" i="8" s="1"/>
  <c r="T334" i="8"/>
  <c r="AD335" i="8"/>
  <c r="BC335" i="8" s="1"/>
  <c r="V336" i="8"/>
  <c r="AD337" i="8"/>
  <c r="BC337" i="8" s="1"/>
  <c r="AD340" i="8"/>
  <c r="BC340" i="8" s="1"/>
  <c r="AD342" i="8"/>
  <c r="BC342" i="8" s="1"/>
  <c r="L345" i="8"/>
  <c r="AN345" i="8" s="1"/>
  <c r="AL348" i="8"/>
  <c r="R348" i="8"/>
  <c r="AK348" i="8"/>
  <c r="AJ348" i="8"/>
  <c r="AI348" i="8"/>
  <c r="AH348" i="8"/>
  <c r="AG348" i="8"/>
  <c r="X348" i="8"/>
  <c r="AE351" i="8"/>
  <c r="BD351" i="8" s="1"/>
  <c r="AI357" i="8"/>
  <c r="AJ359" i="8"/>
  <c r="AL362" i="8"/>
  <c r="R362" i="8"/>
  <c r="AK362" i="8"/>
  <c r="AJ362" i="8"/>
  <c r="AI362" i="8"/>
  <c r="AH362" i="8"/>
  <c r="AG362" i="8"/>
  <c r="AF362" i="8"/>
  <c r="X362" i="8"/>
  <c r="V362" i="8"/>
  <c r="U362" i="8"/>
  <c r="AG365" i="8"/>
  <c r="K301" i="8"/>
  <c r="AM301" i="8" s="1"/>
  <c r="AE307" i="8"/>
  <c r="BD307" i="8" s="1"/>
  <c r="AE309" i="8"/>
  <c r="BD309" i="8" s="1"/>
  <c r="AE311" i="8"/>
  <c r="BD311" i="8" s="1"/>
  <c r="AE313" i="8"/>
  <c r="BD313" i="8" s="1"/>
  <c r="AE315" i="8"/>
  <c r="BD315" i="8" s="1"/>
  <c r="AE317" i="8"/>
  <c r="BD317" i="8" s="1"/>
  <c r="AE319" i="8"/>
  <c r="BD319" i="8" s="1"/>
  <c r="AE321" i="8"/>
  <c r="BD321" i="8" s="1"/>
  <c r="AE323" i="8"/>
  <c r="BD323" i="8" s="1"/>
  <c r="U324" i="8"/>
  <c r="AE325" i="8"/>
  <c r="BD325" i="8" s="1"/>
  <c r="U326" i="8"/>
  <c r="AE327" i="8"/>
  <c r="BD327" i="8" s="1"/>
  <c r="U328" i="8"/>
  <c r="AE329" i="8"/>
  <c r="BD329" i="8" s="1"/>
  <c r="U330" i="8"/>
  <c r="K331" i="8"/>
  <c r="AM331" i="8" s="1"/>
  <c r="AE331" i="8"/>
  <c r="BD331" i="8" s="1"/>
  <c r="U332" i="8"/>
  <c r="K333" i="8"/>
  <c r="AM333" i="8" s="1"/>
  <c r="AE333" i="8"/>
  <c r="BD333" i="8" s="1"/>
  <c r="U334" i="8"/>
  <c r="K335" i="8"/>
  <c r="AM335" i="8" s="1"/>
  <c r="AE335" i="8"/>
  <c r="BD335" i="8" s="1"/>
  <c r="W336" i="8"/>
  <c r="X337" i="8"/>
  <c r="AE337" i="8"/>
  <c r="BD337" i="8" s="1"/>
  <c r="L343" i="8"/>
  <c r="AN343" i="8" s="1"/>
  <c r="AL346" i="8"/>
  <c r="R346" i="8"/>
  <c r="AK346" i="8"/>
  <c r="AJ346" i="8"/>
  <c r="AI346" i="8"/>
  <c r="AH346" i="8"/>
  <c r="AG346" i="8"/>
  <c r="X346" i="8"/>
  <c r="AG351" i="8"/>
  <c r="AA355" i="8"/>
  <c r="AZ355" i="8" s="1"/>
  <c r="AL356" i="8"/>
  <c r="R356" i="8"/>
  <c r="AK356" i="8"/>
  <c r="AJ356" i="8"/>
  <c r="AI356" i="8"/>
  <c r="AH356" i="8"/>
  <c r="AG356" i="8"/>
  <c r="X356" i="8"/>
  <c r="V356" i="8"/>
  <c r="AJ357" i="8"/>
  <c r="P364" i="8"/>
  <c r="AR364" i="8" s="1"/>
  <c r="AK363" i="8"/>
  <c r="P363" i="8"/>
  <c r="AR363" i="8" s="1"/>
  <c r="AD369" i="8"/>
  <c r="BC369" i="8" s="1"/>
  <c r="V324" i="8"/>
  <c r="V326" i="8"/>
  <c r="V328" i="8"/>
  <c r="V330" i="8"/>
  <c r="AF331" i="8"/>
  <c r="V332" i="8"/>
  <c r="AF333" i="8"/>
  <c r="V334" i="8"/>
  <c r="Y337" i="8"/>
  <c r="AX337" i="8" s="1"/>
  <c r="AF337" i="8"/>
  <c r="Q338" i="8"/>
  <c r="AS338" i="8" s="1"/>
  <c r="AE338" i="8"/>
  <c r="BD338" i="8" s="1"/>
  <c r="Q339" i="8"/>
  <c r="AS339" i="8" s="1"/>
  <c r="AL340" i="8"/>
  <c r="R340" i="8"/>
  <c r="AK340" i="8"/>
  <c r="AI340" i="8"/>
  <c r="AH340" i="8"/>
  <c r="AG340" i="8"/>
  <c r="X340" i="8"/>
  <c r="AJ340" i="8"/>
  <c r="L341" i="8"/>
  <c r="AN341" i="8" s="1"/>
  <c r="AL344" i="8"/>
  <c r="R344" i="8"/>
  <c r="AK344" i="8"/>
  <c r="AJ344" i="8"/>
  <c r="AI344" i="8"/>
  <c r="AH344" i="8"/>
  <c r="AG344" i="8"/>
  <c r="X344" i="8"/>
  <c r="M350" i="8"/>
  <c r="AO350" i="8" s="1"/>
  <c r="T351" i="8"/>
  <c r="AA374" i="8"/>
  <c r="AZ374" i="8" s="1"/>
  <c r="AH375" i="8"/>
  <c r="Q354" i="8"/>
  <c r="AS354" i="8" s="1"/>
  <c r="Q363" i="8"/>
  <c r="AS363" i="8" s="1"/>
  <c r="AE363" i="8"/>
  <c r="BD363" i="8" s="1"/>
  <c r="W366" i="8"/>
  <c r="V366" i="8"/>
  <c r="AH366" i="8"/>
  <c r="R366" i="8"/>
  <c r="AL366" i="8"/>
  <c r="AK366" i="8"/>
  <c r="AJ366" i="8"/>
  <c r="AI366" i="8"/>
  <c r="AG366" i="8"/>
  <c r="AF366" i="8"/>
  <c r="X366" i="8"/>
  <c r="U366" i="8"/>
  <c r="T366" i="8"/>
  <c r="W324" i="8"/>
  <c r="W326" i="8"/>
  <c r="W328" i="8"/>
  <c r="W330" i="8"/>
  <c r="W332" i="8"/>
  <c r="W334" i="8"/>
  <c r="AG335" i="8"/>
  <c r="AL336" i="8"/>
  <c r="AK336" i="8"/>
  <c r="AI336" i="8"/>
  <c r="AH336" i="8"/>
  <c r="AG337" i="8"/>
  <c r="T339" i="8"/>
  <c r="K340" i="8"/>
  <c r="AM340" i="8" s="1"/>
  <c r="Y364" i="8"/>
  <c r="AX364" i="8" s="1"/>
  <c r="AF365" i="8"/>
  <c r="AL342" i="8"/>
  <c r="R342" i="8"/>
  <c r="AK342" i="8"/>
  <c r="AJ342" i="8"/>
  <c r="AI342" i="8"/>
  <c r="AH342" i="8"/>
  <c r="AG342" i="8"/>
  <c r="X342" i="8"/>
  <c r="M348" i="8"/>
  <c r="AO348" i="8" s="1"/>
  <c r="AA372" i="8"/>
  <c r="AZ372" i="8" s="1"/>
  <c r="T349" i="8"/>
  <c r="N350" i="8"/>
  <c r="AP350" i="8" s="1"/>
  <c r="AB350" i="8"/>
  <c r="BA350" i="8" s="1"/>
  <c r="N351" i="8"/>
  <c r="AP351" i="8" s="1"/>
  <c r="AJ351" i="8"/>
  <c r="Z352" i="8"/>
  <c r="P353" i="8"/>
  <c r="AR353" i="8" s="1"/>
  <c r="AH381" i="8"/>
  <c r="AH331" i="8"/>
  <c r="AH333" i="8"/>
  <c r="Y358" i="8"/>
  <c r="AX358" i="8" s="1"/>
  <c r="AF359" i="8"/>
  <c r="AH335" i="8"/>
  <c r="Y360" i="8"/>
  <c r="AX360" i="8" s="1"/>
  <c r="AF361" i="8"/>
  <c r="Z336" i="8"/>
  <c r="AA337" i="8"/>
  <c r="AZ337" i="8" s="1"/>
  <c r="AH337" i="8"/>
  <c r="P343" i="8"/>
  <c r="AR343" i="8" s="1"/>
  <c r="Q345" i="8"/>
  <c r="AS345" i="8" s="1"/>
  <c r="AA370" i="8"/>
  <c r="AZ370" i="8" s="1"/>
  <c r="M346" i="8"/>
  <c r="AO346" i="8" s="1"/>
  <c r="T347" i="8"/>
  <c r="N348" i="8"/>
  <c r="AP348" i="8" s="1"/>
  <c r="AB348" i="8"/>
  <c r="BA348" i="8" s="1"/>
  <c r="N349" i="8"/>
  <c r="AP349" i="8" s="1"/>
  <c r="AK351" i="8"/>
  <c r="P356" i="8"/>
  <c r="AR356" i="8" s="1"/>
  <c r="AK355" i="8"/>
  <c r="AD379" i="8"/>
  <c r="BC379" i="8" s="1"/>
  <c r="AA380" i="8"/>
  <c r="AZ380" i="8" s="1"/>
  <c r="M356" i="8"/>
  <c r="AO356" i="8" s="1"/>
  <c r="T357" i="8"/>
  <c r="AA356" i="8"/>
  <c r="AZ356" i="8" s="1"/>
  <c r="AL360" i="8"/>
  <c r="R360" i="8"/>
  <c r="AK360" i="8"/>
  <c r="AJ360" i="8"/>
  <c r="AI360" i="8"/>
  <c r="AH360" i="8"/>
  <c r="AG360" i="8"/>
  <c r="AF360" i="8"/>
  <c r="X360" i="8"/>
  <c r="V360" i="8"/>
  <c r="U360" i="8"/>
  <c r="AA361" i="8"/>
  <c r="AZ361" i="8" s="1"/>
  <c r="Z366" i="8"/>
  <c r="Z370" i="8"/>
  <c r="O315" i="8"/>
  <c r="AQ315" i="8" s="1"/>
  <c r="O317" i="8"/>
  <c r="AQ317" i="8" s="1"/>
  <c r="O319" i="8"/>
  <c r="AQ319" i="8" s="1"/>
  <c r="O321" i="8"/>
  <c r="AQ321" i="8" s="1"/>
  <c r="O323" i="8"/>
  <c r="AQ323" i="8" s="1"/>
  <c r="O325" i="8"/>
  <c r="AQ325" i="8" s="1"/>
  <c r="AI325" i="8"/>
  <c r="AI327" i="8"/>
  <c r="O329" i="8"/>
  <c r="AQ329" i="8" s="1"/>
  <c r="AI329" i="8"/>
  <c r="Y330" i="8"/>
  <c r="AX330" i="8" s="1"/>
  <c r="O331" i="8"/>
  <c r="AQ331" i="8" s="1"/>
  <c r="AI331" i="8"/>
  <c r="Y332" i="8"/>
  <c r="AX332" i="8" s="1"/>
  <c r="O333" i="8"/>
  <c r="AQ333" i="8" s="1"/>
  <c r="AI333" i="8"/>
  <c r="Y334" i="8"/>
  <c r="AX334" i="8" s="1"/>
  <c r="O335" i="8"/>
  <c r="AQ335" i="8" s="1"/>
  <c r="AI335" i="8"/>
  <c r="AA336" i="8"/>
  <c r="AZ336" i="8" s="1"/>
  <c r="AB337" i="8"/>
  <c r="BA337" i="8" s="1"/>
  <c r="AI337" i="8"/>
  <c r="Z339" i="8"/>
  <c r="M340" i="8"/>
  <c r="AO340" i="8" s="1"/>
  <c r="AH341" i="8"/>
  <c r="P341" i="8"/>
  <c r="AR341" i="8" s="1"/>
  <c r="Q343" i="8"/>
  <c r="AS343" i="8" s="1"/>
  <c r="M344" i="8"/>
  <c r="AO344" i="8" s="1"/>
  <c r="AH345" i="8"/>
  <c r="T345" i="8"/>
  <c r="N346" i="8"/>
  <c r="AP346" i="8" s="1"/>
  <c r="AB346" i="8"/>
  <c r="BA346" i="8" s="1"/>
  <c r="N347" i="8"/>
  <c r="AP347" i="8" s="1"/>
  <c r="Q355" i="8"/>
  <c r="AS355" i="8" s="1"/>
  <c r="AE379" i="8"/>
  <c r="BD379" i="8" s="1"/>
  <c r="Y357" i="8"/>
  <c r="AX357" i="8" s="1"/>
  <c r="AL358" i="8"/>
  <c r="R358" i="8"/>
  <c r="AK358" i="8"/>
  <c r="AJ358" i="8"/>
  <c r="AI358" i="8"/>
  <c r="AH358" i="8"/>
  <c r="AG358" i="8"/>
  <c r="X358" i="8"/>
  <c r="V358" i="8"/>
  <c r="U358" i="8"/>
  <c r="Y359" i="8"/>
  <c r="AX359" i="8" s="1"/>
  <c r="Z310" i="8"/>
  <c r="Z312" i="8"/>
  <c r="Z314" i="8"/>
  <c r="P315" i="8"/>
  <c r="AR315" i="8" s="1"/>
  <c r="AJ315" i="8"/>
  <c r="Z316" i="8"/>
  <c r="AJ317" i="8"/>
  <c r="Z318" i="8"/>
  <c r="AJ319" i="8"/>
  <c r="Z320" i="8"/>
  <c r="AJ321" i="8"/>
  <c r="Z322" i="8"/>
  <c r="AJ323" i="8"/>
  <c r="Z324" i="8"/>
  <c r="P325" i="8"/>
  <c r="AR325" i="8" s="1"/>
  <c r="AJ325" i="8"/>
  <c r="Z326" i="8"/>
  <c r="AJ327" i="8"/>
  <c r="Z328" i="8"/>
  <c r="AJ329" i="8"/>
  <c r="Z330" i="8"/>
  <c r="AJ331" i="8"/>
  <c r="Z332" i="8"/>
  <c r="AJ333" i="8"/>
  <c r="Z334" i="8"/>
  <c r="AJ335" i="8"/>
  <c r="AD336" i="8"/>
  <c r="BC336" i="8" s="1"/>
  <c r="N340" i="8"/>
  <c r="AP340" i="8" s="1"/>
  <c r="AB340" i="8"/>
  <c r="BA340" i="8" s="1"/>
  <c r="N341" i="8"/>
  <c r="AP341" i="8" s="1"/>
  <c r="Q341" i="8"/>
  <c r="AS341" i="8" s="1"/>
  <c r="M342" i="8"/>
  <c r="AO342" i="8" s="1"/>
  <c r="AH343" i="8"/>
  <c r="T343" i="8"/>
  <c r="N344" i="8"/>
  <c r="AP344" i="8" s="1"/>
  <c r="AB344" i="8"/>
  <c r="BA344" i="8" s="1"/>
  <c r="N345" i="8"/>
  <c r="AP345" i="8" s="1"/>
  <c r="Q350" i="8"/>
  <c r="AS350" i="8" s="1"/>
  <c r="AE350" i="8"/>
  <c r="BD350" i="8" s="1"/>
  <c r="AE374" i="8"/>
  <c r="BD374" i="8" s="1"/>
  <c r="AD353" i="8"/>
  <c r="BC353" i="8" s="1"/>
  <c r="AB370" i="8"/>
  <c r="BA370" i="8" s="1"/>
  <c r="N370" i="8"/>
  <c r="AP370" i="8" s="1"/>
  <c r="AI395" i="8"/>
  <c r="U371" i="8"/>
  <c r="N371" i="8"/>
  <c r="AP371" i="8" s="1"/>
  <c r="AA302" i="8"/>
  <c r="AZ302" i="8" s="1"/>
  <c r="AA304" i="8"/>
  <c r="AZ304" i="8" s="1"/>
  <c r="AA306" i="8"/>
  <c r="AZ306" i="8" s="1"/>
  <c r="AA308" i="8"/>
  <c r="AZ308" i="8" s="1"/>
  <c r="AA310" i="8"/>
  <c r="AZ310" i="8" s="1"/>
  <c r="AA312" i="8"/>
  <c r="AZ312" i="8" s="1"/>
  <c r="AA314" i="8"/>
  <c r="AZ314" i="8" s="1"/>
  <c r="Q315" i="8"/>
  <c r="AS315" i="8" s="1"/>
  <c r="AA316" i="8"/>
  <c r="AZ316" i="8" s="1"/>
  <c r="AK317" i="8"/>
  <c r="AA318" i="8"/>
  <c r="AZ318" i="8" s="1"/>
  <c r="AK319" i="8"/>
  <c r="AA320" i="8"/>
  <c r="AZ320" i="8" s="1"/>
  <c r="AK321" i="8"/>
  <c r="AA322" i="8"/>
  <c r="AZ322" i="8" s="1"/>
  <c r="AK323" i="8"/>
  <c r="AA324" i="8"/>
  <c r="AZ324" i="8" s="1"/>
  <c r="AK325" i="8"/>
  <c r="AA326" i="8"/>
  <c r="AZ326" i="8" s="1"/>
  <c r="AK327" i="8"/>
  <c r="AA328" i="8"/>
  <c r="AZ328" i="8" s="1"/>
  <c r="AK329" i="8"/>
  <c r="AA330" i="8"/>
  <c r="AZ330" i="8" s="1"/>
  <c r="AK331" i="8"/>
  <c r="AA332" i="8"/>
  <c r="AZ332" i="8" s="1"/>
  <c r="AK333" i="8"/>
  <c r="AA334" i="8"/>
  <c r="AZ334" i="8" s="1"/>
  <c r="AK335" i="8"/>
  <c r="N336" i="8"/>
  <c r="AP336" i="8" s="1"/>
  <c r="AB336" i="8"/>
  <c r="BA336" i="8" s="1"/>
  <c r="AI361" i="8"/>
  <c r="AF336" i="8"/>
  <c r="AK337" i="8"/>
  <c r="T341" i="8"/>
  <c r="N342" i="8"/>
  <c r="AP342" i="8" s="1"/>
  <c r="AB342" i="8"/>
  <c r="BA342" i="8" s="1"/>
  <c r="AB366" i="8"/>
  <c r="BA366" i="8" s="1"/>
  <c r="N343" i="8"/>
  <c r="AP343" i="8" s="1"/>
  <c r="AD347" i="8"/>
  <c r="BC347" i="8" s="1"/>
  <c r="Q348" i="8"/>
  <c r="AS348" i="8" s="1"/>
  <c r="AE372" i="8"/>
  <c r="BD372" i="8" s="1"/>
  <c r="AE348" i="8"/>
  <c r="BD348" i="8" s="1"/>
  <c r="AE349" i="8"/>
  <c r="BD349" i="8" s="1"/>
  <c r="L350" i="8"/>
  <c r="AN350" i="8" s="1"/>
  <c r="AA351" i="8"/>
  <c r="AZ351" i="8" s="1"/>
  <c r="AE353" i="8"/>
  <c r="BD353" i="8" s="1"/>
  <c r="M355" i="8"/>
  <c r="AO355" i="8" s="1"/>
  <c r="AK381" i="8"/>
  <c r="AA357" i="8"/>
  <c r="AZ357" i="8" s="1"/>
  <c r="AA359" i="8"/>
  <c r="AZ359" i="8" s="1"/>
  <c r="AA384" i="8"/>
  <c r="AZ384" i="8" s="1"/>
  <c r="M360" i="8"/>
  <c r="AO360" i="8" s="1"/>
  <c r="T361" i="8"/>
  <c r="AA360" i="8"/>
  <c r="AZ360" i="8" s="1"/>
  <c r="AH385" i="8"/>
  <c r="P362" i="8"/>
  <c r="AR362" i="8" s="1"/>
  <c r="AK361" i="8"/>
  <c r="Q362" i="8"/>
  <c r="AS362" i="8" s="1"/>
  <c r="X365" i="8"/>
  <c r="AL317" i="8"/>
  <c r="AL319" i="8"/>
  <c r="AL321" i="8"/>
  <c r="AL323" i="8"/>
  <c r="AB324" i="8"/>
  <c r="BA324" i="8" s="1"/>
  <c r="AL325" i="8"/>
  <c r="AB326" i="8"/>
  <c r="BA326" i="8" s="1"/>
  <c r="AL327" i="8"/>
  <c r="AB328" i="8"/>
  <c r="BA328" i="8" s="1"/>
  <c r="AL329" i="8"/>
  <c r="AB330" i="8"/>
  <c r="BA330" i="8" s="1"/>
  <c r="R331" i="8"/>
  <c r="AL331" i="8"/>
  <c r="AB332" i="8"/>
  <c r="BA332" i="8" s="1"/>
  <c r="R333" i="8"/>
  <c r="AL333" i="8"/>
  <c r="AB334" i="8"/>
  <c r="BA334" i="8" s="1"/>
  <c r="R335" i="8"/>
  <c r="AL335" i="8"/>
  <c r="O336" i="8"/>
  <c r="AQ336" i="8" s="1"/>
  <c r="AC336" i="8"/>
  <c r="BB336" i="8" s="1"/>
  <c r="AG336" i="8"/>
  <c r="X339" i="8"/>
  <c r="AD345" i="8"/>
  <c r="BC345" i="8" s="1"/>
  <c r="AE370" i="8"/>
  <c r="BD370" i="8" s="1"/>
  <c r="Q346" i="8"/>
  <c r="AS346" i="8" s="1"/>
  <c r="AE346" i="8"/>
  <c r="BD346" i="8" s="1"/>
  <c r="L348" i="8"/>
  <c r="AN348" i="8" s="1"/>
  <c r="S350" i="8"/>
  <c r="AB351" i="8"/>
  <c r="BA351" i="8" s="1"/>
  <c r="AG353" i="8"/>
  <c r="Y354" i="8"/>
  <c r="AX354" i="8" s="1"/>
  <c r="Q356" i="8"/>
  <c r="AS356" i="8" s="1"/>
  <c r="AB357" i="8"/>
  <c r="BA357" i="8" s="1"/>
  <c r="M358" i="8"/>
  <c r="AO358" i="8" s="1"/>
  <c r="T359" i="8"/>
  <c r="AA358" i="8"/>
  <c r="AZ358" i="8" s="1"/>
  <c r="AA382" i="8"/>
  <c r="AZ382" i="8" s="1"/>
  <c r="AB359" i="8"/>
  <c r="BA359" i="8" s="1"/>
  <c r="Q361" i="8"/>
  <c r="AS361" i="8" s="1"/>
  <c r="AE361" i="8"/>
  <c r="BD361" i="8" s="1"/>
  <c r="AD363" i="8"/>
  <c r="BC363" i="8" s="1"/>
  <c r="S327" i="8"/>
  <c r="S329" i="8"/>
  <c r="S331" i="8"/>
  <c r="S333" i="8"/>
  <c r="S335" i="8"/>
  <c r="AJ336" i="8"/>
  <c r="K337" i="8"/>
  <c r="AM337" i="8" s="1"/>
  <c r="Y339" i="8"/>
  <c r="AX339" i="8" s="1"/>
  <c r="Q340" i="8"/>
  <c r="AS340" i="8" s="1"/>
  <c r="AE340" i="8"/>
  <c r="BD340" i="8" s="1"/>
  <c r="AD343" i="8"/>
  <c r="BC343" i="8" s="1"/>
  <c r="Q344" i="8"/>
  <c r="AS344" i="8" s="1"/>
  <c r="AE344" i="8"/>
  <c r="BD344" i="8" s="1"/>
  <c r="AE368" i="8"/>
  <c r="BD368" i="8" s="1"/>
  <c r="AE345" i="8"/>
  <c r="BD345" i="8" s="1"/>
  <c r="L346" i="8"/>
  <c r="AN346" i="8" s="1"/>
  <c r="S348" i="8"/>
  <c r="AG349" i="8"/>
  <c r="T350" i="8"/>
  <c r="AL352" i="8"/>
  <c r="R352" i="8"/>
  <c r="AK352" i="8"/>
  <c r="AJ352" i="8"/>
  <c r="AI352" i="8"/>
  <c r="AH352" i="8"/>
  <c r="AG352" i="8"/>
  <c r="X352" i="8"/>
  <c r="V352" i="8"/>
  <c r="AI353" i="8"/>
  <c r="Z354" i="8"/>
  <c r="P355" i="8"/>
  <c r="AR355" i="8" s="1"/>
  <c r="L356" i="8"/>
  <c r="AN356" i="8" s="1"/>
  <c r="S362" i="8"/>
  <c r="AG363" i="8"/>
  <c r="AD371" i="8"/>
  <c r="BC371" i="8" s="1"/>
  <c r="AD316" i="8"/>
  <c r="BC316" i="8" s="1"/>
  <c r="AD318" i="8"/>
  <c r="BC318" i="8" s="1"/>
  <c r="AD320" i="8"/>
  <c r="BC320" i="8" s="1"/>
  <c r="AD322" i="8"/>
  <c r="BC322" i="8" s="1"/>
  <c r="AE336" i="8"/>
  <c r="BD336" i="8" s="1"/>
  <c r="AG339" i="8"/>
  <c r="L340" i="8"/>
  <c r="AN340" i="8" s="1"/>
  <c r="AD341" i="8"/>
  <c r="BC341" i="8" s="1"/>
  <c r="Q342" i="8"/>
  <c r="AS342" i="8" s="1"/>
  <c r="AE342" i="8"/>
  <c r="BD342" i="8" s="1"/>
  <c r="AE366" i="8"/>
  <c r="BD366" i="8" s="1"/>
  <c r="AE343" i="8"/>
  <c r="BD343" i="8" s="1"/>
  <c r="L344" i="8"/>
  <c r="AN344" i="8" s="1"/>
  <c r="X347" i="8"/>
  <c r="AG347" i="8"/>
  <c r="T348" i="8"/>
  <c r="Y349" i="8"/>
  <c r="AX349" i="8" s="1"/>
  <c r="AI349" i="8"/>
  <c r="U350" i="8"/>
  <c r="P352" i="8"/>
  <c r="AR352" i="8" s="1"/>
  <c r="AD375" i="8"/>
  <c r="BC375" i="8" s="1"/>
  <c r="AJ353" i="8"/>
  <c r="S356" i="8"/>
  <c r="P358" i="8"/>
  <c r="AR358" i="8" s="1"/>
  <c r="AD381" i="8"/>
  <c r="BC381" i="8" s="1"/>
  <c r="AK357" i="8"/>
  <c r="P360" i="8"/>
  <c r="AR360" i="8" s="1"/>
  <c r="AK359" i="8"/>
  <c r="T362" i="8"/>
  <c r="AE371" i="8"/>
  <c r="BD371" i="8" s="1"/>
  <c r="AE316" i="8"/>
  <c r="BD316" i="8" s="1"/>
  <c r="AE318" i="8"/>
  <c r="BD318" i="8" s="1"/>
  <c r="AE320" i="8"/>
  <c r="BD320" i="8" s="1"/>
  <c r="AE322" i="8"/>
  <c r="BD322" i="8" s="1"/>
  <c r="AE324" i="8"/>
  <c r="BD324" i="8" s="1"/>
  <c r="AE326" i="8"/>
  <c r="BD326" i="8" s="1"/>
  <c r="AE328" i="8"/>
  <c r="BD328" i="8" s="1"/>
  <c r="K330" i="8"/>
  <c r="AM330" i="8" s="1"/>
  <c r="AE330" i="8"/>
  <c r="BD330" i="8" s="1"/>
  <c r="K332" i="8"/>
  <c r="AM332" i="8" s="1"/>
  <c r="AE332" i="8"/>
  <c r="BD332" i="8" s="1"/>
  <c r="K334" i="8"/>
  <c r="AM334" i="8" s="1"/>
  <c r="AE334" i="8"/>
  <c r="BD334" i="8" s="1"/>
  <c r="K336" i="8"/>
  <c r="AM336" i="8" s="1"/>
  <c r="M337" i="8"/>
  <c r="AO337" i="8" s="1"/>
  <c r="AA339" i="8"/>
  <c r="AZ339" i="8" s="1"/>
  <c r="AH339" i="8"/>
  <c r="L342" i="8"/>
  <c r="AN342" i="8" s="1"/>
  <c r="S344" i="8"/>
  <c r="X345" i="8"/>
  <c r="AG345" i="8"/>
  <c r="T346" i="8"/>
  <c r="Y347" i="8"/>
  <c r="AX347" i="8" s="1"/>
  <c r="AI347" i="8"/>
  <c r="U348" i="8"/>
  <c r="AJ349" i="8"/>
  <c r="W350" i="8"/>
  <c r="T356" i="8"/>
  <c r="AE381" i="8"/>
  <c r="BD381" i="8" s="1"/>
  <c r="Q357" i="8"/>
  <c r="AS357" i="8" s="1"/>
  <c r="AE357" i="8"/>
  <c r="BD357" i="8" s="1"/>
  <c r="AK383" i="8"/>
  <c r="Q359" i="8"/>
  <c r="AS359" i="8" s="1"/>
  <c r="AE359" i="8"/>
  <c r="BD359" i="8" s="1"/>
  <c r="Q360" i="8"/>
  <c r="AS360" i="8" s="1"/>
  <c r="W362" i="8"/>
  <c r="S366" i="8"/>
  <c r="V295" i="8"/>
  <c r="V297" i="8"/>
  <c r="V299" i="8"/>
  <c r="V301" i="8"/>
  <c r="V303" i="8"/>
  <c r="V305" i="8"/>
  <c r="V307" i="8"/>
  <c r="V309" i="8"/>
  <c r="V311" i="8"/>
  <c r="V313" i="8"/>
  <c r="L314" i="8"/>
  <c r="AN314" i="8" s="1"/>
  <c r="V315" i="8"/>
  <c r="V317" i="8"/>
  <c r="V319" i="8"/>
  <c r="V321" i="8"/>
  <c r="V323" i="8"/>
  <c r="AF324" i="8"/>
  <c r="V325" i="8"/>
  <c r="AF326" i="8"/>
  <c r="V327" i="8"/>
  <c r="AF328" i="8"/>
  <c r="V329" i="8"/>
  <c r="L330" i="8"/>
  <c r="AN330" i="8" s="1"/>
  <c r="AF330" i="8"/>
  <c r="V331" i="8"/>
  <c r="AF332" i="8"/>
  <c r="V333" i="8"/>
  <c r="L334" i="8"/>
  <c r="AN334" i="8" s="1"/>
  <c r="AF334" i="8"/>
  <c r="V335" i="8"/>
  <c r="L336" i="8"/>
  <c r="AN336" i="8" s="1"/>
  <c r="N337" i="8"/>
  <c r="AP337" i="8" s="1"/>
  <c r="AB339" i="8"/>
  <c r="BA339" i="8" s="1"/>
  <c r="AI339" i="8"/>
  <c r="S340" i="8"/>
  <c r="AF341" i="8"/>
  <c r="S342" i="8"/>
  <c r="X343" i="8"/>
  <c r="T344" i="8"/>
  <c r="Y345" i="8"/>
  <c r="AX345" i="8" s="1"/>
  <c r="AI345" i="8"/>
  <c r="U346" i="8"/>
  <c r="AJ347" i="8"/>
  <c r="V348" i="8"/>
  <c r="AA349" i="8"/>
  <c r="AZ349" i="8" s="1"/>
  <c r="AK349" i="8"/>
  <c r="AA376" i="8"/>
  <c r="AZ376" i="8" s="1"/>
  <c r="M352" i="8"/>
  <c r="AO352" i="8" s="1"/>
  <c r="T353" i="8"/>
  <c r="AA352" i="8"/>
  <c r="AZ352" i="8" s="1"/>
  <c r="X353" i="8"/>
  <c r="AD355" i="8"/>
  <c r="BC355" i="8" s="1"/>
  <c r="U356" i="8"/>
  <c r="Q358" i="8"/>
  <c r="AS358" i="8" s="1"/>
  <c r="P361" i="8"/>
  <c r="AR361" i="8" s="1"/>
  <c r="AL364" i="8"/>
  <c r="R364" i="8"/>
  <c r="AK364" i="8"/>
  <c r="AJ364" i="8"/>
  <c r="AI364" i="8"/>
  <c r="AH364" i="8"/>
  <c r="AG364" i="8"/>
  <c r="AF364" i="8"/>
  <c r="X364" i="8"/>
  <c r="V364" i="8"/>
  <c r="U364" i="8"/>
  <c r="AG324" i="8"/>
  <c r="AG326" i="8"/>
  <c r="AG328" i="8"/>
  <c r="AG330" i="8"/>
  <c r="AG332" i="8"/>
  <c r="AG334" i="8"/>
  <c r="M336" i="8"/>
  <c r="AO336" i="8" s="1"/>
  <c r="O337" i="8"/>
  <c r="AQ337" i="8" s="1"/>
  <c r="AA338" i="8"/>
  <c r="AZ338" i="8" s="1"/>
  <c r="AJ339" i="8"/>
  <c r="T340" i="8"/>
  <c r="X341" i="8"/>
  <c r="AG341" i="8"/>
  <c r="T342" i="8"/>
  <c r="Y343" i="8"/>
  <c r="AX343" i="8" s="1"/>
  <c r="AI343" i="8"/>
  <c r="U344" i="8"/>
  <c r="AJ345" i="8"/>
  <c r="V346" i="8"/>
  <c r="AA347" i="8"/>
  <c r="AZ347" i="8" s="1"/>
  <c r="AK347" i="8"/>
  <c r="W348" i="8"/>
  <c r="AB349" i="8"/>
  <c r="BA349" i="8" s="1"/>
  <c r="Z350" i="8"/>
  <c r="M351" i="8"/>
  <c r="AO351" i="8" s="1"/>
  <c r="Y353" i="8"/>
  <c r="AX353" i="8" s="1"/>
  <c r="AE355" i="8"/>
  <c r="BD355" i="8" s="1"/>
  <c r="W356" i="8"/>
  <c r="M357" i="8"/>
  <c r="AO357" i="8" s="1"/>
  <c r="M359" i="8"/>
  <c r="AO359" i="8" s="1"/>
  <c r="S360" i="8"/>
  <c r="P366" i="8"/>
  <c r="AR366" i="8" s="1"/>
  <c r="AK365" i="8"/>
  <c r="P365" i="8"/>
  <c r="AR365" i="8" s="1"/>
  <c r="AD365" i="8"/>
  <c r="BC365" i="8" s="1"/>
  <c r="X317" i="8"/>
  <c r="X319" i="8"/>
  <c r="X321" i="8"/>
  <c r="X323" i="8"/>
  <c r="AH324" i="8"/>
  <c r="X325" i="8"/>
  <c r="AH326" i="8"/>
  <c r="X327" i="8"/>
  <c r="AH328" i="8"/>
  <c r="X329" i="8"/>
  <c r="N330" i="8"/>
  <c r="AP330" i="8" s="1"/>
  <c r="AH330" i="8"/>
  <c r="X331" i="8"/>
  <c r="AH332" i="8"/>
  <c r="X333" i="8"/>
  <c r="N334" i="8"/>
  <c r="AP334" i="8" s="1"/>
  <c r="AH334" i="8"/>
  <c r="X335" i="8"/>
  <c r="P336" i="8"/>
  <c r="AR336" i="8" s="1"/>
  <c r="U340" i="8"/>
  <c r="Y341" i="8"/>
  <c r="AX341" i="8" s="1"/>
  <c r="AI341" i="8"/>
  <c r="U342" i="8"/>
  <c r="AJ343" i="8"/>
  <c r="V344" i="8"/>
  <c r="AA345" i="8"/>
  <c r="AZ345" i="8" s="1"/>
  <c r="AK345" i="8"/>
  <c r="W346" i="8"/>
  <c r="AB347" i="8"/>
  <c r="BA347" i="8" s="1"/>
  <c r="AA350" i="8"/>
  <c r="AZ350" i="8" s="1"/>
  <c r="Y356" i="8"/>
  <c r="AX356" i="8" s="1"/>
  <c r="S358" i="8"/>
  <c r="T360" i="8"/>
  <c r="O316" i="8"/>
  <c r="AQ316" i="8" s="1"/>
  <c r="O320" i="8"/>
  <c r="AQ320" i="8" s="1"/>
  <c r="O322" i="8"/>
  <c r="AQ322" i="8" s="1"/>
  <c r="O324" i="8"/>
  <c r="AQ324" i="8" s="1"/>
  <c r="AI324" i="8"/>
  <c r="O326" i="8"/>
  <c r="AQ326" i="8" s="1"/>
  <c r="AI326" i="8"/>
  <c r="O328" i="8"/>
  <c r="AQ328" i="8" s="1"/>
  <c r="AI328" i="8"/>
  <c r="O330" i="8"/>
  <c r="AQ330" i="8" s="1"/>
  <c r="AI330" i="8"/>
  <c r="AI332" i="8"/>
  <c r="AI334" i="8"/>
  <c r="Q336" i="8"/>
  <c r="AS336" i="8" s="1"/>
  <c r="AL338" i="8"/>
  <c r="R338" i="8"/>
  <c r="AK338" i="8"/>
  <c r="AI338" i="8"/>
  <c r="AH338" i="8"/>
  <c r="AG338" i="8"/>
  <c r="AF338" i="8"/>
  <c r="V340" i="8"/>
  <c r="V342" i="8"/>
  <c r="AA343" i="8"/>
  <c r="AZ343" i="8" s="1"/>
  <c r="AK343" i="8"/>
  <c r="W344" i="8"/>
  <c r="AB345" i="8"/>
  <c r="BA345" i="8" s="1"/>
  <c r="P350" i="8"/>
  <c r="AR350" i="8" s="1"/>
  <c r="AD373" i="8"/>
  <c r="BC373" i="8" s="1"/>
  <c r="AF350" i="8"/>
  <c r="P351" i="8"/>
  <c r="AR351" i="8" s="1"/>
  <c r="AA353" i="8"/>
  <c r="AZ353" i="8" s="1"/>
  <c r="AL354" i="8"/>
  <c r="R354" i="8"/>
  <c r="AK354" i="8"/>
  <c r="AJ354" i="8"/>
  <c r="AI354" i="8"/>
  <c r="AH354" i="8"/>
  <c r="AG354" i="8"/>
  <c r="X354" i="8"/>
  <c r="V354" i="8"/>
  <c r="Z356" i="8"/>
  <c r="P357" i="8"/>
  <c r="AR357" i="8" s="1"/>
  <c r="T358" i="8"/>
  <c r="P359" i="8"/>
  <c r="AR359" i="8" s="1"/>
  <c r="W360" i="8"/>
  <c r="AD361" i="8"/>
  <c r="BC361" i="8" s="1"/>
  <c r="X363" i="8"/>
  <c r="Z372" i="8"/>
  <c r="Z303" i="8"/>
  <c r="Z305" i="8"/>
  <c r="Z307" i="8"/>
  <c r="Z309" i="8"/>
  <c r="Z311" i="8"/>
  <c r="Z317" i="8"/>
  <c r="Z319" i="8"/>
  <c r="Z321" i="8"/>
  <c r="Z323" i="8"/>
  <c r="P324" i="8"/>
  <c r="AR324" i="8" s="1"/>
  <c r="AJ324" i="8"/>
  <c r="Z325" i="8"/>
  <c r="P326" i="8"/>
  <c r="AR326" i="8" s="1"/>
  <c r="AJ326" i="8"/>
  <c r="P328" i="8"/>
  <c r="AR328" i="8" s="1"/>
  <c r="AJ328" i="8"/>
  <c r="P330" i="8"/>
  <c r="AR330" i="8" s="1"/>
  <c r="AJ330" i="8"/>
  <c r="P332" i="8"/>
  <c r="AR332" i="8" s="1"/>
  <c r="AJ332" i="8"/>
  <c r="P334" i="8"/>
  <c r="AR334" i="8" s="1"/>
  <c r="AJ334" i="8"/>
  <c r="R336" i="8"/>
  <c r="K338" i="8"/>
  <c r="AM338" i="8" s="1"/>
  <c r="Y362" i="8"/>
  <c r="AX362" i="8" s="1"/>
  <c r="AF363" i="8"/>
  <c r="K339" i="8"/>
  <c r="AM339" i="8" s="1"/>
  <c r="W340" i="8"/>
  <c r="AA341" i="8"/>
  <c r="AZ341" i="8" s="1"/>
  <c r="AK341" i="8"/>
  <c r="W342" i="8"/>
  <c r="AB343" i="8"/>
  <c r="BA343" i="8" s="1"/>
  <c r="AA348" i="8"/>
  <c r="AZ348" i="8" s="1"/>
  <c r="Q351" i="8"/>
  <c r="AS351" i="8" s="1"/>
  <c r="AB353" i="8"/>
  <c r="BA353" i="8" s="1"/>
  <c r="AJ355" i="8"/>
  <c r="AF356" i="8"/>
  <c r="W358" i="8"/>
  <c r="Z360" i="8"/>
  <c r="S336" i="8"/>
  <c r="V337" i="8"/>
  <c r="L339" i="8"/>
  <c r="AN339" i="8" s="1"/>
  <c r="Y340" i="8"/>
  <c r="AX340" i="8" s="1"/>
  <c r="AB341" i="8"/>
  <c r="BA341" i="8" s="1"/>
  <c r="Z344" i="8"/>
  <c r="AA346" i="8"/>
  <c r="AZ346" i="8" s="1"/>
  <c r="L352" i="8"/>
  <c r="AN352" i="8" s="1"/>
  <c r="AJ361" i="8"/>
  <c r="AK371" i="8"/>
  <c r="AI383" i="8"/>
  <c r="AH387" i="8"/>
  <c r="AH389" i="8"/>
  <c r="M393" i="8"/>
  <c r="AO393" i="8" s="1"/>
  <c r="AA393" i="8"/>
  <c r="AZ393" i="8" s="1"/>
  <c r="AA417" i="8"/>
  <c r="AZ417" i="8" s="1"/>
  <c r="Y398" i="8"/>
  <c r="AX398" i="8" s="1"/>
  <c r="K399" i="8"/>
  <c r="AM399" i="8" s="1"/>
  <c r="AB376" i="8"/>
  <c r="BA376" i="8" s="1"/>
  <c r="N376" i="8"/>
  <c r="AP376" i="8" s="1"/>
  <c r="AD380" i="8"/>
  <c r="BC380" i="8" s="1"/>
  <c r="Y382" i="8"/>
  <c r="AX382" i="8" s="1"/>
  <c r="AH407" i="8"/>
  <c r="M383" i="8"/>
  <c r="AO383" i="8" s="1"/>
  <c r="AA383" i="8"/>
  <c r="AZ383" i="8" s="1"/>
  <c r="AI385" i="8"/>
  <c r="AI387" i="8"/>
  <c r="AI389" i="8"/>
  <c r="T391" i="8"/>
  <c r="S391" i="8"/>
  <c r="AL391" i="8"/>
  <c r="R391" i="8"/>
  <c r="AK391" i="8"/>
  <c r="AJ391" i="8"/>
  <c r="AG391" i="8"/>
  <c r="AF391" i="8"/>
  <c r="X391" i="8"/>
  <c r="V391" i="8"/>
  <c r="Z398" i="8"/>
  <c r="AE365" i="8"/>
  <c r="BD365" i="8" s="1"/>
  <c r="AA368" i="8"/>
  <c r="AZ368" i="8" s="1"/>
  <c r="M369" i="8"/>
  <c r="AO369" i="8" s="1"/>
  <c r="AH369" i="8"/>
  <c r="AD370" i="8"/>
  <c r="BC370" i="8" s="1"/>
  <c r="U373" i="8"/>
  <c r="T375" i="8"/>
  <c r="S375" i="8"/>
  <c r="AL375" i="8"/>
  <c r="R375" i="8"/>
  <c r="AJ375" i="8"/>
  <c r="AG375" i="8"/>
  <c r="AF375" i="8"/>
  <c r="X375" i="8"/>
  <c r="AC376" i="8"/>
  <c r="BB376" i="8" s="1"/>
  <c r="N377" i="8"/>
  <c r="AP377" i="8" s="1"/>
  <c r="T379" i="8"/>
  <c r="S379" i="8"/>
  <c r="AL379" i="8"/>
  <c r="R379" i="8"/>
  <c r="AJ379" i="8"/>
  <c r="AG379" i="8"/>
  <c r="AF379" i="8"/>
  <c r="X379" i="8"/>
  <c r="P384" i="8"/>
  <c r="AR384" i="8" s="1"/>
  <c r="T385" i="8"/>
  <c r="S385" i="8"/>
  <c r="AL385" i="8"/>
  <c r="R385" i="8"/>
  <c r="AK385" i="8"/>
  <c r="AJ385" i="8"/>
  <c r="AG385" i="8"/>
  <c r="AF385" i="8"/>
  <c r="X385" i="8"/>
  <c r="T387" i="8"/>
  <c r="S387" i="8"/>
  <c r="AL387" i="8"/>
  <c r="R387" i="8"/>
  <c r="AK387" i="8"/>
  <c r="AJ387" i="8"/>
  <c r="AG387" i="8"/>
  <c r="AF387" i="8"/>
  <c r="X387" i="8"/>
  <c r="T389" i="8"/>
  <c r="S389" i="8"/>
  <c r="AL389" i="8"/>
  <c r="R389" i="8"/>
  <c r="AK389" i="8"/>
  <c r="AJ389" i="8"/>
  <c r="AG389" i="8"/>
  <c r="AF389" i="8"/>
  <c r="X389" i="8"/>
  <c r="T397" i="8"/>
  <c r="S397" i="8"/>
  <c r="AL397" i="8"/>
  <c r="R397" i="8"/>
  <c r="AK397" i="8"/>
  <c r="AJ397" i="8"/>
  <c r="AI397" i="8"/>
  <c r="AG397" i="8"/>
  <c r="AF397" i="8"/>
  <c r="X397" i="8"/>
  <c r="V397" i="8"/>
  <c r="Y400" i="8"/>
  <c r="AX400" i="8" s="1"/>
  <c r="K401" i="8"/>
  <c r="AM401" i="8" s="1"/>
  <c r="Y406" i="8"/>
  <c r="AX406" i="8" s="1"/>
  <c r="AB367" i="8"/>
  <c r="BA367" i="8" s="1"/>
  <c r="AI369" i="8"/>
  <c r="P372" i="8"/>
  <c r="AR372" i="8" s="1"/>
  <c r="AD376" i="8"/>
  <c r="BC376" i="8" s="1"/>
  <c r="AH379" i="8"/>
  <c r="V381" i="8"/>
  <c r="AE382" i="8"/>
  <c r="BD382" i="8" s="1"/>
  <c r="Z394" i="8"/>
  <c r="L394" i="8"/>
  <c r="AN394" i="8" s="1"/>
  <c r="Z400" i="8"/>
  <c r="Z406" i="8"/>
  <c r="T367" i="8"/>
  <c r="S367" i="8"/>
  <c r="AL367" i="8"/>
  <c r="R367" i="8"/>
  <c r="AG367" i="8"/>
  <c r="AF367" i="8"/>
  <c r="X367" i="8"/>
  <c r="AJ369" i="8"/>
  <c r="Q372" i="8"/>
  <c r="AS372" i="8" s="1"/>
  <c r="W373" i="8"/>
  <c r="Q377" i="8"/>
  <c r="AS377" i="8" s="1"/>
  <c r="AI379" i="8"/>
  <c r="L380" i="8"/>
  <c r="AN380" i="8" s="1"/>
  <c r="M391" i="8"/>
  <c r="AO391" i="8" s="1"/>
  <c r="AA391" i="8"/>
  <c r="AZ391" i="8" s="1"/>
  <c r="Y392" i="8"/>
  <c r="AX392" i="8" s="1"/>
  <c r="AE417" i="8"/>
  <c r="BD417" i="8" s="1"/>
  <c r="Q393" i="8"/>
  <c r="AS393" i="8" s="1"/>
  <c r="AE393" i="8"/>
  <c r="BD393" i="8" s="1"/>
  <c r="AL417" i="8"/>
  <c r="Q394" i="8"/>
  <c r="AS394" i="8" s="1"/>
  <c r="L397" i="8"/>
  <c r="AN397" i="8" s="1"/>
  <c r="Z421" i="8"/>
  <c r="Z397" i="8"/>
  <c r="T399" i="8"/>
  <c r="S399" i="8"/>
  <c r="AL399" i="8"/>
  <c r="R399" i="8"/>
  <c r="AK399" i="8"/>
  <c r="AJ399" i="8"/>
  <c r="AI399" i="8"/>
  <c r="AG399" i="8"/>
  <c r="AF399" i="8"/>
  <c r="X399" i="8"/>
  <c r="V399" i="8"/>
  <c r="Y402" i="8"/>
  <c r="AX402" i="8" s="1"/>
  <c r="K403" i="8"/>
  <c r="AM403" i="8" s="1"/>
  <c r="Y404" i="8"/>
  <c r="AX404" i="8" s="1"/>
  <c r="K405" i="8"/>
  <c r="AM405" i="8" s="1"/>
  <c r="AH347" i="8"/>
  <c r="AH349" i="8"/>
  <c r="AH351" i="8"/>
  <c r="N353" i="8"/>
  <c r="AP353" i="8" s="1"/>
  <c r="AH353" i="8"/>
  <c r="N355" i="8"/>
  <c r="AP355" i="8" s="1"/>
  <c r="AH355" i="8"/>
  <c r="N357" i="8"/>
  <c r="AP357" i="8" s="1"/>
  <c r="AH357" i="8"/>
  <c r="N359" i="8"/>
  <c r="AP359" i="8" s="1"/>
  <c r="AH359" i="8"/>
  <c r="N361" i="8"/>
  <c r="AP361" i="8" s="1"/>
  <c r="AH361" i="8"/>
  <c r="N363" i="8"/>
  <c r="AP363" i="8" s="1"/>
  <c r="AH363" i="8"/>
  <c r="N365" i="8"/>
  <c r="AP365" i="8" s="1"/>
  <c r="AH365" i="8"/>
  <c r="AB368" i="8"/>
  <c r="BA368" i="8" s="1"/>
  <c r="N368" i="8"/>
  <c r="AP368" i="8" s="1"/>
  <c r="AK369" i="8"/>
  <c r="L370" i="8"/>
  <c r="AN370" i="8" s="1"/>
  <c r="P371" i="8"/>
  <c r="AR371" i="8" s="1"/>
  <c r="Y373" i="8"/>
  <c r="AX373" i="8" s="1"/>
  <c r="Y374" i="8"/>
  <c r="AX374" i="8" s="1"/>
  <c r="AI375" i="8"/>
  <c r="U377" i="8"/>
  <c r="Y378" i="8"/>
  <c r="AX378" i="8" s="1"/>
  <c r="M379" i="8"/>
  <c r="AO379" i="8" s="1"/>
  <c r="AA379" i="8"/>
  <c r="AZ379" i="8" s="1"/>
  <c r="AK379" i="8"/>
  <c r="M380" i="8"/>
  <c r="AO380" i="8" s="1"/>
  <c r="Y381" i="8"/>
  <c r="AX381" i="8" s="1"/>
  <c r="Z382" i="8"/>
  <c r="M385" i="8"/>
  <c r="AO385" i="8" s="1"/>
  <c r="AA385" i="8"/>
  <c r="AZ385" i="8" s="1"/>
  <c r="M387" i="8"/>
  <c r="AO387" i="8" s="1"/>
  <c r="AA387" i="8"/>
  <c r="AZ387" i="8" s="1"/>
  <c r="M389" i="8"/>
  <c r="AO389" i="8" s="1"/>
  <c r="AA413" i="8"/>
  <c r="AZ413" i="8" s="1"/>
  <c r="AA389" i="8"/>
  <c r="AZ389" i="8" s="1"/>
  <c r="Z402" i="8"/>
  <c r="Z404" i="8"/>
  <c r="AI365" i="8"/>
  <c r="AA366" i="8"/>
  <c r="AZ366" i="8" s="1"/>
  <c r="L367" i="8"/>
  <c r="AN367" i="8" s="1"/>
  <c r="AC368" i="8"/>
  <c r="BB368" i="8" s="1"/>
  <c r="M370" i="8"/>
  <c r="AO370" i="8" s="1"/>
  <c r="Q371" i="8"/>
  <c r="AS371" i="8" s="1"/>
  <c r="AK375" i="8"/>
  <c r="L376" i="8"/>
  <c r="AN376" i="8" s="1"/>
  <c r="O380" i="8"/>
  <c r="AQ380" i="8" s="1"/>
  <c r="K383" i="8"/>
  <c r="AM383" i="8" s="1"/>
  <c r="AH395" i="8"/>
  <c r="L399" i="8"/>
  <c r="AN399" i="8" s="1"/>
  <c r="Z423" i="8"/>
  <c r="Z399" i="8"/>
  <c r="T401" i="8"/>
  <c r="S401" i="8"/>
  <c r="AL401" i="8"/>
  <c r="R401" i="8"/>
  <c r="AK401" i="8"/>
  <c r="AJ401" i="8"/>
  <c r="AI401" i="8"/>
  <c r="AG401" i="8"/>
  <c r="AF401" i="8"/>
  <c r="X401" i="8"/>
  <c r="V401" i="8"/>
  <c r="AG425" i="8"/>
  <c r="AJ363" i="8"/>
  <c r="AJ365" i="8"/>
  <c r="M367" i="8"/>
  <c r="AO367" i="8" s="1"/>
  <c r="AH367" i="8"/>
  <c r="AD368" i="8"/>
  <c r="BC368" i="8" s="1"/>
  <c r="O370" i="8"/>
  <c r="AQ370" i="8" s="1"/>
  <c r="AA373" i="8"/>
  <c r="AZ373" i="8" s="1"/>
  <c r="AE378" i="8"/>
  <c r="BD378" i="8" s="1"/>
  <c r="AB381" i="8"/>
  <c r="BA381" i="8" s="1"/>
  <c r="AB382" i="8"/>
  <c r="BA382" i="8" s="1"/>
  <c r="N382" i="8"/>
  <c r="AP382" i="8" s="1"/>
  <c r="N383" i="8"/>
  <c r="AP383" i="8" s="1"/>
  <c r="K398" i="8"/>
  <c r="AM398" i="8" s="1"/>
  <c r="AG419" i="8"/>
  <c r="AA362" i="8"/>
  <c r="AZ362" i="8" s="1"/>
  <c r="AA364" i="8"/>
  <c r="AZ364" i="8" s="1"/>
  <c r="AI367" i="8"/>
  <c r="V371" i="8"/>
  <c r="AB373" i="8"/>
  <c r="BA373" i="8" s="1"/>
  <c r="Z374" i="8"/>
  <c r="O376" i="8"/>
  <c r="AQ376" i="8" s="1"/>
  <c r="Y377" i="8"/>
  <c r="AX377" i="8" s="1"/>
  <c r="AC382" i="8"/>
  <c r="BB382" i="8" s="1"/>
  <c r="O383" i="8"/>
  <c r="AQ383" i="8" s="1"/>
  <c r="Y384" i="8"/>
  <c r="AX384" i="8" s="1"/>
  <c r="Y386" i="8"/>
  <c r="AX386" i="8" s="1"/>
  <c r="Y390" i="8"/>
  <c r="AX390" i="8" s="1"/>
  <c r="AE415" i="8"/>
  <c r="BD415" i="8" s="1"/>
  <c r="Q391" i="8"/>
  <c r="AS391" i="8" s="1"/>
  <c r="AE391" i="8"/>
  <c r="BD391" i="8" s="1"/>
  <c r="Q392" i="8"/>
  <c r="AS392" i="8" s="1"/>
  <c r="AL415" i="8"/>
  <c r="W393" i="8"/>
  <c r="P397" i="8"/>
  <c r="AR397" i="8" s="1"/>
  <c r="AD397" i="8"/>
  <c r="BC397" i="8" s="1"/>
  <c r="P398" i="8"/>
  <c r="AR398" i="8" s="1"/>
  <c r="L401" i="8"/>
  <c r="AN401" i="8" s="1"/>
  <c r="Z425" i="8"/>
  <c r="Z401" i="8"/>
  <c r="R337" i="8"/>
  <c r="AL337" i="8"/>
  <c r="R339" i="8"/>
  <c r="AL339" i="8"/>
  <c r="R341" i="8"/>
  <c r="AL341" i="8"/>
  <c r="R343" i="8"/>
  <c r="AL343" i="8"/>
  <c r="R345" i="8"/>
  <c r="AL345" i="8"/>
  <c r="R347" i="8"/>
  <c r="AL347" i="8"/>
  <c r="R349" i="8"/>
  <c r="AL349" i="8"/>
  <c r="R351" i="8"/>
  <c r="AL351" i="8"/>
  <c r="AB352" i="8"/>
  <c r="BA352" i="8" s="1"/>
  <c r="R353" i="8"/>
  <c r="AL353" i="8"/>
  <c r="AB354" i="8"/>
  <c r="BA354" i="8" s="1"/>
  <c r="R355" i="8"/>
  <c r="AL355" i="8"/>
  <c r="AB356" i="8"/>
  <c r="BA356" i="8" s="1"/>
  <c r="R357" i="8"/>
  <c r="AL357" i="8"/>
  <c r="AB358" i="8"/>
  <c r="BA358" i="8" s="1"/>
  <c r="R359" i="8"/>
  <c r="AL359" i="8"/>
  <c r="AB360" i="8"/>
  <c r="BA360" i="8" s="1"/>
  <c r="R361" i="8"/>
  <c r="AL361" i="8"/>
  <c r="AB362" i="8"/>
  <c r="BA362" i="8" s="1"/>
  <c r="R363" i="8"/>
  <c r="AL363" i="8"/>
  <c r="AB364" i="8"/>
  <c r="BA364" i="8" s="1"/>
  <c r="R365" i="8"/>
  <c r="AL365" i="8"/>
  <c r="AC366" i="8"/>
  <c r="BB366" i="8" s="1"/>
  <c r="AJ367" i="8"/>
  <c r="O369" i="8"/>
  <c r="AQ369" i="8" s="1"/>
  <c r="Q370" i="8"/>
  <c r="AS370" i="8" s="1"/>
  <c r="T373" i="8"/>
  <c r="S373" i="8"/>
  <c r="AL373" i="8"/>
  <c r="R373" i="8"/>
  <c r="AG373" i="8"/>
  <c r="AF373" i="8"/>
  <c r="X373" i="8"/>
  <c r="AC373" i="8"/>
  <c r="BB373" i="8" s="1"/>
  <c r="P376" i="8"/>
  <c r="AR376" i="8" s="1"/>
  <c r="Z377" i="8"/>
  <c r="Z378" i="8"/>
  <c r="AD382" i="8"/>
  <c r="BC382" i="8" s="1"/>
  <c r="Q383" i="8"/>
  <c r="AS383" i="8" s="1"/>
  <c r="AE384" i="8"/>
  <c r="BD384" i="8" s="1"/>
  <c r="Q385" i="8"/>
  <c r="AS385" i="8" s="1"/>
  <c r="AE385" i="8"/>
  <c r="BD385" i="8" s="1"/>
  <c r="Q386" i="8"/>
  <c r="AS386" i="8" s="1"/>
  <c r="AE386" i="8"/>
  <c r="BD386" i="8" s="1"/>
  <c r="Q387" i="8"/>
  <c r="AS387" i="8" s="1"/>
  <c r="AE387" i="8"/>
  <c r="BD387" i="8" s="1"/>
  <c r="Q388" i="8"/>
  <c r="AS388" i="8" s="1"/>
  <c r="AE388" i="8"/>
  <c r="BD388" i="8" s="1"/>
  <c r="Q389" i="8"/>
  <c r="AS389" i="8" s="1"/>
  <c r="AE389" i="8"/>
  <c r="BD389" i="8" s="1"/>
  <c r="AE413" i="8"/>
  <c r="BD413" i="8" s="1"/>
  <c r="Q390" i="8"/>
  <c r="AS390" i="8" s="1"/>
  <c r="AE390" i="8"/>
  <c r="BD390" i="8" s="1"/>
  <c r="Z392" i="8"/>
  <c r="L392" i="8"/>
  <c r="AN392" i="8" s="1"/>
  <c r="K394" i="8"/>
  <c r="AM394" i="8" s="1"/>
  <c r="Y396" i="8"/>
  <c r="AX396" i="8" s="1"/>
  <c r="K400" i="8"/>
  <c r="AM400" i="8" s="1"/>
  <c r="L405" i="8"/>
  <c r="AN405" i="8" s="1"/>
  <c r="Z405" i="8"/>
  <c r="S337" i="8"/>
  <c r="AC338" i="8"/>
  <c r="BB338" i="8" s="1"/>
  <c r="S339" i="8"/>
  <c r="AC340" i="8"/>
  <c r="BB340" i="8" s="1"/>
  <c r="S341" i="8"/>
  <c r="AC342" i="8"/>
  <c r="BB342" i="8" s="1"/>
  <c r="S343" i="8"/>
  <c r="S345" i="8"/>
  <c r="S347" i="8"/>
  <c r="S349" i="8"/>
  <c r="S351" i="8"/>
  <c r="S353" i="8"/>
  <c r="S355" i="8"/>
  <c r="AC356" i="8"/>
  <c r="BB356" i="8" s="1"/>
  <c r="S357" i="8"/>
  <c r="AC358" i="8"/>
  <c r="BB358" i="8" s="1"/>
  <c r="S359" i="8"/>
  <c r="AC360" i="8"/>
  <c r="BB360" i="8" s="1"/>
  <c r="S361" i="8"/>
  <c r="AC362" i="8"/>
  <c r="BB362" i="8" s="1"/>
  <c r="S363" i="8"/>
  <c r="AC364" i="8"/>
  <c r="BB364" i="8" s="1"/>
  <c r="S365" i="8"/>
  <c r="AD366" i="8"/>
  <c r="BC366" i="8" s="1"/>
  <c r="AK367" i="8"/>
  <c r="Y371" i="8"/>
  <c r="AX371" i="8" s="1"/>
  <c r="Y372" i="8"/>
  <c r="AX372" i="8" s="1"/>
  <c r="AB374" i="8"/>
  <c r="BA374" i="8" s="1"/>
  <c r="N374" i="8"/>
  <c r="AP374" i="8" s="1"/>
  <c r="K375" i="8"/>
  <c r="AM375" i="8" s="1"/>
  <c r="AA377" i="8"/>
  <c r="AZ377" i="8" s="1"/>
  <c r="K379" i="8"/>
  <c r="AM379" i="8" s="1"/>
  <c r="T381" i="8"/>
  <c r="S381" i="8"/>
  <c r="AL381" i="8"/>
  <c r="R381" i="8"/>
  <c r="AJ381" i="8"/>
  <c r="AG381" i="8"/>
  <c r="AF381" i="8"/>
  <c r="X381" i="8"/>
  <c r="U383" i="8"/>
  <c r="O391" i="8"/>
  <c r="AQ391" i="8" s="1"/>
  <c r="AH417" i="8"/>
  <c r="M394" i="8"/>
  <c r="AO394" i="8" s="1"/>
  <c r="L403" i="8"/>
  <c r="AN403" i="8" s="1"/>
  <c r="Z427" i="8"/>
  <c r="Z403" i="8"/>
  <c r="Y410" i="8"/>
  <c r="AX410" i="8" s="1"/>
  <c r="T363" i="8"/>
  <c r="T365" i="8"/>
  <c r="M368" i="8"/>
  <c r="AO368" i="8" s="1"/>
  <c r="L373" i="8"/>
  <c r="AN373" i="8" s="1"/>
  <c r="AC374" i="8"/>
  <c r="BB374" i="8" s="1"/>
  <c r="N375" i="8"/>
  <c r="AP375" i="8" s="1"/>
  <c r="AB377" i="8"/>
  <c r="BA377" i="8" s="1"/>
  <c r="AB378" i="8"/>
  <c r="BA378" i="8" s="1"/>
  <c r="N378" i="8"/>
  <c r="AP378" i="8" s="1"/>
  <c r="N379" i="8"/>
  <c r="AP379" i="8" s="1"/>
  <c r="O385" i="8"/>
  <c r="AQ385" i="8" s="1"/>
  <c r="O387" i="8"/>
  <c r="AQ387" i="8" s="1"/>
  <c r="K389" i="8"/>
  <c r="AM389" i="8" s="1"/>
  <c r="Y412" i="8"/>
  <c r="AX412" i="8" s="1"/>
  <c r="O389" i="8"/>
  <c r="AQ389" i="8" s="1"/>
  <c r="U391" i="8"/>
  <c r="AB392" i="8"/>
  <c r="BA392" i="8" s="1"/>
  <c r="AC393" i="8"/>
  <c r="BB393" i="8" s="1"/>
  <c r="T395" i="8"/>
  <c r="S395" i="8"/>
  <c r="AL395" i="8"/>
  <c r="R395" i="8"/>
  <c r="AK395" i="8"/>
  <c r="AJ395" i="8"/>
  <c r="AG395" i="8"/>
  <c r="AF395" i="8"/>
  <c r="X395" i="8"/>
  <c r="V395" i="8"/>
  <c r="K402" i="8"/>
  <c r="AM402" i="8" s="1"/>
  <c r="K404" i="8"/>
  <c r="AM404" i="8" s="1"/>
  <c r="Z410" i="8"/>
  <c r="U337" i="8"/>
  <c r="U339" i="8"/>
  <c r="U341" i="8"/>
  <c r="U343" i="8"/>
  <c r="U345" i="8"/>
  <c r="U347" i="8"/>
  <c r="U349" i="8"/>
  <c r="U351" i="8"/>
  <c r="AE352" i="8"/>
  <c r="BD352" i="8" s="1"/>
  <c r="U353" i="8"/>
  <c r="AE354" i="8"/>
  <c r="BD354" i="8" s="1"/>
  <c r="U355" i="8"/>
  <c r="K356" i="8"/>
  <c r="AM356" i="8" s="1"/>
  <c r="AE356" i="8"/>
  <c r="BD356" i="8" s="1"/>
  <c r="U357" i="8"/>
  <c r="AE358" i="8"/>
  <c r="BD358" i="8" s="1"/>
  <c r="U359" i="8"/>
  <c r="AE360" i="8"/>
  <c r="BD360" i="8" s="1"/>
  <c r="U361" i="8"/>
  <c r="AE362" i="8"/>
  <c r="BD362" i="8" s="1"/>
  <c r="U363" i="8"/>
  <c r="AE364" i="8"/>
  <c r="BD364" i="8" s="1"/>
  <c r="U365" i="8"/>
  <c r="K366" i="8"/>
  <c r="AM366" i="8" s="1"/>
  <c r="U369" i="8"/>
  <c r="AA371" i="8"/>
  <c r="AZ371" i="8" s="1"/>
  <c r="M373" i="8"/>
  <c r="AO373" i="8" s="1"/>
  <c r="AH373" i="8"/>
  <c r="AD374" i="8"/>
  <c r="BC374" i="8" s="1"/>
  <c r="O375" i="8"/>
  <c r="AQ375" i="8" s="1"/>
  <c r="AC378" i="8"/>
  <c r="BB378" i="8" s="1"/>
  <c r="O379" i="8"/>
  <c r="AQ379" i="8" s="1"/>
  <c r="AI381" i="8"/>
  <c r="L382" i="8"/>
  <c r="AN382" i="8" s="1"/>
  <c r="W383" i="8"/>
  <c r="Z384" i="8"/>
  <c r="U385" i="8"/>
  <c r="Z386" i="8"/>
  <c r="U387" i="8"/>
  <c r="Z388" i="8"/>
  <c r="U389" i="8"/>
  <c r="Z390" i="8"/>
  <c r="AG415" i="8"/>
  <c r="W391" i="8"/>
  <c r="AD393" i="8"/>
  <c r="BC393" i="8" s="1"/>
  <c r="P394" i="8"/>
  <c r="AR394" i="8" s="1"/>
  <c r="U397" i="8"/>
  <c r="AG421" i="8"/>
  <c r="V369" i="8"/>
  <c r="AB371" i="8"/>
  <c r="BA371" i="8" s="1"/>
  <c r="AI373" i="8"/>
  <c r="T377" i="8"/>
  <c r="S377" i="8"/>
  <c r="AL377" i="8"/>
  <c r="R377" i="8"/>
  <c r="AJ377" i="8"/>
  <c r="AG377" i="8"/>
  <c r="AF377" i="8"/>
  <c r="X377" i="8"/>
  <c r="AD378" i="8"/>
  <c r="BC378" i="8" s="1"/>
  <c r="AH405" i="8"/>
  <c r="M381" i="8"/>
  <c r="AO381" i="8" s="1"/>
  <c r="AA381" i="8"/>
  <c r="AZ381" i="8" s="1"/>
  <c r="M382" i="8"/>
  <c r="AO382" i="8" s="1"/>
  <c r="Y383" i="8"/>
  <c r="AX383" i="8" s="1"/>
  <c r="V385" i="8"/>
  <c r="V387" i="8"/>
  <c r="V389" i="8"/>
  <c r="AH393" i="8"/>
  <c r="L395" i="8"/>
  <c r="AN395" i="8" s="1"/>
  <c r="Z395" i="8"/>
  <c r="W397" i="8"/>
  <c r="W337" i="8"/>
  <c r="W339" i="8"/>
  <c r="W341" i="8"/>
  <c r="W343" i="8"/>
  <c r="W345" i="8"/>
  <c r="W347" i="8"/>
  <c r="W349" i="8"/>
  <c r="W351" i="8"/>
  <c r="W353" i="8"/>
  <c r="W355" i="8"/>
  <c r="W357" i="8"/>
  <c r="W359" i="8"/>
  <c r="W361" i="8"/>
  <c r="M362" i="8"/>
  <c r="AO362" i="8" s="1"/>
  <c r="W363" i="8"/>
  <c r="M364" i="8"/>
  <c r="AO364" i="8" s="1"/>
  <c r="W365" i="8"/>
  <c r="M366" i="8"/>
  <c r="AO366" i="8" s="1"/>
  <c r="Q368" i="8"/>
  <c r="AS368" i="8" s="1"/>
  <c r="T371" i="8"/>
  <c r="S371" i="8"/>
  <c r="AL371" i="8"/>
  <c r="R371" i="8"/>
  <c r="AG371" i="8"/>
  <c r="AF371" i="8"/>
  <c r="X371" i="8"/>
  <c r="AJ373" i="8"/>
  <c r="U375" i="8"/>
  <c r="AE377" i="8"/>
  <c r="BD377" i="8" s="1"/>
  <c r="U379" i="8"/>
  <c r="Z383" i="8"/>
  <c r="AB384" i="8"/>
  <c r="BA384" i="8" s="1"/>
  <c r="N384" i="8"/>
  <c r="AP384" i="8" s="1"/>
  <c r="W385" i="8"/>
  <c r="AB386" i="8"/>
  <c r="BA386" i="8" s="1"/>
  <c r="W387" i="8"/>
  <c r="AB388" i="8"/>
  <c r="BA388" i="8" s="1"/>
  <c r="W389" i="8"/>
  <c r="AB390" i="8"/>
  <c r="BA390" i="8" s="1"/>
  <c r="Z391" i="8"/>
  <c r="AI393" i="8"/>
  <c r="U399" i="8"/>
  <c r="Y369" i="8"/>
  <c r="AX369" i="8" s="1"/>
  <c r="AB372" i="8"/>
  <c r="BA372" i="8" s="1"/>
  <c r="N372" i="8"/>
  <c r="AP372" i="8" s="1"/>
  <c r="AK373" i="8"/>
  <c r="L374" i="8"/>
  <c r="AN374" i="8" s="1"/>
  <c r="V375" i="8"/>
  <c r="AH377" i="8"/>
  <c r="V379" i="8"/>
  <c r="AE380" i="8"/>
  <c r="BD380" i="8" s="1"/>
  <c r="AB383" i="8"/>
  <c r="BA383" i="8" s="1"/>
  <c r="AC384" i="8"/>
  <c r="BB384" i="8" s="1"/>
  <c r="Y385" i="8"/>
  <c r="AX385" i="8" s="1"/>
  <c r="AC386" i="8"/>
  <c r="BB386" i="8" s="1"/>
  <c r="Y387" i="8"/>
  <c r="AX387" i="8" s="1"/>
  <c r="AC388" i="8"/>
  <c r="BB388" i="8" s="1"/>
  <c r="Y389" i="8"/>
  <c r="AX389" i="8" s="1"/>
  <c r="AC390" i="8"/>
  <c r="BB390" i="8" s="1"/>
  <c r="K392" i="8"/>
  <c r="AM392" i="8" s="1"/>
  <c r="Z396" i="8"/>
  <c r="L396" i="8"/>
  <c r="AN396" i="8" s="1"/>
  <c r="AH397" i="8"/>
  <c r="W399" i="8"/>
  <c r="Y351" i="8"/>
  <c r="AX351" i="8" s="1"/>
  <c r="Y355" i="8"/>
  <c r="AX355" i="8" s="1"/>
  <c r="O366" i="8"/>
  <c r="AQ366" i="8" s="1"/>
  <c r="Z369" i="8"/>
  <c r="L371" i="8"/>
  <c r="AN371" i="8" s="1"/>
  <c r="AC372" i="8"/>
  <c r="BB372" i="8" s="1"/>
  <c r="M374" i="8"/>
  <c r="AO374" i="8" s="1"/>
  <c r="W375" i="8"/>
  <c r="AI377" i="8"/>
  <c r="L378" i="8"/>
  <c r="AN378" i="8" s="1"/>
  <c r="W379" i="8"/>
  <c r="AC383" i="8"/>
  <c r="BB383" i="8" s="1"/>
  <c r="AD384" i="8"/>
  <c r="BC384" i="8" s="1"/>
  <c r="Z385" i="8"/>
  <c r="AD386" i="8"/>
  <c r="BC386" i="8" s="1"/>
  <c r="Z387" i="8"/>
  <c r="AD388" i="8"/>
  <c r="BC388" i="8" s="1"/>
  <c r="Z389" i="8"/>
  <c r="AD390" i="8"/>
  <c r="BC390" i="8" s="1"/>
  <c r="AC391" i="8"/>
  <c r="BB391" i="8" s="1"/>
  <c r="M392" i="8"/>
  <c r="AO392" i="8" s="1"/>
  <c r="U401" i="8"/>
  <c r="Y408" i="8"/>
  <c r="AX408" i="8" s="1"/>
  <c r="U367" i="8"/>
  <c r="AA369" i="8"/>
  <c r="AZ369" i="8" s="1"/>
  <c r="AH371" i="8"/>
  <c r="AD372" i="8"/>
  <c r="BC372" i="8" s="1"/>
  <c r="K373" i="8"/>
  <c r="AM373" i="8" s="1"/>
  <c r="O374" i="8"/>
  <c r="AQ374" i="8" s="1"/>
  <c r="AK377" i="8"/>
  <c r="Z380" i="8"/>
  <c r="AD383" i="8"/>
  <c r="BC383" i="8" s="1"/>
  <c r="AB385" i="8"/>
  <c r="BA385" i="8" s="1"/>
  <c r="AB387" i="8"/>
  <c r="BA387" i="8" s="1"/>
  <c r="AB389" i="8"/>
  <c r="BA389" i="8" s="1"/>
  <c r="AD391" i="8"/>
  <c r="BC391" i="8" s="1"/>
  <c r="T393" i="8"/>
  <c r="S393" i="8"/>
  <c r="AL393" i="8"/>
  <c r="R393" i="8"/>
  <c r="AK393" i="8"/>
  <c r="AJ393" i="8"/>
  <c r="AG393" i="8"/>
  <c r="AF393" i="8"/>
  <c r="X393" i="8"/>
  <c r="V393" i="8"/>
  <c r="P395" i="8"/>
  <c r="AR395" i="8" s="1"/>
  <c r="P396" i="8"/>
  <c r="AR396" i="8" s="1"/>
  <c r="AH399" i="8"/>
  <c r="W401" i="8"/>
  <c r="Z408" i="8"/>
  <c r="Q352" i="8"/>
  <c r="AS352" i="8" s="1"/>
  <c r="V367" i="8"/>
  <c r="AB369" i="8"/>
  <c r="BA369" i="8" s="1"/>
  <c r="AI371" i="8"/>
  <c r="N373" i="8"/>
  <c r="AP373" i="8" s="1"/>
  <c r="Z375" i="8"/>
  <c r="O378" i="8"/>
  <c r="AQ378" i="8" s="1"/>
  <c r="Z379" i="8"/>
  <c r="T383" i="8"/>
  <c r="S383" i="8"/>
  <c r="AL383" i="8"/>
  <c r="R383" i="8"/>
  <c r="AJ383" i="8"/>
  <c r="AG383" i="8"/>
  <c r="AF383" i="8"/>
  <c r="X383" i="8"/>
  <c r="AE383" i="8"/>
  <c r="BD383" i="8" s="1"/>
  <c r="K384" i="8"/>
  <c r="AM384" i="8" s="1"/>
  <c r="AC385" i="8"/>
  <c r="BB385" i="8" s="1"/>
  <c r="K386" i="8"/>
  <c r="AM386" i="8" s="1"/>
  <c r="AC387" i="8"/>
  <c r="BB387" i="8" s="1"/>
  <c r="K388" i="8"/>
  <c r="AM388" i="8" s="1"/>
  <c r="K390" i="8"/>
  <c r="AM390" i="8" s="1"/>
  <c r="AH391" i="8"/>
  <c r="P392" i="8"/>
  <c r="AR392" i="8" s="1"/>
  <c r="Y394" i="8"/>
  <c r="AX394" i="8" s="1"/>
  <c r="AE419" i="8"/>
  <c r="BD419" i="8" s="1"/>
  <c r="Q395" i="8"/>
  <c r="AS395" i="8" s="1"/>
  <c r="AE395" i="8"/>
  <c r="BD395" i="8" s="1"/>
  <c r="Q396" i="8"/>
  <c r="AS396" i="8" s="1"/>
  <c r="AB355" i="8"/>
  <c r="BA355" i="8" s="1"/>
  <c r="W367" i="8"/>
  <c r="T369" i="8"/>
  <c r="S369" i="8"/>
  <c r="AL369" i="8"/>
  <c r="R369" i="8"/>
  <c r="AG369" i="8"/>
  <c r="AF369" i="8"/>
  <c r="X369" i="8"/>
  <c r="AJ371" i="8"/>
  <c r="O373" i="8"/>
  <c r="AQ373" i="8" s="1"/>
  <c r="AA375" i="8"/>
  <c r="AZ375" i="8" s="1"/>
  <c r="Z376" i="8"/>
  <c r="P378" i="8"/>
  <c r="AR378" i="8" s="1"/>
  <c r="AB380" i="8"/>
  <c r="BA380" i="8" s="1"/>
  <c r="N380" i="8"/>
  <c r="AP380" i="8" s="1"/>
  <c r="N381" i="8"/>
  <c r="AP381" i="8" s="1"/>
  <c r="AH383" i="8"/>
  <c r="L384" i="8"/>
  <c r="AN384" i="8" s="1"/>
  <c r="AD385" i="8"/>
  <c r="BC385" i="8" s="1"/>
  <c r="L386" i="8"/>
  <c r="AN386" i="8" s="1"/>
  <c r="AD387" i="8"/>
  <c r="BC387" i="8" s="1"/>
  <c r="L388" i="8"/>
  <c r="AN388" i="8" s="1"/>
  <c r="AD389" i="8"/>
  <c r="BC389" i="8" s="1"/>
  <c r="L390" i="8"/>
  <c r="AN390" i="8" s="1"/>
  <c r="AI391" i="8"/>
  <c r="L393" i="8"/>
  <c r="AN393" i="8" s="1"/>
  <c r="AH401" i="8"/>
  <c r="K416" i="8"/>
  <c r="AM416" i="8" s="1"/>
  <c r="Z418" i="8"/>
  <c r="V420" i="8"/>
  <c r="U420" i="8"/>
  <c r="T420" i="8"/>
  <c r="S420" i="8"/>
  <c r="AF420" i="8"/>
  <c r="W424" i="8"/>
  <c r="Y428" i="8"/>
  <c r="AX428" i="8" s="1"/>
  <c r="W429" i="8"/>
  <c r="O433" i="8"/>
  <c r="AQ433" i="8" s="1"/>
  <c r="AC457" i="8"/>
  <c r="BB457" i="8" s="1"/>
  <c r="AC433" i="8"/>
  <c r="BB433" i="8" s="1"/>
  <c r="Z434" i="8"/>
  <c r="Y437" i="8"/>
  <c r="AX437" i="8" s="1"/>
  <c r="L398" i="8"/>
  <c r="AN398" i="8" s="1"/>
  <c r="L400" i="8"/>
  <c r="AN400" i="8" s="1"/>
  <c r="L402" i="8"/>
  <c r="AN402" i="8" s="1"/>
  <c r="V403" i="8"/>
  <c r="L404" i="8"/>
  <c r="AN404" i="8" s="1"/>
  <c r="V405" i="8"/>
  <c r="L406" i="8"/>
  <c r="AN406" i="8" s="1"/>
  <c r="V407" i="8"/>
  <c r="L408" i="8"/>
  <c r="AN408" i="8" s="1"/>
  <c r="V409" i="8"/>
  <c r="L410" i="8"/>
  <c r="AN410" i="8" s="1"/>
  <c r="V411" i="8"/>
  <c r="AH415" i="8"/>
  <c r="L416" i="8"/>
  <c r="AN416" i="8" s="1"/>
  <c r="AA418" i="8"/>
  <c r="AZ418" i="8" s="1"/>
  <c r="Y420" i="8"/>
  <c r="AX420" i="8" s="1"/>
  <c r="AG420" i="8"/>
  <c r="AD424" i="8"/>
  <c r="BC424" i="8" s="1"/>
  <c r="Z428" i="8"/>
  <c r="X429" i="8"/>
  <c r="AA434" i="8"/>
  <c r="AZ434" i="8" s="1"/>
  <c r="Y439" i="8"/>
  <c r="AX439" i="8" s="1"/>
  <c r="Y441" i="8"/>
  <c r="AX441" i="8" s="1"/>
  <c r="W403" i="8"/>
  <c r="W405" i="8"/>
  <c r="W407" i="8"/>
  <c r="W409" i="8"/>
  <c r="W411" i="8"/>
  <c r="P412" i="8"/>
  <c r="AR412" i="8" s="1"/>
  <c r="AB414" i="8"/>
  <c r="BA414" i="8" s="1"/>
  <c r="M416" i="8"/>
  <c r="AO416" i="8" s="1"/>
  <c r="Z420" i="8"/>
  <c r="AH420" i="8"/>
  <c r="T421" i="8"/>
  <c r="V422" i="8"/>
  <c r="U422" i="8"/>
  <c r="T422" i="8"/>
  <c r="S422" i="8"/>
  <c r="AF422" i="8"/>
  <c r="X426" i="8"/>
  <c r="V426" i="8"/>
  <c r="U426" i="8"/>
  <c r="T426" i="8"/>
  <c r="S426" i="8"/>
  <c r="AG426" i="8"/>
  <c r="AA428" i="8"/>
  <c r="AZ428" i="8" s="1"/>
  <c r="S435" i="8"/>
  <c r="AL435" i="8"/>
  <c r="R435" i="8"/>
  <c r="AK435" i="8"/>
  <c r="AJ435" i="8"/>
  <c r="AI435" i="8"/>
  <c r="AH435" i="8"/>
  <c r="AG435" i="8"/>
  <c r="AF435" i="8"/>
  <c r="U435" i="8"/>
  <c r="Y444" i="8"/>
  <c r="AX444" i="8" s="1"/>
  <c r="AH368" i="8"/>
  <c r="AH370" i="8"/>
  <c r="AH372" i="8"/>
  <c r="AH374" i="8"/>
  <c r="AH376" i="8"/>
  <c r="AH378" i="8"/>
  <c r="AH380" i="8"/>
  <c r="AH382" i="8"/>
  <c r="AH384" i="8"/>
  <c r="N386" i="8"/>
  <c r="AP386" i="8" s="1"/>
  <c r="AH386" i="8"/>
  <c r="N388" i="8"/>
  <c r="AP388" i="8" s="1"/>
  <c r="AH388" i="8"/>
  <c r="N390" i="8"/>
  <c r="AP390" i="8" s="1"/>
  <c r="AH390" i="8"/>
  <c r="N392" i="8"/>
  <c r="AP392" i="8" s="1"/>
  <c r="AH392" i="8"/>
  <c r="N394" i="8"/>
  <c r="AP394" i="8" s="1"/>
  <c r="AH394" i="8"/>
  <c r="N396" i="8"/>
  <c r="AP396" i="8" s="1"/>
  <c r="AH396" i="8"/>
  <c r="N398" i="8"/>
  <c r="AP398" i="8" s="1"/>
  <c r="AH398" i="8"/>
  <c r="N400" i="8"/>
  <c r="AP400" i="8" s="1"/>
  <c r="AH400" i="8"/>
  <c r="N402" i="8"/>
  <c r="AP402" i="8" s="1"/>
  <c r="AH402" i="8"/>
  <c r="X403" i="8"/>
  <c r="N404" i="8"/>
  <c r="AP404" i="8" s="1"/>
  <c r="AH404" i="8"/>
  <c r="X405" i="8"/>
  <c r="N406" i="8"/>
  <c r="AP406" i="8" s="1"/>
  <c r="AH406" i="8"/>
  <c r="X407" i="8"/>
  <c r="N408" i="8"/>
  <c r="AP408" i="8" s="1"/>
  <c r="AH408" i="8"/>
  <c r="X409" i="8"/>
  <c r="N410" i="8"/>
  <c r="AP410" i="8" s="1"/>
  <c r="AH410" i="8"/>
  <c r="X411" i="8"/>
  <c r="Q412" i="8"/>
  <c r="AS412" i="8" s="1"/>
  <c r="V414" i="8"/>
  <c r="T414" i="8"/>
  <c r="S414" i="8"/>
  <c r="AD414" i="8"/>
  <c r="BC414" i="8" s="1"/>
  <c r="N416" i="8"/>
  <c r="AP416" i="8" s="1"/>
  <c r="Z417" i="8"/>
  <c r="AC418" i="8"/>
  <c r="BB418" i="8" s="1"/>
  <c r="W419" i="8"/>
  <c r="AA420" i="8"/>
  <c r="AZ420" i="8" s="1"/>
  <c r="AI420" i="8"/>
  <c r="U421" i="8"/>
  <c r="Y422" i="8"/>
  <c r="AX422" i="8" s="1"/>
  <c r="AG422" i="8"/>
  <c r="T425" i="8"/>
  <c r="Y426" i="8"/>
  <c r="AX426" i="8" s="1"/>
  <c r="AH426" i="8"/>
  <c r="AA429" i="8"/>
  <c r="AZ429" i="8" s="1"/>
  <c r="S431" i="8"/>
  <c r="AL431" i="8"/>
  <c r="R431" i="8"/>
  <c r="AK431" i="8"/>
  <c r="AJ431" i="8"/>
  <c r="AI431" i="8"/>
  <c r="AH431" i="8"/>
  <c r="AG431" i="8"/>
  <c r="AF431" i="8"/>
  <c r="AC434" i="8"/>
  <c r="BB434" i="8" s="1"/>
  <c r="K435" i="8"/>
  <c r="AM435" i="8" s="1"/>
  <c r="K436" i="8"/>
  <c r="AM436" i="8" s="1"/>
  <c r="Y414" i="8"/>
  <c r="AX414" i="8" s="1"/>
  <c r="O415" i="8"/>
  <c r="AQ415" i="8" s="1"/>
  <c r="AC415" i="8"/>
  <c r="BB415" i="8" s="1"/>
  <c r="O416" i="8"/>
  <c r="AQ416" i="8" s="1"/>
  <c r="Z422" i="8"/>
  <c r="X424" i="8"/>
  <c r="V424" i="8"/>
  <c r="U424" i="8"/>
  <c r="T424" i="8"/>
  <c r="S424" i="8"/>
  <c r="AG424" i="8"/>
  <c r="Z426" i="8"/>
  <c r="Y455" i="8"/>
  <c r="AX455" i="8" s="1"/>
  <c r="K431" i="8"/>
  <c r="AM431" i="8" s="1"/>
  <c r="L435" i="8"/>
  <c r="AN435" i="8" s="1"/>
  <c r="Z435" i="8"/>
  <c r="Y436" i="8"/>
  <c r="AX436" i="8" s="1"/>
  <c r="Q446" i="8"/>
  <c r="AS446" i="8" s="1"/>
  <c r="X447" i="8"/>
  <c r="AE446" i="8"/>
  <c r="BD446" i="8" s="1"/>
  <c r="P400" i="8"/>
  <c r="AR400" i="8" s="1"/>
  <c r="P402" i="8"/>
  <c r="AR402" i="8" s="1"/>
  <c r="P404" i="8"/>
  <c r="AR404" i="8" s="1"/>
  <c r="P406" i="8"/>
  <c r="AR406" i="8" s="1"/>
  <c r="Z407" i="8"/>
  <c r="P408" i="8"/>
  <c r="AR408" i="8" s="1"/>
  <c r="Z409" i="8"/>
  <c r="P410" i="8"/>
  <c r="AR410" i="8" s="1"/>
  <c r="Z411" i="8"/>
  <c r="Y413" i="8"/>
  <c r="AX413" i="8" s="1"/>
  <c r="Z414" i="8"/>
  <c r="AK420" i="8"/>
  <c r="AA422" i="8"/>
  <c r="AZ422" i="8" s="1"/>
  <c r="AI422" i="8"/>
  <c r="Y424" i="8"/>
  <c r="AX424" i="8" s="1"/>
  <c r="AH424" i="8"/>
  <c r="AA426" i="8"/>
  <c r="AZ426" i="8" s="1"/>
  <c r="AJ426" i="8"/>
  <c r="L431" i="8"/>
  <c r="AN431" i="8" s="1"/>
  <c r="Z431" i="8"/>
  <c r="AG455" i="8"/>
  <c r="Z436" i="8"/>
  <c r="AA395" i="8"/>
  <c r="AZ395" i="8" s="1"/>
  <c r="AA397" i="8"/>
  <c r="AZ397" i="8" s="1"/>
  <c r="Q398" i="8"/>
  <c r="AS398" i="8" s="1"/>
  <c r="AA399" i="8"/>
  <c r="AZ399" i="8" s="1"/>
  <c r="Q400" i="8"/>
  <c r="AS400" i="8" s="1"/>
  <c r="AA401" i="8"/>
  <c r="AZ401" i="8" s="1"/>
  <c r="Q402" i="8"/>
  <c r="AS402" i="8" s="1"/>
  <c r="AA403" i="8"/>
  <c r="AZ403" i="8" s="1"/>
  <c r="Q404" i="8"/>
  <c r="AS404" i="8" s="1"/>
  <c r="AK404" i="8"/>
  <c r="AA405" i="8"/>
  <c r="AZ405" i="8" s="1"/>
  <c r="Q406" i="8"/>
  <c r="AS406" i="8" s="1"/>
  <c r="AK406" i="8"/>
  <c r="AA407" i="8"/>
  <c r="AZ407" i="8" s="1"/>
  <c r="Q408" i="8"/>
  <c r="AS408" i="8" s="1"/>
  <c r="AK408" i="8"/>
  <c r="AA409" i="8"/>
  <c r="AZ409" i="8" s="1"/>
  <c r="Q410" i="8"/>
  <c r="AS410" i="8" s="1"/>
  <c r="AK410" i="8"/>
  <c r="AA411" i="8"/>
  <c r="AZ411" i="8" s="1"/>
  <c r="W412" i="8"/>
  <c r="Z413" i="8"/>
  <c r="AA414" i="8"/>
  <c r="AZ414" i="8" s="1"/>
  <c r="Q415" i="8"/>
  <c r="AS415" i="8" s="1"/>
  <c r="S417" i="8"/>
  <c r="AK417" i="8"/>
  <c r="AJ417" i="8"/>
  <c r="AI417" i="8"/>
  <c r="AF417" i="8"/>
  <c r="AG417" i="8"/>
  <c r="Z419" i="8"/>
  <c r="AL420" i="8"/>
  <c r="X421" i="8"/>
  <c r="AJ422" i="8"/>
  <c r="Z424" i="8"/>
  <c r="AI424" i="8"/>
  <c r="W425" i="8"/>
  <c r="AK426" i="8"/>
  <c r="Y427" i="8"/>
  <c r="AX427" i="8" s="1"/>
  <c r="V433" i="8"/>
  <c r="N435" i="8"/>
  <c r="AP435" i="8" s="1"/>
  <c r="AB435" i="8"/>
  <c r="BA435" i="8" s="1"/>
  <c r="Y442" i="8"/>
  <c r="AX442" i="8" s="1"/>
  <c r="Q447" i="8"/>
  <c r="AS447" i="8" s="1"/>
  <c r="S413" i="8"/>
  <c r="AK413" i="8"/>
  <c r="AJ413" i="8"/>
  <c r="AI413" i="8"/>
  <c r="AF413" i="8"/>
  <c r="K415" i="8"/>
  <c r="AM415" i="8" s="1"/>
  <c r="K417" i="8"/>
  <c r="AM417" i="8" s="1"/>
  <c r="L418" i="8"/>
  <c r="AN418" i="8" s="1"/>
  <c r="AA419" i="8"/>
  <c r="AZ419" i="8" s="1"/>
  <c r="Y421" i="8"/>
  <c r="AX421" i="8" s="1"/>
  <c r="AC422" i="8"/>
  <c r="BB422" i="8" s="1"/>
  <c r="AK422" i="8"/>
  <c r="AA424" i="8"/>
  <c r="AZ424" i="8" s="1"/>
  <c r="AJ424" i="8"/>
  <c r="X425" i="8"/>
  <c r="AC426" i="8"/>
  <c r="BB426" i="8" s="1"/>
  <c r="AL426" i="8"/>
  <c r="K428" i="8"/>
  <c r="AM428" i="8" s="1"/>
  <c r="N431" i="8"/>
  <c r="AP431" i="8" s="1"/>
  <c r="AI455" i="8"/>
  <c r="S437" i="8"/>
  <c r="AL437" i="8"/>
  <c r="R437" i="8"/>
  <c r="AK437" i="8"/>
  <c r="AJ437" i="8"/>
  <c r="AI437" i="8"/>
  <c r="AH437" i="8"/>
  <c r="AG437" i="8"/>
  <c r="AF437" i="8"/>
  <c r="U437" i="8"/>
  <c r="Y438" i="8"/>
  <c r="AX438" i="8" s="1"/>
  <c r="Y440" i="8"/>
  <c r="AX440" i="8" s="1"/>
  <c r="M415" i="8"/>
  <c r="AO415" i="8" s="1"/>
  <c r="AL422" i="8"/>
  <c r="AK424" i="8"/>
  <c r="AA427" i="8"/>
  <c r="AZ427" i="8" s="1"/>
  <c r="S429" i="8"/>
  <c r="AL429" i="8"/>
  <c r="R429" i="8"/>
  <c r="AK429" i="8"/>
  <c r="AJ429" i="8"/>
  <c r="AI429" i="8"/>
  <c r="AH429" i="8"/>
  <c r="AF429" i="8"/>
  <c r="AC455" i="8"/>
  <c r="BB455" i="8" s="1"/>
  <c r="O431" i="8"/>
  <c r="AQ431" i="8" s="1"/>
  <c r="AC431" i="8"/>
  <c r="BB431" i="8" s="1"/>
  <c r="AC436" i="8"/>
  <c r="BB436" i="8" s="1"/>
  <c r="K437" i="8"/>
  <c r="AM437" i="8" s="1"/>
  <c r="K438" i="8"/>
  <c r="AM438" i="8" s="1"/>
  <c r="Y461" i="8"/>
  <c r="AX461" i="8" s="1"/>
  <c r="Q444" i="8"/>
  <c r="AS444" i="8" s="1"/>
  <c r="X445" i="8"/>
  <c r="AE444" i="8"/>
  <c r="BD444" i="8" s="1"/>
  <c r="AD399" i="8"/>
  <c r="BC399" i="8" s="1"/>
  <c r="AD401" i="8"/>
  <c r="BC401" i="8" s="1"/>
  <c r="AD403" i="8"/>
  <c r="BC403" i="8" s="1"/>
  <c r="AD405" i="8"/>
  <c r="BC405" i="8" s="1"/>
  <c r="AD407" i="8"/>
  <c r="BC407" i="8" s="1"/>
  <c r="AD409" i="8"/>
  <c r="BC409" i="8" s="1"/>
  <c r="AD411" i="8"/>
  <c r="BC411" i="8" s="1"/>
  <c r="V412" i="8"/>
  <c r="T412" i="8"/>
  <c r="S412" i="8"/>
  <c r="AB412" i="8"/>
  <c r="BA412" i="8" s="1"/>
  <c r="N418" i="8"/>
  <c r="AP418" i="8" s="1"/>
  <c r="AA421" i="8"/>
  <c r="AZ421" i="8" s="1"/>
  <c r="AC424" i="8"/>
  <c r="BB424" i="8" s="1"/>
  <c r="AL424" i="8"/>
  <c r="K429" i="8"/>
  <c r="AM429" i="8" s="1"/>
  <c r="Y453" i="8"/>
  <c r="AX453" i="8" s="1"/>
  <c r="Y432" i="8"/>
  <c r="AX432" i="8" s="1"/>
  <c r="O434" i="8"/>
  <c r="AQ434" i="8" s="1"/>
  <c r="Q435" i="8"/>
  <c r="AS435" i="8" s="1"/>
  <c r="L437" i="8"/>
  <c r="AN437" i="8" s="1"/>
  <c r="Z437" i="8"/>
  <c r="S439" i="8"/>
  <c r="AE397" i="8"/>
  <c r="BD397" i="8" s="1"/>
  <c r="AE399" i="8"/>
  <c r="BD399" i="8" s="1"/>
  <c r="AE401" i="8"/>
  <c r="BD401" i="8" s="1"/>
  <c r="AE403" i="8"/>
  <c r="BD403" i="8" s="1"/>
  <c r="AE405" i="8"/>
  <c r="BD405" i="8" s="1"/>
  <c r="K407" i="8"/>
  <c r="AM407" i="8" s="1"/>
  <c r="AE407" i="8"/>
  <c r="BD407" i="8" s="1"/>
  <c r="K409" i="8"/>
  <c r="AM409" i="8" s="1"/>
  <c r="AE409" i="8"/>
  <c r="BD409" i="8" s="1"/>
  <c r="K411" i="8"/>
  <c r="AM411" i="8" s="1"/>
  <c r="AE411" i="8"/>
  <c r="BD411" i="8" s="1"/>
  <c r="AD412" i="8"/>
  <c r="BC412" i="8" s="1"/>
  <c r="AG413" i="8"/>
  <c r="R415" i="8"/>
  <c r="AB416" i="8"/>
  <c r="BA416" i="8" s="1"/>
  <c r="S419" i="8"/>
  <c r="AL419" i="8"/>
  <c r="R419" i="8"/>
  <c r="AK419" i="8"/>
  <c r="AJ419" i="8"/>
  <c r="AI419" i="8"/>
  <c r="AF419" i="8"/>
  <c r="AH419" i="8"/>
  <c r="M420" i="8"/>
  <c r="AO420" i="8" s="1"/>
  <c r="AA425" i="8"/>
  <c r="AZ425" i="8" s="1"/>
  <c r="AG427" i="8"/>
  <c r="L429" i="8"/>
  <c r="AN429" i="8" s="1"/>
  <c r="Z429" i="8"/>
  <c r="Q431" i="8"/>
  <c r="AS431" i="8" s="1"/>
  <c r="Z432" i="8"/>
  <c r="AA433" i="8"/>
  <c r="AZ433" i="8" s="1"/>
  <c r="AE436" i="8"/>
  <c r="BD436" i="8" s="1"/>
  <c r="Y463" i="8"/>
  <c r="AX463" i="8" s="1"/>
  <c r="K439" i="8"/>
  <c r="AM439" i="8" s="1"/>
  <c r="K440" i="8"/>
  <c r="AM440" i="8" s="1"/>
  <c r="K441" i="8"/>
  <c r="AM441" i="8" s="1"/>
  <c r="Y465" i="8"/>
  <c r="AX465" i="8" s="1"/>
  <c r="K442" i="8"/>
  <c r="AM442" i="8" s="1"/>
  <c r="V368" i="8"/>
  <c r="V370" i="8"/>
  <c r="V372" i="8"/>
  <c r="V374" i="8"/>
  <c r="V376" i="8"/>
  <c r="V378" i="8"/>
  <c r="V380" i="8"/>
  <c r="V382" i="8"/>
  <c r="V384" i="8"/>
  <c r="V386" i="8"/>
  <c r="V388" i="8"/>
  <c r="V390" i="8"/>
  <c r="V392" i="8"/>
  <c r="V394" i="8"/>
  <c r="V396" i="8"/>
  <c r="V398" i="8"/>
  <c r="V400" i="8"/>
  <c r="V402" i="8"/>
  <c r="AF403" i="8"/>
  <c r="V404" i="8"/>
  <c r="AF405" i="8"/>
  <c r="V406" i="8"/>
  <c r="AF407" i="8"/>
  <c r="V408" i="8"/>
  <c r="AF409" i="8"/>
  <c r="V410" i="8"/>
  <c r="AF411" i="8"/>
  <c r="Z412" i="8"/>
  <c r="AH413" i="8"/>
  <c r="K414" i="8"/>
  <c r="AM414" i="8" s="1"/>
  <c r="AL414" i="8"/>
  <c r="T415" i="8"/>
  <c r="AD416" i="8"/>
  <c r="BC416" i="8" s="1"/>
  <c r="O417" i="8"/>
  <c r="AQ417" i="8" s="1"/>
  <c r="AC417" i="8"/>
  <c r="BB417" i="8" s="1"/>
  <c r="K419" i="8"/>
  <c r="AM419" i="8" s="1"/>
  <c r="Y443" i="8"/>
  <c r="AX443" i="8" s="1"/>
  <c r="N420" i="8"/>
  <c r="AP420" i="8" s="1"/>
  <c r="L422" i="8"/>
  <c r="AN422" i="8" s="1"/>
  <c r="AA423" i="8"/>
  <c r="AZ423" i="8" s="1"/>
  <c r="AD430" i="8"/>
  <c r="BC430" i="8" s="1"/>
  <c r="AA432" i="8"/>
  <c r="AZ432" i="8" s="1"/>
  <c r="Q434" i="8"/>
  <c r="AS434" i="8" s="1"/>
  <c r="T435" i="8"/>
  <c r="L436" i="8"/>
  <c r="AN436" i="8" s="1"/>
  <c r="AC438" i="8"/>
  <c r="BB438" i="8" s="1"/>
  <c r="L439" i="8"/>
  <c r="AN439" i="8" s="1"/>
  <c r="Z439" i="8"/>
  <c r="AC440" i="8"/>
  <c r="BB440" i="8" s="1"/>
  <c r="L441" i="8"/>
  <c r="AN441" i="8" s="1"/>
  <c r="Z441" i="8"/>
  <c r="Q445" i="8"/>
  <c r="AS445" i="8" s="1"/>
  <c r="AG403" i="8"/>
  <c r="AG405" i="8"/>
  <c r="M407" i="8"/>
  <c r="AO407" i="8" s="1"/>
  <c r="AG407" i="8"/>
  <c r="AG409" i="8"/>
  <c r="M411" i="8"/>
  <c r="AO411" i="8" s="1"/>
  <c r="AG411" i="8"/>
  <c r="AA412" i="8"/>
  <c r="AZ412" i="8" s="1"/>
  <c r="AF412" i="8"/>
  <c r="AC413" i="8"/>
  <c r="BB413" i="8" s="1"/>
  <c r="AL413" i="8"/>
  <c r="L414" i="8"/>
  <c r="AN414" i="8" s="1"/>
  <c r="V416" i="8"/>
  <c r="U416" i="8"/>
  <c r="T416" i="8"/>
  <c r="S416" i="8"/>
  <c r="Q418" i="8"/>
  <c r="AS418" i="8" s="1"/>
  <c r="S421" i="8"/>
  <c r="AL421" i="8"/>
  <c r="R421" i="8"/>
  <c r="AK421" i="8"/>
  <c r="AJ421" i="8"/>
  <c r="AI421" i="8"/>
  <c r="AF421" i="8"/>
  <c r="AH421" i="8"/>
  <c r="M422" i="8"/>
  <c r="AO422" i="8" s="1"/>
  <c r="S427" i="8"/>
  <c r="AL427" i="8"/>
  <c r="R427" i="8"/>
  <c r="AK427" i="8"/>
  <c r="AJ427" i="8"/>
  <c r="AI427" i="8"/>
  <c r="AH427" i="8"/>
  <c r="AF427" i="8"/>
  <c r="AE430" i="8"/>
  <c r="BD430" i="8" s="1"/>
  <c r="V435" i="8"/>
  <c r="Q442" i="8"/>
  <c r="AS442" i="8" s="1"/>
  <c r="X443" i="8"/>
  <c r="AE442" i="8"/>
  <c r="BD442" i="8" s="1"/>
  <c r="AF461" i="8"/>
  <c r="AG463" i="8"/>
  <c r="V415" i="8"/>
  <c r="Y416" i="8"/>
  <c r="AX416" i="8" s="1"/>
  <c r="K421" i="8"/>
  <c r="AM421" i="8" s="1"/>
  <c r="Y445" i="8"/>
  <c r="AX445" i="8" s="1"/>
  <c r="AG423" i="8"/>
  <c r="O429" i="8"/>
  <c r="AQ429" i="8" s="1"/>
  <c r="AC429" i="8"/>
  <c r="BB429" i="8" s="1"/>
  <c r="AC453" i="8"/>
  <c r="BB453" i="8" s="1"/>
  <c r="U431" i="8"/>
  <c r="AC432" i="8"/>
  <c r="BB432" i="8" s="1"/>
  <c r="AD434" i="8"/>
  <c r="BC434" i="8" s="1"/>
  <c r="W435" i="8"/>
  <c r="Q438" i="8"/>
  <c r="AS438" i="8" s="1"/>
  <c r="AL463" i="8"/>
  <c r="AE438" i="8"/>
  <c r="BD438" i="8" s="1"/>
  <c r="Q440" i="8"/>
  <c r="AS440" i="8" s="1"/>
  <c r="AE440" i="8"/>
  <c r="BD440" i="8" s="1"/>
  <c r="AI403" i="8"/>
  <c r="AI405" i="8"/>
  <c r="AI407" i="8"/>
  <c r="AI409" i="8"/>
  <c r="AI411" i="8"/>
  <c r="AC412" i="8"/>
  <c r="BB412" i="8" s="1"/>
  <c r="Z416" i="8"/>
  <c r="S423" i="8"/>
  <c r="AL423" i="8"/>
  <c r="R423" i="8"/>
  <c r="AK423" i="8"/>
  <c r="AJ423" i="8"/>
  <c r="AI423" i="8"/>
  <c r="AF423" i="8"/>
  <c r="AH423" i="8"/>
  <c r="S425" i="8"/>
  <c r="AL425" i="8"/>
  <c r="R425" i="8"/>
  <c r="AK425" i="8"/>
  <c r="AJ425" i="8"/>
  <c r="AI425" i="8"/>
  <c r="AH425" i="8"/>
  <c r="AF425" i="8"/>
  <c r="X430" i="8"/>
  <c r="V430" i="8"/>
  <c r="U430" i="8"/>
  <c r="T430" i="8"/>
  <c r="S430" i="8"/>
  <c r="AJ430" i="8"/>
  <c r="AG430" i="8"/>
  <c r="V431" i="8"/>
  <c r="X435" i="8"/>
  <c r="Q437" i="8"/>
  <c r="AS437" i="8" s="1"/>
  <c r="L438" i="8"/>
  <c r="AN438" i="8" s="1"/>
  <c r="L440" i="8"/>
  <c r="AN440" i="8" s="1"/>
  <c r="AJ403" i="8"/>
  <c r="AJ405" i="8"/>
  <c r="AJ407" i="8"/>
  <c r="AJ409" i="8"/>
  <c r="AJ411" i="8"/>
  <c r="AI412" i="8"/>
  <c r="O414" i="8"/>
  <c r="AQ414" i="8" s="1"/>
  <c r="X415" i="8"/>
  <c r="AA416" i="8"/>
  <c r="AZ416" i="8" s="1"/>
  <c r="O419" i="8"/>
  <c r="AQ419" i="8" s="1"/>
  <c r="AC419" i="8"/>
  <c r="BB419" i="8" s="1"/>
  <c r="R420" i="8"/>
  <c r="K423" i="8"/>
  <c r="AM423" i="8" s="1"/>
  <c r="Y447" i="8"/>
  <c r="AX447" i="8" s="1"/>
  <c r="Q429" i="8"/>
  <c r="AS429" i="8" s="1"/>
  <c r="Y430" i="8"/>
  <c r="AX430" i="8" s="1"/>
  <c r="AH430" i="8"/>
  <c r="W431" i="8"/>
  <c r="S433" i="8"/>
  <c r="AL433" i="8"/>
  <c r="R433" i="8"/>
  <c r="AK433" i="8"/>
  <c r="AJ433" i="8"/>
  <c r="AI433" i="8"/>
  <c r="AH433" i="8"/>
  <c r="AG433" i="8"/>
  <c r="AF433" i="8"/>
  <c r="Y435" i="8"/>
  <c r="AX435" i="8" s="1"/>
  <c r="Q443" i="8"/>
  <c r="AS443" i="8" s="1"/>
  <c r="Q397" i="8"/>
  <c r="AS397" i="8" s="1"/>
  <c r="Q399" i="8"/>
  <c r="AS399" i="8" s="1"/>
  <c r="Q401" i="8"/>
  <c r="AS401" i="8" s="1"/>
  <c r="Q403" i="8"/>
  <c r="AS403" i="8" s="1"/>
  <c r="AK403" i="8"/>
  <c r="Q405" i="8"/>
  <c r="AS405" i="8" s="1"/>
  <c r="AK405" i="8"/>
  <c r="Q407" i="8"/>
  <c r="AS407" i="8" s="1"/>
  <c r="AK407" i="8"/>
  <c r="Q409" i="8"/>
  <c r="AS409" i="8" s="1"/>
  <c r="AK409" i="8"/>
  <c r="Q411" i="8"/>
  <c r="AS411" i="8" s="1"/>
  <c r="AK411" i="8"/>
  <c r="AJ412" i="8"/>
  <c r="M413" i="8"/>
  <c r="AO413" i="8" s="1"/>
  <c r="AI416" i="8"/>
  <c r="R417" i="8"/>
  <c r="AD418" i="8"/>
  <c r="BC418" i="8" s="1"/>
  <c r="W420" i="8"/>
  <c r="AD428" i="8"/>
  <c r="BC428" i="8" s="1"/>
  <c r="Z430" i="8"/>
  <c r="AI430" i="8"/>
  <c r="X431" i="8"/>
  <c r="K432" i="8"/>
  <c r="AM432" i="8" s="1"/>
  <c r="K433" i="8"/>
  <c r="AM433" i="8" s="1"/>
  <c r="K434" i="8"/>
  <c r="AM434" i="8" s="1"/>
  <c r="AA435" i="8"/>
  <c r="AZ435" i="8" s="1"/>
  <c r="Q436" i="8"/>
  <c r="AS436" i="8" s="1"/>
  <c r="T437" i="8"/>
  <c r="Q439" i="8"/>
  <c r="AS439" i="8" s="1"/>
  <c r="Q441" i="8"/>
  <c r="AS441" i="8" s="1"/>
  <c r="AB394" i="8"/>
  <c r="BA394" i="8" s="1"/>
  <c r="AB396" i="8"/>
  <c r="BA396" i="8" s="1"/>
  <c r="AB398" i="8"/>
  <c r="BA398" i="8" s="1"/>
  <c r="AB400" i="8"/>
  <c r="BA400" i="8" s="1"/>
  <c r="AB402" i="8"/>
  <c r="BA402" i="8" s="1"/>
  <c r="R403" i="8"/>
  <c r="AL403" i="8"/>
  <c r="AB404" i="8"/>
  <c r="BA404" i="8" s="1"/>
  <c r="R405" i="8"/>
  <c r="AL405" i="8"/>
  <c r="AB406" i="8"/>
  <c r="BA406" i="8" s="1"/>
  <c r="R407" i="8"/>
  <c r="AL407" i="8"/>
  <c r="AB408" i="8"/>
  <c r="BA408" i="8" s="1"/>
  <c r="R409" i="8"/>
  <c r="AL409" i="8"/>
  <c r="AB410" i="8"/>
  <c r="BA410" i="8" s="1"/>
  <c r="R411" i="8"/>
  <c r="AL411" i="8"/>
  <c r="AK412" i="8"/>
  <c r="Z415" i="8"/>
  <c r="AC416" i="8"/>
  <c r="BB416" i="8" s="1"/>
  <c r="AJ416" i="8"/>
  <c r="T417" i="8"/>
  <c r="Q419" i="8"/>
  <c r="AS419" i="8" s="1"/>
  <c r="X420" i="8"/>
  <c r="O421" i="8"/>
  <c r="AQ421" i="8" s="1"/>
  <c r="AC421" i="8"/>
  <c r="BB421" i="8" s="1"/>
  <c r="R422" i="8"/>
  <c r="R426" i="8"/>
  <c r="O427" i="8"/>
  <c r="AQ427" i="8" s="1"/>
  <c r="AC427" i="8"/>
  <c r="BB427" i="8" s="1"/>
  <c r="T429" i="8"/>
  <c r="AA430" i="8"/>
  <c r="AZ430" i="8" s="1"/>
  <c r="AK430" i="8"/>
  <c r="Y431" i="8"/>
  <c r="AX431" i="8" s="1"/>
  <c r="L432" i="8"/>
  <c r="AN432" i="8" s="1"/>
  <c r="L433" i="8"/>
  <c r="AN433" i="8" s="1"/>
  <c r="Z433" i="8"/>
  <c r="V437" i="8"/>
  <c r="S403" i="8"/>
  <c r="S405" i="8"/>
  <c r="S407" i="8"/>
  <c r="S409" i="8"/>
  <c r="S411" i="8"/>
  <c r="L412" i="8"/>
  <c r="AN412" i="8" s="1"/>
  <c r="AL412" i="8"/>
  <c r="O413" i="8"/>
  <c r="AQ413" i="8" s="1"/>
  <c r="R414" i="8"/>
  <c r="AA415" i="8"/>
  <c r="AZ415" i="8" s="1"/>
  <c r="AK416" i="8"/>
  <c r="U417" i="8"/>
  <c r="V418" i="8"/>
  <c r="U418" i="8"/>
  <c r="T418" i="8"/>
  <c r="S418" i="8"/>
  <c r="AF418" i="8"/>
  <c r="M419" i="8"/>
  <c r="AO419" i="8" s="1"/>
  <c r="AD420" i="8"/>
  <c r="BC420" i="8" s="1"/>
  <c r="W422" i="8"/>
  <c r="W426" i="8"/>
  <c r="U429" i="8"/>
  <c r="AL430" i="8"/>
  <c r="W437" i="8"/>
  <c r="Y446" i="8"/>
  <c r="AX446" i="8" s="1"/>
  <c r="Q448" i="8"/>
  <c r="AS448" i="8" s="1"/>
  <c r="X449" i="8"/>
  <c r="AE448" i="8"/>
  <c r="BD448" i="8" s="1"/>
  <c r="AD402" i="8"/>
  <c r="BC402" i="8" s="1"/>
  <c r="R413" i="8"/>
  <c r="U414" i="8"/>
  <c r="S415" i="8"/>
  <c r="AK415" i="8"/>
  <c r="AJ415" i="8"/>
  <c r="AI415" i="8"/>
  <c r="AF415" i="8"/>
  <c r="AL416" i="8"/>
  <c r="V417" i="8"/>
  <c r="Y418" i="8"/>
  <c r="AX418" i="8" s="1"/>
  <c r="AG418" i="8"/>
  <c r="Q421" i="8"/>
  <c r="AS421" i="8" s="1"/>
  <c r="X422" i="8"/>
  <c r="O423" i="8"/>
  <c r="AQ423" i="8" s="1"/>
  <c r="AC423" i="8"/>
  <c r="BB423" i="8" s="1"/>
  <c r="R424" i="8"/>
  <c r="O425" i="8"/>
  <c r="AQ425" i="8" s="1"/>
  <c r="AC425" i="8"/>
  <c r="BB425" i="8" s="1"/>
  <c r="Q427" i="8"/>
  <c r="AS427" i="8" s="1"/>
  <c r="X428" i="8"/>
  <c r="V428" i="8"/>
  <c r="U428" i="8"/>
  <c r="T428" i="8"/>
  <c r="S428" i="8"/>
  <c r="AJ428" i="8"/>
  <c r="AG428" i="8"/>
  <c r="V429" i="8"/>
  <c r="AC430" i="8"/>
  <c r="BB430" i="8" s="1"/>
  <c r="AB431" i="8"/>
  <c r="BA431" i="8" s="1"/>
  <c r="N432" i="8"/>
  <c r="AP432" i="8" s="1"/>
  <c r="Y434" i="8"/>
  <c r="AX434" i="8" s="1"/>
  <c r="X437" i="8"/>
  <c r="Q449" i="8"/>
  <c r="AS449" i="8" s="1"/>
  <c r="AI457" i="8"/>
  <c r="AC454" i="8"/>
  <c r="BB454" i="8" s="1"/>
  <c r="AB455" i="8"/>
  <c r="BA455" i="8" s="1"/>
  <c r="P456" i="8"/>
  <c r="AR456" i="8" s="1"/>
  <c r="AD456" i="8"/>
  <c r="BC456" i="8" s="1"/>
  <c r="AC462" i="8"/>
  <c r="BB462" i="8" s="1"/>
  <c r="AB463" i="8"/>
  <c r="BA463" i="8" s="1"/>
  <c r="Z466" i="8"/>
  <c r="Z467" i="8"/>
  <c r="AF467" i="8"/>
  <c r="P468" i="8"/>
  <c r="AR468" i="8" s="1"/>
  <c r="AD468" i="8"/>
  <c r="BC468" i="8" s="1"/>
  <c r="Z471" i="8"/>
  <c r="AG471" i="8"/>
  <c r="L472" i="8"/>
  <c r="AN472" i="8" s="1"/>
  <c r="Y473" i="8"/>
  <c r="AX473" i="8" s="1"/>
  <c r="AC475" i="8"/>
  <c r="BB475" i="8" s="1"/>
  <c r="M480" i="8"/>
  <c r="AO480" i="8" s="1"/>
  <c r="AA480" i="8"/>
  <c r="AZ480" i="8" s="1"/>
  <c r="AA504" i="8"/>
  <c r="AZ504" i="8" s="1"/>
  <c r="AH505" i="8"/>
  <c r="Z481" i="8"/>
  <c r="AL482" i="8"/>
  <c r="R482" i="8"/>
  <c r="AK482" i="8"/>
  <c r="AJ482" i="8"/>
  <c r="AI482" i="8"/>
  <c r="AH482" i="8"/>
  <c r="AG482" i="8"/>
  <c r="AF482" i="8"/>
  <c r="V482" i="8"/>
  <c r="T482" i="8"/>
  <c r="AJ483" i="8"/>
  <c r="AG485" i="8"/>
  <c r="AG487" i="8"/>
  <c r="K490" i="8"/>
  <c r="AM490" i="8" s="1"/>
  <c r="R491" i="8"/>
  <c r="Y490" i="8"/>
  <c r="AX490" i="8" s="1"/>
  <c r="AF491" i="8"/>
  <c r="K491" i="8"/>
  <c r="AM491" i="8" s="1"/>
  <c r="P491" i="8"/>
  <c r="AR491" i="8" s="1"/>
  <c r="AD491" i="8"/>
  <c r="BC491" i="8" s="1"/>
  <c r="U439" i="8"/>
  <c r="U441" i="8"/>
  <c r="U443" i="8"/>
  <c r="K444" i="8"/>
  <c r="AM444" i="8" s="1"/>
  <c r="U445" i="8"/>
  <c r="K446" i="8"/>
  <c r="AM446" i="8" s="1"/>
  <c r="U447" i="8"/>
  <c r="K448" i="8"/>
  <c r="AM448" i="8" s="1"/>
  <c r="U449" i="8"/>
  <c r="K450" i="8"/>
  <c r="AM450" i="8" s="1"/>
  <c r="AE450" i="8"/>
  <c r="BD450" i="8" s="1"/>
  <c r="U451" i="8"/>
  <c r="K452" i="8"/>
  <c r="AM452" i="8" s="1"/>
  <c r="AE452" i="8"/>
  <c r="BD452" i="8" s="1"/>
  <c r="W453" i="8"/>
  <c r="AH455" i="8"/>
  <c r="R459" i="8"/>
  <c r="Y460" i="8"/>
  <c r="AX460" i="8" s="1"/>
  <c r="AC461" i="8"/>
  <c r="BB461" i="8" s="1"/>
  <c r="AA466" i="8"/>
  <c r="AZ466" i="8" s="1"/>
  <c r="AA467" i="8"/>
  <c r="AZ467" i="8" s="1"/>
  <c r="AG467" i="8"/>
  <c r="Q468" i="8"/>
  <c r="AS468" i="8" s="1"/>
  <c r="Y470" i="8"/>
  <c r="AX470" i="8" s="1"/>
  <c r="AA471" i="8"/>
  <c r="AZ471" i="8" s="1"/>
  <c r="AH471" i="8"/>
  <c r="AC473" i="8"/>
  <c r="BB473" i="8" s="1"/>
  <c r="Z477" i="8"/>
  <c r="AJ477" i="8"/>
  <c r="Y478" i="8"/>
  <c r="AX478" i="8" s="1"/>
  <c r="K482" i="8"/>
  <c r="AM482" i="8" s="1"/>
  <c r="Y506" i="8"/>
  <c r="AX506" i="8" s="1"/>
  <c r="R483" i="8"/>
  <c r="AF507" i="8"/>
  <c r="AF483" i="8"/>
  <c r="W483" i="8"/>
  <c r="AH485" i="8"/>
  <c r="AH487" i="8"/>
  <c r="AL494" i="8"/>
  <c r="R494" i="8"/>
  <c r="AK494" i="8"/>
  <c r="AJ494" i="8"/>
  <c r="AI494" i="8"/>
  <c r="AH494" i="8"/>
  <c r="AG494" i="8"/>
  <c r="AF494" i="8"/>
  <c r="V494" i="8"/>
  <c r="U494" i="8"/>
  <c r="T494" i="8"/>
  <c r="Z460" i="8"/>
  <c r="AD461" i="8"/>
  <c r="BC461" i="8" s="1"/>
  <c r="R465" i="8"/>
  <c r="AB466" i="8"/>
  <c r="BA466" i="8" s="1"/>
  <c r="AB467" i="8"/>
  <c r="BA467" i="8" s="1"/>
  <c r="AH467" i="8"/>
  <c r="L468" i="8"/>
  <c r="AN468" i="8" s="1"/>
  <c r="P469" i="8"/>
  <c r="AR469" i="8" s="1"/>
  <c r="Z470" i="8"/>
  <c r="AB471" i="8"/>
  <c r="BA471" i="8" s="1"/>
  <c r="AD473" i="8"/>
  <c r="BC473" i="8" s="1"/>
  <c r="P474" i="8"/>
  <c r="AR474" i="8" s="1"/>
  <c r="AD474" i="8"/>
  <c r="BC474" i="8" s="1"/>
  <c r="AK475" i="8"/>
  <c r="AF475" i="8"/>
  <c r="Z478" i="8"/>
  <c r="L482" i="8"/>
  <c r="AN482" i="8" s="1"/>
  <c r="Z506" i="8"/>
  <c r="S483" i="8"/>
  <c r="AG507" i="8"/>
  <c r="AI485" i="8"/>
  <c r="AI487" i="8"/>
  <c r="K494" i="8"/>
  <c r="AM494" i="8" s="1"/>
  <c r="R495" i="8"/>
  <c r="Y494" i="8"/>
  <c r="AX494" i="8" s="1"/>
  <c r="AF495" i="8"/>
  <c r="K495" i="8"/>
  <c r="AM495" i="8" s="1"/>
  <c r="P495" i="8"/>
  <c r="AR495" i="8" s="1"/>
  <c r="AD495" i="8"/>
  <c r="BC495" i="8" s="1"/>
  <c r="W439" i="8"/>
  <c r="W441" i="8"/>
  <c r="W443" i="8"/>
  <c r="W445" i="8"/>
  <c r="W447" i="8"/>
  <c r="W449" i="8"/>
  <c r="W451" i="8"/>
  <c r="Z453" i="8"/>
  <c r="AE453" i="8"/>
  <c r="BD453" i="8" s="1"/>
  <c r="AJ455" i="8"/>
  <c r="AA460" i="8"/>
  <c r="AZ460" i="8" s="1"/>
  <c r="Z461" i="8"/>
  <c r="AE461" i="8"/>
  <c r="BD461" i="8" s="1"/>
  <c r="X463" i="8"/>
  <c r="S465" i="8"/>
  <c r="AL466" i="8"/>
  <c r="R466" i="8"/>
  <c r="AK466" i="8"/>
  <c r="AJ466" i="8"/>
  <c r="AH466" i="8"/>
  <c r="AG466" i="8"/>
  <c r="AC466" i="8"/>
  <c r="BB466" i="8" s="1"/>
  <c r="AA470" i="8"/>
  <c r="AZ470" i="8" s="1"/>
  <c r="AJ471" i="8"/>
  <c r="AE473" i="8"/>
  <c r="BD473" i="8" s="1"/>
  <c r="AG475" i="8"/>
  <c r="AF478" i="8"/>
  <c r="M482" i="8"/>
  <c r="AO482" i="8" s="1"/>
  <c r="AA482" i="8"/>
  <c r="AZ482" i="8" s="1"/>
  <c r="Z483" i="8"/>
  <c r="AL484" i="8"/>
  <c r="R484" i="8"/>
  <c r="AK484" i="8"/>
  <c r="AJ484" i="8"/>
  <c r="AI484" i="8"/>
  <c r="AH484" i="8"/>
  <c r="AG484" i="8"/>
  <c r="AF484" i="8"/>
  <c r="V484" i="8"/>
  <c r="T484" i="8"/>
  <c r="AJ485" i="8"/>
  <c r="W497" i="8"/>
  <c r="N446" i="8"/>
  <c r="AP446" i="8" s="1"/>
  <c r="N448" i="8"/>
  <c r="AP448" i="8" s="1"/>
  <c r="N450" i="8"/>
  <c r="AP450" i="8" s="1"/>
  <c r="X451" i="8"/>
  <c r="N452" i="8"/>
  <c r="AP452" i="8" s="1"/>
  <c r="AA453" i="8"/>
  <c r="AZ453" i="8" s="1"/>
  <c r="AF453" i="8"/>
  <c r="K455" i="8"/>
  <c r="AM455" i="8" s="1"/>
  <c r="P457" i="8"/>
  <c r="AR457" i="8" s="1"/>
  <c r="AL460" i="8"/>
  <c r="R460" i="8"/>
  <c r="AK460" i="8"/>
  <c r="AJ460" i="8"/>
  <c r="AG460" i="8"/>
  <c r="AB460" i="8"/>
  <c r="BA460" i="8" s="1"/>
  <c r="AA461" i="8"/>
  <c r="AZ461" i="8" s="1"/>
  <c r="AC486" i="8"/>
  <c r="BB486" i="8" s="1"/>
  <c r="AJ487" i="8"/>
  <c r="K463" i="8"/>
  <c r="AM463" i="8" s="1"/>
  <c r="V465" i="8"/>
  <c r="AJ467" i="8"/>
  <c r="R469" i="8"/>
  <c r="AC470" i="8"/>
  <c r="BB470" i="8" s="1"/>
  <c r="AK471" i="8"/>
  <c r="W473" i="8"/>
  <c r="AF473" i="8"/>
  <c r="W475" i="8"/>
  <c r="AH475" i="8"/>
  <c r="AD481" i="8"/>
  <c r="BC481" i="8" s="1"/>
  <c r="K484" i="8"/>
  <c r="AM484" i="8" s="1"/>
  <c r="R485" i="8"/>
  <c r="AF485" i="8"/>
  <c r="W485" i="8"/>
  <c r="Y449" i="8"/>
  <c r="AX449" i="8" s="1"/>
  <c r="Y451" i="8"/>
  <c r="AX451" i="8" s="1"/>
  <c r="AB453" i="8"/>
  <c r="BA453" i="8" s="1"/>
  <c r="AG453" i="8"/>
  <c r="P454" i="8"/>
  <c r="AR454" i="8" s="1"/>
  <c r="AD454" i="8"/>
  <c r="BC454" i="8" s="1"/>
  <c r="L455" i="8"/>
  <c r="AN455" i="8" s="1"/>
  <c r="Y459" i="8"/>
  <c r="AX459" i="8" s="1"/>
  <c r="K460" i="8"/>
  <c r="AM460" i="8" s="1"/>
  <c r="AC460" i="8"/>
  <c r="BB460" i="8" s="1"/>
  <c r="AB461" i="8"/>
  <c r="BA461" i="8" s="1"/>
  <c r="AG461" i="8"/>
  <c r="P462" i="8"/>
  <c r="AR462" i="8" s="1"/>
  <c r="AD462" i="8"/>
  <c r="BC462" i="8" s="1"/>
  <c r="L463" i="8"/>
  <c r="AN463" i="8" s="1"/>
  <c r="X467" i="8"/>
  <c r="AE491" i="8"/>
  <c r="BD491" i="8" s="1"/>
  <c r="S469" i="8"/>
  <c r="AL470" i="8"/>
  <c r="R470" i="8"/>
  <c r="AK470" i="8"/>
  <c r="AJ470" i="8"/>
  <c r="AH470" i="8"/>
  <c r="AG470" i="8"/>
  <c r="AF470" i="8"/>
  <c r="X471" i="8"/>
  <c r="AL471" i="8"/>
  <c r="AE495" i="8"/>
  <c r="BD495" i="8" s="1"/>
  <c r="AG473" i="8"/>
  <c r="AD477" i="8"/>
  <c r="BC477" i="8" s="1"/>
  <c r="L484" i="8"/>
  <c r="AN484" i="8" s="1"/>
  <c r="S485" i="8"/>
  <c r="L485" i="8"/>
  <c r="AN485" i="8" s="1"/>
  <c r="AL488" i="8"/>
  <c r="R488" i="8"/>
  <c r="AK488" i="8"/>
  <c r="AJ488" i="8"/>
  <c r="AI488" i="8"/>
  <c r="AH488" i="8"/>
  <c r="AG488" i="8"/>
  <c r="AF488" i="8"/>
  <c r="V488" i="8"/>
  <c r="T488" i="8"/>
  <c r="Z489" i="8"/>
  <c r="W493" i="8"/>
  <c r="Z497" i="8"/>
  <c r="AJ432" i="8"/>
  <c r="AJ434" i="8"/>
  <c r="AJ436" i="8"/>
  <c r="AJ438" i="8"/>
  <c r="AJ440" i="8"/>
  <c r="AJ442" i="8"/>
  <c r="Z443" i="8"/>
  <c r="AJ444" i="8"/>
  <c r="Z445" i="8"/>
  <c r="AJ446" i="8"/>
  <c r="Z447" i="8"/>
  <c r="AJ448" i="8"/>
  <c r="Z449" i="8"/>
  <c r="AJ450" i="8"/>
  <c r="Z451" i="8"/>
  <c r="AJ452" i="8"/>
  <c r="AH453" i="8"/>
  <c r="Q454" i="8"/>
  <c r="AS454" i="8" s="1"/>
  <c r="M455" i="8"/>
  <c r="AO455" i="8" s="1"/>
  <c r="T456" i="8"/>
  <c r="R457" i="8"/>
  <c r="Y458" i="8"/>
  <c r="AX458" i="8" s="1"/>
  <c r="W459" i="8"/>
  <c r="AC459" i="8"/>
  <c r="BB459" i="8" s="1"/>
  <c r="AF460" i="8"/>
  <c r="AH461" i="8"/>
  <c r="Q462" i="8"/>
  <c r="AS462" i="8" s="1"/>
  <c r="M463" i="8"/>
  <c r="AO463" i="8" s="1"/>
  <c r="AC465" i="8"/>
  <c r="BB465" i="8" s="1"/>
  <c r="K467" i="8"/>
  <c r="AM467" i="8" s="1"/>
  <c r="AL467" i="8"/>
  <c r="U468" i="8"/>
  <c r="K470" i="8"/>
  <c r="AM470" i="8" s="1"/>
  <c r="R471" i="8"/>
  <c r="AI470" i="8"/>
  <c r="K471" i="8"/>
  <c r="AM471" i="8" s="1"/>
  <c r="Z473" i="8"/>
  <c r="AH473" i="8"/>
  <c r="Z475" i="8"/>
  <c r="AJ475" i="8"/>
  <c r="X476" i="8"/>
  <c r="P482" i="8"/>
  <c r="AR482" i="8" s="1"/>
  <c r="M484" i="8"/>
  <c r="AO484" i="8" s="1"/>
  <c r="AA484" i="8"/>
  <c r="AZ484" i="8" s="1"/>
  <c r="Z485" i="8"/>
  <c r="AL486" i="8"/>
  <c r="R486" i="8"/>
  <c r="AK486" i="8"/>
  <c r="AJ486" i="8"/>
  <c r="AI486" i="8"/>
  <c r="AH486" i="8"/>
  <c r="AG486" i="8"/>
  <c r="AF486" i="8"/>
  <c r="V486" i="8"/>
  <c r="T486" i="8"/>
  <c r="K488" i="8"/>
  <c r="AM488" i="8" s="1"/>
  <c r="R489" i="8"/>
  <c r="AF489" i="8"/>
  <c r="K489" i="8"/>
  <c r="AM489" i="8" s="1"/>
  <c r="Q450" i="8"/>
  <c r="AS450" i="8" s="1"/>
  <c r="Q452" i="8"/>
  <c r="AS452" i="8" s="1"/>
  <c r="AI453" i="8"/>
  <c r="L454" i="8"/>
  <c r="AN454" i="8" s="1"/>
  <c r="S457" i="8"/>
  <c r="Z458" i="8"/>
  <c r="AD459" i="8"/>
  <c r="BC459" i="8" s="1"/>
  <c r="AH460" i="8"/>
  <c r="L462" i="8"/>
  <c r="AN462" i="8" s="1"/>
  <c r="W465" i="8"/>
  <c r="AD465" i="8"/>
  <c r="BC465" i="8" s="1"/>
  <c r="N466" i="8"/>
  <c r="AP466" i="8" s="1"/>
  <c r="AI491" i="8"/>
  <c r="L467" i="8"/>
  <c r="AN467" i="8" s="1"/>
  <c r="Y469" i="8"/>
  <c r="AX469" i="8" s="1"/>
  <c r="AG495" i="8"/>
  <c r="L471" i="8"/>
  <c r="AN471" i="8" s="1"/>
  <c r="AA473" i="8"/>
  <c r="AZ473" i="8" s="1"/>
  <c r="AA475" i="8"/>
  <c r="AZ475" i="8" s="1"/>
  <c r="Y476" i="8"/>
  <c r="AX476" i="8" s="1"/>
  <c r="AL478" i="8"/>
  <c r="R478" i="8"/>
  <c r="AK478" i="8"/>
  <c r="AJ478" i="8"/>
  <c r="AH478" i="8"/>
  <c r="AG478" i="8"/>
  <c r="V478" i="8"/>
  <c r="T478" i="8"/>
  <c r="M481" i="8"/>
  <c r="AO481" i="8" s="1"/>
  <c r="AD483" i="8"/>
  <c r="BC483" i="8" s="1"/>
  <c r="K486" i="8"/>
  <c r="AM486" i="8" s="1"/>
  <c r="R487" i="8"/>
  <c r="AF487" i="8"/>
  <c r="Z487" i="8"/>
  <c r="L488" i="8"/>
  <c r="AN488" i="8" s="1"/>
  <c r="S489" i="8"/>
  <c r="Z488" i="8"/>
  <c r="L489" i="8"/>
  <c r="AN489" i="8" s="1"/>
  <c r="AG491" i="8"/>
  <c r="Z493" i="8"/>
  <c r="AB437" i="8"/>
  <c r="BA437" i="8" s="1"/>
  <c r="AB439" i="8"/>
  <c r="BA439" i="8" s="1"/>
  <c r="AB441" i="8"/>
  <c r="BA441" i="8" s="1"/>
  <c r="AB443" i="8"/>
  <c r="BA443" i="8" s="1"/>
  <c r="AB445" i="8"/>
  <c r="BA445" i="8" s="1"/>
  <c r="AB447" i="8"/>
  <c r="BA447" i="8" s="1"/>
  <c r="AB449" i="8"/>
  <c r="BA449" i="8" s="1"/>
  <c r="AB451" i="8"/>
  <c r="BA451" i="8" s="1"/>
  <c r="AJ453" i="8"/>
  <c r="N454" i="8"/>
  <c r="AP454" i="8" s="1"/>
  <c r="O455" i="8"/>
  <c r="AQ455" i="8" s="1"/>
  <c r="V457" i="8"/>
  <c r="AA458" i="8"/>
  <c r="AZ458" i="8" s="1"/>
  <c r="Z459" i="8"/>
  <c r="AE459" i="8"/>
  <c r="BD459" i="8" s="1"/>
  <c r="AI460" i="8"/>
  <c r="AJ461" i="8"/>
  <c r="N462" i="8"/>
  <c r="AP462" i="8" s="1"/>
  <c r="O463" i="8"/>
  <c r="AQ463" i="8" s="1"/>
  <c r="Y464" i="8"/>
  <c r="AX464" i="8" s="1"/>
  <c r="AE465" i="8"/>
  <c r="BD465" i="8" s="1"/>
  <c r="AC490" i="8"/>
  <c r="BB490" i="8" s="1"/>
  <c r="AJ491" i="8"/>
  <c r="AC469" i="8"/>
  <c r="BB469" i="8" s="1"/>
  <c r="M471" i="8"/>
  <c r="AO471" i="8" s="1"/>
  <c r="Y472" i="8"/>
  <c r="AX472" i="8" s="1"/>
  <c r="AB473" i="8"/>
  <c r="BA473" i="8" s="1"/>
  <c r="AJ473" i="8"/>
  <c r="AB475" i="8"/>
  <c r="BA475" i="8" s="1"/>
  <c r="Z476" i="8"/>
  <c r="L477" i="8"/>
  <c r="AN477" i="8" s="1"/>
  <c r="K478" i="8"/>
  <c r="AM478" i="8" s="1"/>
  <c r="R479" i="8"/>
  <c r="AF479" i="8"/>
  <c r="AE479" i="8"/>
  <c r="BD479" i="8" s="1"/>
  <c r="L486" i="8"/>
  <c r="AN486" i="8" s="1"/>
  <c r="S487" i="8"/>
  <c r="Z486" i="8"/>
  <c r="L487" i="8"/>
  <c r="AN487" i="8" s="1"/>
  <c r="AH491" i="8"/>
  <c r="S432" i="8"/>
  <c r="S434" i="8"/>
  <c r="AC435" i="8"/>
  <c r="BB435" i="8" s="1"/>
  <c r="S436" i="8"/>
  <c r="AC437" i="8"/>
  <c r="BB437" i="8" s="1"/>
  <c r="S438" i="8"/>
  <c r="AC439" i="8"/>
  <c r="BB439" i="8" s="1"/>
  <c r="S440" i="8"/>
  <c r="AC441" i="8"/>
  <c r="BB441" i="8" s="1"/>
  <c r="S442" i="8"/>
  <c r="AC443" i="8"/>
  <c r="BB443" i="8" s="1"/>
  <c r="S444" i="8"/>
  <c r="AC445" i="8"/>
  <c r="BB445" i="8" s="1"/>
  <c r="S446" i="8"/>
  <c r="AC447" i="8"/>
  <c r="BB447" i="8" s="1"/>
  <c r="S448" i="8"/>
  <c r="AC449" i="8"/>
  <c r="BB449" i="8" s="1"/>
  <c r="S450" i="8"/>
  <c r="AC451" i="8"/>
  <c r="BB451" i="8" s="1"/>
  <c r="S452" i="8"/>
  <c r="K453" i="8"/>
  <c r="AM453" i="8" s="1"/>
  <c r="AK453" i="8"/>
  <c r="O454" i="8"/>
  <c r="AQ454" i="8" s="1"/>
  <c r="P455" i="8"/>
  <c r="AR455" i="8" s="1"/>
  <c r="W456" i="8"/>
  <c r="X457" i="8"/>
  <c r="AL458" i="8"/>
  <c r="R458" i="8"/>
  <c r="AK458" i="8"/>
  <c r="AJ458" i="8"/>
  <c r="AG458" i="8"/>
  <c r="AB458" i="8"/>
  <c r="BA458" i="8" s="1"/>
  <c r="AA459" i="8"/>
  <c r="AZ459" i="8" s="1"/>
  <c r="AF459" i="8"/>
  <c r="K461" i="8"/>
  <c r="AM461" i="8" s="1"/>
  <c r="O462" i="8"/>
  <c r="AQ462" i="8" s="1"/>
  <c r="P463" i="8"/>
  <c r="AR463" i="8" s="1"/>
  <c r="Z464" i="8"/>
  <c r="Z465" i="8"/>
  <c r="AF465" i="8"/>
  <c r="P466" i="8"/>
  <c r="AR466" i="8" s="1"/>
  <c r="AD466" i="8"/>
  <c r="BC466" i="8" s="1"/>
  <c r="N467" i="8"/>
  <c r="AP467" i="8" s="1"/>
  <c r="W469" i="8"/>
  <c r="N470" i="8"/>
  <c r="AP470" i="8" s="1"/>
  <c r="AB470" i="8"/>
  <c r="BA470" i="8" s="1"/>
  <c r="AI495" i="8"/>
  <c r="N471" i="8"/>
  <c r="AP471" i="8" s="1"/>
  <c r="V474" i="8"/>
  <c r="AF476" i="8"/>
  <c r="S479" i="8"/>
  <c r="Z502" i="8"/>
  <c r="AG479" i="8"/>
  <c r="S482" i="8"/>
  <c r="K483" i="8"/>
  <c r="AM483" i="8" s="1"/>
  <c r="P484" i="8"/>
  <c r="AR484" i="8" s="1"/>
  <c r="P489" i="8"/>
  <c r="AR489" i="8" s="1"/>
  <c r="AD489" i="8"/>
  <c r="BC489" i="8" s="1"/>
  <c r="AH495" i="8"/>
  <c r="AK497" i="8"/>
  <c r="P497" i="8"/>
  <c r="AR497" i="8" s="1"/>
  <c r="AD497" i="8"/>
  <c r="BC497" i="8" s="1"/>
  <c r="W499" i="8"/>
  <c r="AD413" i="8"/>
  <c r="BC413" i="8" s="1"/>
  <c r="AD415" i="8"/>
  <c r="BC415" i="8" s="1"/>
  <c r="AD417" i="8"/>
  <c r="BC417" i="8" s="1"/>
  <c r="AD419" i="8"/>
  <c r="BC419" i="8" s="1"/>
  <c r="AD421" i="8"/>
  <c r="BC421" i="8" s="1"/>
  <c r="AD423" i="8"/>
  <c r="BC423" i="8" s="1"/>
  <c r="AD425" i="8"/>
  <c r="BC425" i="8" s="1"/>
  <c r="AD427" i="8"/>
  <c r="BC427" i="8" s="1"/>
  <c r="AD429" i="8"/>
  <c r="BC429" i="8" s="1"/>
  <c r="AD431" i="8"/>
  <c r="BC431" i="8" s="1"/>
  <c r="T432" i="8"/>
  <c r="AD433" i="8"/>
  <c r="BC433" i="8" s="1"/>
  <c r="T434" i="8"/>
  <c r="AD435" i="8"/>
  <c r="BC435" i="8" s="1"/>
  <c r="T436" i="8"/>
  <c r="AD437" i="8"/>
  <c r="BC437" i="8" s="1"/>
  <c r="T438" i="8"/>
  <c r="AD439" i="8"/>
  <c r="BC439" i="8" s="1"/>
  <c r="T440" i="8"/>
  <c r="AD441" i="8"/>
  <c r="BC441" i="8" s="1"/>
  <c r="T442" i="8"/>
  <c r="AD443" i="8"/>
  <c r="BC443" i="8" s="1"/>
  <c r="T444" i="8"/>
  <c r="AD445" i="8"/>
  <c r="BC445" i="8" s="1"/>
  <c r="T446" i="8"/>
  <c r="AD447" i="8"/>
  <c r="BC447" i="8" s="1"/>
  <c r="T448" i="8"/>
  <c r="AD449" i="8"/>
  <c r="BC449" i="8" s="1"/>
  <c r="T450" i="8"/>
  <c r="AD451" i="8"/>
  <c r="BC451" i="8" s="1"/>
  <c r="T452" i="8"/>
  <c r="L453" i="8"/>
  <c r="AN453" i="8" s="1"/>
  <c r="AL453" i="8"/>
  <c r="Q455" i="8"/>
  <c r="AS455" i="8" s="1"/>
  <c r="Y457" i="8"/>
  <c r="AX457" i="8" s="1"/>
  <c r="K458" i="8"/>
  <c r="AM458" i="8" s="1"/>
  <c r="AC458" i="8"/>
  <c r="BB458" i="8" s="1"/>
  <c r="AB459" i="8"/>
  <c r="BA459" i="8" s="1"/>
  <c r="AG459" i="8"/>
  <c r="P460" i="8"/>
  <c r="AR460" i="8" s="1"/>
  <c r="AD460" i="8"/>
  <c r="BC460" i="8" s="1"/>
  <c r="L461" i="8"/>
  <c r="AN461" i="8" s="1"/>
  <c r="AL461" i="8"/>
  <c r="Q463" i="8"/>
  <c r="AS463" i="8" s="1"/>
  <c r="AA464" i="8"/>
  <c r="AZ464" i="8" s="1"/>
  <c r="AA465" i="8"/>
  <c r="AZ465" i="8" s="1"/>
  <c r="AG465" i="8"/>
  <c r="Q466" i="8"/>
  <c r="AS466" i="8" s="1"/>
  <c r="O467" i="8"/>
  <c r="AQ467" i="8" s="1"/>
  <c r="Y468" i="8"/>
  <c r="AX468" i="8" s="1"/>
  <c r="AD475" i="8"/>
  <c r="BC475" i="8" s="1"/>
  <c r="M478" i="8"/>
  <c r="AO478" i="8" s="1"/>
  <c r="AA478" i="8"/>
  <c r="AZ478" i="8" s="1"/>
  <c r="AA502" i="8"/>
  <c r="AZ502" i="8" s="1"/>
  <c r="AH503" i="8"/>
  <c r="AH479" i="8"/>
  <c r="P481" i="8"/>
  <c r="AR481" i="8" s="1"/>
  <c r="U482" i="8"/>
  <c r="M483" i="8"/>
  <c r="AO483" i="8" s="1"/>
  <c r="AD485" i="8"/>
  <c r="BC485" i="8" s="1"/>
  <c r="AL492" i="8"/>
  <c r="R492" i="8"/>
  <c r="AK492" i="8"/>
  <c r="AJ492" i="8"/>
  <c r="AI492" i="8"/>
  <c r="AH492" i="8"/>
  <c r="AG492" i="8"/>
  <c r="AF492" i="8"/>
  <c r="V492" i="8"/>
  <c r="U492" i="8"/>
  <c r="T492" i="8"/>
  <c r="S494" i="8"/>
  <c r="U432" i="8"/>
  <c r="U434" i="8"/>
  <c r="U436" i="8"/>
  <c r="AE437" i="8"/>
  <c r="BD437" i="8" s="1"/>
  <c r="U438" i="8"/>
  <c r="AE439" i="8"/>
  <c r="BD439" i="8" s="1"/>
  <c r="U440" i="8"/>
  <c r="AE441" i="8"/>
  <c r="BD441" i="8" s="1"/>
  <c r="U442" i="8"/>
  <c r="K443" i="8"/>
  <c r="AM443" i="8" s="1"/>
  <c r="AE443" i="8"/>
  <c r="BD443" i="8" s="1"/>
  <c r="U444" i="8"/>
  <c r="AE445" i="8"/>
  <c r="BD445" i="8" s="1"/>
  <c r="U446" i="8"/>
  <c r="K447" i="8"/>
  <c r="AM447" i="8" s="1"/>
  <c r="AE447" i="8"/>
  <c r="BD447" i="8" s="1"/>
  <c r="U448" i="8"/>
  <c r="AE449" i="8"/>
  <c r="BD449" i="8" s="1"/>
  <c r="U450" i="8"/>
  <c r="K451" i="8"/>
  <c r="AM451" i="8" s="1"/>
  <c r="AE451" i="8"/>
  <c r="BD451" i="8" s="1"/>
  <c r="R455" i="8"/>
  <c r="Y456" i="8"/>
  <c r="AX456" i="8" s="1"/>
  <c r="W457" i="8"/>
  <c r="AH459" i="8"/>
  <c r="Q460" i="8"/>
  <c r="AS460" i="8" s="1"/>
  <c r="M461" i="8"/>
  <c r="AO461" i="8" s="1"/>
  <c r="R463" i="8"/>
  <c r="AB464" i="8"/>
  <c r="BA464" i="8" s="1"/>
  <c r="AB465" i="8"/>
  <c r="BA465" i="8" s="1"/>
  <c r="AH465" i="8"/>
  <c r="L466" i="8"/>
  <c r="AN466" i="8" s="1"/>
  <c r="P467" i="8"/>
  <c r="AR467" i="8" s="1"/>
  <c r="Z468" i="8"/>
  <c r="Z469" i="8"/>
  <c r="AF469" i="8"/>
  <c r="P470" i="8"/>
  <c r="AR470" i="8" s="1"/>
  <c r="AD470" i="8"/>
  <c r="BC470" i="8" s="1"/>
  <c r="P471" i="8"/>
  <c r="AR471" i="8" s="1"/>
  <c r="AC472" i="8"/>
  <c r="BB472" i="8" s="1"/>
  <c r="X473" i="8"/>
  <c r="AL473" i="8"/>
  <c r="Q473" i="8"/>
  <c r="AS473" i="8" s="1"/>
  <c r="AE497" i="8"/>
  <c r="BD497" i="8" s="1"/>
  <c r="X475" i="8"/>
  <c r="AI479" i="8"/>
  <c r="Z480" i="8"/>
  <c r="W482" i="8"/>
  <c r="P487" i="8"/>
  <c r="AR487" i="8" s="1"/>
  <c r="AD487" i="8"/>
  <c r="BC487" i="8" s="1"/>
  <c r="P488" i="8"/>
  <c r="AR488" i="8" s="1"/>
  <c r="K492" i="8"/>
  <c r="AM492" i="8" s="1"/>
  <c r="R493" i="8"/>
  <c r="Y492" i="8"/>
  <c r="AX492" i="8" s="1"/>
  <c r="AF493" i="8"/>
  <c r="K493" i="8"/>
  <c r="AM493" i="8" s="1"/>
  <c r="P493" i="8"/>
  <c r="AR493" i="8" s="1"/>
  <c r="AD493" i="8"/>
  <c r="BC493" i="8" s="1"/>
  <c r="W494" i="8"/>
  <c r="Z499" i="8"/>
  <c r="V432" i="8"/>
  <c r="V434" i="8"/>
  <c r="V436" i="8"/>
  <c r="V438" i="8"/>
  <c r="AF439" i="8"/>
  <c r="V440" i="8"/>
  <c r="AF441" i="8"/>
  <c r="V442" i="8"/>
  <c r="AF443" i="8"/>
  <c r="V444" i="8"/>
  <c r="AF445" i="8"/>
  <c r="V446" i="8"/>
  <c r="AF447" i="8"/>
  <c r="V448" i="8"/>
  <c r="AF449" i="8"/>
  <c r="V450" i="8"/>
  <c r="AF451" i="8"/>
  <c r="V452" i="8"/>
  <c r="S455" i="8"/>
  <c r="Z456" i="8"/>
  <c r="AD457" i="8"/>
  <c r="BC457" i="8" s="1"/>
  <c r="AI459" i="8"/>
  <c r="L460" i="8"/>
  <c r="AN460" i="8" s="1"/>
  <c r="N461" i="8"/>
  <c r="AP461" i="8" s="1"/>
  <c r="S463" i="8"/>
  <c r="AL464" i="8"/>
  <c r="R464" i="8"/>
  <c r="AK464" i="8"/>
  <c r="AJ464" i="8"/>
  <c r="AH464" i="8"/>
  <c r="AG464" i="8"/>
  <c r="AC464" i="8"/>
  <c r="BB464" i="8" s="1"/>
  <c r="O466" i="8"/>
  <c r="AQ466" i="8" s="1"/>
  <c r="Q467" i="8"/>
  <c r="AS467" i="8" s="1"/>
  <c r="AA468" i="8"/>
  <c r="AZ468" i="8" s="1"/>
  <c r="AA469" i="8"/>
  <c r="AZ469" i="8" s="1"/>
  <c r="AG469" i="8"/>
  <c r="Q471" i="8"/>
  <c r="AS471" i="8" s="1"/>
  <c r="AL472" i="8"/>
  <c r="R472" i="8"/>
  <c r="AK472" i="8"/>
  <c r="AJ472" i="8"/>
  <c r="AH472" i="8"/>
  <c r="AG472" i="8"/>
  <c r="AF472" i="8"/>
  <c r="Y474" i="8"/>
  <c r="AX474" i="8" s="1"/>
  <c r="AL476" i="8"/>
  <c r="R476" i="8"/>
  <c r="AK476" i="8"/>
  <c r="AJ476" i="8"/>
  <c r="AH476" i="8"/>
  <c r="AG476" i="8"/>
  <c r="T476" i="8"/>
  <c r="P477" i="8"/>
  <c r="AR477" i="8" s="1"/>
  <c r="W479" i="8"/>
  <c r="AJ479" i="8"/>
  <c r="X482" i="8"/>
  <c r="S484" i="8"/>
  <c r="K485" i="8"/>
  <c r="AM485" i="8" s="1"/>
  <c r="X494" i="8"/>
  <c r="AF521" i="8"/>
  <c r="K496" i="8"/>
  <c r="AM496" i="8" s="1"/>
  <c r="R497" i="8"/>
  <c r="Y496" i="8"/>
  <c r="AX496" i="8" s="1"/>
  <c r="AF497" i="8"/>
  <c r="Y520" i="8"/>
  <c r="AX520" i="8" s="1"/>
  <c r="K497" i="8"/>
  <c r="AM497" i="8" s="1"/>
  <c r="W432" i="8"/>
  <c r="W434" i="8"/>
  <c r="W436" i="8"/>
  <c r="W438" i="8"/>
  <c r="AG439" i="8"/>
  <c r="W440" i="8"/>
  <c r="AG441" i="8"/>
  <c r="W442" i="8"/>
  <c r="AG443" i="8"/>
  <c r="W444" i="8"/>
  <c r="AG445" i="8"/>
  <c r="W446" i="8"/>
  <c r="AG447" i="8"/>
  <c r="AG449" i="8"/>
  <c r="AG451" i="8"/>
  <c r="V455" i="8"/>
  <c r="AA456" i="8"/>
  <c r="AZ456" i="8" s="1"/>
  <c r="Z457" i="8"/>
  <c r="AE457" i="8"/>
  <c r="BD457" i="8" s="1"/>
  <c r="AJ459" i="8"/>
  <c r="V463" i="8"/>
  <c r="AF464" i="8"/>
  <c r="AJ465" i="8"/>
  <c r="S466" i="8"/>
  <c r="R467" i="8"/>
  <c r="AB468" i="8"/>
  <c r="BA468" i="8" s="1"/>
  <c r="AB469" i="8"/>
  <c r="BA469" i="8" s="1"/>
  <c r="AH469" i="8"/>
  <c r="L470" i="8"/>
  <c r="AN470" i="8" s="1"/>
  <c r="S471" i="8"/>
  <c r="K472" i="8"/>
  <c r="AM472" i="8" s="1"/>
  <c r="R473" i="8"/>
  <c r="AI472" i="8"/>
  <c r="L473" i="8"/>
  <c r="AN473" i="8" s="1"/>
  <c r="Z474" i="8"/>
  <c r="L475" i="8"/>
  <c r="AN475" i="8" s="1"/>
  <c r="K476" i="8"/>
  <c r="AM476" i="8" s="1"/>
  <c r="R477" i="8"/>
  <c r="P478" i="8"/>
  <c r="AR478" i="8" s="1"/>
  <c r="Y482" i="8"/>
  <c r="AX482" i="8" s="1"/>
  <c r="P483" i="8"/>
  <c r="AR483" i="8" s="1"/>
  <c r="U484" i="8"/>
  <c r="M485" i="8"/>
  <c r="AO485" i="8" s="1"/>
  <c r="K487" i="8"/>
  <c r="AM487" i="8" s="1"/>
  <c r="AH439" i="8"/>
  <c r="AH441" i="8"/>
  <c r="AH443" i="8"/>
  <c r="AH445" i="8"/>
  <c r="AH447" i="8"/>
  <c r="AH449" i="8"/>
  <c r="AH451" i="8"/>
  <c r="X455" i="8"/>
  <c r="AL456" i="8"/>
  <c r="R456" i="8"/>
  <c r="AK456" i="8"/>
  <c r="AJ456" i="8"/>
  <c r="AG456" i="8"/>
  <c r="AA457" i="8"/>
  <c r="AZ457" i="8" s="1"/>
  <c r="AF457" i="8"/>
  <c r="K459" i="8"/>
  <c r="AM459" i="8" s="1"/>
  <c r="X465" i="8"/>
  <c r="AE489" i="8"/>
  <c r="BD489" i="8" s="1"/>
  <c r="T466" i="8"/>
  <c r="AL468" i="8"/>
  <c r="R468" i="8"/>
  <c r="AK468" i="8"/>
  <c r="AJ468" i="8"/>
  <c r="AH468" i="8"/>
  <c r="AG468" i="8"/>
  <c r="AC468" i="8"/>
  <c r="BB468" i="8" s="1"/>
  <c r="Z496" i="8"/>
  <c r="AG497" i="8"/>
  <c r="S477" i="8"/>
  <c r="Z500" i="8"/>
  <c r="Z479" i="8"/>
  <c r="L479" i="8"/>
  <c r="AN479" i="8" s="1"/>
  <c r="Z482" i="8"/>
  <c r="W484" i="8"/>
  <c r="S488" i="8"/>
  <c r="W491" i="8"/>
  <c r="O439" i="8"/>
  <c r="AQ439" i="8" s="1"/>
  <c r="AI439" i="8"/>
  <c r="AI441" i="8"/>
  <c r="O443" i="8"/>
  <c r="AQ443" i="8" s="1"/>
  <c r="AI443" i="8"/>
  <c r="AI445" i="8"/>
  <c r="O447" i="8"/>
  <c r="AQ447" i="8" s="1"/>
  <c r="AI447" i="8"/>
  <c r="AI449" i="8"/>
  <c r="AI451" i="8"/>
  <c r="Y452" i="8"/>
  <c r="AX452" i="8" s="1"/>
  <c r="Q453" i="8"/>
  <c r="AS453" i="8" s="1"/>
  <c r="AC456" i="8"/>
  <c r="BB456" i="8" s="1"/>
  <c r="AB457" i="8"/>
  <c r="BA457" i="8" s="1"/>
  <c r="AG457" i="8"/>
  <c r="P458" i="8"/>
  <c r="AR458" i="8" s="1"/>
  <c r="AD458" i="8"/>
  <c r="BC458" i="8" s="1"/>
  <c r="L459" i="8"/>
  <c r="AN459" i="8" s="1"/>
  <c r="AL459" i="8"/>
  <c r="S460" i="8"/>
  <c r="Q461" i="8"/>
  <c r="AS461" i="8" s="1"/>
  <c r="K465" i="8"/>
  <c r="AM465" i="8" s="1"/>
  <c r="AL465" i="8"/>
  <c r="U466" i="8"/>
  <c r="V467" i="8"/>
  <c r="AF468" i="8"/>
  <c r="AJ469" i="8"/>
  <c r="S470" i="8"/>
  <c r="M472" i="8"/>
  <c r="AO472" i="8" s="1"/>
  <c r="AH497" i="8"/>
  <c r="M476" i="8"/>
  <c r="AO476" i="8" s="1"/>
  <c r="AA476" i="8"/>
  <c r="AZ476" i="8" s="1"/>
  <c r="L478" i="8"/>
  <c r="AN478" i="8" s="1"/>
  <c r="AH481" i="8"/>
  <c r="X484" i="8"/>
  <c r="S486" i="8"/>
  <c r="U488" i="8"/>
  <c r="AK499" i="8"/>
  <c r="P499" i="8"/>
  <c r="AR499" i="8" s="1"/>
  <c r="AD499" i="8"/>
  <c r="BC499" i="8" s="1"/>
  <c r="AJ439" i="8"/>
  <c r="AJ441" i="8"/>
  <c r="AJ443" i="8"/>
  <c r="AJ445" i="8"/>
  <c r="AJ447" i="8"/>
  <c r="AJ449" i="8"/>
  <c r="AJ451" i="8"/>
  <c r="Z452" i="8"/>
  <c r="Y454" i="8"/>
  <c r="AX454" i="8" s="1"/>
  <c r="W455" i="8"/>
  <c r="AF456" i="8"/>
  <c r="AH457" i="8"/>
  <c r="Q458" i="8"/>
  <c r="AS458" i="8" s="1"/>
  <c r="M459" i="8"/>
  <c r="AO459" i="8" s="1"/>
  <c r="T460" i="8"/>
  <c r="R461" i="8"/>
  <c r="Y462" i="8"/>
  <c r="AX462" i="8" s="1"/>
  <c r="W463" i="8"/>
  <c r="N464" i="8"/>
  <c r="AP464" i="8" s="1"/>
  <c r="AI489" i="8"/>
  <c r="V466" i="8"/>
  <c r="AI468" i="8"/>
  <c r="X469" i="8"/>
  <c r="AE493" i="8"/>
  <c r="BD493" i="8" s="1"/>
  <c r="AK469" i="8"/>
  <c r="T470" i="8"/>
  <c r="N472" i="8"/>
  <c r="AP472" i="8" s="1"/>
  <c r="AB472" i="8"/>
  <c r="BA472" i="8" s="1"/>
  <c r="AI497" i="8"/>
  <c r="AL474" i="8"/>
  <c r="R474" i="8"/>
  <c r="AK474" i="8"/>
  <c r="AJ474" i="8"/>
  <c r="AH474" i="8"/>
  <c r="AG474" i="8"/>
  <c r="AI481" i="8"/>
  <c r="Y484" i="8"/>
  <c r="AX484" i="8" s="1"/>
  <c r="P485" i="8"/>
  <c r="AR485" i="8" s="1"/>
  <c r="U486" i="8"/>
  <c r="W488" i="8"/>
  <c r="AG489" i="8"/>
  <c r="Z491" i="8"/>
  <c r="W495" i="8"/>
  <c r="AK439" i="8"/>
  <c r="AK441" i="8"/>
  <c r="AK443" i="8"/>
  <c r="AK445" i="8"/>
  <c r="AK447" i="8"/>
  <c r="AK449" i="8"/>
  <c r="AK451" i="8"/>
  <c r="AH456" i="8"/>
  <c r="N459" i="8"/>
  <c r="AP459" i="8" s="1"/>
  <c r="U460" i="8"/>
  <c r="Z462" i="8"/>
  <c r="AE463" i="8"/>
  <c r="BD463" i="8" s="1"/>
  <c r="AC488" i="8"/>
  <c r="BB488" i="8" s="1"/>
  <c r="AJ489" i="8"/>
  <c r="M465" i="8"/>
  <c r="AO465" i="8" s="1"/>
  <c r="W466" i="8"/>
  <c r="K469" i="8"/>
  <c r="AM469" i="8" s="1"/>
  <c r="AL469" i="8"/>
  <c r="U470" i="8"/>
  <c r="K474" i="8"/>
  <c r="AM474" i="8" s="1"/>
  <c r="R475" i="8"/>
  <c r="P475" i="8"/>
  <c r="AR475" i="8" s="1"/>
  <c r="AF477" i="8"/>
  <c r="S478" i="8"/>
  <c r="AL480" i="8"/>
  <c r="R480" i="8"/>
  <c r="AK480" i="8"/>
  <c r="AJ480" i="8"/>
  <c r="AI480" i="8"/>
  <c r="AH480" i="8"/>
  <c r="AG480" i="8"/>
  <c r="AF480" i="8"/>
  <c r="V480" i="8"/>
  <c r="T480" i="8"/>
  <c r="AJ481" i="8"/>
  <c r="AG483" i="8"/>
  <c r="Z484" i="8"/>
  <c r="W486" i="8"/>
  <c r="X488" i="8"/>
  <c r="AH489" i="8"/>
  <c r="R439" i="8"/>
  <c r="AL439" i="8"/>
  <c r="R441" i="8"/>
  <c r="AL441" i="8"/>
  <c r="R443" i="8"/>
  <c r="AL443" i="8"/>
  <c r="R445" i="8"/>
  <c r="AL445" i="8"/>
  <c r="R447" i="8"/>
  <c r="AL447" i="8"/>
  <c r="R449" i="8"/>
  <c r="AL449" i="8"/>
  <c r="R451" i="8"/>
  <c r="AL451" i="8"/>
  <c r="V453" i="8"/>
  <c r="AA454" i="8"/>
  <c r="AZ454" i="8" s="1"/>
  <c r="Z455" i="8"/>
  <c r="AI456" i="8"/>
  <c r="AJ457" i="8"/>
  <c r="N458" i="8"/>
  <c r="AP458" i="8" s="1"/>
  <c r="O459" i="8"/>
  <c r="AQ459" i="8" s="1"/>
  <c r="V460" i="8"/>
  <c r="V461" i="8"/>
  <c r="AA462" i="8"/>
  <c r="AZ462" i="8" s="1"/>
  <c r="Z463" i="8"/>
  <c r="AF463" i="8"/>
  <c r="P464" i="8"/>
  <c r="AR464" i="8" s="1"/>
  <c r="AD464" i="8"/>
  <c r="BC464" i="8" s="1"/>
  <c r="X466" i="8"/>
  <c r="W467" i="8"/>
  <c r="N468" i="8"/>
  <c r="AP468" i="8" s="1"/>
  <c r="AI493" i="8"/>
  <c r="L469" i="8"/>
  <c r="AN469" i="8" s="1"/>
  <c r="V470" i="8"/>
  <c r="W471" i="8"/>
  <c r="AE471" i="8"/>
  <c r="BD471" i="8" s="1"/>
  <c r="P472" i="8"/>
  <c r="AR472" i="8" s="1"/>
  <c r="AD472" i="8"/>
  <c r="BC472" i="8" s="1"/>
  <c r="AK473" i="8"/>
  <c r="S473" i="8"/>
  <c r="S475" i="8"/>
  <c r="Z498" i="8"/>
  <c r="AG499" i="8"/>
  <c r="AG477" i="8"/>
  <c r="U478" i="8"/>
  <c r="AD479" i="8"/>
  <c r="BC479" i="8" s="1"/>
  <c r="K480" i="8"/>
  <c r="AM480" i="8" s="1"/>
  <c r="R481" i="8"/>
  <c r="Y504" i="8"/>
  <c r="AX504" i="8" s="1"/>
  <c r="AF481" i="8"/>
  <c r="W481" i="8"/>
  <c r="AH483" i="8"/>
  <c r="X486" i="8"/>
  <c r="Y488" i="8"/>
  <c r="AX488" i="8" s="1"/>
  <c r="Z495" i="8"/>
  <c r="AC450" i="8"/>
  <c r="BB450" i="8" s="1"/>
  <c r="AC452" i="8"/>
  <c r="BB452" i="8" s="1"/>
  <c r="AL454" i="8"/>
  <c r="R454" i="8"/>
  <c r="AK454" i="8"/>
  <c r="AJ454" i="8"/>
  <c r="AG454" i="8"/>
  <c r="AA455" i="8"/>
  <c r="AZ455" i="8" s="1"/>
  <c r="AF455" i="8"/>
  <c r="K457" i="8"/>
  <c r="AM457" i="8" s="1"/>
  <c r="AK457" i="8"/>
  <c r="O458" i="8"/>
  <c r="AQ458" i="8" s="1"/>
  <c r="W460" i="8"/>
  <c r="X461" i="8"/>
  <c r="AL462" i="8"/>
  <c r="R462" i="8"/>
  <c r="AK462" i="8"/>
  <c r="AJ462" i="8"/>
  <c r="AG462" i="8"/>
  <c r="AA463" i="8"/>
  <c r="AZ463" i="8" s="1"/>
  <c r="Q464" i="8"/>
  <c r="AS464" i="8" s="1"/>
  <c r="O465" i="8"/>
  <c r="AQ465" i="8" s="1"/>
  <c r="Y466" i="8"/>
  <c r="AX466" i="8" s="1"/>
  <c r="AE467" i="8"/>
  <c r="BD467" i="8" s="1"/>
  <c r="AC492" i="8"/>
  <c r="BB492" i="8" s="1"/>
  <c r="AJ493" i="8"/>
  <c r="M469" i="8"/>
  <c r="AO469" i="8" s="1"/>
  <c r="W470" i="8"/>
  <c r="AF471" i="8"/>
  <c r="Q472" i="8"/>
  <c r="AS472" i="8" s="1"/>
  <c r="M474" i="8"/>
  <c r="AO474" i="8" s="1"/>
  <c r="AA474" i="8"/>
  <c r="AZ474" i="8" s="1"/>
  <c r="AH499" i="8"/>
  <c r="W477" i="8"/>
  <c r="AH477" i="8"/>
  <c r="W478" i="8"/>
  <c r="L480" i="8"/>
  <c r="AN480" i="8" s="1"/>
  <c r="S481" i="8"/>
  <c r="Z504" i="8"/>
  <c r="Y486" i="8"/>
  <c r="AX486" i="8" s="1"/>
  <c r="AE487" i="8"/>
  <c r="BD487" i="8" s="1"/>
  <c r="AL490" i="8"/>
  <c r="R490" i="8"/>
  <c r="AK490" i="8"/>
  <c r="AJ490" i="8"/>
  <c r="AI490" i="8"/>
  <c r="AH490" i="8"/>
  <c r="AG490" i="8"/>
  <c r="AF490" i="8"/>
  <c r="V490" i="8"/>
  <c r="U490" i="8"/>
  <c r="T490" i="8"/>
  <c r="S492" i="8"/>
  <c r="AH493" i="8"/>
  <c r="AD514" i="8"/>
  <c r="BC514" i="8" s="1"/>
  <c r="O518" i="8"/>
  <c r="AQ518" i="8" s="1"/>
  <c r="AC518" i="8"/>
  <c r="BB518" i="8" s="1"/>
  <c r="AG519" i="8"/>
  <c r="M524" i="8"/>
  <c r="AO524" i="8" s="1"/>
  <c r="T525" i="8"/>
  <c r="T496" i="8"/>
  <c r="T498" i="8"/>
  <c r="T500" i="8"/>
  <c r="AI503" i="8"/>
  <c r="O509" i="8"/>
  <c r="AQ509" i="8" s="1"/>
  <c r="T510" i="8"/>
  <c r="S510" i="8"/>
  <c r="AL510" i="8"/>
  <c r="R510" i="8"/>
  <c r="AK510" i="8"/>
  <c r="AJ510" i="8"/>
  <c r="AI510" i="8"/>
  <c r="AG510" i="8"/>
  <c r="AF510" i="8"/>
  <c r="M511" i="8"/>
  <c r="AO511" i="8" s="1"/>
  <c r="AD512" i="8"/>
  <c r="BC512" i="8" s="1"/>
  <c r="K513" i="8"/>
  <c r="AM513" i="8" s="1"/>
  <c r="M515" i="8"/>
  <c r="AO515" i="8" s="1"/>
  <c r="T516" i="8"/>
  <c r="S516" i="8"/>
  <c r="AL516" i="8"/>
  <c r="R516" i="8"/>
  <c r="AK516" i="8"/>
  <c r="AJ516" i="8"/>
  <c r="AI516" i="8"/>
  <c r="AG516" i="8"/>
  <c r="AF516" i="8"/>
  <c r="AH519" i="8"/>
  <c r="AD521" i="8"/>
  <c r="BC521" i="8" s="1"/>
  <c r="U525" i="8"/>
  <c r="AB548" i="8"/>
  <c r="BA548" i="8" s="1"/>
  <c r="AF525" i="8"/>
  <c r="T528" i="8"/>
  <c r="S528" i="8"/>
  <c r="AL528" i="8"/>
  <c r="R528" i="8"/>
  <c r="AK528" i="8"/>
  <c r="AJ528" i="8"/>
  <c r="AI528" i="8"/>
  <c r="AH528" i="8"/>
  <c r="AG528" i="8"/>
  <c r="AF528" i="8"/>
  <c r="Y534" i="8"/>
  <c r="AX534" i="8" s="1"/>
  <c r="P539" i="8"/>
  <c r="AR539" i="8" s="1"/>
  <c r="AD563" i="8"/>
  <c r="BC563" i="8" s="1"/>
  <c r="U496" i="8"/>
  <c r="U498" i="8"/>
  <c r="K499" i="8"/>
  <c r="AM499" i="8" s="1"/>
  <c r="AE499" i="8"/>
  <c r="BD499" i="8" s="1"/>
  <c r="U500" i="8"/>
  <c r="AB502" i="8"/>
  <c r="BA502" i="8" s="1"/>
  <c r="AJ503" i="8"/>
  <c r="Y505" i="8"/>
  <c r="AX505" i="8" s="1"/>
  <c r="R507" i="8"/>
  <c r="N511" i="8"/>
  <c r="AP511" i="8" s="1"/>
  <c r="R517" i="8"/>
  <c r="AI519" i="8"/>
  <c r="O524" i="8"/>
  <c r="AQ524" i="8" s="1"/>
  <c r="V525" i="8"/>
  <c r="AC524" i="8"/>
  <c r="BB524" i="8" s="1"/>
  <c r="AG525" i="8"/>
  <c r="Y526" i="8"/>
  <c r="AX526" i="8" s="1"/>
  <c r="T532" i="8"/>
  <c r="S532" i="8"/>
  <c r="AL532" i="8"/>
  <c r="R532" i="8"/>
  <c r="AK532" i="8"/>
  <c r="AJ532" i="8"/>
  <c r="AI532" i="8"/>
  <c r="AH532" i="8"/>
  <c r="AG532" i="8"/>
  <c r="AF532" i="8"/>
  <c r="Z534" i="8"/>
  <c r="L481" i="8"/>
  <c r="AN481" i="8" s="1"/>
  <c r="L483" i="8"/>
  <c r="AN483" i="8" s="1"/>
  <c r="L491" i="8"/>
  <c r="AN491" i="8" s="1"/>
  <c r="L493" i="8"/>
  <c r="AN493" i="8" s="1"/>
  <c r="L495" i="8"/>
  <c r="AN495" i="8" s="1"/>
  <c r="V496" i="8"/>
  <c r="L497" i="8"/>
  <c r="AN497" i="8" s="1"/>
  <c r="V498" i="8"/>
  <c r="L499" i="8"/>
  <c r="AN499" i="8" s="1"/>
  <c r="AF499" i="8"/>
  <c r="AD503" i="8"/>
  <c r="BC503" i="8" s="1"/>
  <c r="AK503" i="8"/>
  <c r="AE505" i="8"/>
  <c r="BD505" i="8" s="1"/>
  <c r="P506" i="8"/>
  <c r="AR506" i="8" s="1"/>
  <c r="AD530" i="8"/>
  <c r="BC530" i="8" s="1"/>
  <c r="O511" i="8"/>
  <c r="AQ511" i="8" s="1"/>
  <c r="T512" i="8"/>
  <c r="S512" i="8"/>
  <c r="AL512" i="8"/>
  <c r="R512" i="8"/>
  <c r="AK512" i="8"/>
  <c r="AJ512" i="8"/>
  <c r="AI512" i="8"/>
  <c r="AG512" i="8"/>
  <c r="AF512" i="8"/>
  <c r="M513" i="8"/>
  <c r="AO513" i="8" s="1"/>
  <c r="T514" i="8"/>
  <c r="S514" i="8"/>
  <c r="AL514" i="8"/>
  <c r="R514" i="8"/>
  <c r="AK514" i="8"/>
  <c r="AJ514" i="8"/>
  <c r="AI514" i="8"/>
  <c r="AG514" i="8"/>
  <c r="AF514" i="8"/>
  <c r="L516" i="8"/>
  <c r="AN516" i="8" s="1"/>
  <c r="S517" i="8"/>
  <c r="Z519" i="8"/>
  <c r="AJ519" i="8"/>
  <c r="Z520" i="8"/>
  <c r="T522" i="8"/>
  <c r="S522" i="8"/>
  <c r="AL522" i="8"/>
  <c r="R522" i="8"/>
  <c r="AK522" i="8"/>
  <c r="AJ522" i="8"/>
  <c r="AI522" i="8"/>
  <c r="AG522" i="8"/>
  <c r="AF522" i="8"/>
  <c r="AH525" i="8"/>
  <c r="Z526" i="8"/>
  <c r="L528" i="8"/>
  <c r="AN528" i="8" s="1"/>
  <c r="S529" i="8"/>
  <c r="AF529" i="8"/>
  <c r="K532" i="8"/>
  <c r="AM532" i="8" s="1"/>
  <c r="R533" i="8"/>
  <c r="AA534" i="8"/>
  <c r="AZ534" i="8" s="1"/>
  <c r="W496" i="8"/>
  <c r="W498" i="8"/>
  <c r="AK500" i="8"/>
  <c r="AJ500" i="8"/>
  <c r="AG500" i="8"/>
  <c r="AF500" i="8"/>
  <c r="W500" i="8"/>
  <c r="R501" i="8"/>
  <c r="AD502" i="8"/>
  <c r="BC502" i="8" s="1"/>
  <c r="AL503" i="8"/>
  <c r="AF505" i="8"/>
  <c r="Q506" i="8"/>
  <c r="AS506" i="8" s="1"/>
  <c r="AE506" i="8"/>
  <c r="BD506" i="8" s="1"/>
  <c r="AL531" i="8"/>
  <c r="T507" i="8"/>
  <c r="R509" i="8"/>
  <c r="M516" i="8"/>
  <c r="AO516" i="8" s="1"/>
  <c r="T517" i="8"/>
  <c r="AE517" i="8"/>
  <c r="BD517" i="8" s="1"/>
  <c r="AK519" i="8"/>
  <c r="AA520" i="8"/>
  <c r="AZ520" i="8" s="1"/>
  <c r="R523" i="8"/>
  <c r="Y525" i="8"/>
  <c r="AX525" i="8" s="1"/>
  <c r="AI525" i="8"/>
  <c r="AA526" i="8"/>
  <c r="AZ526" i="8" s="1"/>
  <c r="M528" i="8"/>
  <c r="AO528" i="8" s="1"/>
  <c r="T529" i="8"/>
  <c r="AG529" i="8"/>
  <c r="L532" i="8"/>
  <c r="AN532" i="8" s="1"/>
  <c r="S533" i="8"/>
  <c r="AG557" i="8"/>
  <c r="AI533" i="8"/>
  <c r="T502" i="8"/>
  <c r="S502" i="8"/>
  <c r="AL502" i="8"/>
  <c r="R502" i="8"/>
  <c r="AK502" i="8"/>
  <c r="AJ502" i="8"/>
  <c r="AG502" i="8"/>
  <c r="AF502" i="8"/>
  <c r="AH502" i="8"/>
  <c r="Z505" i="8"/>
  <c r="AG505" i="8"/>
  <c r="X507" i="8"/>
  <c r="P508" i="8"/>
  <c r="AR508" i="8" s="1"/>
  <c r="AD532" i="8"/>
  <c r="BC532" i="8" s="1"/>
  <c r="L512" i="8"/>
  <c r="AN512" i="8" s="1"/>
  <c r="S513" i="8"/>
  <c r="L514" i="8"/>
  <c r="AN514" i="8" s="1"/>
  <c r="S515" i="8"/>
  <c r="AB540" i="8"/>
  <c r="BA540" i="8" s="1"/>
  <c r="U517" i="8"/>
  <c r="AF517" i="8"/>
  <c r="AL519" i="8"/>
  <c r="AB520" i="8"/>
  <c r="BA520" i="8" s="1"/>
  <c r="L522" i="8"/>
  <c r="AN522" i="8" s="1"/>
  <c r="S523" i="8"/>
  <c r="AJ525" i="8"/>
  <c r="N528" i="8"/>
  <c r="AP528" i="8" s="1"/>
  <c r="U529" i="8"/>
  <c r="AH529" i="8"/>
  <c r="M532" i="8"/>
  <c r="AO532" i="8" s="1"/>
  <c r="T533" i="8"/>
  <c r="Y533" i="8"/>
  <c r="AX533" i="8" s="1"/>
  <c r="AJ533" i="8"/>
  <c r="Y498" i="8"/>
  <c r="AX498" i="8" s="1"/>
  <c r="AI499" i="8"/>
  <c r="Y500" i="8"/>
  <c r="AX500" i="8" s="1"/>
  <c r="T501" i="8"/>
  <c r="AI502" i="8"/>
  <c r="L503" i="8"/>
  <c r="AN503" i="8" s="1"/>
  <c r="AE507" i="8"/>
  <c r="BD507" i="8" s="1"/>
  <c r="Q508" i="8"/>
  <c r="AS508" i="8" s="1"/>
  <c r="AE508" i="8"/>
  <c r="BD508" i="8" s="1"/>
  <c r="AL533" i="8"/>
  <c r="T509" i="8"/>
  <c r="R511" i="8"/>
  <c r="R515" i="8"/>
  <c r="O516" i="8"/>
  <c r="AQ516" i="8" s="1"/>
  <c r="AC516" i="8"/>
  <c r="BB516" i="8" s="1"/>
  <c r="AG517" i="8"/>
  <c r="M522" i="8"/>
  <c r="AO522" i="8" s="1"/>
  <c r="T523" i="8"/>
  <c r="AE523" i="8"/>
  <c r="BD523" i="8" s="1"/>
  <c r="AK525" i="8"/>
  <c r="AC552" i="8"/>
  <c r="BB552" i="8" s="1"/>
  <c r="O528" i="8"/>
  <c r="AQ528" i="8" s="1"/>
  <c r="V529" i="8"/>
  <c r="AC528" i="8"/>
  <c r="BB528" i="8" s="1"/>
  <c r="Y529" i="8"/>
  <c r="AX529" i="8" s="1"/>
  <c r="AI529" i="8"/>
  <c r="AA530" i="8"/>
  <c r="AZ530" i="8" s="1"/>
  <c r="N532" i="8"/>
  <c r="AP532" i="8" s="1"/>
  <c r="U533" i="8"/>
  <c r="AB532" i="8"/>
  <c r="BA532" i="8" s="1"/>
  <c r="AK533" i="8"/>
  <c r="Z490" i="8"/>
  <c r="Z492" i="8"/>
  <c r="Z494" i="8"/>
  <c r="AJ495" i="8"/>
  <c r="AJ497" i="8"/>
  <c r="AJ499" i="8"/>
  <c r="AI505" i="8"/>
  <c r="X509" i="8"/>
  <c r="P510" i="8"/>
  <c r="AR510" i="8" s="1"/>
  <c r="AD534" i="8"/>
  <c r="BC534" i="8" s="1"/>
  <c r="U513" i="8"/>
  <c r="AB538" i="8"/>
  <c r="BA538" i="8" s="1"/>
  <c r="U515" i="8"/>
  <c r="T515" i="8"/>
  <c r="AH517" i="8"/>
  <c r="AD519" i="8"/>
  <c r="BC519" i="8" s="1"/>
  <c r="U523" i="8"/>
  <c r="AB546" i="8"/>
  <c r="BA546" i="8" s="1"/>
  <c r="AF523" i="8"/>
  <c r="AL525" i="8"/>
  <c r="Z529" i="8"/>
  <c r="AJ529" i="8"/>
  <c r="AB530" i="8"/>
  <c r="BA530" i="8" s="1"/>
  <c r="AI537" i="8"/>
  <c r="Y540" i="8"/>
  <c r="AX540" i="8" s="1"/>
  <c r="AK541" i="8"/>
  <c r="AJ541" i="8"/>
  <c r="AI541" i="8"/>
  <c r="AF541" i="8"/>
  <c r="X541" i="8"/>
  <c r="W541" i="8"/>
  <c r="V541" i="8"/>
  <c r="U541" i="8"/>
  <c r="T541" i="8"/>
  <c r="S541" i="8"/>
  <c r="R541" i="8"/>
  <c r="AL541" i="8"/>
  <c r="AH541" i="8"/>
  <c r="AG541" i="8"/>
  <c r="AC542" i="8"/>
  <c r="BB542" i="8" s="1"/>
  <c r="Q475" i="8"/>
  <c r="AS475" i="8" s="1"/>
  <c r="Q477" i="8"/>
  <c r="AS477" i="8" s="1"/>
  <c r="AK477" i="8"/>
  <c r="Q479" i="8"/>
  <c r="AS479" i="8" s="1"/>
  <c r="AK479" i="8"/>
  <c r="Q481" i="8"/>
  <c r="AS481" i="8" s="1"/>
  <c r="AK481" i="8"/>
  <c r="Q483" i="8"/>
  <c r="AS483" i="8" s="1"/>
  <c r="AK483" i="8"/>
  <c r="Q485" i="8"/>
  <c r="AS485" i="8" s="1"/>
  <c r="AK485" i="8"/>
  <c r="AA486" i="8"/>
  <c r="AZ486" i="8" s="1"/>
  <c r="Q487" i="8"/>
  <c r="AS487" i="8" s="1"/>
  <c r="AK487" i="8"/>
  <c r="AA488" i="8"/>
  <c r="AZ488" i="8" s="1"/>
  <c r="Q489" i="8"/>
  <c r="AS489" i="8" s="1"/>
  <c r="AK489" i="8"/>
  <c r="AA490" i="8"/>
  <c r="AZ490" i="8" s="1"/>
  <c r="Q491" i="8"/>
  <c r="AS491" i="8" s="1"/>
  <c r="AK491" i="8"/>
  <c r="AA492" i="8"/>
  <c r="AZ492" i="8" s="1"/>
  <c r="Q493" i="8"/>
  <c r="AS493" i="8" s="1"/>
  <c r="AK493" i="8"/>
  <c r="AA494" i="8"/>
  <c r="AZ494" i="8" s="1"/>
  <c r="Q495" i="8"/>
  <c r="AS495" i="8" s="1"/>
  <c r="AK495" i="8"/>
  <c r="AA496" i="8"/>
  <c r="AZ496" i="8" s="1"/>
  <c r="Q497" i="8"/>
  <c r="AS497" i="8" s="1"/>
  <c r="AA498" i="8"/>
  <c r="AZ498" i="8" s="1"/>
  <c r="Q499" i="8"/>
  <c r="AS499" i="8" s="1"/>
  <c r="AA500" i="8"/>
  <c r="AZ500" i="8" s="1"/>
  <c r="X501" i="8"/>
  <c r="AB504" i="8"/>
  <c r="BA504" i="8" s="1"/>
  <c r="AC505" i="8"/>
  <c r="BB505" i="8" s="1"/>
  <c r="AJ505" i="8"/>
  <c r="Y507" i="8"/>
  <c r="AX507" i="8" s="1"/>
  <c r="AE509" i="8"/>
  <c r="BD509" i="8" s="1"/>
  <c r="Q510" i="8"/>
  <c r="AS510" i="8" s="1"/>
  <c r="AE510" i="8"/>
  <c r="BD510" i="8" s="1"/>
  <c r="AL535" i="8"/>
  <c r="T511" i="8"/>
  <c r="R513" i="8"/>
  <c r="O514" i="8"/>
  <c r="AQ514" i="8" s="1"/>
  <c r="AC514" i="8"/>
  <c r="BB514" i="8" s="1"/>
  <c r="Q516" i="8"/>
  <c r="AS516" i="8" s="1"/>
  <c r="AE516" i="8"/>
  <c r="BD516" i="8" s="1"/>
  <c r="Y517" i="8"/>
  <c r="AX517" i="8" s="1"/>
  <c r="AI517" i="8"/>
  <c r="Y518" i="8"/>
  <c r="AX518" i="8" s="1"/>
  <c r="O522" i="8"/>
  <c r="AQ522" i="8" s="1"/>
  <c r="V523" i="8"/>
  <c r="AC522" i="8"/>
  <c r="BB522" i="8" s="1"/>
  <c r="AG523" i="8"/>
  <c r="Y536" i="8"/>
  <c r="AX536" i="8" s="1"/>
  <c r="AJ537" i="8"/>
  <c r="Z540" i="8"/>
  <c r="L540" i="8"/>
  <c r="AN540" i="8" s="1"/>
  <c r="K541" i="8"/>
  <c r="AM541" i="8" s="1"/>
  <c r="Y541" i="8"/>
  <c r="AX541" i="8" s="1"/>
  <c r="AB474" i="8"/>
  <c r="BA474" i="8" s="1"/>
  <c r="AL475" i="8"/>
  <c r="AB476" i="8"/>
  <c r="BA476" i="8" s="1"/>
  <c r="AL477" i="8"/>
  <c r="AB478" i="8"/>
  <c r="BA478" i="8" s="1"/>
  <c r="AL479" i="8"/>
  <c r="AB480" i="8"/>
  <c r="BA480" i="8" s="1"/>
  <c r="AL481" i="8"/>
  <c r="AB482" i="8"/>
  <c r="BA482" i="8" s="1"/>
  <c r="AL483" i="8"/>
  <c r="AB484" i="8"/>
  <c r="BA484" i="8" s="1"/>
  <c r="AL485" i="8"/>
  <c r="AB486" i="8"/>
  <c r="BA486" i="8" s="1"/>
  <c r="AL487" i="8"/>
  <c r="AB488" i="8"/>
  <c r="BA488" i="8" s="1"/>
  <c r="AL489" i="8"/>
  <c r="AB490" i="8"/>
  <c r="BA490" i="8" s="1"/>
  <c r="AL491" i="8"/>
  <c r="AB492" i="8"/>
  <c r="BA492" i="8" s="1"/>
  <c r="AL493" i="8"/>
  <c r="AB494" i="8"/>
  <c r="BA494" i="8" s="1"/>
  <c r="AL495" i="8"/>
  <c r="AB496" i="8"/>
  <c r="BA496" i="8" s="1"/>
  <c r="AL497" i="8"/>
  <c r="AB498" i="8"/>
  <c r="BA498" i="8" s="1"/>
  <c r="R499" i="8"/>
  <c r="AL499" i="8"/>
  <c r="AB500" i="8"/>
  <c r="BA500" i="8" s="1"/>
  <c r="W501" i="8"/>
  <c r="Y501" i="8"/>
  <c r="AX501" i="8" s="1"/>
  <c r="U503" i="8"/>
  <c r="O503" i="8"/>
  <c r="AQ503" i="8" s="1"/>
  <c r="AC504" i="8"/>
  <c r="BB504" i="8" s="1"/>
  <c r="AD505" i="8"/>
  <c r="BC505" i="8" s="1"/>
  <c r="AK505" i="8"/>
  <c r="Z507" i="8"/>
  <c r="AH507" i="8"/>
  <c r="W509" i="8"/>
  <c r="AF509" i="8"/>
  <c r="N510" i="8"/>
  <c r="AP510" i="8" s="1"/>
  <c r="X511" i="8"/>
  <c r="P512" i="8"/>
  <c r="AR512" i="8" s="1"/>
  <c r="AD536" i="8"/>
  <c r="BC536" i="8" s="1"/>
  <c r="AK537" i="8"/>
  <c r="T513" i="8"/>
  <c r="AE515" i="8"/>
  <c r="BD515" i="8" s="1"/>
  <c r="N516" i="8"/>
  <c r="AP516" i="8" s="1"/>
  <c r="Z517" i="8"/>
  <c r="AJ517" i="8"/>
  <c r="Z518" i="8"/>
  <c r="K519" i="8"/>
  <c r="AM519" i="8" s="1"/>
  <c r="T520" i="8"/>
  <c r="S520" i="8"/>
  <c r="AL520" i="8"/>
  <c r="R520" i="8"/>
  <c r="AK520" i="8"/>
  <c r="AJ520" i="8"/>
  <c r="AI520" i="8"/>
  <c r="AG520" i="8"/>
  <c r="AF520" i="8"/>
  <c r="AH523" i="8"/>
  <c r="R527" i="8"/>
  <c r="U528" i="8"/>
  <c r="AL529" i="8"/>
  <c r="T534" i="8"/>
  <c r="S534" i="8"/>
  <c r="AL534" i="8"/>
  <c r="R534" i="8"/>
  <c r="AK534" i="8"/>
  <c r="AJ534" i="8"/>
  <c r="AI534" i="8"/>
  <c r="AH534" i="8"/>
  <c r="AG534" i="8"/>
  <c r="AF534" i="8"/>
  <c r="AG535" i="8"/>
  <c r="AA540" i="8"/>
  <c r="AZ540" i="8" s="1"/>
  <c r="AA544" i="8"/>
  <c r="AZ544" i="8" s="1"/>
  <c r="S491" i="8"/>
  <c r="S493" i="8"/>
  <c r="S495" i="8"/>
  <c r="S497" i="8"/>
  <c r="S499" i="8"/>
  <c r="AE501" i="8"/>
  <c r="BD501" i="8" s="1"/>
  <c r="AD504" i="8"/>
  <c r="BC504" i="8" s="1"/>
  <c r="AL505" i="8"/>
  <c r="AI507" i="8"/>
  <c r="Y509" i="8"/>
  <c r="AX509" i="8" s="1"/>
  <c r="AG509" i="8"/>
  <c r="U510" i="8"/>
  <c r="AE511" i="8"/>
  <c r="BD511" i="8" s="1"/>
  <c r="Q512" i="8"/>
  <c r="AS512" i="8" s="1"/>
  <c r="AE512" i="8"/>
  <c r="BD512" i="8" s="1"/>
  <c r="AL537" i="8"/>
  <c r="X513" i="8"/>
  <c r="Q514" i="8"/>
  <c r="AS514" i="8" s="1"/>
  <c r="AE514" i="8"/>
  <c r="BD514" i="8" s="1"/>
  <c r="AF515" i="8"/>
  <c r="U516" i="8"/>
  <c r="AA517" i="8"/>
  <c r="AZ517" i="8" s="1"/>
  <c r="AK517" i="8"/>
  <c r="AA518" i="8"/>
  <c r="AZ518" i="8" s="1"/>
  <c r="K520" i="8"/>
  <c r="AM520" i="8" s="1"/>
  <c r="R521" i="8"/>
  <c r="Y523" i="8"/>
  <c r="AX523" i="8" s="1"/>
  <c r="Y547" i="8"/>
  <c r="AX547" i="8" s="1"/>
  <c r="AI523" i="8"/>
  <c r="Y524" i="8"/>
  <c r="AX524" i="8" s="1"/>
  <c r="T526" i="8"/>
  <c r="S526" i="8"/>
  <c r="AL526" i="8"/>
  <c r="R526" i="8"/>
  <c r="AK526" i="8"/>
  <c r="AJ526" i="8"/>
  <c r="AI526" i="8"/>
  <c r="AH526" i="8"/>
  <c r="AG526" i="8"/>
  <c r="AF526" i="8"/>
  <c r="V528" i="8"/>
  <c r="U532" i="8"/>
  <c r="K534" i="8"/>
  <c r="AM534" i="8" s="1"/>
  <c r="R535" i="8"/>
  <c r="AH535" i="8"/>
  <c r="T453" i="8"/>
  <c r="T455" i="8"/>
  <c r="T457" i="8"/>
  <c r="T459" i="8"/>
  <c r="T461" i="8"/>
  <c r="T463" i="8"/>
  <c r="T465" i="8"/>
  <c r="T467" i="8"/>
  <c r="T469" i="8"/>
  <c r="T471" i="8"/>
  <c r="T473" i="8"/>
  <c r="T475" i="8"/>
  <c r="AD476" i="8"/>
  <c r="BC476" i="8" s="1"/>
  <c r="T477" i="8"/>
  <c r="AD478" i="8"/>
  <c r="BC478" i="8" s="1"/>
  <c r="T479" i="8"/>
  <c r="AD480" i="8"/>
  <c r="BC480" i="8" s="1"/>
  <c r="T481" i="8"/>
  <c r="AD482" i="8"/>
  <c r="BC482" i="8" s="1"/>
  <c r="T483" i="8"/>
  <c r="AD484" i="8"/>
  <c r="BC484" i="8" s="1"/>
  <c r="T485" i="8"/>
  <c r="AD486" i="8"/>
  <c r="BC486" i="8" s="1"/>
  <c r="T487" i="8"/>
  <c r="AD488" i="8"/>
  <c r="BC488" i="8" s="1"/>
  <c r="T489" i="8"/>
  <c r="AD490" i="8"/>
  <c r="BC490" i="8" s="1"/>
  <c r="T491" i="8"/>
  <c r="AD492" i="8"/>
  <c r="BC492" i="8" s="1"/>
  <c r="T493" i="8"/>
  <c r="AD494" i="8"/>
  <c r="BC494" i="8" s="1"/>
  <c r="T495" i="8"/>
  <c r="AD496" i="8"/>
  <c r="BC496" i="8" s="1"/>
  <c r="T497" i="8"/>
  <c r="AD498" i="8"/>
  <c r="BC498" i="8" s="1"/>
  <c r="T499" i="8"/>
  <c r="AD500" i="8"/>
  <c r="BC500" i="8" s="1"/>
  <c r="Z501" i="8"/>
  <c r="AF501" i="8"/>
  <c r="P502" i="8"/>
  <c r="AR502" i="8" s="1"/>
  <c r="AD526" i="8"/>
  <c r="BC526" i="8" s="1"/>
  <c r="T504" i="8"/>
  <c r="S504" i="8"/>
  <c r="AL504" i="8"/>
  <c r="R504" i="8"/>
  <c r="AK504" i="8"/>
  <c r="AJ504" i="8"/>
  <c r="AG504" i="8"/>
  <c r="AF504" i="8"/>
  <c r="AH504" i="8"/>
  <c r="AB507" i="8"/>
  <c r="BA507" i="8" s="1"/>
  <c r="AJ507" i="8"/>
  <c r="Z509" i="8"/>
  <c r="AH509" i="8"/>
  <c r="V510" i="8"/>
  <c r="W511" i="8"/>
  <c r="AF511" i="8"/>
  <c r="N512" i="8"/>
  <c r="AP512" i="8" s="1"/>
  <c r="AE513" i="8"/>
  <c r="BD513" i="8" s="1"/>
  <c r="N514" i="8"/>
  <c r="AP514" i="8" s="1"/>
  <c r="W515" i="8"/>
  <c r="AG515" i="8"/>
  <c r="V516" i="8"/>
  <c r="AB517" i="8"/>
  <c r="BA517" i="8" s="1"/>
  <c r="AL517" i="8"/>
  <c r="AB518" i="8"/>
  <c r="BA518" i="8" s="1"/>
  <c r="L520" i="8"/>
  <c r="AN520" i="8" s="1"/>
  <c r="S521" i="8"/>
  <c r="N522" i="8"/>
  <c r="AP522" i="8" s="1"/>
  <c r="Z523" i="8"/>
  <c r="AJ523" i="8"/>
  <c r="Z524" i="8"/>
  <c r="W528" i="8"/>
  <c r="R531" i="8"/>
  <c r="V532" i="8"/>
  <c r="L534" i="8"/>
  <c r="AN534" i="8" s="1"/>
  <c r="S535" i="8"/>
  <c r="AG559" i="8"/>
  <c r="Y538" i="8"/>
  <c r="AX538" i="8" s="1"/>
  <c r="AA547" i="8"/>
  <c r="AZ547" i="8" s="1"/>
  <c r="T547" i="8"/>
  <c r="M547" i="8"/>
  <c r="AO547" i="8" s="1"/>
  <c r="M548" i="8"/>
  <c r="AO548" i="8" s="1"/>
  <c r="U453" i="8"/>
  <c r="AE454" i="8"/>
  <c r="BD454" i="8" s="1"/>
  <c r="U455" i="8"/>
  <c r="AE456" i="8"/>
  <c r="BD456" i="8" s="1"/>
  <c r="U457" i="8"/>
  <c r="AE458" i="8"/>
  <c r="BD458" i="8" s="1"/>
  <c r="U459" i="8"/>
  <c r="AE460" i="8"/>
  <c r="BD460" i="8" s="1"/>
  <c r="U461" i="8"/>
  <c r="AE462" i="8"/>
  <c r="BD462" i="8" s="1"/>
  <c r="U463" i="8"/>
  <c r="AE464" i="8"/>
  <c r="BD464" i="8" s="1"/>
  <c r="U465" i="8"/>
  <c r="AE466" i="8"/>
  <c r="BD466" i="8" s="1"/>
  <c r="U467" i="8"/>
  <c r="AE468" i="8"/>
  <c r="BD468" i="8" s="1"/>
  <c r="U469" i="8"/>
  <c r="AE470" i="8"/>
  <c r="BD470" i="8" s="1"/>
  <c r="U471" i="8"/>
  <c r="AE472" i="8"/>
  <c r="BD472" i="8" s="1"/>
  <c r="U473" i="8"/>
  <c r="AE474" i="8"/>
  <c r="BD474" i="8" s="1"/>
  <c r="U475" i="8"/>
  <c r="AE476" i="8"/>
  <c r="BD476" i="8" s="1"/>
  <c r="U477" i="8"/>
  <c r="AE478" i="8"/>
  <c r="BD478" i="8" s="1"/>
  <c r="U479" i="8"/>
  <c r="AE480" i="8"/>
  <c r="BD480" i="8" s="1"/>
  <c r="U481" i="8"/>
  <c r="AE482" i="8"/>
  <c r="BD482" i="8" s="1"/>
  <c r="U483" i="8"/>
  <c r="AE484" i="8"/>
  <c r="BD484" i="8" s="1"/>
  <c r="U485" i="8"/>
  <c r="AE486" i="8"/>
  <c r="BD486" i="8" s="1"/>
  <c r="U487" i="8"/>
  <c r="AE488" i="8"/>
  <c r="BD488" i="8" s="1"/>
  <c r="U489" i="8"/>
  <c r="AE490" i="8"/>
  <c r="BD490" i="8" s="1"/>
  <c r="U491" i="8"/>
  <c r="AE492" i="8"/>
  <c r="BD492" i="8" s="1"/>
  <c r="U493" i="8"/>
  <c r="AE494" i="8"/>
  <c r="BD494" i="8" s="1"/>
  <c r="U495" i="8"/>
  <c r="AE496" i="8"/>
  <c r="BD496" i="8" s="1"/>
  <c r="U497" i="8"/>
  <c r="AE498" i="8"/>
  <c r="BD498" i="8" s="1"/>
  <c r="U499" i="8"/>
  <c r="AE500" i="8"/>
  <c r="BD500" i="8" s="1"/>
  <c r="AG501" i="8"/>
  <c r="Q502" i="8"/>
  <c r="AS502" i="8" s="1"/>
  <c r="AE502" i="8"/>
  <c r="BD502" i="8" s="1"/>
  <c r="R503" i="8"/>
  <c r="K504" i="8"/>
  <c r="AM504" i="8" s="1"/>
  <c r="AI504" i="8"/>
  <c r="L505" i="8"/>
  <c r="AN505" i="8" s="1"/>
  <c r="AA506" i="8"/>
  <c r="AZ506" i="8" s="1"/>
  <c r="AC507" i="8"/>
  <c r="BB507" i="8" s="1"/>
  <c r="AK507" i="8"/>
  <c r="Y508" i="8"/>
  <c r="AX508" i="8" s="1"/>
  <c r="AA509" i="8"/>
  <c r="AZ509" i="8" s="1"/>
  <c r="AI509" i="8"/>
  <c r="W510" i="8"/>
  <c r="Y511" i="8"/>
  <c r="AX511" i="8" s="1"/>
  <c r="AG511" i="8"/>
  <c r="U512" i="8"/>
  <c r="AF513" i="8"/>
  <c r="U514" i="8"/>
  <c r="Y515" i="8"/>
  <c r="AX515" i="8" s="1"/>
  <c r="AH515" i="8"/>
  <c r="W516" i="8"/>
  <c r="AC517" i="8"/>
  <c r="BB517" i="8" s="1"/>
  <c r="M520" i="8"/>
  <c r="AO520" i="8" s="1"/>
  <c r="T521" i="8"/>
  <c r="AE521" i="8"/>
  <c r="BD521" i="8" s="1"/>
  <c r="U522" i="8"/>
  <c r="AK523" i="8"/>
  <c r="AA524" i="8"/>
  <c r="AZ524" i="8" s="1"/>
  <c r="L526" i="8"/>
  <c r="AN526" i="8" s="1"/>
  <c r="S527" i="8"/>
  <c r="AG551" i="8"/>
  <c r="AF527" i="8"/>
  <c r="X528" i="8"/>
  <c r="T530" i="8"/>
  <c r="S530" i="8"/>
  <c r="AL530" i="8"/>
  <c r="R530" i="8"/>
  <c r="AK530" i="8"/>
  <c r="AJ530" i="8"/>
  <c r="AI530" i="8"/>
  <c r="AH530" i="8"/>
  <c r="AG530" i="8"/>
  <c r="AF530" i="8"/>
  <c r="W532" i="8"/>
  <c r="K533" i="8"/>
  <c r="AM533" i="8" s="1"/>
  <c r="M534" i="8"/>
  <c r="AO534" i="8" s="1"/>
  <c r="T535" i="8"/>
  <c r="Y535" i="8"/>
  <c r="AX535" i="8" s="1"/>
  <c r="AJ535" i="8"/>
  <c r="AF496" i="8"/>
  <c r="AF498" i="8"/>
  <c r="AH500" i="8"/>
  <c r="AB501" i="8"/>
  <c r="BA501" i="8" s="1"/>
  <c r="AH501" i="8"/>
  <c r="S503" i="8"/>
  <c r="AB506" i="8"/>
  <c r="BA506" i="8" s="1"/>
  <c r="AD507" i="8"/>
  <c r="BC507" i="8" s="1"/>
  <c r="AL507" i="8"/>
  <c r="Z508" i="8"/>
  <c r="AB509" i="8"/>
  <c r="BA509" i="8" s="1"/>
  <c r="AJ509" i="8"/>
  <c r="X510" i="8"/>
  <c r="Z511" i="8"/>
  <c r="AH511" i="8"/>
  <c r="V512" i="8"/>
  <c r="W513" i="8"/>
  <c r="AG513" i="8"/>
  <c r="V514" i="8"/>
  <c r="Z515" i="8"/>
  <c r="AI515" i="8"/>
  <c r="X516" i="8"/>
  <c r="AD517" i="8"/>
  <c r="BC517" i="8" s="1"/>
  <c r="O519" i="8"/>
  <c r="AQ519" i="8" s="1"/>
  <c r="AB544" i="8"/>
  <c r="BA544" i="8" s="1"/>
  <c r="U521" i="8"/>
  <c r="V522" i="8"/>
  <c r="AB523" i="8"/>
  <c r="BA523" i="8" s="1"/>
  <c r="AL523" i="8"/>
  <c r="AB524" i="8"/>
  <c r="BA524" i="8" s="1"/>
  <c r="M525" i="8"/>
  <c r="AO525" i="8" s="1"/>
  <c r="M526" i="8"/>
  <c r="AO526" i="8" s="1"/>
  <c r="T527" i="8"/>
  <c r="AG527" i="8"/>
  <c r="Y528" i="8"/>
  <c r="AX528" i="8" s="1"/>
  <c r="K529" i="8"/>
  <c r="AM529" i="8" s="1"/>
  <c r="X532" i="8"/>
  <c r="L533" i="8"/>
  <c r="AN533" i="8" s="1"/>
  <c r="N534" i="8"/>
  <c r="AP534" i="8" s="1"/>
  <c r="U535" i="8"/>
  <c r="AB534" i="8"/>
  <c r="BA534" i="8" s="1"/>
  <c r="AK535" i="8"/>
  <c r="AG496" i="8"/>
  <c r="AG498" i="8"/>
  <c r="M500" i="8"/>
  <c r="AO500" i="8" s="1"/>
  <c r="AI500" i="8"/>
  <c r="AC501" i="8"/>
  <c r="BB501" i="8" s="1"/>
  <c r="AI501" i="8"/>
  <c r="O502" i="8"/>
  <c r="AQ502" i="8" s="1"/>
  <c r="T503" i="8"/>
  <c r="AC506" i="8"/>
  <c r="BB506" i="8" s="1"/>
  <c r="AA508" i="8"/>
  <c r="AZ508" i="8" s="1"/>
  <c r="AC509" i="8"/>
  <c r="BB509" i="8" s="1"/>
  <c r="AK509" i="8"/>
  <c r="Y510" i="8"/>
  <c r="AX510" i="8" s="1"/>
  <c r="AA511" i="8"/>
  <c r="AZ511" i="8" s="1"/>
  <c r="AI511" i="8"/>
  <c r="W512" i="8"/>
  <c r="Y513" i="8"/>
  <c r="AX513" i="8" s="1"/>
  <c r="AH513" i="8"/>
  <c r="W514" i="8"/>
  <c r="AA515" i="8"/>
  <c r="AZ515" i="8" s="1"/>
  <c r="AJ515" i="8"/>
  <c r="Y516" i="8"/>
  <c r="AX516" i="8" s="1"/>
  <c r="O520" i="8"/>
  <c r="AQ520" i="8" s="1"/>
  <c r="AC520" i="8"/>
  <c r="BB520" i="8" s="1"/>
  <c r="AG521" i="8"/>
  <c r="W522" i="8"/>
  <c r="AC523" i="8"/>
  <c r="BB523" i="8" s="1"/>
  <c r="N525" i="8"/>
  <c r="AP525" i="8" s="1"/>
  <c r="AB550" i="8"/>
  <c r="BA550" i="8" s="1"/>
  <c r="N526" i="8"/>
  <c r="AP526" i="8" s="1"/>
  <c r="U527" i="8"/>
  <c r="AH527" i="8"/>
  <c r="Z528" i="8"/>
  <c r="L529" i="8"/>
  <c r="AN529" i="8" s="1"/>
  <c r="AG555" i="8"/>
  <c r="L530" i="8"/>
  <c r="AN530" i="8" s="1"/>
  <c r="S531" i="8"/>
  <c r="AF531" i="8"/>
  <c r="Y532" i="8"/>
  <c r="AX532" i="8" s="1"/>
  <c r="M533" i="8"/>
  <c r="AO533" i="8" s="1"/>
  <c r="X479" i="8"/>
  <c r="X495" i="8"/>
  <c r="AH496" i="8"/>
  <c r="AH498" i="8"/>
  <c r="AL500" i="8"/>
  <c r="AD501" i="8"/>
  <c r="BC501" i="8" s="1"/>
  <c r="U502" i="8"/>
  <c r="U505" i="8"/>
  <c r="AD506" i="8"/>
  <c r="BC506" i="8" s="1"/>
  <c r="K507" i="8"/>
  <c r="AM507" i="8" s="1"/>
  <c r="AB508" i="8"/>
  <c r="BA508" i="8" s="1"/>
  <c r="AD509" i="8"/>
  <c r="BC509" i="8" s="1"/>
  <c r="AL509" i="8"/>
  <c r="Z510" i="8"/>
  <c r="AJ511" i="8"/>
  <c r="X512" i="8"/>
  <c r="Z513" i="8"/>
  <c r="AI513" i="8"/>
  <c r="X514" i="8"/>
  <c r="AB515" i="8"/>
  <c r="BA515" i="8" s="1"/>
  <c r="AK515" i="8"/>
  <c r="Z516" i="8"/>
  <c r="K517" i="8"/>
  <c r="AM517" i="8" s="1"/>
  <c r="T518" i="8"/>
  <c r="S518" i="8"/>
  <c r="AL518" i="8"/>
  <c r="R518" i="8"/>
  <c r="AK518" i="8"/>
  <c r="AJ518" i="8"/>
  <c r="AI518" i="8"/>
  <c r="AG518" i="8"/>
  <c r="AF518" i="8"/>
  <c r="AH521" i="8"/>
  <c r="X522" i="8"/>
  <c r="AD523" i="8"/>
  <c r="BC523" i="8" s="1"/>
  <c r="O525" i="8"/>
  <c r="AQ525" i="8" s="1"/>
  <c r="O526" i="8"/>
  <c r="AQ526" i="8" s="1"/>
  <c r="V527" i="8"/>
  <c r="AC526" i="8"/>
  <c r="BB526" i="8" s="1"/>
  <c r="Y527" i="8"/>
  <c r="AX527" i="8" s="1"/>
  <c r="AI527" i="8"/>
  <c r="AA528" i="8"/>
  <c r="AZ528" i="8" s="1"/>
  <c r="M529" i="8"/>
  <c r="AO529" i="8" s="1"/>
  <c r="M530" i="8"/>
  <c r="AO530" i="8" s="1"/>
  <c r="T531" i="8"/>
  <c r="Z532" i="8"/>
  <c r="N533" i="8"/>
  <c r="AP533" i="8" s="1"/>
  <c r="Y537" i="8"/>
  <c r="AX537" i="8" s="1"/>
  <c r="AC562" i="8"/>
  <c r="BB562" i="8" s="1"/>
  <c r="AC538" i="8"/>
  <c r="BB538" i="8" s="1"/>
  <c r="V539" i="8"/>
  <c r="O538" i="8"/>
  <c r="AQ538" i="8" s="1"/>
  <c r="AI496" i="8"/>
  <c r="AI498" i="8"/>
  <c r="AK501" i="8"/>
  <c r="V502" i="8"/>
  <c r="AC508" i="8"/>
  <c r="BB508" i="8" s="1"/>
  <c r="AA510" i="8"/>
  <c r="AZ510" i="8" s="1"/>
  <c r="AC511" i="8"/>
  <c r="BB511" i="8" s="1"/>
  <c r="AK511" i="8"/>
  <c r="Y512" i="8"/>
  <c r="AX512" i="8" s="1"/>
  <c r="AA513" i="8"/>
  <c r="AZ513" i="8" s="1"/>
  <c r="Y514" i="8"/>
  <c r="AX514" i="8" s="1"/>
  <c r="AC515" i="8"/>
  <c r="BB515" i="8" s="1"/>
  <c r="AL515" i="8"/>
  <c r="AA516" i="8"/>
  <c r="AZ516" i="8" s="1"/>
  <c r="L517" i="8"/>
  <c r="AN517" i="8" s="1"/>
  <c r="R519" i="8"/>
  <c r="Y521" i="8"/>
  <c r="AX521" i="8" s="1"/>
  <c r="Y545" i="8"/>
  <c r="AX545" i="8" s="1"/>
  <c r="AI521" i="8"/>
  <c r="Y522" i="8"/>
  <c r="AX522" i="8" s="1"/>
  <c r="Z527" i="8"/>
  <c r="AB528" i="8"/>
  <c r="BA528" i="8" s="1"/>
  <c r="N529" i="8"/>
  <c r="AP529" i="8" s="1"/>
  <c r="N530" i="8"/>
  <c r="AP530" i="8" s="1"/>
  <c r="U531" i="8"/>
  <c r="AH531" i="8"/>
  <c r="AA532" i="8"/>
  <c r="AZ532" i="8" s="1"/>
  <c r="T536" i="8"/>
  <c r="S536" i="8"/>
  <c r="AL536" i="8"/>
  <c r="R536" i="8"/>
  <c r="AK536" i="8"/>
  <c r="AJ536" i="8"/>
  <c r="AI536" i="8"/>
  <c r="AH536" i="8"/>
  <c r="AG536" i="8"/>
  <c r="AF536" i="8"/>
  <c r="Y539" i="8"/>
  <c r="AX539" i="8" s="1"/>
  <c r="P492" i="8"/>
  <c r="AR492" i="8" s="1"/>
  <c r="P494" i="8"/>
  <c r="AR494" i="8" s="1"/>
  <c r="P496" i="8"/>
  <c r="AR496" i="8" s="1"/>
  <c r="AJ496" i="8"/>
  <c r="P498" i="8"/>
  <c r="AR498" i="8" s="1"/>
  <c r="AJ498" i="8"/>
  <c r="P500" i="8"/>
  <c r="AR500" i="8" s="1"/>
  <c r="AL501" i="8"/>
  <c r="W502" i="8"/>
  <c r="W503" i="8"/>
  <c r="P504" i="8"/>
  <c r="AR504" i="8" s="1"/>
  <c r="AD528" i="8"/>
  <c r="BC528" i="8" s="1"/>
  <c r="T506" i="8"/>
  <c r="S506" i="8"/>
  <c r="AL506" i="8"/>
  <c r="R506" i="8"/>
  <c r="AK506" i="8"/>
  <c r="AJ506" i="8"/>
  <c r="AI506" i="8"/>
  <c r="AG506" i="8"/>
  <c r="AF506" i="8"/>
  <c r="M507" i="8"/>
  <c r="AO507" i="8" s="1"/>
  <c r="AD508" i="8"/>
  <c r="BC508" i="8" s="1"/>
  <c r="K509" i="8"/>
  <c r="AM509" i="8" s="1"/>
  <c r="AB510" i="8"/>
  <c r="BA510" i="8" s="1"/>
  <c r="AD511" i="8"/>
  <c r="BC511" i="8" s="1"/>
  <c r="AL511" i="8"/>
  <c r="Z512" i="8"/>
  <c r="AB513" i="8"/>
  <c r="BA513" i="8" s="1"/>
  <c r="AK513" i="8"/>
  <c r="Z514" i="8"/>
  <c r="AD515" i="8"/>
  <c r="BC515" i="8" s="1"/>
  <c r="AB516" i="8"/>
  <c r="BA516" i="8" s="1"/>
  <c r="M517" i="8"/>
  <c r="AO517" i="8" s="1"/>
  <c r="L518" i="8"/>
  <c r="AN518" i="8" s="1"/>
  <c r="S519" i="8"/>
  <c r="X519" i="8"/>
  <c r="N520" i="8"/>
  <c r="AP520" i="8" s="1"/>
  <c r="Z521" i="8"/>
  <c r="AJ521" i="8"/>
  <c r="Z522" i="8"/>
  <c r="K523" i="8"/>
  <c r="AM523" i="8" s="1"/>
  <c r="T524" i="8"/>
  <c r="S524" i="8"/>
  <c r="AL524" i="8"/>
  <c r="R524" i="8"/>
  <c r="AK524" i="8"/>
  <c r="AJ524" i="8"/>
  <c r="AI524" i="8"/>
  <c r="AG524" i="8"/>
  <c r="AF524" i="8"/>
  <c r="AK527" i="8"/>
  <c r="O529" i="8"/>
  <c r="AQ529" i="8" s="1"/>
  <c r="AC554" i="8"/>
  <c r="BB554" i="8" s="1"/>
  <c r="O530" i="8"/>
  <c r="AQ530" i="8" s="1"/>
  <c r="V531" i="8"/>
  <c r="AC530" i="8"/>
  <c r="BB530" i="8" s="1"/>
  <c r="Y531" i="8"/>
  <c r="AX531" i="8" s="1"/>
  <c r="AI531" i="8"/>
  <c r="U534" i="8"/>
  <c r="K536" i="8"/>
  <c r="AM536" i="8" s="1"/>
  <c r="R539" i="8"/>
  <c r="R537" i="8"/>
  <c r="L539" i="8"/>
  <c r="AN539" i="8" s="1"/>
  <c r="Z539" i="8"/>
  <c r="S539" i="8"/>
  <c r="AG539" i="8"/>
  <c r="K543" i="8"/>
  <c r="AM543" i="8" s="1"/>
  <c r="Y543" i="8"/>
  <c r="AX543" i="8" s="1"/>
  <c r="Y567" i="8"/>
  <c r="AX567" i="8" s="1"/>
  <c r="K544" i="8"/>
  <c r="AM544" i="8" s="1"/>
  <c r="Q496" i="8"/>
  <c r="AS496" i="8" s="1"/>
  <c r="AK496" i="8"/>
  <c r="AA497" i="8"/>
  <c r="AZ497" i="8" s="1"/>
  <c r="AK498" i="8"/>
  <c r="AA499" i="8"/>
  <c r="AZ499" i="8" s="1"/>
  <c r="L501" i="8"/>
  <c r="AN501" i="8" s="1"/>
  <c r="X502" i="8"/>
  <c r="AF503" i="8"/>
  <c r="Q504" i="8"/>
  <c r="AS504" i="8" s="1"/>
  <c r="AE504" i="8"/>
  <c r="BD504" i="8" s="1"/>
  <c r="R505" i="8"/>
  <c r="K506" i="8"/>
  <c r="AM506" i="8" s="1"/>
  <c r="N507" i="8"/>
  <c r="AP507" i="8" s="1"/>
  <c r="L509" i="8"/>
  <c r="AN509" i="8" s="1"/>
  <c r="AC510" i="8"/>
  <c r="BB510" i="8" s="1"/>
  <c r="AA512" i="8"/>
  <c r="AZ512" i="8" s="1"/>
  <c r="AC513" i="8"/>
  <c r="BB513" i="8" s="1"/>
  <c r="AL513" i="8"/>
  <c r="AA514" i="8"/>
  <c r="AZ514" i="8" s="1"/>
  <c r="AH516" i="8"/>
  <c r="N517" i="8"/>
  <c r="AP517" i="8" s="1"/>
  <c r="M518" i="8"/>
  <c r="AO518" i="8" s="1"/>
  <c r="T519" i="8"/>
  <c r="U520" i="8"/>
  <c r="AK521" i="8"/>
  <c r="AA522" i="8"/>
  <c r="AZ522" i="8" s="1"/>
  <c r="L523" i="8"/>
  <c r="AN523" i="8" s="1"/>
  <c r="K524" i="8"/>
  <c r="AM524" i="8" s="1"/>
  <c r="R525" i="8"/>
  <c r="U526" i="8"/>
  <c r="AL527" i="8"/>
  <c r="AJ531" i="8"/>
  <c r="V534" i="8"/>
  <c r="AG561" i="8"/>
  <c r="L536" i="8"/>
  <c r="AN536" i="8" s="1"/>
  <c r="S537" i="8"/>
  <c r="Z536" i="8"/>
  <c r="AA539" i="8"/>
  <c r="AZ539" i="8" s="1"/>
  <c r="T539" i="8"/>
  <c r="M540" i="8"/>
  <c r="AO540" i="8" s="1"/>
  <c r="M539" i="8"/>
  <c r="AO539" i="8" s="1"/>
  <c r="AH539" i="8"/>
  <c r="AC540" i="8"/>
  <c r="BB540" i="8" s="1"/>
  <c r="Y542" i="8"/>
  <c r="AX542" i="8" s="1"/>
  <c r="R543" i="8"/>
  <c r="K542" i="8"/>
  <c r="AM542" i="8" s="1"/>
  <c r="L543" i="8"/>
  <c r="AN543" i="8" s="1"/>
  <c r="Z543" i="8"/>
  <c r="S543" i="8"/>
  <c r="L544" i="8"/>
  <c r="AN544" i="8" s="1"/>
  <c r="AG543" i="8"/>
  <c r="R496" i="8"/>
  <c r="R498" i="8"/>
  <c r="R500" i="8"/>
  <c r="Y502" i="8"/>
  <c r="AX502" i="8" s="1"/>
  <c r="Z503" i="8"/>
  <c r="AG503" i="8"/>
  <c r="N504" i="8"/>
  <c r="AP504" i="8" s="1"/>
  <c r="S505" i="8"/>
  <c r="L506" i="8"/>
  <c r="AN506" i="8" s="1"/>
  <c r="O507" i="8"/>
  <c r="AQ507" i="8" s="1"/>
  <c r="T508" i="8"/>
  <c r="S508" i="8"/>
  <c r="AL508" i="8"/>
  <c r="R508" i="8"/>
  <c r="AK508" i="8"/>
  <c r="AJ508" i="8"/>
  <c r="AI508" i="8"/>
  <c r="AG508" i="8"/>
  <c r="AF508" i="8"/>
  <c r="M509" i="8"/>
  <c r="AO509" i="8" s="1"/>
  <c r="AD510" i="8"/>
  <c r="BC510" i="8" s="1"/>
  <c r="K511" i="8"/>
  <c r="AM511" i="8" s="1"/>
  <c r="AB512" i="8"/>
  <c r="BA512" i="8" s="1"/>
  <c r="AD513" i="8"/>
  <c r="BC513" i="8" s="1"/>
  <c r="AB514" i="8"/>
  <c r="BA514" i="8" s="1"/>
  <c r="K515" i="8"/>
  <c r="AM515" i="8" s="1"/>
  <c r="O517" i="8"/>
  <c r="AQ517" i="8" s="1"/>
  <c r="AB542" i="8"/>
  <c r="BA542" i="8" s="1"/>
  <c r="U519" i="8"/>
  <c r="AF519" i="8"/>
  <c r="V520" i="8"/>
  <c r="AB521" i="8"/>
  <c r="BA521" i="8" s="1"/>
  <c r="AB522" i="8"/>
  <c r="BA522" i="8" s="1"/>
  <c r="M523" i="8"/>
  <c r="AO523" i="8" s="1"/>
  <c r="L524" i="8"/>
  <c r="AN524" i="8" s="1"/>
  <c r="S525" i="8"/>
  <c r="V526" i="8"/>
  <c r="AK531" i="8"/>
  <c r="W534" i="8"/>
  <c r="K535" i="8"/>
  <c r="AM535" i="8" s="1"/>
  <c r="Z542" i="8"/>
  <c r="AA585" i="8"/>
  <c r="AZ585" i="8" s="1"/>
  <c r="AA561" i="8"/>
  <c r="AZ561" i="8" s="1"/>
  <c r="AE562" i="8"/>
  <c r="BD562" i="8" s="1"/>
  <c r="T563" i="8"/>
  <c r="Q567" i="8"/>
  <c r="AS567" i="8" s="1"/>
  <c r="AE567" i="8"/>
  <c r="BD567" i="8" s="1"/>
  <c r="Y577" i="8"/>
  <c r="AX577" i="8" s="1"/>
  <c r="S553" i="8"/>
  <c r="AL553" i="8"/>
  <c r="R553" i="8"/>
  <c r="AK553" i="8"/>
  <c r="AJ553" i="8"/>
  <c r="AI553" i="8"/>
  <c r="AH553" i="8"/>
  <c r="AF553" i="8"/>
  <c r="X556" i="8"/>
  <c r="V556" i="8"/>
  <c r="U556" i="8"/>
  <c r="S556" i="8"/>
  <c r="AL556" i="8"/>
  <c r="R556" i="8"/>
  <c r="AK556" i="8"/>
  <c r="AH556" i="8"/>
  <c r="AE540" i="8"/>
  <c r="BD540" i="8" s="1"/>
  <c r="L541" i="8"/>
  <c r="AN541" i="8" s="1"/>
  <c r="AC541" i="8"/>
  <c r="BB541" i="8" s="1"/>
  <c r="AA542" i="8"/>
  <c r="AZ542" i="8" s="1"/>
  <c r="AE542" i="8"/>
  <c r="BD542" i="8" s="1"/>
  <c r="AC568" i="8"/>
  <c r="BB568" i="8" s="1"/>
  <c r="AC544" i="8"/>
  <c r="BB544" i="8" s="1"/>
  <c r="T545" i="8"/>
  <c r="AG549" i="8"/>
  <c r="L550" i="8"/>
  <c r="AN550" i="8" s="1"/>
  <c r="Q555" i="8"/>
  <c r="AS555" i="8" s="1"/>
  <c r="AE555" i="8"/>
  <c r="BD555" i="8" s="1"/>
  <c r="Y556" i="8"/>
  <c r="AX556" i="8" s="1"/>
  <c r="AI556" i="8"/>
  <c r="X557" i="8"/>
  <c r="AE582" i="8"/>
  <c r="BD582" i="8" s="1"/>
  <c r="Q558" i="8"/>
  <c r="AS558" i="8" s="1"/>
  <c r="S565" i="8"/>
  <c r="AL565" i="8"/>
  <c r="R565" i="8"/>
  <c r="AK565" i="8"/>
  <c r="AJ565" i="8"/>
  <c r="AI565" i="8"/>
  <c r="AH565" i="8"/>
  <c r="AF565" i="8"/>
  <c r="AD566" i="8"/>
  <c r="BC566" i="8" s="1"/>
  <c r="K569" i="8"/>
  <c r="AM569" i="8" s="1"/>
  <c r="Y569" i="8"/>
  <c r="AX569" i="8" s="1"/>
  <c r="R569" i="8"/>
  <c r="R571" i="8"/>
  <c r="K570" i="8"/>
  <c r="AM570" i="8" s="1"/>
  <c r="W573" i="8"/>
  <c r="AC574" i="8"/>
  <c r="BB574" i="8" s="1"/>
  <c r="O574" i="8"/>
  <c r="AQ574" i="8" s="1"/>
  <c r="AH543" i="8"/>
  <c r="U545" i="8"/>
  <c r="AD546" i="8"/>
  <c r="BC546" i="8" s="1"/>
  <c r="O547" i="8"/>
  <c r="AQ547" i="8" s="1"/>
  <c r="AC547" i="8"/>
  <c r="BB547" i="8" s="1"/>
  <c r="S549" i="8"/>
  <c r="AK549" i="8"/>
  <c r="AJ549" i="8"/>
  <c r="AI549" i="8"/>
  <c r="AH549" i="8"/>
  <c r="AF549" i="8"/>
  <c r="AL549" i="8"/>
  <c r="M550" i="8"/>
  <c r="AO550" i="8" s="1"/>
  <c r="S551" i="8"/>
  <c r="AL551" i="8"/>
  <c r="R551" i="8"/>
  <c r="AK551" i="8"/>
  <c r="AJ551" i="8"/>
  <c r="AI551" i="8"/>
  <c r="AH551" i="8"/>
  <c r="AF551" i="8"/>
  <c r="Z577" i="8"/>
  <c r="L553" i="8"/>
  <c r="AN553" i="8" s="1"/>
  <c r="AD554" i="8"/>
  <c r="BC554" i="8" s="1"/>
  <c r="Z556" i="8"/>
  <c r="AJ556" i="8"/>
  <c r="Y557" i="8"/>
  <c r="AX557" i="8" s="1"/>
  <c r="S559" i="8"/>
  <c r="AL559" i="8"/>
  <c r="R559" i="8"/>
  <c r="AK559" i="8"/>
  <c r="AJ559" i="8"/>
  <c r="AI559" i="8"/>
  <c r="AH559" i="8"/>
  <c r="AF559" i="8"/>
  <c r="X562" i="8"/>
  <c r="V562" i="8"/>
  <c r="U562" i="8"/>
  <c r="S562" i="8"/>
  <c r="AL562" i="8"/>
  <c r="R562" i="8"/>
  <c r="AK562" i="8"/>
  <c r="AH562" i="8"/>
  <c r="K565" i="8"/>
  <c r="AM565" i="8" s="1"/>
  <c r="Y589" i="8"/>
  <c r="AX589" i="8" s="1"/>
  <c r="AE566" i="8"/>
  <c r="BD566" i="8" s="1"/>
  <c r="Z569" i="8"/>
  <c r="L570" i="8"/>
  <c r="AN570" i="8" s="1"/>
  <c r="L569" i="8"/>
  <c r="AN569" i="8" s="1"/>
  <c r="AC570" i="8"/>
  <c r="BB570" i="8" s="1"/>
  <c r="V571" i="8"/>
  <c r="O543" i="8"/>
  <c r="AQ543" i="8" s="1"/>
  <c r="AL543" i="8"/>
  <c r="V545" i="8"/>
  <c r="X546" i="8"/>
  <c r="V546" i="8"/>
  <c r="U546" i="8"/>
  <c r="S546" i="8"/>
  <c r="AE546" i="8"/>
  <c r="BD546" i="8" s="1"/>
  <c r="Y573" i="8"/>
  <c r="AX573" i="8" s="1"/>
  <c r="K549" i="8"/>
  <c r="AM549" i="8" s="1"/>
  <c r="Y575" i="8"/>
  <c r="AX575" i="8" s="1"/>
  <c r="K551" i="8"/>
  <c r="AM551" i="8" s="1"/>
  <c r="AA577" i="8"/>
  <c r="AZ577" i="8" s="1"/>
  <c r="AA553" i="8"/>
  <c r="AZ553" i="8" s="1"/>
  <c r="AE554" i="8"/>
  <c r="BD554" i="8" s="1"/>
  <c r="T555" i="8"/>
  <c r="AA556" i="8"/>
  <c r="AZ556" i="8" s="1"/>
  <c r="Q561" i="8"/>
  <c r="AS561" i="8" s="1"/>
  <c r="AE561" i="8"/>
  <c r="BD561" i="8" s="1"/>
  <c r="X563" i="8"/>
  <c r="L565" i="8"/>
  <c r="AN565" i="8" s="1"/>
  <c r="Z589" i="8"/>
  <c r="Z565" i="8"/>
  <c r="Q568" i="8"/>
  <c r="AS568" i="8" s="1"/>
  <c r="AE592" i="8"/>
  <c r="BD592" i="8" s="1"/>
  <c r="M569" i="8"/>
  <c r="AO569" i="8" s="1"/>
  <c r="AA569" i="8"/>
  <c r="AZ569" i="8" s="1"/>
  <c r="M570" i="8"/>
  <c r="AO570" i="8" s="1"/>
  <c r="Z573" i="8"/>
  <c r="AE574" i="8"/>
  <c r="BD574" i="8" s="1"/>
  <c r="Q539" i="8"/>
  <c r="AS539" i="8" s="1"/>
  <c r="AE539" i="8"/>
  <c r="BD539" i="8" s="1"/>
  <c r="AL539" i="8"/>
  <c r="P543" i="8"/>
  <c r="AR543" i="8" s="1"/>
  <c r="W545" i="8"/>
  <c r="Y546" i="8"/>
  <c r="AX546" i="8" s="1"/>
  <c r="AF546" i="8"/>
  <c r="Q547" i="8"/>
  <c r="AS547" i="8" s="1"/>
  <c r="AE547" i="8"/>
  <c r="BD547" i="8" s="1"/>
  <c r="Z575" i="8"/>
  <c r="L551" i="8"/>
  <c r="AN551" i="8" s="1"/>
  <c r="AB556" i="8"/>
  <c r="BA556" i="8" s="1"/>
  <c r="AD560" i="8"/>
  <c r="BC560" i="8" s="1"/>
  <c r="M561" i="8"/>
  <c r="AO561" i="8" s="1"/>
  <c r="AJ562" i="8"/>
  <c r="AA565" i="8"/>
  <c r="AZ565" i="8" s="1"/>
  <c r="AB569" i="8"/>
  <c r="BA569" i="8" s="1"/>
  <c r="N570" i="8"/>
  <c r="AP570" i="8" s="1"/>
  <c r="N569" i="8"/>
  <c r="AP569" i="8" s="1"/>
  <c r="X571" i="8"/>
  <c r="Z571" i="8"/>
  <c r="S571" i="8"/>
  <c r="S573" i="8"/>
  <c r="L572" i="8"/>
  <c r="AN572" i="8" s="1"/>
  <c r="L571" i="8"/>
  <c r="AN571" i="8" s="1"/>
  <c r="M573" i="8"/>
  <c r="AO573" i="8" s="1"/>
  <c r="AA573" i="8"/>
  <c r="AZ573" i="8" s="1"/>
  <c r="T573" i="8"/>
  <c r="T575" i="8"/>
  <c r="M574" i="8"/>
  <c r="AO574" i="8" s="1"/>
  <c r="AB599" i="8"/>
  <c r="BA599" i="8" s="1"/>
  <c r="AB575" i="8"/>
  <c r="BA575" i="8" s="1"/>
  <c r="AI599" i="8"/>
  <c r="U575" i="8"/>
  <c r="U577" i="8"/>
  <c r="N576" i="8"/>
  <c r="AP576" i="8" s="1"/>
  <c r="N575" i="8"/>
  <c r="AP575" i="8" s="1"/>
  <c r="AA536" i="8"/>
  <c r="AZ536" i="8" s="1"/>
  <c r="P541" i="8"/>
  <c r="AR541" i="8" s="1"/>
  <c r="Q543" i="8"/>
  <c r="AS543" i="8" s="1"/>
  <c r="AE543" i="8"/>
  <c r="BD543" i="8" s="1"/>
  <c r="X545" i="8"/>
  <c r="Z546" i="8"/>
  <c r="AG546" i="8"/>
  <c r="AA551" i="8"/>
  <c r="AZ551" i="8" s="1"/>
  <c r="AH575" i="8"/>
  <c r="O553" i="8"/>
  <c r="AQ553" i="8" s="1"/>
  <c r="AC553" i="8"/>
  <c r="BB553" i="8" s="1"/>
  <c r="V555" i="8"/>
  <c r="AA559" i="8"/>
  <c r="AZ559" i="8" s="1"/>
  <c r="AA583" i="8"/>
  <c r="AZ583" i="8" s="1"/>
  <c r="AE560" i="8"/>
  <c r="BD560" i="8" s="1"/>
  <c r="T561" i="8"/>
  <c r="X566" i="8"/>
  <c r="V566" i="8"/>
  <c r="U566" i="8"/>
  <c r="S566" i="8"/>
  <c r="AL566" i="8"/>
  <c r="R566" i="8"/>
  <c r="AK566" i="8"/>
  <c r="AJ566" i="8"/>
  <c r="AH566" i="8"/>
  <c r="X567" i="8"/>
  <c r="O570" i="8"/>
  <c r="AQ570" i="8" s="1"/>
  <c r="M571" i="8"/>
  <c r="AO571" i="8" s="1"/>
  <c r="AA571" i="8"/>
  <c r="AZ571" i="8" s="1"/>
  <c r="M572" i="8"/>
  <c r="AO572" i="8" s="1"/>
  <c r="AH571" i="8"/>
  <c r="AB573" i="8"/>
  <c r="BA573" i="8" s="1"/>
  <c r="N574" i="8"/>
  <c r="AP574" i="8" s="1"/>
  <c r="N573" i="8"/>
  <c r="AP573" i="8" s="1"/>
  <c r="AB597" i="8"/>
  <c r="BA597" i="8" s="1"/>
  <c r="O575" i="8"/>
  <c r="AQ575" i="8" s="1"/>
  <c r="AC575" i="8"/>
  <c r="BB575" i="8" s="1"/>
  <c r="AB536" i="8"/>
  <c r="BA536" i="8" s="1"/>
  <c r="T537" i="8"/>
  <c r="N539" i="8"/>
  <c r="AP539" i="8" s="1"/>
  <c r="Q541" i="8"/>
  <c r="AS541" i="8" s="1"/>
  <c r="AE541" i="8"/>
  <c r="BD541" i="8" s="1"/>
  <c r="M543" i="8"/>
  <c r="AO543" i="8" s="1"/>
  <c r="M544" i="8"/>
  <c r="AO544" i="8" s="1"/>
  <c r="AA546" i="8"/>
  <c r="AZ546" i="8" s="1"/>
  <c r="AH546" i="8"/>
  <c r="X554" i="8"/>
  <c r="V554" i="8"/>
  <c r="U554" i="8"/>
  <c r="S554" i="8"/>
  <c r="AL554" i="8"/>
  <c r="R554" i="8"/>
  <c r="AK554" i="8"/>
  <c r="AH554" i="8"/>
  <c r="Y566" i="8"/>
  <c r="AX566" i="8" s="1"/>
  <c r="AI566" i="8"/>
  <c r="AB595" i="8"/>
  <c r="BA595" i="8" s="1"/>
  <c r="AB571" i="8"/>
  <c r="BA571" i="8" s="1"/>
  <c r="U571" i="8"/>
  <c r="N572" i="8"/>
  <c r="AP572" i="8" s="1"/>
  <c r="N571" i="8"/>
  <c r="AP571" i="8" s="1"/>
  <c r="AC532" i="8"/>
  <c r="BB532" i="8" s="1"/>
  <c r="AC534" i="8"/>
  <c r="BB534" i="8" s="1"/>
  <c r="AC536" i="8"/>
  <c r="BB536" i="8" s="1"/>
  <c r="U537" i="8"/>
  <c r="M541" i="8"/>
  <c r="AO541" i="8" s="1"/>
  <c r="L542" i="8"/>
  <c r="AN542" i="8" s="1"/>
  <c r="N543" i="8"/>
  <c r="AP543" i="8" s="1"/>
  <c r="N544" i="8"/>
  <c r="AP544" i="8" s="1"/>
  <c r="Z545" i="8"/>
  <c r="AI546" i="8"/>
  <c r="O549" i="8"/>
  <c r="AQ549" i="8" s="1"/>
  <c r="AC549" i="8"/>
  <c r="BB549" i="8" s="1"/>
  <c r="T550" i="8"/>
  <c r="O551" i="8"/>
  <c r="AQ551" i="8" s="1"/>
  <c r="AC551" i="8"/>
  <c r="BB551" i="8" s="1"/>
  <c r="AD552" i="8"/>
  <c r="BC552" i="8" s="1"/>
  <c r="Q553" i="8"/>
  <c r="AS553" i="8" s="1"/>
  <c r="AE553" i="8"/>
  <c r="BD553" i="8" s="1"/>
  <c r="Y554" i="8"/>
  <c r="AX554" i="8" s="1"/>
  <c r="AI554" i="8"/>
  <c r="X555" i="8"/>
  <c r="AE580" i="8"/>
  <c r="BD580" i="8" s="1"/>
  <c r="Q556" i="8"/>
  <c r="AS556" i="8" s="1"/>
  <c r="AD567" i="8"/>
  <c r="BC567" i="8" s="1"/>
  <c r="O571" i="8"/>
  <c r="AQ571" i="8" s="1"/>
  <c r="AC595" i="8"/>
  <c r="BB595" i="8" s="1"/>
  <c r="AC571" i="8"/>
  <c r="BB571" i="8" s="1"/>
  <c r="Z579" i="8"/>
  <c r="V537" i="8"/>
  <c r="P538" i="8"/>
  <c r="AR538" i="8" s="1"/>
  <c r="N540" i="8"/>
  <c r="AP540" i="8" s="1"/>
  <c r="N541" i="8"/>
  <c r="AP541" i="8" s="1"/>
  <c r="O544" i="8"/>
  <c r="AQ544" i="8" s="1"/>
  <c r="AC546" i="8"/>
  <c r="BB546" i="8" s="1"/>
  <c r="AJ546" i="8"/>
  <c r="U547" i="8"/>
  <c r="AD548" i="8"/>
  <c r="BC548" i="8" s="1"/>
  <c r="W550" i="8"/>
  <c r="AE552" i="8"/>
  <c r="BD552" i="8" s="1"/>
  <c r="M553" i="8"/>
  <c r="AO553" i="8" s="1"/>
  <c r="Z554" i="8"/>
  <c r="AJ554" i="8"/>
  <c r="Y555" i="8"/>
  <c r="AX555" i="8" s="1"/>
  <c r="S557" i="8"/>
  <c r="AL557" i="8"/>
  <c r="R557" i="8"/>
  <c r="AK557" i="8"/>
  <c r="AJ557" i="8"/>
  <c r="AI557" i="8"/>
  <c r="AH557" i="8"/>
  <c r="AF557" i="8"/>
  <c r="X560" i="8"/>
  <c r="V560" i="8"/>
  <c r="U560" i="8"/>
  <c r="S560" i="8"/>
  <c r="AL560" i="8"/>
  <c r="R560" i="8"/>
  <c r="AK560" i="8"/>
  <c r="AH560" i="8"/>
  <c r="Q565" i="8"/>
  <c r="AS565" i="8" s="1"/>
  <c r="AE565" i="8"/>
  <c r="BD565" i="8" s="1"/>
  <c r="S569" i="8"/>
  <c r="AE518" i="8"/>
  <c r="BD518" i="8" s="1"/>
  <c r="AE520" i="8"/>
  <c r="BD520" i="8" s="1"/>
  <c r="AE522" i="8"/>
  <c r="BD522" i="8" s="1"/>
  <c r="AE524" i="8"/>
  <c r="BD524" i="8" s="1"/>
  <c r="AE526" i="8"/>
  <c r="BD526" i="8" s="1"/>
  <c r="AE528" i="8"/>
  <c r="BD528" i="8" s="1"/>
  <c r="AE530" i="8"/>
  <c r="BD530" i="8" s="1"/>
  <c r="AE532" i="8"/>
  <c r="BD532" i="8" s="1"/>
  <c r="AE534" i="8"/>
  <c r="BD534" i="8" s="1"/>
  <c r="AE536" i="8"/>
  <c r="BD536" i="8" s="1"/>
  <c r="W537" i="8"/>
  <c r="O540" i="8"/>
  <c r="AQ540" i="8" s="1"/>
  <c r="N542" i="8"/>
  <c r="AP542" i="8" s="1"/>
  <c r="P544" i="8"/>
  <c r="AR544" i="8" s="1"/>
  <c r="AB545" i="8"/>
  <c r="BA545" i="8" s="1"/>
  <c r="AK546" i="8"/>
  <c r="V547" i="8"/>
  <c r="X548" i="8"/>
  <c r="V548" i="8"/>
  <c r="U548" i="8"/>
  <c r="S548" i="8"/>
  <c r="AK548" i="8"/>
  <c r="AE548" i="8"/>
  <c r="BD548" i="8" s="1"/>
  <c r="Q549" i="8"/>
  <c r="AS549" i="8" s="1"/>
  <c r="AE549" i="8"/>
  <c r="BD549" i="8" s="1"/>
  <c r="AD550" i="8"/>
  <c r="BC550" i="8" s="1"/>
  <c r="Q551" i="8"/>
  <c r="AS551" i="8" s="1"/>
  <c r="AE551" i="8"/>
  <c r="BD551" i="8" s="1"/>
  <c r="T553" i="8"/>
  <c r="AA554" i="8"/>
  <c r="AZ554" i="8" s="1"/>
  <c r="Z555" i="8"/>
  <c r="K557" i="8"/>
  <c r="AM557" i="8" s="1"/>
  <c r="Y581" i="8"/>
  <c r="AX581" i="8" s="1"/>
  <c r="Q559" i="8"/>
  <c r="AS559" i="8" s="1"/>
  <c r="AE559" i="8"/>
  <c r="BD559" i="8" s="1"/>
  <c r="Y560" i="8"/>
  <c r="AX560" i="8" s="1"/>
  <c r="AI560" i="8"/>
  <c r="X561" i="8"/>
  <c r="Q562" i="8"/>
  <c r="AS562" i="8" s="1"/>
  <c r="V569" i="8"/>
  <c r="AL587" i="8"/>
  <c r="V501" i="8"/>
  <c r="V503" i="8"/>
  <c r="V505" i="8"/>
  <c r="V507" i="8"/>
  <c r="V509" i="8"/>
  <c r="V511" i="8"/>
  <c r="V513" i="8"/>
  <c r="V515" i="8"/>
  <c r="V517" i="8"/>
  <c r="V519" i="8"/>
  <c r="V521" i="8"/>
  <c r="V533" i="8"/>
  <c r="V535" i="8"/>
  <c r="X537" i="8"/>
  <c r="P540" i="8"/>
  <c r="AR540" i="8" s="1"/>
  <c r="O542" i="8"/>
  <c r="AQ542" i="8" s="1"/>
  <c r="T543" i="8"/>
  <c r="Q544" i="8"/>
  <c r="AS544" i="8" s="1"/>
  <c r="AD545" i="8"/>
  <c r="BC545" i="8" s="1"/>
  <c r="AL571" i="8"/>
  <c r="AL546" i="8"/>
  <c r="W547" i="8"/>
  <c r="Y548" i="8"/>
  <c r="AX548" i="8" s="1"/>
  <c r="AF548" i="8"/>
  <c r="M549" i="8"/>
  <c r="AO549" i="8" s="1"/>
  <c r="AE550" i="8"/>
  <c r="BD550" i="8" s="1"/>
  <c r="M551" i="8"/>
  <c r="AO551" i="8" s="1"/>
  <c r="X552" i="8"/>
  <c r="V552" i="8"/>
  <c r="U552" i="8"/>
  <c r="S552" i="8"/>
  <c r="AK552" i="8"/>
  <c r="AG552" i="8"/>
  <c r="U553" i="8"/>
  <c r="AB554" i="8"/>
  <c r="BA554" i="8" s="1"/>
  <c r="AD555" i="8"/>
  <c r="BC555" i="8" s="1"/>
  <c r="L557" i="8"/>
  <c r="AN557" i="8" s="1"/>
  <c r="Z581" i="8"/>
  <c r="AD558" i="8"/>
  <c r="BC558" i="8" s="1"/>
  <c r="M559" i="8"/>
  <c r="AO559" i="8" s="1"/>
  <c r="Z560" i="8"/>
  <c r="AJ560" i="8"/>
  <c r="Y561" i="8"/>
  <c r="AX561" i="8" s="1"/>
  <c r="S563" i="8"/>
  <c r="AL563" i="8"/>
  <c r="R563" i="8"/>
  <c r="AK563" i="8"/>
  <c r="AJ563" i="8"/>
  <c r="AI563" i="8"/>
  <c r="AH563" i="8"/>
  <c r="AF563" i="8"/>
  <c r="T565" i="8"/>
  <c r="AC569" i="8"/>
  <c r="BB569" i="8" s="1"/>
  <c r="T571" i="8"/>
  <c r="Z583" i="8"/>
  <c r="AF537" i="8"/>
  <c r="U539" i="8"/>
  <c r="P542" i="8"/>
  <c r="AR542" i="8" s="1"/>
  <c r="U543" i="8"/>
  <c r="S545" i="8"/>
  <c r="AK545" i="8"/>
  <c r="AJ545" i="8"/>
  <c r="AI545" i="8"/>
  <c r="AH545" i="8"/>
  <c r="AF545" i="8"/>
  <c r="AG545" i="8"/>
  <c r="K546" i="8"/>
  <c r="AM546" i="8" s="1"/>
  <c r="X547" i="8"/>
  <c r="Z548" i="8"/>
  <c r="AG548" i="8"/>
  <c r="R549" i="8"/>
  <c r="T551" i="8"/>
  <c r="Y552" i="8"/>
  <c r="AX552" i="8" s="1"/>
  <c r="AH552" i="8"/>
  <c r="V553" i="8"/>
  <c r="AA581" i="8"/>
  <c r="AZ581" i="8" s="1"/>
  <c r="AA557" i="8"/>
  <c r="AZ557" i="8" s="1"/>
  <c r="AE558" i="8"/>
  <c r="BD558" i="8" s="1"/>
  <c r="T559" i="8"/>
  <c r="AA560" i="8"/>
  <c r="AZ560" i="8" s="1"/>
  <c r="K563" i="8"/>
  <c r="AM563" i="8" s="1"/>
  <c r="Y587" i="8"/>
  <c r="AX587" i="8" s="1"/>
  <c r="AE564" i="8"/>
  <c r="BD564" i="8" s="1"/>
  <c r="U565" i="8"/>
  <c r="AD570" i="8"/>
  <c r="BC570" i="8" s="1"/>
  <c r="W571" i="8"/>
  <c r="U573" i="8"/>
  <c r="V575" i="8"/>
  <c r="K537" i="8"/>
  <c r="AM537" i="8" s="1"/>
  <c r="Z537" i="8"/>
  <c r="V543" i="8"/>
  <c r="AL545" i="8"/>
  <c r="AA548" i="8"/>
  <c r="AZ548" i="8" s="1"/>
  <c r="T549" i="8"/>
  <c r="X550" i="8"/>
  <c r="V550" i="8"/>
  <c r="U550" i="8"/>
  <c r="S550" i="8"/>
  <c r="AK550" i="8"/>
  <c r="AG550" i="8"/>
  <c r="U551" i="8"/>
  <c r="Z552" i="8"/>
  <c r="W553" i="8"/>
  <c r="U559" i="8"/>
  <c r="AB560" i="8"/>
  <c r="BA560" i="8" s="1"/>
  <c r="M562" i="8"/>
  <c r="AO562" i="8" s="1"/>
  <c r="L563" i="8"/>
  <c r="AN563" i="8" s="1"/>
  <c r="Z563" i="8"/>
  <c r="Z587" i="8"/>
  <c r="V565" i="8"/>
  <c r="AL591" i="8"/>
  <c r="Q566" i="8"/>
  <c r="AS566" i="8" s="1"/>
  <c r="AE590" i="8"/>
  <c r="BD590" i="8" s="1"/>
  <c r="S567" i="8"/>
  <c r="AL567" i="8"/>
  <c r="R567" i="8"/>
  <c r="AK567" i="8"/>
  <c r="AJ567" i="8"/>
  <c r="AI567" i="8"/>
  <c r="AH567" i="8"/>
  <c r="AF567" i="8"/>
  <c r="AD568" i="8"/>
  <c r="BC568" i="8" s="1"/>
  <c r="AF569" i="8"/>
  <c r="AE570" i="8"/>
  <c r="BD570" i="8" s="1"/>
  <c r="AL575" i="8"/>
  <c r="O532" i="8"/>
  <c r="AQ532" i="8" s="1"/>
  <c r="O534" i="8"/>
  <c r="AQ534" i="8" s="1"/>
  <c r="O536" i="8"/>
  <c r="AQ536" i="8" s="1"/>
  <c r="L537" i="8"/>
  <c r="AN537" i="8" s="1"/>
  <c r="AA537" i="8"/>
  <c r="AZ537" i="8" s="1"/>
  <c r="W539" i="8"/>
  <c r="Z547" i="8"/>
  <c r="AI548" i="8"/>
  <c r="U549" i="8"/>
  <c r="AF575" i="8"/>
  <c r="AH550" i="8"/>
  <c r="V551" i="8"/>
  <c r="AA552" i="8"/>
  <c r="AZ552" i="8" s="1"/>
  <c r="X553" i="8"/>
  <c r="Q554" i="8"/>
  <c r="AS554" i="8" s="1"/>
  <c r="V559" i="8"/>
  <c r="AA563" i="8"/>
  <c r="AZ563" i="8" s="1"/>
  <c r="W565" i="8"/>
  <c r="K566" i="8"/>
  <c r="AM566" i="8" s="1"/>
  <c r="AE568" i="8"/>
  <c r="BD568" i="8" s="1"/>
  <c r="AH569" i="8"/>
  <c r="AF571" i="8"/>
  <c r="AF573" i="8"/>
  <c r="P532" i="8"/>
  <c r="AR532" i="8" s="1"/>
  <c r="AB537" i="8"/>
  <c r="BA537" i="8" s="1"/>
  <c r="T540" i="8"/>
  <c r="S542" i="8"/>
  <c r="AC548" i="8"/>
  <c r="BB548" i="8" s="1"/>
  <c r="AJ548" i="8"/>
  <c r="V549" i="8"/>
  <c r="Z550" i="8"/>
  <c r="AI550" i="8"/>
  <c r="W551" i="8"/>
  <c r="AB552" i="8"/>
  <c r="BA552" i="8" s="1"/>
  <c r="AL552" i="8"/>
  <c r="Y553" i="8"/>
  <c r="AX553" i="8" s="1"/>
  <c r="K554" i="8"/>
  <c r="AM554" i="8" s="1"/>
  <c r="S555" i="8"/>
  <c r="AL555" i="8"/>
  <c r="R555" i="8"/>
  <c r="AK555" i="8"/>
  <c r="AJ555" i="8"/>
  <c r="AI555" i="8"/>
  <c r="AH555" i="8"/>
  <c r="AF555" i="8"/>
  <c r="T556" i="8"/>
  <c r="X558" i="8"/>
  <c r="V558" i="8"/>
  <c r="U558" i="8"/>
  <c r="S558" i="8"/>
  <c r="AL558" i="8"/>
  <c r="R558" i="8"/>
  <c r="AK558" i="8"/>
  <c r="AH558" i="8"/>
  <c r="W559" i="8"/>
  <c r="X564" i="8"/>
  <c r="V564" i="8"/>
  <c r="U564" i="8"/>
  <c r="S564" i="8"/>
  <c r="AL564" i="8"/>
  <c r="R564" i="8"/>
  <c r="AK564" i="8"/>
  <c r="AJ564" i="8"/>
  <c r="AH564" i="8"/>
  <c r="X565" i="8"/>
  <c r="L566" i="8"/>
  <c r="AN566" i="8" s="1"/>
  <c r="L567" i="8"/>
  <c r="AN567" i="8" s="1"/>
  <c r="Z567" i="8"/>
  <c r="AL569" i="8"/>
  <c r="AH573" i="8"/>
  <c r="AE586" i="8"/>
  <c r="BD586" i="8" s="1"/>
  <c r="AA501" i="8"/>
  <c r="AZ501" i="8" s="1"/>
  <c r="AA503" i="8"/>
  <c r="AZ503" i="8" s="1"/>
  <c r="AA505" i="8"/>
  <c r="AZ505" i="8" s="1"/>
  <c r="AA507" i="8"/>
  <c r="AZ507" i="8" s="1"/>
  <c r="V538" i="8"/>
  <c r="U538" i="8"/>
  <c r="T542" i="8"/>
  <c r="O546" i="8"/>
  <c r="AQ546" i="8" s="1"/>
  <c r="AB547" i="8"/>
  <c r="BA547" i="8" s="1"/>
  <c r="AL548" i="8"/>
  <c r="W549" i="8"/>
  <c r="AA550" i="8"/>
  <c r="AZ550" i="8" s="1"/>
  <c r="AJ550" i="8"/>
  <c r="X551" i="8"/>
  <c r="Z553" i="8"/>
  <c r="L554" i="8"/>
  <c r="AN554" i="8" s="1"/>
  <c r="K555" i="8"/>
  <c r="AM555" i="8" s="1"/>
  <c r="Y579" i="8"/>
  <c r="AX579" i="8" s="1"/>
  <c r="W556" i="8"/>
  <c r="Q557" i="8"/>
  <c r="AS557" i="8" s="1"/>
  <c r="AE557" i="8"/>
  <c r="BD557" i="8" s="1"/>
  <c r="Y558" i="8"/>
  <c r="AX558" i="8" s="1"/>
  <c r="AI558" i="8"/>
  <c r="X559" i="8"/>
  <c r="Q560" i="8"/>
  <c r="AS560" i="8" s="1"/>
  <c r="Y564" i="8"/>
  <c r="AX564" i="8" s="1"/>
  <c r="AI564" i="8"/>
  <c r="Y565" i="8"/>
  <c r="AX565" i="8" s="1"/>
  <c r="AA567" i="8"/>
  <c r="AZ567" i="8" s="1"/>
  <c r="AB511" i="8"/>
  <c r="BA511" i="8" s="1"/>
  <c r="AB527" i="8"/>
  <c r="BA527" i="8" s="1"/>
  <c r="AB529" i="8"/>
  <c r="BA529" i="8" s="1"/>
  <c r="AB531" i="8"/>
  <c r="BA531" i="8" s="1"/>
  <c r="AB533" i="8"/>
  <c r="BA533" i="8" s="1"/>
  <c r="AD537" i="8"/>
  <c r="BC537" i="8" s="1"/>
  <c r="X544" i="8"/>
  <c r="V544" i="8"/>
  <c r="U544" i="8"/>
  <c r="O545" i="8"/>
  <c r="AQ545" i="8" s="1"/>
  <c r="AC545" i="8"/>
  <c r="BB545" i="8" s="1"/>
  <c r="AD547" i="8"/>
  <c r="BC547" i="8" s="1"/>
  <c r="X549" i="8"/>
  <c r="AL550" i="8"/>
  <c r="Y551" i="8"/>
  <c r="AX551" i="8" s="1"/>
  <c r="AD553" i="8"/>
  <c r="BC553" i="8" s="1"/>
  <c r="M554" i="8"/>
  <c r="AO554" i="8" s="1"/>
  <c r="M557" i="8"/>
  <c r="AO557" i="8" s="1"/>
  <c r="Z558" i="8"/>
  <c r="AJ558" i="8"/>
  <c r="Y559" i="8"/>
  <c r="AX559" i="8" s="1"/>
  <c r="K560" i="8"/>
  <c r="AM560" i="8" s="1"/>
  <c r="S561" i="8"/>
  <c r="AL561" i="8"/>
  <c r="R561" i="8"/>
  <c r="AK561" i="8"/>
  <c r="AJ561" i="8"/>
  <c r="AI561" i="8"/>
  <c r="AH561" i="8"/>
  <c r="AF561" i="8"/>
  <c r="T562" i="8"/>
  <c r="Z564" i="8"/>
  <c r="AD565" i="8"/>
  <c r="BC565" i="8" s="1"/>
  <c r="X568" i="8"/>
  <c r="V568" i="8"/>
  <c r="U568" i="8"/>
  <c r="S568" i="8"/>
  <c r="AL568" i="8"/>
  <c r="R568" i="8"/>
  <c r="AK568" i="8"/>
  <c r="AJ568" i="8"/>
  <c r="AH568" i="8"/>
  <c r="AG537" i="8"/>
  <c r="Z538" i="8"/>
  <c r="AK539" i="8"/>
  <c r="AJ539" i="8"/>
  <c r="AF539" i="8"/>
  <c r="V540" i="8"/>
  <c r="U540" i="8"/>
  <c r="Y544" i="8"/>
  <c r="AX544" i="8" s="1"/>
  <c r="P545" i="8"/>
  <c r="AR545" i="8" s="1"/>
  <c r="Q546" i="8"/>
  <c r="AS546" i="8" s="1"/>
  <c r="S547" i="8"/>
  <c r="AK547" i="8"/>
  <c r="AJ547" i="8"/>
  <c r="AI547" i="8"/>
  <c r="AH547" i="8"/>
  <c r="AF547" i="8"/>
  <c r="AG547" i="8"/>
  <c r="Y549" i="8"/>
  <c r="AX549" i="8" s="1"/>
  <c r="AC550" i="8"/>
  <c r="BB550" i="8" s="1"/>
  <c r="Z551" i="8"/>
  <c r="Q552" i="8"/>
  <c r="AS552" i="8" s="1"/>
  <c r="AL577" i="8"/>
  <c r="AG553" i="8"/>
  <c r="AA579" i="8"/>
  <c r="AZ579" i="8" s="1"/>
  <c r="AA555" i="8"/>
  <c r="AZ555" i="8" s="1"/>
  <c r="AE556" i="8"/>
  <c r="BD556" i="8" s="1"/>
  <c r="T557" i="8"/>
  <c r="AA558" i="8"/>
  <c r="AZ558" i="8" s="1"/>
  <c r="Z559" i="8"/>
  <c r="L560" i="8"/>
  <c r="AN560" i="8" s="1"/>
  <c r="K561" i="8"/>
  <c r="AM561" i="8" s="1"/>
  <c r="Y585" i="8"/>
  <c r="AX585" i="8" s="1"/>
  <c r="W562" i="8"/>
  <c r="Q563" i="8"/>
  <c r="AS563" i="8" s="1"/>
  <c r="AE563" i="8"/>
  <c r="BD563" i="8" s="1"/>
  <c r="AG565" i="8"/>
  <c r="AI568" i="8"/>
  <c r="AD535" i="8"/>
  <c r="BC535" i="8" s="1"/>
  <c r="AE537" i="8"/>
  <c r="BD537" i="8" s="1"/>
  <c r="AH537" i="8"/>
  <c r="AA538" i="8"/>
  <c r="AZ538" i="8" s="1"/>
  <c r="AD538" i="8"/>
  <c r="BC538" i="8" s="1"/>
  <c r="K539" i="8"/>
  <c r="AM539" i="8" s="1"/>
  <c r="AB539" i="8"/>
  <c r="BA539" i="8" s="1"/>
  <c r="Z541" i="8"/>
  <c r="V542" i="8"/>
  <c r="U542" i="8"/>
  <c r="AK543" i="8"/>
  <c r="AJ543" i="8"/>
  <c r="AI543" i="8"/>
  <c r="AF543" i="8"/>
  <c r="AB543" i="8"/>
  <c r="BA543" i="8" s="1"/>
  <c r="Z544" i="8"/>
  <c r="AF544" i="8"/>
  <c r="Q545" i="8"/>
  <c r="AS545" i="8" s="1"/>
  <c r="AE545" i="8"/>
  <c r="BD545" i="8" s="1"/>
  <c r="R546" i="8"/>
  <c r="AL547" i="8"/>
  <c r="L548" i="8"/>
  <c r="AN548" i="8" s="1"/>
  <c r="Z549" i="8"/>
  <c r="K552" i="8"/>
  <c r="AM552" i="8" s="1"/>
  <c r="O554" i="8"/>
  <c r="AQ554" i="8" s="1"/>
  <c r="AF556" i="8"/>
  <c r="U557" i="8"/>
  <c r="AB558" i="8"/>
  <c r="BA558" i="8" s="1"/>
  <c r="M560" i="8"/>
  <c r="AO560" i="8" s="1"/>
  <c r="L561" i="8"/>
  <c r="AN561" i="8" s="1"/>
  <c r="Z585" i="8"/>
  <c r="O577" i="8"/>
  <c r="AQ577" i="8" s="1"/>
  <c r="AC601" i="8"/>
  <c r="BB601" i="8" s="1"/>
  <c r="Q579" i="8"/>
  <c r="AS579" i="8" s="1"/>
  <c r="AE579" i="8"/>
  <c r="BD579" i="8" s="1"/>
  <c r="AE603" i="8"/>
  <c r="BD603" i="8" s="1"/>
  <c r="AC608" i="8"/>
  <c r="BB608" i="8" s="1"/>
  <c r="AJ609" i="8"/>
  <c r="Q586" i="8"/>
  <c r="AS586" i="8" s="1"/>
  <c r="Y590" i="8"/>
  <c r="AX590" i="8" s="1"/>
  <c r="P577" i="8"/>
  <c r="AR577" i="8" s="1"/>
  <c r="AD601" i="8"/>
  <c r="BC601" i="8" s="1"/>
  <c r="U581" i="8"/>
  <c r="AB583" i="8"/>
  <c r="BA583" i="8" s="1"/>
  <c r="O594" i="8"/>
  <c r="AQ594" i="8" s="1"/>
  <c r="V595" i="8"/>
  <c r="AC618" i="8"/>
  <c r="BB618" i="8" s="1"/>
  <c r="O573" i="8"/>
  <c r="AQ573" i="8" s="1"/>
  <c r="AL573" i="8"/>
  <c r="P575" i="8"/>
  <c r="AR575" i="8" s="1"/>
  <c r="Q577" i="8"/>
  <c r="AS577" i="8" s="1"/>
  <c r="AE577" i="8"/>
  <c r="BD577" i="8" s="1"/>
  <c r="AE601" i="8"/>
  <c r="BD601" i="8" s="1"/>
  <c r="R579" i="8"/>
  <c r="AK583" i="8"/>
  <c r="AJ583" i="8"/>
  <c r="AI583" i="8"/>
  <c r="AH583" i="8"/>
  <c r="AG583" i="8"/>
  <c r="AF583" i="8"/>
  <c r="R585" i="8"/>
  <c r="AF587" i="8"/>
  <c r="P591" i="8"/>
  <c r="AR591" i="8" s="1"/>
  <c r="Y592" i="8"/>
  <c r="AX592" i="8" s="1"/>
  <c r="AD618" i="8"/>
  <c r="BC618" i="8" s="1"/>
  <c r="P594" i="8"/>
  <c r="AR594" i="8" s="1"/>
  <c r="AG597" i="8"/>
  <c r="AC597" i="8"/>
  <c r="BB597" i="8" s="1"/>
  <c r="P573" i="8"/>
  <c r="AR573" i="8" s="1"/>
  <c r="AD597" i="8"/>
  <c r="BC597" i="8" s="1"/>
  <c r="Q575" i="8"/>
  <c r="AS575" i="8" s="1"/>
  <c r="AE575" i="8"/>
  <c r="BD575" i="8" s="1"/>
  <c r="S579" i="8"/>
  <c r="W581" i="8"/>
  <c r="Y607" i="8"/>
  <c r="AX607" i="8" s="1"/>
  <c r="K583" i="8"/>
  <c r="AM583" i="8" s="1"/>
  <c r="AL583" i="8"/>
  <c r="K584" i="8"/>
  <c r="AM584" i="8" s="1"/>
  <c r="S585" i="8"/>
  <c r="Z592" i="8"/>
  <c r="AE618" i="8"/>
  <c r="BD618" i="8" s="1"/>
  <c r="Q594" i="8"/>
  <c r="AS594" i="8" s="1"/>
  <c r="AE594" i="8"/>
  <c r="BD594" i="8" s="1"/>
  <c r="AH597" i="8"/>
  <c r="AC605" i="8"/>
  <c r="BB605" i="8" s="1"/>
  <c r="P571" i="8"/>
  <c r="AR571" i="8" s="1"/>
  <c r="AD595" i="8"/>
  <c r="BC595" i="8" s="1"/>
  <c r="Q573" i="8"/>
  <c r="AS573" i="8" s="1"/>
  <c r="AE573" i="8"/>
  <c r="BD573" i="8" s="1"/>
  <c r="AE597" i="8"/>
  <c r="BD597" i="8" s="1"/>
  <c r="T579" i="8"/>
  <c r="Q580" i="8"/>
  <c r="AS580" i="8" s="1"/>
  <c r="X581" i="8"/>
  <c r="L584" i="8"/>
  <c r="AN584" i="8" s="1"/>
  <c r="T585" i="8"/>
  <c r="AK587" i="8"/>
  <c r="AJ587" i="8"/>
  <c r="AI587" i="8"/>
  <c r="AH587" i="8"/>
  <c r="AG587" i="8"/>
  <c r="AA592" i="8"/>
  <c r="AZ592" i="8" s="1"/>
  <c r="K598" i="8"/>
  <c r="AM598" i="8" s="1"/>
  <c r="AF599" i="8"/>
  <c r="Y598" i="8"/>
  <c r="AX598" i="8" s="1"/>
  <c r="R599" i="8"/>
  <c r="K599" i="8"/>
  <c r="AM599" i="8" s="1"/>
  <c r="AD605" i="8"/>
  <c r="BC605" i="8" s="1"/>
  <c r="Q571" i="8"/>
  <c r="AS571" i="8" s="1"/>
  <c r="AE571" i="8"/>
  <c r="BD571" i="8" s="1"/>
  <c r="AE595" i="8"/>
  <c r="BD595" i="8" s="1"/>
  <c r="U579" i="8"/>
  <c r="Y582" i="8"/>
  <c r="AX582" i="8" s="1"/>
  <c r="M584" i="8"/>
  <c r="AO584" i="8" s="1"/>
  <c r="U585" i="8"/>
  <c r="Y611" i="8"/>
  <c r="AX611" i="8" s="1"/>
  <c r="K587" i="8"/>
  <c r="AM587" i="8" s="1"/>
  <c r="X589" i="8"/>
  <c r="L598" i="8"/>
  <c r="AN598" i="8" s="1"/>
  <c r="AG599" i="8"/>
  <c r="Z598" i="8"/>
  <c r="S599" i="8"/>
  <c r="L599" i="8"/>
  <c r="AN599" i="8" s="1"/>
  <c r="S601" i="8"/>
  <c r="Q569" i="8"/>
  <c r="AS569" i="8" s="1"/>
  <c r="AE569" i="8"/>
  <c r="BD569" i="8" s="1"/>
  <c r="O578" i="8"/>
  <c r="AQ578" i="8" s="1"/>
  <c r="V579" i="8"/>
  <c r="Z582" i="8"/>
  <c r="AB607" i="8"/>
  <c r="BA607" i="8" s="1"/>
  <c r="N583" i="8"/>
  <c r="AP583" i="8" s="1"/>
  <c r="N584" i="8"/>
  <c r="AP584" i="8" s="1"/>
  <c r="V585" i="8"/>
  <c r="AC616" i="8"/>
  <c r="BB616" i="8" s="1"/>
  <c r="O592" i="8"/>
  <c r="AQ592" i="8" s="1"/>
  <c r="AC599" i="8"/>
  <c r="BB599" i="8" s="1"/>
  <c r="O599" i="8"/>
  <c r="AQ599" i="8" s="1"/>
  <c r="AJ599" i="8"/>
  <c r="O576" i="8"/>
  <c r="AQ576" i="8" s="1"/>
  <c r="P578" i="8"/>
  <c r="AR578" i="8" s="1"/>
  <c r="W579" i="8"/>
  <c r="AA582" i="8"/>
  <c r="AZ582" i="8" s="1"/>
  <c r="O583" i="8"/>
  <c r="AQ583" i="8" s="1"/>
  <c r="AC583" i="8"/>
  <c r="BB583" i="8" s="1"/>
  <c r="O584" i="8"/>
  <c r="AQ584" i="8" s="1"/>
  <c r="W585" i="8"/>
  <c r="Y586" i="8"/>
  <c r="AX586" i="8" s="1"/>
  <c r="AB586" i="8"/>
  <c r="BA586" i="8" s="1"/>
  <c r="M587" i="8"/>
  <c r="AO587" i="8" s="1"/>
  <c r="AA587" i="8"/>
  <c r="AZ587" i="8" s="1"/>
  <c r="T591" i="8"/>
  <c r="AD599" i="8"/>
  <c r="BC599" i="8" s="1"/>
  <c r="P599" i="8"/>
  <c r="AR599" i="8" s="1"/>
  <c r="AK599" i="8"/>
  <c r="AH605" i="8"/>
  <c r="P576" i="8"/>
  <c r="AR576" i="8" s="1"/>
  <c r="Q578" i="8"/>
  <c r="AS578" i="8" s="1"/>
  <c r="P584" i="8"/>
  <c r="AR584" i="8" s="1"/>
  <c r="Z586" i="8"/>
  <c r="AF589" i="8"/>
  <c r="AE599" i="8"/>
  <c r="BD599" i="8" s="1"/>
  <c r="AC555" i="8"/>
  <c r="BB555" i="8" s="1"/>
  <c r="AC557" i="8"/>
  <c r="BB557" i="8" s="1"/>
  <c r="AC559" i="8"/>
  <c r="BB559" i="8" s="1"/>
  <c r="AC561" i="8"/>
  <c r="BB561" i="8" s="1"/>
  <c r="AC563" i="8"/>
  <c r="BB563" i="8" s="1"/>
  <c r="AC565" i="8"/>
  <c r="BB565" i="8" s="1"/>
  <c r="AC567" i="8"/>
  <c r="BB567" i="8" s="1"/>
  <c r="O572" i="8"/>
  <c r="AQ572" i="8" s="1"/>
  <c r="P574" i="8"/>
  <c r="AR574" i="8" s="1"/>
  <c r="Q576" i="8"/>
  <c r="AS576" i="8" s="1"/>
  <c r="V577" i="8"/>
  <c r="AK581" i="8"/>
  <c r="AJ581" i="8"/>
  <c r="AI581" i="8"/>
  <c r="AH581" i="8"/>
  <c r="AG581" i="8"/>
  <c r="AC581" i="8"/>
  <c r="BB581" i="8" s="1"/>
  <c r="Q584" i="8"/>
  <c r="AS584" i="8" s="1"/>
  <c r="AA586" i="8"/>
  <c r="AZ586" i="8" s="1"/>
  <c r="AL589" i="8"/>
  <c r="V591" i="8"/>
  <c r="V593" i="8"/>
  <c r="Y605" i="8"/>
  <c r="AX605" i="8" s="1"/>
  <c r="K581" i="8"/>
  <c r="AM581" i="8" s="1"/>
  <c r="AF581" i="8"/>
  <c r="L583" i="8"/>
  <c r="AN583" i="8" s="1"/>
  <c r="AK589" i="8"/>
  <c r="AJ589" i="8"/>
  <c r="AI589" i="8"/>
  <c r="AH589" i="8"/>
  <c r="AG589" i="8"/>
  <c r="W591" i="8"/>
  <c r="X593" i="8"/>
  <c r="T569" i="8"/>
  <c r="V573" i="8"/>
  <c r="W575" i="8"/>
  <c r="X577" i="8"/>
  <c r="Y580" i="8"/>
  <c r="AX580" i="8" s="1"/>
  <c r="AB580" i="8"/>
  <c r="BA580" i="8" s="1"/>
  <c r="AL581" i="8"/>
  <c r="R583" i="8"/>
  <c r="Q587" i="8"/>
  <c r="AS587" i="8" s="1"/>
  <c r="Y613" i="8"/>
  <c r="AX613" i="8" s="1"/>
  <c r="K589" i="8"/>
  <c r="AM589" i="8" s="1"/>
  <c r="O590" i="8"/>
  <c r="AQ590" i="8" s="1"/>
  <c r="X591" i="8"/>
  <c r="AL593" i="8"/>
  <c r="U569" i="8"/>
  <c r="Q570" i="8"/>
  <c r="AS570" i="8" s="1"/>
  <c r="Z580" i="8"/>
  <c r="AC580" i="8"/>
  <c r="BB580" i="8" s="1"/>
  <c r="K582" i="8"/>
  <c r="AM582" i="8" s="1"/>
  <c r="S583" i="8"/>
  <c r="AK579" i="8"/>
  <c r="AJ579" i="8"/>
  <c r="AI579" i="8"/>
  <c r="AH579" i="8"/>
  <c r="AG579" i="8"/>
  <c r="AC579" i="8"/>
  <c r="BB579" i="8" s="1"/>
  <c r="N581" i="8"/>
  <c r="AP581" i="8" s="1"/>
  <c r="AB605" i="8"/>
  <c r="BA605" i="8" s="1"/>
  <c r="AI605" i="8"/>
  <c r="AK585" i="8"/>
  <c r="AJ585" i="8"/>
  <c r="AI585" i="8"/>
  <c r="AH585" i="8"/>
  <c r="AG585" i="8"/>
  <c r="AF585" i="8"/>
  <c r="M589" i="8"/>
  <c r="AO589" i="8" s="1"/>
  <c r="AA589" i="8"/>
  <c r="AZ589" i="8" s="1"/>
  <c r="AC594" i="8"/>
  <c r="BB594" i="8" s="1"/>
  <c r="N553" i="8"/>
  <c r="AP553" i="8" s="1"/>
  <c r="W569" i="8"/>
  <c r="AB578" i="8"/>
  <c r="BA578" i="8" s="1"/>
  <c r="Y603" i="8"/>
  <c r="AX603" i="8" s="1"/>
  <c r="K579" i="8"/>
  <c r="AM579" i="8" s="1"/>
  <c r="AD579" i="8"/>
  <c r="BC579" i="8" s="1"/>
  <c r="O581" i="8"/>
  <c r="AQ581" i="8" s="1"/>
  <c r="U583" i="8"/>
  <c r="Y609" i="8"/>
  <c r="AX609" i="8" s="1"/>
  <c r="K585" i="8"/>
  <c r="AM585" i="8" s="1"/>
  <c r="AL585" i="8"/>
  <c r="K586" i="8"/>
  <c r="AM586" i="8" s="1"/>
  <c r="S587" i="8"/>
  <c r="Y588" i="8"/>
  <c r="AX588" i="8" s="1"/>
  <c r="AD594" i="8"/>
  <c r="BC594" i="8" s="1"/>
  <c r="Y550" i="8"/>
  <c r="AX550" i="8" s="1"/>
  <c r="AA575" i="8"/>
  <c r="AZ575" i="8" s="1"/>
  <c r="AB576" i="8"/>
  <c r="BA576" i="8" s="1"/>
  <c r="AK577" i="8"/>
  <c r="AJ577" i="8"/>
  <c r="AI577" i="8"/>
  <c r="AG577" i="8"/>
  <c r="Y578" i="8"/>
  <c r="AX578" i="8" s="1"/>
  <c r="AF579" i="8"/>
  <c r="P581" i="8"/>
  <c r="AR581" i="8" s="1"/>
  <c r="AD581" i="8"/>
  <c r="BC581" i="8" s="1"/>
  <c r="N582" i="8"/>
  <c r="AP582" i="8" s="1"/>
  <c r="V583" i="8"/>
  <c r="L586" i="8"/>
  <c r="AN586" i="8" s="1"/>
  <c r="T587" i="8"/>
  <c r="Z588" i="8"/>
  <c r="R601" i="8"/>
  <c r="AK575" i="8"/>
  <c r="AJ575" i="8"/>
  <c r="AI575" i="8"/>
  <c r="AG575" i="8"/>
  <c r="Y576" i="8"/>
  <c r="AX576" i="8" s="1"/>
  <c r="AF601" i="8"/>
  <c r="Y600" i="8"/>
  <c r="AX600" i="8" s="1"/>
  <c r="AC576" i="8"/>
  <c r="BB576" i="8" s="1"/>
  <c r="Y601" i="8"/>
  <c r="AX601" i="8" s="1"/>
  <c r="K577" i="8"/>
  <c r="AM577" i="8" s="1"/>
  <c r="AC577" i="8"/>
  <c r="BB577" i="8" s="1"/>
  <c r="Z578" i="8"/>
  <c r="AL579" i="8"/>
  <c r="Q581" i="8"/>
  <c r="AS581" i="8" s="1"/>
  <c r="O582" i="8"/>
  <c r="AQ582" i="8" s="1"/>
  <c r="W583" i="8"/>
  <c r="Y584" i="8"/>
  <c r="AX584" i="8" s="1"/>
  <c r="AB584" i="8"/>
  <c r="BA584" i="8" s="1"/>
  <c r="M586" i="8"/>
  <c r="AO586" i="8" s="1"/>
  <c r="U587" i="8"/>
  <c r="AA588" i="8"/>
  <c r="AZ588" i="8" s="1"/>
  <c r="AE588" i="8"/>
  <c r="BD588" i="8" s="1"/>
  <c r="P589" i="8"/>
  <c r="AR589" i="8" s="1"/>
  <c r="AK591" i="8"/>
  <c r="AJ591" i="8"/>
  <c r="AI591" i="8"/>
  <c r="AH591" i="8"/>
  <c r="AG591" i="8"/>
  <c r="AK593" i="8"/>
  <c r="AK573" i="8"/>
  <c r="AJ573" i="8"/>
  <c r="AI573" i="8"/>
  <c r="AG573" i="8"/>
  <c r="Y574" i="8"/>
  <c r="AX574" i="8" s="1"/>
  <c r="Y599" i="8"/>
  <c r="AX599" i="8" s="1"/>
  <c r="K575" i="8"/>
  <c r="AM575" i="8" s="1"/>
  <c r="Z576" i="8"/>
  <c r="AD576" i="8"/>
  <c r="BC576" i="8" s="1"/>
  <c r="AD577" i="8"/>
  <c r="BC577" i="8" s="1"/>
  <c r="AA578" i="8"/>
  <c r="AZ578" i="8" s="1"/>
  <c r="N579" i="8"/>
  <c r="AP579" i="8" s="1"/>
  <c r="AB603" i="8"/>
  <c r="BA603" i="8" s="1"/>
  <c r="X583" i="8"/>
  <c r="Z584" i="8"/>
  <c r="AC584" i="8"/>
  <c r="BB584" i="8" s="1"/>
  <c r="AB609" i="8"/>
  <c r="BA609" i="8" s="1"/>
  <c r="N585" i="8"/>
  <c r="AP585" i="8" s="1"/>
  <c r="N586" i="8"/>
  <c r="AP586" i="8" s="1"/>
  <c r="V587" i="8"/>
  <c r="Q589" i="8"/>
  <c r="AS589" i="8" s="1"/>
  <c r="Y615" i="8"/>
  <c r="AX615" i="8" s="1"/>
  <c r="K591" i="8"/>
  <c r="AM591" i="8" s="1"/>
  <c r="Y591" i="8"/>
  <c r="AX591" i="8" s="1"/>
  <c r="Y617" i="8"/>
  <c r="AX617" i="8" s="1"/>
  <c r="K593" i="8"/>
  <c r="AM593" i="8" s="1"/>
  <c r="Y593" i="8"/>
  <c r="AX593" i="8" s="1"/>
  <c r="K594" i="8"/>
  <c r="AM594" i="8" s="1"/>
  <c r="Y594" i="8"/>
  <c r="AX594" i="8" s="1"/>
  <c r="K602" i="8"/>
  <c r="AM602" i="8" s="1"/>
  <c r="K603" i="8"/>
  <c r="AM603" i="8" s="1"/>
  <c r="Y602" i="8"/>
  <c r="AX602" i="8" s="1"/>
  <c r="AF603" i="8"/>
  <c r="R603" i="8"/>
  <c r="AB566" i="8"/>
  <c r="BA566" i="8" s="1"/>
  <c r="AB568" i="8"/>
  <c r="BA568" i="8" s="1"/>
  <c r="AK571" i="8"/>
  <c r="AJ571" i="8"/>
  <c r="AI571" i="8"/>
  <c r="AG571" i="8"/>
  <c r="Y572" i="8"/>
  <c r="AX572" i="8" s="1"/>
  <c r="AF597" i="8"/>
  <c r="AC572" i="8"/>
  <c r="BB572" i="8" s="1"/>
  <c r="Y597" i="8"/>
  <c r="AX597" i="8" s="1"/>
  <c r="K573" i="8"/>
  <c r="AM573" i="8" s="1"/>
  <c r="AC573" i="8"/>
  <c r="BB573" i="8" s="1"/>
  <c r="Z574" i="8"/>
  <c r="AD574" i="8"/>
  <c r="BC574" i="8" s="1"/>
  <c r="AD575" i="8"/>
  <c r="BC575" i="8" s="1"/>
  <c r="AA576" i="8"/>
  <c r="AZ576" i="8" s="1"/>
  <c r="AF577" i="8"/>
  <c r="O579" i="8"/>
  <c r="AQ579" i="8" s="1"/>
  <c r="AC603" i="8"/>
  <c r="BB603" i="8" s="1"/>
  <c r="K580" i="8"/>
  <c r="AM580" i="8" s="1"/>
  <c r="R581" i="8"/>
  <c r="Y583" i="8"/>
  <c r="AX583" i="8" s="1"/>
  <c r="AA584" i="8"/>
  <c r="AZ584" i="8" s="1"/>
  <c r="O585" i="8"/>
  <c r="AQ585" i="8" s="1"/>
  <c r="AC585" i="8"/>
  <c r="BB585" i="8" s="1"/>
  <c r="O586" i="8"/>
  <c r="AQ586" i="8" s="1"/>
  <c r="W587" i="8"/>
  <c r="Z591" i="8"/>
  <c r="Z593" i="8"/>
  <c r="AK569" i="8"/>
  <c r="AJ569" i="8"/>
  <c r="AI569" i="8"/>
  <c r="AG569" i="8"/>
  <c r="Y570" i="8"/>
  <c r="AX570" i="8" s="1"/>
  <c r="K571" i="8"/>
  <c r="AM571" i="8" s="1"/>
  <c r="Y595" i="8"/>
  <c r="AX595" i="8" s="1"/>
  <c r="Z572" i="8"/>
  <c r="AD572" i="8"/>
  <c r="BC572" i="8" s="1"/>
  <c r="AD573" i="8"/>
  <c r="BC573" i="8" s="1"/>
  <c r="AA574" i="8"/>
  <c r="AZ574" i="8" s="1"/>
  <c r="AH577" i="8"/>
  <c r="P579" i="8"/>
  <c r="AR579" i="8" s="1"/>
  <c r="AD603" i="8"/>
  <c r="BC603" i="8" s="1"/>
  <c r="S581" i="8"/>
  <c r="P585" i="8"/>
  <c r="AR585" i="8" s="1"/>
  <c r="X587" i="8"/>
  <c r="R589" i="8"/>
  <c r="AL603" i="8"/>
  <c r="AD607" i="8"/>
  <c r="BC607" i="8" s="1"/>
  <c r="AD617" i="8"/>
  <c r="BC617" i="8" s="1"/>
  <c r="M602" i="8"/>
  <c r="AO602" i="8" s="1"/>
  <c r="T603" i="8"/>
  <c r="AJ605" i="8"/>
  <c r="AE607" i="8"/>
  <c r="BD607" i="8" s="1"/>
  <c r="AH609" i="8"/>
  <c r="AE617" i="8"/>
  <c r="BD617" i="8" s="1"/>
  <c r="AA596" i="8"/>
  <c r="AZ596" i="8" s="1"/>
  <c r="Z597" i="8"/>
  <c r="Z621" i="8"/>
  <c r="N598" i="8"/>
  <c r="AP598" i="8" s="1"/>
  <c r="AB622" i="8"/>
  <c r="BA622" i="8" s="1"/>
  <c r="U599" i="8"/>
  <c r="AL599" i="8"/>
  <c r="N602" i="8"/>
  <c r="AP602" i="8" s="1"/>
  <c r="U603" i="8"/>
  <c r="AB626" i="8"/>
  <c r="BA626" i="8" s="1"/>
  <c r="AK605" i="8"/>
  <c r="X607" i="8"/>
  <c r="AF607" i="8"/>
  <c r="AL611" i="8"/>
  <c r="Q611" i="8"/>
  <c r="AS611" i="8" s="1"/>
  <c r="Z615" i="8"/>
  <c r="AH617" i="8"/>
  <c r="AA597" i="8"/>
  <c r="AZ597" i="8" s="1"/>
  <c r="V599" i="8"/>
  <c r="O602" i="8"/>
  <c r="AQ602" i="8" s="1"/>
  <c r="V603" i="8"/>
  <c r="AC626" i="8"/>
  <c r="BB626" i="8" s="1"/>
  <c r="AL605" i="8"/>
  <c r="AG607" i="8"/>
  <c r="Z609" i="8"/>
  <c r="AK612" i="8"/>
  <c r="AJ612" i="8"/>
  <c r="AI612" i="8"/>
  <c r="AH612" i="8"/>
  <c r="AG612" i="8"/>
  <c r="AF612" i="8"/>
  <c r="AB613" i="8"/>
  <c r="BA613" i="8" s="1"/>
  <c r="AI617" i="8"/>
  <c r="AD621" i="8"/>
  <c r="BC621" i="8" s="1"/>
  <c r="W593" i="8"/>
  <c r="M594" i="8"/>
  <c r="AO594" i="8" s="1"/>
  <c r="X595" i="8"/>
  <c r="W595" i="8"/>
  <c r="U595" i="8"/>
  <c r="AK596" i="8"/>
  <c r="AJ596" i="8"/>
  <c r="AH596" i="8"/>
  <c r="AG596" i="8"/>
  <c r="AF596" i="8"/>
  <c r="P598" i="8"/>
  <c r="AR598" i="8" s="1"/>
  <c r="M599" i="8"/>
  <c r="AO599" i="8" s="1"/>
  <c r="X601" i="8"/>
  <c r="P602" i="8"/>
  <c r="AR602" i="8" s="1"/>
  <c r="AD602" i="8"/>
  <c r="BC602" i="8" s="1"/>
  <c r="AD626" i="8"/>
  <c r="BC626" i="8" s="1"/>
  <c r="AK604" i="8"/>
  <c r="AJ604" i="8"/>
  <c r="AI604" i="8"/>
  <c r="AH604" i="8"/>
  <c r="AG604" i="8"/>
  <c r="AF604" i="8"/>
  <c r="AL604" i="8"/>
  <c r="K605" i="8"/>
  <c r="AM605" i="8" s="1"/>
  <c r="Z607" i="8"/>
  <c r="AH607" i="8"/>
  <c r="U608" i="8"/>
  <c r="AA609" i="8"/>
  <c r="AZ609" i="8" s="1"/>
  <c r="Y610" i="8"/>
  <c r="AX610" i="8" s="1"/>
  <c r="K612" i="8"/>
  <c r="AM612" i="8" s="1"/>
  <c r="R613" i="8"/>
  <c r="AC613" i="8"/>
  <c r="BB613" i="8" s="1"/>
  <c r="AK616" i="8"/>
  <c r="AJ616" i="8"/>
  <c r="AI616" i="8"/>
  <c r="AH616" i="8"/>
  <c r="AG616" i="8"/>
  <c r="AF616" i="8"/>
  <c r="V616" i="8"/>
  <c r="K596" i="8"/>
  <c r="AM596" i="8" s="1"/>
  <c r="Q598" i="8"/>
  <c r="AS598" i="8" s="1"/>
  <c r="AE598" i="8"/>
  <c r="BD598" i="8" s="1"/>
  <c r="N599" i="8"/>
  <c r="AP599" i="8" s="1"/>
  <c r="L605" i="8"/>
  <c r="AN605" i="8" s="1"/>
  <c r="Y606" i="8"/>
  <c r="AX606" i="8" s="1"/>
  <c r="AA607" i="8"/>
  <c r="AZ607" i="8" s="1"/>
  <c r="AI607" i="8"/>
  <c r="V608" i="8"/>
  <c r="Z610" i="8"/>
  <c r="L612" i="8"/>
  <c r="AN612" i="8" s="1"/>
  <c r="S613" i="8"/>
  <c r="AD613" i="8"/>
  <c r="BC613" i="8" s="1"/>
  <c r="AC639" i="8"/>
  <c r="BB639" i="8" s="1"/>
  <c r="AJ615" i="8"/>
  <c r="K616" i="8"/>
  <c r="AM616" i="8" s="1"/>
  <c r="R617" i="8"/>
  <c r="AF617" i="8"/>
  <c r="AC622" i="8"/>
  <c r="BB622" i="8" s="1"/>
  <c r="Z595" i="8"/>
  <c r="L596" i="8"/>
  <c r="AN596" i="8" s="1"/>
  <c r="AI596" i="8"/>
  <c r="O598" i="8"/>
  <c r="AQ598" i="8" s="1"/>
  <c r="Z600" i="8"/>
  <c r="Z601" i="8"/>
  <c r="AG601" i="8"/>
  <c r="S603" i="8"/>
  <c r="Z606" i="8"/>
  <c r="AJ607" i="8"/>
  <c r="W608" i="8"/>
  <c r="M612" i="8"/>
  <c r="AO612" i="8" s="1"/>
  <c r="T613" i="8"/>
  <c r="AA612" i="8"/>
  <c r="AZ612" i="8" s="1"/>
  <c r="AE613" i="8"/>
  <c r="BD613" i="8" s="1"/>
  <c r="AD639" i="8"/>
  <c r="BC639" i="8" s="1"/>
  <c r="P615" i="8"/>
  <c r="AR615" i="8" s="1"/>
  <c r="L616" i="8"/>
  <c r="AN616" i="8" s="1"/>
  <c r="S617" i="8"/>
  <c r="Z616" i="8"/>
  <c r="AG617" i="8"/>
  <c r="L617" i="8"/>
  <c r="AN617" i="8" s="1"/>
  <c r="X617" i="8"/>
  <c r="AD622" i="8"/>
  <c r="BC622" i="8" s="1"/>
  <c r="AD630" i="8"/>
  <c r="BC630" i="8" s="1"/>
  <c r="AA595" i="8"/>
  <c r="AZ595" i="8" s="1"/>
  <c r="M596" i="8"/>
  <c r="AO596" i="8" s="1"/>
  <c r="AL596" i="8"/>
  <c r="AJ597" i="8"/>
  <c r="AA600" i="8"/>
  <c r="AZ600" i="8" s="1"/>
  <c r="AA601" i="8"/>
  <c r="AZ601" i="8" s="1"/>
  <c r="M604" i="8"/>
  <c r="AO604" i="8" s="1"/>
  <c r="T605" i="8"/>
  <c r="AA606" i="8"/>
  <c r="AZ606" i="8" s="1"/>
  <c r="X608" i="8"/>
  <c r="O611" i="8"/>
  <c r="AQ611" i="8" s="1"/>
  <c r="AF613" i="8"/>
  <c r="AL615" i="8"/>
  <c r="Q615" i="8"/>
  <c r="AS615" i="8" s="1"/>
  <c r="AK619" i="8"/>
  <c r="AJ619" i="8"/>
  <c r="AI619" i="8"/>
  <c r="AG619" i="8"/>
  <c r="S619" i="8"/>
  <c r="R619" i="8"/>
  <c r="AL619" i="8"/>
  <c r="AH619" i="8"/>
  <c r="AF619" i="8"/>
  <c r="X619" i="8"/>
  <c r="AE622" i="8"/>
  <c r="BD622" i="8" s="1"/>
  <c r="X623" i="8"/>
  <c r="Q622" i="8"/>
  <c r="AS622" i="8" s="1"/>
  <c r="AA591" i="8"/>
  <c r="AZ591" i="8" s="1"/>
  <c r="AA593" i="8"/>
  <c r="AZ593" i="8" s="1"/>
  <c r="AF595" i="8"/>
  <c r="N596" i="8"/>
  <c r="AP596" i="8" s="1"/>
  <c r="AB620" i="8"/>
  <c r="BA620" i="8" s="1"/>
  <c r="K597" i="8"/>
  <c r="AM597" i="8" s="1"/>
  <c r="AK597" i="8"/>
  <c r="Q599" i="8"/>
  <c r="AS599" i="8" s="1"/>
  <c r="AB600" i="8"/>
  <c r="BA600" i="8" s="1"/>
  <c r="N604" i="8"/>
  <c r="AP604" i="8" s="1"/>
  <c r="U605" i="8"/>
  <c r="O605" i="8"/>
  <c r="AQ605" i="8" s="1"/>
  <c r="Y608" i="8"/>
  <c r="AX608" i="8" s="1"/>
  <c r="AL609" i="8"/>
  <c r="Q609" i="8"/>
  <c r="AS609" i="8" s="1"/>
  <c r="P611" i="8"/>
  <c r="AR611" i="8" s="1"/>
  <c r="O612" i="8"/>
  <c r="AQ612" i="8" s="1"/>
  <c r="AG613" i="8"/>
  <c r="Z617" i="8"/>
  <c r="AB587" i="8"/>
  <c r="BA587" i="8" s="1"/>
  <c r="AB589" i="8"/>
  <c r="BA589" i="8" s="1"/>
  <c r="AB591" i="8"/>
  <c r="BA591" i="8" s="1"/>
  <c r="AB593" i="8"/>
  <c r="BA593" i="8" s="1"/>
  <c r="AG595" i="8"/>
  <c r="V597" i="8"/>
  <c r="AC620" i="8"/>
  <c r="BB620" i="8" s="1"/>
  <c r="L597" i="8"/>
  <c r="AN597" i="8" s="1"/>
  <c r="AL597" i="8"/>
  <c r="AJ601" i="8"/>
  <c r="O604" i="8"/>
  <c r="AQ604" i="8" s="1"/>
  <c r="V605" i="8"/>
  <c r="AC628" i="8"/>
  <c r="BB628" i="8" s="1"/>
  <c r="P605" i="8"/>
  <c r="AR605" i="8" s="1"/>
  <c r="AL607" i="8"/>
  <c r="Z608" i="8"/>
  <c r="AK610" i="8"/>
  <c r="AJ610" i="8"/>
  <c r="AI610" i="8"/>
  <c r="AH610" i="8"/>
  <c r="AG610" i="8"/>
  <c r="AF610" i="8"/>
  <c r="AB611" i="8"/>
  <c r="BA611" i="8" s="1"/>
  <c r="P612" i="8"/>
  <c r="AR612" i="8" s="1"/>
  <c r="X613" i="8"/>
  <c r="AH613" i="8"/>
  <c r="O616" i="8"/>
  <c r="AQ616" i="8" s="1"/>
  <c r="Y618" i="8"/>
  <c r="AX618" i="8" s="1"/>
  <c r="K618" i="8"/>
  <c r="AM618" i="8" s="1"/>
  <c r="AC587" i="8"/>
  <c r="BB587" i="8" s="1"/>
  <c r="AC589" i="8"/>
  <c r="BB589" i="8" s="1"/>
  <c r="AC591" i="8"/>
  <c r="BB591" i="8" s="1"/>
  <c r="AC593" i="8"/>
  <c r="BB593" i="8" s="1"/>
  <c r="AH595" i="8"/>
  <c r="P596" i="8"/>
  <c r="AR596" i="8" s="1"/>
  <c r="AD620" i="8"/>
  <c r="BC620" i="8" s="1"/>
  <c r="M597" i="8"/>
  <c r="AO597" i="8" s="1"/>
  <c r="AK600" i="8"/>
  <c r="AJ600" i="8"/>
  <c r="AI600" i="8"/>
  <c r="AH600" i="8"/>
  <c r="AG600" i="8"/>
  <c r="AF600" i="8"/>
  <c r="AK601" i="8"/>
  <c r="X603" i="8"/>
  <c r="P604" i="8"/>
  <c r="AR604" i="8" s="1"/>
  <c r="AD604" i="8"/>
  <c r="BC604" i="8" s="1"/>
  <c r="AD628" i="8"/>
  <c r="BC628" i="8" s="1"/>
  <c r="Q605" i="8"/>
  <c r="AS605" i="8" s="1"/>
  <c r="AK606" i="8"/>
  <c r="AJ606" i="8"/>
  <c r="AI606" i="8"/>
  <c r="AH606" i="8"/>
  <c r="AG606" i="8"/>
  <c r="AF606" i="8"/>
  <c r="AL606" i="8"/>
  <c r="K610" i="8"/>
  <c r="AM610" i="8" s="1"/>
  <c r="R611" i="8"/>
  <c r="AC611" i="8"/>
  <c r="BB611" i="8" s="1"/>
  <c r="Q612" i="8"/>
  <c r="AS612" i="8" s="1"/>
  <c r="P616" i="8"/>
  <c r="AR616" i="8" s="1"/>
  <c r="Z618" i="8"/>
  <c r="L618" i="8"/>
  <c r="AN618" i="8" s="1"/>
  <c r="Y628" i="8"/>
  <c r="AX628" i="8" s="1"/>
  <c r="AD583" i="8"/>
  <c r="BC583" i="8" s="1"/>
  <c r="AD585" i="8"/>
  <c r="BC585" i="8" s="1"/>
  <c r="AD587" i="8"/>
  <c r="BC587" i="8" s="1"/>
  <c r="AD589" i="8"/>
  <c r="BC589" i="8" s="1"/>
  <c r="AD591" i="8"/>
  <c r="BC591" i="8" s="1"/>
  <c r="AD593" i="8"/>
  <c r="BC593" i="8" s="1"/>
  <c r="AI595" i="8"/>
  <c r="Q596" i="8"/>
  <c r="AS596" i="8" s="1"/>
  <c r="AE620" i="8"/>
  <c r="BD620" i="8" s="1"/>
  <c r="AE596" i="8"/>
  <c r="BD596" i="8" s="1"/>
  <c r="N597" i="8"/>
  <c r="AP597" i="8" s="1"/>
  <c r="T599" i="8"/>
  <c r="AL600" i="8"/>
  <c r="AL601" i="8"/>
  <c r="R605" i="8"/>
  <c r="K606" i="8"/>
  <c r="AM606" i="8" s="1"/>
  <c r="R607" i="8"/>
  <c r="L610" i="8"/>
  <c r="AN610" i="8" s="1"/>
  <c r="S611" i="8"/>
  <c r="R612" i="8"/>
  <c r="Z613" i="8"/>
  <c r="Y614" i="8"/>
  <c r="AX614" i="8" s="1"/>
  <c r="Q616" i="8"/>
  <c r="AS616" i="8" s="1"/>
  <c r="AC641" i="8"/>
  <c r="BB641" i="8" s="1"/>
  <c r="AJ617" i="8"/>
  <c r="AL635" i="8"/>
  <c r="U570" i="8"/>
  <c r="U572" i="8"/>
  <c r="U574" i="8"/>
  <c r="U576" i="8"/>
  <c r="U578" i="8"/>
  <c r="AE581" i="8"/>
  <c r="BD581" i="8" s="1"/>
  <c r="AE583" i="8"/>
  <c r="BD583" i="8" s="1"/>
  <c r="AE585" i="8"/>
  <c r="BD585" i="8" s="1"/>
  <c r="AE587" i="8"/>
  <c r="BD587" i="8" s="1"/>
  <c r="AE589" i="8"/>
  <c r="BD589" i="8" s="1"/>
  <c r="AE591" i="8"/>
  <c r="BD591" i="8" s="1"/>
  <c r="AE593" i="8"/>
  <c r="BD593" i="8" s="1"/>
  <c r="K595" i="8"/>
  <c r="AM595" i="8" s="1"/>
  <c r="AJ595" i="8"/>
  <c r="O596" i="8"/>
  <c r="AQ596" i="8" s="1"/>
  <c r="O597" i="8"/>
  <c r="AQ597" i="8" s="1"/>
  <c r="K601" i="8"/>
  <c r="AM601" i="8" s="1"/>
  <c r="Z603" i="8"/>
  <c r="AG603" i="8"/>
  <c r="R604" i="8"/>
  <c r="S605" i="8"/>
  <c r="M610" i="8"/>
  <c r="AO610" i="8" s="1"/>
  <c r="T611" i="8"/>
  <c r="AA610" i="8"/>
  <c r="AZ610" i="8" s="1"/>
  <c r="AE611" i="8"/>
  <c r="BD611" i="8" s="1"/>
  <c r="S612" i="8"/>
  <c r="AA613" i="8"/>
  <c r="AZ613" i="8" s="1"/>
  <c r="O615" i="8"/>
  <c r="AQ615" i="8" s="1"/>
  <c r="R616" i="8"/>
  <c r="P617" i="8"/>
  <c r="AR617" i="8" s="1"/>
  <c r="AD641" i="8"/>
  <c r="BC641" i="8" s="1"/>
  <c r="AC623" i="8"/>
  <c r="BB623" i="8" s="1"/>
  <c r="AD624" i="8"/>
  <c r="BC624" i="8" s="1"/>
  <c r="AF593" i="8"/>
  <c r="AK595" i="8"/>
  <c r="R596" i="8"/>
  <c r="M600" i="8"/>
  <c r="AO600" i="8" s="1"/>
  <c r="T601" i="8"/>
  <c r="AA603" i="8"/>
  <c r="AZ603" i="8" s="1"/>
  <c r="AH603" i="8"/>
  <c r="M606" i="8"/>
  <c r="AO606" i="8" s="1"/>
  <c r="T607" i="8"/>
  <c r="AK608" i="8"/>
  <c r="AJ608" i="8"/>
  <c r="AI608" i="8"/>
  <c r="AH608" i="8"/>
  <c r="AG608" i="8"/>
  <c r="AF608" i="8"/>
  <c r="AF611" i="8"/>
  <c r="T612" i="8"/>
  <c r="AB615" i="8"/>
  <c r="BA615" i="8" s="1"/>
  <c r="AL617" i="8"/>
  <c r="Q617" i="8"/>
  <c r="AS617" i="8" s="1"/>
  <c r="P623" i="8"/>
  <c r="AR623" i="8" s="1"/>
  <c r="AD623" i="8"/>
  <c r="BC623" i="8" s="1"/>
  <c r="W623" i="8"/>
  <c r="P624" i="8"/>
  <c r="AR624" i="8" s="1"/>
  <c r="W625" i="8"/>
  <c r="AE624" i="8"/>
  <c r="BD624" i="8" s="1"/>
  <c r="Q624" i="8"/>
  <c r="AS624" i="8" s="1"/>
  <c r="X625" i="8"/>
  <c r="AG593" i="8"/>
  <c r="M595" i="8"/>
  <c r="AO595" i="8" s="1"/>
  <c r="AL595" i="8"/>
  <c r="S596" i="8"/>
  <c r="X599" i="8"/>
  <c r="N600" i="8"/>
  <c r="AP600" i="8" s="1"/>
  <c r="AB624" i="8"/>
  <c r="BA624" i="8" s="1"/>
  <c r="U601" i="8"/>
  <c r="M601" i="8"/>
  <c r="AO601" i="8" s="1"/>
  <c r="Z602" i="8"/>
  <c r="AI603" i="8"/>
  <c r="T604" i="8"/>
  <c r="N606" i="8"/>
  <c r="AP606" i="8" s="1"/>
  <c r="AB630" i="8"/>
  <c r="BA630" i="8" s="1"/>
  <c r="U607" i="8"/>
  <c r="O607" i="8"/>
  <c r="AQ607" i="8" s="1"/>
  <c r="K608" i="8"/>
  <c r="AM608" i="8" s="1"/>
  <c r="R609" i="8"/>
  <c r="P609" i="8"/>
  <c r="AR609" i="8" s="1"/>
  <c r="O610" i="8"/>
  <c r="AQ610" i="8" s="1"/>
  <c r="AG611" i="8"/>
  <c r="U612" i="8"/>
  <c r="AC637" i="8"/>
  <c r="BB637" i="8" s="1"/>
  <c r="AJ613" i="8"/>
  <c r="AC615" i="8"/>
  <c r="BB615" i="8" s="1"/>
  <c r="T616" i="8"/>
  <c r="K617" i="8"/>
  <c r="AM617" i="8" s="1"/>
  <c r="P618" i="8"/>
  <c r="AR618" i="8" s="1"/>
  <c r="Q623" i="8"/>
  <c r="AS623" i="8" s="1"/>
  <c r="AE623" i="8"/>
  <c r="BD623" i="8" s="1"/>
  <c r="AE647" i="8"/>
  <c r="BD647" i="8" s="1"/>
  <c r="N593" i="8"/>
  <c r="AP593" i="8" s="1"/>
  <c r="AH593" i="8"/>
  <c r="N595" i="8"/>
  <c r="AP595" i="8" s="1"/>
  <c r="T596" i="8"/>
  <c r="R597" i="8"/>
  <c r="O600" i="8"/>
  <c r="AQ600" i="8" s="1"/>
  <c r="AC624" i="8"/>
  <c r="BB624" i="8" s="1"/>
  <c r="V601" i="8"/>
  <c r="AA602" i="8"/>
  <c r="AZ602" i="8" s="1"/>
  <c r="AJ603" i="8"/>
  <c r="U604" i="8"/>
  <c r="O606" i="8"/>
  <c r="AQ606" i="8" s="1"/>
  <c r="AC630" i="8"/>
  <c r="BB630" i="8" s="1"/>
  <c r="V607" i="8"/>
  <c r="P607" i="8"/>
  <c r="AR607" i="8" s="1"/>
  <c r="L608" i="8"/>
  <c r="AN608" i="8" s="1"/>
  <c r="S609" i="8"/>
  <c r="P610" i="8"/>
  <c r="AR610" i="8" s="1"/>
  <c r="X611" i="8"/>
  <c r="AH611" i="8"/>
  <c r="V612" i="8"/>
  <c r="AD615" i="8"/>
  <c r="BC615" i="8" s="1"/>
  <c r="U616" i="8"/>
  <c r="Q618" i="8"/>
  <c r="AS618" i="8" s="1"/>
  <c r="T619" i="8"/>
  <c r="AI593" i="8"/>
  <c r="O595" i="8"/>
  <c r="AQ595" i="8" s="1"/>
  <c r="U596" i="8"/>
  <c r="S597" i="8"/>
  <c r="AA598" i="8"/>
  <c r="AZ598" i="8" s="1"/>
  <c r="Z599" i="8"/>
  <c r="P600" i="8"/>
  <c r="AR600" i="8" s="1"/>
  <c r="O601" i="8"/>
  <c r="AQ601" i="8" s="1"/>
  <c r="AB602" i="8"/>
  <c r="BA602" i="8" s="1"/>
  <c r="AK603" i="8"/>
  <c r="V604" i="8"/>
  <c r="X605" i="8"/>
  <c r="P606" i="8"/>
  <c r="AR606" i="8" s="1"/>
  <c r="AD606" i="8"/>
  <c r="BC606" i="8" s="1"/>
  <c r="AK607" i="8"/>
  <c r="Q607" i="8"/>
  <c r="AS607" i="8" s="1"/>
  <c r="M608" i="8"/>
  <c r="AO608" i="8" s="1"/>
  <c r="T609" i="8"/>
  <c r="AA608" i="8"/>
  <c r="AZ608" i="8" s="1"/>
  <c r="AC609" i="8"/>
  <c r="BB609" i="8" s="1"/>
  <c r="Q610" i="8"/>
  <c r="AS610" i="8" s="1"/>
  <c r="W612" i="8"/>
  <c r="AL613" i="8"/>
  <c r="Q613" i="8"/>
  <c r="AS613" i="8" s="1"/>
  <c r="AK614" i="8"/>
  <c r="AJ614" i="8"/>
  <c r="AI614" i="8"/>
  <c r="AH614" i="8"/>
  <c r="AG614" i="8"/>
  <c r="AF614" i="8"/>
  <c r="AE615" i="8"/>
  <c r="BD615" i="8" s="1"/>
  <c r="W616" i="8"/>
  <c r="U619" i="8"/>
  <c r="AJ593" i="8"/>
  <c r="P595" i="8"/>
  <c r="AR595" i="8" s="1"/>
  <c r="V596" i="8"/>
  <c r="T597" i="8"/>
  <c r="AB598" i="8"/>
  <c r="BA598" i="8" s="1"/>
  <c r="AA599" i="8"/>
  <c r="AZ599" i="8" s="1"/>
  <c r="Q600" i="8"/>
  <c r="AS600" i="8" s="1"/>
  <c r="AE600" i="8"/>
  <c r="BD600" i="8" s="1"/>
  <c r="P601" i="8"/>
  <c r="AR601" i="8" s="1"/>
  <c r="AC602" i="8"/>
  <c r="BB602" i="8" s="1"/>
  <c r="W604" i="8"/>
  <c r="AF605" i="8"/>
  <c r="Q606" i="8"/>
  <c r="AS606" i="8" s="1"/>
  <c r="S607" i="8"/>
  <c r="AD609" i="8"/>
  <c r="BC609" i="8" s="1"/>
  <c r="R610" i="8"/>
  <c r="Z611" i="8"/>
  <c r="AJ611" i="8"/>
  <c r="X612" i="8"/>
  <c r="K613" i="8"/>
  <c r="AM613" i="8" s="1"/>
  <c r="K614" i="8"/>
  <c r="AM614" i="8" s="1"/>
  <c r="R615" i="8"/>
  <c r="AF615" i="8"/>
  <c r="X616" i="8"/>
  <c r="O617" i="8"/>
  <c r="AQ617" i="8" s="1"/>
  <c r="V619" i="8"/>
  <c r="AA590" i="8"/>
  <c r="AZ590" i="8" s="1"/>
  <c r="Q595" i="8"/>
  <c r="AS595" i="8" s="1"/>
  <c r="W596" i="8"/>
  <c r="AK598" i="8"/>
  <c r="AJ598" i="8"/>
  <c r="AH598" i="8"/>
  <c r="AG598" i="8"/>
  <c r="AF598" i="8"/>
  <c r="AC598" i="8"/>
  <c r="BB598" i="8" s="1"/>
  <c r="AH599" i="8"/>
  <c r="R600" i="8"/>
  <c r="AK602" i="8"/>
  <c r="AJ602" i="8"/>
  <c r="AI602" i="8"/>
  <c r="AH602" i="8"/>
  <c r="AG602" i="8"/>
  <c r="AF602" i="8"/>
  <c r="AL602" i="8"/>
  <c r="X604" i="8"/>
  <c r="Z605" i="8"/>
  <c r="AG605" i="8"/>
  <c r="R606" i="8"/>
  <c r="O608" i="8"/>
  <c r="AQ608" i="8" s="1"/>
  <c r="AE609" i="8"/>
  <c r="BD609" i="8" s="1"/>
  <c r="S610" i="8"/>
  <c r="AA611" i="8"/>
  <c r="AZ611" i="8" s="1"/>
  <c r="Y612" i="8"/>
  <c r="AX612" i="8" s="1"/>
  <c r="L613" i="8"/>
  <c r="AN613" i="8" s="1"/>
  <c r="L614" i="8"/>
  <c r="AN614" i="8" s="1"/>
  <c r="S615" i="8"/>
  <c r="Z614" i="8"/>
  <c r="Y616" i="8"/>
  <c r="AX616" i="8" s="1"/>
  <c r="W619" i="8"/>
  <c r="AC607" i="8"/>
  <c r="BB607" i="8" s="1"/>
  <c r="P608" i="8"/>
  <c r="AR608" i="8" s="1"/>
  <c r="AD608" i="8"/>
  <c r="BC608" i="8" s="1"/>
  <c r="AK609" i="8"/>
  <c r="AD632" i="8"/>
  <c r="BC632" i="8" s="1"/>
  <c r="AF609" i="8"/>
  <c r="T610" i="8"/>
  <c r="Z612" i="8"/>
  <c r="M613" i="8"/>
  <c r="AO613" i="8" s="1"/>
  <c r="AL616" i="8"/>
  <c r="AC617" i="8"/>
  <c r="BB617" i="8" s="1"/>
  <c r="Z619" i="8"/>
  <c r="S631" i="8"/>
  <c r="AE634" i="8"/>
  <c r="BD634" i="8" s="1"/>
  <c r="O635" i="8"/>
  <c r="AQ635" i="8" s="1"/>
  <c r="AD666" i="8"/>
  <c r="BC666" i="8" s="1"/>
  <c r="P642" i="8"/>
  <c r="AR642" i="8" s="1"/>
  <c r="AK667" i="8"/>
  <c r="Z628" i="8"/>
  <c r="M629" i="8"/>
  <c r="AO629" i="8" s="1"/>
  <c r="AH653" i="8"/>
  <c r="L630" i="8"/>
  <c r="AN630" i="8" s="1"/>
  <c r="T631" i="8"/>
  <c r="AD659" i="8"/>
  <c r="BC659" i="8" s="1"/>
  <c r="P635" i="8"/>
  <c r="AR635" i="8" s="1"/>
  <c r="AB636" i="8"/>
  <c r="BA636" i="8" s="1"/>
  <c r="Y640" i="8"/>
  <c r="AX640" i="8" s="1"/>
  <c r="AL667" i="8"/>
  <c r="Q642" i="8"/>
  <c r="AS642" i="8" s="1"/>
  <c r="AE642" i="8"/>
  <c r="BD642" i="8" s="1"/>
  <c r="AA628" i="8"/>
  <c r="AZ628" i="8" s="1"/>
  <c r="AB653" i="8"/>
  <c r="BA653" i="8" s="1"/>
  <c r="N629" i="8"/>
  <c r="AP629" i="8" s="1"/>
  <c r="M630" i="8"/>
  <c r="AO630" i="8" s="1"/>
  <c r="U631" i="8"/>
  <c r="AK659" i="8"/>
  <c r="AD658" i="8"/>
  <c r="BC658" i="8" s="1"/>
  <c r="Q635" i="8"/>
  <c r="AS635" i="8" s="1"/>
  <c r="AE635" i="8"/>
  <c r="BD635" i="8" s="1"/>
  <c r="AE659" i="8"/>
  <c r="BD659" i="8" s="1"/>
  <c r="AC636" i="8"/>
  <c r="BB636" i="8" s="1"/>
  <c r="AB661" i="8"/>
  <c r="BA661" i="8" s="1"/>
  <c r="N637" i="8"/>
  <c r="AP637" i="8" s="1"/>
  <c r="AB637" i="8"/>
  <c r="BA637" i="8" s="1"/>
  <c r="Z640" i="8"/>
  <c r="O648" i="8"/>
  <c r="AQ648" i="8" s="1"/>
  <c r="V649" i="8"/>
  <c r="AJ649" i="8"/>
  <c r="AC648" i="8"/>
  <c r="BB648" i="8" s="1"/>
  <c r="O649" i="8"/>
  <c r="AQ649" i="8" s="1"/>
  <c r="N630" i="8"/>
  <c r="AP630" i="8" s="1"/>
  <c r="V631" i="8"/>
  <c r="Y636" i="8"/>
  <c r="AX636" i="8" s="1"/>
  <c r="AD636" i="8"/>
  <c r="BC636" i="8" s="1"/>
  <c r="AB638" i="8"/>
  <c r="BA638" i="8" s="1"/>
  <c r="AA640" i="8"/>
  <c r="AZ640" i="8" s="1"/>
  <c r="AK643" i="8"/>
  <c r="AJ643" i="8"/>
  <c r="AI643" i="8"/>
  <c r="AH643" i="8"/>
  <c r="AG643" i="8"/>
  <c r="AF643" i="8"/>
  <c r="V643" i="8"/>
  <c r="U643" i="8"/>
  <c r="P648" i="8"/>
  <c r="AR648" i="8" s="1"/>
  <c r="AK649" i="8"/>
  <c r="AD648" i="8"/>
  <c r="BC648" i="8" s="1"/>
  <c r="P649" i="8"/>
  <c r="AR649" i="8" s="1"/>
  <c r="AA651" i="8"/>
  <c r="AZ651" i="8" s="1"/>
  <c r="V618" i="8"/>
  <c r="AC652" i="8"/>
  <c r="BB652" i="8" s="1"/>
  <c r="AJ653" i="8"/>
  <c r="AD653" i="8"/>
  <c r="BC653" i="8" s="1"/>
  <c r="P629" i="8"/>
  <c r="AR629" i="8" s="1"/>
  <c r="O630" i="8"/>
  <c r="AQ630" i="8" s="1"/>
  <c r="AK633" i="8"/>
  <c r="AJ633" i="8"/>
  <c r="AI633" i="8"/>
  <c r="AH633" i="8"/>
  <c r="AG633" i="8"/>
  <c r="AF633" i="8"/>
  <c r="AL633" i="8"/>
  <c r="K634" i="8"/>
  <c r="AM634" i="8" s="1"/>
  <c r="S635" i="8"/>
  <c r="Z636" i="8"/>
  <c r="AE636" i="8"/>
  <c r="BD636" i="8" s="1"/>
  <c r="AC638" i="8"/>
  <c r="BB638" i="8" s="1"/>
  <c r="K643" i="8"/>
  <c r="AM643" i="8" s="1"/>
  <c r="Y643" i="8"/>
  <c r="AX643" i="8" s="1"/>
  <c r="K644" i="8"/>
  <c r="AM644" i="8" s="1"/>
  <c r="Y646" i="8"/>
  <c r="AX646" i="8" s="1"/>
  <c r="X618" i="8"/>
  <c r="AK627" i="8"/>
  <c r="AJ627" i="8"/>
  <c r="AI627" i="8"/>
  <c r="AH627" i="8"/>
  <c r="AG627" i="8"/>
  <c r="AF627" i="8"/>
  <c r="AD652" i="8"/>
  <c r="BC652" i="8" s="1"/>
  <c r="AK653" i="8"/>
  <c r="AE653" i="8"/>
  <c r="BD653" i="8" s="1"/>
  <c r="Q629" i="8"/>
  <c r="AS629" i="8" s="1"/>
  <c r="AE629" i="8"/>
  <c r="BD629" i="8" s="1"/>
  <c r="L634" i="8"/>
  <c r="AN634" i="8" s="1"/>
  <c r="T635" i="8"/>
  <c r="AA636" i="8"/>
  <c r="AZ636" i="8" s="1"/>
  <c r="Q637" i="8"/>
  <c r="AS637" i="8" s="1"/>
  <c r="AE637" i="8"/>
  <c r="BD637" i="8" s="1"/>
  <c r="AE661" i="8"/>
  <c r="BD661" i="8" s="1"/>
  <c r="Y638" i="8"/>
  <c r="AX638" i="8" s="1"/>
  <c r="AD638" i="8"/>
  <c r="BC638" i="8" s="1"/>
  <c r="Q639" i="8"/>
  <c r="AS639" i="8" s="1"/>
  <c r="AE663" i="8"/>
  <c r="BD663" i="8" s="1"/>
  <c r="AE639" i="8"/>
  <c r="BD639" i="8" s="1"/>
  <c r="Y647" i="8"/>
  <c r="AX647" i="8" s="1"/>
  <c r="R647" i="8"/>
  <c r="K647" i="8"/>
  <c r="AM647" i="8" s="1"/>
  <c r="R649" i="8"/>
  <c r="K648" i="8"/>
  <c r="AM648" i="8" s="1"/>
  <c r="AF667" i="8"/>
  <c r="AL627" i="8"/>
  <c r="AE652" i="8"/>
  <c r="BD652" i="8" s="1"/>
  <c r="AL653" i="8"/>
  <c r="R629" i="8"/>
  <c r="Y632" i="8"/>
  <c r="AX632" i="8" s="1"/>
  <c r="AB632" i="8"/>
  <c r="BA632" i="8" s="1"/>
  <c r="M634" i="8"/>
  <c r="AO634" i="8" s="1"/>
  <c r="Z638" i="8"/>
  <c r="AD664" i="8"/>
  <c r="BC664" i="8" s="1"/>
  <c r="AK665" i="8"/>
  <c r="P640" i="8"/>
  <c r="AR640" i="8" s="1"/>
  <c r="AJ669" i="8"/>
  <c r="O644" i="8"/>
  <c r="AQ644" i="8" s="1"/>
  <c r="Z647" i="8"/>
  <c r="Y626" i="8"/>
  <c r="AX626" i="8" s="1"/>
  <c r="K628" i="8"/>
  <c r="AM628" i="8" s="1"/>
  <c r="S629" i="8"/>
  <c r="Z631" i="8"/>
  <c r="Z632" i="8"/>
  <c r="AC632" i="8"/>
  <c r="BB632" i="8" s="1"/>
  <c r="V635" i="8"/>
  <c r="AA638" i="8"/>
  <c r="AZ638" i="8" s="1"/>
  <c r="AL665" i="8"/>
  <c r="Q640" i="8"/>
  <c r="AS640" i="8" s="1"/>
  <c r="AE640" i="8"/>
  <c r="BD640" i="8" s="1"/>
  <c r="AL641" i="8"/>
  <c r="AD668" i="8"/>
  <c r="BC668" i="8" s="1"/>
  <c r="AK669" i="8"/>
  <c r="P644" i="8"/>
  <c r="AR644" i="8" s="1"/>
  <c r="AA618" i="8"/>
  <c r="AZ618" i="8" s="1"/>
  <c r="Z625" i="8"/>
  <c r="Z626" i="8"/>
  <c r="M627" i="8"/>
  <c r="AO627" i="8" s="1"/>
  <c r="AH651" i="8"/>
  <c r="L628" i="8"/>
  <c r="AN628" i="8" s="1"/>
  <c r="T629" i="8"/>
  <c r="AA631" i="8"/>
  <c r="AZ631" i="8" s="1"/>
  <c r="AA632" i="8"/>
  <c r="AZ632" i="8" s="1"/>
  <c r="AB657" i="8"/>
  <c r="BA657" i="8" s="1"/>
  <c r="N633" i="8"/>
  <c r="AP633" i="8" s="1"/>
  <c r="AB633" i="8"/>
  <c r="BA633" i="8" s="1"/>
  <c r="O634" i="8"/>
  <c r="AQ634" i="8" s="1"/>
  <c r="W635" i="8"/>
  <c r="AD660" i="8"/>
  <c r="BC660" i="8" s="1"/>
  <c r="AK661" i="8"/>
  <c r="P636" i="8"/>
  <c r="AR636" i="8" s="1"/>
  <c r="AL669" i="8"/>
  <c r="Q644" i="8"/>
  <c r="AS644" i="8" s="1"/>
  <c r="X645" i="8"/>
  <c r="AE644" i="8"/>
  <c r="BD644" i="8" s="1"/>
  <c r="V647" i="8"/>
  <c r="AJ671" i="8"/>
  <c r="O646" i="8"/>
  <c r="AQ646" i="8" s="1"/>
  <c r="AJ647" i="8"/>
  <c r="AF671" i="8"/>
  <c r="AK611" i="8"/>
  <c r="AK613" i="8"/>
  <c r="AA614" i="8"/>
  <c r="AZ614" i="8" s="1"/>
  <c r="AK615" i="8"/>
  <c r="AA616" i="8"/>
  <c r="AZ616" i="8" s="1"/>
  <c r="AK617" i="8"/>
  <c r="AA625" i="8"/>
  <c r="AZ625" i="8" s="1"/>
  <c r="AA626" i="8"/>
  <c r="AZ626" i="8" s="1"/>
  <c r="AB651" i="8"/>
  <c r="BA651" i="8" s="1"/>
  <c r="N627" i="8"/>
  <c r="AP627" i="8" s="1"/>
  <c r="M628" i="8"/>
  <c r="AO628" i="8" s="1"/>
  <c r="U629" i="8"/>
  <c r="AE632" i="8"/>
  <c r="BD632" i="8" s="1"/>
  <c r="O633" i="8"/>
  <c r="AQ633" i="8" s="1"/>
  <c r="P634" i="8"/>
  <c r="AR634" i="8" s="1"/>
  <c r="X635" i="8"/>
  <c r="U637" i="8"/>
  <c r="V639" i="8"/>
  <c r="AD670" i="8"/>
  <c r="BC670" i="8" s="1"/>
  <c r="AK671" i="8"/>
  <c r="P647" i="8"/>
  <c r="AR647" i="8" s="1"/>
  <c r="P646" i="8"/>
  <c r="AR646" i="8" s="1"/>
  <c r="AK647" i="8"/>
  <c r="AD646" i="8"/>
  <c r="BC646" i="8" s="1"/>
  <c r="AF669" i="8"/>
  <c r="AB608" i="8"/>
  <c r="BA608" i="8" s="1"/>
  <c r="AB610" i="8"/>
  <c r="BA610" i="8" s="1"/>
  <c r="AB612" i="8"/>
  <c r="BA612" i="8" s="1"/>
  <c r="AB614" i="8"/>
  <c r="BA614" i="8" s="1"/>
  <c r="AB616" i="8"/>
  <c r="BA616" i="8" s="1"/>
  <c r="AF618" i="8"/>
  <c r="M619" i="8"/>
  <c r="AO619" i="8" s="1"/>
  <c r="AA643" i="8"/>
  <c r="AZ643" i="8" s="1"/>
  <c r="Y620" i="8"/>
  <c r="AX620" i="8" s="1"/>
  <c r="AE626" i="8"/>
  <c r="BD626" i="8" s="1"/>
  <c r="O627" i="8"/>
  <c r="AQ627" i="8" s="1"/>
  <c r="N628" i="8"/>
  <c r="AP628" i="8" s="1"/>
  <c r="V629" i="8"/>
  <c r="AC656" i="8"/>
  <c r="BB656" i="8" s="1"/>
  <c r="AJ657" i="8"/>
  <c r="AD657" i="8"/>
  <c r="BC657" i="8" s="1"/>
  <c r="P633" i="8"/>
  <c r="AR633" i="8" s="1"/>
  <c r="Q634" i="8"/>
  <c r="AS634" i="8" s="1"/>
  <c r="AA635" i="8"/>
  <c r="AZ635" i="8" s="1"/>
  <c r="V637" i="8"/>
  <c r="AD662" i="8"/>
  <c r="BC662" i="8" s="1"/>
  <c r="P638" i="8"/>
  <c r="AR638" i="8" s="1"/>
  <c r="AK663" i="8"/>
  <c r="W639" i="8"/>
  <c r="Q643" i="8"/>
  <c r="AS643" i="8" s="1"/>
  <c r="AK645" i="8"/>
  <c r="AG618" i="8"/>
  <c r="Z620" i="8"/>
  <c r="AK621" i="8"/>
  <c r="AJ621" i="8"/>
  <c r="AI621" i="8"/>
  <c r="AG621" i="8"/>
  <c r="AA621" i="8"/>
  <c r="AZ621" i="8" s="1"/>
  <c r="AC650" i="8"/>
  <c r="BB650" i="8" s="1"/>
  <c r="AJ651" i="8"/>
  <c r="AD651" i="8"/>
  <c r="BC651" i="8" s="1"/>
  <c r="P627" i="8"/>
  <c r="AR627" i="8" s="1"/>
  <c r="O628" i="8"/>
  <c r="AQ628" i="8" s="1"/>
  <c r="W629" i="8"/>
  <c r="AK631" i="8"/>
  <c r="AJ631" i="8"/>
  <c r="AI631" i="8"/>
  <c r="AH631" i="8"/>
  <c r="AG631" i="8"/>
  <c r="AF631" i="8"/>
  <c r="AD656" i="8"/>
  <c r="BC656" i="8" s="1"/>
  <c r="AK657" i="8"/>
  <c r="Q633" i="8"/>
  <c r="AS633" i="8" s="1"/>
  <c r="AE657" i="8"/>
  <c r="BD657" i="8" s="1"/>
  <c r="AE633" i="8"/>
  <c r="BD633" i="8" s="1"/>
  <c r="W637" i="8"/>
  <c r="AE638" i="8"/>
  <c r="BD638" i="8" s="1"/>
  <c r="X639" i="8"/>
  <c r="AC642" i="8"/>
  <c r="BB642" i="8" s="1"/>
  <c r="R643" i="8"/>
  <c r="K645" i="8"/>
  <c r="AM645" i="8" s="1"/>
  <c r="Y645" i="8"/>
  <c r="AX645" i="8" s="1"/>
  <c r="K646" i="8"/>
  <c r="AM646" i="8" s="1"/>
  <c r="AD610" i="8"/>
  <c r="BC610" i="8" s="1"/>
  <c r="AD612" i="8"/>
  <c r="BC612" i="8" s="1"/>
  <c r="AD614" i="8"/>
  <c r="BC614" i="8" s="1"/>
  <c r="T615" i="8"/>
  <c r="AD616" i="8"/>
  <c r="BC616" i="8" s="1"/>
  <c r="T617" i="8"/>
  <c r="AH618" i="8"/>
  <c r="O619" i="8"/>
  <c r="AQ619" i="8" s="1"/>
  <c r="AC643" i="8"/>
  <c r="BB643" i="8" s="1"/>
  <c r="AA620" i="8"/>
  <c r="AZ620" i="8" s="1"/>
  <c r="Z623" i="8"/>
  <c r="AK625" i="8"/>
  <c r="AJ625" i="8"/>
  <c r="AI625" i="8"/>
  <c r="AH625" i="8"/>
  <c r="AG625" i="8"/>
  <c r="AF625" i="8"/>
  <c r="AD650" i="8"/>
  <c r="BC650" i="8" s="1"/>
  <c r="AK651" i="8"/>
  <c r="Q627" i="8"/>
  <c r="AS627" i="8" s="1"/>
  <c r="AE651" i="8"/>
  <c r="BD651" i="8" s="1"/>
  <c r="AE627" i="8"/>
  <c r="BD627" i="8" s="1"/>
  <c r="P628" i="8"/>
  <c r="AR628" i="8" s="1"/>
  <c r="X629" i="8"/>
  <c r="AL631" i="8"/>
  <c r="AL657" i="8"/>
  <c r="R633" i="8"/>
  <c r="AD635" i="8"/>
  <c r="BC635" i="8" s="1"/>
  <c r="X637" i="8"/>
  <c r="AK641" i="8"/>
  <c r="AJ641" i="8"/>
  <c r="AI641" i="8"/>
  <c r="AH641" i="8"/>
  <c r="AG641" i="8"/>
  <c r="AF641" i="8"/>
  <c r="U641" i="8"/>
  <c r="AD642" i="8"/>
  <c r="BC642" i="8" s="1"/>
  <c r="S643" i="8"/>
  <c r="U597" i="8"/>
  <c r="AE602" i="8"/>
  <c r="BD602" i="8" s="1"/>
  <c r="AE604" i="8"/>
  <c r="BD604" i="8" s="1"/>
  <c r="AE606" i="8"/>
  <c r="BD606" i="8" s="1"/>
  <c r="AE608" i="8"/>
  <c r="BD608" i="8" s="1"/>
  <c r="U609" i="8"/>
  <c r="AE610" i="8"/>
  <c r="BD610" i="8" s="1"/>
  <c r="U611" i="8"/>
  <c r="AE612" i="8"/>
  <c r="BD612" i="8" s="1"/>
  <c r="U613" i="8"/>
  <c r="AE614" i="8"/>
  <c r="BD614" i="8" s="1"/>
  <c r="U615" i="8"/>
  <c r="AE616" i="8"/>
  <c r="BD616" i="8" s="1"/>
  <c r="U617" i="8"/>
  <c r="AI618" i="8"/>
  <c r="P619" i="8"/>
  <c r="AR619" i="8" s="1"/>
  <c r="AD643" i="8"/>
  <c r="BC643" i="8" s="1"/>
  <c r="AA623" i="8"/>
  <c r="AZ623" i="8" s="1"/>
  <c r="AL625" i="8"/>
  <c r="R627" i="8"/>
  <c r="Q628" i="8"/>
  <c r="AS628" i="8" s="1"/>
  <c r="Y630" i="8"/>
  <c r="AX630" i="8" s="1"/>
  <c r="K632" i="8"/>
  <c r="AM632" i="8" s="1"/>
  <c r="S633" i="8"/>
  <c r="AA637" i="8"/>
  <c r="AZ637" i="8" s="1"/>
  <c r="AL639" i="8"/>
  <c r="K641" i="8"/>
  <c r="AM641" i="8" s="1"/>
  <c r="Y641" i="8"/>
  <c r="AX641" i="8" s="1"/>
  <c r="K642" i="8"/>
  <c r="AM642" i="8" s="1"/>
  <c r="T643" i="8"/>
  <c r="V609" i="8"/>
  <c r="V611" i="8"/>
  <c r="V613" i="8"/>
  <c r="V615" i="8"/>
  <c r="V617" i="8"/>
  <c r="AJ618" i="8"/>
  <c r="Q619" i="8"/>
  <c r="AS619" i="8" s="1"/>
  <c r="M621" i="8"/>
  <c r="AO621" i="8" s="1"/>
  <c r="AA645" i="8"/>
  <c r="AZ645" i="8" s="1"/>
  <c r="Y622" i="8"/>
  <c r="AX622" i="8" s="1"/>
  <c r="AK623" i="8"/>
  <c r="AJ623" i="8"/>
  <c r="AI623" i="8"/>
  <c r="AG623" i="8"/>
  <c r="AF623" i="8"/>
  <c r="Y624" i="8"/>
  <c r="AX624" i="8" s="1"/>
  <c r="AF649" i="8"/>
  <c r="Y648" i="8"/>
  <c r="AX648" i="8" s="1"/>
  <c r="K626" i="8"/>
  <c r="AM626" i="8" s="1"/>
  <c r="S627" i="8"/>
  <c r="Z629" i="8"/>
  <c r="Z630" i="8"/>
  <c r="M631" i="8"/>
  <c r="AO631" i="8" s="1"/>
  <c r="AH655" i="8"/>
  <c r="L632" i="8"/>
  <c r="AN632" i="8" s="1"/>
  <c r="T633" i="8"/>
  <c r="Q636" i="8"/>
  <c r="AS636" i="8" s="1"/>
  <c r="W643" i="8"/>
  <c r="W597" i="8"/>
  <c r="W599" i="8"/>
  <c r="W601" i="8"/>
  <c r="W603" i="8"/>
  <c r="W605" i="8"/>
  <c r="W607" i="8"/>
  <c r="W609" i="8"/>
  <c r="W611" i="8"/>
  <c r="W613" i="8"/>
  <c r="W615" i="8"/>
  <c r="W617" i="8"/>
  <c r="M618" i="8"/>
  <c r="AO618" i="8" s="1"/>
  <c r="AK618" i="8"/>
  <c r="AE621" i="8"/>
  <c r="BD621" i="8" s="1"/>
  <c r="Z622" i="8"/>
  <c r="Z624" i="8"/>
  <c r="L626" i="8"/>
  <c r="AN626" i="8" s="1"/>
  <c r="T627" i="8"/>
  <c r="AA629" i="8"/>
  <c r="AZ629" i="8" s="1"/>
  <c r="AA630" i="8"/>
  <c r="AZ630" i="8" s="1"/>
  <c r="AB655" i="8"/>
  <c r="BA655" i="8" s="1"/>
  <c r="N631" i="8"/>
  <c r="AP631" i="8" s="1"/>
  <c r="AI655" i="8"/>
  <c r="M632" i="8"/>
  <c r="AO632" i="8" s="1"/>
  <c r="U633" i="8"/>
  <c r="AK635" i="8"/>
  <c r="AJ635" i="8"/>
  <c r="AI635" i="8"/>
  <c r="AH635" i="8"/>
  <c r="AG635" i="8"/>
  <c r="AF635" i="8"/>
  <c r="N638" i="8"/>
  <c r="AP638" i="8" s="1"/>
  <c r="Y642" i="8"/>
  <c r="AX642" i="8" s="1"/>
  <c r="X643" i="8"/>
  <c r="O645" i="8"/>
  <c r="AQ645" i="8" s="1"/>
  <c r="N610" i="8"/>
  <c r="AP610" i="8" s="1"/>
  <c r="N616" i="8"/>
  <c r="AP616" i="8" s="1"/>
  <c r="AL618" i="8"/>
  <c r="L619" i="8"/>
  <c r="AN619" i="8" s="1"/>
  <c r="O621" i="8"/>
  <c r="AQ621" i="8" s="1"/>
  <c r="AF621" i="8"/>
  <c r="AA622" i="8"/>
  <c r="AZ622" i="8" s="1"/>
  <c r="L623" i="8"/>
  <c r="AN623" i="8" s="1"/>
  <c r="AG647" i="8"/>
  <c r="AA624" i="8"/>
  <c r="AZ624" i="8" s="1"/>
  <c r="N625" i="8"/>
  <c r="AP625" i="8" s="1"/>
  <c r="AB649" i="8"/>
  <c r="BA649" i="8" s="1"/>
  <c r="M626" i="8"/>
  <c r="AO626" i="8" s="1"/>
  <c r="U627" i="8"/>
  <c r="AB629" i="8"/>
  <c r="BA629" i="8" s="1"/>
  <c r="AE630" i="8"/>
  <c r="BD630" i="8" s="1"/>
  <c r="O631" i="8"/>
  <c r="AQ631" i="8" s="1"/>
  <c r="N632" i="8"/>
  <c r="AP632" i="8" s="1"/>
  <c r="V633" i="8"/>
  <c r="K635" i="8"/>
  <c r="AM635" i="8" s="1"/>
  <c r="Y635" i="8"/>
  <c r="AX635" i="8" s="1"/>
  <c r="Q638" i="8"/>
  <c r="AS638" i="8" s="1"/>
  <c r="AL643" i="8"/>
  <c r="AF647" i="8"/>
  <c r="AG653" i="8"/>
  <c r="K620" i="8"/>
  <c r="AM620" i="8" s="1"/>
  <c r="P621" i="8"/>
  <c r="AR621" i="8" s="1"/>
  <c r="AD645" i="8"/>
  <c r="BC645" i="8" s="1"/>
  <c r="AH621" i="8"/>
  <c r="V627" i="8"/>
  <c r="AC629" i="8"/>
  <c r="BB629" i="8" s="1"/>
  <c r="AC654" i="8"/>
  <c r="BB654" i="8" s="1"/>
  <c r="AJ655" i="8"/>
  <c r="AD655" i="8"/>
  <c r="BC655" i="8" s="1"/>
  <c r="P631" i="8"/>
  <c r="AR631" i="8" s="1"/>
  <c r="O632" i="8"/>
  <c r="AQ632" i="8" s="1"/>
  <c r="W633" i="8"/>
  <c r="Y634" i="8"/>
  <c r="AX634" i="8" s="1"/>
  <c r="O641" i="8"/>
  <c r="AQ641" i="8" s="1"/>
  <c r="Q645" i="8"/>
  <c r="AS645" i="8" s="1"/>
  <c r="AL621" i="8"/>
  <c r="AH623" i="8"/>
  <c r="P625" i="8"/>
  <c r="AR625" i="8" s="1"/>
  <c r="O626" i="8"/>
  <c r="AQ626" i="8" s="1"/>
  <c r="W627" i="8"/>
  <c r="AK629" i="8"/>
  <c r="AJ629" i="8"/>
  <c r="AI629" i="8"/>
  <c r="AH629" i="8"/>
  <c r="AG629" i="8"/>
  <c r="AF629" i="8"/>
  <c r="AD629" i="8"/>
  <c r="BC629" i="8" s="1"/>
  <c r="AD654" i="8"/>
  <c r="BC654" i="8" s="1"/>
  <c r="AK655" i="8"/>
  <c r="Q631" i="8"/>
  <c r="AS631" i="8" s="1"/>
  <c r="AE655" i="8"/>
  <c r="BD655" i="8" s="1"/>
  <c r="AE631" i="8"/>
  <c r="BD631" i="8" s="1"/>
  <c r="P632" i="8"/>
  <c r="AR632" i="8" s="1"/>
  <c r="X633" i="8"/>
  <c r="Z634" i="8"/>
  <c r="AK637" i="8"/>
  <c r="AJ637" i="8"/>
  <c r="AI637" i="8"/>
  <c r="AH637" i="8"/>
  <c r="AG637" i="8"/>
  <c r="AF637" i="8"/>
  <c r="AK639" i="8"/>
  <c r="AJ639" i="8"/>
  <c r="AI639" i="8"/>
  <c r="AH639" i="8"/>
  <c r="AG639" i="8"/>
  <c r="AF639" i="8"/>
  <c r="U639" i="8"/>
  <c r="AC640" i="8"/>
  <c r="BB640" i="8" s="1"/>
  <c r="AC644" i="8"/>
  <c r="BB644" i="8" s="1"/>
  <c r="R645" i="8"/>
  <c r="AA615" i="8"/>
  <c r="AZ615" i="8" s="1"/>
  <c r="AA617" i="8"/>
  <c r="AZ617" i="8" s="1"/>
  <c r="M620" i="8"/>
  <c r="AO620" i="8" s="1"/>
  <c r="O623" i="8"/>
  <c r="AQ623" i="8" s="1"/>
  <c r="AL623" i="8"/>
  <c r="Q625" i="8"/>
  <c r="AS625" i="8" s="1"/>
  <c r="AE625" i="8"/>
  <c r="BD625" i="8" s="1"/>
  <c r="AE649" i="8"/>
  <c r="BD649" i="8" s="1"/>
  <c r="P626" i="8"/>
  <c r="AR626" i="8" s="1"/>
  <c r="X627" i="8"/>
  <c r="AL629" i="8"/>
  <c r="R631" i="8"/>
  <c r="Q632" i="8"/>
  <c r="AS632" i="8" s="1"/>
  <c r="Y633" i="8"/>
  <c r="AX633" i="8" s="1"/>
  <c r="AA634" i="8"/>
  <c r="AZ634" i="8" s="1"/>
  <c r="AD634" i="8"/>
  <c r="BC634" i="8" s="1"/>
  <c r="AB659" i="8"/>
  <c r="BA659" i="8" s="1"/>
  <c r="N635" i="8"/>
  <c r="AP635" i="8" s="1"/>
  <c r="AB635" i="8"/>
  <c r="BA635" i="8" s="1"/>
  <c r="K637" i="8"/>
  <c r="AM637" i="8" s="1"/>
  <c r="Y637" i="8"/>
  <c r="AX637" i="8" s="1"/>
  <c r="K639" i="8"/>
  <c r="AM639" i="8" s="1"/>
  <c r="Y639" i="8"/>
  <c r="AX639" i="8" s="1"/>
  <c r="K640" i="8"/>
  <c r="AM640" i="8" s="1"/>
  <c r="AD640" i="8"/>
  <c r="BC640" i="8" s="1"/>
  <c r="Q641" i="8"/>
  <c r="AS641" i="8" s="1"/>
  <c r="AE641" i="8"/>
  <c r="BD641" i="8" s="1"/>
  <c r="AE665" i="8"/>
  <c r="BD665" i="8" s="1"/>
  <c r="O642" i="8"/>
  <c r="AQ642" i="8" s="1"/>
  <c r="AJ667" i="8"/>
  <c r="AD644" i="8"/>
  <c r="BC644" i="8" s="1"/>
  <c r="Z651" i="8"/>
  <c r="AF653" i="8"/>
  <c r="Y655" i="8"/>
  <c r="AX655" i="8" s="1"/>
  <c r="AA657" i="8"/>
  <c r="AZ657" i="8" s="1"/>
  <c r="AC686" i="8"/>
  <c r="BB686" i="8" s="1"/>
  <c r="O662" i="8"/>
  <c r="AQ662" i="8" s="1"/>
  <c r="V663" i="8"/>
  <c r="AC662" i="8"/>
  <c r="BB662" i="8" s="1"/>
  <c r="AH663" i="8"/>
  <c r="M666" i="8"/>
  <c r="AO666" i="8" s="1"/>
  <c r="T667" i="8"/>
  <c r="N673" i="8"/>
  <c r="AP673" i="8" s="1"/>
  <c r="AB699" i="8"/>
  <c r="BA699" i="8" s="1"/>
  <c r="AB675" i="8"/>
  <c r="BA675" i="8" s="1"/>
  <c r="N675" i="8"/>
  <c r="AP675" i="8" s="1"/>
  <c r="N676" i="8"/>
  <c r="AP676" i="8" s="1"/>
  <c r="Z655" i="8"/>
  <c r="T660" i="8"/>
  <c r="S660" i="8"/>
  <c r="AL660" i="8"/>
  <c r="R660" i="8"/>
  <c r="AK660" i="8"/>
  <c r="AJ660" i="8"/>
  <c r="AI660" i="8"/>
  <c r="AH660" i="8"/>
  <c r="AG660" i="8"/>
  <c r="AF660" i="8"/>
  <c r="AI663" i="8"/>
  <c r="N666" i="8"/>
  <c r="AP666" i="8" s="1"/>
  <c r="U667" i="8"/>
  <c r="N672" i="8"/>
  <c r="AP672" i="8" s="1"/>
  <c r="AB672" i="8"/>
  <c r="BA672" i="8" s="1"/>
  <c r="O675" i="8"/>
  <c r="AQ675" i="8" s="1"/>
  <c r="AC699" i="8"/>
  <c r="BB699" i="8" s="1"/>
  <c r="AH677" i="8"/>
  <c r="X647" i="8"/>
  <c r="AA647" i="8"/>
  <c r="AZ647" i="8" s="1"/>
  <c r="Q648" i="8"/>
  <c r="AS648" i="8" s="1"/>
  <c r="X649" i="8"/>
  <c r="Y653" i="8"/>
  <c r="AX653" i="8" s="1"/>
  <c r="AA655" i="8"/>
  <c r="AZ655" i="8" s="1"/>
  <c r="AC657" i="8"/>
  <c r="BB657" i="8" s="1"/>
  <c r="R661" i="8"/>
  <c r="Q662" i="8"/>
  <c r="AS662" i="8" s="1"/>
  <c r="X663" i="8"/>
  <c r="AE686" i="8"/>
  <c r="BD686" i="8" s="1"/>
  <c r="AE662" i="8"/>
  <c r="BD662" i="8" s="1"/>
  <c r="Y663" i="8"/>
  <c r="AX663" i="8" s="1"/>
  <c r="AJ663" i="8"/>
  <c r="AC690" i="8"/>
  <c r="BB690" i="8" s="1"/>
  <c r="O666" i="8"/>
  <c r="AQ666" i="8" s="1"/>
  <c r="V667" i="8"/>
  <c r="AC666" i="8"/>
  <c r="BB666" i="8" s="1"/>
  <c r="Y667" i="8"/>
  <c r="AX667" i="8" s="1"/>
  <c r="AE669" i="8"/>
  <c r="BD669" i="8" s="1"/>
  <c r="U645" i="8"/>
  <c r="AE646" i="8"/>
  <c r="BD646" i="8" s="1"/>
  <c r="AH647" i="8"/>
  <c r="AC651" i="8"/>
  <c r="BB651" i="8" s="1"/>
  <c r="Y652" i="8"/>
  <c r="AX652" i="8" s="1"/>
  <c r="Z653" i="8"/>
  <c r="Y654" i="8"/>
  <c r="AX654" i="8" s="1"/>
  <c r="AA656" i="8"/>
  <c r="AZ656" i="8" s="1"/>
  <c r="Z684" i="8"/>
  <c r="L660" i="8"/>
  <c r="AN660" i="8" s="1"/>
  <c r="S661" i="8"/>
  <c r="Z663" i="8"/>
  <c r="Z667" i="8"/>
  <c r="Y670" i="8"/>
  <c r="AX670" i="8" s="1"/>
  <c r="V645" i="8"/>
  <c r="AC647" i="8"/>
  <c r="BB647" i="8" s="1"/>
  <c r="AL651" i="8"/>
  <c r="Z652" i="8"/>
  <c r="AA653" i="8"/>
  <c r="AZ653" i="8" s="1"/>
  <c r="Z654" i="8"/>
  <c r="AC655" i="8"/>
  <c r="BB655" i="8" s="1"/>
  <c r="AH685" i="8"/>
  <c r="M660" i="8"/>
  <c r="AO660" i="8" s="1"/>
  <c r="AA663" i="8"/>
  <c r="AZ663" i="8" s="1"/>
  <c r="AL663" i="8"/>
  <c r="AA667" i="8"/>
  <c r="AZ667" i="8" s="1"/>
  <c r="AG669" i="8"/>
  <c r="Z670" i="8"/>
  <c r="AC675" i="8"/>
  <c r="BB675" i="8" s="1"/>
  <c r="W645" i="8"/>
  <c r="Q649" i="8"/>
  <c r="AS649" i="8" s="1"/>
  <c r="T650" i="8"/>
  <c r="S650" i="8"/>
  <c r="AK650" i="8"/>
  <c r="AJ650" i="8"/>
  <c r="AI650" i="8"/>
  <c r="AH650" i="8"/>
  <c r="AG650" i="8"/>
  <c r="AF650" i="8"/>
  <c r="N660" i="8"/>
  <c r="AP660" i="8" s="1"/>
  <c r="U661" i="8"/>
  <c r="AF661" i="8"/>
  <c r="T668" i="8"/>
  <c r="S668" i="8"/>
  <c r="AL668" i="8"/>
  <c r="R668" i="8"/>
  <c r="AK668" i="8"/>
  <c r="AJ668" i="8"/>
  <c r="AI668" i="8"/>
  <c r="AH668" i="8"/>
  <c r="AG668" i="8"/>
  <c r="AF668" i="8"/>
  <c r="AH669" i="8"/>
  <c r="K651" i="8"/>
  <c r="AM651" i="8" s="1"/>
  <c r="AC653" i="8"/>
  <c r="BB653" i="8" s="1"/>
  <c r="O660" i="8"/>
  <c r="AQ660" i="8" s="1"/>
  <c r="V661" i="8"/>
  <c r="AC660" i="8"/>
  <c r="BB660" i="8" s="1"/>
  <c r="AG661" i="8"/>
  <c r="AC663" i="8"/>
  <c r="BB663" i="8" s="1"/>
  <c r="AC667" i="8"/>
  <c r="BB667" i="8" s="1"/>
  <c r="K668" i="8"/>
  <c r="AM668" i="8" s="1"/>
  <c r="R669" i="8"/>
  <c r="AI669" i="8"/>
  <c r="AL647" i="8"/>
  <c r="L651" i="8"/>
  <c r="AN651" i="8" s="1"/>
  <c r="K655" i="8"/>
  <c r="AM655" i="8" s="1"/>
  <c r="M657" i="8"/>
  <c r="AO657" i="8" s="1"/>
  <c r="T658" i="8"/>
  <c r="S658" i="8"/>
  <c r="AL658" i="8"/>
  <c r="R658" i="8"/>
  <c r="AK658" i="8"/>
  <c r="AJ658" i="8"/>
  <c r="AI658" i="8"/>
  <c r="AH658" i="8"/>
  <c r="AG658" i="8"/>
  <c r="AF658" i="8"/>
  <c r="AH661" i="8"/>
  <c r="Y662" i="8"/>
  <c r="AX662" i="8" s="1"/>
  <c r="T664" i="8"/>
  <c r="S664" i="8"/>
  <c r="AL664" i="8"/>
  <c r="R664" i="8"/>
  <c r="AK664" i="8"/>
  <c r="AJ664" i="8"/>
  <c r="AI664" i="8"/>
  <c r="AH664" i="8"/>
  <c r="AG664" i="8"/>
  <c r="AF664" i="8"/>
  <c r="Z692" i="8"/>
  <c r="L668" i="8"/>
  <c r="AN668" i="8" s="1"/>
  <c r="S669" i="8"/>
  <c r="AB674" i="8"/>
  <c r="BA674" i="8" s="1"/>
  <c r="AF675" i="8"/>
  <c r="Z635" i="8"/>
  <c r="Z637" i="8"/>
  <c r="Z639" i="8"/>
  <c r="Z641" i="8"/>
  <c r="Z643" i="8"/>
  <c r="Z645" i="8"/>
  <c r="M651" i="8"/>
  <c r="AO651" i="8" s="1"/>
  <c r="R659" i="8"/>
  <c r="Q660" i="8"/>
  <c r="AS660" i="8" s="1"/>
  <c r="X661" i="8"/>
  <c r="AE660" i="8"/>
  <c r="BD660" i="8" s="1"/>
  <c r="AE684" i="8"/>
  <c r="BD684" i="8" s="1"/>
  <c r="Y661" i="8"/>
  <c r="AX661" i="8" s="1"/>
  <c r="AI661" i="8"/>
  <c r="Z662" i="8"/>
  <c r="AF689" i="8"/>
  <c r="K664" i="8"/>
  <c r="AM664" i="8" s="1"/>
  <c r="AF665" i="8"/>
  <c r="M668" i="8"/>
  <c r="AO668" i="8" s="1"/>
  <c r="T669" i="8"/>
  <c r="Y669" i="8"/>
  <c r="AX669" i="8" s="1"/>
  <c r="AE674" i="8"/>
  <c r="BD674" i="8" s="1"/>
  <c r="Q646" i="8"/>
  <c r="AS646" i="8" s="1"/>
  <c r="N651" i="8"/>
  <c r="AP651" i="8" s="1"/>
  <c r="T656" i="8"/>
  <c r="S656" i="8"/>
  <c r="AL656" i="8"/>
  <c r="R656" i="8"/>
  <c r="AK656" i="8"/>
  <c r="AJ656" i="8"/>
  <c r="AI656" i="8"/>
  <c r="AH656" i="8"/>
  <c r="AG656" i="8"/>
  <c r="AF656" i="8"/>
  <c r="Z682" i="8"/>
  <c r="L658" i="8"/>
  <c r="AN658" i="8" s="1"/>
  <c r="S659" i="8"/>
  <c r="T659" i="8"/>
  <c r="U660" i="8"/>
  <c r="Z661" i="8"/>
  <c r="AJ661" i="8"/>
  <c r="AA662" i="8"/>
  <c r="AZ662" i="8" s="1"/>
  <c r="Z688" i="8"/>
  <c r="L664" i="8"/>
  <c r="AN664" i="8" s="1"/>
  <c r="S665" i="8"/>
  <c r="AG665" i="8"/>
  <c r="Y666" i="8"/>
  <c r="AX666" i="8" s="1"/>
  <c r="N668" i="8"/>
  <c r="AP668" i="8" s="1"/>
  <c r="U669" i="8"/>
  <c r="AB668" i="8"/>
  <c r="BA668" i="8" s="1"/>
  <c r="Z669" i="8"/>
  <c r="Y672" i="8"/>
  <c r="AX672" i="8" s="1"/>
  <c r="AD678" i="8"/>
  <c r="BC678" i="8" s="1"/>
  <c r="AB639" i="8"/>
  <c r="BA639" i="8" s="1"/>
  <c r="AB641" i="8"/>
  <c r="BA641" i="8" s="1"/>
  <c r="AB643" i="8"/>
  <c r="BA643" i="8" s="1"/>
  <c r="AB645" i="8"/>
  <c r="BA645" i="8" s="1"/>
  <c r="O650" i="8"/>
  <c r="AQ650" i="8" s="1"/>
  <c r="V651" i="8"/>
  <c r="O651" i="8"/>
  <c r="AQ651" i="8" s="1"/>
  <c r="T652" i="8"/>
  <c r="S652" i="8"/>
  <c r="AL652" i="8"/>
  <c r="R652" i="8"/>
  <c r="AK652" i="8"/>
  <c r="AJ652" i="8"/>
  <c r="AI652" i="8"/>
  <c r="AH652" i="8"/>
  <c r="AG652" i="8"/>
  <c r="AF652" i="8"/>
  <c r="L653" i="8"/>
  <c r="AN653" i="8" s="1"/>
  <c r="V660" i="8"/>
  <c r="AA661" i="8"/>
  <c r="AZ661" i="8" s="1"/>
  <c r="M664" i="8"/>
  <c r="AO664" i="8" s="1"/>
  <c r="T665" i="8"/>
  <c r="AH665" i="8"/>
  <c r="Z666" i="8"/>
  <c r="AA669" i="8"/>
  <c r="AZ669" i="8" s="1"/>
  <c r="AG671" i="8"/>
  <c r="AC645" i="8"/>
  <c r="BB645" i="8" s="1"/>
  <c r="O647" i="8"/>
  <c r="AQ647" i="8" s="1"/>
  <c r="Z648" i="8"/>
  <c r="W649" i="8"/>
  <c r="P651" i="8"/>
  <c r="AR651" i="8" s="1"/>
  <c r="T654" i="8"/>
  <c r="S654" i="8"/>
  <c r="AL654" i="8"/>
  <c r="R654" i="8"/>
  <c r="AK654" i="8"/>
  <c r="AJ654" i="8"/>
  <c r="AI654" i="8"/>
  <c r="AH654" i="8"/>
  <c r="AG654" i="8"/>
  <c r="AF654" i="8"/>
  <c r="N658" i="8"/>
  <c r="AP658" i="8" s="1"/>
  <c r="U659" i="8"/>
  <c r="AB682" i="8"/>
  <c r="BA682" i="8" s="1"/>
  <c r="AF659" i="8"/>
  <c r="W660" i="8"/>
  <c r="AL661" i="8"/>
  <c r="N664" i="8"/>
  <c r="AP664" i="8" s="1"/>
  <c r="U665" i="8"/>
  <c r="AI665" i="8"/>
  <c r="AA666" i="8"/>
  <c r="AZ666" i="8" s="1"/>
  <c r="M667" i="8"/>
  <c r="AO667" i="8" s="1"/>
  <c r="T670" i="8"/>
  <c r="S670" i="8"/>
  <c r="AL670" i="8"/>
  <c r="R670" i="8"/>
  <c r="AK670" i="8"/>
  <c r="AJ670" i="8"/>
  <c r="AI670" i="8"/>
  <c r="AH670" i="8"/>
  <c r="AG670" i="8"/>
  <c r="AF670" i="8"/>
  <c r="AH671" i="8"/>
  <c r="AA672" i="8"/>
  <c r="AZ672" i="8" s="1"/>
  <c r="Z676" i="8"/>
  <c r="AA648" i="8"/>
  <c r="AZ648" i="8" s="1"/>
  <c r="Y649" i="8"/>
  <c r="AX649" i="8" s="1"/>
  <c r="Q650" i="8"/>
  <c r="AS650" i="8" s="1"/>
  <c r="X651" i="8"/>
  <c r="Q651" i="8"/>
  <c r="AS651" i="8" s="1"/>
  <c r="R657" i="8"/>
  <c r="O658" i="8"/>
  <c r="AQ658" i="8" s="1"/>
  <c r="V659" i="8"/>
  <c r="AC658" i="8"/>
  <c r="BB658" i="8" s="1"/>
  <c r="AG659" i="8"/>
  <c r="X660" i="8"/>
  <c r="AC661" i="8"/>
  <c r="BB661" i="8" s="1"/>
  <c r="AC688" i="8"/>
  <c r="BB688" i="8" s="1"/>
  <c r="O664" i="8"/>
  <c r="AQ664" i="8" s="1"/>
  <c r="V665" i="8"/>
  <c r="AC664" i="8"/>
  <c r="BB664" i="8" s="1"/>
  <c r="Y665" i="8"/>
  <c r="AX665" i="8" s="1"/>
  <c r="AJ665" i="8"/>
  <c r="AB666" i="8"/>
  <c r="BA666" i="8" s="1"/>
  <c r="N667" i="8"/>
  <c r="AP667" i="8" s="1"/>
  <c r="K670" i="8"/>
  <c r="AM670" i="8" s="1"/>
  <c r="R671" i="8"/>
  <c r="AA676" i="8"/>
  <c r="AZ676" i="8" s="1"/>
  <c r="AE643" i="8"/>
  <c r="BD643" i="8" s="1"/>
  <c r="AE645" i="8"/>
  <c r="BD645" i="8" s="1"/>
  <c r="Q647" i="8"/>
  <c r="AS647" i="8" s="1"/>
  <c r="AB648" i="8"/>
  <c r="BA648" i="8" s="1"/>
  <c r="Z649" i="8"/>
  <c r="AG649" i="8"/>
  <c r="K650" i="8"/>
  <c r="AM650" i="8" s="1"/>
  <c r="R651" i="8"/>
  <c r="N656" i="8"/>
  <c r="AP656" i="8" s="1"/>
  <c r="AB680" i="8"/>
  <c r="BA680" i="8" s="1"/>
  <c r="U657" i="8"/>
  <c r="S657" i="8"/>
  <c r="W659" i="8"/>
  <c r="AH659" i="8"/>
  <c r="Y660" i="8"/>
  <c r="AX660" i="8" s="1"/>
  <c r="O663" i="8"/>
  <c r="AQ663" i="8" s="1"/>
  <c r="Z665" i="8"/>
  <c r="O667" i="8"/>
  <c r="AQ667" i="8" s="1"/>
  <c r="U668" i="8"/>
  <c r="Z694" i="8"/>
  <c r="L670" i="8"/>
  <c r="AN670" i="8" s="1"/>
  <c r="S671" i="8"/>
  <c r="L645" i="8"/>
  <c r="AN645" i="8" s="1"/>
  <c r="AF645" i="8"/>
  <c r="AA649" i="8"/>
  <c r="AZ649" i="8" s="1"/>
  <c r="AH649" i="8"/>
  <c r="R650" i="8"/>
  <c r="S651" i="8"/>
  <c r="AB676" i="8"/>
  <c r="BA676" i="8" s="1"/>
  <c r="N652" i="8"/>
  <c r="AP652" i="8" s="1"/>
  <c r="U653" i="8"/>
  <c r="R655" i="8"/>
  <c r="O656" i="8"/>
  <c r="AQ656" i="8" s="1"/>
  <c r="V657" i="8"/>
  <c r="T657" i="8"/>
  <c r="Q658" i="8"/>
  <c r="AS658" i="8" s="1"/>
  <c r="X659" i="8"/>
  <c r="AE658" i="8"/>
  <c r="BD658" i="8" s="1"/>
  <c r="AE682" i="8"/>
  <c r="BD682" i="8" s="1"/>
  <c r="Y659" i="8"/>
  <c r="AX659" i="8" s="1"/>
  <c r="AI659" i="8"/>
  <c r="Z660" i="8"/>
  <c r="AA665" i="8"/>
  <c r="AZ665" i="8" s="1"/>
  <c r="V668" i="8"/>
  <c r="M670" i="8"/>
  <c r="AO670" i="8" s="1"/>
  <c r="T671" i="8"/>
  <c r="Y671" i="8"/>
  <c r="AX671" i="8" s="1"/>
  <c r="Y674" i="8"/>
  <c r="AX674" i="8" s="1"/>
  <c r="K674" i="8"/>
  <c r="AM674" i="8" s="1"/>
  <c r="R677" i="8"/>
  <c r="AC676" i="8"/>
  <c r="BB676" i="8" s="1"/>
  <c r="O676" i="8"/>
  <c r="AQ676" i="8" s="1"/>
  <c r="V677" i="8"/>
  <c r="V679" i="8"/>
  <c r="W642" i="8"/>
  <c r="W644" i="8"/>
  <c r="M645" i="8"/>
  <c r="AO645" i="8" s="1"/>
  <c r="AG645" i="8"/>
  <c r="AK646" i="8"/>
  <c r="AJ646" i="8"/>
  <c r="AI646" i="8"/>
  <c r="AG646" i="8"/>
  <c r="W646" i="8"/>
  <c r="T648" i="8"/>
  <c r="S648" i="8"/>
  <c r="AK648" i="8"/>
  <c r="AJ648" i="8"/>
  <c r="AI648" i="8"/>
  <c r="AH648" i="8"/>
  <c r="AG648" i="8"/>
  <c r="U650" i="8"/>
  <c r="T651" i="8"/>
  <c r="O652" i="8"/>
  <c r="AQ652" i="8" s="1"/>
  <c r="V653" i="8"/>
  <c r="AB678" i="8"/>
  <c r="BA678" i="8" s="1"/>
  <c r="N654" i="8"/>
  <c r="AP654" i="8" s="1"/>
  <c r="U655" i="8"/>
  <c r="S655" i="8"/>
  <c r="U658" i="8"/>
  <c r="Z659" i="8"/>
  <c r="AJ659" i="8"/>
  <c r="AA660" i="8"/>
  <c r="AZ660" i="8" s="1"/>
  <c r="K661" i="8"/>
  <c r="AM661" i="8" s="1"/>
  <c r="T662" i="8"/>
  <c r="S662" i="8"/>
  <c r="AL662" i="8"/>
  <c r="R662" i="8"/>
  <c r="AK662" i="8"/>
  <c r="AJ662" i="8"/>
  <c r="AI662" i="8"/>
  <c r="AH662" i="8"/>
  <c r="AG662" i="8"/>
  <c r="AF662" i="8"/>
  <c r="Q663" i="8"/>
  <c r="AS663" i="8" s="1"/>
  <c r="U664" i="8"/>
  <c r="W668" i="8"/>
  <c r="K669" i="8"/>
  <c r="AM669" i="8" s="1"/>
  <c r="N670" i="8"/>
  <c r="AP670" i="8" s="1"/>
  <c r="U671" i="8"/>
  <c r="AB670" i="8"/>
  <c r="BA670" i="8" s="1"/>
  <c r="AB677" i="8"/>
  <c r="BA677" i="8" s="1"/>
  <c r="AB701" i="8"/>
  <c r="BA701" i="8" s="1"/>
  <c r="U677" i="8"/>
  <c r="N677" i="8"/>
  <c r="AP677" i="8" s="1"/>
  <c r="N678" i="8"/>
  <c r="AP678" i="8" s="1"/>
  <c r="U679" i="8"/>
  <c r="N639" i="8"/>
  <c r="AP639" i="8" s="1"/>
  <c r="N641" i="8"/>
  <c r="AP641" i="8" s="1"/>
  <c r="N643" i="8"/>
  <c r="AP643" i="8" s="1"/>
  <c r="N645" i="8"/>
  <c r="AP645" i="8" s="1"/>
  <c r="AH645" i="8"/>
  <c r="X646" i="8"/>
  <c r="AE648" i="8"/>
  <c r="BD648" i="8" s="1"/>
  <c r="AC649" i="8"/>
  <c r="BB649" i="8" s="1"/>
  <c r="V650" i="8"/>
  <c r="U651" i="8"/>
  <c r="R653" i="8"/>
  <c r="O654" i="8"/>
  <c r="AQ654" i="8" s="1"/>
  <c r="V655" i="8"/>
  <c r="T655" i="8"/>
  <c r="Q656" i="8"/>
  <c r="AS656" i="8" s="1"/>
  <c r="X657" i="8"/>
  <c r="AE680" i="8"/>
  <c r="BD680" i="8" s="1"/>
  <c r="AE656" i="8"/>
  <c r="BD656" i="8" s="1"/>
  <c r="AF657" i="8"/>
  <c r="V658" i="8"/>
  <c r="AA659" i="8"/>
  <c r="AZ659" i="8" s="1"/>
  <c r="AB660" i="8"/>
  <c r="BA660" i="8" s="1"/>
  <c r="L661" i="8"/>
  <c r="AN661" i="8" s="1"/>
  <c r="R663" i="8"/>
  <c r="V664" i="8"/>
  <c r="AC665" i="8"/>
  <c r="BB665" i="8" s="1"/>
  <c r="AE667" i="8"/>
  <c r="BD667" i="8" s="1"/>
  <c r="X668" i="8"/>
  <c r="L669" i="8"/>
  <c r="AN669" i="8" s="1"/>
  <c r="T673" i="8"/>
  <c r="S673" i="8"/>
  <c r="AK673" i="8"/>
  <c r="AJ673" i="8"/>
  <c r="AI673" i="8"/>
  <c r="AG673" i="8"/>
  <c r="X673" i="8"/>
  <c r="W673" i="8"/>
  <c r="V673" i="8"/>
  <c r="U673" i="8"/>
  <c r="R673" i="8"/>
  <c r="AL673" i="8"/>
  <c r="AH673" i="8"/>
  <c r="AF673" i="8"/>
  <c r="AA674" i="8"/>
  <c r="AZ674" i="8" s="1"/>
  <c r="T675" i="8"/>
  <c r="S675" i="8"/>
  <c r="AK675" i="8"/>
  <c r="AJ675" i="8"/>
  <c r="AI675" i="8"/>
  <c r="AG675" i="8"/>
  <c r="X675" i="8"/>
  <c r="W675" i="8"/>
  <c r="V675" i="8"/>
  <c r="U675" i="8"/>
  <c r="R675" i="8"/>
  <c r="AH675" i="8"/>
  <c r="O677" i="8"/>
  <c r="AQ677" i="8" s="1"/>
  <c r="AC677" i="8"/>
  <c r="BB677" i="8" s="1"/>
  <c r="AC701" i="8"/>
  <c r="BB701" i="8" s="1"/>
  <c r="O678" i="8"/>
  <c r="AQ678" i="8" s="1"/>
  <c r="AI645" i="8"/>
  <c r="U647" i="8"/>
  <c r="AF648" i="8"/>
  <c r="AD649" i="8"/>
  <c r="BC649" i="8" s="1"/>
  <c r="W650" i="8"/>
  <c r="Q652" i="8"/>
  <c r="AS652" i="8" s="1"/>
  <c r="X653" i="8"/>
  <c r="S653" i="8"/>
  <c r="U656" i="8"/>
  <c r="W657" i="8"/>
  <c r="AG657" i="8"/>
  <c r="W658" i="8"/>
  <c r="AL659" i="8"/>
  <c r="M661" i="8"/>
  <c r="AO661" i="8" s="1"/>
  <c r="Z686" i="8"/>
  <c r="L662" i="8"/>
  <c r="AN662" i="8" s="1"/>
  <c r="S663" i="8"/>
  <c r="W664" i="8"/>
  <c r="T666" i="8"/>
  <c r="S666" i="8"/>
  <c r="AL666" i="8"/>
  <c r="R666" i="8"/>
  <c r="AK666" i="8"/>
  <c r="AJ666" i="8"/>
  <c r="AI666" i="8"/>
  <c r="AH666" i="8"/>
  <c r="AG666" i="8"/>
  <c r="AF666" i="8"/>
  <c r="Y668" i="8"/>
  <c r="AX668" i="8" s="1"/>
  <c r="M669" i="8"/>
  <c r="AO669" i="8" s="1"/>
  <c r="T672" i="8"/>
  <c r="S672" i="8"/>
  <c r="R672" i="8"/>
  <c r="AL672" i="8"/>
  <c r="AK672" i="8"/>
  <c r="AJ672" i="8"/>
  <c r="AI672" i="8"/>
  <c r="AH672" i="8"/>
  <c r="AG672" i="8"/>
  <c r="AF672" i="8"/>
  <c r="K673" i="8"/>
  <c r="AM673" i="8" s="1"/>
  <c r="Y697" i="8"/>
  <c r="AX697" i="8" s="1"/>
  <c r="Y675" i="8"/>
  <c r="AX675" i="8" s="1"/>
  <c r="K675" i="8"/>
  <c r="AM675" i="8" s="1"/>
  <c r="K676" i="8"/>
  <c r="AM676" i="8" s="1"/>
  <c r="P637" i="8"/>
  <c r="AR637" i="8" s="1"/>
  <c r="P639" i="8"/>
  <c r="AR639" i="8" s="1"/>
  <c r="P641" i="8"/>
  <c r="AR641" i="8" s="1"/>
  <c r="Z642" i="8"/>
  <c r="P643" i="8"/>
  <c r="AR643" i="8" s="1"/>
  <c r="P645" i="8"/>
  <c r="AR645" i="8" s="1"/>
  <c r="AJ645" i="8"/>
  <c r="AL648" i="8"/>
  <c r="AL649" i="8"/>
  <c r="X650" i="8"/>
  <c r="W651" i="8"/>
  <c r="AF651" i="8"/>
  <c r="T653" i="8"/>
  <c r="AL679" i="8"/>
  <c r="AE678" i="8"/>
  <c r="BD678" i="8" s="1"/>
  <c r="Q654" i="8"/>
  <c r="AS654" i="8" s="1"/>
  <c r="X655" i="8"/>
  <c r="AE654" i="8"/>
  <c r="BD654" i="8" s="1"/>
  <c r="AF655" i="8"/>
  <c r="V656" i="8"/>
  <c r="Y657" i="8"/>
  <c r="AX657" i="8" s="1"/>
  <c r="AH657" i="8"/>
  <c r="X658" i="8"/>
  <c r="AC659" i="8"/>
  <c r="BB659" i="8" s="1"/>
  <c r="N661" i="8"/>
  <c r="AP661" i="8" s="1"/>
  <c r="M662" i="8"/>
  <c r="AO662" i="8" s="1"/>
  <c r="T663" i="8"/>
  <c r="AF663" i="8"/>
  <c r="X664" i="8"/>
  <c r="AF691" i="8"/>
  <c r="K666" i="8"/>
  <c r="AM666" i="8" s="1"/>
  <c r="R667" i="8"/>
  <c r="Z668" i="8"/>
  <c r="N669" i="8"/>
  <c r="AP669" i="8" s="1"/>
  <c r="L673" i="8"/>
  <c r="AN673" i="8" s="1"/>
  <c r="L674" i="8"/>
  <c r="AN674" i="8" s="1"/>
  <c r="Z697" i="8"/>
  <c r="Z675" i="8"/>
  <c r="L675" i="8"/>
  <c r="AN675" i="8" s="1"/>
  <c r="L676" i="8"/>
  <c r="AN676" i="8" s="1"/>
  <c r="W647" i="8"/>
  <c r="Y651" i="8"/>
  <c r="AX651" i="8" s="1"/>
  <c r="AG651" i="8"/>
  <c r="U652" i="8"/>
  <c r="U654" i="8"/>
  <c r="W655" i="8"/>
  <c r="AG655" i="8"/>
  <c r="W656" i="8"/>
  <c r="Z657" i="8"/>
  <c r="AI657" i="8"/>
  <c r="Y658" i="8"/>
  <c r="AX658" i="8" s="1"/>
  <c r="O661" i="8"/>
  <c r="AQ661" i="8" s="1"/>
  <c r="N662" i="8"/>
  <c r="AP662" i="8" s="1"/>
  <c r="U663" i="8"/>
  <c r="AG663" i="8"/>
  <c r="Y664" i="8"/>
  <c r="AX664" i="8" s="1"/>
  <c r="K665" i="8"/>
  <c r="AM665" i="8" s="1"/>
  <c r="Z690" i="8"/>
  <c r="L666" i="8"/>
  <c r="AN666" i="8" s="1"/>
  <c r="S667" i="8"/>
  <c r="AH667" i="8"/>
  <c r="AA668" i="8"/>
  <c r="AZ668" i="8" s="1"/>
  <c r="U670" i="8"/>
  <c r="Z696" i="8"/>
  <c r="L672" i="8"/>
  <c r="AN672" i="8" s="1"/>
  <c r="M675" i="8"/>
  <c r="AO675" i="8" s="1"/>
  <c r="AA675" i="8"/>
  <c r="AZ675" i="8" s="1"/>
  <c r="M676" i="8"/>
  <c r="AO676" i="8" s="1"/>
  <c r="N686" i="8"/>
  <c r="AP686" i="8" s="1"/>
  <c r="AA688" i="8"/>
  <c r="AZ688" i="8" s="1"/>
  <c r="Y692" i="8"/>
  <c r="AX692" i="8" s="1"/>
  <c r="AE692" i="8"/>
  <c r="BD692" i="8" s="1"/>
  <c r="N697" i="8"/>
  <c r="AP697" i="8" s="1"/>
  <c r="AB697" i="8"/>
  <c r="BA697" i="8" s="1"/>
  <c r="Q703" i="8"/>
  <c r="AS703" i="8" s="1"/>
  <c r="AE703" i="8"/>
  <c r="BD703" i="8" s="1"/>
  <c r="X703" i="8"/>
  <c r="O686" i="8"/>
  <c r="AQ686" i="8" s="1"/>
  <c r="AB688" i="8"/>
  <c r="BA688" i="8" s="1"/>
  <c r="AD699" i="8"/>
  <c r="BC699" i="8" s="1"/>
  <c r="T701" i="8"/>
  <c r="S701" i="8"/>
  <c r="AL701" i="8"/>
  <c r="R701" i="8"/>
  <c r="AK701" i="8"/>
  <c r="AJ701" i="8"/>
  <c r="AF701" i="8"/>
  <c r="X701" i="8"/>
  <c r="W701" i="8"/>
  <c r="V701" i="8"/>
  <c r="U701" i="8"/>
  <c r="AI701" i="8"/>
  <c r="AH701" i="8"/>
  <c r="Y684" i="8"/>
  <c r="AX684" i="8" s="1"/>
  <c r="P686" i="8"/>
  <c r="AR686" i="8" s="1"/>
  <c r="AC687" i="8"/>
  <c r="BB687" i="8" s="1"/>
  <c r="Q691" i="8"/>
  <c r="AS691" i="8" s="1"/>
  <c r="AE691" i="8"/>
  <c r="BD691" i="8" s="1"/>
  <c r="AA692" i="8"/>
  <c r="AZ692" i="8" s="1"/>
  <c r="Y693" i="8"/>
  <c r="AX693" i="8" s="1"/>
  <c r="Y701" i="8"/>
  <c r="AX701" i="8" s="1"/>
  <c r="K701" i="8"/>
  <c r="AM701" i="8" s="1"/>
  <c r="Q704" i="8"/>
  <c r="AS704" i="8" s="1"/>
  <c r="AA711" i="8"/>
  <c r="AZ711" i="8" s="1"/>
  <c r="Q685" i="8"/>
  <c r="AS685" i="8" s="1"/>
  <c r="AE685" i="8"/>
  <c r="BD685" i="8" s="1"/>
  <c r="Q686" i="8"/>
  <c r="AS686" i="8" s="1"/>
  <c r="AD688" i="8"/>
  <c r="BC688" i="8" s="1"/>
  <c r="Y690" i="8"/>
  <c r="AX690" i="8" s="1"/>
  <c r="AE690" i="8"/>
  <c r="BD690" i="8" s="1"/>
  <c r="AB692" i="8"/>
  <c r="BA692" i="8" s="1"/>
  <c r="T695" i="8"/>
  <c r="S695" i="8"/>
  <c r="AL695" i="8"/>
  <c r="R695" i="8"/>
  <c r="AK695" i="8"/>
  <c r="AJ695" i="8"/>
  <c r="AI695" i="8"/>
  <c r="AH695" i="8"/>
  <c r="AG695" i="8"/>
  <c r="AF695" i="8"/>
  <c r="L701" i="8"/>
  <c r="AN701" i="8" s="1"/>
  <c r="Z701" i="8"/>
  <c r="AD676" i="8"/>
  <c r="BC676" i="8" s="1"/>
  <c r="T683" i="8"/>
  <c r="S683" i="8"/>
  <c r="AL683" i="8"/>
  <c r="AK683" i="8"/>
  <c r="AJ683" i="8"/>
  <c r="AI683" i="8"/>
  <c r="AG683" i="8"/>
  <c r="AC683" i="8"/>
  <c r="BB683" i="8" s="1"/>
  <c r="AA684" i="8"/>
  <c r="AZ684" i="8" s="1"/>
  <c r="T687" i="8"/>
  <c r="S687" i="8"/>
  <c r="AL687" i="8"/>
  <c r="R687" i="8"/>
  <c r="AK687" i="8"/>
  <c r="AJ687" i="8"/>
  <c r="AI687" i="8"/>
  <c r="AG687" i="8"/>
  <c r="AF687" i="8"/>
  <c r="Y689" i="8"/>
  <c r="AX689" i="8" s="1"/>
  <c r="K695" i="8"/>
  <c r="AM695" i="8" s="1"/>
  <c r="Y719" i="8"/>
  <c r="AX719" i="8" s="1"/>
  <c r="U697" i="8"/>
  <c r="M701" i="8"/>
  <c r="AO701" i="8" s="1"/>
  <c r="M702" i="8"/>
  <c r="AO702" i="8" s="1"/>
  <c r="AH725" i="8"/>
  <c r="AH705" i="8"/>
  <c r="AB684" i="8"/>
  <c r="BA684" i="8" s="1"/>
  <c r="N685" i="8"/>
  <c r="AP685" i="8" s="1"/>
  <c r="AH687" i="8"/>
  <c r="K688" i="8"/>
  <c r="AM688" i="8" s="1"/>
  <c r="AA690" i="8"/>
  <c r="AZ690" i="8" s="1"/>
  <c r="AD692" i="8"/>
  <c r="BC692" i="8" s="1"/>
  <c r="L695" i="8"/>
  <c r="AN695" i="8" s="1"/>
  <c r="Z719" i="8"/>
  <c r="S700" i="8"/>
  <c r="R700" i="8"/>
  <c r="AL700" i="8"/>
  <c r="AK700" i="8"/>
  <c r="AJ700" i="8"/>
  <c r="AI700" i="8"/>
  <c r="AH700" i="8"/>
  <c r="AG700" i="8"/>
  <c r="AF700" i="8"/>
  <c r="W679" i="8"/>
  <c r="AC684" i="8"/>
  <c r="BB684" i="8" s="1"/>
  <c r="U685" i="8"/>
  <c r="L688" i="8"/>
  <c r="AN688" i="8" s="1"/>
  <c r="AB690" i="8"/>
  <c r="BA690" i="8" s="1"/>
  <c r="M695" i="8"/>
  <c r="AO695" i="8" s="1"/>
  <c r="AA719" i="8"/>
  <c r="AZ719" i="8" s="1"/>
  <c r="Y696" i="8"/>
  <c r="AX696" i="8" s="1"/>
  <c r="AE696" i="8"/>
  <c r="BD696" i="8" s="1"/>
  <c r="K700" i="8"/>
  <c r="AM700" i="8" s="1"/>
  <c r="Y724" i="8"/>
  <c r="AX724" i="8" s="1"/>
  <c r="AF725" i="8"/>
  <c r="M709" i="8"/>
  <c r="AO709" i="8" s="1"/>
  <c r="AH733" i="8"/>
  <c r="AA709" i="8"/>
  <c r="AZ709" i="8" s="1"/>
  <c r="AL671" i="8"/>
  <c r="AC696" i="8"/>
  <c r="BB696" i="8" s="1"/>
  <c r="AC672" i="8"/>
  <c r="BB672" i="8" s="1"/>
  <c r="M673" i="8"/>
  <c r="AO673" i="8" s="1"/>
  <c r="AC698" i="8"/>
  <c r="BB698" i="8" s="1"/>
  <c r="AC674" i="8"/>
  <c r="BB674" i="8" s="1"/>
  <c r="Q675" i="8"/>
  <c r="AS675" i="8" s="1"/>
  <c r="AE699" i="8"/>
  <c r="BD699" i="8" s="1"/>
  <c r="P678" i="8"/>
  <c r="AR678" i="8" s="1"/>
  <c r="X679" i="8"/>
  <c r="Y682" i="8"/>
  <c r="AX682" i="8" s="1"/>
  <c r="M683" i="8"/>
  <c r="AO683" i="8" s="1"/>
  <c r="AA707" i="8"/>
  <c r="AZ707" i="8" s="1"/>
  <c r="AF683" i="8"/>
  <c r="AD684" i="8"/>
  <c r="BC684" i="8" s="1"/>
  <c r="V685" i="8"/>
  <c r="M688" i="8"/>
  <c r="AO688" i="8" s="1"/>
  <c r="X691" i="8"/>
  <c r="N695" i="8"/>
  <c r="AP695" i="8" s="1"/>
  <c r="AB695" i="8"/>
  <c r="BA695" i="8" s="1"/>
  <c r="AB719" i="8"/>
  <c r="BA719" i="8" s="1"/>
  <c r="Z700" i="8"/>
  <c r="L700" i="8"/>
  <c r="AN700" i="8" s="1"/>
  <c r="AC668" i="8"/>
  <c r="BB668" i="8" s="1"/>
  <c r="AC670" i="8"/>
  <c r="BB670" i="8" s="1"/>
  <c r="AD672" i="8"/>
  <c r="BC672" i="8" s="1"/>
  <c r="AE672" i="8"/>
  <c r="BD672" i="8" s="1"/>
  <c r="AD674" i="8"/>
  <c r="BC674" i="8" s="1"/>
  <c r="Q678" i="8"/>
  <c r="AS678" i="8" s="1"/>
  <c r="Y679" i="8"/>
  <c r="AX679" i="8" s="1"/>
  <c r="T681" i="8"/>
  <c r="S681" i="8"/>
  <c r="AK681" i="8"/>
  <c r="AJ681" i="8"/>
  <c r="AI681" i="8"/>
  <c r="AG681" i="8"/>
  <c r="AC681" i="8"/>
  <c r="BB681" i="8" s="1"/>
  <c r="AH683" i="8"/>
  <c r="W685" i="8"/>
  <c r="N688" i="8"/>
  <c r="AP688" i="8" s="1"/>
  <c r="AC689" i="8"/>
  <c r="BB689" i="8" s="1"/>
  <c r="AD690" i="8"/>
  <c r="BC690" i="8" s="1"/>
  <c r="Y691" i="8"/>
  <c r="AX691" i="8" s="1"/>
  <c r="AA696" i="8"/>
  <c r="AZ696" i="8" s="1"/>
  <c r="N698" i="8"/>
  <c r="AP698" i="8" s="1"/>
  <c r="T699" i="8"/>
  <c r="S699" i="8"/>
  <c r="AL699" i="8"/>
  <c r="R699" i="8"/>
  <c r="AK699" i="8"/>
  <c r="AJ699" i="8"/>
  <c r="X699" i="8"/>
  <c r="W699" i="8"/>
  <c r="V699" i="8"/>
  <c r="U699" i="8"/>
  <c r="AI699" i="8"/>
  <c r="AH699" i="8"/>
  <c r="AG699" i="8"/>
  <c r="AF699" i="8"/>
  <c r="O673" i="8"/>
  <c r="AQ673" i="8" s="1"/>
  <c r="AC697" i="8"/>
  <c r="BB697" i="8" s="1"/>
  <c r="Z679" i="8"/>
  <c r="AA682" i="8"/>
  <c r="AZ682" i="8" s="1"/>
  <c r="O683" i="8"/>
  <c r="AQ683" i="8" s="1"/>
  <c r="AC707" i="8"/>
  <c r="BB707" i="8" s="1"/>
  <c r="K684" i="8"/>
  <c r="AM684" i="8" s="1"/>
  <c r="X685" i="8"/>
  <c r="O687" i="8"/>
  <c r="AQ687" i="8" s="1"/>
  <c r="AC711" i="8"/>
  <c r="BB711" i="8" s="1"/>
  <c r="O688" i="8"/>
  <c r="AQ688" i="8" s="1"/>
  <c r="Z691" i="8"/>
  <c r="AB696" i="8"/>
  <c r="BA696" i="8" s="1"/>
  <c r="Y723" i="8"/>
  <c r="AX723" i="8" s="1"/>
  <c r="K699" i="8"/>
  <c r="AM699" i="8" s="1"/>
  <c r="AA701" i="8"/>
  <c r="AZ701" i="8" s="1"/>
  <c r="AE664" i="8"/>
  <c r="BD664" i="8" s="1"/>
  <c r="AE666" i="8"/>
  <c r="BD666" i="8" s="1"/>
  <c r="AE668" i="8"/>
  <c r="BD668" i="8" s="1"/>
  <c r="AE670" i="8"/>
  <c r="BD670" i="8" s="1"/>
  <c r="P673" i="8"/>
  <c r="AR673" i="8" s="1"/>
  <c r="AD697" i="8"/>
  <c r="BC697" i="8" s="1"/>
  <c r="W677" i="8"/>
  <c r="AA679" i="8"/>
  <c r="AZ679" i="8" s="1"/>
  <c r="P683" i="8"/>
  <c r="AR683" i="8" s="1"/>
  <c r="AD707" i="8"/>
  <c r="BC707" i="8" s="1"/>
  <c r="L684" i="8"/>
  <c r="AN684" i="8" s="1"/>
  <c r="Y685" i="8"/>
  <c r="AX685" i="8" s="1"/>
  <c r="Y686" i="8"/>
  <c r="AX686" i="8" s="1"/>
  <c r="P687" i="8"/>
  <c r="AR687" i="8" s="1"/>
  <c r="AD711" i="8"/>
  <c r="BC711" i="8" s="1"/>
  <c r="P688" i="8"/>
  <c r="AR688" i="8" s="1"/>
  <c r="AA691" i="8"/>
  <c r="AZ691" i="8" s="1"/>
  <c r="T693" i="8"/>
  <c r="S693" i="8"/>
  <c r="AL693" i="8"/>
  <c r="R693" i="8"/>
  <c r="AK693" i="8"/>
  <c r="AJ693" i="8"/>
  <c r="AI693" i="8"/>
  <c r="AH693" i="8"/>
  <c r="AG693" i="8"/>
  <c r="AF693" i="8"/>
  <c r="AA697" i="8"/>
  <c r="AZ697" i="8" s="1"/>
  <c r="T705" i="8"/>
  <c r="S705" i="8"/>
  <c r="AL705" i="8"/>
  <c r="R705" i="8"/>
  <c r="AK705" i="8"/>
  <c r="AJ705" i="8"/>
  <c r="AI705" i="8"/>
  <c r="AG705" i="8"/>
  <c r="AF705" i="8"/>
  <c r="X705" i="8"/>
  <c r="W705" i="8"/>
  <c r="V705" i="8"/>
  <c r="U705" i="8"/>
  <c r="AC706" i="8"/>
  <c r="BB706" i="8" s="1"/>
  <c r="V669" i="8"/>
  <c r="V671" i="8"/>
  <c r="Q673" i="8"/>
  <c r="AS673" i="8" s="1"/>
  <c r="P676" i="8"/>
  <c r="AR676" i="8" s="1"/>
  <c r="X677" i="8"/>
  <c r="Y680" i="8"/>
  <c r="AX680" i="8" s="1"/>
  <c r="AF681" i="8"/>
  <c r="AC682" i="8"/>
  <c r="BB682" i="8" s="1"/>
  <c r="Q683" i="8"/>
  <c r="AS683" i="8" s="1"/>
  <c r="AE707" i="8"/>
  <c r="BD707" i="8" s="1"/>
  <c r="M684" i="8"/>
  <c r="AO684" i="8" s="1"/>
  <c r="Z685" i="8"/>
  <c r="Q687" i="8"/>
  <c r="AS687" i="8" s="1"/>
  <c r="AE687" i="8"/>
  <c r="BD687" i="8" s="1"/>
  <c r="AE711" i="8"/>
  <c r="BD711" i="8" s="1"/>
  <c r="Q688" i="8"/>
  <c r="AS688" i="8" s="1"/>
  <c r="T689" i="8"/>
  <c r="S689" i="8"/>
  <c r="AL689" i="8"/>
  <c r="R689" i="8"/>
  <c r="AK689" i="8"/>
  <c r="AJ689" i="8"/>
  <c r="AI689" i="8"/>
  <c r="AH689" i="8"/>
  <c r="AG689" i="8"/>
  <c r="K693" i="8"/>
  <c r="AM693" i="8" s="1"/>
  <c r="Y717" i="8"/>
  <c r="AX717" i="8" s="1"/>
  <c r="U695" i="8"/>
  <c r="AD696" i="8"/>
  <c r="BC696" i="8" s="1"/>
  <c r="M700" i="8"/>
  <c r="AO700" i="8" s="1"/>
  <c r="M699" i="8"/>
  <c r="AO699" i="8" s="1"/>
  <c r="Y729" i="8"/>
  <c r="AX729" i="8" s="1"/>
  <c r="Y705" i="8"/>
  <c r="AX705" i="8" s="1"/>
  <c r="K705" i="8"/>
  <c r="AM705" i="8" s="1"/>
  <c r="K706" i="8"/>
  <c r="AM706" i="8" s="1"/>
  <c r="M674" i="8"/>
  <c r="AO674" i="8" s="1"/>
  <c r="Q676" i="8"/>
  <c r="AS676" i="8" s="1"/>
  <c r="T679" i="8"/>
  <c r="S679" i="8"/>
  <c r="AK679" i="8"/>
  <c r="AJ679" i="8"/>
  <c r="AI679" i="8"/>
  <c r="AG679" i="8"/>
  <c r="Z680" i="8"/>
  <c r="AH681" i="8"/>
  <c r="AD682" i="8"/>
  <c r="BC682" i="8" s="1"/>
  <c r="K683" i="8"/>
  <c r="AM683" i="8" s="1"/>
  <c r="N684" i="8"/>
  <c r="AP684" i="8" s="1"/>
  <c r="AA685" i="8"/>
  <c r="AZ685" i="8" s="1"/>
  <c r="AA686" i="8"/>
  <c r="AZ686" i="8" s="1"/>
  <c r="L687" i="8"/>
  <c r="AN687" i="8" s="1"/>
  <c r="K689" i="8"/>
  <c r="AM689" i="8" s="1"/>
  <c r="Y713" i="8"/>
  <c r="AX713" i="8" s="1"/>
  <c r="L693" i="8"/>
  <c r="AN693" i="8" s="1"/>
  <c r="Z717" i="8"/>
  <c r="V695" i="8"/>
  <c r="AD701" i="8"/>
  <c r="BC701" i="8" s="1"/>
  <c r="Z721" i="8"/>
  <c r="X665" i="8"/>
  <c r="X667" i="8"/>
  <c r="X669" i="8"/>
  <c r="X671" i="8"/>
  <c r="N674" i="8"/>
  <c r="AP674" i="8" s="1"/>
  <c r="Z677" i="8"/>
  <c r="AA680" i="8"/>
  <c r="AZ680" i="8" s="1"/>
  <c r="AL681" i="8"/>
  <c r="L683" i="8"/>
  <c r="AN683" i="8" s="1"/>
  <c r="O684" i="8"/>
  <c r="AQ684" i="8" s="1"/>
  <c r="AB686" i="8"/>
  <c r="BA686" i="8" s="1"/>
  <c r="N687" i="8"/>
  <c r="AP687" i="8" s="1"/>
  <c r="Q692" i="8"/>
  <c r="AS692" i="8" s="1"/>
  <c r="M693" i="8"/>
  <c r="AO693" i="8" s="1"/>
  <c r="AA717" i="8"/>
  <c r="AZ717" i="8" s="1"/>
  <c r="Y694" i="8"/>
  <c r="AX694" i="8" s="1"/>
  <c r="AE694" i="8"/>
  <c r="BD694" i="8" s="1"/>
  <c r="W695" i="8"/>
  <c r="K696" i="8"/>
  <c r="AM696" i="8" s="1"/>
  <c r="T700" i="8"/>
  <c r="AE701" i="8"/>
  <c r="BD701" i="8" s="1"/>
  <c r="O668" i="8"/>
  <c r="AQ668" i="8" s="1"/>
  <c r="O670" i="8"/>
  <c r="AQ670" i="8" s="1"/>
  <c r="O672" i="8"/>
  <c r="AQ672" i="8" s="1"/>
  <c r="O674" i="8"/>
  <c r="AQ674" i="8" s="1"/>
  <c r="AA677" i="8"/>
  <c r="AZ677" i="8" s="1"/>
  <c r="AE679" i="8"/>
  <c r="BD679" i="8" s="1"/>
  <c r="K682" i="8"/>
  <c r="AM682" i="8" s="1"/>
  <c r="N683" i="8"/>
  <c r="AP683" i="8" s="1"/>
  <c r="P684" i="8"/>
  <c r="AR684" i="8" s="1"/>
  <c r="AC685" i="8"/>
  <c r="BB685" i="8" s="1"/>
  <c r="U687" i="8"/>
  <c r="M689" i="8"/>
  <c r="AO689" i="8" s="1"/>
  <c r="AA713" i="8"/>
  <c r="AZ713" i="8" s="1"/>
  <c r="N693" i="8"/>
  <c r="AP693" i="8" s="1"/>
  <c r="AB717" i="8"/>
  <c r="BA717" i="8" s="1"/>
  <c r="AB693" i="8"/>
  <c r="BA693" i="8" s="1"/>
  <c r="X695" i="8"/>
  <c r="L696" i="8"/>
  <c r="AN696" i="8" s="1"/>
  <c r="U700" i="8"/>
  <c r="AG701" i="8"/>
  <c r="P672" i="8"/>
  <c r="AR672" i="8" s="1"/>
  <c r="P674" i="8"/>
  <c r="AR674" i="8" s="1"/>
  <c r="Y678" i="8"/>
  <c r="AX678" i="8" s="1"/>
  <c r="AA703" i="8"/>
  <c r="AZ703" i="8" s="1"/>
  <c r="M679" i="8"/>
  <c r="AO679" i="8" s="1"/>
  <c r="AF679" i="8"/>
  <c r="AC680" i="8"/>
  <c r="BB680" i="8" s="1"/>
  <c r="L682" i="8"/>
  <c r="AN682" i="8" s="1"/>
  <c r="R683" i="8"/>
  <c r="Q684" i="8"/>
  <c r="AS684" i="8" s="1"/>
  <c r="AD685" i="8"/>
  <c r="BC685" i="8" s="1"/>
  <c r="AD686" i="8"/>
  <c r="BC686" i="8" s="1"/>
  <c r="V687" i="8"/>
  <c r="N689" i="8"/>
  <c r="AP689" i="8" s="1"/>
  <c r="AB713" i="8"/>
  <c r="BA713" i="8" s="1"/>
  <c r="T691" i="8"/>
  <c r="S691" i="8"/>
  <c r="AL691" i="8"/>
  <c r="R691" i="8"/>
  <c r="AK691" i="8"/>
  <c r="AJ691" i="8"/>
  <c r="AI691" i="8"/>
  <c r="AH691" i="8"/>
  <c r="AG691" i="8"/>
  <c r="AA694" i="8"/>
  <c r="AZ694" i="8" s="1"/>
  <c r="Y695" i="8"/>
  <c r="AX695" i="8" s="1"/>
  <c r="M696" i="8"/>
  <c r="AO696" i="8" s="1"/>
  <c r="V700" i="8"/>
  <c r="Q664" i="8"/>
  <c r="AS664" i="8" s="1"/>
  <c r="Q674" i="8"/>
  <c r="AS674" i="8" s="1"/>
  <c r="T677" i="8"/>
  <c r="S677" i="8"/>
  <c r="AK677" i="8"/>
  <c r="AJ677" i="8"/>
  <c r="AI677" i="8"/>
  <c r="AG677" i="8"/>
  <c r="Z678" i="8"/>
  <c r="AH679" i="8"/>
  <c r="AD680" i="8"/>
  <c r="BC680" i="8" s="1"/>
  <c r="M682" i="8"/>
  <c r="AO682" i="8" s="1"/>
  <c r="U683" i="8"/>
  <c r="T685" i="8"/>
  <c r="S685" i="8"/>
  <c r="AL685" i="8"/>
  <c r="R685" i="8"/>
  <c r="AK685" i="8"/>
  <c r="AJ685" i="8"/>
  <c r="AI685" i="8"/>
  <c r="AG685" i="8"/>
  <c r="AF685" i="8"/>
  <c r="W687" i="8"/>
  <c r="O689" i="8"/>
  <c r="AQ689" i="8" s="1"/>
  <c r="AC713" i="8"/>
  <c r="BB713" i="8" s="1"/>
  <c r="K691" i="8"/>
  <c r="AM691" i="8" s="1"/>
  <c r="Y715" i="8"/>
  <c r="AX715" i="8" s="1"/>
  <c r="AB694" i="8"/>
  <c r="BA694" i="8" s="1"/>
  <c r="Z695" i="8"/>
  <c r="N696" i="8"/>
  <c r="AP696" i="8" s="1"/>
  <c r="T697" i="8"/>
  <c r="S697" i="8"/>
  <c r="AL697" i="8"/>
  <c r="R697" i="8"/>
  <c r="AK697" i="8"/>
  <c r="AJ697" i="8"/>
  <c r="AI697" i="8"/>
  <c r="AH697" i="8"/>
  <c r="AG697" i="8"/>
  <c r="AF697" i="8"/>
  <c r="Y699" i="8"/>
  <c r="AX699" i="8" s="1"/>
  <c r="W700" i="8"/>
  <c r="Y702" i="8"/>
  <c r="AX702" i="8" s="1"/>
  <c r="Y726" i="8"/>
  <c r="AX726" i="8" s="1"/>
  <c r="K702" i="8"/>
  <c r="AM702" i="8" s="1"/>
  <c r="AF727" i="8"/>
  <c r="AD677" i="8"/>
  <c r="BC677" i="8" s="1"/>
  <c r="AA678" i="8"/>
  <c r="AZ678" i="8" s="1"/>
  <c r="O679" i="8"/>
  <c r="AQ679" i="8" s="1"/>
  <c r="N682" i="8"/>
  <c r="AP682" i="8" s="1"/>
  <c r="V683" i="8"/>
  <c r="Y709" i="8"/>
  <c r="AX709" i="8" s="1"/>
  <c r="K685" i="8"/>
  <c r="AM685" i="8" s="1"/>
  <c r="K686" i="8"/>
  <c r="AM686" i="8" s="1"/>
  <c r="X687" i="8"/>
  <c r="P689" i="8"/>
  <c r="AR689" i="8" s="1"/>
  <c r="AD713" i="8"/>
  <c r="BC713" i="8" s="1"/>
  <c r="AA695" i="8"/>
  <c r="AZ695" i="8" s="1"/>
  <c r="Z699" i="8"/>
  <c r="X700" i="8"/>
  <c r="Z702" i="8"/>
  <c r="Z726" i="8"/>
  <c r="L702" i="8"/>
  <c r="AN702" i="8" s="1"/>
  <c r="AC669" i="8"/>
  <c r="BB669" i="8" s="1"/>
  <c r="AC671" i="8"/>
  <c r="BB671" i="8" s="1"/>
  <c r="AE677" i="8"/>
  <c r="BD677" i="8" s="1"/>
  <c r="K680" i="8"/>
  <c r="AM680" i="8" s="1"/>
  <c r="O682" i="8"/>
  <c r="AQ682" i="8" s="1"/>
  <c r="W683" i="8"/>
  <c r="Y687" i="8"/>
  <c r="AX687" i="8" s="1"/>
  <c r="Y688" i="8"/>
  <c r="AX688" i="8" s="1"/>
  <c r="Q689" i="8"/>
  <c r="AS689" i="8" s="1"/>
  <c r="AE713" i="8"/>
  <c r="BD713" i="8" s="1"/>
  <c r="AE689" i="8"/>
  <c r="BD689" i="8" s="1"/>
  <c r="M691" i="8"/>
  <c r="AO691" i="8" s="1"/>
  <c r="AA715" i="8"/>
  <c r="AZ715" i="8" s="1"/>
  <c r="U693" i="8"/>
  <c r="AD694" i="8"/>
  <c r="BC694" i="8" s="1"/>
  <c r="L697" i="8"/>
  <c r="AN697" i="8" s="1"/>
  <c r="AG721" i="8"/>
  <c r="Y698" i="8"/>
  <c r="AX698" i="8" s="1"/>
  <c r="AA699" i="8"/>
  <c r="AZ699" i="8" s="1"/>
  <c r="Y700" i="8"/>
  <c r="AX700" i="8" s="1"/>
  <c r="O703" i="8"/>
  <c r="AQ703" i="8" s="1"/>
  <c r="AC703" i="8"/>
  <c r="BB703" i="8" s="1"/>
  <c r="V703" i="8"/>
  <c r="AD647" i="8"/>
  <c r="BC647" i="8" s="1"/>
  <c r="Y676" i="8"/>
  <c r="AX676" i="8" s="1"/>
  <c r="AF677" i="8"/>
  <c r="AC678" i="8"/>
  <c r="BB678" i="8" s="1"/>
  <c r="R681" i="8"/>
  <c r="X683" i="8"/>
  <c r="M686" i="8"/>
  <c r="AO686" i="8" s="1"/>
  <c r="Z687" i="8"/>
  <c r="N691" i="8"/>
  <c r="AP691" i="8" s="1"/>
  <c r="AB715" i="8"/>
  <c r="BA715" i="8" s="1"/>
  <c r="AB691" i="8"/>
  <c r="BA691" i="8" s="1"/>
  <c r="V693" i="8"/>
  <c r="P703" i="8"/>
  <c r="AR703" i="8" s="1"/>
  <c r="AD703" i="8"/>
  <c r="BC703" i="8" s="1"/>
  <c r="W703" i="8"/>
  <c r="AA705" i="8"/>
  <c r="AZ705" i="8" s="1"/>
  <c r="L710" i="8"/>
  <c r="AN710" i="8" s="1"/>
  <c r="O715" i="8"/>
  <c r="AQ715" i="8" s="1"/>
  <c r="AC715" i="8"/>
  <c r="BB715" i="8" s="1"/>
  <c r="AC721" i="8"/>
  <c r="BB721" i="8" s="1"/>
  <c r="Z748" i="8"/>
  <c r="L724" i="8"/>
  <c r="AN724" i="8" s="1"/>
  <c r="AC725" i="8"/>
  <c r="BB725" i="8" s="1"/>
  <c r="Q726" i="8"/>
  <c r="AS726" i="8" s="1"/>
  <c r="AE750" i="8"/>
  <c r="BD750" i="8" s="1"/>
  <c r="AE726" i="8"/>
  <c r="BD726" i="8" s="1"/>
  <c r="AL727" i="8"/>
  <c r="Q727" i="8"/>
  <c r="AS727" i="8" s="1"/>
  <c r="V717" i="8"/>
  <c r="AD721" i="8"/>
  <c r="BC721" i="8" s="1"/>
  <c r="AD725" i="8"/>
  <c r="BC725" i="8" s="1"/>
  <c r="N710" i="8"/>
  <c r="AP710" i="8" s="1"/>
  <c r="Q715" i="8"/>
  <c r="AS715" i="8" s="1"/>
  <c r="AE715" i="8"/>
  <c r="BD715" i="8" s="1"/>
  <c r="Y716" i="8"/>
  <c r="AX716" i="8" s="1"/>
  <c r="N724" i="8"/>
  <c r="AP724" i="8" s="1"/>
  <c r="N725" i="8"/>
  <c r="AP725" i="8" s="1"/>
  <c r="U727" i="8"/>
  <c r="AE725" i="8"/>
  <c r="BD725" i="8" s="1"/>
  <c r="O709" i="8"/>
  <c r="AQ709" i="8" s="1"/>
  <c r="AJ733" i="8"/>
  <c r="O710" i="8"/>
  <c r="AQ710" i="8" s="1"/>
  <c r="X717" i="8"/>
  <c r="P710" i="8"/>
  <c r="AR710" i="8" s="1"/>
  <c r="V715" i="8"/>
  <c r="X727" i="8"/>
  <c r="Y708" i="8"/>
  <c r="AX708" i="8" s="1"/>
  <c r="Y732" i="8"/>
  <c r="AX732" i="8" s="1"/>
  <c r="Q710" i="8"/>
  <c r="AS710" i="8" s="1"/>
  <c r="T711" i="8"/>
  <c r="S711" i="8"/>
  <c r="AL711" i="8"/>
  <c r="R711" i="8"/>
  <c r="AK711" i="8"/>
  <c r="AJ711" i="8"/>
  <c r="AI711" i="8"/>
  <c r="AG711" i="8"/>
  <c r="AF711" i="8"/>
  <c r="Y714" i="8"/>
  <c r="AX714" i="8" s="1"/>
  <c r="Y738" i="8"/>
  <c r="AX738" i="8" s="1"/>
  <c r="AF739" i="8"/>
  <c r="AD719" i="8"/>
  <c r="BC719" i="8" s="1"/>
  <c r="V721" i="8"/>
  <c r="U721" i="8"/>
  <c r="T721" i="8"/>
  <c r="S721" i="8"/>
  <c r="R721" i="8"/>
  <c r="AL721" i="8"/>
  <c r="AK721" i="8"/>
  <c r="AJ721" i="8"/>
  <c r="AI721" i="8"/>
  <c r="AH721" i="8"/>
  <c r="AF721" i="8"/>
  <c r="AA700" i="8"/>
  <c r="AZ700" i="8" s="1"/>
  <c r="U703" i="8"/>
  <c r="L706" i="8"/>
  <c r="AN706" i="8" s="1"/>
  <c r="Z708" i="8"/>
  <c r="K709" i="8"/>
  <c r="AM709" i="8" s="1"/>
  <c r="AH711" i="8"/>
  <c r="K712" i="8"/>
  <c r="AM712" i="8" s="1"/>
  <c r="Z714" i="8"/>
  <c r="X715" i="8"/>
  <c r="AC716" i="8"/>
  <c r="BB716" i="8" s="1"/>
  <c r="Y722" i="8"/>
  <c r="AX722" i="8" s="1"/>
  <c r="AG725" i="8"/>
  <c r="AB700" i="8"/>
  <c r="BA700" i="8" s="1"/>
  <c r="T704" i="8"/>
  <c r="M706" i="8"/>
  <c r="AO706" i="8" s="1"/>
  <c r="AA708" i="8"/>
  <c r="AZ708" i="8" s="1"/>
  <c r="N709" i="8"/>
  <c r="AP709" i="8" s="1"/>
  <c r="L712" i="8"/>
  <c r="AN712" i="8" s="1"/>
  <c r="AA714" i="8"/>
  <c r="AZ714" i="8" s="1"/>
  <c r="AD716" i="8"/>
  <c r="BC716" i="8" s="1"/>
  <c r="AA722" i="8"/>
  <c r="AZ722" i="8" s="1"/>
  <c r="R723" i="8"/>
  <c r="Z724" i="8"/>
  <c r="AC691" i="8"/>
  <c r="BB691" i="8" s="1"/>
  <c r="AC700" i="8"/>
  <c r="BB700" i="8" s="1"/>
  <c r="N706" i="8"/>
  <c r="AP706" i="8" s="1"/>
  <c r="AB708" i="8"/>
  <c r="BA708" i="8" s="1"/>
  <c r="U709" i="8"/>
  <c r="M712" i="8"/>
  <c r="AO712" i="8" s="1"/>
  <c r="AB714" i="8"/>
  <c r="BA714" i="8" s="1"/>
  <c r="AD717" i="8"/>
  <c r="BC717" i="8" s="1"/>
  <c r="M721" i="8"/>
  <c r="AO721" i="8" s="1"/>
  <c r="AA745" i="8"/>
  <c r="AZ745" i="8" s="1"/>
  <c r="S723" i="8"/>
  <c r="AI725" i="8"/>
  <c r="Y728" i="8"/>
  <c r="AX728" i="8" s="1"/>
  <c r="AD700" i="8"/>
  <c r="BC700" i="8" s="1"/>
  <c r="O706" i="8"/>
  <c r="AQ706" i="8" s="1"/>
  <c r="AC708" i="8"/>
  <c r="BB708" i="8" s="1"/>
  <c r="V709" i="8"/>
  <c r="N712" i="8"/>
  <c r="AP712" i="8" s="1"/>
  <c r="AC714" i="8"/>
  <c r="BB714" i="8" s="1"/>
  <c r="T719" i="8"/>
  <c r="S719" i="8"/>
  <c r="AL719" i="8"/>
  <c r="R719" i="8"/>
  <c r="AK719" i="8"/>
  <c r="AJ719" i="8"/>
  <c r="AI719" i="8"/>
  <c r="AH719" i="8"/>
  <c r="AG719" i="8"/>
  <c r="AF719" i="8"/>
  <c r="T723" i="8"/>
  <c r="AB724" i="8"/>
  <c r="BA724" i="8" s="1"/>
  <c r="AJ725" i="8"/>
  <c r="Z752" i="8"/>
  <c r="L728" i="8"/>
  <c r="AN728" i="8" s="1"/>
  <c r="Z728" i="8"/>
  <c r="AG729" i="8"/>
  <c r="S729" i="8"/>
  <c r="L729" i="8"/>
  <c r="AN729" i="8" s="1"/>
  <c r="AG731" i="8"/>
  <c r="AE693" i="8"/>
  <c r="BD693" i="8" s="1"/>
  <c r="AE695" i="8"/>
  <c r="BD695" i="8" s="1"/>
  <c r="AE697" i="8"/>
  <c r="BD697" i="8" s="1"/>
  <c r="N702" i="8"/>
  <c r="AP702" i="8" s="1"/>
  <c r="W704" i="8"/>
  <c r="V704" i="8"/>
  <c r="P706" i="8"/>
  <c r="AR706" i="8" s="1"/>
  <c r="AD708" i="8"/>
  <c r="BC708" i="8" s="1"/>
  <c r="W709" i="8"/>
  <c r="O712" i="8"/>
  <c r="AQ712" i="8" s="1"/>
  <c r="AD714" i="8"/>
  <c r="BC714" i="8" s="1"/>
  <c r="Y743" i="8"/>
  <c r="AX743" i="8" s="1"/>
  <c r="K719" i="8"/>
  <c r="AM719" i="8" s="1"/>
  <c r="U723" i="8"/>
  <c r="AK725" i="8"/>
  <c r="O702" i="8"/>
  <c r="AQ702" i="8" s="1"/>
  <c r="Y704" i="8"/>
  <c r="AX704" i="8" s="1"/>
  <c r="AF704" i="8"/>
  <c r="Q706" i="8"/>
  <c r="AS706" i="8" s="1"/>
  <c r="T707" i="8"/>
  <c r="S707" i="8"/>
  <c r="AL707" i="8"/>
  <c r="R707" i="8"/>
  <c r="AK707" i="8"/>
  <c r="AJ707" i="8"/>
  <c r="AI707" i="8"/>
  <c r="AG707" i="8"/>
  <c r="AF707" i="8"/>
  <c r="X709" i="8"/>
  <c r="P712" i="8"/>
  <c r="AR712" i="8" s="1"/>
  <c r="AD715" i="8"/>
  <c r="BC715" i="8" s="1"/>
  <c r="W723" i="8"/>
  <c r="AL725" i="8"/>
  <c r="N701" i="8"/>
  <c r="AP701" i="8" s="1"/>
  <c r="P702" i="8"/>
  <c r="AR702" i="8" s="1"/>
  <c r="Z704" i="8"/>
  <c r="AG704" i="8"/>
  <c r="AH707" i="8"/>
  <c r="K708" i="8"/>
  <c r="AM708" i="8" s="1"/>
  <c r="Y710" i="8"/>
  <c r="AX710" i="8" s="1"/>
  <c r="Y734" i="8"/>
  <c r="AX734" i="8" s="1"/>
  <c r="AF735" i="8"/>
  <c r="Q712" i="8"/>
  <c r="AS712" i="8" s="1"/>
  <c r="T713" i="8"/>
  <c r="S713" i="8"/>
  <c r="AL713" i="8"/>
  <c r="R713" i="8"/>
  <c r="AK713" i="8"/>
  <c r="AJ713" i="8"/>
  <c r="AI713" i="8"/>
  <c r="AG713" i="8"/>
  <c r="AF713" i="8"/>
  <c r="K714" i="8"/>
  <c r="AM714" i="8" s="1"/>
  <c r="T717" i="8"/>
  <c r="S717" i="8"/>
  <c r="AL717" i="8"/>
  <c r="R717" i="8"/>
  <c r="AK717" i="8"/>
  <c r="AJ717" i="8"/>
  <c r="AI717" i="8"/>
  <c r="AH717" i="8"/>
  <c r="AG717" i="8"/>
  <c r="AF717" i="8"/>
  <c r="K722" i="8"/>
  <c r="AM722" i="8" s="1"/>
  <c r="AC728" i="8"/>
  <c r="BB728" i="8" s="1"/>
  <c r="AJ729" i="8"/>
  <c r="O728" i="8"/>
  <c r="AQ728" i="8" s="1"/>
  <c r="O729" i="8"/>
  <c r="AQ729" i="8" s="1"/>
  <c r="N699" i="8"/>
  <c r="AP699" i="8" s="1"/>
  <c r="Q702" i="8"/>
  <c r="AS702" i="8" s="1"/>
  <c r="AA704" i="8"/>
  <c r="AZ704" i="8" s="1"/>
  <c r="AH704" i="8"/>
  <c r="L708" i="8"/>
  <c r="AN708" i="8" s="1"/>
  <c r="Z709" i="8"/>
  <c r="Z710" i="8"/>
  <c r="K711" i="8"/>
  <c r="AM711" i="8" s="1"/>
  <c r="AH713" i="8"/>
  <c r="O716" i="8"/>
  <c r="AQ716" i="8" s="1"/>
  <c r="K717" i="8"/>
  <c r="AM717" i="8" s="1"/>
  <c r="Y741" i="8"/>
  <c r="AX741" i="8" s="1"/>
  <c r="AB743" i="8"/>
  <c r="BA743" i="8" s="1"/>
  <c r="N719" i="8"/>
  <c r="AP719" i="8" s="1"/>
  <c r="L721" i="8"/>
  <c r="AN721" i="8" s="1"/>
  <c r="P728" i="8"/>
  <c r="AR728" i="8" s="1"/>
  <c r="AD728" i="8"/>
  <c r="BC728" i="8" s="1"/>
  <c r="AK729" i="8"/>
  <c r="O699" i="8"/>
  <c r="AQ699" i="8" s="1"/>
  <c r="N700" i="8"/>
  <c r="AP700" i="8" s="1"/>
  <c r="R702" i="8"/>
  <c r="AB704" i="8"/>
  <c r="BA704" i="8" s="1"/>
  <c r="AI704" i="8"/>
  <c r="M707" i="8"/>
  <c r="AO707" i="8" s="1"/>
  <c r="AH731" i="8"/>
  <c r="M708" i="8"/>
  <c r="AO708" i="8" s="1"/>
  <c r="AA710" i="8"/>
  <c r="AZ710" i="8" s="1"/>
  <c r="N711" i="8"/>
  <c r="AP711" i="8" s="1"/>
  <c r="M714" i="8"/>
  <c r="AO714" i="8" s="1"/>
  <c r="O719" i="8"/>
  <c r="AQ719" i="8" s="1"/>
  <c r="AC719" i="8"/>
  <c r="BB719" i="8" s="1"/>
  <c r="AJ743" i="8"/>
  <c r="W721" i="8"/>
  <c r="Q728" i="8"/>
  <c r="AS728" i="8" s="1"/>
  <c r="AE752" i="8"/>
  <c r="BD752" i="8" s="1"/>
  <c r="AL729" i="8"/>
  <c r="X729" i="8"/>
  <c r="AE728" i="8"/>
  <c r="BD728" i="8" s="1"/>
  <c r="U730" i="8"/>
  <c r="T730" i="8"/>
  <c r="S730" i="8"/>
  <c r="AL730" i="8"/>
  <c r="R730" i="8"/>
  <c r="AK730" i="8"/>
  <c r="AJ730" i="8"/>
  <c r="AG730" i="8"/>
  <c r="AF730" i="8"/>
  <c r="X730" i="8"/>
  <c r="W730" i="8"/>
  <c r="V730" i="8"/>
  <c r="AI730" i="8"/>
  <c r="AH730" i="8"/>
  <c r="Z674" i="8"/>
  <c r="Q699" i="8"/>
  <c r="AS699" i="8" s="1"/>
  <c r="T703" i="8"/>
  <c r="S703" i="8"/>
  <c r="AL703" i="8"/>
  <c r="R703" i="8"/>
  <c r="AK703" i="8"/>
  <c r="AJ703" i="8"/>
  <c r="AI703" i="8"/>
  <c r="AF703" i="8"/>
  <c r="AC704" i="8"/>
  <c r="BB704" i="8" s="1"/>
  <c r="AJ704" i="8"/>
  <c r="AB731" i="8"/>
  <c r="BA731" i="8" s="1"/>
  <c r="AI731" i="8"/>
  <c r="N708" i="8"/>
  <c r="AP708" i="8" s="1"/>
  <c r="AB709" i="8"/>
  <c r="BA709" i="8" s="1"/>
  <c r="AB710" i="8"/>
  <c r="BA710" i="8" s="1"/>
  <c r="U711" i="8"/>
  <c r="T715" i="8"/>
  <c r="S715" i="8"/>
  <c r="AL715" i="8"/>
  <c r="R715" i="8"/>
  <c r="AK715" i="8"/>
  <c r="AJ715" i="8"/>
  <c r="AI715" i="8"/>
  <c r="AH715" i="8"/>
  <c r="AG715" i="8"/>
  <c r="AF715" i="8"/>
  <c r="Q716" i="8"/>
  <c r="AS716" i="8" s="1"/>
  <c r="X721" i="8"/>
  <c r="AG727" i="8"/>
  <c r="AF731" i="8"/>
  <c r="AG733" i="8"/>
  <c r="P700" i="8"/>
  <c r="AR700" i="8" s="1"/>
  <c r="T702" i="8"/>
  <c r="AD704" i="8"/>
  <c r="BC704" i="8" s="1"/>
  <c r="AK704" i="8"/>
  <c r="O707" i="8"/>
  <c r="AQ707" i="8" s="1"/>
  <c r="AJ731" i="8"/>
  <c r="O708" i="8"/>
  <c r="AQ708" i="8" s="1"/>
  <c r="AC709" i="8"/>
  <c r="BB709" i="8" s="1"/>
  <c r="AC710" i="8"/>
  <c r="BB710" i="8" s="1"/>
  <c r="V711" i="8"/>
  <c r="O714" i="8"/>
  <c r="AQ714" i="8" s="1"/>
  <c r="K715" i="8"/>
  <c r="AM715" i="8" s="1"/>
  <c r="Y739" i="8"/>
  <c r="AX739" i="8" s="1"/>
  <c r="AB741" i="8"/>
  <c r="BA741" i="8" s="1"/>
  <c r="N717" i="8"/>
  <c r="AP717" i="8" s="1"/>
  <c r="Q719" i="8"/>
  <c r="AS719" i="8" s="1"/>
  <c r="AE719" i="8"/>
  <c r="BD719" i="8" s="1"/>
  <c r="AL743" i="8"/>
  <c r="Y720" i="8"/>
  <c r="AX720" i="8" s="1"/>
  <c r="Y721" i="8"/>
  <c r="AX721" i="8" s="1"/>
  <c r="AC722" i="8"/>
  <c r="BB722" i="8" s="1"/>
  <c r="V723" i="8"/>
  <c r="AL723" i="8"/>
  <c r="AK723" i="8"/>
  <c r="AJ723" i="8"/>
  <c r="AI723" i="8"/>
  <c r="AH723" i="8"/>
  <c r="AG723" i="8"/>
  <c r="AF723" i="8"/>
  <c r="X723" i="8"/>
  <c r="K725" i="8"/>
  <c r="AM725" i="8" s="1"/>
  <c r="Y749" i="8"/>
  <c r="AX749" i="8" s="1"/>
  <c r="Y725" i="8"/>
  <c r="AX725" i="8" s="1"/>
  <c r="AB698" i="8"/>
  <c r="BA698" i="8" s="1"/>
  <c r="U702" i="8"/>
  <c r="L703" i="8"/>
  <c r="AN703" i="8" s="1"/>
  <c r="AG703" i="8"/>
  <c r="AL704" i="8"/>
  <c r="P707" i="8"/>
  <c r="AR707" i="8" s="1"/>
  <c r="AK731" i="8"/>
  <c r="P708" i="8"/>
  <c r="AR708" i="8" s="1"/>
  <c r="AD709" i="8"/>
  <c r="BC709" i="8" s="1"/>
  <c r="AD710" i="8"/>
  <c r="BC710" i="8" s="1"/>
  <c r="W711" i="8"/>
  <c r="P714" i="8"/>
  <c r="AR714" i="8" s="1"/>
  <c r="O717" i="8"/>
  <c r="AQ717" i="8" s="1"/>
  <c r="AC717" i="8"/>
  <c r="BB717" i="8" s="1"/>
  <c r="U719" i="8"/>
  <c r="Z720" i="8"/>
  <c r="Z725" i="8"/>
  <c r="Z749" i="8"/>
  <c r="L725" i="8"/>
  <c r="AN725" i="8" s="1"/>
  <c r="AH703" i="8"/>
  <c r="K704" i="8"/>
  <c r="AM704" i="8" s="1"/>
  <c r="Y706" i="8"/>
  <c r="AX706" i="8" s="1"/>
  <c r="Q707" i="8"/>
  <c r="AS707" i="8" s="1"/>
  <c r="AL731" i="8"/>
  <c r="Q708" i="8"/>
  <c r="AS708" i="8" s="1"/>
  <c r="T709" i="8"/>
  <c r="S709" i="8"/>
  <c r="AL709" i="8"/>
  <c r="R709" i="8"/>
  <c r="AK709" i="8"/>
  <c r="AJ709" i="8"/>
  <c r="AI709" i="8"/>
  <c r="AG709" i="8"/>
  <c r="AF709" i="8"/>
  <c r="AE709" i="8"/>
  <c r="BD709" i="8" s="1"/>
  <c r="X711" i="8"/>
  <c r="M715" i="8"/>
  <c r="AO715" i="8" s="1"/>
  <c r="AH739" i="8"/>
  <c r="V719" i="8"/>
  <c r="AA720" i="8"/>
  <c r="AZ720" i="8" s="1"/>
  <c r="AA721" i="8"/>
  <c r="AZ721" i="8" s="1"/>
  <c r="U724" i="8"/>
  <c r="T724" i="8"/>
  <c r="S724" i="8"/>
  <c r="AL724" i="8"/>
  <c r="R724" i="8"/>
  <c r="AK724" i="8"/>
  <c r="AJ724" i="8"/>
  <c r="AF724" i="8"/>
  <c r="X724" i="8"/>
  <c r="W724" i="8"/>
  <c r="V724" i="8"/>
  <c r="AH724" i="8"/>
  <c r="AA725" i="8"/>
  <c r="AZ725" i="8" s="1"/>
  <c r="AG741" i="8"/>
  <c r="AD698" i="8"/>
  <c r="BC698" i="8" s="1"/>
  <c r="X702" i="8"/>
  <c r="L704" i="8"/>
  <c r="AN704" i="8" s="1"/>
  <c r="Z705" i="8"/>
  <c r="Z706" i="8"/>
  <c r="AH709" i="8"/>
  <c r="K710" i="8"/>
  <c r="AM710" i="8" s="1"/>
  <c r="Y711" i="8"/>
  <c r="AX711" i="8" s="1"/>
  <c r="Y712" i="8"/>
  <c r="AX712" i="8" s="1"/>
  <c r="AF737" i="8"/>
  <c r="AB739" i="8"/>
  <c r="BA739" i="8" s="1"/>
  <c r="N715" i="8"/>
  <c r="AP715" i="8" s="1"/>
  <c r="Q717" i="8"/>
  <c r="AS717" i="8" s="1"/>
  <c r="AE717" i="8"/>
  <c r="BD717" i="8" s="1"/>
  <c r="AL741" i="8"/>
  <c r="Y718" i="8"/>
  <c r="AX718" i="8" s="1"/>
  <c r="W719" i="8"/>
  <c r="AB720" i="8"/>
  <c r="BA720" i="8" s="1"/>
  <c r="AB721" i="8"/>
  <c r="BA721" i="8" s="1"/>
  <c r="O722" i="8"/>
  <c r="AQ722" i="8" s="1"/>
  <c r="K724" i="8"/>
  <c r="AM724" i="8" s="1"/>
  <c r="R727" i="8"/>
  <c r="U728" i="8"/>
  <c r="T728" i="8"/>
  <c r="S728" i="8"/>
  <c r="AL728" i="8"/>
  <c r="R728" i="8"/>
  <c r="AK728" i="8"/>
  <c r="AJ728" i="8"/>
  <c r="AG728" i="8"/>
  <c r="AF728" i="8"/>
  <c r="AE729" i="8"/>
  <c r="BD729" i="8" s="1"/>
  <c r="Y730" i="8"/>
  <c r="AX730" i="8" s="1"/>
  <c r="K731" i="8"/>
  <c r="AM731" i="8" s="1"/>
  <c r="K732" i="8"/>
  <c r="AM732" i="8" s="1"/>
  <c r="S733" i="8"/>
  <c r="Z758" i="8"/>
  <c r="L734" i="8"/>
  <c r="AN734" i="8" s="1"/>
  <c r="N735" i="8"/>
  <c r="AP735" i="8" s="1"/>
  <c r="O737" i="8"/>
  <c r="AQ737" i="8" s="1"/>
  <c r="Z762" i="8"/>
  <c r="L738" i="8"/>
  <c r="AN738" i="8" s="1"/>
  <c r="R739" i="8"/>
  <c r="W743" i="8"/>
  <c r="AH743" i="8"/>
  <c r="Y744" i="8"/>
  <c r="AX744" i="8" s="1"/>
  <c r="AD745" i="8"/>
  <c r="BC745" i="8" s="1"/>
  <c r="Z730" i="8"/>
  <c r="Z731" i="8"/>
  <c r="T733" i="8"/>
  <c r="O735" i="8"/>
  <c r="AQ735" i="8" s="1"/>
  <c r="U736" i="8"/>
  <c r="T736" i="8"/>
  <c r="S736" i="8"/>
  <c r="AL736" i="8"/>
  <c r="R736" i="8"/>
  <c r="AK736" i="8"/>
  <c r="AJ736" i="8"/>
  <c r="AH736" i="8"/>
  <c r="AG736" i="8"/>
  <c r="AF736" i="8"/>
  <c r="S739" i="8"/>
  <c r="AD764" i="8"/>
  <c r="BC764" i="8" s="1"/>
  <c r="P740" i="8"/>
  <c r="AR740" i="8" s="1"/>
  <c r="AF741" i="8"/>
  <c r="AI743" i="8"/>
  <c r="Z744" i="8"/>
  <c r="K757" i="8"/>
  <c r="AM757" i="8" s="1"/>
  <c r="K758" i="8"/>
  <c r="AM758" i="8" s="1"/>
  <c r="Y757" i="8"/>
  <c r="AX757" i="8" s="1"/>
  <c r="AA731" i="8"/>
  <c r="AZ731" i="8" s="1"/>
  <c r="N738" i="8"/>
  <c r="AP738" i="8" s="1"/>
  <c r="U739" i="8"/>
  <c r="T739" i="8"/>
  <c r="Q740" i="8"/>
  <c r="AS740" i="8" s="1"/>
  <c r="X741" i="8"/>
  <c r="AE740" i="8"/>
  <c r="BD740" i="8" s="1"/>
  <c r="Z767" i="8"/>
  <c r="Z743" i="8"/>
  <c r="AA744" i="8"/>
  <c r="AZ744" i="8" s="1"/>
  <c r="N729" i="8"/>
  <c r="AP729" i="8" s="1"/>
  <c r="Z760" i="8"/>
  <c r="L736" i="8"/>
  <c r="AN736" i="8" s="1"/>
  <c r="R737" i="8"/>
  <c r="O740" i="8"/>
  <c r="AQ740" i="8" s="1"/>
  <c r="W741" i="8"/>
  <c r="AH741" i="8"/>
  <c r="AK743" i="8"/>
  <c r="AB744" i="8"/>
  <c r="BA744" i="8" s="1"/>
  <c r="AA748" i="8"/>
  <c r="AZ748" i="8" s="1"/>
  <c r="T755" i="8"/>
  <c r="S755" i="8"/>
  <c r="AL755" i="8"/>
  <c r="R755" i="8"/>
  <c r="AK755" i="8"/>
  <c r="AJ755" i="8"/>
  <c r="AI755" i="8"/>
  <c r="AH755" i="8"/>
  <c r="AG755" i="8"/>
  <c r="AF755" i="8"/>
  <c r="X755" i="8"/>
  <c r="W755" i="8"/>
  <c r="V755" i="8"/>
  <c r="U755" i="8"/>
  <c r="AC731" i="8"/>
  <c r="BB731" i="8" s="1"/>
  <c r="Y733" i="8"/>
  <c r="AX733" i="8" s="1"/>
  <c r="AD758" i="8"/>
  <c r="BC758" i="8" s="1"/>
  <c r="P734" i="8"/>
  <c r="AR734" i="8" s="1"/>
  <c r="R735" i="8"/>
  <c r="S737" i="8"/>
  <c r="AD762" i="8"/>
  <c r="BC762" i="8" s="1"/>
  <c r="P738" i="8"/>
  <c r="AR738" i="8" s="1"/>
  <c r="AI741" i="8"/>
  <c r="Y742" i="8"/>
  <c r="AX742" i="8" s="1"/>
  <c r="AB748" i="8"/>
  <c r="BA748" i="8" s="1"/>
  <c r="K755" i="8"/>
  <c r="AM755" i="8" s="1"/>
  <c r="K756" i="8"/>
  <c r="AM756" i="8" s="1"/>
  <c r="Y755" i="8"/>
  <c r="AX755" i="8" s="1"/>
  <c r="AD731" i="8"/>
  <c r="BC731" i="8" s="1"/>
  <c r="AF733" i="8"/>
  <c r="Q734" i="8"/>
  <c r="AS734" i="8" s="1"/>
  <c r="X735" i="8"/>
  <c r="AE758" i="8"/>
  <c r="BD758" i="8" s="1"/>
  <c r="S735" i="8"/>
  <c r="N736" i="8"/>
  <c r="AP736" i="8" s="1"/>
  <c r="U737" i="8"/>
  <c r="Q738" i="8"/>
  <c r="AS738" i="8" s="1"/>
  <c r="X739" i="8"/>
  <c r="AE762" i="8"/>
  <c r="BD762" i="8" s="1"/>
  <c r="AE738" i="8"/>
  <c r="BD738" i="8" s="1"/>
  <c r="AG739" i="8"/>
  <c r="Z741" i="8"/>
  <c r="AJ741" i="8"/>
  <c r="Z742" i="8"/>
  <c r="T747" i="8"/>
  <c r="S747" i="8"/>
  <c r="AL747" i="8"/>
  <c r="R747" i="8"/>
  <c r="AK747" i="8"/>
  <c r="AJ747" i="8"/>
  <c r="AI747" i="8"/>
  <c r="AH747" i="8"/>
  <c r="AG747" i="8"/>
  <c r="X747" i="8"/>
  <c r="W747" i="8"/>
  <c r="V747" i="8"/>
  <c r="U747" i="8"/>
  <c r="AC748" i="8"/>
  <c r="BB748" i="8" s="1"/>
  <c r="T753" i="8"/>
  <c r="S753" i="8"/>
  <c r="AL753" i="8"/>
  <c r="R753" i="8"/>
  <c r="AK753" i="8"/>
  <c r="AJ753" i="8"/>
  <c r="AI753" i="8"/>
  <c r="AH753" i="8"/>
  <c r="AG753" i="8"/>
  <c r="AF753" i="8"/>
  <c r="X753" i="8"/>
  <c r="W753" i="8"/>
  <c r="V753" i="8"/>
  <c r="U753" i="8"/>
  <c r="L755" i="8"/>
  <c r="AN755" i="8" s="1"/>
  <c r="Z755" i="8"/>
  <c r="AE731" i="8"/>
  <c r="BD731" i="8" s="1"/>
  <c r="K734" i="8"/>
  <c r="AM734" i="8" s="1"/>
  <c r="W739" i="8"/>
  <c r="AA741" i="8"/>
  <c r="AZ741" i="8" s="1"/>
  <c r="AK741" i="8"/>
  <c r="AD743" i="8"/>
  <c r="BC743" i="8" s="1"/>
  <c r="S745" i="8"/>
  <c r="Y771" i="8"/>
  <c r="AX771" i="8" s="1"/>
  <c r="K747" i="8"/>
  <c r="AM747" i="8" s="1"/>
  <c r="K748" i="8"/>
  <c r="AM748" i="8" s="1"/>
  <c r="AD748" i="8"/>
  <c r="BC748" i="8" s="1"/>
  <c r="T751" i="8"/>
  <c r="S751" i="8"/>
  <c r="AL751" i="8"/>
  <c r="R751" i="8"/>
  <c r="AK751" i="8"/>
  <c r="AJ751" i="8"/>
  <c r="AI751" i="8"/>
  <c r="AH751" i="8"/>
  <c r="AG751" i="8"/>
  <c r="AF751" i="8"/>
  <c r="X751" i="8"/>
  <c r="W751" i="8"/>
  <c r="V751" i="8"/>
  <c r="U751" i="8"/>
  <c r="K753" i="8"/>
  <c r="AM753" i="8" s="1"/>
  <c r="K754" i="8"/>
  <c r="AM754" i="8" s="1"/>
  <c r="Y753" i="8"/>
  <c r="AX753" i="8" s="1"/>
  <c r="M755" i="8"/>
  <c r="AO755" i="8" s="1"/>
  <c r="AA755" i="8"/>
  <c r="AZ755" i="8" s="1"/>
  <c r="M756" i="8"/>
  <c r="AO756" i="8" s="1"/>
  <c r="Z733" i="8"/>
  <c r="N734" i="8"/>
  <c r="AP734" i="8" s="1"/>
  <c r="U735" i="8"/>
  <c r="AD760" i="8"/>
  <c r="BC760" i="8" s="1"/>
  <c r="P736" i="8"/>
  <c r="AR736" i="8" s="1"/>
  <c r="AI739" i="8"/>
  <c r="Y740" i="8"/>
  <c r="AX740" i="8" s="1"/>
  <c r="AE743" i="8"/>
  <c r="BD743" i="8" s="1"/>
  <c r="L753" i="8"/>
  <c r="AN753" i="8" s="1"/>
  <c r="Z753" i="8"/>
  <c r="AE721" i="8"/>
  <c r="BD721" i="8" s="1"/>
  <c r="AE745" i="8"/>
  <c r="BD745" i="8" s="1"/>
  <c r="U722" i="8"/>
  <c r="T722" i="8"/>
  <c r="S722" i="8"/>
  <c r="AK722" i="8"/>
  <c r="AJ722" i="8"/>
  <c r="Z722" i="8"/>
  <c r="K727" i="8"/>
  <c r="AM727" i="8" s="1"/>
  <c r="Y751" i="8"/>
  <c r="AX751" i="8" s="1"/>
  <c r="K728" i="8"/>
  <c r="AM728" i="8" s="1"/>
  <c r="Z754" i="8"/>
  <c r="L730" i="8"/>
  <c r="AN730" i="8" s="1"/>
  <c r="M731" i="8"/>
  <c r="AO731" i="8" s="1"/>
  <c r="AA732" i="8"/>
  <c r="AZ732" i="8" s="1"/>
  <c r="AA733" i="8"/>
  <c r="AZ733" i="8" s="1"/>
  <c r="AI733" i="8"/>
  <c r="O734" i="8"/>
  <c r="AQ734" i="8" s="1"/>
  <c r="Q736" i="8"/>
  <c r="AS736" i="8" s="1"/>
  <c r="X737" i="8"/>
  <c r="AE760" i="8"/>
  <c r="BD760" i="8" s="1"/>
  <c r="AE736" i="8"/>
  <c r="BD736" i="8" s="1"/>
  <c r="AG737" i="8"/>
  <c r="Z739" i="8"/>
  <c r="AJ739" i="8"/>
  <c r="Z740" i="8"/>
  <c r="AC741" i="8"/>
  <c r="BB741" i="8" s="1"/>
  <c r="AC742" i="8"/>
  <c r="BB742" i="8" s="1"/>
  <c r="L743" i="8"/>
  <c r="AN743" i="8" s="1"/>
  <c r="U744" i="8"/>
  <c r="T744" i="8"/>
  <c r="S744" i="8"/>
  <c r="AL744" i="8"/>
  <c r="R744" i="8"/>
  <c r="AK744" i="8"/>
  <c r="AJ744" i="8"/>
  <c r="AH744" i="8"/>
  <c r="AG744" i="8"/>
  <c r="AF744" i="8"/>
  <c r="M753" i="8"/>
  <c r="AO753" i="8" s="1"/>
  <c r="AA753" i="8"/>
  <c r="AZ753" i="8" s="1"/>
  <c r="M754" i="8"/>
  <c r="AO754" i="8" s="1"/>
  <c r="Z727" i="8"/>
  <c r="N728" i="8"/>
  <c r="AP728" i="8" s="1"/>
  <c r="T729" i="8"/>
  <c r="AB732" i="8"/>
  <c r="BA732" i="8" s="1"/>
  <c r="O736" i="8"/>
  <c r="AQ736" i="8" s="1"/>
  <c r="W737" i="8"/>
  <c r="AH737" i="8"/>
  <c r="AA739" i="8"/>
  <c r="AZ739" i="8" s="1"/>
  <c r="AK739" i="8"/>
  <c r="AA740" i="8"/>
  <c r="AZ740" i="8" s="1"/>
  <c r="AD741" i="8"/>
  <c r="BC741" i="8" s="1"/>
  <c r="Y768" i="8"/>
  <c r="AX768" i="8" s="1"/>
  <c r="K744" i="8"/>
  <c r="AM744" i="8" s="1"/>
  <c r="M751" i="8"/>
  <c r="AO751" i="8" s="1"/>
  <c r="AA751" i="8"/>
  <c r="AZ751" i="8" s="1"/>
  <c r="M752" i="8"/>
  <c r="AO752" i="8" s="1"/>
  <c r="K723" i="8"/>
  <c r="AM723" i="8" s="1"/>
  <c r="AA726" i="8"/>
  <c r="AZ726" i="8" s="1"/>
  <c r="AA727" i="8"/>
  <c r="AZ727" i="8" s="1"/>
  <c r="AI727" i="8"/>
  <c r="U729" i="8"/>
  <c r="AC732" i="8"/>
  <c r="BB732" i="8" s="1"/>
  <c r="AC733" i="8"/>
  <c r="BB733" i="8" s="1"/>
  <c r="AK733" i="8"/>
  <c r="W735" i="8"/>
  <c r="AG735" i="8"/>
  <c r="V736" i="8"/>
  <c r="K737" i="8"/>
  <c r="AM737" i="8" s="1"/>
  <c r="AI737" i="8"/>
  <c r="AL739" i="8"/>
  <c r="AB740" i="8"/>
  <c r="BA740" i="8" s="1"/>
  <c r="AE741" i="8"/>
  <c r="BD741" i="8" s="1"/>
  <c r="Z768" i="8"/>
  <c r="L744" i="8"/>
  <c r="AN744" i="8" s="1"/>
  <c r="AD750" i="8"/>
  <c r="BC750" i="8" s="1"/>
  <c r="N751" i="8"/>
  <c r="AP751" i="8" s="1"/>
  <c r="AB751" i="8"/>
  <c r="BA751" i="8" s="1"/>
  <c r="N752" i="8"/>
  <c r="AP752" i="8" s="1"/>
  <c r="V706" i="8"/>
  <c r="V708" i="8"/>
  <c r="V710" i="8"/>
  <c r="V712" i="8"/>
  <c r="V714" i="8"/>
  <c r="V716" i="8"/>
  <c r="V718" i="8"/>
  <c r="V720" i="8"/>
  <c r="Z723" i="8"/>
  <c r="Z747" i="8"/>
  <c r="O725" i="8"/>
  <c r="AQ725" i="8" s="1"/>
  <c r="AB726" i="8"/>
  <c r="BA726" i="8" s="1"/>
  <c r="AJ727" i="8"/>
  <c r="V728" i="8"/>
  <c r="P731" i="8"/>
  <c r="AR731" i="8" s="1"/>
  <c r="AD732" i="8"/>
  <c r="BC732" i="8" s="1"/>
  <c r="AD733" i="8"/>
  <c r="BC733" i="8" s="1"/>
  <c r="AL733" i="8"/>
  <c r="AH735" i="8"/>
  <c r="W736" i="8"/>
  <c r="Z737" i="8"/>
  <c r="AJ737" i="8"/>
  <c r="Z738" i="8"/>
  <c r="AC739" i="8"/>
  <c r="BB739" i="8" s="1"/>
  <c r="AC740" i="8"/>
  <c r="BB740" i="8" s="1"/>
  <c r="L741" i="8"/>
  <c r="AN741" i="8" s="1"/>
  <c r="AA768" i="8"/>
  <c r="AZ768" i="8" s="1"/>
  <c r="M744" i="8"/>
  <c r="AO744" i="8" s="1"/>
  <c r="M745" i="8"/>
  <c r="AO745" i="8" s="1"/>
  <c r="AC775" i="8"/>
  <c r="BB775" i="8" s="1"/>
  <c r="O751" i="8"/>
  <c r="AQ751" i="8" s="1"/>
  <c r="AC751" i="8"/>
  <c r="BB751" i="8" s="1"/>
  <c r="AJ775" i="8"/>
  <c r="AA723" i="8"/>
  <c r="AZ723" i="8" s="1"/>
  <c r="P725" i="8"/>
  <c r="AR725" i="8" s="1"/>
  <c r="AC726" i="8"/>
  <c r="BB726" i="8" s="1"/>
  <c r="AC727" i="8"/>
  <c r="BB727" i="8" s="1"/>
  <c r="AK727" i="8"/>
  <c r="W728" i="8"/>
  <c r="U732" i="8"/>
  <c r="T732" i="8"/>
  <c r="S732" i="8"/>
  <c r="AL732" i="8"/>
  <c r="R732" i="8"/>
  <c r="AK732" i="8"/>
  <c r="AJ732" i="8"/>
  <c r="AG732" i="8"/>
  <c r="AF732" i="8"/>
  <c r="AE733" i="8"/>
  <c r="BD733" i="8" s="1"/>
  <c r="Z735" i="8"/>
  <c r="AI735" i="8"/>
  <c r="X736" i="8"/>
  <c r="AA737" i="8"/>
  <c r="AZ737" i="8" s="1"/>
  <c r="AK737" i="8"/>
  <c r="AA738" i="8"/>
  <c r="AZ738" i="8" s="1"/>
  <c r="AD739" i="8"/>
  <c r="BC739" i="8" s="1"/>
  <c r="AD740" i="8"/>
  <c r="BC740" i="8" s="1"/>
  <c r="U742" i="8"/>
  <c r="T742" i="8"/>
  <c r="S742" i="8"/>
  <c r="AL742" i="8"/>
  <c r="R742" i="8"/>
  <c r="AK742" i="8"/>
  <c r="AJ742" i="8"/>
  <c r="AH742" i="8"/>
  <c r="AG742" i="8"/>
  <c r="AF742" i="8"/>
  <c r="AB768" i="8"/>
  <c r="BA768" i="8" s="1"/>
  <c r="N744" i="8"/>
  <c r="AP744" i="8" s="1"/>
  <c r="N745" i="8"/>
  <c r="AP745" i="8" s="1"/>
  <c r="Q747" i="8"/>
  <c r="AS747" i="8" s="1"/>
  <c r="Q748" i="8"/>
  <c r="AS748" i="8" s="1"/>
  <c r="P750" i="8"/>
  <c r="AR750" i="8" s="1"/>
  <c r="P751" i="8"/>
  <c r="AR751" i="8" s="1"/>
  <c r="AD751" i="8"/>
  <c r="BC751" i="8" s="1"/>
  <c r="AK775" i="8"/>
  <c r="AD726" i="8"/>
  <c r="BC726" i="8" s="1"/>
  <c r="AD727" i="8"/>
  <c r="BC727" i="8" s="1"/>
  <c r="X728" i="8"/>
  <c r="W729" i="8"/>
  <c r="AF729" i="8"/>
  <c r="Q730" i="8"/>
  <c r="AS730" i="8" s="1"/>
  <c r="AE754" i="8"/>
  <c r="BD754" i="8" s="1"/>
  <c r="R731" i="8"/>
  <c r="L733" i="8"/>
  <c r="AN733" i="8" s="1"/>
  <c r="Z734" i="8"/>
  <c r="AA735" i="8"/>
  <c r="AZ735" i="8" s="1"/>
  <c r="AJ735" i="8"/>
  <c r="Y736" i="8"/>
  <c r="AX736" i="8" s="1"/>
  <c r="AL737" i="8"/>
  <c r="AB738" i="8"/>
  <c r="BA738" i="8" s="1"/>
  <c r="AE739" i="8"/>
  <c r="BD739" i="8" s="1"/>
  <c r="K742" i="8"/>
  <c r="AM742" i="8" s="1"/>
  <c r="Y766" i="8"/>
  <c r="AX766" i="8" s="1"/>
  <c r="AJ769" i="8"/>
  <c r="V745" i="8"/>
  <c r="Y747" i="8"/>
  <c r="AX747" i="8" s="1"/>
  <c r="Q751" i="8"/>
  <c r="AS751" i="8" s="1"/>
  <c r="AL775" i="8"/>
  <c r="AE751" i="8"/>
  <c r="BD751" i="8" s="1"/>
  <c r="Q721" i="8"/>
  <c r="AS721" i="8" s="1"/>
  <c r="AF722" i="8"/>
  <c r="AC723" i="8"/>
  <c r="BB723" i="8" s="1"/>
  <c r="R725" i="8"/>
  <c r="U726" i="8"/>
  <c r="T726" i="8"/>
  <c r="S726" i="8"/>
  <c r="AL726" i="8"/>
  <c r="R726" i="8"/>
  <c r="AK726" i="8"/>
  <c r="AJ726" i="8"/>
  <c r="AG726" i="8"/>
  <c r="AF726" i="8"/>
  <c r="AE727" i="8"/>
  <c r="BD727" i="8" s="1"/>
  <c r="K729" i="8"/>
  <c r="AM729" i="8" s="1"/>
  <c r="K730" i="8"/>
  <c r="AM730" i="8" s="1"/>
  <c r="S731" i="8"/>
  <c r="Z756" i="8"/>
  <c r="L732" i="8"/>
  <c r="AN732" i="8" s="1"/>
  <c r="AI732" i="8"/>
  <c r="AA734" i="8"/>
  <c r="AZ734" i="8" s="1"/>
  <c r="AK735" i="8"/>
  <c r="Z736" i="8"/>
  <c r="AC737" i="8"/>
  <c r="BB737" i="8" s="1"/>
  <c r="AC738" i="8"/>
  <c r="BB738" i="8" s="1"/>
  <c r="L739" i="8"/>
  <c r="AN739" i="8" s="1"/>
  <c r="L742" i="8"/>
  <c r="AN742" i="8" s="1"/>
  <c r="R743" i="8"/>
  <c r="AD768" i="8"/>
  <c r="BC768" i="8" s="1"/>
  <c r="P744" i="8"/>
  <c r="AR744" i="8" s="1"/>
  <c r="W745" i="8"/>
  <c r="AD744" i="8"/>
  <c r="BC744" i="8" s="1"/>
  <c r="AG722" i="8"/>
  <c r="AD723" i="8"/>
  <c r="BC723" i="8" s="1"/>
  <c r="S725" i="8"/>
  <c r="AH726" i="8"/>
  <c r="L727" i="8"/>
  <c r="AN727" i="8" s="1"/>
  <c r="Z729" i="8"/>
  <c r="AH729" i="8"/>
  <c r="N730" i="8"/>
  <c r="AP730" i="8" s="1"/>
  <c r="T731" i="8"/>
  <c r="AC735" i="8"/>
  <c r="BB735" i="8" s="1"/>
  <c r="AL735" i="8"/>
  <c r="AA736" i="8"/>
  <c r="AZ736" i="8" s="1"/>
  <c r="AD737" i="8"/>
  <c r="BC737" i="8" s="1"/>
  <c r="AD738" i="8"/>
  <c r="BC738" i="8" s="1"/>
  <c r="M739" i="8"/>
  <c r="AO739" i="8" s="1"/>
  <c r="U740" i="8"/>
  <c r="T740" i="8"/>
  <c r="S740" i="8"/>
  <c r="AL740" i="8"/>
  <c r="R740" i="8"/>
  <c r="AK740" i="8"/>
  <c r="AJ740" i="8"/>
  <c r="AH740" i="8"/>
  <c r="AG740" i="8"/>
  <c r="AF740" i="8"/>
  <c r="P741" i="8"/>
  <c r="AR741" i="8" s="1"/>
  <c r="S743" i="8"/>
  <c r="K745" i="8"/>
  <c r="AM745" i="8" s="1"/>
  <c r="AC747" i="8"/>
  <c r="BB747" i="8" s="1"/>
  <c r="AE748" i="8"/>
  <c r="BD748" i="8" s="1"/>
  <c r="AH722" i="8"/>
  <c r="AE723" i="8"/>
  <c r="BD723" i="8" s="1"/>
  <c r="T725" i="8"/>
  <c r="Z750" i="8"/>
  <c r="L726" i="8"/>
  <c r="AN726" i="8" s="1"/>
  <c r="AI726" i="8"/>
  <c r="AA728" i="8"/>
  <c r="AZ728" i="8" s="1"/>
  <c r="AA729" i="8"/>
  <c r="AZ729" i="8" s="1"/>
  <c r="AI729" i="8"/>
  <c r="AD735" i="8"/>
  <c r="BC735" i="8" s="1"/>
  <c r="AB736" i="8"/>
  <c r="BA736" i="8" s="1"/>
  <c r="AE737" i="8"/>
  <c r="BD737" i="8" s="1"/>
  <c r="N739" i="8"/>
  <c r="AP739" i="8" s="1"/>
  <c r="Y764" i="8"/>
  <c r="AX764" i="8" s="1"/>
  <c r="K740" i="8"/>
  <c r="AM740" i="8" s="1"/>
  <c r="Q741" i="8"/>
  <c r="AS741" i="8" s="1"/>
  <c r="N742" i="8"/>
  <c r="AP742" i="8" s="1"/>
  <c r="U743" i="8"/>
  <c r="O744" i="8"/>
  <c r="AQ744" i="8" s="1"/>
  <c r="Z769" i="8"/>
  <c r="Z745" i="8"/>
  <c r="L746" i="8"/>
  <c r="AN746" i="8" s="1"/>
  <c r="Y746" i="8"/>
  <c r="AX746" i="8" s="1"/>
  <c r="W749" i="8"/>
  <c r="L722" i="8"/>
  <c r="AN722" i="8" s="1"/>
  <c r="AI722" i="8"/>
  <c r="L723" i="8"/>
  <c r="AN723" i="8" s="1"/>
  <c r="U725" i="8"/>
  <c r="X731" i="8"/>
  <c r="AD734" i="8"/>
  <c r="BC734" i="8" s="1"/>
  <c r="AE735" i="8"/>
  <c r="BD735" i="8" s="1"/>
  <c r="L737" i="8"/>
  <c r="AN737" i="8" s="1"/>
  <c r="Z764" i="8"/>
  <c r="AG765" i="8"/>
  <c r="L740" i="8"/>
  <c r="AN740" i="8" s="1"/>
  <c r="R741" i="8"/>
  <c r="V744" i="8"/>
  <c r="AE747" i="8"/>
  <c r="BD747" i="8" s="1"/>
  <c r="X749" i="8"/>
  <c r="M722" i="8"/>
  <c r="AO722" i="8" s="1"/>
  <c r="AL722" i="8"/>
  <c r="W725" i="8"/>
  <c r="AC729" i="8"/>
  <c r="BB729" i="8" s="1"/>
  <c r="Y731" i="8"/>
  <c r="AX731" i="8" s="1"/>
  <c r="AD756" i="8"/>
  <c r="BC756" i="8" s="1"/>
  <c r="P732" i="8"/>
  <c r="AR732" i="8" s="1"/>
  <c r="U734" i="8"/>
  <c r="T734" i="8"/>
  <c r="S734" i="8"/>
  <c r="AL734" i="8"/>
  <c r="R734" i="8"/>
  <c r="AK734" i="8"/>
  <c r="AJ734" i="8"/>
  <c r="AH734" i="8"/>
  <c r="AG734" i="8"/>
  <c r="AF734" i="8"/>
  <c r="AE734" i="8"/>
  <c r="BD734" i="8" s="1"/>
  <c r="L735" i="8"/>
  <c r="AN735" i="8" s="1"/>
  <c r="AD736" i="8"/>
  <c r="BC736" i="8" s="1"/>
  <c r="M737" i="8"/>
  <c r="AO737" i="8" s="1"/>
  <c r="U738" i="8"/>
  <c r="T738" i="8"/>
  <c r="S738" i="8"/>
  <c r="AL738" i="8"/>
  <c r="R738" i="8"/>
  <c r="AK738" i="8"/>
  <c r="AJ738" i="8"/>
  <c r="AH738" i="8"/>
  <c r="AG738" i="8"/>
  <c r="AF738" i="8"/>
  <c r="P739" i="8"/>
  <c r="AR739" i="8" s="1"/>
  <c r="AH765" i="8"/>
  <c r="M740" i="8"/>
  <c r="AO740" i="8" s="1"/>
  <c r="S741" i="8"/>
  <c r="AF743" i="8"/>
  <c r="W744" i="8"/>
  <c r="AB745" i="8"/>
  <c r="BA745" i="8" s="1"/>
  <c r="AF747" i="8"/>
  <c r="AD749" i="8"/>
  <c r="BC749" i="8" s="1"/>
  <c r="N722" i="8"/>
  <c r="AP722" i="8" s="1"/>
  <c r="X725" i="8"/>
  <c r="P727" i="8"/>
  <c r="AR727" i="8" s="1"/>
  <c r="AD729" i="8"/>
  <c r="BC729" i="8" s="1"/>
  <c r="W731" i="8"/>
  <c r="Q732" i="8"/>
  <c r="AS732" i="8" s="1"/>
  <c r="AE756" i="8"/>
  <c r="BD756" i="8" s="1"/>
  <c r="AI734" i="8"/>
  <c r="M735" i="8"/>
  <c r="AO735" i="8" s="1"/>
  <c r="AI736" i="8"/>
  <c r="N737" i="8"/>
  <c r="AP737" i="8" s="1"/>
  <c r="Q739" i="8"/>
  <c r="AS739" i="8" s="1"/>
  <c r="AB764" i="8"/>
  <c r="BA764" i="8" s="1"/>
  <c r="N740" i="8"/>
  <c r="AP740" i="8" s="1"/>
  <c r="U741" i="8"/>
  <c r="T741" i="8"/>
  <c r="Q742" i="8"/>
  <c r="AS742" i="8" s="1"/>
  <c r="AE766" i="8"/>
  <c r="BD766" i="8" s="1"/>
  <c r="X743" i="8"/>
  <c r="AE742" i="8"/>
  <c r="BD742" i="8" s="1"/>
  <c r="AG743" i="8"/>
  <c r="X744" i="8"/>
  <c r="L766" i="8"/>
  <c r="AN766" i="8" s="1"/>
  <c r="Z790" i="8"/>
  <c r="Z778" i="8"/>
  <c r="AG779" i="8"/>
  <c r="L778" i="8"/>
  <c r="AN778" i="8" s="1"/>
  <c r="S779" i="8"/>
  <c r="M782" i="8"/>
  <c r="AO782" i="8" s="1"/>
  <c r="AA782" i="8"/>
  <c r="AZ782" i="8" s="1"/>
  <c r="AH783" i="8"/>
  <c r="T783" i="8"/>
  <c r="Y748" i="8"/>
  <c r="AX748" i="8" s="1"/>
  <c r="Q750" i="8"/>
  <c r="AS750" i="8" s="1"/>
  <c r="M758" i="8"/>
  <c r="AO758" i="8" s="1"/>
  <c r="M760" i="8"/>
  <c r="AO760" i="8" s="1"/>
  <c r="T763" i="8"/>
  <c r="S763" i="8"/>
  <c r="AL763" i="8"/>
  <c r="R763" i="8"/>
  <c r="AK763" i="8"/>
  <c r="AJ763" i="8"/>
  <c r="AI763" i="8"/>
  <c r="AH763" i="8"/>
  <c r="AG763" i="8"/>
  <c r="AF763" i="8"/>
  <c r="V765" i="8"/>
  <c r="M766" i="8"/>
  <c r="AO766" i="8" s="1"/>
  <c r="T769" i="8"/>
  <c r="AA790" i="8"/>
  <c r="AZ790" i="8" s="1"/>
  <c r="AD769" i="8"/>
  <c r="BC769" i="8" s="1"/>
  <c r="W769" i="8"/>
  <c r="W771" i="8"/>
  <c r="M778" i="8"/>
  <c r="AO778" i="8" s="1"/>
  <c r="AA778" i="8"/>
  <c r="AZ778" i="8" s="1"/>
  <c r="AH779" i="8"/>
  <c r="T779" i="8"/>
  <c r="AA747" i="8"/>
  <c r="AZ747" i="8" s="1"/>
  <c r="N754" i="8"/>
  <c r="AP754" i="8" s="1"/>
  <c r="N756" i="8"/>
  <c r="AP756" i="8" s="1"/>
  <c r="N758" i="8"/>
  <c r="AP758" i="8" s="1"/>
  <c r="N760" i="8"/>
  <c r="AP760" i="8" s="1"/>
  <c r="R765" i="8"/>
  <c r="K763" i="8"/>
  <c r="AM763" i="8" s="1"/>
  <c r="W765" i="8"/>
  <c r="P765" i="8"/>
  <c r="AR765" i="8" s="1"/>
  <c r="N766" i="8"/>
  <c r="AP766" i="8" s="1"/>
  <c r="U769" i="8"/>
  <c r="AB790" i="8"/>
  <c r="BA790" i="8" s="1"/>
  <c r="AB778" i="8"/>
  <c r="BA778" i="8" s="1"/>
  <c r="AI779" i="8"/>
  <c r="N778" i="8"/>
  <c r="AP778" i="8" s="1"/>
  <c r="U779" i="8"/>
  <c r="T757" i="8"/>
  <c r="S757" i="8"/>
  <c r="AL757" i="8"/>
  <c r="R757" i="8"/>
  <c r="AK757" i="8"/>
  <c r="AJ757" i="8"/>
  <c r="AI757" i="8"/>
  <c r="AH757" i="8"/>
  <c r="AG757" i="8"/>
  <c r="AF757" i="8"/>
  <c r="T759" i="8"/>
  <c r="S759" i="8"/>
  <c r="AL759" i="8"/>
  <c r="R759" i="8"/>
  <c r="AK759" i="8"/>
  <c r="AJ759" i="8"/>
  <c r="AI759" i="8"/>
  <c r="AH759" i="8"/>
  <c r="AG759" i="8"/>
  <c r="AF759" i="8"/>
  <c r="T761" i="8"/>
  <c r="S761" i="8"/>
  <c r="AL761" i="8"/>
  <c r="R761" i="8"/>
  <c r="AK761" i="8"/>
  <c r="AJ761" i="8"/>
  <c r="AI761" i="8"/>
  <c r="AH761" i="8"/>
  <c r="AG761" i="8"/>
  <c r="AF761" i="8"/>
  <c r="AE765" i="8"/>
  <c r="BD765" i="8" s="1"/>
  <c r="Q765" i="8"/>
  <c r="AS765" i="8" s="1"/>
  <c r="AL765" i="8"/>
  <c r="O766" i="8"/>
  <c r="AQ766" i="8" s="1"/>
  <c r="V769" i="8"/>
  <c r="AC790" i="8"/>
  <c r="BB790" i="8" s="1"/>
  <c r="AF767" i="8"/>
  <c r="AL767" i="8"/>
  <c r="AK767" i="8"/>
  <c r="AJ767" i="8"/>
  <c r="AI767" i="8"/>
  <c r="AH767" i="8"/>
  <c r="AG767" i="8"/>
  <c r="O778" i="8"/>
  <c r="AQ778" i="8" s="1"/>
  <c r="AC778" i="8"/>
  <c r="BB778" i="8" s="1"/>
  <c r="AJ779" i="8"/>
  <c r="V779" i="8"/>
  <c r="P766" i="8"/>
  <c r="AR766" i="8" s="1"/>
  <c r="AD790" i="8"/>
  <c r="BC790" i="8" s="1"/>
  <c r="V784" i="8"/>
  <c r="U784" i="8"/>
  <c r="T784" i="8"/>
  <c r="S784" i="8"/>
  <c r="AL784" i="8"/>
  <c r="R784" i="8"/>
  <c r="AK784" i="8"/>
  <c r="AJ784" i="8"/>
  <c r="AI784" i="8"/>
  <c r="AH784" i="8"/>
  <c r="AG784" i="8"/>
  <c r="AF784" i="8"/>
  <c r="X784" i="8"/>
  <c r="W784" i="8"/>
  <c r="N765" i="8"/>
  <c r="AP765" i="8" s="1"/>
  <c r="Q766" i="8"/>
  <c r="AS766" i="8" s="1"/>
  <c r="Y784" i="8"/>
  <c r="AX784" i="8" s="1"/>
  <c r="K784" i="8"/>
  <c r="AM784" i="8" s="1"/>
  <c r="AC787" i="8"/>
  <c r="BB787" i="8" s="1"/>
  <c r="O763" i="8"/>
  <c r="AQ763" i="8" s="1"/>
  <c r="Z784" i="8"/>
  <c r="L784" i="8"/>
  <c r="AN784" i="8" s="1"/>
  <c r="AG785" i="8"/>
  <c r="S785" i="8"/>
  <c r="P763" i="8"/>
  <c r="AR763" i="8" s="1"/>
  <c r="AD763" i="8"/>
  <c r="BC763" i="8" s="1"/>
  <c r="AA765" i="8"/>
  <c r="AZ765" i="8" s="1"/>
  <c r="N767" i="8"/>
  <c r="AP767" i="8" s="1"/>
  <c r="M784" i="8"/>
  <c r="AO784" i="8" s="1"/>
  <c r="M785" i="8"/>
  <c r="AO785" i="8" s="1"/>
  <c r="AA784" i="8"/>
  <c r="AZ784" i="8" s="1"/>
  <c r="AH785" i="8"/>
  <c r="T785" i="8"/>
  <c r="R785" i="8"/>
  <c r="Y750" i="8"/>
  <c r="AX750" i="8" s="1"/>
  <c r="K751" i="8"/>
  <c r="AM751" i="8" s="1"/>
  <c r="AC777" i="8"/>
  <c r="BB777" i="8" s="1"/>
  <c r="O753" i="8"/>
  <c r="AQ753" i="8" s="1"/>
  <c r="AC779" i="8"/>
  <c r="BB779" i="8" s="1"/>
  <c r="O755" i="8"/>
  <c r="AQ755" i="8" s="1"/>
  <c r="AC781" i="8"/>
  <c r="BB781" i="8" s="1"/>
  <c r="O757" i="8"/>
  <c r="AQ757" i="8" s="1"/>
  <c r="AC783" i="8"/>
  <c r="BB783" i="8" s="1"/>
  <c r="O759" i="8"/>
  <c r="AQ759" i="8" s="1"/>
  <c r="AC785" i="8"/>
  <c r="BB785" i="8" s="1"/>
  <c r="O761" i="8"/>
  <c r="AQ761" i="8" s="1"/>
  <c r="AB765" i="8"/>
  <c r="BA765" i="8" s="1"/>
  <c r="O767" i="8"/>
  <c r="AQ767" i="8" s="1"/>
  <c r="AF775" i="8"/>
  <c r="AD776" i="8"/>
  <c r="BC776" i="8" s="1"/>
  <c r="AK777" i="8"/>
  <c r="P776" i="8"/>
  <c r="AR776" i="8" s="1"/>
  <c r="V780" i="8"/>
  <c r="U780" i="8"/>
  <c r="T780" i="8"/>
  <c r="S780" i="8"/>
  <c r="AL780" i="8"/>
  <c r="R780" i="8"/>
  <c r="AK780" i="8"/>
  <c r="AJ780" i="8"/>
  <c r="AI780" i="8"/>
  <c r="AG780" i="8"/>
  <c r="X780" i="8"/>
  <c r="W780" i="8"/>
  <c r="AD781" i="8"/>
  <c r="BC781" i="8" s="1"/>
  <c r="AE744" i="8"/>
  <c r="BD744" i="8" s="1"/>
  <c r="L748" i="8"/>
  <c r="AN748" i="8" s="1"/>
  <c r="U763" i="8"/>
  <c r="AC765" i="8"/>
  <c r="BB765" i="8" s="1"/>
  <c r="Z766" i="8"/>
  <c r="S769" i="8"/>
  <c r="Y773" i="8"/>
  <c r="AX773" i="8" s="1"/>
  <c r="K775" i="8"/>
  <c r="AM775" i="8" s="1"/>
  <c r="Y775" i="8"/>
  <c r="AX775" i="8" s="1"/>
  <c r="Q776" i="8"/>
  <c r="AS776" i="8" s="1"/>
  <c r="AE776" i="8"/>
  <c r="BD776" i="8" s="1"/>
  <c r="AL777" i="8"/>
  <c r="X777" i="8"/>
  <c r="Y780" i="8"/>
  <c r="AX780" i="8" s="1"/>
  <c r="K780" i="8"/>
  <c r="AM780" i="8" s="1"/>
  <c r="R781" i="8"/>
  <c r="AE781" i="8"/>
  <c r="BD781" i="8" s="1"/>
  <c r="V727" i="8"/>
  <c r="V729" i="8"/>
  <c r="V731" i="8"/>
  <c r="V733" i="8"/>
  <c r="V735" i="8"/>
  <c r="V737" i="8"/>
  <c r="V739" i="8"/>
  <c r="V741" i="8"/>
  <c r="V743" i="8"/>
  <c r="M748" i="8"/>
  <c r="AO748" i="8" s="1"/>
  <c r="AA749" i="8"/>
  <c r="AZ749" i="8" s="1"/>
  <c r="AA750" i="8"/>
  <c r="AZ750" i="8" s="1"/>
  <c r="Q753" i="8"/>
  <c r="AS753" i="8" s="1"/>
  <c r="AE753" i="8"/>
  <c r="BD753" i="8" s="1"/>
  <c r="Q755" i="8"/>
  <c r="AS755" i="8" s="1"/>
  <c r="AE755" i="8"/>
  <c r="BD755" i="8" s="1"/>
  <c r="Q757" i="8"/>
  <c r="AS757" i="8" s="1"/>
  <c r="AE757" i="8"/>
  <c r="BD757" i="8" s="1"/>
  <c r="Q759" i="8"/>
  <c r="AS759" i="8" s="1"/>
  <c r="AE759" i="8"/>
  <c r="BD759" i="8" s="1"/>
  <c r="Q761" i="8"/>
  <c r="AS761" i="8" s="1"/>
  <c r="AE761" i="8"/>
  <c r="BD761" i="8" s="1"/>
  <c r="V763" i="8"/>
  <c r="AA764" i="8"/>
  <c r="AZ764" i="8" s="1"/>
  <c r="AD765" i="8"/>
  <c r="BC765" i="8" s="1"/>
  <c r="AA766" i="8"/>
  <c r="AZ766" i="8" s="1"/>
  <c r="Z773" i="8"/>
  <c r="K776" i="8"/>
  <c r="AM776" i="8" s="1"/>
  <c r="Z780" i="8"/>
  <c r="AG781" i="8"/>
  <c r="L780" i="8"/>
  <c r="AN780" i="8" s="1"/>
  <c r="S781" i="8"/>
  <c r="Z786" i="8"/>
  <c r="L786" i="8"/>
  <c r="AN786" i="8" s="1"/>
  <c r="AG787" i="8"/>
  <c r="T745" i="8"/>
  <c r="AL745" i="8"/>
  <c r="R745" i="8"/>
  <c r="AK745" i="8"/>
  <c r="AI745" i="8"/>
  <c r="AH745" i="8"/>
  <c r="AG745" i="8"/>
  <c r="Y745" i="8"/>
  <c r="AX745" i="8" s="1"/>
  <c r="AC771" i="8"/>
  <c r="BB771" i="8" s="1"/>
  <c r="O747" i="8"/>
  <c r="AQ747" i="8" s="1"/>
  <c r="AB750" i="8"/>
  <c r="BA750" i="8" s="1"/>
  <c r="U757" i="8"/>
  <c r="U759" i="8"/>
  <c r="U761" i="8"/>
  <c r="Y762" i="8"/>
  <c r="AX762" i="8" s="1"/>
  <c r="W763" i="8"/>
  <c r="AB766" i="8"/>
  <c r="BA766" i="8" s="1"/>
  <c r="AK769" i="8"/>
  <c r="AA775" i="8"/>
  <c r="AZ775" i="8" s="1"/>
  <c r="M775" i="8"/>
  <c r="AO775" i="8" s="1"/>
  <c r="L776" i="8"/>
  <c r="AN776" i="8" s="1"/>
  <c r="M780" i="8"/>
  <c r="AO780" i="8" s="1"/>
  <c r="AA780" i="8"/>
  <c r="AZ780" i="8" s="1"/>
  <c r="AH781" i="8"/>
  <c r="T781" i="8"/>
  <c r="M786" i="8"/>
  <c r="AO786" i="8" s="1"/>
  <c r="M787" i="8"/>
  <c r="AO787" i="8" s="1"/>
  <c r="AA786" i="8"/>
  <c r="AZ786" i="8" s="1"/>
  <c r="AH787" i="8"/>
  <c r="T787" i="8"/>
  <c r="O748" i="8"/>
  <c r="AQ748" i="8" s="1"/>
  <c r="AC749" i="8"/>
  <c r="BB749" i="8" s="1"/>
  <c r="AC750" i="8"/>
  <c r="BB750" i="8" s="1"/>
  <c r="Y752" i="8"/>
  <c r="AX752" i="8" s="1"/>
  <c r="Y754" i="8"/>
  <c r="AX754" i="8" s="1"/>
  <c r="Y756" i="8"/>
  <c r="AX756" i="8" s="1"/>
  <c r="V757" i="8"/>
  <c r="Y758" i="8"/>
  <c r="AX758" i="8" s="1"/>
  <c r="V759" i="8"/>
  <c r="Y760" i="8"/>
  <c r="AX760" i="8" s="1"/>
  <c r="V761" i="8"/>
  <c r="X763" i="8"/>
  <c r="AC764" i="8"/>
  <c r="BB764" i="8" s="1"/>
  <c r="AC766" i="8"/>
  <c r="BB766" i="8" s="1"/>
  <c r="R767" i="8"/>
  <c r="AL769" i="8"/>
  <c r="P770" i="8"/>
  <c r="AR770" i="8" s="1"/>
  <c r="V772" i="8"/>
  <c r="U772" i="8"/>
  <c r="T772" i="8"/>
  <c r="S772" i="8"/>
  <c r="AL772" i="8"/>
  <c r="R772" i="8"/>
  <c r="AK772" i="8"/>
  <c r="AJ772" i="8"/>
  <c r="AI772" i="8"/>
  <c r="AH772" i="8"/>
  <c r="AG772" i="8"/>
  <c r="AF772" i="8"/>
  <c r="AB775" i="8"/>
  <c r="BA775" i="8" s="1"/>
  <c r="N786" i="8"/>
  <c r="AP786" i="8" s="1"/>
  <c r="N787" i="8"/>
  <c r="AP787" i="8" s="1"/>
  <c r="AB786" i="8"/>
  <c r="BA786" i="8" s="1"/>
  <c r="AI787" i="8"/>
  <c r="U787" i="8"/>
  <c r="R787" i="8"/>
  <c r="W757" i="8"/>
  <c r="W759" i="8"/>
  <c r="W761" i="8"/>
  <c r="AA762" i="8"/>
  <c r="AZ762" i="8" s="1"/>
  <c r="Y763" i="8"/>
  <c r="AX763" i="8" s="1"/>
  <c r="AI765" i="8"/>
  <c r="AD766" i="8"/>
  <c r="BC766" i="8" s="1"/>
  <c r="S767" i="8"/>
  <c r="AI769" i="8"/>
  <c r="V774" i="8"/>
  <c r="U774" i="8"/>
  <c r="T774" i="8"/>
  <c r="S774" i="8"/>
  <c r="AL774" i="8"/>
  <c r="R774" i="8"/>
  <c r="AK774" i="8"/>
  <c r="X774" i="8"/>
  <c r="W774" i="8"/>
  <c r="AJ774" i="8"/>
  <c r="AI774" i="8"/>
  <c r="AH774" i="8"/>
  <c r="P777" i="8"/>
  <c r="AR777" i="8" s="1"/>
  <c r="S787" i="8"/>
  <c r="T749" i="8"/>
  <c r="S749" i="8"/>
  <c r="AL749" i="8"/>
  <c r="R749" i="8"/>
  <c r="AK749" i="8"/>
  <c r="AJ749" i="8"/>
  <c r="AI749" i="8"/>
  <c r="AH749" i="8"/>
  <c r="AG749" i="8"/>
  <c r="AE749" i="8"/>
  <c r="BD749" i="8" s="1"/>
  <c r="Z751" i="8"/>
  <c r="AA752" i="8"/>
  <c r="AZ752" i="8" s="1"/>
  <c r="AA754" i="8"/>
  <c r="AZ754" i="8" s="1"/>
  <c r="AA756" i="8"/>
  <c r="AZ756" i="8" s="1"/>
  <c r="X757" i="8"/>
  <c r="AA758" i="8"/>
  <c r="AZ758" i="8" s="1"/>
  <c r="X759" i="8"/>
  <c r="AA760" i="8"/>
  <c r="AZ760" i="8" s="1"/>
  <c r="X761" i="8"/>
  <c r="AB762" i="8"/>
  <c r="BA762" i="8" s="1"/>
  <c r="Z763" i="8"/>
  <c r="AE764" i="8"/>
  <c r="BD764" i="8" s="1"/>
  <c r="AJ765" i="8"/>
  <c r="T767" i="8"/>
  <c r="AC768" i="8"/>
  <c r="BB768" i="8" s="1"/>
  <c r="Y774" i="8"/>
  <c r="AX774" i="8" s="1"/>
  <c r="R775" i="8"/>
  <c r="K774" i="8"/>
  <c r="AM774" i="8" s="1"/>
  <c r="Q777" i="8"/>
  <c r="AS777" i="8" s="1"/>
  <c r="AA743" i="8"/>
  <c r="AZ743" i="8" s="1"/>
  <c r="Q744" i="8"/>
  <c r="AS744" i="8" s="1"/>
  <c r="AC745" i="8"/>
  <c r="BB745" i="8" s="1"/>
  <c r="AA746" i="8"/>
  <c r="AZ746" i="8" s="1"/>
  <c r="AA770" i="8"/>
  <c r="AZ770" i="8" s="1"/>
  <c r="L747" i="8"/>
  <c r="AN747" i="8" s="1"/>
  <c r="AF749" i="8"/>
  <c r="AB752" i="8"/>
  <c r="BA752" i="8" s="1"/>
  <c r="AB754" i="8"/>
  <c r="BA754" i="8" s="1"/>
  <c r="AB756" i="8"/>
  <c r="BA756" i="8" s="1"/>
  <c r="AB758" i="8"/>
  <c r="BA758" i="8" s="1"/>
  <c r="Y759" i="8"/>
  <c r="AX759" i="8" s="1"/>
  <c r="AB760" i="8"/>
  <c r="BA760" i="8" s="1"/>
  <c r="Y761" i="8"/>
  <c r="AX761" i="8" s="1"/>
  <c r="AC762" i="8"/>
  <c r="BB762" i="8" s="1"/>
  <c r="AA763" i="8"/>
  <c r="AZ763" i="8" s="1"/>
  <c r="K764" i="8"/>
  <c r="AM764" i="8" s="1"/>
  <c r="AK765" i="8"/>
  <c r="U767" i="8"/>
  <c r="AF773" i="8"/>
  <c r="R773" i="8"/>
  <c r="AL773" i="8"/>
  <c r="AK773" i="8"/>
  <c r="AJ773" i="8"/>
  <c r="AI773" i="8"/>
  <c r="AH773" i="8"/>
  <c r="AG773" i="8"/>
  <c r="Z774" i="8"/>
  <c r="S775" i="8"/>
  <c r="L774" i="8"/>
  <c r="AN774" i="8" s="1"/>
  <c r="R777" i="8"/>
  <c r="AB746" i="8"/>
  <c r="BA746" i="8" s="1"/>
  <c r="AC752" i="8"/>
  <c r="BB752" i="8" s="1"/>
  <c r="AC754" i="8"/>
  <c r="BB754" i="8" s="1"/>
  <c r="AC756" i="8"/>
  <c r="BB756" i="8" s="1"/>
  <c r="Z757" i="8"/>
  <c r="AC758" i="8"/>
  <c r="BB758" i="8" s="1"/>
  <c r="Z759" i="8"/>
  <c r="AC760" i="8"/>
  <c r="BB760" i="8" s="1"/>
  <c r="Z761" i="8"/>
  <c r="AB763" i="8"/>
  <c r="BA763" i="8" s="1"/>
  <c r="L764" i="8"/>
  <c r="AN764" i="8" s="1"/>
  <c r="V767" i="8"/>
  <c r="Y769" i="8"/>
  <c r="AX769" i="8" s="1"/>
  <c r="T775" i="8"/>
  <c r="M774" i="8"/>
  <c r="AO774" i="8" s="1"/>
  <c r="Z775" i="8"/>
  <c r="S777" i="8"/>
  <c r="S789" i="8"/>
  <c r="AC743" i="8"/>
  <c r="BB743" i="8" s="1"/>
  <c r="AC746" i="8"/>
  <c r="BB746" i="8" s="1"/>
  <c r="M750" i="8"/>
  <c r="AO750" i="8" s="1"/>
  <c r="AD752" i="8"/>
  <c r="BC752" i="8" s="1"/>
  <c r="AD754" i="8"/>
  <c r="BC754" i="8" s="1"/>
  <c r="AA757" i="8"/>
  <c r="AZ757" i="8" s="1"/>
  <c r="AA759" i="8"/>
  <c r="AZ759" i="8" s="1"/>
  <c r="AA761" i="8"/>
  <c r="AZ761" i="8" s="1"/>
  <c r="AC763" i="8"/>
  <c r="BB763" i="8" s="1"/>
  <c r="M764" i="8"/>
  <c r="AO764" i="8" s="1"/>
  <c r="Y765" i="8"/>
  <c r="AX765" i="8" s="1"/>
  <c r="W767" i="8"/>
  <c r="U775" i="8"/>
  <c r="N774" i="8"/>
  <c r="AP774" i="8" s="1"/>
  <c r="N775" i="8"/>
  <c r="AP775" i="8" s="1"/>
  <c r="U777" i="8"/>
  <c r="AG775" i="8"/>
  <c r="T777" i="8"/>
  <c r="V782" i="8"/>
  <c r="U782" i="8"/>
  <c r="T782" i="8"/>
  <c r="S782" i="8"/>
  <c r="AL782" i="8"/>
  <c r="R782" i="8"/>
  <c r="AK782" i="8"/>
  <c r="AJ782" i="8"/>
  <c r="AI782" i="8"/>
  <c r="AH782" i="8"/>
  <c r="AG782" i="8"/>
  <c r="X782" i="8"/>
  <c r="W782" i="8"/>
  <c r="AF745" i="8"/>
  <c r="AD746" i="8"/>
  <c r="BC746" i="8" s="1"/>
  <c r="N750" i="8"/>
  <c r="AP750" i="8" s="1"/>
  <c r="AB753" i="8"/>
  <c r="BA753" i="8" s="1"/>
  <c r="AB755" i="8"/>
  <c r="BA755" i="8" s="1"/>
  <c r="AB757" i="8"/>
  <c r="BA757" i="8" s="1"/>
  <c r="AB759" i="8"/>
  <c r="BA759" i="8" s="1"/>
  <c r="AB761" i="8"/>
  <c r="BA761" i="8" s="1"/>
  <c r="K762" i="8"/>
  <c r="AM762" i="8" s="1"/>
  <c r="N764" i="8"/>
  <c r="AP764" i="8" s="1"/>
  <c r="L765" i="8"/>
  <c r="AN765" i="8" s="1"/>
  <c r="Z765" i="8"/>
  <c r="S765" i="8"/>
  <c r="AG789" i="8"/>
  <c r="V766" i="8"/>
  <c r="U766" i="8"/>
  <c r="T766" i="8"/>
  <c r="S766" i="8"/>
  <c r="R766" i="8"/>
  <c r="AL766" i="8"/>
  <c r="AK766" i="8"/>
  <c r="AJ766" i="8"/>
  <c r="AI766" i="8"/>
  <c r="AH766" i="8"/>
  <c r="AG766" i="8"/>
  <c r="AF766" i="8"/>
  <c r="X767" i="8"/>
  <c r="V775" i="8"/>
  <c r="O774" i="8"/>
  <c r="AQ774" i="8" s="1"/>
  <c r="O775" i="8"/>
  <c r="AQ775" i="8" s="1"/>
  <c r="V777" i="8"/>
  <c r="AH775" i="8"/>
  <c r="V778" i="8"/>
  <c r="U778" i="8"/>
  <c r="T778" i="8"/>
  <c r="S778" i="8"/>
  <c r="AL778" i="8"/>
  <c r="R778" i="8"/>
  <c r="AK778" i="8"/>
  <c r="AJ778" i="8"/>
  <c r="AI778" i="8"/>
  <c r="AG778" i="8"/>
  <c r="X778" i="8"/>
  <c r="W778" i="8"/>
  <c r="AF780" i="8"/>
  <c r="Y782" i="8"/>
  <c r="AX782" i="8" s="1"/>
  <c r="K782" i="8"/>
  <c r="AM782" i="8" s="1"/>
  <c r="R783" i="8"/>
  <c r="N788" i="8"/>
  <c r="AP788" i="8" s="1"/>
  <c r="U789" i="8"/>
  <c r="N789" i="8"/>
  <c r="AP789" i="8" s="1"/>
  <c r="AB788" i="8"/>
  <c r="BA788" i="8" s="1"/>
  <c r="AI789" i="8"/>
  <c r="K743" i="8"/>
  <c r="AM743" i="8" s="1"/>
  <c r="AJ745" i="8"/>
  <c r="AC773" i="8"/>
  <c r="BB773" i="8" s="1"/>
  <c r="O749" i="8"/>
  <c r="AQ749" i="8" s="1"/>
  <c r="O750" i="8"/>
  <c r="AQ750" i="8" s="1"/>
  <c r="AC753" i="8"/>
  <c r="BB753" i="8" s="1"/>
  <c r="AC755" i="8"/>
  <c r="BB755" i="8" s="1"/>
  <c r="AC757" i="8"/>
  <c r="BB757" i="8" s="1"/>
  <c r="AC759" i="8"/>
  <c r="BB759" i="8" s="1"/>
  <c r="K760" i="8"/>
  <c r="AM760" i="8" s="1"/>
  <c r="AC761" i="8"/>
  <c r="BB761" i="8" s="1"/>
  <c r="L762" i="8"/>
  <c r="AN762" i="8" s="1"/>
  <c r="O764" i="8"/>
  <c r="AQ764" i="8" s="1"/>
  <c r="K766" i="8"/>
  <c r="AM766" i="8" s="1"/>
  <c r="Y790" i="8"/>
  <c r="AX790" i="8" s="1"/>
  <c r="AI775" i="8"/>
  <c r="Y778" i="8"/>
  <c r="AX778" i="8" s="1"/>
  <c r="K778" i="8"/>
  <c r="AM778" i="8" s="1"/>
  <c r="AH780" i="8"/>
  <c r="Z782" i="8"/>
  <c r="L782" i="8"/>
  <c r="AN782" i="8" s="1"/>
  <c r="AG783" i="8"/>
  <c r="S783" i="8"/>
  <c r="M783" i="8"/>
  <c r="AO783" i="8" s="1"/>
  <c r="V789" i="8"/>
  <c r="N794" i="8"/>
  <c r="AP794" i="8" s="1"/>
  <c r="U795" i="8"/>
  <c r="AI795" i="8"/>
  <c r="AJ795" i="8"/>
  <c r="AK795" i="8"/>
  <c r="Q788" i="8"/>
  <c r="AS788" i="8" s="1"/>
  <c r="AE788" i="8"/>
  <c r="BD788" i="8" s="1"/>
  <c r="V792" i="8"/>
  <c r="U792" i="8"/>
  <c r="T792" i="8"/>
  <c r="S792" i="8"/>
  <c r="AL792" i="8"/>
  <c r="R792" i="8"/>
  <c r="AK792" i="8"/>
  <c r="AJ792" i="8"/>
  <c r="AI792" i="8"/>
  <c r="AH792" i="8"/>
  <c r="AG792" i="8"/>
  <c r="Q794" i="8"/>
  <c r="AS794" i="8" s="1"/>
  <c r="AE794" i="8"/>
  <c r="BD794" i="8" s="1"/>
  <c r="AL795" i="8"/>
  <c r="AJ789" i="8"/>
  <c r="S793" i="8"/>
  <c r="V787" i="8"/>
  <c r="AK789" i="8"/>
  <c r="AD775" i="8"/>
  <c r="BC775" i="8" s="1"/>
  <c r="U785" i="8"/>
  <c r="AL789" i="8"/>
  <c r="V793" i="8"/>
  <c r="AA795" i="8"/>
  <c r="AZ795" i="8" s="1"/>
  <c r="AE775" i="8"/>
  <c r="BD775" i="8" s="1"/>
  <c r="V785" i="8"/>
  <c r="AA789" i="8"/>
  <c r="AZ789" i="8" s="1"/>
  <c r="N792" i="8"/>
  <c r="AP792" i="8" s="1"/>
  <c r="U793" i="8"/>
  <c r="AG793" i="8"/>
  <c r="U783" i="8"/>
  <c r="AF787" i="8"/>
  <c r="AB789" i="8"/>
  <c r="BA789" i="8" s="1"/>
  <c r="K767" i="8"/>
  <c r="AM767" i="8" s="1"/>
  <c r="Y770" i="8"/>
  <c r="AX770" i="8" s="1"/>
  <c r="AD772" i="8"/>
  <c r="BC772" i="8" s="1"/>
  <c r="AA773" i="8"/>
  <c r="AZ773" i="8" s="1"/>
  <c r="Y776" i="8"/>
  <c r="AX776" i="8" s="1"/>
  <c r="AG777" i="8"/>
  <c r="Q780" i="8"/>
  <c r="AS780" i="8" s="1"/>
  <c r="X781" i="8"/>
  <c r="Q782" i="8"/>
  <c r="AS782" i="8" s="1"/>
  <c r="X783" i="8"/>
  <c r="V783" i="8"/>
  <c r="AJ787" i="8"/>
  <c r="AC789" i="8"/>
  <c r="BB789" i="8" s="1"/>
  <c r="AI793" i="8"/>
  <c r="AD795" i="8"/>
  <c r="BC795" i="8" s="1"/>
  <c r="AE763" i="8"/>
  <c r="BD763" i="8" s="1"/>
  <c r="L767" i="8"/>
  <c r="AN767" i="8" s="1"/>
  <c r="V768" i="8"/>
  <c r="U768" i="8"/>
  <c r="T768" i="8"/>
  <c r="AB773" i="8"/>
  <c r="BA773" i="8" s="1"/>
  <c r="AF777" i="8"/>
  <c r="AH777" i="8"/>
  <c r="X779" i="8"/>
  <c r="U781" i="8"/>
  <c r="AF785" i="8"/>
  <c r="AI785" i="8"/>
  <c r="Y786" i="8"/>
  <c r="AX786" i="8" s="1"/>
  <c r="L787" i="8"/>
  <c r="AN787" i="8" s="1"/>
  <c r="AK787" i="8"/>
  <c r="AA788" i="8"/>
  <c r="AZ788" i="8" s="1"/>
  <c r="AD789" i="8"/>
  <c r="BC789" i="8" s="1"/>
  <c r="V790" i="8"/>
  <c r="U790" i="8"/>
  <c r="T790" i="8"/>
  <c r="S790" i="8"/>
  <c r="AL790" i="8"/>
  <c r="R790" i="8"/>
  <c r="AK790" i="8"/>
  <c r="AJ790" i="8"/>
  <c r="AI790" i="8"/>
  <c r="AH790" i="8"/>
  <c r="AG790" i="8"/>
  <c r="Q792" i="8"/>
  <c r="AS792" i="8" s="1"/>
  <c r="AE792" i="8"/>
  <c r="BD792" i="8" s="1"/>
  <c r="AF793" i="8"/>
  <c r="AJ793" i="8"/>
  <c r="AB794" i="8"/>
  <c r="BA794" i="8" s="1"/>
  <c r="P775" i="8"/>
  <c r="AR775" i="8" s="1"/>
  <c r="AA776" i="8"/>
  <c r="AZ776" i="8" s="1"/>
  <c r="K777" i="8"/>
  <c r="AM777" i="8" s="1"/>
  <c r="Y777" i="8"/>
  <c r="AX777" i="8" s="1"/>
  <c r="AI777" i="8"/>
  <c r="V781" i="8"/>
  <c r="K785" i="8"/>
  <c r="AM785" i="8" s="1"/>
  <c r="AJ785" i="8"/>
  <c r="AA787" i="8"/>
  <c r="AZ787" i="8" s="1"/>
  <c r="AL787" i="8"/>
  <c r="AE789" i="8"/>
  <c r="BD789" i="8" s="1"/>
  <c r="L792" i="8"/>
  <c r="AN792" i="8" s="1"/>
  <c r="K793" i="8"/>
  <c r="AM793" i="8" s="1"/>
  <c r="AK793" i="8"/>
  <c r="AC794" i="8"/>
  <c r="BB794" i="8" s="1"/>
  <c r="W746" i="8"/>
  <c r="W748" i="8"/>
  <c r="W750" i="8"/>
  <c r="W752" i="8"/>
  <c r="W754" i="8"/>
  <c r="W756" i="8"/>
  <c r="W758" i="8"/>
  <c r="W760" i="8"/>
  <c r="W762" i="8"/>
  <c r="V764" i="8"/>
  <c r="U764" i="8"/>
  <c r="V770" i="8"/>
  <c r="U770" i="8"/>
  <c r="T770" i="8"/>
  <c r="AL770" i="8"/>
  <c r="R770" i="8"/>
  <c r="AK770" i="8"/>
  <c r="AB770" i="8"/>
  <c r="BA770" i="8" s="1"/>
  <c r="AF771" i="8"/>
  <c r="AD773" i="8"/>
  <c r="BC773" i="8" s="1"/>
  <c r="Q775" i="8"/>
  <c r="AS775" i="8" s="1"/>
  <c r="AB776" i="8"/>
  <c r="BA776" i="8" s="1"/>
  <c r="AJ777" i="8"/>
  <c r="AF779" i="8"/>
  <c r="N780" i="8"/>
  <c r="AP780" i="8" s="1"/>
  <c r="AF783" i="8"/>
  <c r="AI783" i="8"/>
  <c r="L785" i="8"/>
  <c r="AN785" i="8" s="1"/>
  <c r="AK785" i="8"/>
  <c r="AB787" i="8"/>
  <c r="BA787" i="8" s="1"/>
  <c r="AC788" i="8"/>
  <c r="BB788" i="8" s="1"/>
  <c r="T791" i="8"/>
  <c r="W792" i="8"/>
  <c r="L793" i="8"/>
  <c r="AN793" i="8" s="1"/>
  <c r="AL793" i="8"/>
  <c r="AD794" i="8"/>
  <c r="BC794" i="8" s="1"/>
  <c r="N795" i="8"/>
  <c r="AP795" i="8" s="1"/>
  <c r="AF797" i="8"/>
  <c r="T765" i="8"/>
  <c r="X769" i="8"/>
  <c r="AC770" i="8"/>
  <c r="BB770" i="8" s="1"/>
  <c r="K771" i="8"/>
  <c r="AM771" i="8" s="1"/>
  <c r="AE773" i="8"/>
  <c r="BD773" i="8" s="1"/>
  <c r="AC776" i="8"/>
  <c r="BB776" i="8" s="1"/>
  <c r="AA777" i="8"/>
  <c r="AZ777" i="8" s="1"/>
  <c r="K779" i="8"/>
  <c r="AM779" i="8" s="1"/>
  <c r="Y779" i="8"/>
  <c r="AX779" i="8" s="1"/>
  <c r="K783" i="8"/>
  <c r="AM783" i="8" s="1"/>
  <c r="AJ783" i="8"/>
  <c r="AA785" i="8"/>
  <c r="AZ785" i="8" s="1"/>
  <c r="AL785" i="8"/>
  <c r="AD788" i="8"/>
  <c r="BC788" i="8" s="1"/>
  <c r="V791" i="8"/>
  <c r="X792" i="8"/>
  <c r="AA793" i="8"/>
  <c r="AZ793" i="8" s="1"/>
  <c r="O795" i="8"/>
  <c r="AQ795" i="8" s="1"/>
  <c r="AD767" i="8"/>
  <c r="BC767" i="8" s="1"/>
  <c r="AF769" i="8"/>
  <c r="AD770" i="8"/>
  <c r="BC770" i="8" s="1"/>
  <c r="L771" i="8"/>
  <c r="AN771" i="8" s="1"/>
  <c r="AG771" i="8"/>
  <c r="M773" i="8"/>
  <c r="AO773" i="8" s="1"/>
  <c r="V776" i="8"/>
  <c r="U776" i="8"/>
  <c r="T776" i="8"/>
  <c r="S776" i="8"/>
  <c r="AL776" i="8"/>
  <c r="R776" i="8"/>
  <c r="AK776" i="8"/>
  <c r="AG776" i="8"/>
  <c r="AB777" i="8"/>
  <c r="BA777" i="8" s="1"/>
  <c r="L779" i="8"/>
  <c r="AN779" i="8" s="1"/>
  <c r="AF781" i="8"/>
  <c r="AI781" i="8"/>
  <c r="L783" i="8"/>
  <c r="AN783" i="8" s="1"/>
  <c r="AK783" i="8"/>
  <c r="AB785" i="8"/>
  <c r="BA785" i="8" s="1"/>
  <c r="AC786" i="8"/>
  <c r="BB786" i="8" s="1"/>
  <c r="AD787" i="8"/>
  <c r="BC787" i="8" s="1"/>
  <c r="O789" i="8"/>
  <c r="AQ789" i="8" s="1"/>
  <c r="N790" i="8"/>
  <c r="AP790" i="8" s="1"/>
  <c r="U791" i="8"/>
  <c r="AG791" i="8"/>
  <c r="Y792" i="8"/>
  <c r="AX792" i="8" s="1"/>
  <c r="P795" i="8"/>
  <c r="AR795" i="8" s="1"/>
  <c r="AE767" i="8"/>
  <c r="BD767" i="8" s="1"/>
  <c r="K769" i="8"/>
  <c r="AM769" i="8" s="1"/>
  <c r="AA771" i="8"/>
  <c r="AZ771" i="8" s="1"/>
  <c r="AH771" i="8"/>
  <c r="N773" i="8"/>
  <c r="AP773" i="8" s="1"/>
  <c r="AA779" i="8"/>
  <c r="AZ779" i="8" s="1"/>
  <c r="AK779" i="8"/>
  <c r="K781" i="8"/>
  <c r="AM781" i="8" s="1"/>
  <c r="Y781" i="8"/>
  <c r="AX781" i="8" s="1"/>
  <c r="AJ781" i="8"/>
  <c r="AA783" i="8"/>
  <c r="AZ783" i="8" s="1"/>
  <c r="AL783" i="8"/>
  <c r="AB784" i="8"/>
  <c r="BA784" i="8" s="1"/>
  <c r="AD786" i="8"/>
  <c r="BC786" i="8" s="1"/>
  <c r="AE787" i="8"/>
  <c r="BD787" i="8" s="1"/>
  <c r="P789" i="8"/>
  <c r="AR789" i="8" s="1"/>
  <c r="AH791" i="8"/>
  <c r="Q795" i="8"/>
  <c r="AS795" i="8" s="1"/>
  <c r="AA797" i="8"/>
  <c r="AZ797" i="8" s="1"/>
  <c r="AF768" i="8"/>
  <c r="L769" i="8"/>
  <c r="AN769" i="8" s="1"/>
  <c r="AF770" i="8"/>
  <c r="AB771" i="8"/>
  <c r="BA771" i="8" s="1"/>
  <c r="AI771" i="8"/>
  <c r="AF776" i="8"/>
  <c r="AD777" i="8"/>
  <c r="BC777" i="8" s="1"/>
  <c r="AB779" i="8"/>
  <c r="BA779" i="8" s="1"/>
  <c r="AL779" i="8"/>
  <c r="L781" i="8"/>
  <c r="AN781" i="8" s="1"/>
  <c r="AK781" i="8"/>
  <c r="AB783" i="8"/>
  <c r="BA783" i="8" s="1"/>
  <c r="AC784" i="8"/>
  <c r="BB784" i="8" s="1"/>
  <c r="AD785" i="8"/>
  <c r="BC785" i="8" s="1"/>
  <c r="AE786" i="8"/>
  <c r="BD786" i="8" s="1"/>
  <c r="V788" i="8"/>
  <c r="U788" i="8"/>
  <c r="T788" i="8"/>
  <c r="S788" i="8"/>
  <c r="AL788" i="8"/>
  <c r="R788" i="8"/>
  <c r="AK788" i="8"/>
  <c r="AJ788" i="8"/>
  <c r="AI788" i="8"/>
  <c r="AH788" i="8"/>
  <c r="AG788" i="8"/>
  <c r="Q789" i="8"/>
  <c r="AS789" i="8" s="1"/>
  <c r="AI791" i="8"/>
  <c r="AA792" i="8"/>
  <c r="AZ792" i="8" s="1"/>
  <c r="AD793" i="8"/>
  <c r="BC793" i="8" s="1"/>
  <c r="V794" i="8"/>
  <c r="U794" i="8"/>
  <c r="T794" i="8"/>
  <c r="S794" i="8"/>
  <c r="AL794" i="8"/>
  <c r="R794" i="8"/>
  <c r="AK794" i="8"/>
  <c r="AJ794" i="8"/>
  <c r="AI794" i="8"/>
  <c r="AH794" i="8"/>
  <c r="AG794" i="8"/>
  <c r="R795" i="8"/>
  <c r="X765" i="8"/>
  <c r="AG768" i="8"/>
  <c r="AA769" i="8"/>
  <c r="AZ769" i="8" s="1"/>
  <c r="AG769" i="8"/>
  <c r="AG770" i="8"/>
  <c r="AJ771" i="8"/>
  <c r="M776" i="8"/>
  <c r="AO776" i="8" s="1"/>
  <c r="AH776" i="8"/>
  <c r="AE777" i="8"/>
  <c r="BD777" i="8" s="1"/>
  <c r="AA781" i="8"/>
  <c r="AZ781" i="8" s="1"/>
  <c r="AL781" i="8"/>
  <c r="AB782" i="8"/>
  <c r="BA782" i="8" s="1"/>
  <c r="AD784" i="8"/>
  <c r="BC784" i="8" s="1"/>
  <c r="AE785" i="8"/>
  <c r="BD785" i="8" s="1"/>
  <c r="Q790" i="8"/>
  <c r="AS790" i="8" s="1"/>
  <c r="AE790" i="8"/>
  <c r="BD790" i="8" s="1"/>
  <c r="AF791" i="8"/>
  <c r="AJ791" i="8"/>
  <c r="AB792" i="8"/>
  <c r="BA792" i="8" s="1"/>
  <c r="V795" i="8"/>
  <c r="AF765" i="8"/>
  <c r="AH768" i="8"/>
  <c r="AB769" i="8"/>
  <c r="BA769" i="8" s="1"/>
  <c r="AH769" i="8"/>
  <c r="AH770" i="8"/>
  <c r="AD771" i="8"/>
  <c r="BC771" i="8" s="1"/>
  <c r="AK771" i="8"/>
  <c r="Q773" i="8"/>
  <c r="AS773" i="8" s="1"/>
  <c r="X775" i="8"/>
  <c r="AI776" i="8"/>
  <c r="M777" i="8"/>
  <c r="AO777" i="8" s="1"/>
  <c r="AD778" i="8"/>
  <c r="BC778" i="8" s="1"/>
  <c r="AD779" i="8"/>
  <c r="BC779" i="8" s="1"/>
  <c r="AB781" i="8"/>
  <c r="BA781" i="8" s="1"/>
  <c r="AC782" i="8"/>
  <c r="BB782" i="8" s="1"/>
  <c r="AD783" i="8"/>
  <c r="BC783" i="8" s="1"/>
  <c r="AE784" i="8"/>
  <c r="BD784" i="8" s="1"/>
  <c r="V786" i="8"/>
  <c r="U786" i="8"/>
  <c r="T786" i="8"/>
  <c r="S786" i="8"/>
  <c r="AL786" i="8"/>
  <c r="R786" i="8"/>
  <c r="AK786" i="8"/>
  <c r="AJ786" i="8"/>
  <c r="AI786" i="8"/>
  <c r="AH786" i="8"/>
  <c r="AG786" i="8"/>
  <c r="O787" i="8"/>
  <c r="AQ787" i="8" s="1"/>
  <c r="K791" i="8"/>
  <c r="AM791" i="8" s="1"/>
  <c r="AK791" i="8"/>
  <c r="AC792" i="8"/>
  <c r="BB792" i="8" s="1"/>
  <c r="M793" i="8"/>
  <c r="AO793" i="8" s="1"/>
  <c r="S795" i="8"/>
  <c r="AG795" i="8"/>
  <c r="AF764" i="8"/>
  <c r="K765" i="8"/>
  <c r="AM765" i="8" s="1"/>
  <c r="P767" i="8"/>
  <c r="AR767" i="8" s="1"/>
  <c r="AI768" i="8"/>
  <c r="AI770" i="8"/>
  <c r="AE771" i="8"/>
  <c r="BD771" i="8" s="1"/>
  <c r="AL771" i="8"/>
  <c r="AE778" i="8"/>
  <c r="BD778" i="8" s="1"/>
  <c r="AE779" i="8"/>
  <c r="BD779" i="8" s="1"/>
  <c r="AC780" i="8"/>
  <c r="BB780" i="8" s="1"/>
  <c r="AD782" i="8"/>
  <c r="BC782" i="8" s="1"/>
  <c r="AE783" i="8"/>
  <c r="BD783" i="8" s="1"/>
  <c r="N785" i="8"/>
  <c r="AP785" i="8" s="1"/>
  <c r="P787" i="8"/>
  <c r="AR787" i="8" s="1"/>
  <c r="T789" i="8"/>
  <c r="W790" i="8"/>
  <c r="L791" i="8"/>
  <c r="AN791" i="8" s="1"/>
  <c r="AL791" i="8"/>
  <c r="AD792" i="8"/>
  <c r="BC792" i="8" s="1"/>
  <c r="N793" i="8"/>
  <c r="AP793" i="8" s="1"/>
  <c r="M794" i="8"/>
  <c r="AO794" i="8" s="1"/>
  <c r="T795" i="8"/>
  <c r="AH795" i="8"/>
  <c r="W796" i="8"/>
  <c r="M797" i="8"/>
  <c r="AO797" i="8" s="1"/>
  <c r="AG797" i="8"/>
  <c r="X796" i="8"/>
  <c r="N797" i="8"/>
  <c r="AP797" i="8" s="1"/>
  <c r="AH797" i="8"/>
  <c r="Y796" i="8"/>
  <c r="AX796" i="8" s="1"/>
  <c r="O797" i="8"/>
  <c r="AQ797" i="8" s="1"/>
  <c r="AI797" i="8"/>
  <c r="Z796" i="8"/>
  <c r="P797" i="8"/>
  <c r="AR797" i="8" s="1"/>
  <c r="AJ797" i="8"/>
  <c r="AA796" i="8"/>
  <c r="AZ796" i="8" s="1"/>
  <c r="Q797" i="8"/>
  <c r="AS797" i="8" s="1"/>
  <c r="AK797" i="8"/>
  <c r="AB796" i="8"/>
  <c r="BA796" i="8" s="1"/>
  <c r="R797" i="8"/>
  <c r="AL797" i="8"/>
  <c r="AC796" i="8"/>
  <c r="BB796" i="8" s="1"/>
  <c r="S797" i="8"/>
  <c r="AD796" i="8"/>
  <c r="BC796" i="8" s="1"/>
  <c r="T797" i="8"/>
  <c r="AE796" i="8"/>
  <c r="BD796" i="8" s="1"/>
  <c r="U797" i="8"/>
  <c r="AF796" i="8"/>
  <c r="V797" i="8"/>
  <c r="W775" i="8"/>
  <c r="W777" i="8"/>
  <c r="W779" i="8"/>
  <c r="W781" i="8"/>
  <c r="W783" i="8"/>
  <c r="W785" i="8"/>
  <c r="W787" i="8"/>
  <c r="W789" i="8"/>
  <c r="W791" i="8"/>
  <c r="W793" i="8"/>
  <c r="W795" i="8"/>
  <c r="AG796" i="8"/>
  <c r="W797" i="8"/>
  <c r="X785" i="8"/>
  <c r="X787" i="8"/>
  <c r="X789" i="8"/>
  <c r="X791" i="8"/>
  <c r="X793" i="8"/>
  <c r="X795" i="8"/>
  <c r="AH796" i="8"/>
  <c r="X797" i="8"/>
  <c r="Y783" i="8"/>
  <c r="AX783" i="8" s="1"/>
  <c r="Y785" i="8"/>
  <c r="AX785" i="8" s="1"/>
  <c r="Y787" i="8"/>
  <c r="AX787" i="8" s="1"/>
  <c r="Y789" i="8"/>
  <c r="AX789" i="8" s="1"/>
  <c r="Y791" i="8"/>
  <c r="AX791" i="8" s="1"/>
  <c r="Y793" i="8"/>
  <c r="AX793" i="8" s="1"/>
  <c r="Y795" i="8"/>
  <c r="AX795" i="8" s="1"/>
  <c r="AI796" i="8"/>
  <c r="Y797" i="8"/>
  <c r="AX797" i="8" s="1"/>
  <c r="Z777" i="8"/>
  <c r="Z779" i="8"/>
  <c r="Z781" i="8"/>
  <c r="Z783" i="8"/>
  <c r="Z785" i="8"/>
  <c r="Z787" i="8"/>
  <c r="Z789" i="8"/>
  <c r="Z791" i="8"/>
  <c r="Z793" i="8"/>
  <c r="Z795" i="8"/>
  <c r="AJ796" i="8"/>
  <c r="Z797" i="8"/>
  <c r="AK796" i="8"/>
  <c r="R796" i="8"/>
  <c r="AL796" i="8"/>
  <c r="S796" i="8"/>
  <c r="T796" i="8"/>
  <c r="U796" i="8"/>
  <c r="B10" i="4"/>
  <c r="H9" i="4"/>
  <c r="C10" i="4"/>
  <c r="D10" i="4"/>
  <c r="E8" i="4"/>
  <c r="H8" i="4" s="1"/>
  <c r="E10" i="4"/>
  <c r="E8" i="9" l="1"/>
  <c r="D13" i="9"/>
  <c r="E13" i="9"/>
  <c r="F10" i="9"/>
  <c r="F9" i="9"/>
  <c r="F11" i="9"/>
  <c r="D10" i="9"/>
  <c r="D9" i="9"/>
  <c r="D7" i="9"/>
  <c r="S95" i="10"/>
  <c r="Z95" i="10"/>
  <c r="AY95" i="10" s="1"/>
  <c r="AG95" i="10"/>
  <c r="BB119" i="10"/>
  <c r="R95" i="10"/>
  <c r="Y95" i="10"/>
  <c r="AX95" i="10" s="1"/>
  <c r="AF95" i="10"/>
  <c r="D96" i="10"/>
  <c r="AY120" i="10" s="1"/>
  <c r="AG119" i="10"/>
  <c r="E96" i="10"/>
  <c r="Z119" i="10"/>
  <c r="AY119" i="10" s="1"/>
  <c r="E12" i="9"/>
  <c r="F12" i="9"/>
  <c r="D12" i="9"/>
  <c r="F13" i="9"/>
  <c r="D11" i="9"/>
  <c r="F7" i="9"/>
  <c r="E7" i="9"/>
  <c r="E10" i="9"/>
  <c r="E9" i="9"/>
  <c r="BD796" i="10"/>
  <c r="BD794" i="10"/>
  <c r="BD792" i="10"/>
  <c r="BD790" i="10"/>
  <c r="BD788" i="10"/>
  <c r="BD786" i="10"/>
  <c r="BD784" i="10"/>
  <c r="BD782" i="10"/>
  <c r="BD780" i="10"/>
  <c r="BD778" i="10"/>
  <c r="BD776" i="10"/>
  <c r="BD774" i="10"/>
  <c r="BD772" i="10"/>
  <c r="BD770" i="10"/>
  <c r="BD768" i="10"/>
  <c r="BD766" i="10"/>
  <c r="BD797" i="10"/>
  <c r="BD795" i="10"/>
  <c r="BD793" i="10"/>
  <c r="BD791" i="10"/>
  <c r="BD789" i="10"/>
  <c r="BD764" i="10"/>
  <c r="BD762" i="10"/>
  <c r="BD760" i="10"/>
  <c r="BD758" i="10"/>
  <c r="BD756" i="10"/>
  <c r="BD754" i="10"/>
  <c r="BD752" i="10"/>
  <c r="BD750" i="10"/>
  <c r="BD748" i="10"/>
  <c r="BD746" i="10"/>
  <c r="BD744" i="10"/>
  <c r="BD783" i="10"/>
  <c r="BD773" i="10"/>
  <c r="BD771" i="10"/>
  <c r="BD769" i="10"/>
  <c r="BD777" i="10"/>
  <c r="BD775" i="10"/>
  <c r="BD785" i="10"/>
  <c r="BD767" i="10"/>
  <c r="BD779" i="10"/>
  <c r="BD781" i="10"/>
  <c r="BD787" i="10"/>
  <c r="BD761" i="10"/>
  <c r="BD742" i="10"/>
  <c r="BD740" i="10"/>
  <c r="BD738" i="10"/>
  <c r="BD736" i="10"/>
  <c r="BD734" i="10"/>
  <c r="BD732" i="10"/>
  <c r="BD730" i="10"/>
  <c r="BD728" i="10"/>
  <c r="BD726" i="10"/>
  <c r="BD724" i="10"/>
  <c r="BD722" i="10"/>
  <c r="BD745" i="10"/>
  <c r="BD757" i="10"/>
  <c r="BD749" i="10"/>
  <c r="BD763" i="10"/>
  <c r="BD753" i="10"/>
  <c r="BD759" i="10"/>
  <c r="BD741" i="10"/>
  <c r="BD739" i="10"/>
  <c r="BD737" i="10"/>
  <c r="BD735" i="10"/>
  <c r="BD733" i="10"/>
  <c r="BD747" i="10"/>
  <c r="BD743" i="10"/>
  <c r="BD755" i="10"/>
  <c r="BD717" i="10"/>
  <c r="BD751" i="10"/>
  <c r="BD731" i="10"/>
  <c r="BD721" i="10"/>
  <c r="BD720" i="10"/>
  <c r="BD765" i="10"/>
  <c r="BD713" i="10"/>
  <c r="BD711" i="10"/>
  <c r="BD709" i="10"/>
  <c r="BD707" i="10"/>
  <c r="BD705" i="10"/>
  <c r="BD703" i="10"/>
  <c r="BD701" i="10"/>
  <c r="BD699" i="10"/>
  <c r="BD697" i="10"/>
  <c r="BD695" i="10"/>
  <c r="BD723" i="10"/>
  <c r="BD719" i="10"/>
  <c r="BD715" i="10"/>
  <c r="BD718" i="10"/>
  <c r="BD729" i="10"/>
  <c r="BD725" i="10"/>
  <c r="BD704" i="10"/>
  <c r="BD727" i="10"/>
  <c r="BD696" i="10"/>
  <c r="BD692" i="10"/>
  <c r="BD690" i="10"/>
  <c r="BD688" i="10"/>
  <c r="BD686" i="10"/>
  <c r="BD684" i="10"/>
  <c r="BD682" i="10"/>
  <c r="BD680" i="10"/>
  <c r="BD678" i="10"/>
  <c r="BD676" i="10"/>
  <c r="BD674" i="10"/>
  <c r="BD672" i="10"/>
  <c r="BD710" i="10"/>
  <c r="BD708" i="10"/>
  <c r="BD694" i="10"/>
  <c r="BD716" i="10"/>
  <c r="BD712" i="10"/>
  <c r="BD706" i="10"/>
  <c r="BD693" i="10"/>
  <c r="BD702" i="10"/>
  <c r="BD700" i="10"/>
  <c r="BD685" i="10"/>
  <c r="BD673" i="10"/>
  <c r="BD687" i="10"/>
  <c r="BD675" i="10"/>
  <c r="BD689" i="10"/>
  <c r="BD691" i="10"/>
  <c r="BD671" i="10"/>
  <c r="BD669" i="10"/>
  <c r="BD667" i="10"/>
  <c r="BD714" i="10"/>
  <c r="BD681" i="10"/>
  <c r="BD683" i="10"/>
  <c r="BD677" i="10"/>
  <c r="BD661" i="10"/>
  <c r="BD651" i="10"/>
  <c r="BD662" i="10"/>
  <c r="BD654" i="10"/>
  <c r="BD668" i="10"/>
  <c r="BD660" i="10"/>
  <c r="BD679" i="10"/>
  <c r="BD663" i="10"/>
  <c r="BD659" i="10"/>
  <c r="BD698" i="10"/>
  <c r="BD653" i="10"/>
  <c r="BD664" i="10"/>
  <c r="BD648" i="10"/>
  <c r="BD646" i="10"/>
  <c r="BD644" i="10"/>
  <c r="BD642" i="10"/>
  <c r="BD640" i="10"/>
  <c r="BD638" i="10"/>
  <c r="BD636" i="10"/>
  <c r="BD634" i="10"/>
  <c r="BD658" i="10"/>
  <c r="BD665" i="10"/>
  <c r="BD657" i="10"/>
  <c r="BD666" i="10"/>
  <c r="BD670" i="10"/>
  <c r="BD631" i="10"/>
  <c r="BD629" i="10"/>
  <c r="BD627" i="10"/>
  <c r="BD625" i="10"/>
  <c r="BD623" i="10"/>
  <c r="BD621" i="10"/>
  <c r="BD619" i="10"/>
  <c r="BD617" i="10"/>
  <c r="BD615" i="10"/>
  <c r="BD613" i="10"/>
  <c r="BD611" i="10"/>
  <c r="BD609" i="10"/>
  <c r="BD607" i="10"/>
  <c r="BD605" i="10"/>
  <c r="BD603" i="10"/>
  <c r="BD652" i="10"/>
  <c r="BD649" i="10"/>
  <c r="BD647" i="10"/>
  <c r="BD635" i="10"/>
  <c r="BD645" i="10"/>
  <c r="BD656" i="10"/>
  <c r="BD643" i="10"/>
  <c r="BD655" i="10"/>
  <c r="BD630" i="10"/>
  <c r="BD628" i="10"/>
  <c r="BD626" i="10"/>
  <c r="BD624" i="10"/>
  <c r="BD622" i="10"/>
  <c r="BD620" i="10"/>
  <c r="BD641" i="10"/>
  <c r="BD650" i="10"/>
  <c r="BD637" i="10"/>
  <c r="BD601" i="10"/>
  <c r="BD599" i="10"/>
  <c r="BD597" i="10"/>
  <c r="BD595" i="10"/>
  <c r="BD593" i="10"/>
  <c r="BD591" i="10"/>
  <c r="BD589" i="10"/>
  <c r="BD587" i="10"/>
  <c r="BD585" i="10"/>
  <c r="BD583" i="10"/>
  <c r="BD581" i="10"/>
  <c r="BD579" i="10"/>
  <c r="BD577" i="10"/>
  <c r="BD575" i="10"/>
  <c r="BD573" i="10"/>
  <c r="BD571" i="10"/>
  <c r="BD616" i="10"/>
  <c r="BD632" i="10"/>
  <c r="BD633" i="10"/>
  <c r="BD608" i="10"/>
  <c r="BD606" i="10"/>
  <c r="BD600" i="10"/>
  <c r="BD598" i="10"/>
  <c r="BD614" i="10"/>
  <c r="BD639" i="10"/>
  <c r="BD618" i="10"/>
  <c r="BD576" i="10"/>
  <c r="BD610" i="10"/>
  <c r="BD590" i="10"/>
  <c r="BD582" i="10"/>
  <c r="BD604" i="10"/>
  <c r="BD570" i="10"/>
  <c r="BD568" i="10"/>
  <c r="BD566" i="10"/>
  <c r="BD564" i="10"/>
  <c r="BD562" i="10"/>
  <c r="BD560" i="10"/>
  <c r="BD558" i="10"/>
  <c r="BD556" i="10"/>
  <c r="BD584" i="10"/>
  <c r="BD596" i="10"/>
  <c r="BD612" i="10"/>
  <c r="BD594" i="10"/>
  <c r="BD602" i="10"/>
  <c r="BD588" i="10"/>
  <c r="BD592" i="10"/>
  <c r="BD574" i="10"/>
  <c r="BD561" i="10"/>
  <c r="BD557" i="10"/>
  <c r="BD569" i="10"/>
  <c r="BD555" i="10"/>
  <c r="BD553" i="10"/>
  <c r="BD551" i="10"/>
  <c r="BD549" i="10"/>
  <c r="BD547" i="10"/>
  <c r="BD545" i="10"/>
  <c r="BD586" i="10"/>
  <c r="BD567" i="10"/>
  <c r="BD565" i="10"/>
  <c r="BD559" i="10"/>
  <c r="BD578" i="10"/>
  <c r="BD580" i="10"/>
  <c r="BD572" i="10"/>
  <c r="BD563" i="10"/>
  <c r="BD554" i="10"/>
  <c r="BD552" i="10"/>
  <c r="BD550" i="10"/>
  <c r="BD548" i="10"/>
  <c r="BD546" i="10"/>
  <c r="BD544" i="10"/>
  <c r="BD542" i="10"/>
  <c r="BD540" i="10"/>
  <c r="BD538" i="10"/>
  <c r="BD536" i="10"/>
  <c r="BD534" i="10"/>
  <c r="BD532" i="10"/>
  <c r="BD530" i="10"/>
  <c r="BD535" i="10"/>
  <c r="BD526" i="10"/>
  <c r="BD539" i="10"/>
  <c r="BD518" i="10"/>
  <c r="BD513" i="10"/>
  <c r="BD508" i="10"/>
  <c r="BD504" i="10"/>
  <c r="BD502" i="10"/>
  <c r="BD500" i="10"/>
  <c r="BD498" i="10"/>
  <c r="BD496" i="10"/>
  <c r="BD494" i="10"/>
  <c r="BD492" i="10"/>
  <c r="BD490" i="10"/>
  <c r="BD488" i="10"/>
  <c r="BD529" i="10"/>
  <c r="BD523" i="10"/>
  <c r="BD519" i="10"/>
  <c r="BD514" i="10"/>
  <c r="BD509" i="10"/>
  <c r="BD531" i="10"/>
  <c r="BD527" i="10"/>
  <c r="BD524" i="10"/>
  <c r="BD520" i="10"/>
  <c r="BD515" i="10"/>
  <c r="BD510" i="10"/>
  <c r="BD543" i="10"/>
  <c r="BD537" i="10"/>
  <c r="BD528" i="10"/>
  <c r="BD521" i="10"/>
  <c r="BD516" i="10"/>
  <c r="BD511" i="10"/>
  <c r="BD505" i="10"/>
  <c r="BD503" i="10"/>
  <c r="BD501" i="10"/>
  <c r="BD499" i="10"/>
  <c r="BD497" i="10"/>
  <c r="BD495" i="10"/>
  <c r="BD493" i="10"/>
  <c r="BD541" i="10"/>
  <c r="BD533" i="10"/>
  <c r="BD525" i="10"/>
  <c r="BD506" i="10"/>
  <c r="BD507" i="10"/>
  <c r="BD480" i="10"/>
  <c r="BD483" i="10"/>
  <c r="BD489" i="10"/>
  <c r="BD487" i="10"/>
  <c r="BD477" i="10"/>
  <c r="BD475" i="10"/>
  <c r="BD473" i="10"/>
  <c r="BD471" i="10"/>
  <c r="BD469" i="10"/>
  <c r="BD467" i="10"/>
  <c r="BD465" i="10"/>
  <c r="BD463" i="10"/>
  <c r="BD486" i="10"/>
  <c r="BD491" i="10"/>
  <c r="BD479" i="10"/>
  <c r="BD485" i="10"/>
  <c r="BD522" i="10"/>
  <c r="BD517" i="10"/>
  <c r="BD512" i="10"/>
  <c r="BD459" i="10"/>
  <c r="BD474" i="10"/>
  <c r="BD457" i="10"/>
  <c r="BD442" i="10"/>
  <c r="BD451" i="10"/>
  <c r="BD447" i="10"/>
  <c r="BD455" i="10"/>
  <c r="BD436" i="10"/>
  <c r="BD435" i="10"/>
  <c r="BD462" i="10"/>
  <c r="BD448" i="10"/>
  <c r="BD438" i="10"/>
  <c r="BD437" i="10"/>
  <c r="BD433" i="10"/>
  <c r="BD460" i="10"/>
  <c r="BD452" i="10"/>
  <c r="BD443" i="10"/>
  <c r="BD432" i="10"/>
  <c r="BD472" i="10"/>
  <c r="BD464" i="10"/>
  <c r="BD458" i="10"/>
  <c r="BD431" i="10"/>
  <c r="BD478" i="10"/>
  <c r="BD444" i="10"/>
  <c r="BD484" i="10"/>
  <c r="BD481" i="10"/>
  <c r="BD456" i="10"/>
  <c r="BD439" i="10"/>
  <c r="BD449" i="10"/>
  <c r="BD430" i="10"/>
  <c r="BD482" i="10"/>
  <c r="BD470" i="10"/>
  <c r="BD453" i="10"/>
  <c r="BD440" i="10"/>
  <c r="BD445" i="10"/>
  <c r="BD476" i="10"/>
  <c r="BD466" i="10"/>
  <c r="BD450" i="10"/>
  <c r="BD424" i="10"/>
  <c r="BD415" i="10"/>
  <c r="BD414" i="10"/>
  <c r="BD418" i="10"/>
  <c r="BD417" i="10"/>
  <c r="BD409" i="10"/>
  <c r="BD407" i="10"/>
  <c r="BD405" i="10"/>
  <c r="BD403" i="10"/>
  <c r="BD401" i="10"/>
  <c r="BD399" i="10"/>
  <c r="BD397" i="10"/>
  <c r="BD395" i="10"/>
  <c r="BD393" i="10"/>
  <c r="BD391" i="10"/>
  <c r="BD413" i="10"/>
  <c r="BD420" i="10"/>
  <c r="BD419" i="10"/>
  <c r="BD412" i="10"/>
  <c r="BD468" i="10"/>
  <c r="BD461" i="10"/>
  <c r="BD427" i="10"/>
  <c r="BD421" i="10"/>
  <c r="BD425" i="10"/>
  <c r="BD411" i="10"/>
  <c r="BD422" i="10"/>
  <c r="BD429" i="10"/>
  <c r="BD408" i="10"/>
  <c r="BD406" i="10"/>
  <c r="BD404" i="10"/>
  <c r="BD402" i="10"/>
  <c r="BD400" i="10"/>
  <c r="BD398" i="10"/>
  <c r="BD396" i="10"/>
  <c r="BD394" i="10"/>
  <c r="BD392" i="10"/>
  <c r="BD390" i="10"/>
  <c r="BD454" i="10"/>
  <c r="BD434" i="10"/>
  <c r="BD428" i="10"/>
  <c r="BD446" i="10"/>
  <c r="BD423" i="10"/>
  <c r="BD388" i="10"/>
  <c r="BD386" i="10"/>
  <c r="BD384" i="10"/>
  <c r="BD382" i="10"/>
  <c r="BD380" i="10"/>
  <c r="BD378" i="10"/>
  <c r="BD376" i="10"/>
  <c r="BD374" i="10"/>
  <c r="BD372" i="10"/>
  <c r="BD370" i="10"/>
  <c r="BD368" i="10"/>
  <c r="BD366" i="10"/>
  <c r="BD364" i="10"/>
  <c r="BD362" i="10"/>
  <c r="BD360" i="10"/>
  <c r="BD358" i="10"/>
  <c r="BD356" i="10"/>
  <c r="BD354" i="10"/>
  <c r="BD352" i="10"/>
  <c r="BD350" i="10"/>
  <c r="BD348" i="10"/>
  <c r="BD441" i="10"/>
  <c r="BD410" i="10"/>
  <c r="BD387" i="10"/>
  <c r="BD385" i="10"/>
  <c r="BD383" i="10"/>
  <c r="BD381" i="10"/>
  <c r="BD379" i="10"/>
  <c r="BD377" i="10"/>
  <c r="BD375" i="10"/>
  <c r="BD373" i="10"/>
  <c r="BD371" i="10"/>
  <c r="BD369" i="10"/>
  <c r="BD367" i="10"/>
  <c r="BD365" i="10"/>
  <c r="BD363" i="10"/>
  <c r="BD361" i="10"/>
  <c r="BD426" i="10"/>
  <c r="BD389" i="10"/>
  <c r="BD340" i="10"/>
  <c r="BD357" i="10"/>
  <c r="BD343" i="10"/>
  <c r="BD351" i="10"/>
  <c r="BD337" i="10"/>
  <c r="BD335" i="10"/>
  <c r="BD333" i="10"/>
  <c r="BD331" i="10"/>
  <c r="BD329" i="10"/>
  <c r="BD327" i="10"/>
  <c r="BD325" i="10"/>
  <c r="BD323" i="10"/>
  <c r="BD321" i="10"/>
  <c r="BD319" i="10"/>
  <c r="BD317" i="10"/>
  <c r="BD315" i="10"/>
  <c r="BD313" i="10"/>
  <c r="BD311" i="10"/>
  <c r="BD309" i="10"/>
  <c r="BD307" i="10"/>
  <c r="BD305" i="10"/>
  <c r="BD303" i="10"/>
  <c r="BD301" i="10"/>
  <c r="BD299" i="10"/>
  <c r="BD346" i="10"/>
  <c r="BD339" i="10"/>
  <c r="BD342" i="10"/>
  <c r="BD355" i="10"/>
  <c r="BD349" i="10"/>
  <c r="BD345" i="10"/>
  <c r="BD416" i="10"/>
  <c r="BD338" i="10"/>
  <c r="BD336" i="10"/>
  <c r="BD334" i="10"/>
  <c r="BD332" i="10"/>
  <c r="BD330" i="10"/>
  <c r="BD328" i="10"/>
  <c r="BD326" i="10"/>
  <c r="BD324" i="10"/>
  <c r="BD322" i="10"/>
  <c r="BD341" i="10"/>
  <c r="BD359" i="10"/>
  <c r="BD353" i="10"/>
  <c r="BD344" i="10"/>
  <c r="BD316" i="10"/>
  <c r="BD310" i="10"/>
  <c r="BD306" i="10"/>
  <c r="BD302" i="10"/>
  <c r="BD298" i="10"/>
  <c r="BD296" i="10"/>
  <c r="BD294" i="10"/>
  <c r="BD292" i="10"/>
  <c r="BD290" i="10"/>
  <c r="BD347" i="10"/>
  <c r="BD314" i="10"/>
  <c r="BD308" i="10"/>
  <c r="BD304" i="10"/>
  <c r="BD312" i="10"/>
  <c r="BD318" i="10"/>
  <c r="BD295" i="10"/>
  <c r="BD291" i="10"/>
  <c r="BD285" i="10"/>
  <c r="BD280" i="10"/>
  <c r="BD279" i="10"/>
  <c r="BD278" i="10"/>
  <c r="BD277" i="10"/>
  <c r="BD276" i="10"/>
  <c r="BD289" i="10"/>
  <c r="BD281" i="10"/>
  <c r="BD275" i="10"/>
  <c r="BD297" i="10"/>
  <c r="BD286" i="10"/>
  <c r="BD274" i="10"/>
  <c r="BD282" i="10"/>
  <c r="BD270" i="10"/>
  <c r="BD268" i="10"/>
  <c r="BD266" i="10"/>
  <c r="BD264" i="10"/>
  <c r="BD262" i="10"/>
  <c r="BD260" i="10"/>
  <c r="BD258" i="10"/>
  <c r="BD256" i="10"/>
  <c r="BD254" i="10"/>
  <c r="BD252" i="10"/>
  <c r="BD250" i="10"/>
  <c r="BD248" i="10"/>
  <c r="BD246" i="10"/>
  <c r="BD244" i="10"/>
  <c r="BD242" i="10"/>
  <c r="BD240" i="10"/>
  <c r="BD238" i="10"/>
  <c r="BD236" i="10"/>
  <c r="BD234" i="10"/>
  <c r="BD232" i="10"/>
  <c r="BD273" i="10"/>
  <c r="BD283" i="10"/>
  <c r="BD320" i="10"/>
  <c r="BD287" i="10"/>
  <c r="BD284" i="10"/>
  <c r="BD271" i="10"/>
  <c r="BD269" i="10"/>
  <c r="BD267" i="10"/>
  <c r="BD265" i="10"/>
  <c r="BD263" i="10"/>
  <c r="BD261" i="10"/>
  <c r="BD259" i="10"/>
  <c r="BD300" i="10"/>
  <c r="BD293" i="10"/>
  <c r="BD288" i="10"/>
  <c r="BD225" i="10"/>
  <c r="BD255" i="10"/>
  <c r="BD219" i="10"/>
  <c r="BD217" i="10"/>
  <c r="BD215" i="10"/>
  <c r="BD213" i="10"/>
  <c r="BD211" i="10"/>
  <c r="BD209" i="10"/>
  <c r="BD207" i="10"/>
  <c r="BD205" i="10"/>
  <c r="BD203" i="10"/>
  <c r="BD201" i="10"/>
  <c r="BD199" i="10"/>
  <c r="BD197" i="10"/>
  <c r="BD195" i="10"/>
  <c r="BD193" i="10"/>
  <c r="BD191" i="10"/>
  <c r="BD189" i="10"/>
  <c r="BD187" i="10"/>
  <c r="BD185" i="10"/>
  <c r="BD183" i="10"/>
  <c r="BD181" i="10"/>
  <c r="BD179" i="10"/>
  <c r="BD243" i="10"/>
  <c r="BD239" i="10"/>
  <c r="BD221" i="10"/>
  <c r="BD251" i="10"/>
  <c r="BD249" i="10"/>
  <c r="BD224" i="10"/>
  <c r="BD231" i="10"/>
  <c r="BD227" i="10"/>
  <c r="BD257" i="10"/>
  <c r="BD247" i="10"/>
  <c r="BD233" i="10"/>
  <c r="BD223" i="10"/>
  <c r="BD220" i="10"/>
  <c r="BD218" i="10"/>
  <c r="BD216" i="10"/>
  <c r="BD214" i="10"/>
  <c r="BD212" i="10"/>
  <c r="BD210" i="10"/>
  <c r="BD208" i="10"/>
  <c r="BD253" i="10"/>
  <c r="BD241" i="10"/>
  <c r="BD235" i="10"/>
  <c r="BD230" i="10"/>
  <c r="BD237" i="10"/>
  <c r="BD226" i="10"/>
  <c r="BD245" i="10"/>
  <c r="BD272" i="10"/>
  <c r="BD222" i="10"/>
  <c r="BD229" i="10"/>
  <c r="BD196" i="10"/>
  <c r="BD182" i="10"/>
  <c r="BD177" i="10"/>
  <c r="BD174" i="10"/>
  <c r="BD172" i="10"/>
  <c r="BD170" i="10"/>
  <c r="BD168" i="10"/>
  <c r="BD166" i="10"/>
  <c r="BD164" i="10"/>
  <c r="BD162" i="10"/>
  <c r="BD160" i="10"/>
  <c r="BD158" i="10"/>
  <c r="BD156" i="10"/>
  <c r="BD154" i="10"/>
  <c r="BD152" i="10"/>
  <c r="BD150" i="10"/>
  <c r="BD148" i="10"/>
  <c r="BD146" i="10"/>
  <c r="BD144" i="10"/>
  <c r="BD142" i="10"/>
  <c r="BD140" i="10"/>
  <c r="BD138" i="10"/>
  <c r="BD136" i="10"/>
  <c r="BD134" i="10"/>
  <c r="BD132" i="10"/>
  <c r="BD130" i="10"/>
  <c r="BD128" i="10"/>
  <c r="BD126" i="10"/>
  <c r="BD228" i="10"/>
  <c r="BD204" i="10"/>
  <c r="BD190" i="10"/>
  <c r="BD206" i="10"/>
  <c r="BD202" i="10"/>
  <c r="BD194" i="10"/>
  <c r="BD176" i="10"/>
  <c r="BD180" i="10"/>
  <c r="BD200" i="10"/>
  <c r="BD173" i="10"/>
  <c r="BD171" i="10"/>
  <c r="BD169" i="10"/>
  <c r="BD167" i="10"/>
  <c r="BD165" i="10"/>
  <c r="BD163" i="10"/>
  <c r="BD161" i="10"/>
  <c r="BD159" i="10"/>
  <c r="BD157" i="10"/>
  <c r="BD155" i="10"/>
  <c r="BD153" i="10"/>
  <c r="BD151" i="10"/>
  <c r="BD198" i="10"/>
  <c r="BD175" i="10"/>
  <c r="BD192" i="10"/>
  <c r="BD186" i="10"/>
  <c r="BD178" i="10"/>
  <c r="BD184" i="10"/>
  <c r="BD188" i="10"/>
  <c r="BD147" i="10"/>
  <c r="BD139" i="10"/>
  <c r="BD135" i="10"/>
  <c r="BD141" i="10"/>
  <c r="BD93" i="10"/>
  <c r="BD91" i="10"/>
  <c r="BD89" i="10"/>
  <c r="BD87" i="10"/>
  <c r="BD85" i="10"/>
  <c r="BD83" i="10"/>
  <c r="BD81" i="10"/>
  <c r="BD79" i="10"/>
  <c r="BD77" i="10"/>
  <c r="BD75" i="10"/>
  <c r="BD73" i="10"/>
  <c r="BD71" i="10"/>
  <c r="BD69" i="10"/>
  <c r="BD67" i="10"/>
  <c r="BD65" i="10"/>
  <c r="BD63" i="10"/>
  <c r="BD61" i="10"/>
  <c r="BD119" i="10"/>
  <c r="BD117" i="10"/>
  <c r="BD115" i="10"/>
  <c r="BD113" i="10"/>
  <c r="BD111" i="10"/>
  <c r="BD109" i="10"/>
  <c r="BD107" i="10"/>
  <c r="BD105" i="10"/>
  <c r="BD103" i="10"/>
  <c r="BD127" i="10"/>
  <c r="BD143" i="10"/>
  <c r="BD149" i="10"/>
  <c r="BD133" i="10"/>
  <c r="BD129" i="10"/>
  <c r="BD145" i="10"/>
  <c r="BD94" i="10"/>
  <c r="BD92" i="10"/>
  <c r="BD90" i="10"/>
  <c r="BD88" i="10"/>
  <c r="BD118" i="10"/>
  <c r="BD116" i="10"/>
  <c r="BD114" i="10"/>
  <c r="BD137" i="10"/>
  <c r="BD131" i="10"/>
  <c r="BD70" i="10"/>
  <c r="BD72" i="10"/>
  <c r="BD74" i="10"/>
  <c r="BD68" i="10"/>
  <c r="BD104" i="10"/>
  <c r="BD76" i="10"/>
  <c r="BD62" i="10"/>
  <c r="BD82" i="10"/>
  <c r="BD112" i="10"/>
  <c r="BD59" i="10"/>
  <c r="BD57" i="10"/>
  <c r="BD55" i="10"/>
  <c r="BD106" i="10"/>
  <c r="BD86" i="10"/>
  <c r="BD78" i="10"/>
  <c r="BD108" i="10"/>
  <c r="BD84" i="10"/>
  <c r="BD80" i="10"/>
  <c r="BD60" i="10"/>
  <c r="BD58" i="10"/>
  <c r="BD56" i="10"/>
  <c r="BD54" i="10"/>
  <c r="BD64" i="10"/>
  <c r="BD102" i="10"/>
  <c r="BD66" i="10"/>
  <c r="BD110" i="10"/>
  <c r="AL30" i="10"/>
  <c r="AS30" i="10"/>
  <c r="AZ796" i="10"/>
  <c r="AZ794" i="10"/>
  <c r="AZ792" i="10"/>
  <c r="AZ790" i="10"/>
  <c r="AZ788" i="10"/>
  <c r="AZ786" i="10"/>
  <c r="AZ784" i="10"/>
  <c r="AZ782" i="10"/>
  <c r="AZ780" i="10"/>
  <c r="AZ778" i="10"/>
  <c r="AZ776" i="10"/>
  <c r="AZ797" i="10"/>
  <c r="AZ781" i="10"/>
  <c r="AZ765" i="10"/>
  <c r="AZ787" i="10"/>
  <c r="AZ764" i="10"/>
  <c r="AZ762" i="10"/>
  <c r="AZ760" i="10"/>
  <c r="AZ758" i="10"/>
  <c r="AZ756" i="10"/>
  <c r="AZ754" i="10"/>
  <c r="AZ752" i="10"/>
  <c r="AZ750" i="10"/>
  <c r="AZ748" i="10"/>
  <c r="AZ746" i="10"/>
  <c r="AZ744" i="10"/>
  <c r="AZ774" i="10"/>
  <c r="AZ783" i="10"/>
  <c r="AZ773" i="10"/>
  <c r="AZ772" i="10"/>
  <c r="AZ771" i="10"/>
  <c r="AZ770" i="10"/>
  <c r="AZ769" i="10"/>
  <c r="AZ768" i="10"/>
  <c r="AZ795" i="10"/>
  <c r="AZ793" i="10"/>
  <c r="AZ777" i="10"/>
  <c r="AZ791" i="10"/>
  <c r="AZ785" i="10"/>
  <c r="AZ775" i="10"/>
  <c r="AZ779" i="10"/>
  <c r="AZ789" i="10"/>
  <c r="AZ755" i="10"/>
  <c r="AZ761" i="10"/>
  <c r="AZ742" i="10"/>
  <c r="AZ740" i="10"/>
  <c r="AZ738" i="10"/>
  <c r="AZ736" i="10"/>
  <c r="AZ734" i="10"/>
  <c r="AZ732" i="10"/>
  <c r="AZ730" i="10"/>
  <c r="AZ728" i="10"/>
  <c r="AZ726" i="10"/>
  <c r="AZ724" i="10"/>
  <c r="AZ722" i="10"/>
  <c r="AZ720" i="10"/>
  <c r="AZ718" i="10"/>
  <c r="AZ716" i="10"/>
  <c r="AZ766" i="10"/>
  <c r="AZ749" i="10"/>
  <c r="AZ751" i="10"/>
  <c r="AZ763" i="10"/>
  <c r="AZ753" i="10"/>
  <c r="AZ759" i="10"/>
  <c r="AZ741" i="10"/>
  <c r="AZ739" i="10"/>
  <c r="AZ747" i="10"/>
  <c r="AZ767" i="10"/>
  <c r="AZ729" i="10"/>
  <c r="AZ725" i="10"/>
  <c r="AZ737" i="10"/>
  <c r="AZ714" i="10"/>
  <c r="AZ712" i="10"/>
  <c r="AZ710" i="10"/>
  <c r="AZ708" i="10"/>
  <c r="AZ706" i="10"/>
  <c r="AZ704" i="10"/>
  <c r="AZ702" i="10"/>
  <c r="AZ700" i="10"/>
  <c r="AZ698" i="10"/>
  <c r="AZ696" i="10"/>
  <c r="AZ694" i="10"/>
  <c r="AZ717" i="10"/>
  <c r="AZ733" i="10"/>
  <c r="AZ743" i="10"/>
  <c r="AZ731" i="10"/>
  <c r="AZ727" i="10"/>
  <c r="AZ721" i="10"/>
  <c r="AZ735" i="10"/>
  <c r="AZ713" i="10"/>
  <c r="AZ711" i="10"/>
  <c r="AZ709" i="10"/>
  <c r="AZ707" i="10"/>
  <c r="AZ705" i="10"/>
  <c r="AZ723" i="10"/>
  <c r="AZ719" i="10"/>
  <c r="AZ757" i="10"/>
  <c r="AZ745" i="10"/>
  <c r="AZ699" i="10"/>
  <c r="AZ697" i="10"/>
  <c r="AZ695" i="10"/>
  <c r="AZ692" i="10"/>
  <c r="AZ690" i="10"/>
  <c r="AZ688" i="10"/>
  <c r="AZ686" i="10"/>
  <c r="AZ684" i="10"/>
  <c r="AZ682" i="10"/>
  <c r="AZ680" i="10"/>
  <c r="AZ678" i="10"/>
  <c r="AZ676" i="10"/>
  <c r="AZ693" i="10"/>
  <c r="AZ701" i="10"/>
  <c r="AZ703" i="10"/>
  <c r="AZ681" i="10"/>
  <c r="AZ677" i="10"/>
  <c r="AZ683" i="10"/>
  <c r="AZ670" i="10"/>
  <c r="AZ668" i="10"/>
  <c r="AZ666" i="10"/>
  <c r="AZ664" i="10"/>
  <c r="AZ662" i="10"/>
  <c r="AZ685" i="10"/>
  <c r="AZ674" i="10"/>
  <c r="AZ673" i="10"/>
  <c r="AZ672" i="10"/>
  <c r="AZ687" i="10"/>
  <c r="AZ675" i="10"/>
  <c r="AZ689" i="10"/>
  <c r="AZ691" i="10"/>
  <c r="AZ715" i="10"/>
  <c r="AZ667" i="10"/>
  <c r="AZ649" i="10"/>
  <c r="AZ647" i="10"/>
  <c r="AZ645" i="10"/>
  <c r="AZ643" i="10"/>
  <c r="AZ641" i="10"/>
  <c r="AZ639" i="10"/>
  <c r="AZ637" i="10"/>
  <c r="AZ635" i="10"/>
  <c r="AZ633" i="10"/>
  <c r="AZ655" i="10"/>
  <c r="AZ660" i="10"/>
  <c r="AZ654" i="10"/>
  <c r="AZ661" i="10"/>
  <c r="AZ651" i="10"/>
  <c r="AZ663" i="10"/>
  <c r="AZ679" i="10"/>
  <c r="AZ659" i="10"/>
  <c r="AZ671" i="10"/>
  <c r="AZ658" i="10"/>
  <c r="AZ653" i="10"/>
  <c r="AZ669" i="10"/>
  <c r="AZ665" i="10"/>
  <c r="AZ644" i="10"/>
  <c r="AZ642" i="10"/>
  <c r="AZ634" i="10"/>
  <c r="AZ631" i="10"/>
  <c r="AZ629" i="10"/>
  <c r="AZ627" i="10"/>
  <c r="AZ625" i="10"/>
  <c r="AZ623" i="10"/>
  <c r="AZ621" i="10"/>
  <c r="AZ619" i="10"/>
  <c r="AZ640" i="10"/>
  <c r="AZ657" i="10"/>
  <c r="AZ638" i="10"/>
  <c r="AZ656" i="10"/>
  <c r="AZ648" i="10"/>
  <c r="AZ650" i="10"/>
  <c r="AZ646" i="10"/>
  <c r="AZ636" i="10"/>
  <c r="AZ614" i="10"/>
  <c r="AZ610" i="10"/>
  <c r="AZ618" i="10"/>
  <c r="AZ615" i="10"/>
  <c r="AZ611" i="10"/>
  <c r="AZ604" i="10"/>
  <c r="AZ620" i="10"/>
  <c r="AZ652" i="10"/>
  <c r="AZ601" i="10"/>
  <c r="AZ599" i="10"/>
  <c r="AZ597" i="10"/>
  <c r="AZ595" i="10"/>
  <c r="AZ593" i="10"/>
  <c r="AZ591" i="10"/>
  <c r="AZ622" i="10"/>
  <c r="AZ603" i="10"/>
  <c r="AZ624" i="10"/>
  <c r="AZ632" i="10"/>
  <c r="AZ616" i="10"/>
  <c r="AZ612" i="10"/>
  <c r="AZ607" i="10"/>
  <c r="AZ626" i="10"/>
  <c r="AZ617" i="10"/>
  <c r="AZ613" i="10"/>
  <c r="AZ609" i="10"/>
  <c r="AZ608" i="10"/>
  <c r="AZ628" i="10"/>
  <c r="AZ606" i="10"/>
  <c r="AZ600" i="10"/>
  <c r="AZ630" i="10"/>
  <c r="AZ588" i="10"/>
  <c r="AZ572" i="10"/>
  <c r="AZ569" i="10"/>
  <c r="AZ567" i="10"/>
  <c r="AZ565" i="10"/>
  <c r="AZ563" i="10"/>
  <c r="AZ561" i="10"/>
  <c r="AZ559" i="10"/>
  <c r="AZ557" i="10"/>
  <c r="AZ577" i="10"/>
  <c r="AZ592" i="10"/>
  <c r="AZ571" i="10"/>
  <c r="AZ589" i="10"/>
  <c r="AZ576" i="10"/>
  <c r="AZ598" i="10"/>
  <c r="AZ581" i="10"/>
  <c r="AZ570" i="10"/>
  <c r="AZ568" i="10"/>
  <c r="AZ566" i="10"/>
  <c r="AZ585" i="10"/>
  <c r="AZ584" i="10"/>
  <c r="AZ586" i="10"/>
  <c r="AZ587" i="10"/>
  <c r="AZ594" i="10"/>
  <c r="AZ602" i="10"/>
  <c r="AZ582" i="10"/>
  <c r="AZ583" i="10"/>
  <c r="AZ574" i="10"/>
  <c r="AZ554" i="10"/>
  <c r="AZ552" i="10"/>
  <c r="AZ550" i="10"/>
  <c r="AZ548" i="10"/>
  <c r="AZ546" i="10"/>
  <c r="AZ544" i="10"/>
  <c r="AZ542" i="10"/>
  <c r="AZ540" i="10"/>
  <c r="AZ538" i="10"/>
  <c r="AZ536" i="10"/>
  <c r="AZ534" i="10"/>
  <c r="AZ532" i="10"/>
  <c r="AZ530" i="10"/>
  <c r="AZ528" i="10"/>
  <c r="AZ526" i="10"/>
  <c r="AZ524" i="10"/>
  <c r="AZ522" i="10"/>
  <c r="AZ520" i="10"/>
  <c r="AZ518" i="10"/>
  <c r="AZ516" i="10"/>
  <c r="AZ514" i="10"/>
  <c r="AZ512" i="10"/>
  <c r="AZ510" i="10"/>
  <c r="AZ508" i="10"/>
  <c r="AZ506" i="10"/>
  <c r="AZ556" i="10"/>
  <c r="AZ564" i="10"/>
  <c r="AZ605" i="10"/>
  <c r="AZ558" i="10"/>
  <c r="AZ579" i="10"/>
  <c r="AZ555" i="10"/>
  <c r="AZ553" i="10"/>
  <c r="AZ551" i="10"/>
  <c r="AZ549" i="10"/>
  <c r="AZ547" i="10"/>
  <c r="AZ545" i="10"/>
  <c r="AZ543" i="10"/>
  <c r="AZ541" i="10"/>
  <c r="AZ539" i="10"/>
  <c r="AZ537" i="10"/>
  <c r="AZ535" i="10"/>
  <c r="AZ533" i="10"/>
  <c r="AZ531" i="10"/>
  <c r="AZ529" i="10"/>
  <c r="AZ527" i="10"/>
  <c r="AZ562" i="10"/>
  <c r="AZ575" i="10"/>
  <c r="AZ573" i="10"/>
  <c r="AZ596" i="10"/>
  <c r="AZ578" i="10"/>
  <c r="AZ590" i="10"/>
  <c r="AZ580" i="10"/>
  <c r="AZ560" i="10"/>
  <c r="AZ517" i="10"/>
  <c r="AZ507" i="10"/>
  <c r="AZ513" i="10"/>
  <c r="AZ504" i="10"/>
  <c r="AZ502" i="10"/>
  <c r="AZ500" i="10"/>
  <c r="AZ498" i="10"/>
  <c r="AZ496" i="10"/>
  <c r="AZ523" i="10"/>
  <c r="AZ519" i="10"/>
  <c r="AZ509" i="10"/>
  <c r="AZ515" i="10"/>
  <c r="AZ494" i="10"/>
  <c r="AZ501" i="10"/>
  <c r="AZ481" i="10"/>
  <c r="AZ478" i="10"/>
  <c r="AZ476" i="10"/>
  <c r="AZ474" i="10"/>
  <c r="AZ472" i="10"/>
  <c r="AZ470" i="10"/>
  <c r="AZ484" i="10"/>
  <c r="AZ511" i="10"/>
  <c r="AZ495" i="10"/>
  <c r="AZ525" i="10"/>
  <c r="AZ480" i="10"/>
  <c r="AZ505" i="10"/>
  <c r="AZ488" i="10"/>
  <c r="AZ489" i="10"/>
  <c r="AZ487" i="10"/>
  <c r="AZ483" i="10"/>
  <c r="AZ490" i="10"/>
  <c r="AZ503" i="10"/>
  <c r="AZ491" i="10"/>
  <c r="AZ486" i="10"/>
  <c r="AZ492" i="10"/>
  <c r="AZ479" i="10"/>
  <c r="AZ482" i="10"/>
  <c r="AZ499" i="10"/>
  <c r="AZ493" i="10"/>
  <c r="AZ463" i="10"/>
  <c r="AZ461" i="10"/>
  <c r="AZ454" i="10"/>
  <c r="AZ446" i="10"/>
  <c r="AZ441" i="10"/>
  <c r="AZ469" i="10"/>
  <c r="AZ459" i="10"/>
  <c r="AZ521" i="10"/>
  <c r="AZ451" i="10"/>
  <c r="AZ447" i="10"/>
  <c r="AZ442" i="10"/>
  <c r="AZ465" i="10"/>
  <c r="AZ468" i="10"/>
  <c r="AZ455" i="10"/>
  <c r="AZ434" i="10"/>
  <c r="AZ429" i="10"/>
  <c r="AZ427" i="10"/>
  <c r="AZ436" i="10"/>
  <c r="AZ435" i="10"/>
  <c r="AZ462" i="10"/>
  <c r="AZ448" i="10"/>
  <c r="AZ443" i="10"/>
  <c r="AZ438" i="10"/>
  <c r="AZ437" i="10"/>
  <c r="AZ433" i="10"/>
  <c r="AZ473" i="10"/>
  <c r="AZ460" i="10"/>
  <c r="AZ452" i="10"/>
  <c r="AZ432" i="10"/>
  <c r="AZ497" i="10"/>
  <c r="AZ464" i="10"/>
  <c r="AZ458" i="10"/>
  <c r="AZ431" i="10"/>
  <c r="AZ444" i="10"/>
  <c r="AZ439" i="10"/>
  <c r="AZ485" i="10"/>
  <c r="AZ467" i="10"/>
  <c r="AZ456" i="10"/>
  <c r="AZ449" i="10"/>
  <c r="AZ471" i="10"/>
  <c r="AZ453" i="10"/>
  <c r="AZ445" i="10"/>
  <c r="AZ440" i="10"/>
  <c r="AZ430" i="10"/>
  <c r="AZ424" i="10"/>
  <c r="AZ416" i="10"/>
  <c r="AZ415" i="10"/>
  <c r="AZ414" i="10"/>
  <c r="AZ418" i="10"/>
  <c r="AZ417" i="10"/>
  <c r="AZ413" i="10"/>
  <c r="AZ409" i="10"/>
  <c r="AZ407" i="10"/>
  <c r="AZ405" i="10"/>
  <c r="AZ403" i="10"/>
  <c r="AZ401" i="10"/>
  <c r="AZ399" i="10"/>
  <c r="AZ397" i="10"/>
  <c r="AZ395" i="10"/>
  <c r="AZ393" i="10"/>
  <c r="AZ466" i="10"/>
  <c r="AZ420" i="10"/>
  <c r="AZ419" i="10"/>
  <c r="AZ457" i="10"/>
  <c r="AZ450" i="10"/>
  <c r="AZ412" i="10"/>
  <c r="AZ425" i="10"/>
  <c r="AZ421" i="10"/>
  <c r="AZ411" i="10"/>
  <c r="AZ422" i="10"/>
  <c r="AZ475" i="10"/>
  <c r="AZ426" i="10"/>
  <c r="AZ410" i="10"/>
  <c r="AZ408" i="10"/>
  <c r="AZ477" i="10"/>
  <c r="AZ428" i="10"/>
  <c r="AZ398" i="10"/>
  <c r="AZ388" i="10"/>
  <c r="AZ386" i="10"/>
  <c r="AZ384" i="10"/>
  <c r="AZ382" i="10"/>
  <c r="AZ380" i="10"/>
  <c r="AZ378" i="10"/>
  <c r="AZ376" i="10"/>
  <c r="AZ374" i="10"/>
  <c r="AZ372" i="10"/>
  <c r="AZ396" i="10"/>
  <c r="AZ391" i="10"/>
  <c r="AZ402" i="10"/>
  <c r="AZ392" i="10"/>
  <c r="AZ390" i="10"/>
  <c r="AZ404" i="10"/>
  <c r="AZ406" i="10"/>
  <c r="AZ423" i="10"/>
  <c r="AZ400" i="10"/>
  <c r="AZ387" i="10"/>
  <c r="AZ385" i="10"/>
  <c r="AZ383" i="10"/>
  <c r="AZ381" i="10"/>
  <c r="AZ379" i="10"/>
  <c r="AZ377" i="10"/>
  <c r="AZ375" i="10"/>
  <c r="AZ373" i="10"/>
  <c r="AZ371" i="10"/>
  <c r="AZ369" i="10"/>
  <c r="AZ367" i="10"/>
  <c r="AZ365" i="10"/>
  <c r="AZ363" i="10"/>
  <c r="AZ389" i="10"/>
  <c r="AZ353" i="10"/>
  <c r="AZ344" i="10"/>
  <c r="AZ361" i="10"/>
  <c r="AZ358" i="10"/>
  <c r="AZ347" i="10"/>
  <c r="AZ362" i="10"/>
  <c r="AZ352" i="10"/>
  <c r="AZ340" i="10"/>
  <c r="AZ357" i="10"/>
  <c r="AZ343" i="10"/>
  <c r="AZ351" i="10"/>
  <c r="AZ337" i="10"/>
  <c r="AZ335" i="10"/>
  <c r="AZ333" i="10"/>
  <c r="AZ331" i="10"/>
  <c r="AZ329" i="10"/>
  <c r="AZ327" i="10"/>
  <c r="AZ325" i="10"/>
  <c r="AZ323" i="10"/>
  <c r="AZ321" i="10"/>
  <c r="AZ319" i="10"/>
  <c r="AZ317" i="10"/>
  <c r="AZ315" i="10"/>
  <c r="AZ313" i="10"/>
  <c r="AZ311" i="10"/>
  <c r="AZ309" i="10"/>
  <c r="AZ307" i="10"/>
  <c r="AZ305" i="10"/>
  <c r="AZ303" i="10"/>
  <c r="AZ301" i="10"/>
  <c r="AZ346" i="10"/>
  <c r="AZ356" i="10"/>
  <c r="AZ350" i="10"/>
  <c r="AZ370" i="10"/>
  <c r="AZ366" i="10"/>
  <c r="AZ355" i="10"/>
  <c r="AZ349" i="10"/>
  <c r="AZ345" i="10"/>
  <c r="AZ394" i="10"/>
  <c r="AZ354" i="10"/>
  <c r="AZ348" i="10"/>
  <c r="AZ364" i="10"/>
  <c r="AZ360" i="10"/>
  <c r="AZ341" i="10"/>
  <c r="AZ334" i="10"/>
  <c r="AZ324" i="10"/>
  <c r="AZ316" i="10"/>
  <c r="AZ310" i="10"/>
  <c r="AZ306" i="10"/>
  <c r="AZ302" i="10"/>
  <c r="AZ326" i="10"/>
  <c r="AZ322" i="10"/>
  <c r="AZ298" i="10"/>
  <c r="AZ296" i="10"/>
  <c r="AZ294" i="10"/>
  <c r="AZ292" i="10"/>
  <c r="AZ290" i="10"/>
  <c r="AZ288" i="10"/>
  <c r="AZ286" i="10"/>
  <c r="AZ368" i="10"/>
  <c r="AZ339" i="10"/>
  <c r="AZ314" i="10"/>
  <c r="AZ320" i="10"/>
  <c r="AZ330" i="10"/>
  <c r="AZ338" i="10"/>
  <c r="AZ312" i="10"/>
  <c r="AZ359" i="10"/>
  <c r="AZ342" i="10"/>
  <c r="AZ332" i="10"/>
  <c r="AZ318" i="10"/>
  <c r="AZ299" i="10"/>
  <c r="AZ271" i="10"/>
  <c r="AZ269" i="10"/>
  <c r="AZ267" i="10"/>
  <c r="AZ265" i="10"/>
  <c r="AZ263" i="10"/>
  <c r="AZ261" i="10"/>
  <c r="AZ259" i="10"/>
  <c r="AZ257" i="10"/>
  <c r="AZ255" i="10"/>
  <c r="AZ253" i="10"/>
  <c r="AZ251" i="10"/>
  <c r="AZ249" i="10"/>
  <c r="AZ247" i="10"/>
  <c r="AZ245" i="10"/>
  <c r="AZ243" i="10"/>
  <c r="AZ241" i="10"/>
  <c r="AZ239" i="10"/>
  <c r="AZ300" i="10"/>
  <c r="AZ293" i="10"/>
  <c r="AZ336" i="10"/>
  <c r="AZ308" i="10"/>
  <c r="AZ295" i="10"/>
  <c r="AZ291" i="10"/>
  <c r="AZ285" i="10"/>
  <c r="AZ280" i="10"/>
  <c r="AZ278" i="10"/>
  <c r="AZ276" i="10"/>
  <c r="AZ279" i="10"/>
  <c r="AZ277" i="10"/>
  <c r="AZ289" i="10"/>
  <c r="AZ281" i="10"/>
  <c r="AZ275" i="10"/>
  <c r="AZ274" i="10"/>
  <c r="AZ328" i="10"/>
  <c r="AZ304" i="10"/>
  <c r="AZ282" i="10"/>
  <c r="AZ297" i="10"/>
  <c r="AZ270" i="10"/>
  <c r="AZ268" i="10"/>
  <c r="AZ266" i="10"/>
  <c r="AZ264" i="10"/>
  <c r="AZ262" i="10"/>
  <c r="AZ260" i="10"/>
  <c r="AZ258" i="10"/>
  <c r="AZ256" i="10"/>
  <c r="AZ254" i="10"/>
  <c r="AZ252" i="10"/>
  <c r="AZ250" i="10"/>
  <c r="AZ248" i="10"/>
  <c r="AZ246" i="10"/>
  <c r="AZ244" i="10"/>
  <c r="AZ242" i="10"/>
  <c r="AZ240" i="10"/>
  <c r="AZ238" i="10"/>
  <c r="AZ283" i="10"/>
  <c r="AZ272" i="10"/>
  <c r="AZ287" i="10"/>
  <c r="AZ284" i="10"/>
  <c r="AZ222" i="10"/>
  <c r="AZ273" i="10"/>
  <c r="AZ229" i="10"/>
  <c r="AZ219" i="10"/>
  <c r="AZ217" i="10"/>
  <c r="AZ215" i="10"/>
  <c r="AZ213" i="10"/>
  <c r="AZ211" i="10"/>
  <c r="AZ209" i="10"/>
  <c r="AZ207" i="10"/>
  <c r="AZ221" i="10"/>
  <c r="AZ228" i="10"/>
  <c r="AZ224" i="10"/>
  <c r="AZ232" i="10"/>
  <c r="AZ231" i="10"/>
  <c r="AZ233" i="10"/>
  <c r="AZ227" i="10"/>
  <c r="AZ234" i="10"/>
  <c r="AZ235" i="10"/>
  <c r="AZ223" i="10"/>
  <c r="AZ220" i="10"/>
  <c r="AZ218" i="10"/>
  <c r="AZ216" i="10"/>
  <c r="AZ214" i="10"/>
  <c r="AZ212" i="10"/>
  <c r="AZ210" i="10"/>
  <c r="AZ208" i="10"/>
  <c r="AZ206" i="10"/>
  <c r="AZ236" i="10"/>
  <c r="AZ230" i="10"/>
  <c r="AZ237" i="10"/>
  <c r="AZ226" i="10"/>
  <c r="AZ201" i="10"/>
  <c r="AZ187" i="10"/>
  <c r="AZ184" i="10"/>
  <c r="AZ183" i="10"/>
  <c r="AZ196" i="10"/>
  <c r="AZ188" i="10"/>
  <c r="AZ199" i="10"/>
  <c r="AZ193" i="10"/>
  <c r="AZ225" i="10"/>
  <c r="AZ189" i="10"/>
  <c r="AZ182" i="10"/>
  <c r="AZ177" i="10"/>
  <c r="AZ174" i="10"/>
  <c r="AZ172" i="10"/>
  <c r="AZ170" i="10"/>
  <c r="AZ168" i="10"/>
  <c r="AZ166" i="10"/>
  <c r="AZ164" i="10"/>
  <c r="AZ162" i="10"/>
  <c r="AZ160" i="10"/>
  <c r="AZ158" i="10"/>
  <c r="AZ156" i="10"/>
  <c r="AZ154" i="10"/>
  <c r="AZ152" i="10"/>
  <c r="AZ150" i="10"/>
  <c r="AZ148" i="10"/>
  <c r="AZ146" i="10"/>
  <c r="AZ144" i="10"/>
  <c r="AZ142" i="10"/>
  <c r="AZ140" i="10"/>
  <c r="AZ138" i="10"/>
  <c r="AZ136" i="10"/>
  <c r="AZ134" i="10"/>
  <c r="AZ132" i="10"/>
  <c r="AZ130" i="10"/>
  <c r="AZ128" i="10"/>
  <c r="AZ126" i="10"/>
  <c r="AZ204" i="10"/>
  <c r="AZ202" i="10"/>
  <c r="AZ190" i="10"/>
  <c r="AZ181" i="10"/>
  <c r="AZ194" i="10"/>
  <c r="AZ197" i="10"/>
  <c r="AZ200" i="10"/>
  <c r="AZ176" i="10"/>
  <c r="AZ198" i="10"/>
  <c r="AZ179" i="10"/>
  <c r="AZ173" i="10"/>
  <c r="AZ171" i="10"/>
  <c r="AZ169" i="10"/>
  <c r="AZ167" i="10"/>
  <c r="AZ165" i="10"/>
  <c r="AZ163" i="10"/>
  <c r="AZ161" i="10"/>
  <c r="AZ159" i="10"/>
  <c r="AZ157" i="10"/>
  <c r="AZ155" i="10"/>
  <c r="AZ153" i="10"/>
  <c r="AZ151" i="10"/>
  <c r="AZ192" i="10"/>
  <c r="AZ205" i="10"/>
  <c r="AZ195" i="10"/>
  <c r="AZ175" i="10"/>
  <c r="AZ203" i="10"/>
  <c r="AZ186" i="10"/>
  <c r="AZ185" i="10"/>
  <c r="AZ137" i="10"/>
  <c r="AZ147" i="10"/>
  <c r="AZ139" i="10"/>
  <c r="AZ131" i="10"/>
  <c r="AZ135" i="10"/>
  <c r="AZ180" i="10"/>
  <c r="AZ141" i="10"/>
  <c r="AZ93" i="10"/>
  <c r="AZ91" i="10"/>
  <c r="AZ89" i="10"/>
  <c r="AZ119" i="10"/>
  <c r="AZ117" i="10"/>
  <c r="AZ115" i="10"/>
  <c r="AZ113" i="10"/>
  <c r="AZ111" i="10"/>
  <c r="AZ109" i="10"/>
  <c r="AZ107" i="10"/>
  <c r="AZ105" i="10"/>
  <c r="AZ103" i="10"/>
  <c r="AZ127" i="10"/>
  <c r="AZ149" i="10"/>
  <c r="AZ143" i="10"/>
  <c r="AZ133" i="10"/>
  <c r="AZ145" i="10"/>
  <c r="AZ191" i="10"/>
  <c r="AZ64" i="10"/>
  <c r="AZ81" i="10"/>
  <c r="AZ118" i="10"/>
  <c r="AZ110" i="10"/>
  <c r="AZ102" i="10"/>
  <c r="AZ85" i="10"/>
  <c r="AZ71" i="10"/>
  <c r="AZ69" i="10"/>
  <c r="AZ63" i="10"/>
  <c r="AZ73" i="10"/>
  <c r="AZ70" i="10"/>
  <c r="AZ75" i="10"/>
  <c r="AZ72" i="10"/>
  <c r="AZ129" i="10"/>
  <c r="AZ94" i="10"/>
  <c r="AZ74" i="10"/>
  <c r="AZ68" i="10"/>
  <c r="AZ104" i="10"/>
  <c r="AZ77" i="10"/>
  <c r="AZ76" i="10"/>
  <c r="AZ62" i="10"/>
  <c r="AZ116" i="10"/>
  <c r="AZ82" i="10"/>
  <c r="AZ112" i="10"/>
  <c r="AZ178" i="10"/>
  <c r="AZ88" i="10"/>
  <c r="AZ106" i="10"/>
  <c r="AZ83" i="10"/>
  <c r="AZ86" i="10"/>
  <c r="AZ78" i="10"/>
  <c r="AZ61" i="10"/>
  <c r="AZ90" i="10"/>
  <c r="AZ79" i="10"/>
  <c r="AZ66" i="10"/>
  <c r="AZ114" i="10"/>
  <c r="AZ65" i="10"/>
  <c r="AZ108" i="10"/>
  <c r="AZ87" i="10"/>
  <c r="AZ67" i="10"/>
  <c r="AZ60" i="10"/>
  <c r="AZ92" i="10"/>
  <c r="AZ58" i="10"/>
  <c r="AZ80" i="10"/>
  <c r="AZ59" i="10"/>
  <c r="AZ56" i="10"/>
  <c r="AZ57" i="10"/>
  <c r="AZ54" i="10"/>
  <c r="AZ84" i="10"/>
  <c r="AZ55" i="10"/>
  <c r="AK30" i="10"/>
  <c r="AR30" i="10"/>
  <c r="AX119" i="10"/>
  <c r="AH30" i="10"/>
  <c r="AO30" i="10"/>
  <c r="BC796" i="10"/>
  <c r="BC794" i="10"/>
  <c r="BC792" i="10"/>
  <c r="BC790" i="10"/>
  <c r="BC788" i="10"/>
  <c r="BC786" i="10"/>
  <c r="BC784" i="10"/>
  <c r="BC782" i="10"/>
  <c r="BC780" i="10"/>
  <c r="BC778" i="10"/>
  <c r="BC776" i="10"/>
  <c r="BC774" i="10"/>
  <c r="BC772" i="10"/>
  <c r="BC770" i="10"/>
  <c r="BC768" i="10"/>
  <c r="BC766" i="10"/>
  <c r="BC797" i="10"/>
  <c r="BC795" i="10"/>
  <c r="BC787" i="10"/>
  <c r="BC764" i="10"/>
  <c r="BC762" i="10"/>
  <c r="BC760" i="10"/>
  <c r="BC758" i="10"/>
  <c r="BC756" i="10"/>
  <c r="BC754" i="10"/>
  <c r="BC752" i="10"/>
  <c r="BC750" i="10"/>
  <c r="BC748" i="10"/>
  <c r="BC746" i="10"/>
  <c r="BC744" i="10"/>
  <c r="BC783" i="10"/>
  <c r="BC773" i="10"/>
  <c r="BC771" i="10"/>
  <c r="BC769" i="10"/>
  <c r="BC777" i="10"/>
  <c r="BC793" i="10"/>
  <c r="BC775" i="10"/>
  <c r="BC791" i="10"/>
  <c r="BC785" i="10"/>
  <c r="BC767" i="10"/>
  <c r="BC763" i="10"/>
  <c r="BC761" i="10"/>
  <c r="BC759" i="10"/>
  <c r="BC757" i="10"/>
  <c r="BC755" i="10"/>
  <c r="BC753" i="10"/>
  <c r="BC751" i="10"/>
  <c r="BC749" i="10"/>
  <c r="BC779" i="10"/>
  <c r="BC789" i="10"/>
  <c r="BC742" i="10"/>
  <c r="BC740" i="10"/>
  <c r="BC738" i="10"/>
  <c r="BC736" i="10"/>
  <c r="BC734" i="10"/>
  <c r="BC732" i="10"/>
  <c r="BC730" i="10"/>
  <c r="BC728" i="10"/>
  <c r="BC726" i="10"/>
  <c r="BC724" i="10"/>
  <c r="BC722" i="10"/>
  <c r="BC720" i="10"/>
  <c r="BC718" i="10"/>
  <c r="BC716" i="10"/>
  <c r="BC714" i="10"/>
  <c r="BC781" i="10"/>
  <c r="BC745" i="10"/>
  <c r="BC741" i="10"/>
  <c r="BC739" i="10"/>
  <c r="BC737" i="10"/>
  <c r="BC735" i="10"/>
  <c r="BC733" i="10"/>
  <c r="BC747" i="10"/>
  <c r="BC743" i="10"/>
  <c r="BC717" i="10"/>
  <c r="BC731" i="10"/>
  <c r="BC727" i="10"/>
  <c r="BC721" i="10"/>
  <c r="BC765" i="10"/>
  <c r="BC713" i="10"/>
  <c r="BC711" i="10"/>
  <c r="BC723" i="10"/>
  <c r="BC719" i="10"/>
  <c r="BC715" i="10"/>
  <c r="BC729" i="10"/>
  <c r="BC725" i="10"/>
  <c r="BC697" i="10"/>
  <c r="BC704" i="10"/>
  <c r="BC696" i="10"/>
  <c r="BC695" i="10"/>
  <c r="BC692" i="10"/>
  <c r="BC690" i="10"/>
  <c r="BC688" i="10"/>
  <c r="BC686" i="10"/>
  <c r="BC684" i="10"/>
  <c r="BC682" i="10"/>
  <c r="BC680" i="10"/>
  <c r="BC678" i="10"/>
  <c r="BC676" i="10"/>
  <c r="BC674" i="10"/>
  <c r="BC672" i="10"/>
  <c r="BC710" i="10"/>
  <c r="BC705" i="10"/>
  <c r="BC708" i="10"/>
  <c r="BC694" i="10"/>
  <c r="BC712" i="10"/>
  <c r="BC709" i="10"/>
  <c r="BC701" i="10"/>
  <c r="BC702" i="10"/>
  <c r="BC700" i="10"/>
  <c r="BC707" i="10"/>
  <c r="BC703" i="10"/>
  <c r="BC706" i="10"/>
  <c r="BC670" i="10"/>
  <c r="BC668" i="10"/>
  <c r="BC666" i="10"/>
  <c r="BC664" i="10"/>
  <c r="BC662" i="10"/>
  <c r="BC660" i="10"/>
  <c r="BC658" i="10"/>
  <c r="BC656" i="10"/>
  <c r="BC654" i="10"/>
  <c r="BC652" i="10"/>
  <c r="BC650" i="10"/>
  <c r="BC685" i="10"/>
  <c r="BC673" i="10"/>
  <c r="BC687" i="10"/>
  <c r="BC675" i="10"/>
  <c r="BC689" i="10"/>
  <c r="BC698" i="10"/>
  <c r="BC671" i="10"/>
  <c r="BC669" i="10"/>
  <c r="BC667" i="10"/>
  <c r="BC665" i="10"/>
  <c r="BC663" i="10"/>
  <c r="BC699" i="10"/>
  <c r="BC693" i="10"/>
  <c r="BC681" i="10"/>
  <c r="BC683" i="10"/>
  <c r="BC677" i="10"/>
  <c r="BC661" i="10"/>
  <c r="BC651" i="10"/>
  <c r="BC679" i="10"/>
  <c r="BC659" i="10"/>
  <c r="BC653" i="10"/>
  <c r="BC648" i="10"/>
  <c r="BC646" i="10"/>
  <c r="BC644" i="10"/>
  <c r="BC642" i="10"/>
  <c r="BC640" i="10"/>
  <c r="BC638" i="10"/>
  <c r="BC636" i="10"/>
  <c r="BC634" i="10"/>
  <c r="BC631" i="10"/>
  <c r="BC629" i="10"/>
  <c r="BC627" i="10"/>
  <c r="BC625" i="10"/>
  <c r="BC623" i="10"/>
  <c r="BC621" i="10"/>
  <c r="BC619" i="10"/>
  <c r="BC617" i="10"/>
  <c r="BC615" i="10"/>
  <c r="BC613" i="10"/>
  <c r="BC611" i="10"/>
  <c r="BC609" i="10"/>
  <c r="BC607" i="10"/>
  <c r="BC657" i="10"/>
  <c r="BC649" i="10"/>
  <c r="BC645" i="10"/>
  <c r="BC643" i="10"/>
  <c r="BC655" i="10"/>
  <c r="BC641" i="10"/>
  <c r="BC639" i="10"/>
  <c r="BC633" i="10"/>
  <c r="BC691" i="10"/>
  <c r="BC618" i="10"/>
  <c r="BC604" i="10"/>
  <c r="BC620" i="10"/>
  <c r="BC601" i="10"/>
  <c r="BC599" i="10"/>
  <c r="BC597" i="10"/>
  <c r="BC595" i="10"/>
  <c r="BC593" i="10"/>
  <c r="BC591" i="10"/>
  <c r="BC589" i="10"/>
  <c r="BC587" i="10"/>
  <c r="BC637" i="10"/>
  <c r="BC622" i="10"/>
  <c r="BC603" i="10"/>
  <c r="BC624" i="10"/>
  <c r="BC616" i="10"/>
  <c r="BC612" i="10"/>
  <c r="BC632" i="10"/>
  <c r="BC626" i="10"/>
  <c r="BC608" i="10"/>
  <c r="BC628" i="10"/>
  <c r="BC647" i="10"/>
  <c r="BC630" i="10"/>
  <c r="BC605" i="10"/>
  <c r="BC614" i="10"/>
  <c r="BC610" i="10"/>
  <c r="BC635" i="10"/>
  <c r="BC592" i="10"/>
  <c r="BC571" i="10"/>
  <c r="BC576" i="10"/>
  <c r="BC598" i="10"/>
  <c r="BC590" i="10"/>
  <c r="BC582" i="10"/>
  <c r="BC575" i="10"/>
  <c r="BC570" i="10"/>
  <c r="BC568" i="10"/>
  <c r="BC566" i="10"/>
  <c r="BC564" i="10"/>
  <c r="BC562" i="10"/>
  <c r="BC560" i="10"/>
  <c r="BC558" i="10"/>
  <c r="BC556" i="10"/>
  <c r="BC606" i="10"/>
  <c r="BC584" i="10"/>
  <c r="BC583" i="10"/>
  <c r="BC581" i="10"/>
  <c r="BC600" i="10"/>
  <c r="BC586" i="10"/>
  <c r="BC585" i="10"/>
  <c r="BC580" i="10"/>
  <c r="BC574" i="10"/>
  <c r="BC594" i="10"/>
  <c r="BC602" i="10"/>
  <c r="BC588" i="10"/>
  <c r="BC561" i="10"/>
  <c r="BC557" i="10"/>
  <c r="BC577" i="10"/>
  <c r="BC579" i="10"/>
  <c r="BC569" i="10"/>
  <c r="BC555" i="10"/>
  <c r="BC553" i="10"/>
  <c r="BC551" i="10"/>
  <c r="BC549" i="10"/>
  <c r="BC547" i="10"/>
  <c r="BC545" i="10"/>
  <c r="BC543" i="10"/>
  <c r="BC541" i="10"/>
  <c r="BC539" i="10"/>
  <c r="BC537" i="10"/>
  <c r="BC565" i="10"/>
  <c r="BC559" i="10"/>
  <c r="BC573" i="10"/>
  <c r="BC578" i="10"/>
  <c r="BC596" i="10"/>
  <c r="BC572" i="10"/>
  <c r="BC563" i="10"/>
  <c r="BC554" i="10"/>
  <c r="BC552" i="10"/>
  <c r="BC550" i="10"/>
  <c r="BC548" i="10"/>
  <c r="BC538" i="10"/>
  <c r="BC535" i="10"/>
  <c r="BC526" i="10"/>
  <c r="BC546" i="10"/>
  <c r="BC518" i="10"/>
  <c r="BC513" i="10"/>
  <c r="BC508" i="10"/>
  <c r="BC544" i="10"/>
  <c r="BC534" i="10"/>
  <c r="BC504" i="10"/>
  <c r="BC502" i="10"/>
  <c r="BC500" i="10"/>
  <c r="BC498" i="10"/>
  <c r="BC496" i="10"/>
  <c r="BC494" i="10"/>
  <c r="BC492" i="10"/>
  <c r="BC490" i="10"/>
  <c r="BC529" i="10"/>
  <c r="BC523" i="10"/>
  <c r="BC542" i="10"/>
  <c r="BC519" i="10"/>
  <c r="BC567" i="10"/>
  <c r="BC531" i="10"/>
  <c r="BC527" i="10"/>
  <c r="BC536" i="10"/>
  <c r="BC524" i="10"/>
  <c r="BC520" i="10"/>
  <c r="BC515" i="10"/>
  <c r="BC510" i="10"/>
  <c r="BC540" i="10"/>
  <c r="BC530" i="10"/>
  <c r="BC528" i="10"/>
  <c r="BC521" i="10"/>
  <c r="BC516" i="10"/>
  <c r="BC511" i="10"/>
  <c r="BC505" i="10"/>
  <c r="BC503" i="10"/>
  <c r="BC501" i="10"/>
  <c r="BC499" i="10"/>
  <c r="BC497" i="10"/>
  <c r="BC495" i="10"/>
  <c r="BC493" i="10"/>
  <c r="BC491" i="10"/>
  <c r="BC489" i="10"/>
  <c r="BC487" i="10"/>
  <c r="BC533" i="10"/>
  <c r="BC525" i="10"/>
  <c r="BC484" i="10"/>
  <c r="BC507" i="10"/>
  <c r="BC480" i="10"/>
  <c r="BC509" i="10"/>
  <c r="BC488" i="10"/>
  <c r="BC483" i="10"/>
  <c r="BC532" i="10"/>
  <c r="BC477" i="10"/>
  <c r="BC475" i="10"/>
  <c r="BC473" i="10"/>
  <c r="BC471" i="10"/>
  <c r="BC469" i="10"/>
  <c r="BC467" i="10"/>
  <c r="BC465" i="10"/>
  <c r="BC463" i="10"/>
  <c r="BC461" i="10"/>
  <c r="BC459" i="10"/>
  <c r="BC457" i="10"/>
  <c r="BC455" i="10"/>
  <c r="BC453" i="10"/>
  <c r="BC451" i="10"/>
  <c r="BC449" i="10"/>
  <c r="BC447" i="10"/>
  <c r="BC445" i="10"/>
  <c r="BC443" i="10"/>
  <c r="BC441" i="10"/>
  <c r="BC439" i="10"/>
  <c r="BC437" i="10"/>
  <c r="BC435" i="10"/>
  <c r="BC433" i="10"/>
  <c r="BC431" i="10"/>
  <c r="BC486" i="10"/>
  <c r="BC479" i="10"/>
  <c r="BC482" i="10"/>
  <c r="BC485" i="10"/>
  <c r="BC522" i="10"/>
  <c r="BC517" i="10"/>
  <c r="BC514" i="10"/>
  <c r="BC506" i="10"/>
  <c r="BC474" i="10"/>
  <c r="BC468" i="10"/>
  <c r="BC434" i="10"/>
  <c r="BC436" i="10"/>
  <c r="BC462" i="10"/>
  <c r="BC448" i="10"/>
  <c r="BC438" i="10"/>
  <c r="BC460" i="10"/>
  <c r="BC452" i="10"/>
  <c r="BC432" i="10"/>
  <c r="BC472" i="10"/>
  <c r="BC464" i="10"/>
  <c r="BC458" i="10"/>
  <c r="BC478" i="10"/>
  <c r="BC444" i="10"/>
  <c r="BC481" i="10"/>
  <c r="BC456" i="10"/>
  <c r="BC430" i="10"/>
  <c r="BC428" i="10"/>
  <c r="BC426" i="10"/>
  <c r="BC424" i="10"/>
  <c r="BC422" i="10"/>
  <c r="BC420" i="10"/>
  <c r="BC418" i="10"/>
  <c r="BC416" i="10"/>
  <c r="BC414" i="10"/>
  <c r="BC412" i="10"/>
  <c r="BC410" i="10"/>
  <c r="BC470" i="10"/>
  <c r="BC440" i="10"/>
  <c r="BC476" i="10"/>
  <c r="BC466" i="10"/>
  <c r="BC450" i="10"/>
  <c r="BC415" i="10"/>
  <c r="BC417" i="10"/>
  <c r="BC409" i="10"/>
  <c r="BC407" i="10"/>
  <c r="BC405" i="10"/>
  <c r="BC403" i="10"/>
  <c r="BC401" i="10"/>
  <c r="BC399" i="10"/>
  <c r="BC397" i="10"/>
  <c r="BC395" i="10"/>
  <c r="BC413" i="10"/>
  <c r="BC419" i="10"/>
  <c r="BC427" i="10"/>
  <c r="BC421" i="10"/>
  <c r="BC425" i="10"/>
  <c r="BC442" i="10"/>
  <c r="BC512" i="10"/>
  <c r="BC429" i="10"/>
  <c r="BC446" i="10"/>
  <c r="BC423" i="10"/>
  <c r="BC388" i="10"/>
  <c r="BC386" i="10"/>
  <c r="BC384" i="10"/>
  <c r="BC382" i="10"/>
  <c r="BC380" i="10"/>
  <c r="BC378" i="10"/>
  <c r="BC376" i="10"/>
  <c r="BC374" i="10"/>
  <c r="BC372" i="10"/>
  <c r="BC370" i="10"/>
  <c r="BC368" i="10"/>
  <c r="BC366" i="10"/>
  <c r="BC364" i="10"/>
  <c r="BC362" i="10"/>
  <c r="BC396" i="10"/>
  <c r="BC391" i="10"/>
  <c r="BC411" i="10"/>
  <c r="BC402" i="10"/>
  <c r="BC392" i="10"/>
  <c r="BC390" i="10"/>
  <c r="BC454" i="10"/>
  <c r="BC404" i="10"/>
  <c r="BC393" i="10"/>
  <c r="BC406" i="10"/>
  <c r="BC400" i="10"/>
  <c r="BC387" i="10"/>
  <c r="BC385" i="10"/>
  <c r="BC383" i="10"/>
  <c r="BC381" i="10"/>
  <c r="BC379" i="10"/>
  <c r="BC377" i="10"/>
  <c r="BC375" i="10"/>
  <c r="BC389" i="10"/>
  <c r="BC394" i="10"/>
  <c r="BC398" i="10"/>
  <c r="BC369" i="10"/>
  <c r="BC352" i="10"/>
  <c r="BC367" i="10"/>
  <c r="BC340" i="10"/>
  <c r="BC373" i="10"/>
  <c r="BC357" i="10"/>
  <c r="BC343" i="10"/>
  <c r="BC365" i="10"/>
  <c r="BC351" i="10"/>
  <c r="BC337" i="10"/>
  <c r="BC335" i="10"/>
  <c r="BC333" i="10"/>
  <c r="BC331" i="10"/>
  <c r="BC329" i="10"/>
  <c r="BC327" i="10"/>
  <c r="BC325" i="10"/>
  <c r="BC323" i="10"/>
  <c r="BC321" i="10"/>
  <c r="BC319" i="10"/>
  <c r="BC317" i="10"/>
  <c r="BC315" i="10"/>
  <c r="BC313" i="10"/>
  <c r="BC311" i="10"/>
  <c r="BC309" i="10"/>
  <c r="BC307" i="10"/>
  <c r="BC305" i="10"/>
  <c r="BC303" i="10"/>
  <c r="BC301" i="10"/>
  <c r="BC299" i="10"/>
  <c r="BC346" i="10"/>
  <c r="BC356" i="10"/>
  <c r="BC350" i="10"/>
  <c r="BC339" i="10"/>
  <c r="BC408" i="10"/>
  <c r="BC363" i="10"/>
  <c r="BC355" i="10"/>
  <c r="BC349" i="10"/>
  <c r="BC345" i="10"/>
  <c r="BC354" i="10"/>
  <c r="BC348" i="10"/>
  <c r="BC341" i="10"/>
  <c r="BC360" i="10"/>
  <c r="BC359" i="10"/>
  <c r="BC353" i="10"/>
  <c r="BC344" i="10"/>
  <c r="BC361" i="10"/>
  <c r="BC334" i="10"/>
  <c r="BC324" i="10"/>
  <c r="BC316" i="10"/>
  <c r="BC310" i="10"/>
  <c r="BC306" i="10"/>
  <c r="BC302" i="10"/>
  <c r="BC326" i="10"/>
  <c r="BC322" i="10"/>
  <c r="BC298" i="10"/>
  <c r="BC296" i="10"/>
  <c r="BC294" i="10"/>
  <c r="BC347" i="10"/>
  <c r="BC336" i="10"/>
  <c r="BC328" i="10"/>
  <c r="BC314" i="10"/>
  <c r="BC358" i="10"/>
  <c r="BC320" i="10"/>
  <c r="BC371" i="10"/>
  <c r="BC330" i="10"/>
  <c r="BC308" i="10"/>
  <c r="BC304" i="10"/>
  <c r="BC338" i="10"/>
  <c r="BC312" i="10"/>
  <c r="BC318" i="10"/>
  <c r="BC342" i="10"/>
  <c r="BC332" i="10"/>
  <c r="BC295" i="10"/>
  <c r="BC291" i="10"/>
  <c r="BC285" i="10"/>
  <c r="BC280" i="10"/>
  <c r="BC279" i="10"/>
  <c r="BC278" i="10"/>
  <c r="BC277" i="10"/>
  <c r="BC276" i="10"/>
  <c r="BC289" i="10"/>
  <c r="BC281" i="10"/>
  <c r="BC275" i="10"/>
  <c r="BC297" i="10"/>
  <c r="BC286" i="10"/>
  <c r="BC274" i="10"/>
  <c r="BC292" i="10"/>
  <c r="BC282" i="10"/>
  <c r="BC270" i="10"/>
  <c r="BC268" i="10"/>
  <c r="BC266" i="10"/>
  <c r="BC264" i="10"/>
  <c r="BC262" i="10"/>
  <c r="BC260" i="10"/>
  <c r="BC258" i="10"/>
  <c r="BC256" i="10"/>
  <c r="BC254" i="10"/>
  <c r="BC252" i="10"/>
  <c r="BC250" i="10"/>
  <c r="BC248" i="10"/>
  <c r="BC246" i="10"/>
  <c r="BC244" i="10"/>
  <c r="BC242" i="10"/>
  <c r="BC240" i="10"/>
  <c r="BC238" i="10"/>
  <c r="BC236" i="10"/>
  <c r="BC234" i="10"/>
  <c r="BC232" i="10"/>
  <c r="BC230" i="10"/>
  <c r="BC228" i="10"/>
  <c r="BC226" i="10"/>
  <c r="BC224" i="10"/>
  <c r="BC222" i="10"/>
  <c r="BC290" i="10"/>
  <c r="BC283" i="10"/>
  <c r="BC287" i="10"/>
  <c r="BC272" i="10"/>
  <c r="BC284" i="10"/>
  <c r="BC300" i="10"/>
  <c r="BC293" i="10"/>
  <c r="BC288" i="10"/>
  <c r="BC273" i="10"/>
  <c r="BC259" i="10"/>
  <c r="BC225" i="10"/>
  <c r="BC255" i="10"/>
  <c r="BC219" i="10"/>
  <c r="BC217" i="10"/>
  <c r="BC215" i="10"/>
  <c r="BC213" i="10"/>
  <c r="BC211" i="10"/>
  <c r="BC209" i="10"/>
  <c r="BC207" i="10"/>
  <c r="BC205" i="10"/>
  <c r="BC203" i="10"/>
  <c r="BC201" i="10"/>
  <c r="BC199" i="10"/>
  <c r="BC197" i="10"/>
  <c r="BC195" i="10"/>
  <c r="BC193" i="10"/>
  <c r="BC191" i="10"/>
  <c r="BC189" i="10"/>
  <c r="BC187" i="10"/>
  <c r="BC243" i="10"/>
  <c r="BC239" i="10"/>
  <c r="BC221" i="10"/>
  <c r="BC269" i="10"/>
  <c r="BC251" i="10"/>
  <c r="BC267" i="10"/>
  <c r="BC249" i="10"/>
  <c r="BC265" i="10"/>
  <c r="BC263" i="10"/>
  <c r="BC231" i="10"/>
  <c r="BC227" i="10"/>
  <c r="BC271" i="10"/>
  <c r="BC257" i="10"/>
  <c r="BC247" i="10"/>
  <c r="BC233" i="10"/>
  <c r="BC223" i="10"/>
  <c r="BC220" i="10"/>
  <c r="BC218" i="10"/>
  <c r="BC216" i="10"/>
  <c r="BC214" i="10"/>
  <c r="BC212" i="10"/>
  <c r="BC210" i="10"/>
  <c r="BC208" i="10"/>
  <c r="BC206" i="10"/>
  <c r="BC204" i="10"/>
  <c r="BC202" i="10"/>
  <c r="BC200" i="10"/>
  <c r="BC198" i="10"/>
  <c r="BC196" i="10"/>
  <c r="BC194" i="10"/>
  <c r="BC192" i="10"/>
  <c r="BC253" i="10"/>
  <c r="BC241" i="10"/>
  <c r="BC235" i="10"/>
  <c r="BC261" i="10"/>
  <c r="BC237" i="10"/>
  <c r="BC245" i="10"/>
  <c r="BC229" i="10"/>
  <c r="BC188" i="10"/>
  <c r="BC182" i="10"/>
  <c r="BC177" i="10"/>
  <c r="BC174" i="10"/>
  <c r="BC172" i="10"/>
  <c r="BC170" i="10"/>
  <c r="BC168" i="10"/>
  <c r="BC166" i="10"/>
  <c r="BC164" i="10"/>
  <c r="BC162" i="10"/>
  <c r="BC160" i="10"/>
  <c r="BC158" i="10"/>
  <c r="BC156" i="10"/>
  <c r="BC154" i="10"/>
  <c r="BC152" i="10"/>
  <c r="BC150" i="10"/>
  <c r="BC148" i="10"/>
  <c r="BC146" i="10"/>
  <c r="BC144" i="10"/>
  <c r="BC142" i="10"/>
  <c r="BC140" i="10"/>
  <c r="BC138" i="10"/>
  <c r="BC190" i="10"/>
  <c r="BC181" i="10"/>
  <c r="BC176" i="10"/>
  <c r="BC180" i="10"/>
  <c r="BC175" i="10"/>
  <c r="BC186" i="10"/>
  <c r="BC185" i="10"/>
  <c r="BC178" i="10"/>
  <c r="BC184" i="10"/>
  <c r="BC183" i="10"/>
  <c r="BC131" i="10"/>
  <c r="BC179" i="10"/>
  <c r="BC173" i="10"/>
  <c r="BC147" i="10"/>
  <c r="BC139" i="10"/>
  <c r="BC171" i="10"/>
  <c r="BC135" i="10"/>
  <c r="BC169" i="10"/>
  <c r="BC141" i="10"/>
  <c r="BC132" i="10"/>
  <c r="BC159" i="10"/>
  <c r="BC151" i="10"/>
  <c r="BC126" i="10"/>
  <c r="BC93" i="10"/>
  <c r="BC91" i="10"/>
  <c r="BC89" i="10"/>
  <c r="BC87" i="10"/>
  <c r="BC85" i="10"/>
  <c r="BC83" i="10"/>
  <c r="BC81" i="10"/>
  <c r="BC79" i="10"/>
  <c r="BC77" i="10"/>
  <c r="BC167" i="10"/>
  <c r="BC119" i="10"/>
  <c r="BC117" i="10"/>
  <c r="BC115" i="10"/>
  <c r="BC113" i="10"/>
  <c r="BC111" i="10"/>
  <c r="BC109" i="10"/>
  <c r="BC107" i="10"/>
  <c r="BC105" i="10"/>
  <c r="BC103" i="10"/>
  <c r="BC127" i="10"/>
  <c r="BC136" i="10"/>
  <c r="BC128" i="10"/>
  <c r="BC165" i="10"/>
  <c r="BC157" i="10"/>
  <c r="BC143" i="10"/>
  <c r="BC149" i="10"/>
  <c r="BC133" i="10"/>
  <c r="BC134" i="10"/>
  <c r="BC129" i="10"/>
  <c r="BC163" i="10"/>
  <c r="BC155" i="10"/>
  <c r="BC145" i="10"/>
  <c r="BC130" i="10"/>
  <c r="BC161" i="10"/>
  <c r="BC153" i="10"/>
  <c r="BC137" i="10"/>
  <c r="BC110" i="10"/>
  <c r="BC102" i="10"/>
  <c r="BC69" i="10"/>
  <c r="BC63" i="10"/>
  <c r="BC118" i="10"/>
  <c r="BC71" i="10"/>
  <c r="BC70" i="10"/>
  <c r="BC73" i="10"/>
  <c r="BC72" i="10"/>
  <c r="BC94" i="10"/>
  <c r="BC75" i="10"/>
  <c r="BC74" i="10"/>
  <c r="BC68" i="10"/>
  <c r="BC104" i="10"/>
  <c r="BC76" i="10"/>
  <c r="BC62" i="10"/>
  <c r="BC82" i="10"/>
  <c r="BC116" i="10"/>
  <c r="BC112" i="10"/>
  <c r="BC67" i="10"/>
  <c r="BC59" i="10"/>
  <c r="BC57" i="10"/>
  <c r="BC55" i="10"/>
  <c r="BC88" i="10"/>
  <c r="BC106" i="10"/>
  <c r="BC86" i="10"/>
  <c r="BC78" i="10"/>
  <c r="BC90" i="10"/>
  <c r="BC66" i="10"/>
  <c r="BC114" i="10"/>
  <c r="BC65" i="10"/>
  <c r="BC108" i="10"/>
  <c r="BC84" i="10"/>
  <c r="BC80" i="10"/>
  <c r="BC92" i="10"/>
  <c r="BC60" i="10"/>
  <c r="BC58" i="10"/>
  <c r="BC56" i="10"/>
  <c r="BC54" i="10"/>
  <c r="BC64" i="10"/>
  <c r="BC61" i="10"/>
  <c r="AN30" i="10"/>
  <c r="AG30" i="10"/>
  <c r="AY797" i="8"/>
  <c r="AY795" i="8"/>
  <c r="AY793" i="8"/>
  <c r="AY791" i="8"/>
  <c r="AY789" i="8"/>
  <c r="AY787" i="8"/>
  <c r="AY785" i="8"/>
  <c r="AY783" i="8"/>
  <c r="AY781" i="8"/>
  <c r="AY779" i="8"/>
  <c r="AY777" i="8"/>
  <c r="AY775" i="8"/>
  <c r="AY773" i="8"/>
  <c r="AY771" i="8"/>
  <c r="AY769" i="8"/>
  <c r="AY796" i="8"/>
  <c r="AY788" i="8"/>
  <c r="AY794" i="8"/>
  <c r="AY765" i="8"/>
  <c r="AY762" i="8"/>
  <c r="AY760" i="8"/>
  <c r="AY758" i="8"/>
  <c r="AY756" i="8"/>
  <c r="AY754" i="8"/>
  <c r="AY752" i="8"/>
  <c r="AY750" i="8"/>
  <c r="AY748" i="8"/>
  <c r="AY746" i="8"/>
  <c r="AY774" i="8"/>
  <c r="AY790" i="8"/>
  <c r="AY764" i="8"/>
  <c r="AY780" i="8"/>
  <c r="AY782" i="8"/>
  <c r="AY778" i="8"/>
  <c r="AY792" i="8"/>
  <c r="AY784" i="8"/>
  <c r="AY766" i="8"/>
  <c r="AY743" i="8"/>
  <c r="AY741" i="8"/>
  <c r="AY739" i="8"/>
  <c r="AY737" i="8"/>
  <c r="AY735" i="8"/>
  <c r="AY733" i="8"/>
  <c r="AY731" i="8"/>
  <c r="AY729" i="8"/>
  <c r="AY727" i="8"/>
  <c r="AY725" i="8"/>
  <c r="AY723" i="8"/>
  <c r="AY768" i="8"/>
  <c r="AY747" i="8"/>
  <c r="AY772" i="8"/>
  <c r="AY767" i="8"/>
  <c r="AY761" i="8"/>
  <c r="AY759" i="8"/>
  <c r="AY757" i="8"/>
  <c r="AY755" i="8"/>
  <c r="AY753" i="8"/>
  <c r="AY763" i="8"/>
  <c r="AY786" i="8"/>
  <c r="AY770" i="8"/>
  <c r="AY749" i="8"/>
  <c r="AY776" i="8"/>
  <c r="AY740" i="8"/>
  <c r="AY751" i="8"/>
  <c r="AY742" i="8"/>
  <c r="AY718" i="8"/>
  <c r="AY716" i="8"/>
  <c r="AY714" i="8"/>
  <c r="AY712" i="8"/>
  <c r="AY710" i="8"/>
  <c r="AY708" i="8"/>
  <c r="AY706" i="8"/>
  <c r="AY704" i="8"/>
  <c r="AY702" i="8"/>
  <c r="AY700" i="8"/>
  <c r="AY724" i="8"/>
  <c r="AY720" i="8"/>
  <c r="AY730" i="8"/>
  <c r="AY745" i="8"/>
  <c r="AY744" i="8"/>
  <c r="AY728" i="8"/>
  <c r="AY736" i="8"/>
  <c r="AY734" i="8"/>
  <c r="AY738" i="8"/>
  <c r="AY732" i="8"/>
  <c r="AY707" i="8"/>
  <c r="AY715" i="8"/>
  <c r="AY699" i="8"/>
  <c r="AY698" i="8"/>
  <c r="AY696" i="8"/>
  <c r="AY694" i="8"/>
  <c r="AY692" i="8"/>
  <c r="AY690" i="8"/>
  <c r="AY688" i="8"/>
  <c r="AY686" i="8"/>
  <c r="AY684" i="8"/>
  <c r="AY682" i="8"/>
  <c r="AY680" i="8"/>
  <c r="AY678" i="8"/>
  <c r="AY676" i="8"/>
  <c r="AY674" i="8"/>
  <c r="AY672" i="8"/>
  <c r="AY717" i="8"/>
  <c r="AY701" i="8"/>
  <c r="AY711" i="8"/>
  <c r="AY722" i="8"/>
  <c r="AY719" i="8"/>
  <c r="AY705" i="8"/>
  <c r="AY726" i="8"/>
  <c r="AY721" i="8"/>
  <c r="AY709" i="8"/>
  <c r="AY697" i="8"/>
  <c r="AY713" i="8"/>
  <c r="AY691" i="8"/>
  <c r="AY689" i="8"/>
  <c r="AY673" i="8"/>
  <c r="AY671" i="8"/>
  <c r="AY669" i="8"/>
  <c r="AY667" i="8"/>
  <c r="AY665" i="8"/>
  <c r="AY663" i="8"/>
  <c r="AY661" i="8"/>
  <c r="AY659" i="8"/>
  <c r="AY657" i="8"/>
  <c r="AY655" i="8"/>
  <c r="AY653" i="8"/>
  <c r="AY651" i="8"/>
  <c r="AY649" i="8"/>
  <c r="AY647" i="8"/>
  <c r="AY683" i="8"/>
  <c r="AY687" i="8"/>
  <c r="AY675" i="8"/>
  <c r="AY693" i="8"/>
  <c r="AY703" i="8"/>
  <c r="AY677" i="8"/>
  <c r="AY695" i="8"/>
  <c r="AY685" i="8"/>
  <c r="AY679" i="8"/>
  <c r="AY681" i="8"/>
  <c r="AY666" i="8"/>
  <c r="AY644" i="8"/>
  <c r="AY642" i="8"/>
  <c r="AY640" i="8"/>
  <c r="AY638" i="8"/>
  <c r="AY636" i="8"/>
  <c r="AY634" i="8"/>
  <c r="AY632" i="8"/>
  <c r="AY630" i="8"/>
  <c r="AY628" i="8"/>
  <c r="AY626" i="8"/>
  <c r="AY624" i="8"/>
  <c r="AY622" i="8"/>
  <c r="AY620" i="8"/>
  <c r="AY618" i="8"/>
  <c r="AY662" i="8"/>
  <c r="AY652" i="8"/>
  <c r="AY654" i="8"/>
  <c r="AY656" i="8"/>
  <c r="AY650" i="8"/>
  <c r="AY646" i="8"/>
  <c r="AY670" i="8"/>
  <c r="AY658" i="8"/>
  <c r="AY664" i="8"/>
  <c r="AY645" i="8"/>
  <c r="AY643" i="8"/>
  <c r="AY641" i="8"/>
  <c r="AY639" i="8"/>
  <c r="AY668" i="8"/>
  <c r="AY648" i="8"/>
  <c r="AY660" i="8"/>
  <c r="AY617" i="8"/>
  <c r="AY615" i="8"/>
  <c r="AY613" i="8"/>
  <c r="AY611" i="8"/>
  <c r="AY609" i="8"/>
  <c r="AY607" i="8"/>
  <c r="AY605" i="8"/>
  <c r="AY603" i="8"/>
  <c r="AY601" i="8"/>
  <c r="AY599" i="8"/>
  <c r="AY597" i="8"/>
  <c r="AY595" i="8"/>
  <c r="AY627" i="8"/>
  <c r="AY633" i="8"/>
  <c r="AY616" i="8"/>
  <c r="AY614" i="8"/>
  <c r="AY612" i="8"/>
  <c r="AY610" i="8"/>
  <c r="AY608" i="8"/>
  <c r="AY629" i="8"/>
  <c r="AY623" i="8"/>
  <c r="AY637" i="8"/>
  <c r="AY631" i="8"/>
  <c r="AY635" i="8"/>
  <c r="AY621" i="8"/>
  <c r="AY594" i="8"/>
  <c r="AY592" i="8"/>
  <c r="AY590" i="8"/>
  <c r="AY588" i="8"/>
  <c r="AY586" i="8"/>
  <c r="AY584" i="8"/>
  <c r="AY582" i="8"/>
  <c r="AY580" i="8"/>
  <c r="AY578" i="8"/>
  <c r="AY576" i="8"/>
  <c r="AY574" i="8"/>
  <c r="AY572" i="8"/>
  <c r="AY570" i="8"/>
  <c r="AY568" i="8"/>
  <c r="AY596" i="8"/>
  <c r="AY604" i="8"/>
  <c r="AY598" i="8"/>
  <c r="AY625" i="8"/>
  <c r="AY593" i="8"/>
  <c r="AY591" i="8"/>
  <c r="AY589" i="8"/>
  <c r="AY587" i="8"/>
  <c r="AY602" i="8"/>
  <c r="AY619" i="8"/>
  <c r="AY600" i="8"/>
  <c r="AY566" i="8"/>
  <c r="AY564" i="8"/>
  <c r="AY562" i="8"/>
  <c r="AY560" i="8"/>
  <c r="AY558" i="8"/>
  <c r="AY556" i="8"/>
  <c r="AY554" i="8"/>
  <c r="AY552" i="8"/>
  <c r="AY550" i="8"/>
  <c r="AY548" i="8"/>
  <c r="AY546" i="8"/>
  <c r="AY544" i="8"/>
  <c r="AY542" i="8"/>
  <c r="AY540" i="8"/>
  <c r="AY538" i="8"/>
  <c r="AY583" i="8"/>
  <c r="AY571" i="8"/>
  <c r="AY573" i="8"/>
  <c r="AY577" i="8"/>
  <c r="AY567" i="8"/>
  <c r="AY565" i="8"/>
  <c r="AY563" i="8"/>
  <c r="AY561" i="8"/>
  <c r="AY559" i="8"/>
  <c r="AY557" i="8"/>
  <c r="AY555" i="8"/>
  <c r="AY553" i="8"/>
  <c r="AY551" i="8"/>
  <c r="AY549" i="8"/>
  <c r="AY579" i="8"/>
  <c r="AY585" i="8"/>
  <c r="AY606" i="8"/>
  <c r="AY581" i="8"/>
  <c r="AY569" i="8"/>
  <c r="AY535" i="8"/>
  <c r="AY533" i="8"/>
  <c r="AY531" i="8"/>
  <c r="AY529" i="8"/>
  <c r="AY527" i="8"/>
  <c r="AY525" i="8"/>
  <c r="AY523" i="8"/>
  <c r="AY521" i="8"/>
  <c r="AY519" i="8"/>
  <c r="AY517" i="8"/>
  <c r="AY515" i="8"/>
  <c r="AY513" i="8"/>
  <c r="AY511" i="8"/>
  <c r="AY509" i="8"/>
  <c r="AY507" i="8"/>
  <c r="AY505" i="8"/>
  <c r="AY503" i="8"/>
  <c r="AY501" i="8"/>
  <c r="AY541" i="8"/>
  <c r="AY575" i="8"/>
  <c r="AY539" i="8"/>
  <c r="AY543" i="8"/>
  <c r="AY537" i="8"/>
  <c r="AY547" i="8"/>
  <c r="AY536" i="8"/>
  <c r="AY518" i="8"/>
  <c r="AY504" i="8"/>
  <c r="AY499" i="8"/>
  <c r="AY497" i="8"/>
  <c r="AY495" i="8"/>
  <c r="AY493" i="8"/>
  <c r="AY491" i="8"/>
  <c r="AY489" i="8"/>
  <c r="AY487" i="8"/>
  <c r="AY485" i="8"/>
  <c r="AY483" i="8"/>
  <c r="AY481" i="8"/>
  <c r="AY479" i="8"/>
  <c r="AY477" i="8"/>
  <c r="AY475" i="8"/>
  <c r="AY473" i="8"/>
  <c r="AY471" i="8"/>
  <c r="AY469" i="8"/>
  <c r="AY467" i="8"/>
  <c r="AY465" i="8"/>
  <c r="AY463" i="8"/>
  <c r="AY461" i="8"/>
  <c r="AY459" i="8"/>
  <c r="AY457" i="8"/>
  <c r="AY455" i="8"/>
  <c r="AY453" i="8"/>
  <c r="AY530" i="8"/>
  <c r="AY545" i="8"/>
  <c r="AY520" i="8"/>
  <c r="AY502" i="8"/>
  <c r="AY526" i="8"/>
  <c r="AY534" i="8"/>
  <c r="AY512" i="8"/>
  <c r="AY514" i="8"/>
  <c r="AY498" i="8"/>
  <c r="AY496" i="8"/>
  <c r="AY494" i="8"/>
  <c r="AY492" i="8"/>
  <c r="AY490" i="8"/>
  <c r="AY488" i="8"/>
  <c r="AY486" i="8"/>
  <c r="AY484" i="8"/>
  <c r="AY482" i="8"/>
  <c r="AY480" i="8"/>
  <c r="AY478" i="8"/>
  <c r="AY476" i="8"/>
  <c r="AY474" i="8"/>
  <c r="AY472" i="8"/>
  <c r="AY522" i="8"/>
  <c r="AY510" i="8"/>
  <c r="AY516" i="8"/>
  <c r="AY508" i="8"/>
  <c r="AY500" i="8"/>
  <c r="AY532" i="8"/>
  <c r="AY528" i="8"/>
  <c r="AY506" i="8"/>
  <c r="AY524" i="8"/>
  <c r="AY460" i="8"/>
  <c r="AY452" i="8"/>
  <c r="AY450" i="8"/>
  <c r="AY448" i="8"/>
  <c r="AY446" i="8"/>
  <c r="AY444" i="8"/>
  <c r="AY442" i="8"/>
  <c r="AY440" i="8"/>
  <c r="AY438" i="8"/>
  <c r="AY436" i="8"/>
  <c r="AY434" i="8"/>
  <c r="AY432" i="8"/>
  <c r="AY430" i="8"/>
  <c r="AY428" i="8"/>
  <c r="AY426" i="8"/>
  <c r="AY424" i="8"/>
  <c r="AY422" i="8"/>
  <c r="AY420" i="8"/>
  <c r="AY418" i="8"/>
  <c r="AY416" i="8"/>
  <c r="AY414" i="8"/>
  <c r="AY412" i="8"/>
  <c r="AY470" i="8"/>
  <c r="AY466" i="8"/>
  <c r="AY462" i="8"/>
  <c r="AY454" i="8"/>
  <c r="AY456" i="8"/>
  <c r="AY451" i="8"/>
  <c r="AY449" i="8"/>
  <c r="AY447" i="8"/>
  <c r="AY445" i="8"/>
  <c r="AY443" i="8"/>
  <c r="AY441" i="8"/>
  <c r="AY439" i="8"/>
  <c r="AY437" i="8"/>
  <c r="AY468" i="8"/>
  <c r="AY464" i="8"/>
  <c r="AY458" i="8"/>
  <c r="AY419" i="8"/>
  <c r="AY433" i="8"/>
  <c r="AY427" i="8"/>
  <c r="AY417" i="8"/>
  <c r="AY410" i="8"/>
  <c r="AY408" i="8"/>
  <c r="AY406" i="8"/>
  <c r="AY404" i="8"/>
  <c r="AY402" i="8"/>
  <c r="AY400" i="8"/>
  <c r="AY398" i="8"/>
  <c r="AY396" i="8"/>
  <c r="AY394" i="8"/>
  <c r="AY392" i="8"/>
  <c r="AY390" i="8"/>
  <c r="AY388" i="8"/>
  <c r="AY386" i="8"/>
  <c r="AY384" i="8"/>
  <c r="AY429" i="8"/>
  <c r="AY415" i="8"/>
  <c r="AY431" i="8"/>
  <c r="AY411" i="8"/>
  <c r="AY409" i="8"/>
  <c r="AY407" i="8"/>
  <c r="AY405" i="8"/>
  <c r="AY403" i="8"/>
  <c r="AY401" i="8"/>
  <c r="AY399" i="8"/>
  <c r="AY397" i="8"/>
  <c r="AY395" i="8"/>
  <c r="AY393" i="8"/>
  <c r="AY391" i="8"/>
  <c r="AY389" i="8"/>
  <c r="AY387" i="8"/>
  <c r="AY385" i="8"/>
  <c r="AY383" i="8"/>
  <c r="AY381" i="8"/>
  <c r="AY379" i="8"/>
  <c r="AY377" i="8"/>
  <c r="AY435" i="8"/>
  <c r="AY423" i="8"/>
  <c r="AY425" i="8"/>
  <c r="AY421" i="8"/>
  <c r="AY413" i="8"/>
  <c r="AY378" i="8"/>
  <c r="AY374" i="8"/>
  <c r="AY365" i="8"/>
  <c r="AY363" i="8"/>
  <c r="AY361" i="8"/>
  <c r="AY359" i="8"/>
  <c r="AY357" i="8"/>
  <c r="AY355" i="8"/>
  <c r="AY353" i="8"/>
  <c r="AY351" i="8"/>
  <c r="AY349" i="8"/>
  <c r="AY347" i="8"/>
  <c r="AY345" i="8"/>
  <c r="AY343" i="8"/>
  <c r="AY341" i="8"/>
  <c r="AY339" i="8"/>
  <c r="AY337" i="8"/>
  <c r="AY368" i="8"/>
  <c r="AY367" i="8"/>
  <c r="AY382" i="8"/>
  <c r="AY375" i="8"/>
  <c r="AY370" i="8"/>
  <c r="AY369" i="8"/>
  <c r="AY376" i="8"/>
  <c r="AY364" i="8"/>
  <c r="AY362" i="8"/>
  <c r="AY360" i="8"/>
  <c r="AY358" i="8"/>
  <c r="AY356" i="8"/>
  <c r="AY354" i="8"/>
  <c r="AY352" i="8"/>
  <c r="AY380" i="8"/>
  <c r="AY372" i="8"/>
  <c r="AY371" i="8"/>
  <c r="AY373" i="8"/>
  <c r="AY366" i="8"/>
  <c r="AY335" i="8"/>
  <c r="AY333" i="8"/>
  <c r="AY331" i="8"/>
  <c r="AY329" i="8"/>
  <c r="AY327" i="8"/>
  <c r="AY325" i="8"/>
  <c r="AY323" i="8"/>
  <c r="AY321" i="8"/>
  <c r="AY319" i="8"/>
  <c r="AY317" i="8"/>
  <c r="AY315" i="8"/>
  <c r="AY313" i="8"/>
  <c r="AY311" i="8"/>
  <c r="AY309" i="8"/>
  <c r="AY307" i="8"/>
  <c r="AY305" i="8"/>
  <c r="AY303" i="8"/>
  <c r="AY301" i="8"/>
  <c r="AY299" i="8"/>
  <c r="AY297" i="8"/>
  <c r="AY295" i="8"/>
  <c r="AY340" i="8"/>
  <c r="AY342" i="8"/>
  <c r="AY344" i="8"/>
  <c r="AY346" i="8"/>
  <c r="AY334" i="8"/>
  <c r="AY332" i="8"/>
  <c r="AY330" i="8"/>
  <c r="AY328" i="8"/>
  <c r="AY326" i="8"/>
  <c r="AY324" i="8"/>
  <c r="AY322" i="8"/>
  <c r="AY320" i="8"/>
  <c r="AY318" i="8"/>
  <c r="AY316" i="8"/>
  <c r="AY314" i="8"/>
  <c r="AY312" i="8"/>
  <c r="AY310" i="8"/>
  <c r="AY308" i="8"/>
  <c r="AY306" i="8"/>
  <c r="AY304" i="8"/>
  <c r="AY302" i="8"/>
  <c r="AY300" i="8"/>
  <c r="AY348" i="8"/>
  <c r="AY338" i="8"/>
  <c r="AY350" i="8"/>
  <c r="AY336" i="8"/>
  <c r="AY294" i="8"/>
  <c r="AY292" i="8"/>
  <c r="AY290" i="8"/>
  <c r="AY288" i="8"/>
  <c r="AY286" i="8"/>
  <c r="AY284" i="8"/>
  <c r="AY282" i="8"/>
  <c r="AY280" i="8"/>
  <c r="AY278" i="8"/>
  <c r="AY276" i="8"/>
  <c r="AY274" i="8"/>
  <c r="AY272" i="8"/>
  <c r="AY270" i="8"/>
  <c r="AY268" i="8"/>
  <c r="AY296" i="8"/>
  <c r="AY298" i="8"/>
  <c r="AY283" i="8"/>
  <c r="AY244" i="8"/>
  <c r="AY242" i="8"/>
  <c r="AY265" i="8"/>
  <c r="AY263" i="8"/>
  <c r="AY243" i="8"/>
  <c r="AY293" i="8"/>
  <c r="AY267" i="8"/>
  <c r="AY238" i="8"/>
  <c r="AY236" i="8"/>
  <c r="AY234" i="8"/>
  <c r="AY232" i="8"/>
  <c r="AY230" i="8"/>
  <c r="AY228" i="8"/>
  <c r="AY226" i="8"/>
  <c r="AY224" i="8"/>
  <c r="AY222" i="8"/>
  <c r="AY220" i="8"/>
  <c r="AY218" i="8"/>
  <c r="AY216" i="8"/>
  <c r="AY255" i="8"/>
  <c r="AY251" i="8"/>
  <c r="AY241" i="8"/>
  <c r="AY240" i="8"/>
  <c r="AY289" i="8"/>
  <c r="AY246" i="8"/>
  <c r="AY245" i="8"/>
  <c r="AY266" i="8"/>
  <c r="AY261" i="8"/>
  <c r="AY256" i="8"/>
  <c r="AY252" i="8"/>
  <c r="AY264" i="8"/>
  <c r="AY285" i="8"/>
  <c r="AY275" i="8"/>
  <c r="AY277" i="8"/>
  <c r="AY248" i="8"/>
  <c r="AY247" i="8"/>
  <c r="AY269" i="8"/>
  <c r="AY262" i="8"/>
  <c r="AY259" i="8"/>
  <c r="AY273" i="8"/>
  <c r="AY279" i="8"/>
  <c r="AY239" i="8"/>
  <c r="AY237" i="8"/>
  <c r="AY235" i="8"/>
  <c r="AY233" i="8"/>
  <c r="AY231" i="8"/>
  <c r="AY229" i="8"/>
  <c r="AY227" i="8"/>
  <c r="AY225" i="8"/>
  <c r="AY223" i="8"/>
  <c r="AY221" i="8"/>
  <c r="AY219" i="8"/>
  <c r="AY217" i="8"/>
  <c r="AY291" i="8"/>
  <c r="AY260" i="8"/>
  <c r="AY253" i="8"/>
  <c r="AY249" i="8"/>
  <c r="AY257" i="8"/>
  <c r="AY287" i="8"/>
  <c r="AY254" i="8"/>
  <c r="AY250" i="8"/>
  <c r="AY281" i="8"/>
  <c r="AY258" i="8"/>
  <c r="AY191" i="8"/>
  <c r="AY215" i="8"/>
  <c r="AY212" i="8"/>
  <c r="AY209" i="8"/>
  <c r="AY206" i="8"/>
  <c r="AY196" i="8"/>
  <c r="AY192" i="8"/>
  <c r="AY203" i="8"/>
  <c r="AY271" i="8"/>
  <c r="AY214" i="8"/>
  <c r="AY197" i="8"/>
  <c r="AY193" i="8"/>
  <c r="AY211" i="8"/>
  <c r="AY208" i="8"/>
  <c r="AY200" i="8"/>
  <c r="AY188" i="8"/>
  <c r="AY186" i="8"/>
  <c r="AY184" i="8"/>
  <c r="AY182" i="8"/>
  <c r="AY180" i="8"/>
  <c r="AY178" i="8"/>
  <c r="AY176" i="8"/>
  <c r="AY174" i="8"/>
  <c r="AY172" i="8"/>
  <c r="AY170" i="8"/>
  <c r="AY168" i="8"/>
  <c r="AY166" i="8"/>
  <c r="AY164" i="8"/>
  <c r="AY162" i="8"/>
  <c r="AY160" i="8"/>
  <c r="AY158" i="8"/>
  <c r="AY156" i="8"/>
  <c r="AY154" i="8"/>
  <c r="AY152" i="8"/>
  <c r="AY150" i="8"/>
  <c r="AY148" i="8"/>
  <c r="AY146" i="8"/>
  <c r="AY144" i="8"/>
  <c r="AY142" i="8"/>
  <c r="AY140" i="8"/>
  <c r="AY205" i="8"/>
  <c r="AY202" i="8"/>
  <c r="AY198" i="8"/>
  <c r="AY194" i="8"/>
  <c r="AY213" i="8"/>
  <c r="AY210" i="8"/>
  <c r="AY207" i="8"/>
  <c r="AY204" i="8"/>
  <c r="AY195" i="8"/>
  <c r="AY201" i="8"/>
  <c r="AY190" i="8"/>
  <c r="AY145" i="8"/>
  <c r="AY179" i="8"/>
  <c r="AY139" i="8"/>
  <c r="AY147" i="8"/>
  <c r="AY153" i="8"/>
  <c r="AY167" i="8"/>
  <c r="AY159" i="8"/>
  <c r="AY185" i="8"/>
  <c r="AY181" i="8"/>
  <c r="AY169" i="8"/>
  <c r="AY165" i="8"/>
  <c r="AY189" i="8"/>
  <c r="AY171" i="8"/>
  <c r="AY137" i="8"/>
  <c r="AY135" i="8"/>
  <c r="AY133" i="8"/>
  <c r="AY131" i="8"/>
  <c r="AY129" i="8"/>
  <c r="AY127" i="8"/>
  <c r="AY125" i="8"/>
  <c r="AY123" i="8"/>
  <c r="AY121" i="8"/>
  <c r="AY117" i="8"/>
  <c r="AY115" i="8"/>
  <c r="AY113" i="8"/>
  <c r="AY111" i="8"/>
  <c r="AY109" i="8"/>
  <c r="AY107" i="8"/>
  <c r="AY199" i="8"/>
  <c r="AY149" i="8"/>
  <c r="AY173" i="8"/>
  <c r="AY163" i="8"/>
  <c r="AY155" i="8"/>
  <c r="AY175" i="8"/>
  <c r="AY183" i="8"/>
  <c r="AY177" i="8"/>
  <c r="AY161" i="8"/>
  <c r="AY151" i="8"/>
  <c r="AY187" i="8"/>
  <c r="AY157" i="8"/>
  <c r="AY143" i="8"/>
  <c r="AY106" i="8"/>
  <c r="AY105" i="8"/>
  <c r="AY126" i="8"/>
  <c r="AY104" i="8"/>
  <c r="AY116" i="8"/>
  <c r="AY103" i="8"/>
  <c r="AY108" i="8"/>
  <c r="AY100" i="8"/>
  <c r="AY98" i="8"/>
  <c r="AY96" i="8"/>
  <c r="AY94" i="8"/>
  <c r="AY92" i="8"/>
  <c r="AY90" i="8"/>
  <c r="AY88" i="8"/>
  <c r="AY86" i="8"/>
  <c r="AY84" i="8"/>
  <c r="AY82" i="8"/>
  <c r="AY80" i="8"/>
  <c r="AY78" i="8"/>
  <c r="AY76" i="8"/>
  <c r="AY74" i="8"/>
  <c r="AY72" i="8"/>
  <c r="AY70" i="8"/>
  <c r="AY68" i="8"/>
  <c r="AY66" i="8"/>
  <c r="AY64" i="8"/>
  <c r="AY62" i="8"/>
  <c r="AY60" i="8"/>
  <c r="AY58" i="8"/>
  <c r="AY56" i="8"/>
  <c r="AY54" i="8"/>
  <c r="AY118" i="8"/>
  <c r="AY114" i="8"/>
  <c r="AY102" i="8"/>
  <c r="AY138" i="8"/>
  <c r="AY120" i="8"/>
  <c r="AY141" i="8"/>
  <c r="AY136" i="8"/>
  <c r="AY134" i="8"/>
  <c r="AY110" i="8"/>
  <c r="AY132" i="8"/>
  <c r="AY122" i="8"/>
  <c r="AY130" i="8"/>
  <c r="AY101" i="8"/>
  <c r="AY99" i="8"/>
  <c r="AY97" i="8"/>
  <c r="AY93" i="8"/>
  <c r="AY91" i="8"/>
  <c r="AY89" i="8"/>
  <c r="AY87" i="8"/>
  <c r="AY85" i="8"/>
  <c r="AY83" i="8"/>
  <c r="AY81" i="8"/>
  <c r="AY79" i="8"/>
  <c r="AY77" i="8"/>
  <c r="AY75" i="8"/>
  <c r="AY73" i="8"/>
  <c r="AY112" i="8"/>
  <c r="AY128" i="8"/>
  <c r="AY124" i="8"/>
  <c r="AY67" i="8"/>
  <c r="AY59" i="8"/>
  <c r="AY69" i="8"/>
  <c r="AY57" i="8"/>
  <c r="AY71" i="8"/>
  <c r="AY55" i="8"/>
  <c r="AY63" i="8"/>
  <c r="AY65" i="8"/>
  <c r="AY61" i="8"/>
  <c r="AK30" i="8"/>
  <c r="AR30" i="8"/>
  <c r="C11" i="4"/>
  <c r="D11" i="4"/>
  <c r="B11" i="4"/>
  <c r="H10" i="4"/>
  <c r="L98" i="10" l="1"/>
  <c r="BD120" i="10"/>
  <c r="AZ120" i="10"/>
  <c r="BC120" i="10"/>
  <c r="E97" i="10"/>
  <c r="Z97" i="10" s="1"/>
  <c r="AY97" i="10" s="1"/>
  <c r="S97" i="10"/>
  <c r="Y96" i="10"/>
  <c r="AX96" i="10" s="1"/>
  <c r="D97" i="10"/>
  <c r="AF121" i="10" s="1"/>
  <c r="BB120" i="10"/>
  <c r="Y120" i="10"/>
  <c r="AX120" i="10" s="1"/>
  <c r="BA120" i="10"/>
  <c r="Z96" i="10"/>
  <c r="AY96" i="10" s="1"/>
  <c r="AG121" i="10"/>
  <c r="AG97" i="10"/>
  <c r="E98" i="10"/>
  <c r="Z122" i="10"/>
  <c r="E11" i="4"/>
  <c r="D12" i="4"/>
  <c r="C12" i="4"/>
  <c r="H11" i="4"/>
  <c r="B12" i="4"/>
  <c r="L99" i="10" l="1"/>
  <c r="E99" i="10" s="1"/>
  <c r="Z98" i="10"/>
  <c r="AY98" i="10" s="1"/>
  <c r="R97" i="10"/>
  <c r="BA121" i="10"/>
  <c r="BB121" i="10"/>
  <c r="Y97" i="10"/>
  <c r="AX97" i="10" s="1"/>
  <c r="BD121" i="10"/>
  <c r="AY121" i="10"/>
  <c r="D98" i="10"/>
  <c r="L100" i="10" s="1"/>
  <c r="Y121" i="10"/>
  <c r="AX121" i="10" s="1"/>
  <c r="AZ121" i="10"/>
  <c r="BC121" i="10"/>
  <c r="AF97" i="10"/>
  <c r="E12" i="4"/>
  <c r="C13" i="4"/>
  <c r="D13" i="4"/>
  <c r="B13" i="4"/>
  <c r="H12" i="4"/>
  <c r="AG99" i="10" l="1"/>
  <c r="Z99" i="10"/>
  <c r="AY99" i="10" s="1"/>
  <c r="Z123" i="10"/>
  <c r="E100" i="10"/>
  <c r="AG123" i="10"/>
  <c r="S99" i="10"/>
  <c r="AZ122" i="10"/>
  <c r="BD122" i="10"/>
  <c r="BC122" i="10"/>
  <c r="BB122" i="10"/>
  <c r="BA122" i="10"/>
  <c r="Y122" i="10"/>
  <c r="AX122" i="10" s="1"/>
  <c r="AY122" i="10"/>
  <c r="Y98" i="10"/>
  <c r="AX98" i="10" s="1"/>
  <c r="D99" i="10"/>
  <c r="AF123" i="10" s="1"/>
  <c r="Z100" i="10"/>
  <c r="AY100" i="10" s="1"/>
  <c r="Z124" i="10"/>
  <c r="B14" i="4"/>
  <c r="D14" i="4"/>
  <c r="E13" i="4"/>
  <c r="H13" i="4" s="1"/>
  <c r="C14" i="4"/>
  <c r="L101" i="10" l="1"/>
  <c r="E101" i="10" s="1"/>
  <c r="AF99" i="10"/>
  <c r="BC123" i="10"/>
  <c r="BD123" i="10"/>
  <c r="AZ123" i="10"/>
  <c r="D100" i="10"/>
  <c r="AY124" i="10" s="1"/>
  <c r="Y123" i="10"/>
  <c r="AX123" i="10" s="1"/>
  <c r="Y99" i="10"/>
  <c r="AX99" i="10" s="1"/>
  <c r="BB123" i="10"/>
  <c r="BA123" i="10"/>
  <c r="AY123" i="10"/>
  <c r="R99" i="10"/>
  <c r="B15" i="4"/>
  <c r="C15" i="4"/>
  <c r="D15" i="4"/>
  <c r="E14" i="4"/>
  <c r="H14" i="4" s="1"/>
  <c r="L102" i="10" l="1"/>
  <c r="AN102" i="10" s="1"/>
  <c r="Z101" i="10"/>
  <c r="AY101" i="10" s="1"/>
  <c r="Z125" i="10"/>
  <c r="AG101" i="10"/>
  <c r="S103" i="10"/>
  <c r="AG125" i="10"/>
  <c r="S101" i="10"/>
  <c r="D101" i="10"/>
  <c r="Y124" i="10"/>
  <c r="AX124" i="10" s="1"/>
  <c r="AP102" i="10"/>
  <c r="AQ102" i="10"/>
  <c r="AO102" i="10"/>
  <c r="BD124" i="10"/>
  <c r="BC124" i="10"/>
  <c r="AS102" i="10"/>
  <c r="AZ124" i="10"/>
  <c r="BA124" i="10"/>
  <c r="AR102" i="10"/>
  <c r="BB124" i="10"/>
  <c r="Y100" i="10"/>
  <c r="AX100" i="10" s="1"/>
  <c r="E15" i="4"/>
  <c r="D16" i="4"/>
  <c r="C16" i="4"/>
  <c r="B16" i="4"/>
  <c r="H15" i="4"/>
  <c r="R103" i="10" l="1"/>
  <c r="K102" i="10"/>
  <c r="AM102" i="10" s="1"/>
  <c r="AM103" i="10"/>
  <c r="BB125" i="10"/>
  <c r="AF125" i="10"/>
  <c r="AS103" i="10"/>
  <c r="BA125" i="10"/>
  <c r="AQ103" i="10"/>
  <c r="AZ125" i="10"/>
  <c r="AO103" i="10"/>
  <c r="BC125" i="10"/>
  <c r="Y125" i="10"/>
  <c r="AX125" i="10" s="1"/>
  <c r="BD125" i="10"/>
  <c r="R101" i="10"/>
  <c r="AN103" i="10"/>
  <c r="Y101" i="10"/>
  <c r="AX101" i="10" s="1"/>
  <c r="AP103" i="10"/>
  <c r="AF101" i="10"/>
  <c r="AR103" i="10"/>
  <c r="AY125" i="10"/>
  <c r="C17" i="4"/>
  <c r="E16" i="4"/>
  <c r="D17" i="4"/>
  <c r="B17" i="4"/>
  <c r="H16" i="4"/>
  <c r="D18" i="4" l="1"/>
  <c r="E17" i="4"/>
  <c r="C18" i="4"/>
  <c r="B18" i="4"/>
  <c r="H17" i="4"/>
  <c r="B19" i="4" l="1"/>
  <c r="D19" i="4"/>
  <c r="C19" i="4"/>
  <c r="E18" i="4"/>
  <c r="H18" i="4" s="1"/>
  <c r="B20" i="4" l="1"/>
  <c r="E19" i="4"/>
  <c r="H19" i="4" s="1"/>
  <c r="D20" i="4"/>
  <c r="C20" i="4"/>
  <c r="B21" i="4" l="1"/>
  <c r="D21" i="4"/>
  <c r="E20" i="4"/>
  <c r="H20" i="4" s="1"/>
  <c r="C21" i="4"/>
  <c r="B22" i="4" l="1"/>
  <c r="C22" i="4"/>
  <c r="D22" i="4"/>
  <c r="E21" i="4"/>
  <c r="H21" i="4" s="1"/>
  <c r="D23" i="4" l="1"/>
  <c r="C23" i="4"/>
  <c r="E22" i="4"/>
  <c r="B23" i="4"/>
  <c r="H22" i="4"/>
  <c r="B24" i="4" l="1"/>
  <c r="D24" i="4"/>
  <c r="C24" i="4"/>
  <c r="E23" i="4"/>
  <c r="H23" i="4" s="1"/>
  <c r="E24" i="4" l="1"/>
  <c r="D25" i="4"/>
  <c r="C25" i="4"/>
  <c r="B25" i="4"/>
  <c r="H24" i="4"/>
  <c r="C26" i="4" l="1"/>
  <c r="D26" i="4"/>
  <c r="E25" i="4"/>
  <c r="B26" i="4"/>
  <c r="H25" i="4"/>
  <c r="C27" i="4" l="1"/>
  <c r="D27" i="4"/>
  <c r="E26" i="4"/>
  <c r="B27" i="4"/>
  <c r="H26" i="4"/>
  <c r="D28" i="4" l="1"/>
  <c r="E27" i="4"/>
  <c r="C28" i="4"/>
  <c r="B28" i="4"/>
  <c r="H27" i="4"/>
  <c r="B29" i="4" l="1"/>
  <c r="C29" i="4"/>
  <c r="E28" i="4"/>
  <c r="H28" i="4" s="1"/>
  <c r="D29" i="4"/>
  <c r="C30" i="4" l="1"/>
  <c r="E29" i="4"/>
  <c r="D30" i="4"/>
  <c r="B30" i="4"/>
  <c r="H29" i="4"/>
  <c r="E30" i="4" l="1"/>
  <c r="D31" i="4"/>
  <c r="C31" i="4"/>
  <c r="H30" i="4"/>
  <c r="B31" i="4"/>
  <c r="C32" i="4" l="1"/>
  <c r="E31" i="4"/>
  <c r="D32" i="4"/>
  <c r="H31" i="4"/>
  <c r="B32" i="4"/>
  <c r="D33" i="4" l="1"/>
  <c r="E32" i="4"/>
  <c r="C33" i="4"/>
  <c r="H32" i="4"/>
  <c r="B33" i="4"/>
  <c r="B34" i="4" l="1"/>
  <c r="D34" i="4"/>
  <c r="C34" i="4"/>
  <c r="E33" i="4"/>
  <c r="H33" i="4" s="1"/>
  <c r="B35" i="4" l="1"/>
  <c r="E34" i="4"/>
  <c r="H34" i="4" s="1"/>
  <c r="D35" i="4"/>
  <c r="C35" i="4"/>
  <c r="B36" i="4" l="1"/>
  <c r="D36" i="4"/>
  <c r="E35" i="4"/>
  <c r="H35" i="4" s="1"/>
  <c r="C36" i="4"/>
  <c r="B37" i="4" l="1"/>
  <c r="C37" i="4"/>
  <c r="E36" i="4"/>
  <c r="H36" i="4" s="1"/>
  <c r="D37" i="4"/>
  <c r="D38" i="4" l="1"/>
  <c r="E37" i="4"/>
  <c r="C38" i="4"/>
  <c r="B38" i="4"/>
  <c r="H37" i="4"/>
  <c r="B39" i="4" l="1"/>
  <c r="D39" i="4"/>
  <c r="C39" i="4"/>
  <c r="E38" i="4"/>
  <c r="H38" i="4" s="1"/>
  <c r="B40" i="4" l="1"/>
  <c r="E39" i="4"/>
  <c r="H39" i="4" s="1"/>
  <c r="C40" i="4"/>
  <c r="D40" i="4"/>
  <c r="D41" i="4" l="1"/>
  <c r="C41" i="4"/>
  <c r="E40" i="4"/>
  <c r="B41" i="4"/>
  <c r="H40" i="4"/>
  <c r="B42" i="4" l="1"/>
  <c r="C42" i="4"/>
  <c r="D42" i="4"/>
  <c r="E41" i="4"/>
  <c r="H41" i="4" s="1"/>
  <c r="D43" i="4" l="1"/>
  <c r="C43" i="4"/>
  <c r="E42" i="4"/>
  <c r="B43" i="4"/>
  <c r="H42" i="4"/>
  <c r="B44" i="4" l="1"/>
  <c r="D44" i="4"/>
  <c r="C44" i="4"/>
  <c r="E43" i="4"/>
  <c r="H43" i="4" s="1"/>
  <c r="B45" i="4" l="1"/>
  <c r="E44" i="4"/>
  <c r="H44" i="4" s="1"/>
  <c r="D45" i="4"/>
  <c r="C45" i="4"/>
  <c r="E45" i="4" l="1"/>
  <c r="C46" i="4"/>
  <c r="D46" i="4"/>
  <c r="B46" i="4"/>
  <c r="H45" i="4"/>
  <c r="B47" i="4" l="1"/>
  <c r="C47" i="4"/>
  <c r="D47" i="4"/>
  <c r="E46" i="4"/>
  <c r="H46" i="4" s="1"/>
  <c r="D48" i="4" l="1"/>
  <c r="E47" i="4"/>
  <c r="C48" i="4"/>
  <c r="B48" i="4"/>
  <c r="H47" i="4"/>
  <c r="B49" i="4" l="1"/>
  <c r="D49" i="4"/>
  <c r="C49" i="4"/>
  <c r="E48" i="4"/>
  <c r="H48" i="4" s="1"/>
  <c r="B50" i="4" l="1"/>
  <c r="E49" i="4"/>
  <c r="H49" i="4" s="1"/>
  <c r="C50" i="4"/>
  <c r="D50" i="4"/>
  <c r="E50" i="4" l="1"/>
  <c r="D51" i="4"/>
  <c r="C51" i="4"/>
  <c r="B51" i="4"/>
  <c r="H50" i="4"/>
  <c r="C52" i="4" l="1"/>
  <c r="D52" i="4"/>
  <c r="E51" i="4"/>
  <c r="B52" i="4"/>
  <c r="H51" i="4"/>
  <c r="D53" i="4" l="1"/>
  <c r="E52" i="4"/>
  <c r="C53" i="4"/>
  <c r="B53" i="4"/>
  <c r="H52" i="4"/>
  <c r="B54" i="4" l="1"/>
  <c r="D54" i="4"/>
  <c r="C54" i="4"/>
  <c r="E53" i="4"/>
  <c r="H53" i="4" s="1"/>
  <c r="B55" i="4" l="1"/>
  <c r="E54" i="4"/>
  <c r="H54" i="4" s="1"/>
  <c r="C55" i="4"/>
  <c r="D55" i="4"/>
  <c r="E55" i="4" l="1"/>
  <c r="C56" i="4"/>
  <c r="D56" i="4"/>
  <c r="B56" i="4"/>
  <c r="H55" i="4"/>
  <c r="B57" i="4" l="1"/>
  <c r="C57" i="4"/>
  <c r="E56" i="4"/>
  <c r="H56" i="4" s="1"/>
  <c r="D57" i="4"/>
  <c r="D58" i="4" l="1"/>
  <c r="E57" i="4"/>
  <c r="C58" i="4"/>
  <c r="B58" i="4"/>
  <c r="H57" i="4"/>
  <c r="B59" i="4" l="1"/>
  <c r="D59" i="4"/>
  <c r="E58" i="4"/>
  <c r="H58" i="4" s="1"/>
  <c r="C59" i="4"/>
  <c r="B60" i="4" l="1"/>
  <c r="E59" i="4"/>
  <c r="H59" i="4" s="1"/>
  <c r="D60" i="4"/>
  <c r="C60" i="4"/>
  <c r="B61" i="4" l="1"/>
  <c r="D61" i="4"/>
  <c r="C61" i="4"/>
  <c r="E60" i="4"/>
  <c r="H60" i="4" s="1"/>
  <c r="B62" i="4" l="1"/>
  <c r="C62" i="4"/>
  <c r="D62" i="4"/>
  <c r="E61" i="4"/>
  <c r="H61" i="4" s="1"/>
  <c r="D63" i="4" l="1"/>
  <c r="E62" i="4"/>
  <c r="C63" i="4"/>
  <c r="B63" i="4"/>
  <c r="H62" i="4"/>
  <c r="B64" i="4" l="1"/>
  <c r="D64" i="4"/>
  <c r="E63" i="4"/>
  <c r="H63" i="4" s="1"/>
  <c r="C64" i="4"/>
  <c r="B65" i="4" l="1"/>
  <c r="E64" i="4"/>
  <c r="H64" i="4" s="1"/>
  <c r="C65" i="4"/>
  <c r="D65" i="4"/>
  <c r="E65" i="4" l="1"/>
  <c r="D66" i="4"/>
  <c r="C66" i="4"/>
  <c r="B66" i="4"/>
  <c r="H65" i="4"/>
  <c r="C67" i="4" l="1"/>
  <c r="E66" i="4"/>
  <c r="D67" i="4"/>
  <c r="B67" i="4"/>
  <c r="H66" i="4"/>
  <c r="D68" i="4" l="1"/>
  <c r="E67" i="4"/>
  <c r="C68" i="4"/>
  <c r="B68" i="4"/>
  <c r="H67" i="4"/>
  <c r="B69" i="4" l="1"/>
  <c r="D69" i="4"/>
  <c r="C69" i="4"/>
  <c r="E68" i="4"/>
  <c r="H68" i="4" s="1"/>
  <c r="B70" i="4" l="1"/>
  <c r="E69" i="4"/>
  <c r="H69" i="4" s="1"/>
  <c r="D70" i="4"/>
  <c r="C70" i="4"/>
  <c r="B71" i="4" l="1"/>
  <c r="C71" i="4"/>
  <c r="D71" i="4"/>
  <c r="E70" i="4"/>
  <c r="H70" i="4" s="1"/>
  <c r="C72" i="4" l="1"/>
  <c r="E71" i="4"/>
  <c r="D72" i="4"/>
  <c r="B72" i="4"/>
  <c r="H71" i="4"/>
  <c r="D73" i="4" l="1"/>
  <c r="E72" i="4"/>
  <c r="C73" i="4"/>
  <c r="B73" i="4"/>
  <c r="H72" i="4"/>
  <c r="B74" i="4" l="1"/>
  <c r="C74" i="4"/>
  <c r="D74" i="4"/>
  <c r="E73" i="4"/>
  <c r="H73" i="4" s="1"/>
  <c r="D75" i="4" l="1"/>
  <c r="C75" i="4"/>
  <c r="E74" i="4"/>
  <c r="B75" i="4"/>
  <c r="H74" i="4"/>
  <c r="B76" i="4" l="1"/>
  <c r="H75" i="4"/>
  <c r="E75" i="4"/>
  <c r="D76" i="4"/>
  <c r="C76" i="4"/>
  <c r="B77" i="4" l="1"/>
  <c r="C77" i="4"/>
  <c r="D77" i="4"/>
  <c r="E76" i="4"/>
  <c r="H76" i="4" s="1"/>
  <c r="C78" i="4" l="1"/>
  <c r="E77" i="4"/>
  <c r="D78" i="4"/>
  <c r="H77" i="4"/>
  <c r="B78" i="4"/>
  <c r="E78" i="4" l="1"/>
  <c r="C79" i="4"/>
  <c r="D79" i="4"/>
  <c r="B79" i="4"/>
  <c r="H78" i="4"/>
  <c r="C80" i="4" l="1"/>
  <c r="E79" i="4"/>
  <c r="D80" i="4"/>
  <c r="B80" i="4"/>
  <c r="H79" i="4"/>
  <c r="D81" i="4" l="1"/>
  <c r="E80" i="4"/>
  <c r="C81" i="4"/>
  <c r="B81" i="4"/>
  <c r="H80" i="4"/>
  <c r="B82" i="4" l="1"/>
  <c r="D82" i="4"/>
  <c r="C82" i="4"/>
  <c r="E81" i="4"/>
  <c r="H81" i="4" s="1"/>
  <c r="B83" i="4" l="1"/>
  <c r="E82" i="4"/>
  <c r="H82" i="4" s="1"/>
  <c r="D83" i="4"/>
  <c r="C83" i="4"/>
  <c r="B84" i="4" l="1"/>
  <c r="C84" i="4"/>
  <c r="E83" i="4"/>
  <c r="H83" i="4" s="1"/>
  <c r="D84" i="4"/>
  <c r="E84" i="4" l="1"/>
  <c r="C85" i="4"/>
  <c r="D85" i="4"/>
  <c r="B85" i="4"/>
  <c r="H84" i="4"/>
  <c r="B86" i="4" l="1"/>
  <c r="E85" i="4"/>
  <c r="H85" i="4" s="1"/>
  <c r="C86" i="4"/>
  <c r="D86" i="4"/>
  <c r="B87" i="4" l="1"/>
  <c r="H86" i="4"/>
  <c r="C87" i="4"/>
  <c r="E86" i="4"/>
  <c r="D87" i="4"/>
  <c r="D88" i="4" l="1"/>
  <c r="C88" i="4"/>
  <c r="E87" i="4"/>
  <c r="H87" i="4" s="1"/>
  <c r="B88" i="4"/>
  <c r="B89" i="4" l="1"/>
  <c r="D89" i="4"/>
  <c r="C89" i="4"/>
  <c r="E88" i="4"/>
  <c r="H88" i="4" s="1"/>
  <c r="B90" i="4" l="1"/>
  <c r="D90" i="4"/>
  <c r="E89" i="4"/>
  <c r="H89" i="4" s="1"/>
  <c r="C90" i="4"/>
  <c r="B91" i="4" l="1"/>
  <c r="E90" i="4"/>
  <c r="H90" i="4" s="1"/>
  <c r="C91" i="4"/>
  <c r="D91" i="4"/>
  <c r="C92" i="4" l="1"/>
  <c r="E91" i="4"/>
  <c r="D92" i="4"/>
  <c r="B92" i="4"/>
  <c r="H91" i="4"/>
  <c r="D93" i="4" l="1"/>
  <c r="C93" i="4"/>
  <c r="E92" i="4"/>
  <c r="B93" i="4"/>
  <c r="H92" i="4"/>
  <c r="B94" i="4" l="1"/>
  <c r="D94" i="4"/>
  <c r="C94" i="4"/>
  <c r="E93" i="4"/>
  <c r="H93" i="4" s="1"/>
  <c r="B95" i="4" l="1"/>
  <c r="H94" i="4"/>
  <c r="E94" i="4"/>
  <c r="D95" i="4"/>
  <c r="C95" i="4"/>
  <c r="B96" i="4" l="1"/>
  <c r="C96" i="4"/>
  <c r="E95" i="4"/>
  <c r="H95" i="4" s="1"/>
  <c r="D96" i="4"/>
  <c r="B97" i="4" l="1"/>
  <c r="H96" i="4"/>
  <c r="E96" i="4"/>
  <c r="D97" i="4"/>
  <c r="C97" i="4"/>
  <c r="B98" i="4" l="1"/>
  <c r="C98" i="4"/>
  <c r="D98" i="4"/>
  <c r="E97" i="4"/>
  <c r="H97" i="4" s="1"/>
  <c r="D99" i="4" l="1"/>
  <c r="C99" i="4"/>
  <c r="E98" i="4"/>
  <c r="B99" i="4"/>
  <c r="H98" i="4"/>
  <c r="B100" i="4" l="1"/>
  <c r="H99" i="4"/>
  <c r="E99" i="4"/>
  <c r="C100" i="4"/>
  <c r="D100" i="4"/>
  <c r="D101" i="4" l="1"/>
  <c r="E100" i="4"/>
  <c r="H100" i="4" s="1"/>
  <c r="C101" i="4"/>
  <c r="B101" i="4"/>
  <c r="B102" i="4" l="1"/>
  <c r="C102" i="4"/>
  <c r="D102" i="4"/>
  <c r="E101" i="4"/>
  <c r="H101" i="4" s="1"/>
  <c r="B103" i="4" l="1"/>
  <c r="D103" i="4"/>
  <c r="C103" i="4"/>
  <c r="E102" i="4"/>
  <c r="H102" i="4" s="1"/>
  <c r="B104" i="4" l="1"/>
  <c r="C104" i="4"/>
  <c r="E103" i="4"/>
  <c r="H103" i="4" s="1"/>
  <c r="D104" i="4"/>
  <c r="C105" i="4" l="1"/>
  <c r="E104" i="4"/>
  <c r="H104" i="4" s="1"/>
  <c r="D105" i="4"/>
  <c r="B105" i="4"/>
  <c r="C106" i="4" l="1"/>
  <c r="E105" i="4"/>
  <c r="D106" i="4"/>
  <c r="B106" i="4"/>
  <c r="H105" i="4"/>
  <c r="C107" i="4" l="1"/>
  <c r="E106" i="4"/>
  <c r="D107" i="4"/>
  <c r="B107" i="4"/>
  <c r="H106" i="4"/>
  <c r="E107" i="4" l="1"/>
  <c r="C108" i="4"/>
  <c r="D108" i="4"/>
  <c r="B108" i="4"/>
  <c r="H107" i="4"/>
  <c r="E108" i="4" l="1"/>
  <c r="C109" i="4"/>
  <c r="D109" i="4"/>
  <c r="B109" i="4"/>
  <c r="H108" i="4"/>
  <c r="E109" i="4" l="1"/>
  <c r="D110" i="4"/>
  <c r="C110" i="4"/>
  <c r="B110" i="4"/>
  <c r="H109" i="4"/>
  <c r="E110" i="4" l="1"/>
  <c r="C111" i="4"/>
  <c r="D111" i="4"/>
  <c r="B111" i="4"/>
  <c r="H110" i="4"/>
  <c r="B112" i="4" l="1"/>
  <c r="C112" i="4"/>
  <c r="D112" i="4"/>
  <c r="E111" i="4"/>
  <c r="H111" i="4" s="1"/>
  <c r="D113" i="4" l="1"/>
  <c r="E112" i="4"/>
  <c r="C113" i="4"/>
  <c r="B113" i="4"/>
  <c r="H112" i="4"/>
  <c r="B114" i="4" l="1"/>
  <c r="D114" i="4"/>
  <c r="E113" i="4"/>
  <c r="H113" i="4" s="1"/>
  <c r="C114" i="4"/>
  <c r="E114" i="4" l="1"/>
  <c r="C115" i="4"/>
  <c r="D115" i="4"/>
  <c r="B115" i="4"/>
  <c r="H114" i="4"/>
  <c r="E115" i="4" l="1"/>
  <c r="C116" i="4"/>
  <c r="D116" i="4"/>
  <c r="B116" i="4"/>
  <c r="H115" i="4"/>
  <c r="B117" i="4" l="1"/>
  <c r="C117" i="4"/>
  <c r="E116" i="4"/>
  <c r="H116" i="4" s="1"/>
  <c r="D117" i="4"/>
  <c r="B118" i="4" l="1"/>
  <c r="D118" i="4"/>
  <c r="C118" i="4"/>
  <c r="E117" i="4"/>
  <c r="H117" i="4" s="1"/>
  <c r="B119" i="4" l="1"/>
  <c r="D119" i="4"/>
  <c r="E118" i="4"/>
  <c r="H118" i="4" s="1"/>
  <c r="C119" i="4"/>
  <c r="B120" i="4" l="1"/>
  <c r="E119" i="4"/>
  <c r="H119" i="4" s="1"/>
  <c r="D120" i="4"/>
  <c r="C120" i="4"/>
  <c r="B121" i="4" l="1"/>
  <c r="C121" i="4"/>
  <c r="E120" i="4"/>
  <c r="H120" i="4" s="1"/>
  <c r="D121" i="4"/>
  <c r="C122" i="4" l="1"/>
  <c r="E121" i="4"/>
  <c r="D122" i="4"/>
  <c r="B122" i="4"/>
  <c r="H121" i="4"/>
  <c r="C123" i="4" l="1"/>
  <c r="D123" i="4"/>
  <c r="E122" i="4"/>
  <c r="B123" i="4"/>
  <c r="H122" i="4"/>
  <c r="D124" i="4" l="1"/>
  <c r="C124" i="4"/>
  <c r="E123" i="4"/>
  <c r="B124" i="4"/>
  <c r="H123" i="4"/>
  <c r="B125" i="4" l="1"/>
  <c r="E124" i="4"/>
  <c r="H124" i="4" s="1"/>
  <c r="D125" i="4"/>
  <c r="C125" i="4"/>
  <c r="E125" i="4" l="1"/>
  <c r="D126" i="4"/>
  <c r="C126" i="4"/>
  <c r="B126" i="4"/>
  <c r="H125" i="4"/>
  <c r="B127" i="4" l="1"/>
  <c r="C127" i="4"/>
  <c r="E126" i="4"/>
  <c r="H126" i="4" s="1"/>
  <c r="D127" i="4"/>
  <c r="D128" i="4" l="1"/>
  <c r="C128" i="4"/>
  <c r="E127" i="4"/>
  <c r="H127" i="4"/>
  <c r="B128" i="4"/>
  <c r="B129" i="4" l="1"/>
  <c r="D129" i="4"/>
  <c r="C129" i="4"/>
  <c r="E128" i="4"/>
  <c r="H128" i="4" s="1"/>
  <c r="B130" i="4" l="1"/>
  <c r="E129" i="4"/>
  <c r="H129" i="4" s="1"/>
  <c r="C130" i="4"/>
  <c r="D130" i="4"/>
  <c r="C131" i="4" l="1"/>
  <c r="D131" i="4"/>
  <c r="E130" i="4"/>
  <c r="B131" i="4"/>
  <c r="H130" i="4"/>
  <c r="C132" i="4" l="1"/>
  <c r="D132" i="4"/>
  <c r="E131" i="4"/>
  <c r="H131" i="4" s="1"/>
  <c r="B132" i="4"/>
  <c r="C133" i="4" l="1"/>
  <c r="D133" i="4"/>
  <c r="E132" i="4"/>
  <c r="B133" i="4"/>
  <c r="H132" i="4"/>
  <c r="D134" i="4" l="1"/>
  <c r="C134" i="4"/>
  <c r="E133" i="4"/>
  <c r="H133" i="4" s="1"/>
  <c r="B134" i="4"/>
  <c r="B135" i="4" l="1"/>
  <c r="H134" i="4"/>
  <c r="E134" i="4"/>
  <c r="D135" i="4"/>
  <c r="C135" i="4"/>
  <c r="B136" i="4" l="1"/>
  <c r="D136" i="4"/>
  <c r="C136" i="4"/>
  <c r="E135" i="4"/>
  <c r="H135" i="4" s="1"/>
  <c r="B137" i="4" l="1"/>
  <c r="D137" i="4"/>
  <c r="E136" i="4"/>
  <c r="H136" i="4" s="1"/>
  <c r="C137" i="4"/>
  <c r="B138" i="4" l="1"/>
  <c r="H137" i="4"/>
  <c r="D138" i="4"/>
  <c r="E137" i="4"/>
  <c r="C138" i="4"/>
  <c r="B139" i="4" l="1"/>
  <c r="D139" i="4"/>
  <c r="C139" i="4"/>
  <c r="E138" i="4"/>
  <c r="H138" i="4" s="1"/>
  <c r="E139" i="4" l="1"/>
  <c r="D140" i="4"/>
  <c r="C140" i="4"/>
  <c r="B140" i="4"/>
  <c r="H139" i="4"/>
  <c r="B141" i="4" l="1"/>
  <c r="C141" i="4"/>
  <c r="D141" i="4"/>
  <c r="E140" i="4"/>
  <c r="H140" i="4" s="1"/>
  <c r="D142" i="4" l="1"/>
  <c r="E141" i="4"/>
  <c r="C142" i="4"/>
  <c r="B142" i="4"/>
  <c r="H141" i="4"/>
  <c r="B143" i="4" l="1"/>
  <c r="D143" i="4"/>
  <c r="C143" i="4"/>
  <c r="E142" i="4"/>
  <c r="H142" i="4" s="1"/>
  <c r="B144" i="4" l="1"/>
  <c r="D144" i="4"/>
  <c r="C144" i="4"/>
  <c r="E143" i="4"/>
  <c r="H143" i="4" s="1"/>
  <c r="D145" i="4" l="1"/>
  <c r="C145" i="4"/>
  <c r="E144" i="4"/>
  <c r="H144" i="4" s="1"/>
  <c r="B145" i="4"/>
  <c r="B146" i="4" l="1"/>
  <c r="C146" i="4"/>
  <c r="D146" i="4"/>
  <c r="E145" i="4"/>
  <c r="H145" i="4" s="1"/>
  <c r="C147" i="4" l="1"/>
  <c r="D147" i="4"/>
  <c r="E146" i="4"/>
  <c r="B147" i="4"/>
  <c r="H146" i="4"/>
  <c r="D148" i="4" l="1"/>
  <c r="C148" i="4"/>
  <c r="E147" i="4"/>
  <c r="B148" i="4"/>
  <c r="H147" i="4"/>
  <c r="B149" i="4" l="1"/>
  <c r="D149" i="4"/>
  <c r="E148" i="4"/>
  <c r="H148" i="4" s="1"/>
  <c r="C149" i="4"/>
  <c r="B150" i="4" l="1"/>
  <c r="H149" i="4"/>
  <c r="E149" i="4"/>
  <c r="C150" i="4"/>
  <c r="D150" i="4"/>
  <c r="D151" i="4" l="1"/>
  <c r="C151" i="4"/>
  <c r="E150" i="4"/>
  <c r="B151" i="4"/>
  <c r="H150" i="4"/>
  <c r="B152" i="4" l="1"/>
  <c r="C152" i="4"/>
  <c r="D152" i="4"/>
  <c r="E151" i="4"/>
  <c r="H151" i="4" s="1"/>
  <c r="D153" i="4" l="1"/>
  <c r="C153" i="4"/>
  <c r="E152" i="4"/>
  <c r="B153" i="4"/>
  <c r="H152" i="4"/>
  <c r="B154" i="4" l="1"/>
  <c r="D154" i="4"/>
  <c r="C154" i="4"/>
  <c r="E153" i="4"/>
  <c r="H153" i="4" s="1"/>
  <c r="B155" i="4" l="1"/>
  <c r="E154" i="4"/>
  <c r="H154" i="4" s="1"/>
  <c r="C155" i="4"/>
  <c r="D155" i="4"/>
  <c r="B156" i="4" l="1"/>
  <c r="C156" i="4"/>
  <c r="D156" i="4"/>
  <c r="E155" i="4"/>
  <c r="H155" i="4" s="1"/>
  <c r="B157" i="4" l="1"/>
  <c r="C157" i="4"/>
  <c r="D157" i="4"/>
  <c r="E156" i="4"/>
  <c r="H156" i="4" s="1"/>
  <c r="D158" i="4" l="1"/>
  <c r="C158" i="4"/>
  <c r="E157" i="4"/>
  <c r="B158" i="4"/>
  <c r="H157" i="4"/>
  <c r="B159" i="4" l="1"/>
  <c r="D159" i="4"/>
  <c r="C159" i="4"/>
  <c r="E158" i="4"/>
  <c r="H158" i="4" s="1"/>
  <c r="B160" i="4" l="1"/>
  <c r="E159" i="4"/>
  <c r="H159" i="4" s="1"/>
  <c r="C160" i="4"/>
  <c r="D160" i="4"/>
  <c r="D161" i="4" l="1"/>
  <c r="C161" i="4"/>
  <c r="E160" i="4"/>
  <c r="B161" i="4"/>
  <c r="H160" i="4"/>
  <c r="B162" i="4" l="1"/>
  <c r="C162" i="4"/>
  <c r="D162" i="4"/>
  <c r="E161" i="4"/>
  <c r="H161" i="4" s="1"/>
  <c r="D163" i="4" l="1"/>
  <c r="E162" i="4"/>
  <c r="C163" i="4"/>
  <c r="B163" i="4"/>
  <c r="H162" i="4"/>
  <c r="B164" i="4" l="1"/>
  <c r="D164" i="4"/>
  <c r="E163" i="4"/>
  <c r="H163" i="4" s="1"/>
  <c r="C164" i="4"/>
  <c r="B165" i="4" l="1"/>
  <c r="E164" i="4"/>
  <c r="H164" i="4" s="1"/>
  <c r="D165" i="4"/>
  <c r="C165" i="4"/>
  <c r="E165" i="4" l="1"/>
  <c r="D166" i="4"/>
  <c r="C166" i="4"/>
  <c r="B166" i="4"/>
  <c r="H165" i="4"/>
  <c r="C167" i="4" l="1"/>
  <c r="E166" i="4"/>
  <c r="D167" i="4"/>
  <c r="B167" i="4"/>
  <c r="H166" i="4"/>
  <c r="C168" i="4" l="1"/>
  <c r="E167" i="4"/>
  <c r="D168" i="4"/>
  <c r="B168" i="4"/>
  <c r="H167" i="4"/>
  <c r="D169" i="4" l="1"/>
  <c r="E168" i="4"/>
  <c r="H168" i="4" s="1"/>
  <c r="C169" i="4"/>
  <c r="B169" i="4"/>
  <c r="B170" i="4" l="1"/>
  <c r="E169" i="4"/>
  <c r="H169" i="4" s="1"/>
  <c r="D170" i="4"/>
  <c r="C170" i="4"/>
  <c r="B171" i="4" l="1"/>
  <c r="D171" i="4"/>
  <c r="E170" i="4"/>
  <c r="H170" i="4" s="1"/>
  <c r="C171" i="4"/>
  <c r="C172" i="4" l="1"/>
  <c r="D172" i="4"/>
  <c r="E171" i="4"/>
  <c r="B172" i="4"/>
  <c r="H171" i="4"/>
  <c r="D173" i="4" l="1"/>
  <c r="C173" i="4"/>
  <c r="E172" i="4"/>
  <c r="B173" i="4"/>
  <c r="H172" i="4"/>
  <c r="B174" i="4" l="1"/>
  <c r="D174" i="4"/>
  <c r="C174" i="4"/>
  <c r="E173" i="4"/>
  <c r="H173" i="4" s="1"/>
  <c r="B175" i="4" l="1"/>
  <c r="E174" i="4"/>
  <c r="H174" i="4" s="1"/>
  <c r="C175" i="4"/>
  <c r="D175" i="4"/>
  <c r="C176" i="4" l="1"/>
  <c r="E175" i="4"/>
  <c r="D176" i="4"/>
  <c r="B176" i="4"/>
  <c r="H175" i="4"/>
  <c r="D177" i="4" l="1"/>
  <c r="E176" i="4"/>
  <c r="C177" i="4"/>
  <c r="B177" i="4"/>
  <c r="H176" i="4"/>
  <c r="B178" i="4" l="1"/>
  <c r="D178" i="4"/>
  <c r="C178" i="4"/>
  <c r="E177" i="4"/>
  <c r="H177" i="4" s="1"/>
  <c r="B179" i="4" l="1"/>
  <c r="D179" i="4"/>
  <c r="C179" i="4"/>
  <c r="E178" i="4"/>
  <c r="H178" i="4" s="1"/>
  <c r="B180" i="4" l="1"/>
  <c r="E179" i="4"/>
  <c r="H179" i="4" s="1"/>
  <c r="D180" i="4"/>
  <c r="C180" i="4"/>
  <c r="B181" i="4" l="1"/>
  <c r="E180" i="4"/>
  <c r="H180" i="4" s="1"/>
  <c r="D181" i="4"/>
  <c r="C181" i="4"/>
  <c r="B182" i="4" l="1"/>
  <c r="D182" i="4"/>
  <c r="E181" i="4"/>
  <c r="H181" i="4" s="1"/>
  <c r="C182" i="4"/>
  <c r="B183" i="4" l="1"/>
  <c r="D183" i="4"/>
  <c r="C183" i="4"/>
  <c r="E182" i="4"/>
  <c r="H182" i="4" s="1"/>
  <c r="B184" i="4" l="1"/>
  <c r="D184" i="4"/>
  <c r="C184" i="4"/>
  <c r="E183" i="4"/>
  <c r="H183" i="4" s="1"/>
  <c r="B185" i="4" l="1"/>
  <c r="D185" i="4"/>
  <c r="C185" i="4"/>
  <c r="E184" i="4"/>
  <c r="H184" i="4" s="1"/>
  <c r="B186" i="4" l="1"/>
  <c r="H185" i="4"/>
  <c r="D186" i="4"/>
  <c r="C186" i="4"/>
  <c r="E185" i="4"/>
  <c r="B187" i="4" l="1"/>
  <c r="C187" i="4"/>
  <c r="E186" i="4"/>
  <c r="H186" i="4" s="1"/>
  <c r="D187" i="4"/>
  <c r="D188" i="4" l="1"/>
  <c r="C188" i="4"/>
  <c r="E187" i="4"/>
  <c r="H187" i="4" s="1"/>
  <c r="B188" i="4"/>
  <c r="B189" i="4" l="1"/>
  <c r="D189" i="4"/>
  <c r="C189" i="4"/>
  <c r="E188" i="4"/>
  <c r="H188" i="4" s="1"/>
  <c r="B190" i="4" l="1"/>
  <c r="E189" i="4"/>
  <c r="H189" i="4" s="1"/>
  <c r="D190" i="4"/>
  <c r="C190" i="4"/>
  <c r="B191" i="4" l="1"/>
  <c r="E190" i="4"/>
  <c r="H190" i="4" s="1"/>
  <c r="C191" i="4"/>
  <c r="D191" i="4"/>
  <c r="C192" i="4" l="1"/>
  <c r="E191" i="4"/>
  <c r="D192" i="4"/>
  <c r="B192" i="4"/>
  <c r="H191" i="4"/>
  <c r="D193" i="4" l="1"/>
  <c r="C193" i="4"/>
  <c r="E192" i="4"/>
  <c r="B193" i="4"/>
  <c r="H192" i="4"/>
  <c r="B194" i="4" l="1"/>
  <c r="D194" i="4"/>
  <c r="C194" i="4"/>
  <c r="E193" i="4"/>
  <c r="H193" i="4" s="1"/>
  <c r="B195" i="4" l="1"/>
  <c r="E194" i="4"/>
  <c r="H194" i="4" s="1"/>
  <c r="D195" i="4"/>
  <c r="C195" i="4"/>
  <c r="B196" i="4" l="1"/>
  <c r="H195" i="4"/>
  <c r="D196" i="4"/>
  <c r="C196" i="4"/>
  <c r="E195" i="4"/>
  <c r="B197" i="4" l="1"/>
  <c r="C197" i="4"/>
  <c r="E196" i="4"/>
  <c r="H196" i="4" s="1"/>
  <c r="D197" i="4"/>
  <c r="D198" i="4" l="1"/>
  <c r="E197" i="4"/>
  <c r="C198" i="4"/>
  <c r="H197" i="4"/>
  <c r="B198" i="4"/>
  <c r="B199" i="4" l="1"/>
  <c r="D199" i="4"/>
  <c r="E198" i="4"/>
  <c r="H198" i="4" s="1"/>
  <c r="C199" i="4"/>
  <c r="C200" i="4" l="1"/>
  <c r="D200" i="4"/>
  <c r="E199" i="4"/>
  <c r="B200" i="4"/>
  <c r="H199" i="4"/>
  <c r="C201" i="4" l="1"/>
  <c r="E200" i="4"/>
  <c r="D201" i="4"/>
  <c r="B201" i="4"/>
  <c r="H200" i="4"/>
  <c r="C202" i="4" l="1"/>
  <c r="E201" i="4"/>
  <c r="D202" i="4"/>
  <c r="B202" i="4"/>
  <c r="H201" i="4"/>
  <c r="D203" i="4" l="1"/>
  <c r="C203" i="4"/>
  <c r="E202" i="4"/>
  <c r="B203" i="4"/>
  <c r="H202" i="4"/>
  <c r="B204" i="4" l="1"/>
  <c r="D204" i="4"/>
  <c r="C204" i="4"/>
  <c r="E203" i="4"/>
  <c r="H203" i="4" s="1"/>
  <c r="B205" i="4" l="1"/>
  <c r="E204" i="4"/>
  <c r="H204" i="4" s="1"/>
  <c r="D205" i="4"/>
  <c r="C205" i="4"/>
  <c r="D206" i="4" l="1"/>
  <c r="C206" i="4"/>
  <c r="E205" i="4"/>
  <c r="B206" i="4"/>
  <c r="H205" i="4"/>
  <c r="B207" i="4" l="1"/>
  <c r="D207" i="4"/>
  <c r="C207" i="4"/>
  <c r="E206" i="4"/>
  <c r="H206" i="4" s="1"/>
  <c r="B208" i="4" l="1"/>
  <c r="C208" i="4"/>
  <c r="D208" i="4"/>
  <c r="E207" i="4"/>
  <c r="H207" i="4" s="1"/>
  <c r="D209" i="4" l="1"/>
  <c r="E208" i="4"/>
  <c r="C209" i="4"/>
  <c r="B209" i="4"/>
  <c r="H208" i="4"/>
  <c r="B210" i="4" l="1"/>
  <c r="H209" i="4"/>
  <c r="E209" i="4"/>
  <c r="D210" i="4"/>
  <c r="C210" i="4"/>
  <c r="B211" i="4" l="1"/>
  <c r="E210" i="4"/>
  <c r="H210" i="4" s="1"/>
  <c r="C211" i="4"/>
  <c r="D211" i="4"/>
  <c r="D212" i="4" l="1"/>
  <c r="E211" i="4"/>
  <c r="C212" i="4"/>
  <c r="B212" i="4"/>
  <c r="H211" i="4"/>
  <c r="B213" i="4" l="1"/>
  <c r="D213" i="4"/>
  <c r="C213" i="4"/>
  <c r="E212" i="4"/>
  <c r="H212" i="4" s="1"/>
  <c r="D214" i="4" l="1"/>
  <c r="C214" i="4"/>
  <c r="E213" i="4"/>
  <c r="B214" i="4"/>
  <c r="H213" i="4"/>
  <c r="B215" i="4" l="1"/>
  <c r="H214" i="4"/>
  <c r="E214" i="4"/>
  <c r="C215" i="4"/>
  <c r="D215" i="4"/>
  <c r="D216" i="4" l="1"/>
  <c r="C216" i="4"/>
  <c r="E215" i="4"/>
  <c r="B216" i="4"/>
  <c r="H215" i="4"/>
  <c r="B217" i="4" l="1"/>
  <c r="D217" i="4"/>
  <c r="C217" i="4"/>
  <c r="E216" i="4"/>
  <c r="H216" i="4" s="1"/>
  <c r="B218" i="4" l="1"/>
  <c r="D218" i="4"/>
  <c r="C218" i="4"/>
  <c r="E217" i="4"/>
  <c r="H217" i="4" s="1"/>
  <c r="B219" i="4" l="1"/>
  <c r="D219" i="4"/>
  <c r="C219" i="4"/>
  <c r="E218" i="4"/>
  <c r="H218" i="4" s="1"/>
  <c r="B220" i="4" l="1"/>
  <c r="E219" i="4"/>
  <c r="H219" i="4" s="1"/>
  <c r="D220" i="4"/>
  <c r="C220" i="4"/>
  <c r="B221" i="4" l="1"/>
  <c r="D221" i="4"/>
  <c r="C221" i="4"/>
  <c r="E220" i="4"/>
  <c r="H220" i="4" s="1"/>
  <c r="B222" i="4" l="1"/>
  <c r="C222" i="4"/>
  <c r="E221" i="4"/>
  <c r="H221" i="4" s="1"/>
  <c r="D222" i="4"/>
  <c r="D223" i="4" l="1"/>
  <c r="C223" i="4"/>
  <c r="E222" i="4"/>
  <c r="H222" i="4" s="1"/>
  <c r="B223" i="4"/>
  <c r="B224" i="4" l="1"/>
  <c r="H223" i="4"/>
  <c r="D224" i="4"/>
  <c r="C224" i="4"/>
  <c r="E223" i="4"/>
  <c r="B225" i="4" l="1"/>
  <c r="E224" i="4"/>
  <c r="H224" i="4" s="1"/>
  <c r="C225" i="4"/>
  <c r="D225" i="4"/>
  <c r="C226" i="4" l="1"/>
  <c r="E225" i="4"/>
  <c r="D226" i="4"/>
  <c r="B226" i="4"/>
  <c r="H225" i="4"/>
  <c r="D227" i="4" l="1"/>
  <c r="C227" i="4"/>
  <c r="E226" i="4"/>
  <c r="B227" i="4"/>
  <c r="H226" i="4"/>
  <c r="B228" i="4" l="1"/>
  <c r="E227" i="4"/>
  <c r="H227" i="4" s="1"/>
  <c r="C228" i="4"/>
  <c r="D228" i="4"/>
  <c r="C229" i="4" l="1"/>
  <c r="D229" i="4"/>
  <c r="E228" i="4"/>
  <c r="B229" i="4"/>
  <c r="H228" i="4"/>
  <c r="E229" i="4" l="1"/>
  <c r="C230" i="4"/>
  <c r="D230" i="4"/>
  <c r="B230" i="4"/>
  <c r="H229" i="4"/>
  <c r="D231" i="4" l="1"/>
  <c r="C231" i="4"/>
  <c r="E230" i="4"/>
  <c r="H230" i="4" s="1"/>
  <c r="B231" i="4"/>
  <c r="B232" i="4" l="1"/>
  <c r="C232" i="4"/>
  <c r="E231" i="4"/>
  <c r="H231" i="4" s="1"/>
  <c r="D232" i="4"/>
  <c r="D233" i="4" l="1"/>
  <c r="C233" i="4"/>
  <c r="E232" i="4"/>
  <c r="B233" i="4"/>
  <c r="H232" i="4"/>
  <c r="B234" i="4" l="1"/>
  <c r="D234" i="4"/>
  <c r="C234" i="4"/>
  <c r="E233" i="4"/>
  <c r="H233" i="4" s="1"/>
  <c r="E234" i="4" l="1"/>
  <c r="C235" i="4"/>
  <c r="D235" i="4"/>
  <c r="B235" i="4"/>
  <c r="H234" i="4"/>
  <c r="E235" i="4" l="1"/>
  <c r="C236" i="4"/>
  <c r="D236" i="4"/>
  <c r="B236" i="4"/>
  <c r="H235" i="4"/>
  <c r="D237" i="4" l="1"/>
  <c r="E236" i="4"/>
  <c r="C237" i="4"/>
  <c r="B237" i="4"/>
  <c r="H236" i="4"/>
  <c r="B238" i="4" l="1"/>
  <c r="D238" i="4"/>
  <c r="E237" i="4"/>
  <c r="H237" i="4" s="1"/>
  <c r="C238" i="4"/>
  <c r="B239" i="4" l="1"/>
  <c r="D239" i="4"/>
  <c r="E238" i="4"/>
  <c r="H238" i="4" s="1"/>
  <c r="C239" i="4"/>
  <c r="E239" i="4" l="1"/>
  <c r="D240" i="4"/>
  <c r="C240" i="4"/>
  <c r="B240" i="4"/>
  <c r="H239" i="4"/>
  <c r="B241" i="4" l="1"/>
  <c r="D241" i="4"/>
  <c r="E240" i="4"/>
  <c r="H240" i="4" s="1"/>
  <c r="C241" i="4"/>
  <c r="B242" i="4" l="1"/>
  <c r="D242" i="4"/>
  <c r="E241" i="4"/>
  <c r="H241" i="4" s="1"/>
  <c r="C242" i="4"/>
  <c r="B243" i="4" l="1"/>
  <c r="D243" i="4"/>
  <c r="C243" i="4"/>
  <c r="E242" i="4"/>
  <c r="H242" i="4" s="1"/>
  <c r="B244" i="4" l="1"/>
  <c r="C244" i="4"/>
  <c r="E243" i="4"/>
  <c r="H243" i="4" s="1"/>
  <c r="D244" i="4"/>
  <c r="D245" i="4" l="1"/>
  <c r="C245" i="4"/>
  <c r="E244" i="4"/>
  <c r="B245" i="4"/>
  <c r="H244" i="4"/>
  <c r="B246" i="4" l="1"/>
  <c r="D246" i="4"/>
  <c r="C246" i="4"/>
  <c r="E245" i="4"/>
  <c r="H245" i="4" s="1"/>
  <c r="B247" i="4" l="1"/>
  <c r="H246" i="4"/>
  <c r="D247" i="4"/>
  <c r="E246" i="4"/>
  <c r="C247" i="4"/>
  <c r="B248" i="4" l="1"/>
  <c r="D248" i="4"/>
  <c r="C248" i="4"/>
  <c r="E247" i="4"/>
  <c r="H247" i="4" s="1"/>
  <c r="D249" i="4" l="1"/>
  <c r="C249" i="4"/>
  <c r="E248" i="4"/>
  <c r="B249" i="4"/>
  <c r="H248" i="4"/>
  <c r="B250" i="4" l="1"/>
  <c r="E249" i="4"/>
  <c r="H249" i="4" s="1"/>
  <c r="D250" i="4"/>
  <c r="C250" i="4"/>
  <c r="E250" i="4" l="1"/>
  <c r="C251" i="4"/>
  <c r="D251" i="4"/>
  <c r="B251" i="4"/>
  <c r="H250" i="4"/>
  <c r="D252" i="4" l="1"/>
  <c r="C252" i="4"/>
  <c r="E251" i="4"/>
  <c r="B252" i="4"/>
  <c r="H251" i="4"/>
  <c r="B253" i="4" l="1"/>
  <c r="C253" i="4"/>
  <c r="E252" i="4"/>
  <c r="H252" i="4" s="1"/>
  <c r="D253" i="4"/>
  <c r="D254" i="4" l="1"/>
  <c r="E253" i="4"/>
  <c r="C254" i="4"/>
  <c r="B254" i="4"/>
  <c r="H253" i="4"/>
  <c r="B255" i="4" l="1"/>
  <c r="E254" i="4"/>
  <c r="H254" i="4" s="1"/>
  <c r="D255" i="4"/>
  <c r="C255" i="4"/>
  <c r="B256" i="4" l="1"/>
  <c r="D256" i="4"/>
  <c r="C256" i="4"/>
  <c r="E255" i="4"/>
  <c r="H255" i="4" s="1"/>
  <c r="B257" i="4" l="1"/>
  <c r="D257" i="4"/>
  <c r="C257" i="4"/>
  <c r="E256" i="4"/>
  <c r="H256" i="4" s="1"/>
  <c r="D258" i="4" l="1"/>
  <c r="C258" i="4"/>
  <c r="E257" i="4"/>
  <c r="H257" i="4" s="1"/>
  <c r="B258" i="4"/>
  <c r="B259" i="4" l="1"/>
  <c r="D259" i="4"/>
  <c r="E258" i="4"/>
  <c r="H258" i="4" s="1"/>
  <c r="C259" i="4"/>
  <c r="B260" i="4" l="1"/>
  <c r="E259" i="4"/>
  <c r="H259" i="4" s="1"/>
  <c r="D260" i="4"/>
  <c r="C260" i="4"/>
  <c r="B261" i="4" l="1"/>
  <c r="E260" i="4"/>
  <c r="H260" i="4" s="1"/>
  <c r="C261" i="4"/>
  <c r="D261" i="4"/>
  <c r="B262" i="4" l="1"/>
  <c r="D262" i="4"/>
  <c r="C262" i="4"/>
  <c r="E261" i="4"/>
  <c r="H261" i="4" s="1"/>
  <c r="B263" i="4" l="1"/>
  <c r="D263" i="4"/>
  <c r="C263" i="4"/>
  <c r="E262" i="4"/>
  <c r="H262" i="4" s="1"/>
  <c r="B264" i="4" l="1"/>
  <c r="D264" i="4"/>
  <c r="C264" i="4"/>
  <c r="E263" i="4"/>
  <c r="H263" i="4" s="1"/>
  <c r="B265" i="4" l="1"/>
  <c r="E264" i="4"/>
  <c r="H264" i="4" s="1"/>
  <c r="D265" i="4"/>
  <c r="C265" i="4"/>
  <c r="B266" i="4" l="1"/>
  <c r="D266" i="4"/>
  <c r="C266" i="4"/>
  <c r="E265" i="4"/>
  <c r="H265" i="4" s="1"/>
  <c r="E266" i="4" l="1"/>
  <c r="C267" i="4"/>
  <c r="D267" i="4"/>
  <c r="B267" i="4"/>
  <c r="H266" i="4"/>
  <c r="D268" i="4" l="1"/>
  <c r="C268" i="4"/>
  <c r="E267" i="4"/>
  <c r="H267" i="4" s="1"/>
  <c r="B268" i="4"/>
  <c r="B269" i="4" l="1"/>
  <c r="C269" i="4"/>
  <c r="E268" i="4"/>
  <c r="H268" i="4" s="1"/>
  <c r="D269" i="4"/>
  <c r="B270" i="4" l="1"/>
  <c r="H269" i="4"/>
  <c r="E269" i="4"/>
  <c r="D270" i="4"/>
  <c r="C270" i="4"/>
  <c r="B271" i="4" l="1"/>
  <c r="D271" i="4"/>
  <c r="C271" i="4"/>
  <c r="E270" i="4"/>
  <c r="H270" i="4" s="1"/>
  <c r="B272" i="4" l="1"/>
  <c r="D272" i="4"/>
  <c r="C272" i="4"/>
  <c r="E271" i="4"/>
  <c r="H271" i="4" s="1"/>
  <c r="B273" i="4" l="1"/>
  <c r="D273" i="4"/>
  <c r="C273" i="4"/>
  <c r="E272" i="4"/>
  <c r="H272" i="4" s="1"/>
  <c r="B274" i="4" l="1"/>
  <c r="C274" i="4"/>
  <c r="E273" i="4"/>
  <c r="H273" i="4" s="1"/>
  <c r="D274" i="4"/>
  <c r="E274" i="4" l="1"/>
  <c r="C275" i="4"/>
  <c r="D275" i="4"/>
  <c r="B275" i="4"/>
  <c r="H274" i="4"/>
  <c r="E275" i="4" l="1"/>
  <c r="D276" i="4"/>
  <c r="C276" i="4"/>
  <c r="B276" i="4"/>
  <c r="H275" i="4"/>
  <c r="B277" i="4" l="1"/>
  <c r="D277" i="4"/>
  <c r="C277" i="4"/>
  <c r="E276" i="4"/>
  <c r="H276" i="4" s="1"/>
  <c r="D278" i="4" l="1"/>
  <c r="C278" i="4"/>
  <c r="E277" i="4"/>
  <c r="B278" i="4"/>
  <c r="H277" i="4"/>
  <c r="B279" i="4" l="1"/>
  <c r="H278" i="4"/>
  <c r="D279" i="4"/>
  <c r="C279" i="4"/>
  <c r="E278" i="4"/>
  <c r="B280" i="4" l="1"/>
  <c r="H279" i="4"/>
  <c r="E279" i="4"/>
  <c r="D280" i="4"/>
  <c r="C280" i="4"/>
  <c r="B281" i="4" l="1"/>
  <c r="D281" i="4"/>
  <c r="C281" i="4"/>
  <c r="E280" i="4"/>
  <c r="H280" i="4" s="1"/>
  <c r="B282" i="4" l="1"/>
  <c r="D282" i="4"/>
  <c r="C282" i="4"/>
  <c r="E281" i="4"/>
  <c r="H281" i="4" s="1"/>
  <c r="B283" i="4" l="1"/>
  <c r="D283" i="4"/>
  <c r="C283" i="4"/>
  <c r="E282" i="4"/>
  <c r="H282" i="4" s="1"/>
  <c r="B284" i="4" l="1"/>
  <c r="D284" i="4"/>
  <c r="C284" i="4"/>
  <c r="E283" i="4"/>
  <c r="H283" i="4" s="1"/>
  <c r="B285" i="4" l="1"/>
  <c r="E284" i="4"/>
  <c r="H284" i="4" s="1"/>
  <c r="D285" i="4"/>
  <c r="C285" i="4"/>
  <c r="B286" i="4" l="1"/>
  <c r="E285" i="4"/>
  <c r="H285" i="4" s="1"/>
  <c r="C286" i="4"/>
  <c r="D286" i="4"/>
  <c r="C287" i="4" l="1"/>
  <c r="D287" i="4"/>
  <c r="E286" i="4"/>
  <c r="B287" i="4"/>
  <c r="H286" i="4"/>
  <c r="D288" i="4" l="1"/>
  <c r="C288" i="4"/>
  <c r="E287" i="4"/>
  <c r="B288" i="4"/>
  <c r="H287" i="4"/>
  <c r="B289" i="4" l="1"/>
  <c r="D289" i="4"/>
  <c r="C289" i="4"/>
  <c r="E288" i="4"/>
  <c r="H288" i="4" s="1"/>
  <c r="B290" i="4" l="1"/>
  <c r="E289" i="4"/>
  <c r="H289" i="4" s="1"/>
  <c r="D290" i="4"/>
  <c r="C290" i="4"/>
  <c r="D291" i="4" l="1"/>
  <c r="C291" i="4"/>
  <c r="E290" i="4"/>
  <c r="B291" i="4"/>
  <c r="H290" i="4"/>
  <c r="B292" i="4" l="1"/>
  <c r="D292" i="4"/>
  <c r="C292" i="4"/>
  <c r="E291" i="4"/>
  <c r="H291" i="4" s="1"/>
  <c r="B293" i="4" l="1"/>
  <c r="C293" i="4"/>
  <c r="D293" i="4"/>
  <c r="E292" i="4"/>
  <c r="H292" i="4" s="1"/>
  <c r="B294" i="4" l="1"/>
  <c r="H293" i="4"/>
  <c r="C294" i="4"/>
  <c r="D294" i="4"/>
  <c r="E293" i="4"/>
  <c r="E294" i="4" l="1"/>
  <c r="D295" i="4"/>
  <c r="C295" i="4"/>
  <c r="B295" i="4"/>
  <c r="H294" i="4"/>
  <c r="B296" i="4" l="1"/>
  <c r="D296" i="4"/>
  <c r="C296" i="4"/>
  <c r="E295" i="4"/>
  <c r="H295" i="4" s="1"/>
  <c r="B297" i="4" l="1"/>
  <c r="D297" i="4"/>
  <c r="E296" i="4"/>
  <c r="H296" i="4" s="1"/>
  <c r="C297" i="4"/>
  <c r="B298" i="4" l="1"/>
  <c r="H297" i="4"/>
  <c r="D298" i="4"/>
  <c r="C298" i="4"/>
  <c r="E297" i="4"/>
  <c r="B299" i="4" l="1"/>
  <c r="D299" i="4"/>
  <c r="C299" i="4"/>
  <c r="E298" i="4"/>
  <c r="H298" i="4" s="1"/>
  <c r="B300" i="4" l="1"/>
  <c r="H299" i="4"/>
  <c r="E299" i="4"/>
  <c r="D300" i="4"/>
  <c r="C300" i="4"/>
  <c r="B301" i="4" l="1"/>
  <c r="E300" i="4"/>
  <c r="H300" i="4" s="1"/>
  <c r="D301" i="4"/>
  <c r="C301" i="4"/>
  <c r="D302" i="4" l="1"/>
  <c r="C302" i="4"/>
  <c r="E301" i="4"/>
  <c r="B302" i="4"/>
  <c r="H301" i="4"/>
  <c r="B303" i="4" l="1"/>
  <c r="D303" i="4"/>
  <c r="C303" i="4"/>
  <c r="E302" i="4"/>
  <c r="H302" i="4" s="1"/>
  <c r="B304" i="4" l="1"/>
  <c r="C304" i="4"/>
  <c r="E303" i="4"/>
  <c r="H303" i="4" s="1"/>
  <c r="D304" i="4"/>
  <c r="E304" i="4" l="1"/>
  <c r="D305" i="4"/>
  <c r="C305" i="4"/>
  <c r="B305" i="4"/>
  <c r="H304" i="4"/>
  <c r="B306" i="4" l="1"/>
  <c r="D306" i="4"/>
  <c r="C306" i="4"/>
  <c r="E305" i="4"/>
  <c r="H305" i="4" s="1"/>
  <c r="B307" i="4" l="1"/>
  <c r="D307" i="4"/>
  <c r="E306" i="4"/>
  <c r="H306" i="4" s="1"/>
  <c r="C307" i="4"/>
  <c r="B308" i="4" l="1"/>
  <c r="D308" i="4"/>
  <c r="E307" i="4"/>
  <c r="H307" i="4" s="1"/>
  <c r="C308" i="4"/>
  <c r="B309" i="4" l="1"/>
  <c r="D309" i="4"/>
  <c r="C309" i="4"/>
  <c r="E308" i="4"/>
  <c r="H308" i="4" s="1"/>
  <c r="E309" i="4" l="1"/>
  <c r="D310" i="4"/>
  <c r="C310" i="4"/>
  <c r="B310" i="4"/>
  <c r="H309" i="4"/>
  <c r="E310" i="4" l="1"/>
  <c r="D311" i="4"/>
  <c r="C311" i="4"/>
  <c r="B311" i="4"/>
  <c r="H310" i="4"/>
  <c r="D312" i="4" l="1"/>
  <c r="C312" i="4"/>
  <c r="E311" i="4"/>
  <c r="B312" i="4"/>
  <c r="H311" i="4"/>
  <c r="B313" i="4" l="1"/>
  <c r="D313" i="4"/>
  <c r="C313" i="4"/>
  <c r="E312" i="4"/>
  <c r="H312" i="4" s="1"/>
  <c r="B314" i="4" l="1"/>
  <c r="C314" i="4"/>
  <c r="E313" i="4"/>
  <c r="H313" i="4" s="1"/>
  <c r="D314" i="4"/>
  <c r="E314" i="4" l="1"/>
  <c r="D315" i="4"/>
  <c r="C315" i="4"/>
  <c r="B315" i="4"/>
  <c r="H314" i="4"/>
  <c r="B316" i="4" l="1"/>
  <c r="D316" i="4"/>
  <c r="C316" i="4"/>
  <c r="E315" i="4"/>
  <c r="H315" i="4" s="1"/>
  <c r="B317" i="4" l="1"/>
  <c r="C317" i="4"/>
  <c r="E316" i="4"/>
  <c r="H316" i="4" s="1"/>
  <c r="D317" i="4"/>
  <c r="D318" i="4" l="1"/>
  <c r="C318" i="4"/>
  <c r="E317" i="4"/>
  <c r="H317" i="4" s="1"/>
  <c r="B318" i="4"/>
  <c r="B319" i="4" l="1"/>
  <c r="D319" i="4"/>
  <c r="C319" i="4"/>
  <c r="E318" i="4"/>
  <c r="H318" i="4" s="1"/>
  <c r="E319" i="4" l="1"/>
  <c r="C320" i="4"/>
  <c r="D320" i="4"/>
  <c r="B320" i="4"/>
  <c r="H319" i="4"/>
  <c r="D321" i="4" l="1"/>
  <c r="E320" i="4"/>
  <c r="C321" i="4"/>
  <c r="B321" i="4"/>
  <c r="H320" i="4"/>
  <c r="B322" i="4" l="1"/>
  <c r="C322" i="4"/>
  <c r="E321" i="4"/>
  <c r="H321" i="4" s="1"/>
  <c r="D322" i="4"/>
  <c r="B323" i="4" l="1"/>
  <c r="D323" i="4"/>
  <c r="C323" i="4"/>
  <c r="E322" i="4"/>
  <c r="H322" i="4" s="1"/>
  <c r="B324" i="4" l="1"/>
  <c r="D324" i="4"/>
  <c r="C324" i="4"/>
  <c r="E323" i="4"/>
  <c r="H323" i="4" s="1"/>
  <c r="B325" i="4" l="1"/>
  <c r="E324" i="4"/>
  <c r="H324" i="4" s="1"/>
  <c r="C325" i="4"/>
  <c r="D325" i="4"/>
  <c r="E325" i="4" l="1"/>
  <c r="C326" i="4"/>
  <c r="D326" i="4"/>
  <c r="B326" i="4"/>
  <c r="H325" i="4"/>
  <c r="B327" i="4" l="1"/>
  <c r="E326" i="4"/>
  <c r="H326" i="4" s="1"/>
  <c r="C327" i="4"/>
  <c r="D327" i="4"/>
  <c r="D328" i="4" l="1"/>
  <c r="C328" i="4"/>
  <c r="E327" i="4"/>
  <c r="B328" i="4"/>
  <c r="H327" i="4"/>
  <c r="B329" i="4" l="1"/>
  <c r="H328" i="4"/>
  <c r="C329" i="4"/>
  <c r="E328" i="4"/>
  <c r="D329" i="4"/>
  <c r="C330" i="4" l="1"/>
  <c r="D330" i="4"/>
  <c r="E329" i="4"/>
  <c r="B330" i="4"/>
  <c r="H329" i="4"/>
  <c r="E330" i="4" l="1"/>
  <c r="D331" i="4"/>
  <c r="C331" i="4"/>
  <c r="B331" i="4"/>
  <c r="H330" i="4"/>
  <c r="B332" i="4" l="1"/>
  <c r="D332" i="4"/>
  <c r="E331" i="4"/>
  <c r="H331" i="4" s="1"/>
  <c r="C332" i="4"/>
  <c r="B333" i="4" l="1"/>
  <c r="C333" i="4"/>
  <c r="D333" i="4"/>
  <c r="E332" i="4"/>
  <c r="H332" i="4" s="1"/>
  <c r="D334" i="4" l="1"/>
  <c r="E333" i="4"/>
  <c r="C334" i="4"/>
  <c r="B334" i="4"/>
  <c r="H333" i="4"/>
  <c r="B335" i="4" l="1"/>
  <c r="C335" i="4"/>
  <c r="D335" i="4"/>
  <c r="E334" i="4"/>
  <c r="H334" i="4" s="1"/>
  <c r="D336" i="4" l="1"/>
  <c r="E335" i="4"/>
  <c r="C336" i="4"/>
  <c r="B336" i="4"/>
  <c r="H335" i="4"/>
  <c r="B337" i="4" l="1"/>
  <c r="E336" i="4"/>
  <c r="H336" i="4" s="1"/>
  <c r="D337" i="4"/>
  <c r="C337" i="4"/>
  <c r="B338" i="4" l="1"/>
  <c r="H337" i="4"/>
  <c r="D338" i="4"/>
  <c r="E337" i="4"/>
  <c r="C338" i="4"/>
  <c r="B339" i="4" l="1"/>
  <c r="D339" i="4"/>
  <c r="C339" i="4"/>
  <c r="E338" i="4"/>
  <c r="H338" i="4" s="1"/>
  <c r="D340" i="4" l="1"/>
  <c r="E339" i="4"/>
  <c r="C340" i="4"/>
  <c r="B340" i="4"/>
  <c r="H339" i="4"/>
  <c r="B341" i="4" l="1"/>
  <c r="D341" i="4"/>
  <c r="E340" i="4"/>
  <c r="H340" i="4" s="1"/>
  <c r="C341" i="4"/>
  <c r="E341" i="4" l="1"/>
  <c r="D342" i="4"/>
  <c r="C342" i="4"/>
  <c r="B342" i="4"/>
  <c r="H341" i="4"/>
  <c r="D343" i="4" l="1"/>
  <c r="E342" i="4"/>
  <c r="C343" i="4"/>
  <c r="H342" i="4"/>
  <c r="B343" i="4"/>
  <c r="B344" i="4" l="1"/>
  <c r="E343" i="4"/>
  <c r="H343" i="4" s="1"/>
  <c r="D344" i="4"/>
  <c r="C344" i="4"/>
  <c r="D345" i="4" l="1"/>
  <c r="C345" i="4"/>
  <c r="E344" i="4"/>
  <c r="B345" i="4"/>
  <c r="H344" i="4"/>
  <c r="B346" i="4" l="1"/>
  <c r="D346" i="4"/>
  <c r="E345" i="4"/>
  <c r="H345" i="4" s="1"/>
  <c r="C346" i="4"/>
  <c r="B347" i="4" l="1"/>
  <c r="H346" i="4"/>
  <c r="E346" i="4"/>
  <c r="D347" i="4"/>
  <c r="C347" i="4"/>
  <c r="B348" i="4" l="1"/>
  <c r="E347" i="4"/>
  <c r="H347" i="4" s="1"/>
  <c r="C348" i="4"/>
  <c r="D348" i="4"/>
  <c r="D349" i="4" l="1"/>
  <c r="C349" i="4"/>
  <c r="E348" i="4"/>
  <c r="B349" i="4"/>
  <c r="H348" i="4"/>
  <c r="B350" i="4" l="1"/>
  <c r="E349" i="4"/>
  <c r="H349" i="4" s="1"/>
  <c r="C350" i="4"/>
  <c r="D350" i="4"/>
  <c r="D351" i="4" l="1"/>
  <c r="E350" i="4"/>
  <c r="C351" i="4"/>
  <c r="B351" i="4"/>
  <c r="H350" i="4"/>
  <c r="B352" i="4" l="1"/>
  <c r="C352" i="4"/>
  <c r="E351" i="4"/>
  <c r="H351" i="4" s="1"/>
  <c r="D352" i="4"/>
  <c r="E352" i="4" l="1"/>
  <c r="C353" i="4"/>
  <c r="D353" i="4"/>
  <c r="B353" i="4"/>
  <c r="H352" i="4"/>
  <c r="B354" i="4" l="1"/>
  <c r="D354" i="4"/>
  <c r="E353" i="4"/>
  <c r="H353" i="4" s="1"/>
  <c r="C354" i="4"/>
  <c r="B355" i="4" l="1"/>
  <c r="E354" i="4"/>
  <c r="H354" i="4" s="1"/>
  <c r="C355" i="4"/>
  <c r="D355" i="4"/>
  <c r="E355" i="4" l="1"/>
  <c r="C356" i="4"/>
  <c r="D356" i="4"/>
  <c r="B356" i="4"/>
  <c r="H355" i="4"/>
  <c r="D357" i="4" l="1"/>
  <c r="E356" i="4"/>
  <c r="C357" i="4"/>
  <c r="B357" i="4"/>
  <c r="H356" i="4"/>
  <c r="B358" i="4" l="1"/>
  <c r="E357" i="4"/>
  <c r="H357" i="4" s="1"/>
  <c r="D358" i="4"/>
  <c r="C358" i="4"/>
  <c r="C359" i="4" l="1"/>
  <c r="E358" i="4"/>
  <c r="D359" i="4"/>
  <c r="B359" i="4"/>
  <c r="H358" i="4"/>
  <c r="E359" i="4" l="1"/>
  <c r="C360" i="4"/>
  <c r="D360" i="4"/>
  <c r="B360" i="4"/>
  <c r="H359" i="4"/>
  <c r="B361" i="4" l="1"/>
  <c r="D361" i="4"/>
  <c r="E360" i="4"/>
  <c r="H360" i="4" s="1"/>
  <c r="C361" i="4"/>
  <c r="E361" i="4" l="1"/>
  <c r="C362" i="4"/>
  <c r="D362" i="4"/>
  <c r="B362" i="4"/>
  <c r="H361" i="4"/>
  <c r="C363" i="4" l="1"/>
  <c r="D363" i="4"/>
  <c r="E362" i="4"/>
  <c r="B363" i="4"/>
  <c r="H362" i="4"/>
  <c r="E363" i="4" l="1"/>
  <c r="D364" i="4"/>
  <c r="C364" i="4"/>
  <c r="B364" i="4"/>
  <c r="H363" i="4"/>
  <c r="B365" i="4" l="1"/>
  <c r="E364" i="4"/>
  <c r="H364" i="4" s="1"/>
  <c r="D365" i="4"/>
  <c r="C365" i="4"/>
  <c r="B366" i="4" l="1"/>
  <c r="C366" i="4"/>
  <c r="E365" i="4"/>
  <c r="H365" i="4" s="1"/>
  <c r="D366" i="4"/>
  <c r="B367" i="4" l="1"/>
  <c r="E366" i="4"/>
  <c r="H366" i="4" s="1"/>
  <c r="C367" i="4"/>
  <c r="D367" i="4"/>
  <c r="B368" i="4" l="1"/>
  <c r="C368" i="4"/>
  <c r="D368" i="4"/>
  <c r="E367" i="4"/>
  <c r="H367" i="4" s="1"/>
  <c r="C369" i="4" l="1"/>
  <c r="E368" i="4"/>
  <c r="D369" i="4"/>
  <c r="B369" i="4"/>
  <c r="H368" i="4"/>
  <c r="C370" i="4" l="1"/>
  <c r="E369" i="4"/>
  <c r="H369" i="4" s="1"/>
  <c r="D370" i="4"/>
  <c r="B370" i="4"/>
  <c r="C371" i="4" l="1"/>
  <c r="D371" i="4"/>
  <c r="E370" i="4"/>
  <c r="H370" i="4" s="1"/>
  <c r="B371" i="4"/>
  <c r="E371" i="4" l="1"/>
  <c r="C372" i="4"/>
  <c r="D372" i="4"/>
  <c r="B372" i="4"/>
  <c r="H371" i="4"/>
  <c r="C373" i="4" l="1"/>
  <c r="E372" i="4"/>
  <c r="D373" i="4"/>
  <c r="B373" i="4"/>
  <c r="H372" i="4"/>
  <c r="D374" i="4" l="1"/>
  <c r="C374" i="4"/>
  <c r="E373" i="4"/>
  <c r="B374" i="4"/>
  <c r="H373" i="4"/>
  <c r="B375" i="4" l="1"/>
  <c r="C375" i="4"/>
  <c r="E374" i="4"/>
  <c r="H374" i="4" s="1"/>
  <c r="D375" i="4"/>
  <c r="E375" i="4" l="1"/>
  <c r="C376" i="4"/>
  <c r="D376" i="4"/>
  <c r="B376" i="4"/>
  <c r="H375" i="4"/>
  <c r="B377" i="4" l="1"/>
  <c r="H376" i="4"/>
  <c r="D377" i="4"/>
  <c r="E376" i="4"/>
  <c r="C377" i="4"/>
  <c r="B378" i="4" l="1"/>
  <c r="C378" i="4"/>
  <c r="E377" i="4"/>
  <c r="H377" i="4" s="1"/>
  <c r="D378" i="4"/>
  <c r="E378" i="4" l="1"/>
  <c r="D379" i="4"/>
  <c r="C379" i="4"/>
  <c r="B379" i="4"/>
  <c r="H378" i="4"/>
  <c r="B380" i="4" l="1"/>
  <c r="C380" i="4"/>
  <c r="E379" i="4"/>
  <c r="H379" i="4" s="1"/>
  <c r="D380" i="4"/>
  <c r="B381" i="4" l="1"/>
  <c r="C381" i="4"/>
  <c r="E380" i="4"/>
  <c r="H380" i="4" s="1"/>
  <c r="D381" i="4"/>
  <c r="D382" i="4" l="1"/>
  <c r="C382" i="4"/>
  <c r="E381" i="4"/>
  <c r="B382" i="4"/>
  <c r="H381" i="4"/>
  <c r="B383" i="4" l="1"/>
  <c r="E382" i="4"/>
  <c r="H382" i="4" s="1"/>
  <c r="D383" i="4"/>
  <c r="C383" i="4"/>
  <c r="B384" i="4" l="1"/>
  <c r="D384" i="4"/>
  <c r="C384" i="4"/>
  <c r="E383" i="4"/>
  <c r="H383" i="4" s="1"/>
  <c r="B385" i="4" l="1"/>
  <c r="C385" i="4"/>
  <c r="E384" i="4"/>
  <c r="H384" i="4" s="1"/>
  <c r="D385" i="4"/>
  <c r="B386" i="4" l="1"/>
  <c r="C386" i="4"/>
  <c r="D386" i="4"/>
  <c r="E385" i="4"/>
  <c r="H385" i="4" s="1"/>
  <c r="C387" i="4" l="1"/>
  <c r="D387" i="4"/>
  <c r="E386" i="4"/>
  <c r="B387" i="4"/>
  <c r="H386" i="4"/>
  <c r="D388" i="4" l="1"/>
  <c r="E387" i="4"/>
  <c r="C388" i="4"/>
  <c r="B388" i="4"/>
  <c r="H387" i="4"/>
  <c r="B389" i="4" l="1"/>
  <c r="C389" i="4"/>
  <c r="E388" i="4"/>
  <c r="H388" i="4" s="1"/>
  <c r="D389" i="4"/>
  <c r="B390" i="4" l="1"/>
  <c r="D390" i="4"/>
  <c r="E389" i="4"/>
  <c r="H389" i="4" s="1"/>
  <c r="C390" i="4"/>
  <c r="D391" i="4" l="1"/>
  <c r="E390" i="4"/>
  <c r="C391" i="4"/>
  <c r="B391" i="4"/>
  <c r="H390" i="4"/>
  <c r="B392" i="4" l="1"/>
  <c r="E391" i="4"/>
  <c r="H391" i="4" s="1"/>
  <c r="C392" i="4"/>
  <c r="D392" i="4"/>
  <c r="B393" i="4" l="1"/>
  <c r="E392" i="4"/>
  <c r="H392" i="4" s="1"/>
  <c r="D393" i="4"/>
  <c r="C393" i="4"/>
  <c r="B394" i="4" l="1"/>
  <c r="D394" i="4"/>
  <c r="C394" i="4"/>
  <c r="E393" i="4"/>
  <c r="H393" i="4" s="1"/>
  <c r="B395" i="4" l="1"/>
  <c r="C395" i="4"/>
  <c r="D395" i="4"/>
  <c r="E394" i="4"/>
  <c r="H394" i="4" s="1"/>
  <c r="B396" i="4" l="1"/>
  <c r="C396" i="4"/>
  <c r="E395" i="4"/>
  <c r="H395" i="4" s="1"/>
  <c r="D396" i="4"/>
  <c r="C397" i="4" l="1"/>
  <c r="D397" i="4"/>
  <c r="E396" i="4"/>
  <c r="B397" i="4"/>
  <c r="H396" i="4"/>
  <c r="D398" i="4" l="1"/>
  <c r="C398" i="4"/>
  <c r="E397" i="4"/>
  <c r="H397" i="4" s="1"/>
  <c r="B398" i="4"/>
  <c r="B399" i="4" l="1"/>
  <c r="D399" i="4"/>
  <c r="E398" i="4"/>
  <c r="H398" i="4" s="1"/>
  <c r="C399" i="4"/>
  <c r="D400" i="4" l="1"/>
  <c r="C400" i="4"/>
  <c r="E399" i="4"/>
  <c r="B400" i="4"/>
  <c r="H399" i="4"/>
  <c r="B401" i="4" l="1"/>
  <c r="C401" i="4"/>
  <c r="D401" i="4"/>
  <c r="E400" i="4"/>
  <c r="H400" i="4" s="1"/>
  <c r="C402" i="4" l="1"/>
  <c r="E401" i="4"/>
  <c r="D402" i="4"/>
  <c r="B402" i="4"/>
  <c r="H401" i="4"/>
  <c r="D403" i="4" l="1"/>
  <c r="E402" i="4"/>
  <c r="C403" i="4"/>
  <c r="B403" i="4"/>
  <c r="H402" i="4"/>
  <c r="B404" i="4" l="1"/>
  <c r="C404" i="4"/>
  <c r="D404" i="4"/>
  <c r="E403" i="4"/>
  <c r="H403" i="4" s="1"/>
  <c r="D405" i="4" l="1"/>
  <c r="E404" i="4"/>
  <c r="H404" i="4" s="1"/>
  <c r="C405" i="4"/>
  <c r="B405" i="4"/>
  <c r="B406" i="4" l="1"/>
  <c r="E405" i="4"/>
  <c r="H405" i="4" s="1"/>
  <c r="C406" i="4"/>
  <c r="D406" i="4"/>
  <c r="D407" i="4" l="1"/>
  <c r="E406" i="4"/>
  <c r="C407" i="4"/>
  <c r="B407" i="4"/>
  <c r="H406" i="4"/>
  <c r="B408" i="4" l="1"/>
  <c r="D408" i="4"/>
  <c r="C408" i="4"/>
  <c r="E407" i="4"/>
  <c r="H407" i="4" s="1"/>
  <c r="B409" i="4" l="1"/>
  <c r="C409" i="4"/>
  <c r="D409" i="4"/>
  <c r="E408" i="4"/>
  <c r="H408" i="4" s="1"/>
  <c r="B410" i="4" l="1"/>
  <c r="E409" i="4"/>
  <c r="H409" i="4" s="1"/>
  <c r="D410" i="4"/>
  <c r="C410" i="4"/>
  <c r="B411" i="4" l="1"/>
  <c r="D411" i="4"/>
  <c r="C411" i="4"/>
  <c r="E410" i="4"/>
  <c r="H410" i="4" s="1"/>
  <c r="D412" i="4" l="1"/>
  <c r="C412" i="4"/>
  <c r="E411" i="4"/>
  <c r="B412" i="4"/>
  <c r="H411" i="4"/>
  <c r="B413" i="4" l="1"/>
  <c r="D413" i="4"/>
  <c r="C413" i="4"/>
  <c r="E412" i="4"/>
  <c r="H412" i="4" s="1"/>
  <c r="C414" i="4" l="1"/>
  <c r="E413" i="4"/>
  <c r="D414" i="4"/>
  <c r="B414" i="4"/>
  <c r="H413" i="4"/>
  <c r="E414" i="4" l="1"/>
  <c r="C415" i="4"/>
  <c r="D415" i="4"/>
  <c r="B415" i="4"/>
  <c r="H414" i="4"/>
  <c r="D416" i="4" l="1"/>
  <c r="C416" i="4"/>
  <c r="E415" i="4"/>
  <c r="B416" i="4"/>
  <c r="H415" i="4"/>
  <c r="B417" i="4" l="1"/>
  <c r="E416" i="4"/>
  <c r="H416" i="4" s="1"/>
  <c r="C417" i="4"/>
  <c r="D417" i="4"/>
  <c r="D418" i="4" l="1"/>
  <c r="E417" i="4"/>
  <c r="C418" i="4"/>
  <c r="B418" i="4"/>
  <c r="H417" i="4"/>
  <c r="B419" i="4" l="1"/>
  <c r="H418" i="4"/>
  <c r="D419" i="4"/>
  <c r="E418" i="4"/>
  <c r="C419" i="4"/>
  <c r="B420" i="4" l="1"/>
  <c r="D420" i="4"/>
  <c r="C420" i="4"/>
  <c r="E419" i="4"/>
  <c r="H419" i="4" s="1"/>
  <c r="C421" i="4" l="1"/>
  <c r="E420" i="4"/>
  <c r="H420" i="4" s="1"/>
  <c r="D421" i="4"/>
  <c r="B421" i="4"/>
  <c r="C422" i="4" l="1"/>
  <c r="E421" i="4"/>
  <c r="H421" i="4" s="1"/>
  <c r="D422" i="4"/>
  <c r="B422" i="4"/>
  <c r="D423" i="4" l="1"/>
  <c r="E422" i="4"/>
  <c r="H422" i="4" s="1"/>
  <c r="C423" i="4"/>
  <c r="B423" i="4"/>
  <c r="B424" i="4" l="1"/>
  <c r="D424" i="4"/>
  <c r="C424" i="4"/>
  <c r="E423" i="4"/>
  <c r="H423" i="4" s="1"/>
  <c r="B425" i="4" l="1"/>
  <c r="C425" i="4"/>
  <c r="D425" i="4"/>
  <c r="E424" i="4"/>
  <c r="H424" i="4" s="1"/>
  <c r="D426" i="4" l="1"/>
  <c r="C426" i="4"/>
  <c r="E425" i="4"/>
  <c r="H425" i="4" s="1"/>
  <c r="B426" i="4"/>
  <c r="B427" i="4" l="1"/>
  <c r="E426" i="4"/>
  <c r="H426" i="4" s="1"/>
  <c r="D427" i="4"/>
  <c r="C427" i="4"/>
  <c r="B428" i="4" l="1"/>
  <c r="C428" i="4"/>
  <c r="D428" i="4"/>
  <c r="E427" i="4"/>
  <c r="H427" i="4" s="1"/>
  <c r="B429" i="4" l="1"/>
  <c r="D429" i="4"/>
  <c r="C429" i="4"/>
  <c r="E428" i="4"/>
  <c r="H428" i="4" s="1"/>
  <c r="B430" i="4" l="1"/>
  <c r="E429" i="4"/>
  <c r="H429" i="4" s="1"/>
  <c r="C430" i="4"/>
  <c r="D430" i="4"/>
  <c r="D431" i="4" l="1"/>
  <c r="E430" i="4"/>
  <c r="H430" i="4" s="1"/>
  <c r="C431" i="4"/>
  <c r="B431" i="4"/>
  <c r="B432" i="4" l="1"/>
  <c r="H431" i="4"/>
  <c r="E431" i="4"/>
  <c r="D432" i="4"/>
  <c r="C432" i="4"/>
  <c r="B433" i="4" l="1"/>
  <c r="D433" i="4"/>
  <c r="C433" i="4"/>
  <c r="E432" i="4"/>
  <c r="H432" i="4" s="1"/>
  <c r="B434" i="4" l="1"/>
  <c r="D434" i="4"/>
  <c r="C434" i="4"/>
  <c r="E433" i="4"/>
  <c r="H433" i="4" s="1"/>
  <c r="B435" i="4" l="1"/>
  <c r="E434" i="4"/>
  <c r="H434" i="4" s="1"/>
  <c r="C435" i="4"/>
  <c r="D435" i="4"/>
  <c r="D436" i="4" l="1"/>
  <c r="E435" i="4"/>
  <c r="C436" i="4"/>
  <c r="B436" i="4"/>
  <c r="H435" i="4"/>
  <c r="B437" i="4" l="1"/>
  <c r="E436" i="4"/>
  <c r="H436" i="4" s="1"/>
  <c r="D437" i="4"/>
  <c r="C437" i="4"/>
  <c r="D438" i="4" l="1"/>
  <c r="E437" i="4"/>
  <c r="C438" i="4"/>
  <c r="B438" i="4"/>
  <c r="H437" i="4"/>
  <c r="B439" i="4" l="1"/>
  <c r="C439" i="4"/>
  <c r="E438" i="4"/>
  <c r="H438" i="4" s="1"/>
  <c r="D439" i="4"/>
  <c r="B440" i="4" l="1"/>
  <c r="D440" i="4"/>
  <c r="C440" i="4"/>
  <c r="E439" i="4"/>
  <c r="H439" i="4" s="1"/>
  <c r="B441" i="4" l="1"/>
  <c r="E440" i="4"/>
  <c r="H440" i="4" s="1"/>
  <c r="D441" i="4"/>
  <c r="C441" i="4"/>
  <c r="B442" i="4" l="1"/>
  <c r="E441" i="4"/>
  <c r="H441" i="4" s="1"/>
  <c r="D442" i="4"/>
  <c r="C442" i="4"/>
  <c r="B443" i="4" l="1"/>
  <c r="C443" i="4"/>
  <c r="E442" i="4"/>
  <c r="H442" i="4" s="1"/>
  <c r="D443" i="4"/>
  <c r="D444" i="4" l="1"/>
  <c r="C444" i="4"/>
  <c r="E443" i="4"/>
  <c r="H443" i="4" s="1"/>
  <c r="B444" i="4"/>
  <c r="B445" i="4" l="1"/>
  <c r="E444" i="4"/>
  <c r="H444" i="4" s="1"/>
  <c r="D445" i="4"/>
  <c r="C445" i="4"/>
  <c r="D446" i="4" l="1"/>
  <c r="C446" i="4"/>
  <c r="E445" i="4"/>
  <c r="B446" i="4"/>
  <c r="H445" i="4"/>
  <c r="B447" i="4" l="1"/>
  <c r="E446" i="4"/>
  <c r="H446" i="4" s="1"/>
  <c r="C447" i="4"/>
  <c r="D447" i="4"/>
  <c r="B448" i="4" l="1"/>
  <c r="D448" i="4"/>
  <c r="E447" i="4"/>
  <c r="H447" i="4" s="1"/>
  <c r="C448" i="4"/>
  <c r="B449" i="4" l="1"/>
  <c r="C449" i="4"/>
  <c r="E448" i="4"/>
  <c r="H448" i="4" s="1"/>
  <c r="D449" i="4"/>
  <c r="E449" i="4" l="1"/>
  <c r="C450" i="4"/>
  <c r="D450" i="4"/>
  <c r="B450" i="4"/>
  <c r="H449" i="4"/>
  <c r="B451" i="4" l="1"/>
  <c r="D451" i="4"/>
  <c r="C451" i="4"/>
  <c r="E450" i="4"/>
  <c r="H450" i="4" s="1"/>
  <c r="B452" i="4" l="1"/>
  <c r="H451" i="4"/>
  <c r="E451" i="4"/>
  <c r="D452" i="4"/>
  <c r="C452" i="4"/>
  <c r="B453" i="4" l="1"/>
  <c r="E452" i="4"/>
  <c r="H452" i="4" s="1"/>
  <c r="D453" i="4"/>
  <c r="C453" i="4"/>
  <c r="B454" i="4" l="1"/>
  <c r="D454" i="4"/>
  <c r="C454" i="4"/>
  <c r="E453" i="4"/>
  <c r="H453" i="4" s="1"/>
  <c r="B455" i="4" l="1"/>
  <c r="C455" i="4"/>
  <c r="D455" i="4"/>
  <c r="E454" i="4"/>
  <c r="H454" i="4" s="1"/>
  <c r="E455" i="4" l="1"/>
  <c r="C456" i="4"/>
  <c r="D456" i="4"/>
  <c r="B456" i="4"/>
  <c r="H455" i="4"/>
  <c r="E456" i="4" l="1"/>
  <c r="D457" i="4"/>
  <c r="C457" i="4"/>
  <c r="B457" i="4"/>
  <c r="H456" i="4"/>
  <c r="B458" i="4" l="1"/>
  <c r="D458" i="4"/>
  <c r="C458" i="4"/>
  <c r="E457" i="4"/>
  <c r="H457" i="4" s="1"/>
  <c r="B459" i="4" l="1"/>
  <c r="C459" i="4"/>
  <c r="E458" i="4"/>
  <c r="H458" i="4" s="1"/>
  <c r="D459" i="4"/>
  <c r="B460" i="4" l="1"/>
  <c r="D460" i="4"/>
  <c r="E459" i="4"/>
  <c r="H459" i="4" s="1"/>
  <c r="C460" i="4"/>
  <c r="B461" i="4" l="1"/>
  <c r="D461" i="4"/>
  <c r="E460" i="4"/>
  <c r="H460" i="4" s="1"/>
  <c r="C461" i="4"/>
  <c r="B462" i="4" l="1"/>
  <c r="D462" i="4"/>
  <c r="E461" i="4"/>
  <c r="H461" i="4" s="1"/>
  <c r="C462" i="4"/>
  <c r="B463" i="4" l="1"/>
  <c r="C463" i="4"/>
  <c r="E462" i="4"/>
  <c r="H462" i="4" s="1"/>
  <c r="D463" i="4"/>
  <c r="B464" i="4" l="1"/>
  <c r="D464" i="4"/>
  <c r="E463" i="4"/>
  <c r="H463" i="4" s="1"/>
  <c r="C464" i="4"/>
  <c r="B465" i="4" l="1"/>
  <c r="E464" i="4"/>
  <c r="H464" i="4" s="1"/>
  <c r="C465" i="4"/>
  <c r="D465" i="4"/>
  <c r="B466" i="4" l="1"/>
  <c r="D466" i="4"/>
  <c r="E465" i="4"/>
  <c r="H465" i="4" s="1"/>
  <c r="C466" i="4"/>
  <c r="B467" i="4" l="1"/>
  <c r="D467" i="4"/>
  <c r="E466" i="4"/>
  <c r="H466" i="4" s="1"/>
  <c r="C467" i="4"/>
  <c r="D468" i="4" l="1"/>
  <c r="E467" i="4"/>
  <c r="C468" i="4"/>
  <c r="B468" i="4"/>
  <c r="H467" i="4"/>
  <c r="B469" i="4" l="1"/>
  <c r="E468" i="4"/>
  <c r="H468" i="4" s="1"/>
  <c r="C469" i="4"/>
  <c r="D469" i="4"/>
  <c r="C470" i="4" l="1"/>
  <c r="D470" i="4"/>
  <c r="E469" i="4"/>
  <c r="H469" i="4" s="1"/>
  <c r="B470" i="4"/>
  <c r="D471" i="4" l="1"/>
  <c r="E470" i="4"/>
  <c r="C471" i="4"/>
  <c r="B471" i="4"/>
  <c r="H470" i="4"/>
  <c r="B472" i="4" l="1"/>
  <c r="E471" i="4"/>
  <c r="H471" i="4" s="1"/>
  <c r="D472" i="4"/>
  <c r="C472" i="4"/>
  <c r="B473" i="4" l="1"/>
  <c r="E472" i="4"/>
  <c r="H472" i="4" s="1"/>
  <c r="C473" i="4"/>
  <c r="D473" i="4"/>
  <c r="D474" i="4" l="1"/>
  <c r="C474" i="4"/>
  <c r="E473" i="4"/>
  <c r="B474" i="4"/>
  <c r="H473" i="4"/>
  <c r="B475" i="4" l="1"/>
  <c r="E474" i="4"/>
  <c r="H474" i="4" s="1"/>
  <c r="D475" i="4"/>
  <c r="C475" i="4"/>
  <c r="D476" i="4" l="1"/>
  <c r="C476" i="4"/>
  <c r="E475" i="4"/>
  <c r="B476" i="4"/>
  <c r="H475" i="4"/>
  <c r="B477" i="4" l="1"/>
  <c r="D477" i="4"/>
  <c r="E476" i="4"/>
  <c r="H476" i="4" s="1"/>
  <c r="C477" i="4"/>
  <c r="E477" i="4" l="1"/>
  <c r="C478" i="4"/>
  <c r="D478" i="4"/>
  <c r="B478" i="4"/>
  <c r="H477" i="4"/>
  <c r="C479" i="4" l="1"/>
  <c r="D479" i="4"/>
  <c r="E478" i="4"/>
  <c r="B479" i="4"/>
  <c r="H478" i="4"/>
  <c r="E479" i="4" l="1"/>
  <c r="D480" i="4"/>
  <c r="C480" i="4"/>
  <c r="B480" i="4"/>
  <c r="H479" i="4"/>
  <c r="B481" i="4" l="1"/>
  <c r="C481" i="4"/>
  <c r="D481" i="4"/>
  <c r="E480" i="4"/>
  <c r="H480" i="4" s="1"/>
  <c r="E481" i="4" l="1"/>
  <c r="D482" i="4"/>
  <c r="C482" i="4"/>
  <c r="B482" i="4"/>
  <c r="H481" i="4"/>
  <c r="B483" i="4" l="1"/>
  <c r="E482" i="4"/>
  <c r="H482" i="4" s="1"/>
  <c r="C483" i="4"/>
  <c r="D483" i="4"/>
  <c r="C484" i="4" l="1"/>
  <c r="D484" i="4"/>
  <c r="E483" i="4"/>
  <c r="B484" i="4"/>
  <c r="H483" i="4"/>
  <c r="D485" i="4" l="1"/>
  <c r="E484" i="4"/>
  <c r="C485" i="4"/>
  <c r="B485" i="4"/>
  <c r="H484" i="4"/>
  <c r="B486" i="4" l="1"/>
  <c r="E485" i="4"/>
  <c r="H485" i="4" s="1"/>
  <c r="D486" i="4"/>
  <c r="C486" i="4"/>
  <c r="B487" i="4" l="1"/>
  <c r="E486" i="4"/>
  <c r="H486" i="4" s="1"/>
  <c r="D487" i="4"/>
  <c r="C487" i="4"/>
  <c r="B488" i="4" l="1"/>
  <c r="H487" i="4"/>
  <c r="D488" i="4"/>
  <c r="E487" i="4"/>
  <c r="C488" i="4"/>
  <c r="B489" i="4" l="1"/>
  <c r="H488" i="4"/>
  <c r="D489" i="4"/>
  <c r="C489" i="4"/>
  <c r="E488" i="4"/>
  <c r="B490" i="4" l="1"/>
  <c r="D490" i="4"/>
  <c r="E489" i="4"/>
  <c r="H489" i="4" s="1"/>
  <c r="C490" i="4"/>
  <c r="D491" i="4" l="1"/>
  <c r="E490" i="4"/>
  <c r="H490" i="4" s="1"/>
  <c r="C491" i="4"/>
  <c r="B491" i="4"/>
  <c r="B492" i="4" l="1"/>
  <c r="C492" i="4"/>
  <c r="E491" i="4"/>
  <c r="H491" i="4" s="1"/>
  <c r="D492" i="4"/>
  <c r="B493" i="4" l="1"/>
  <c r="C493" i="4"/>
  <c r="E492" i="4"/>
  <c r="H492" i="4" s="1"/>
  <c r="D493" i="4"/>
  <c r="E493" i="4" l="1"/>
  <c r="D494" i="4"/>
  <c r="C494" i="4"/>
  <c r="B494" i="4"/>
  <c r="H493" i="4"/>
  <c r="B495" i="4" l="1"/>
  <c r="D495" i="4"/>
  <c r="C495" i="4"/>
  <c r="E494" i="4"/>
  <c r="H494" i="4" s="1"/>
  <c r="E495" i="4" l="1"/>
  <c r="D496" i="4"/>
  <c r="C496" i="4"/>
  <c r="B496" i="4"/>
  <c r="H495" i="4"/>
  <c r="B497" i="4" l="1"/>
  <c r="D497" i="4"/>
  <c r="E496" i="4"/>
  <c r="H496" i="4" s="1"/>
  <c r="C497" i="4"/>
  <c r="D498" i="4" l="1"/>
  <c r="E497" i="4"/>
  <c r="C498" i="4"/>
  <c r="B498" i="4"/>
  <c r="H497" i="4"/>
  <c r="B499" i="4" l="1"/>
  <c r="E498" i="4"/>
  <c r="H498" i="4" s="1"/>
  <c r="C499" i="4"/>
  <c r="D499" i="4"/>
  <c r="D500" i="4" l="1"/>
  <c r="C500" i="4"/>
  <c r="E499" i="4"/>
  <c r="B500" i="4"/>
  <c r="H499" i="4"/>
  <c r="B501" i="4" l="1"/>
  <c r="D501" i="4"/>
  <c r="E500" i="4"/>
  <c r="H500" i="4" s="1"/>
  <c r="C501" i="4"/>
  <c r="B502" i="4" l="1"/>
  <c r="E501" i="4"/>
  <c r="H501" i="4" s="1"/>
  <c r="C502" i="4"/>
  <c r="D502" i="4"/>
  <c r="E502" i="4" l="1"/>
  <c r="C503" i="4"/>
  <c r="D503" i="4"/>
  <c r="B503" i="4"/>
  <c r="H502" i="4"/>
  <c r="E503" i="4" l="1"/>
  <c r="D504" i="4"/>
  <c r="C504" i="4"/>
  <c r="B504" i="4"/>
  <c r="H503" i="4"/>
  <c r="B505" i="4" l="1"/>
  <c r="D505" i="4"/>
  <c r="C505" i="4"/>
  <c r="E504" i="4"/>
  <c r="H504" i="4" s="1"/>
  <c r="B506" i="4" l="1"/>
  <c r="H505" i="4"/>
  <c r="D506" i="4"/>
  <c r="E505" i="4"/>
  <c r="C506" i="4"/>
  <c r="B507" i="4" l="1"/>
  <c r="C507" i="4"/>
  <c r="E506" i="4"/>
  <c r="H506" i="4" s="1"/>
  <c r="D507" i="4"/>
  <c r="B508" i="4" l="1"/>
  <c r="C508" i="4"/>
  <c r="E507" i="4"/>
  <c r="H507" i="4" s="1"/>
  <c r="D508" i="4"/>
  <c r="B509" i="4" l="1"/>
  <c r="D509" i="4"/>
  <c r="E508" i="4"/>
  <c r="H508" i="4" s="1"/>
  <c r="C509" i="4"/>
  <c r="B510" i="4" l="1"/>
  <c r="C510" i="4"/>
  <c r="E509" i="4"/>
  <c r="H509" i="4" s="1"/>
  <c r="D510" i="4"/>
  <c r="B511" i="4" l="1"/>
  <c r="D511" i="4"/>
  <c r="C511" i="4"/>
  <c r="E510" i="4"/>
  <c r="H510" i="4" s="1"/>
  <c r="B512" i="4" l="1"/>
  <c r="E511" i="4"/>
  <c r="H511" i="4" s="1"/>
  <c r="C512" i="4"/>
  <c r="D512" i="4"/>
  <c r="C513" i="4" l="1"/>
  <c r="E512" i="4"/>
  <c r="D513" i="4"/>
  <c r="B513" i="4"/>
  <c r="H512" i="4"/>
  <c r="E513" i="4" l="1"/>
  <c r="D514" i="4"/>
  <c r="C514" i="4"/>
  <c r="B514" i="4"/>
  <c r="H513" i="4"/>
  <c r="B515" i="4" l="1"/>
  <c r="E514" i="4"/>
  <c r="H514" i="4" s="1"/>
  <c r="D515" i="4"/>
  <c r="C515" i="4"/>
  <c r="B516" i="4" l="1"/>
  <c r="H515" i="4"/>
  <c r="E515" i="4"/>
  <c r="C516" i="4"/>
  <c r="D516" i="4"/>
  <c r="E516" i="4" l="1"/>
  <c r="C517" i="4"/>
  <c r="D517" i="4"/>
  <c r="B517" i="4"/>
  <c r="H516" i="4"/>
  <c r="B518" i="4" l="1"/>
  <c r="C518" i="4"/>
  <c r="D518" i="4"/>
  <c r="E517" i="4"/>
  <c r="H517" i="4" s="1"/>
  <c r="B519" i="4" l="1"/>
  <c r="C519" i="4"/>
  <c r="D519" i="4"/>
  <c r="E518" i="4"/>
  <c r="H518" i="4" s="1"/>
  <c r="E519" i="4" l="1"/>
  <c r="C520" i="4"/>
  <c r="D520" i="4"/>
  <c r="B520" i="4"/>
  <c r="H519" i="4"/>
  <c r="D521" i="4" l="1"/>
  <c r="E520" i="4"/>
  <c r="C521" i="4"/>
  <c r="B521" i="4"/>
  <c r="H520" i="4"/>
  <c r="B522" i="4" l="1"/>
  <c r="C522" i="4"/>
  <c r="E521" i="4"/>
  <c r="H521" i="4" s="1"/>
  <c r="D522" i="4"/>
  <c r="D523" i="4" l="1"/>
  <c r="E522" i="4"/>
  <c r="H522" i="4" s="1"/>
  <c r="C523" i="4"/>
  <c r="B523" i="4"/>
  <c r="B524" i="4" l="1"/>
  <c r="C524" i="4"/>
  <c r="E523" i="4"/>
  <c r="H523" i="4" s="1"/>
  <c r="D524" i="4"/>
  <c r="D525" i="4" l="1"/>
  <c r="C525" i="4"/>
  <c r="E524" i="4"/>
  <c r="B525" i="4"/>
  <c r="H524" i="4"/>
  <c r="B526" i="4" l="1"/>
  <c r="D526" i="4"/>
  <c r="C526" i="4"/>
  <c r="E525" i="4"/>
  <c r="H525" i="4" s="1"/>
  <c r="E526" i="4" l="1"/>
  <c r="C527" i="4"/>
  <c r="D527" i="4"/>
  <c r="B527" i="4"/>
  <c r="H526" i="4"/>
  <c r="D528" i="4" l="1"/>
  <c r="C528" i="4"/>
  <c r="E527" i="4"/>
  <c r="B528" i="4"/>
  <c r="H527" i="4"/>
  <c r="B529" i="4" l="1"/>
  <c r="C529" i="4"/>
  <c r="D529" i="4"/>
  <c r="E528" i="4"/>
  <c r="H528" i="4" s="1"/>
  <c r="D530" i="4" l="1"/>
  <c r="C530" i="4"/>
  <c r="E529" i="4"/>
  <c r="H529" i="4" s="1"/>
  <c r="B530" i="4"/>
  <c r="B531" i="4" l="1"/>
  <c r="C531" i="4"/>
  <c r="E530" i="4"/>
  <c r="H530" i="4" s="1"/>
  <c r="D531" i="4"/>
  <c r="D532" i="4" l="1"/>
  <c r="E531" i="4"/>
  <c r="C532" i="4"/>
  <c r="B532" i="4"/>
  <c r="H531" i="4"/>
  <c r="B533" i="4" l="1"/>
  <c r="D533" i="4"/>
  <c r="C533" i="4"/>
  <c r="E532" i="4"/>
  <c r="H532" i="4" s="1"/>
  <c r="D534" i="4" l="1"/>
  <c r="C534" i="4"/>
  <c r="E533" i="4"/>
  <c r="B534" i="4"/>
  <c r="H533" i="4"/>
  <c r="B535" i="4" l="1"/>
  <c r="E534" i="4"/>
  <c r="H534" i="4" s="1"/>
  <c r="C535" i="4"/>
  <c r="D535" i="4"/>
  <c r="C536" i="4" l="1"/>
  <c r="D536" i="4"/>
  <c r="E535" i="4"/>
  <c r="B536" i="4"/>
  <c r="H535" i="4"/>
  <c r="E536" i="4" l="1"/>
  <c r="C537" i="4"/>
  <c r="D537" i="4"/>
  <c r="B537" i="4"/>
  <c r="H536" i="4"/>
  <c r="D538" i="4" l="1"/>
  <c r="E537" i="4"/>
  <c r="C538" i="4"/>
  <c r="B538" i="4"/>
  <c r="H537" i="4"/>
  <c r="B539" i="4" l="1"/>
  <c r="E538" i="4"/>
  <c r="H538" i="4" s="1"/>
  <c r="C539" i="4"/>
  <c r="D539" i="4"/>
  <c r="B540" i="4" l="1"/>
  <c r="E539" i="4"/>
  <c r="H539" i="4" s="1"/>
  <c r="D540" i="4"/>
  <c r="C540" i="4"/>
  <c r="B541" i="4" l="1"/>
  <c r="D541" i="4"/>
  <c r="C541" i="4"/>
  <c r="E540" i="4"/>
  <c r="H540" i="4" s="1"/>
  <c r="D542" i="4" l="1"/>
  <c r="E541" i="4"/>
  <c r="C542" i="4"/>
  <c r="B542" i="4"/>
  <c r="H541" i="4"/>
  <c r="B543" i="4" l="1"/>
  <c r="D543" i="4"/>
  <c r="E542" i="4"/>
  <c r="H542" i="4" s="1"/>
  <c r="C543" i="4"/>
  <c r="B544" i="4" l="1"/>
  <c r="D544" i="4"/>
  <c r="C544" i="4"/>
  <c r="E543" i="4"/>
  <c r="H543" i="4" s="1"/>
  <c r="C545" i="4" l="1"/>
  <c r="E544" i="4"/>
  <c r="D545" i="4"/>
  <c r="B545" i="4"/>
  <c r="H544" i="4"/>
  <c r="E545" i="4" l="1"/>
  <c r="C546" i="4"/>
  <c r="D546" i="4"/>
  <c r="B546" i="4"/>
  <c r="H545" i="4"/>
  <c r="B547" i="4" l="1"/>
  <c r="E546" i="4"/>
  <c r="H546" i="4" s="1"/>
  <c r="C547" i="4"/>
  <c r="D547" i="4"/>
  <c r="B548" i="4" l="1"/>
  <c r="C548" i="4"/>
  <c r="E547" i="4"/>
  <c r="H547" i="4" s="1"/>
  <c r="D548" i="4"/>
  <c r="E548" i="4" l="1"/>
  <c r="C549" i="4"/>
  <c r="D549" i="4"/>
  <c r="B549" i="4"/>
  <c r="H548" i="4"/>
  <c r="B550" i="4" l="1"/>
  <c r="H549" i="4"/>
  <c r="C550" i="4"/>
  <c r="D550" i="4"/>
  <c r="E549" i="4"/>
  <c r="C551" i="4" l="1"/>
  <c r="D551" i="4"/>
  <c r="E550" i="4"/>
  <c r="B551" i="4"/>
  <c r="H550" i="4"/>
  <c r="C552" i="4" l="1"/>
  <c r="E551" i="4"/>
  <c r="D552" i="4"/>
  <c r="B552" i="4"/>
  <c r="H551" i="4"/>
  <c r="C553" i="4" l="1"/>
  <c r="D553" i="4"/>
  <c r="E552" i="4"/>
  <c r="B553" i="4"/>
  <c r="H552" i="4"/>
  <c r="D554" i="4" l="1"/>
  <c r="C554" i="4"/>
  <c r="E553" i="4"/>
  <c r="B554" i="4"/>
  <c r="H553" i="4"/>
  <c r="B555" i="4" l="1"/>
  <c r="D555" i="4"/>
  <c r="E554" i="4"/>
  <c r="H554" i="4" s="1"/>
  <c r="C555" i="4"/>
  <c r="E555" i="4" l="1"/>
  <c r="D556" i="4"/>
  <c r="C556" i="4"/>
  <c r="B556" i="4"/>
  <c r="H555" i="4"/>
  <c r="B557" i="4" l="1"/>
  <c r="E556" i="4"/>
  <c r="H556" i="4" s="1"/>
  <c r="C557" i="4"/>
  <c r="D557" i="4"/>
  <c r="B558" i="4" l="1"/>
  <c r="C558" i="4"/>
  <c r="D558" i="4"/>
  <c r="E557" i="4"/>
  <c r="H557" i="4" s="1"/>
  <c r="D559" i="4" l="1"/>
  <c r="E558" i="4"/>
  <c r="C559" i="4"/>
  <c r="B559" i="4"/>
  <c r="H558" i="4"/>
  <c r="B560" i="4" l="1"/>
  <c r="H559" i="4"/>
  <c r="E559" i="4"/>
  <c r="D560" i="4"/>
  <c r="C560" i="4"/>
  <c r="B561" i="4" l="1"/>
  <c r="C561" i="4"/>
  <c r="E560" i="4"/>
  <c r="H560" i="4" s="1"/>
  <c r="D561" i="4"/>
  <c r="E561" i="4" l="1"/>
  <c r="C562" i="4"/>
  <c r="D562" i="4"/>
  <c r="B562" i="4"/>
  <c r="H561" i="4"/>
  <c r="D563" i="4" l="1"/>
  <c r="C563" i="4"/>
  <c r="E562" i="4"/>
  <c r="B563" i="4"/>
  <c r="H562" i="4"/>
  <c r="B564" i="4" l="1"/>
  <c r="C564" i="4"/>
  <c r="E563" i="4"/>
  <c r="H563" i="4" s="1"/>
  <c r="D564" i="4"/>
  <c r="B565" i="4" l="1"/>
  <c r="E564" i="4"/>
  <c r="H564" i="4" s="1"/>
  <c r="C565" i="4"/>
  <c r="D565" i="4"/>
  <c r="B566" i="4" l="1"/>
  <c r="H565" i="4"/>
  <c r="E565" i="4"/>
  <c r="D566" i="4"/>
  <c r="C566" i="4"/>
  <c r="B567" i="4" l="1"/>
  <c r="H566" i="4"/>
  <c r="E566" i="4"/>
  <c r="D567" i="4"/>
  <c r="C567" i="4"/>
  <c r="B568" i="4" l="1"/>
  <c r="C568" i="4"/>
  <c r="E567" i="4"/>
  <c r="H567" i="4" s="1"/>
  <c r="D568" i="4"/>
  <c r="E568" i="4" l="1"/>
  <c r="C569" i="4"/>
  <c r="D569" i="4"/>
  <c r="B569" i="4"/>
  <c r="H568" i="4"/>
  <c r="C570" i="4" l="1"/>
  <c r="D570" i="4"/>
  <c r="E569" i="4"/>
  <c r="B570" i="4"/>
  <c r="H569" i="4"/>
  <c r="D571" i="4" l="1"/>
  <c r="C571" i="4"/>
  <c r="E570" i="4"/>
  <c r="B571" i="4"/>
  <c r="H570" i="4"/>
  <c r="B572" i="4" l="1"/>
  <c r="E571" i="4"/>
  <c r="H571" i="4" s="1"/>
  <c r="C572" i="4"/>
  <c r="D572" i="4"/>
  <c r="E572" i="4" l="1"/>
  <c r="C573" i="4"/>
  <c r="D573" i="4"/>
  <c r="B573" i="4"/>
  <c r="H572" i="4"/>
  <c r="C574" i="4" l="1"/>
  <c r="D574" i="4"/>
  <c r="E573" i="4"/>
  <c r="B574" i="4"/>
  <c r="H573" i="4"/>
  <c r="E574" i="4" l="1"/>
  <c r="D575" i="4"/>
  <c r="C575" i="4"/>
  <c r="B575" i="4"/>
  <c r="H574" i="4"/>
  <c r="B576" i="4" l="1"/>
  <c r="D576" i="4"/>
  <c r="E575" i="4"/>
  <c r="H575" i="4" s="1"/>
  <c r="C576" i="4"/>
  <c r="B577" i="4" l="1"/>
  <c r="E576" i="4"/>
  <c r="H576" i="4" s="1"/>
  <c r="D577" i="4"/>
  <c r="C577" i="4"/>
  <c r="B578" i="4" l="1"/>
  <c r="D578" i="4"/>
  <c r="C578" i="4"/>
  <c r="E577" i="4"/>
  <c r="H577" i="4" s="1"/>
  <c r="B579" i="4" l="1"/>
  <c r="C579" i="4"/>
  <c r="E578" i="4"/>
  <c r="H578" i="4" s="1"/>
  <c r="D579" i="4"/>
  <c r="C580" i="4" l="1"/>
  <c r="E579" i="4"/>
  <c r="D580" i="4"/>
  <c r="B580" i="4"/>
  <c r="H579" i="4"/>
  <c r="C581" i="4" l="1"/>
  <c r="D581" i="4"/>
  <c r="E580" i="4"/>
  <c r="B581" i="4"/>
  <c r="H580" i="4"/>
  <c r="C582" i="4" l="1"/>
  <c r="E581" i="4"/>
  <c r="D582" i="4"/>
  <c r="B582" i="4"/>
  <c r="H581" i="4"/>
  <c r="E582" i="4" l="1"/>
  <c r="C583" i="4"/>
  <c r="D583" i="4"/>
  <c r="H582" i="4"/>
  <c r="B583" i="4"/>
  <c r="D584" i="4" l="1"/>
  <c r="C584" i="4"/>
  <c r="E583" i="4"/>
  <c r="H583" i="4"/>
  <c r="B584" i="4"/>
  <c r="B585" i="4" l="1"/>
  <c r="C585" i="4"/>
  <c r="D585" i="4"/>
  <c r="E584" i="4"/>
  <c r="H584" i="4" s="1"/>
  <c r="E585" i="4" l="1"/>
  <c r="D586" i="4"/>
  <c r="C586" i="4"/>
  <c r="B586" i="4"/>
  <c r="H585" i="4"/>
  <c r="D587" i="4" l="1"/>
  <c r="C587" i="4"/>
  <c r="E586" i="4"/>
  <c r="H586" i="4" s="1"/>
  <c r="B587" i="4"/>
  <c r="B588" i="4" l="1"/>
  <c r="C588" i="4"/>
  <c r="D588" i="4"/>
  <c r="E587" i="4"/>
  <c r="H587" i="4" s="1"/>
  <c r="D589" i="4" l="1"/>
  <c r="C589" i="4"/>
  <c r="E588" i="4"/>
  <c r="B589" i="4"/>
  <c r="H588" i="4"/>
  <c r="B590" i="4" l="1"/>
  <c r="E589" i="4"/>
  <c r="H589" i="4" s="1"/>
  <c r="D590" i="4"/>
  <c r="C590" i="4"/>
  <c r="C591" i="4" l="1"/>
  <c r="E590" i="4"/>
  <c r="D591" i="4"/>
  <c r="B591" i="4"/>
  <c r="H590" i="4"/>
  <c r="D592" i="4" l="1"/>
  <c r="C592" i="4"/>
  <c r="E591" i="4"/>
  <c r="H591" i="4" s="1"/>
  <c r="B592" i="4"/>
  <c r="B593" i="4" l="1"/>
  <c r="D593" i="4"/>
  <c r="E592" i="4"/>
  <c r="H592" i="4" s="1"/>
  <c r="C593" i="4"/>
  <c r="B594" i="4" l="1"/>
  <c r="H593" i="4"/>
  <c r="C594" i="4"/>
  <c r="D594" i="4"/>
  <c r="E593" i="4"/>
  <c r="D595" i="4" l="1"/>
  <c r="C595" i="4"/>
  <c r="E594" i="4"/>
  <c r="B595" i="4"/>
  <c r="H594" i="4"/>
  <c r="B596" i="4" l="1"/>
  <c r="C596" i="4"/>
  <c r="D596" i="4"/>
  <c r="E595" i="4"/>
  <c r="H595" i="4" s="1"/>
  <c r="B597" i="4" l="1"/>
  <c r="E596" i="4"/>
  <c r="H596" i="4" s="1"/>
  <c r="D597" i="4"/>
  <c r="C597" i="4"/>
  <c r="D598" i="4" l="1"/>
  <c r="E597" i="4"/>
  <c r="C598" i="4"/>
  <c r="B598" i="4"/>
  <c r="H597" i="4"/>
  <c r="B599" i="4" l="1"/>
  <c r="H598" i="4"/>
  <c r="C599" i="4"/>
  <c r="D599" i="4"/>
  <c r="E598" i="4"/>
  <c r="C600" i="4" l="1"/>
  <c r="D600" i="4"/>
  <c r="E599" i="4"/>
  <c r="B600" i="4"/>
  <c r="H599" i="4"/>
  <c r="D601" i="4" l="1"/>
  <c r="C601" i="4"/>
  <c r="E600" i="4"/>
  <c r="B601" i="4"/>
  <c r="H600" i="4"/>
  <c r="B602" i="4" l="1"/>
  <c r="H601" i="4"/>
  <c r="E601" i="4"/>
  <c r="C602" i="4"/>
  <c r="D602" i="4"/>
  <c r="D603" i="4" l="1"/>
  <c r="E602" i="4"/>
  <c r="C603" i="4"/>
  <c r="B603" i="4"/>
  <c r="H602" i="4"/>
  <c r="B604" i="4" l="1"/>
  <c r="D604" i="4"/>
  <c r="C604" i="4"/>
  <c r="E603" i="4"/>
  <c r="H603" i="4" s="1"/>
  <c r="B605" i="4" l="1"/>
  <c r="D605" i="4"/>
  <c r="E604" i="4"/>
  <c r="H604" i="4" s="1"/>
  <c r="C605" i="4"/>
  <c r="B606" i="4" l="1"/>
  <c r="C606" i="4"/>
  <c r="E605" i="4"/>
  <c r="H605" i="4" s="1"/>
  <c r="D606" i="4"/>
  <c r="B607" i="4" l="1"/>
  <c r="E606" i="4"/>
  <c r="H606" i="4" s="1"/>
  <c r="D607" i="4"/>
  <c r="C607" i="4"/>
  <c r="B608" i="4" l="1"/>
  <c r="C608" i="4"/>
  <c r="E607" i="4"/>
  <c r="H607" i="4" s="1"/>
  <c r="D608" i="4"/>
  <c r="D609" i="4" l="1"/>
  <c r="C609" i="4"/>
  <c r="E608" i="4"/>
  <c r="B609" i="4"/>
  <c r="H608" i="4"/>
  <c r="B610" i="4" l="1"/>
  <c r="H609" i="4"/>
  <c r="C610" i="4"/>
  <c r="D610" i="4"/>
  <c r="E609" i="4"/>
  <c r="C611" i="4" l="1"/>
  <c r="D611" i="4"/>
  <c r="E610" i="4"/>
  <c r="H610" i="4" s="1"/>
  <c r="B611" i="4"/>
  <c r="E611" i="4" l="1"/>
  <c r="D612" i="4"/>
  <c r="C612" i="4"/>
  <c r="B612" i="4"/>
  <c r="H611" i="4"/>
  <c r="B613" i="4" l="1"/>
  <c r="E612" i="4"/>
  <c r="H612" i="4" s="1"/>
  <c r="D613" i="4"/>
  <c r="C613" i="4"/>
  <c r="B614" i="4" l="1"/>
  <c r="H613" i="4"/>
  <c r="D614" i="4"/>
  <c r="C614" i="4"/>
  <c r="E613" i="4"/>
  <c r="B615" i="4" l="1"/>
  <c r="E614" i="4"/>
  <c r="H614" i="4" s="1"/>
  <c r="C615" i="4"/>
  <c r="D615" i="4"/>
  <c r="B616" i="4" l="1"/>
  <c r="D616" i="4"/>
  <c r="E615" i="4"/>
  <c r="H615" i="4" s="1"/>
  <c r="C616" i="4"/>
  <c r="B617" i="4" l="1"/>
  <c r="C617" i="4"/>
  <c r="E616" i="4"/>
  <c r="H616" i="4" s="1"/>
  <c r="D617" i="4"/>
  <c r="C618" i="4" l="1"/>
  <c r="E617" i="4"/>
  <c r="H617" i="4" s="1"/>
  <c r="D618" i="4"/>
  <c r="B618" i="4"/>
  <c r="D619" i="4" l="1"/>
  <c r="E618" i="4"/>
  <c r="C619" i="4"/>
  <c r="B619" i="4"/>
  <c r="H618" i="4"/>
  <c r="B620" i="4" l="1"/>
  <c r="C620" i="4"/>
  <c r="D620" i="4"/>
  <c r="E619" i="4"/>
  <c r="H619" i="4" s="1"/>
  <c r="B621" i="4" l="1"/>
  <c r="C621" i="4"/>
  <c r="E620" i="4"/>
  <c r="H620" i="4" s="1"/>
  <c r="D621" i="4"/>
  <c r="E621" i="4" l="1"/>
  <c r="D622" i="4"/>
  <c r="C622" i="4"/>
  <c r="H621" i="4"/>
  <c r="B622" i="4"/>
  <c r="B623" i="4" l="1"/>
  <c r="E622" i="4"/>
  <c r="H622" i="4" s="1"/>
  <c r="D623" i="4"/>
  <c r="C623" i="4"/>
  <c r="B624" i="4" l="1"/>
  <c r="C624" i="4"/>
  <c r="E623" i="4"/>
  <c r="H623" i="4" s="1"/>
  <c r="D624" i="4"/>
  <c r="D625" i="4" l="1"/>
  <c r="C625" i="4"/>
  <c r="E624" i="4"/>
  <c r="H624" i="4"/>
  <c r="B625" i="4"/>
  <c r="B626" i="4" l="1"/>
  <c r="C626" i="4"/>
  <c r="D626" i="4"/>
  <c r="E625" i="4"/>
  <c r="H625" i="4" s="1"/>
  <c r="D627" i="4" l="1"/>
  <c r="E626" i="4"/>
  <c r="C627" i="4"/>
  <c r="B627" i="4"/>
  <c r="H626" i="4"/>
  <c r="B628" i="4" l="1"/>
  <c r="D628" i="4"/>
  <c r="C628" i="4"/>
  <c r="E627" i="4"/>
  <c r="H627" i="4" s="1"/>
  <c r="D629" i="4" l="1"/>
  <c r="E628" i="4"/>
  <c r="C629" i="4"/>
  <c r="B629" i="4"/>
  <c r="H628" i="4"/>
  <c r="B630" i="4" l="1"/>
  <c r="H629" i="4"/>
  <c r="C630" i="4"/>
  <c r="E629" i="4"/>
  <c r="D630" i="4"/>
  <c r="C631" i="4" l="1"/>
  <c r="E630" i="4"/>
  <c r="D631" i="4"/>
  <c r="H630" i="4"/>
  <c r="B631" i="4"/>
  <c r="D632" i="4" l="1"/>
  <c r="C632" i="4"/>
  <c r="E631" i="4"/>
  <c r="B632" i="4"/>
  <c r="H631" i="4"/>
  <c r="B633" i="4" l="1"/>
  <c r="D633" i="4"/>
  <c r="E632" i="4"/>
  <c r="H632" i="4" s="1"/>
  <c r="C633" i="4"/>
  <c r="C634" i="4" l="1"/>
  <c r="E633" i="4"/>
  <c r="D634" i="4"/>
  <c r="B634" i="4"/>
  <c r="H633" i="4"/>
  <c r="E634" i="4" l="1"/>
  <c r="C635" i="4"/>
  <c r="D635" i="4"/>
  <c r="B635" i="4"/>
  <c r="H634" i="4"/>
  <c r="C636" i="4" l="1"/>
  <c r="E635" i="4"/>
  <c r="D636" i="4"/>
  <c r="B636" i="4"/>
  <c r="H635" i="4"/>
  <c r="C637" i="4" l="1"/>
  <c r="D637" i="4"/>
  <c r="E636" i="4"/>
  <c r="B637" i="4"/>
  <c r="H636" i="4"/>
  <c r="E637" i="4" l="1"/>
  <c r="C638" i="4"/>
  <c r="D638" i="4"/>
  <c r="B638" i="4"/>
  <c r="H637" i="4"/>
  <c r="D639" i="4" l="1"/>
  <c r="E638" i="4"/>
  <c r="C639" i="4"/>
  <c r="B639" i="4"/>
  <c r="H638" i="4"/>
  <c r="B640" i="4" l="1"/>
  <c r="C640" i="4"/>
  <c r="E639" i="4"/>
  <c r="H639" i="4" s="1"/>
  <c r="D640" i="4"/>
  <c r="D641" i="4" l="1"/>
  <c r="E640" i="4"/>
  <c r="C641" i="4"/>
  <c r="B641" i="4"/>
  <c r="H640" i="4"/>
  <c r="B642" i="4" l="1"/>
  <c r="D642" i="4"/>
  <c r="C642" i="4"/>
  <c r="E641" i="4"/>
  <c r="H641" i="4" s="1"/>
  <c r="B643" i="4" l="1"/>
  <c r="C643" i="4"/>
  <c r="E642" i="4"/>
  <c r="H642" i="4" s="1"/>
  <c r="D643" i="4"/>
  <c r="B644" i="4" l="1"/>
  <c r="E643" i="4"/>
  <c r="H643" i="4" s="1"/>
  <c r="D644" i="4"/>
  <c r="C644" i="4"/>
  <c r="B645" i="4" l="1"/>
  <c r="D645" i="4"/>
  <c r="E644" i="4"/>
  <c r="H644" i="4" s="1"/>
  <c r="C645" i="4"/>
  <c r="B646" i="4" l="1"/>
  <c r="E645" i="4"/>
  <c r="H645" i="4" s="1"/>
  <c r="C646" i="4"/>
  <c r="D646" i="4"/>
  <c r="D647" i="4" l="1"/>
  <c r="C647" i="4"/>
  <c r="E646" i="4"/>
  <c r="H646" i="4" s="1"/>
  <c r="B647" i="4"/>
  <c r="B648" i="4" l="1"/>
  <c r="E647" i="4"/>
  <c r="H647" i="4" s="1"/>
  <c r="D648" i="4"/>
  <c r="C648" i="4"/>
  <c r="D649" i="4" l="1"/>
  <c r="E648" i="4"/>
  <c r="C649" i="4"/>
  <c r="B649" i="4"/>
  <c r="H648" i="4"/>
  <c r="B650" i="4" l="1"/>
  <c r="C650" i="4"/>
  <c r="D650" i="4"/>
  <c r="E649" i="4"/>
  <c r="H649" i="4" s="1"/>
  <c r="E650" i="4" l="1"/>
  <c r="C651" i="4"/>
  <c r="D651" i="4"/>
  <c r="B651" i="4"/>
  <c r="H650" i="4"/>
  <c r="C652" i="4" l="1"/>
  <c r="D652" i="4"/>
  <c r="E651" i="4"/>
  <c r="H651" i="4" s="1"/>
  <c r="B652" i="4"/>
  <c r="E652" i="4" l="1"/>
  <c r="D653" i="4"/>
  <c r="C653" i="4"/>
  <c r="B653" i="4"/>
  <c r="H652" i="4"/>
  <c r="B654" i="4" l="1"/>
  <c r="C654" i="4"/>
  <c r="D654" i="4"/>
  <c r="E653" i="4"/>
  <c r="H653" i="4" s="1"/>
  <c r="E654" i="4" l="1"/>
  <c r="D655" i="4"/>
  <c r="C655" i="4"/>
  <c r="H654" i="4"/>
  <c r="B655" i="4"/>
  <c r="B656" i="4" l="1"/>
  <c r="C656" i="4"/>
  <c r="E655" i="4"/>
  <c r="H655" i="4" s="1"/>
  <c r="D656" i="4"/>
  <c r="B657" i="4" l="1"/>
  <c r="H656" i="4"/>
  <c r="D657" i="4"/>
  <c r="C657" i="4"/>
  <c r="E656" i="4"/>
  <c r="B658" i="4" l="1"/>
  <c r="E657" i="4"/>
  <c r="H657" i="4" s="1"/>
  <c r="D658" i="4"/>
  <c r="C658" i="4"/>
  <c r="B659" i="4" l="1"/>
  <c r="C659" i="4"/>
  <c r="D659" i="4"/>
  <c r="E658" i="4"/>
  <c r="H658" i="4" s="1"/>
  <c r="E659" i="4" l="1"/>
  <c r="D660" i="4"/>
  <c r="C660" i="4"/>
  <c r="B660" i="4"/>
  <c r="H659" i="4"/>
  <c r="B661" i="4" l="1"/>
  <c r="H660" i="4"/>
  <c r="C661" i="4"/>
  <c r="E660" i="4"/>
  <c r="D661" i="4"/>
  <c r="D662" i="4" l="1"/>
  <c r="C662" i="4"/>
  <c r="E661" i="4"/>
  <c r="B662" i="4"/>
  <c r="H661" i="4"/>
  <c r="B663" i="4" l="1"/>
  <c r="H662" i="4"/>
  <c r="E662" i="4"/>
  <c r="C663" i="4"/>
  <c r="D663" i="4"/>
  <c r="E663" i="4" l="1"/>
  <c r="C664" i="4"/>
  <c r="D664" i="4"/>
  <c r="B664" i="4"/>
  <c r="H663" i="4"/>
  <c r="C665" i="4" l="1"/>
  <c r="D665" i="4"/>
  <c r="E664" i="4"/>
  <c r="B665" i="4"/>
  <c r="H664" i="4"/>
  <c r="C666" i="4" l="1"/>
  <c r="D666" i="4"/>
  <c r="E665" i="4"/>
  <c r="B666" i="4"/>
  <c r="H665" i="4"/>
  <c r="D667" i="4" l="1"/>
  <c r="C667" i="4"/>
  <c r="E666" i="4"/>
  <c r="B667" i="4"/>
  <c r="H666" i="4"/>
  <c r="B668" i="4" l="1"/>
  <c r="H667" i="4"/>
  <c r="E667" i="4"/>
  <c r="D668" i="4"/>
  <c r="C668" i="4"/>
  <c r="B669" i="4" l="1"/>
  <c r="C669" i="4"/>
  <c r="E668" i="4"/>
  <c r="H668" i="4" s="1"/>
  <c r="D669" i="4"/>
  <c r="B670" i="4" l="1"/>
  <c r="E669" i="4"/>
  <c r="H669" i="4" s="1"/>
  <c r="C670" i="4"/>
  <c r="D670" i="4"/>
  <c r="B671" i="4" l="1"/>
  <c r="C671" i="4"/>
  <c r="D671" i="4"/>
  <c r="E670" i="4"/>
  <c r="H670" i="4" s="1"/>
  <c r="D672" i="4" l="1"/>
  <c r="E671" i="4"/>
  <c r="C672" i="4"/>
  <c r="B672" i="4"/>
  <c r="H671" i="4"/>
  <c r="B673" i="4" l="1"/>
  <c r="C673" i="4"/>
  <c r="E672" i="4"/>
  <c r="H672" i="4" s="1"/>
  <c r="D673" i="4"/>
  <c r="E673" i="4" l="1"/>
  <c r="C674" i="4"/>
  <c r="D674" i="4"/>
  <c r="B674" i="4"/>
  <c r="H673" i="4"/>
  <c r="C675" i="4" l="1"/>
  <c r="E674" i="4"/>
  <c r="D675" i="4"/>
  <c r="B675" i="4"/>
  <c r="H674" i="4"/>
  <c r="D676" i="4" l="1"/>
  <c r="C676" i="4"/>
  <c r="E675" i="4"/>
  <c r="B676" i="4"/>
  <c r="H675" i="4"/>
  <c r="B677" i="4" l="1"/>
  <c r="D677" i="4"/>
  <c r="C677" i="4"/>
  <c r="E676" i="4"/>
  <c r="H676" i="4" s="1"/>
  <c r="B678" i="4" l="1"/>
  <c r="C678" i="4"/>
  <c r="E677" i="4"/>
  <c r="H677" i="4" s="1"/>
  <c r="D678" i="4"/>
  <c r="B679" i="4" l="1"/>
  <c r="D679" i="4"/>
  <c r="C679" i="4"/>
  <c r="E678" i="4"/>
  <c r="H678" i="4" s="1"/>
  <c r="B680" i="4" l="1"/>
  <c r="C680" i="4"/>
  <c r="E679" i="4"/>
  <c r="H679" i="4" s="1"/>
  <c r="D680" i="4"/>
  <c r="D681" i="4" l="1"/>
  <c r="E680" i="4"/>
  <c r="C681" i="4"/>
  <c r="B681" i="4"/>
  <c r="H680" i="4"/>
  <c r="B682" i="4" l="1"/>
  <c r="D682" i="4"/>
  <c r="C682" i="4"/>
  <c r="E681" i="4"/>
  <c r="H681" i="4" s="1"/>
  <c r="B683" i="4" l="1"/>
  <c r="C683" i="4"/>
  <c r="D683" i="4"/>
  <c r="E682" i="4"/>
  <c r="H682" i="4" s="1"/>
  <c r="E683" i="4" l="1"/>
  <c r="D684" i="4"/>
  <c r="C684" i="4"/>
  <c r="B684" i="4"/>
  <c r="H683" i="4"/>
  <c r="B685" i="4" l="1"/>
  <c r="D685" i="4"/>
  <c r="E684" i="4"/>
  <c r="H684" i="4" s="1"/>
  <c r="C685" i="4"/>
  <c r="B686" i="4" l="1"/>
  <c r="D686" i="4"/>
  <c r="E685" i="4"/>
  <c r="H685" i="4" s="1"/>
  <c r="C686" i="4"/>
  <c r="D687" i="4" l="1"/>
  <c r="E686" i="4"/>
  <c r="C687" i="4"/>
  <c r="B687" i="4"/>
  <c r="H686" i="4"/>
  <c r="B688" i="4" l="1"/>
  <c r="E687" i="4"/>
  <c r="H687" i="4" s="1"/>
  <c r="D688" i="4"/>
  <c r="C688" i="4"/>
  <c r="B689" i="4" l="1"/>
  <c r="C689" i="4"/>
  <c r="E688" i="4"/>
  <c r="H688" i="4" s="1"/>
  <c r="D689" i="4"/>
  <c r="B690" i="4" l="1"/>
  <c r="D690" i="4"/>
  <c r="C690" i="4"/>
  <c r="E689" i="4"/>
  <c r="H689" i="4" s="1"/>
  <c r="B691" i="4" l="1"/>
  <c r="D691" i="4"/>
  <c r="C691" i="4"/>
  <c r="E690" i="4"/>
  <c r="H690" i="4" s="1"/>
  <c r="B692" i="4" l="1"/>
  <c r="H691" i="4"/>
  <c r="D692" i="4"/>
  <c r="E691" i="4"/>
  <c r="C692" i="4"/>
  <c r="B693" i="4" l="1"/>
  <c r="E692" i="4"/>
  <c r="H692" i="4" s="1"/>
  <c r="D693" i="4"/>
  <c r="C693" i="4"/>
  <c r="B694" i="4" l="1"/>
  <c r="H693" i="4"/>
  <c r="E693" i="4"/>
  <c r="D694" i="4"/>
  <c r="C694" i="4"/>
  <c r="B695" i="4" l="1"/>
  <c r="H694" i="4"/>
  <c r="E694" i="4"/>
  <c r="C695" i="4"/>
  <c r="D695" i="4"/>
  <c r="D696" i="4" l="1"/>
  <c r="C696" i="4"/>
  <c r="E695" i="4"/>
  <c r="B696" i="4"/>
  <c r="H695" i="4"/>
  <c r="B697" i="4" l="1"/>
  <c r="C697" i="4"/>
  <c r="E696" i="4"/>
  <c r="H696" i="4" s="1"/>
  <c r="D697" i="4"/>
  <c r="D698" i="4" l="1"/>
  <c r="E697" i="4"/>
  <c r="C698" i="4"/>
  <c r="B698" i="4"/>
  <c r="H697" i="4"/>
  <c r="B699" i="4" l="1"/>
  <c r="E698" i="4"/>
  <c r="H698" i="4" s="1"/>
  <c r="C699" i="4"/>
  <c r="D699" i="4"/>
  <c r="B700" i="4" l="1"/>
  <c r="H699" i="4"/>
  <c r="E699" i="4"/>
  <c r="D700" i="4"/>
  <c r="C700" i="4"/>
  <c r="B701" i="4" l="1"/>
  <c r="D701" i="4"/>
  <c r="C701" i="4"/>
  <c r="E700" i="4"/>
  <c r="H700" i="4" s="1"/>
  <c r="D702" i="4" l="1"/>
  <c r="C702" i="4"/>
  <c r="E701" i="4"/>
  <c r="H701" i="4" s="1"/>
  <c r="B702" i="4"/>
  <c r="B703" i="4" l="1"/>
  <c r="E702" i="4"/>
  <c r="H702" i="4" s="1"/>
  <c r="C703" i="4"/>
  <c r="D703" i="4"/>
  <c r="B704" i="4" l="1"/>
  <c r="H703" i="4"/>
  <c r="D704" i="4"/>
  <c r="E703" i="4"/>
  <c r="C704" i="4"/>
  <c r="B705" i="4" l="1"/>
  <c r="D705" i="4"/>
  <c r="C705" i="4"/>
  <c r="E704" i="4"/>
  <c r="H704" i="4" s="1"/>
  <c r="D706" i="4" l="1"/>
  <c r="E705" i="4"/>
  <c r="H705" i="4" s="1"/>
  <c r="C706" i="4"/>
  <c r="B706" i="4"/>
  <c r="B707" i="4" l="1"/>
  <c r="H706" i="4"/>
  <c r="C707" i="4"/>
  <c r="E706" i="4"/>
  <c r="D707" i="4"/>
  <c r="E707" i="4" l="1"/>
  <c r="C708" i="4"/>
  <c r="D708" i="4"/>
  <c r="B708" i="4"/>
  <c r="H707" i="4"/>
  <c r="D709" i="4" l="1"/>
  <c r="E708" i="4"/>
  <c r="H708" i="4" s="1"/>
  <c r="C709" i="4"/>
  <c r="B709" i="4"/>
  <c r="B710" i="4" l="1"/>
  <c r="D710" i="4"/>
  <c r="C710" i="4"/>
  <c r="E709" i="4"/>
  <c r="H709" i="4" s="1"/>
  <c r="B711" i="4" l="1"/>
  <c r="D711" i="4"/>
  <c r="E710" i="4"/>
  <c r="H710" i="4" s="1"/>
  <c r="C711" i="4"/>
  <c r="D712" i="4" l="1"/>
  <c r="C712" i="4"/>
  <c r="E711" i="4"/>
  <c r="H711" i="4" s="1"/>
  <c r="B712" i="4"/>
  <c r="B713" i="4" l="1"/>
  <c r="D713" i="4"/>
  <c r="E712" i="4"/>
  <c r="H712" i="4" s="1"/>
  <c r="C713" i="4"/>
  <c r="D714" i="4" l="1"/>
  <c r="E713" i="4"/>
  <c r="C714" i="4"/>
  <c r="B714" i="4"/>
  <c r="H713" i="4"/>
  <c r="B715" i="4" l="1"/>
  <c r="E714" i="4"/>
  <c r="H714" i="4" s="1"/>
  <c r="D715" i="4"/>
  <c r="C715" i="4"/>
  <c r="B716" i="4" l="1"/>
  <c r="D716" i="4"/>
  <c r="C716" i="4"/>
  <c r="E715" i="4"/>
  <c r="H715" i="4" s="1"/>
  <c r="B717" i="4" l="1"/>
  <c r="D717" i="4"/>
  <c r="C717" i="4"/>
  <c r="E716" i="4"/>
  <c r="H716" i="4" s="1"/>
  <c r="E717" i="4" l="1"/>
  <c r="C718" i="4"/>
  <c r="D718" i="4"/>
  <c r="B718" i="4"/>
  <c r="H717" i="4"/>
  <c r="E718" i="4" l="1"/>
  <c r="D719" i="4"/>
  <c r="C719" i="4"/>
  <c r="B719" i="4"/>
  <c r="H718" i="4"/>
  <c r="B720" i="4" l="1"/>
  <c r="D720" i="4"/>
  <c r="E719" i="4"/>
  <c r="H719" i="4" s="1"/>
  <c r="C720" i="4"/>
  <c r="C721" i="4" l="1"/>
  <c r="D721" i="4"/>
  <c r="E720" i="4"/>
  <c r="B721" i="4"/>
  <c r="H720" i="4"/>
  <c r="D722" i="4" l="1"/>
  <c r="E721" i="4"/>
  <c r="C722" i="4"/>
  <c r="B722" i="4"/>
  <c r="H721" i="4"/>
  <c r="B723" i="4" l="1"/>
  <c r="E722" i="4"/>
  <c r="H722" i="4" s="1"/>
  <c r="D723" i="4"/>
  <c r="C723" i="4"/>
  <c r="E723" i="4" l="1"/>
  <c r="C724" i="4"/>
  <c r="D724" i="4"/>
  <c r="B724" i="4"/>
  <c r="H723" i="4"/>
  <c r="E724" i="4" l="1"/>
  <c r="C725" i="4"/>
  <c r="D725" i="4"/>
  <c r="B725" i="4"/>
  <c r="H724" i="4"/>
  <c r="D726" i="4" l="1"/>
  <c r="E725" i="4"/>
  <c r="C726" i="4"/>
  <c r="B726" i="4"/>
  <c r="H725" i="4"/>
  <c r="B727" i="4" l="1"/>
  <c r="D727" i="4"/>
  <c r="E726" i="4"/>
  <c r="H726" i="4" s="1"/>
  <c r="C727" i="4"/>
  <c r="E727" i="4" l="1"/>
  <c r="D728" i="4"/>
  <c r="C728" i="4"/>
  <c r="B728" i="4"/>
  <c r="H727" i="4"/>
  <c r="B729" i="4" l="1"/>
  <c r="D729" i="4"/>
  <c r="E728" i="4"/>
  <c r="H728" i="4" s="1"/>
  <c r="C729" i="4"/>
  <c r="B730" i="4" l="1"/>
  <c r="E729" i="4"/>
  <c r="H729" i="4" s="1"/>
  <c r="D730" i="4"/>
  <c r="C730" i="4"/>
  <c r="E730" i="4" l="1"/>
  <c r="D731" i="4"/>
  <c r="C731" i="4"/>
  <c r="B731" i="4"/>
  <c r="H730" i="4"/>
  <c r="B732" i="4" l="1"/>
  <c r="E731" i="4"/>
  <c r="H731" i="4" s="1"/>
  <c r="C732" i="4"/>
  <c r="D732" i="4"/>
  <c r="B733" i="4" l="1"/>
  <c r="D733" i="4"/>
  <c r="C733" i="4"/>
  <c r="E732" i="4"/>
  <c r="H732" i="4" s="1"/>
  <c r="B734" i="4" l="1"/>
  <c r="C734" i="4"/>
  <c r="D734" i="4"/>
  <c r="E733" i="4"/>
  <c r="H733" i="4" s="1"/>
  <c r="C735" i="4" l="1"/>
  <c r="D735" i="4"/>
  <c r="E734" i="4"/>
  <c r="H734" i="4" s="1"/>
  <c r="B735" i="4"/>
  <c r="D736" i="4" l="1"/>
  <c r="E735" i="4"/>
  <c r="C736" i="4"/>
  <c r="B736" i="4"/>
  <c r="H735" i="4"/>
  <c r="B737" i="4" l="1"/>
  <c r="H736" i="4"/>
  <c r="E736" i="4"/>
  <c r="C737" i="4"/>
  <c r="D737" i="4"/>
  <c r="D738" i="4" l="1"/>
  <c r="C738" i="4"/>
  <c r="E737" i="4"/>
  <c r="B738" i="4"/>
  <c r="H737" i="4"/>
  <c r="B739" i="4" l="1"/>
  <c r="D739" i="4"/>
  <c r="E738" i="4"/>
  <c r="H738" i="4" s="1"/>
  <c r="C739" i="4"/>
  <c r="B740" i="4" l="1"/>
  <c r="C740" i="4"/>
  <c r="D740" i="4"/>
  <c r="E739" i="4"/>
  <c r="H739" i="4" s="1"/>
  <c r="C741" i="4" l="1"/>
  <c r="E740" i="4"/>
  <c r="D741" i="4"/>
  <c r="B741" i="4"/>
  <c r="H740" i="4"/>
  <c r="E741" i="4" l="1"/>
  <c r="C742" i="4"/>
  <c r="D742" i="4"/>
  <c r="B742" i="4"/>
  <c r="H741" i="4"/>
  <c r="D743" i="4" l="1"/>
  <c r="C743" i="4"/>
  <c r="E742" i="4"/>
  <c r="H742" i="4" s="1"/>
  <c r="B743" i="4"/>
  <c r="B744" i="4" l="1"/>
  <c r="D744" i="4"/>
  <c r="E743" i="4"/>
  <c r="H743" i="4" s="1"/>
  <c r="C744" i="4"/>
  <c r="B745" i="4" l="1"/>
  <c r="C745" i="4"/>
  <c r="D745" i="4"/>
  <c r="E744" i="4"/>
  <c r="H744" i="4" s="1"/>
  <c r="E745" i="4" l="1"/>
  <c r="D746" i="4"/>
  <c r="C746" i="4"/>
  <c r="B746" i="4"/>
  <c r="H745" i="4"/>
  <c r="B747" i="4" l="1"/>
  <c r="C747" i="4"/>
  <c r="D747" i="4"/>
  <c r="E746" i="4"/>
  <c r="H746" i="4" s="1"/>
  <c r="B748" i="4" l="1"/>
  <c r="D748" i="4"/>
  <c r="E747" i="4"/>
  <c r="H747" i="4" s="1"/>
  <c r="C748" i="4"/>
  <c r="B749" i="4" l="1"/>
  <c r="C749" i="4"/>
  <c r="E748" i="4"/>
  <c r="H748" i="4" s="1"/>
  <c r="D749" i="4"/>
  <c r="E749" i="4" l="1"/>
  <c r="C750" i="4"/>
  <c r="D750" i="4"/>
  <c r="B750" i="4"/>
  <c r="H749" i="4"/>
  <c r="D751" i="4" l="1"/>
  <c r="C751" i="4"/>
  <c r="E750" i="4"/>
  <c r="H750" i="4" s="1"/>
  <c r="B751" i="4"/>
  <c r="B752" i="4" l="1"/>
  <c r="E751" i="4"/>
  <c r="H751" i="4" s="1"/>
  <c r="D752" i="4"/>
  <c r="C752" i="4"/>
  <c r="B753" i="4" l="1"/>
  <c r="H752" i="4"/>
  <c r="D753" i="4"/>
  <c r="C753" i="4"/>
  <c r="E752" i="4"/>
  <c r="B754" i="4" l="1"/>
  <c r="C754" i="4"/>
  <c r="D754" i="4"/>
  <c r="E753" i="4"/>
  <c r="H753" i="4" s="1"/>
  <c r="E754" i="4" l="1"/>
  <c r="D755" i="4"/>
  <c r="C755" i="4"/>
  <c r="B755" i="4"/>
  <c r="H754" i="4"/>
  <c r="D756" i="4" l="1"/>
  <c r="C756" i="4"/>
  <c r="E755" i="4"/>
  <c r="B756" i="4"/>
  <c r="H755" i="4"/>
  <c r="B757" i="4" l="1"/>
  <c r="E756" i="4"/>
  <c r="H756" i="4" s="1"/>
  <c r="D757" i="4"/>
  <c r="C757" i="4"/>
  <c r="B758" i="4" l="1"/>
  <c r="C758" i="4"/>
  <c r="E757" i="4"/>
  <c r="H757" i="4" s="1"/>
  <c r="D758" i="4"/>
  <c r="C759" i="4" l="1"/>
  <c r="D759" i="4"/>
  <c r="E758" i="4"/>
  <c r="B759" i="4"/>
  <c r="H758" i="4"/>
  <c r="C760" i="4" l="1"/>
  <c r="E759" i="4"/>
  <c r="H759" i="4" s="1"/>
  <c r="D760" i="4"/>
  <c r="B760" i="4"/>
  <c r="D761" i="4" l="1"/>
  <c r="E760" i="4"/>
  <c r="C761" i="4"/>
  <c r="B761" i="4"/>
  <c r="H760" i="4"/>
  <c r="B762" i="4" l="1"/>
  <c r="H761" i="4"/>
  <c r="D762" i="4"/>
  <c r="C762" i="4"/>
  <c r="E761" i="4"/>
  <c r="B763" i="4" l="1"/>
  <c r="D763" i="4"/>
  <c r="E762" i="4"/>
  <c r="H762" i="4" s="1"/>
  <c r="C763" i="4"/>
  <c r="D764" i="4" l="1"/>
  <c r="C764" i="4"/>
  <c r="E763" i="4"/>
  <c r="B764" i="4"/>
  <c r="H763" i="4"/>
  <c r="B765" i="4" l="1"/>
  <c r="C765" i="4"/>
  <c r="E764" i="4"/>
  <c r="H764" i="4" s="1"/>
  <c r="D765" i="4"/>
  <c r="B766" i="4" l="1"/>
  <c r="E765" i="4"/>
  <c r="H765" i="4" s="1"/>
  <c r="D766" i="4"/>
  <c r="C766" i="4"/>
  <c r="B767" i="4" l="1"/>
  <c r="E766" i="4"/>
  <c r="H766" i="4" s="1"/>
  <c r="D767" i="4"/>
  <c r="C767" i="4"/>
  <c r="B768" i="4" l="1"/>
  <c r="H767" i="4"/>
  <c r="E767" i="4"/>
  <c r="C768" i="4"/>
  <c r="D768" i="4"/>
  <c r="C769" i="4" l="1"/>
  <c r="D769" i="4"/>
  <c r="E768" i="4"/>
  <c r="B769" i="4"/>
  <c r="H768" i="4"/>
  <c r="C770" i="4" l="1"/>
  <c r="D770" i="4"/>
  <c r="E769" i="4"/>
  <c r="B770" i="4"/>
  <c r="H769" i="4"/>
  <c r="D771" i="4" l="1"/>
  <c r="E770" i="4"/>
  <c r="C771" i="4"/>
  <c r="B771" i="4"/>
  <c r="H770" i="4"/>
  <c r="B772" i="4" l="1"/>
  <c r="E771" i="4"/>
  <c r="H771" i="4" s="1"/>
  <c r="C772" i="4"/>
  <c r="D772" i="4"/>
  <c r="B773" i="4" l="1"/>
  <c r="D773" i="4"/>
  <c r="E772" i="4"/>
  <c r="H772" i="4" s="1"/>
  <c r="C773" i="4"/>
  <c r="D774" i="4" l="1"/>
  <c r="E773" i="4"/>
  <c r="C774" i="4"/>
  <c r="B774" i="4"/>
  <c r="H773" i="4"/>
  <c r="B775" i="4" l="1"/>
  <c r="E774" i="4"/>
  <c r="H774" i="4" s="1"/>
  <c r="C775" i="4"/>
  <c r="D775" i="4"/>
  <c r="E775" i="4" l="1"/>
  <c r="C776" i="4"/>
  <c r="D776" i="4"/>
  <c r="B776" i="4"/>
  <c r="H775" i="4"/>
  <c r="C777" i="4" l="1"/>
  <c r="E776" i="4"/>
  <c r="D777" i="4"/>
  <c r="B777" i="4"/>
  <c r="H776" i="4"/>
  <c r="C778" i="4" l="1"/>
  <c r="E777" i="4"/>
  <c r="H777" i="4" s="1"/>
  <c r="D778" i="4"/>
  <c r="B778" i="4"/>
  <c r="D779" i="4" l="1"/>
  <c r="E778" i="4"/>
  <c r="C779" i="4"/>
  <c r="B779" i="4"/>
  <c r="H778" i="4"/>
  <c r="B780" i="4" l="1"/>
  <c r="D780" i="4"/>
  <c r="E779" i="4"/>
  <c r="H779" i="4" s="1"/>
  <c r="C780" i="4"/>
  <c r="E780" i="4" l="1"/>
  <c r="D781" i="4"/>
  <c r="C781" i="4"/>
  <c r="B781" i="4"/>
  <c r="H780" i="4"/>
  <c r="E781" i="4" l="1"/>
  <c r="D782" i="4"/>
  <c r="C782" i="4"/>
  <c r="B782" i="4"/>
  <c r="H781" i="4"/>
  <c r="C783" i="4" l="1"/>
  <c r="D783" i="4"/>
  <c r="E782" i="4"/>
  <c r="B783" i="4"/>
  <c r="H782" i="4"/>
  <c r="C784" i="4" l="1"/>
  <c r="D784" i="4"/>
  <c r="E783" i="4"/>
  <c r="B784" i="4"/>
  <c r="H783" i="4"/>
  <c r="C785" i="4" l="1"/>
  <c r="E784" i="4"/>
  <c r="D785" i="4"/>
  <c r="B785" i="4"/>
  <c r="H784" i="4"/>
  <c r="D786" i="4" l="1"/>
  <c r="E785" i="4"/>
  <c r="C786" i="4"/>
  <c r="B786" i="4"/>
  <c r="H785" i="4"/>
  <c r="B787" i="4" l="1"/>
  <c r="E786" i="4"/>
  <c r="H786" i="4" s="1"/>
  <c r="C787" i="4"/>
  <c r="D787" i="4"/>
  <c r="D788" i="4" l="1"/>
  <c r="C788" i="4"/>
  <c r="E787" i="4"/>
  <c r="B788" i="4"/>
  <c r="H787" i="4"/>
  <c r="B789" i="4" l="1"/>
  <c r="E788" i="4"/>
  <c r="H788" i="4" s="1"/>
  <c r="D789" i="4"/>
  <c r="C789" i="4"/>
  <c r="B790" i="4" l="1"/>
  <c r="D790" i="4"/>
  <c r="C790" i="4"/>
  <c r="E789" i="4"/>
  <c r="H789" i="4" s="1"/>
  <c r="B791" i="4" l="1"/>
  <c r="C791" i="4"/>
  <c r="E790" i="4"/>
  <c r="H790" i="4" s="1"/>
  <c r="D791" i="4"/>
  <c r="B792" i="4" l="1"/>
  <c r="E791" i="4"/>
  <c r="H791" i="4" s="1"/>
  <c r="D792" i="4"/>
  <c r="C792" i="4"/>
  <c r="B793" i="4" l="1"/>
  <c r="D793" i="4"/>
  <c r="E792" i="4"/>
  <c r="H792" i="4" s="1"/>
  <c r="C793" i="4"/>
  <c r="D794" i="4" l="1"/>
  <c r="E793" i="4"/>
  <c r="C794" i="4"/>
  <c r="B794" i="4"/>
  <c r="H793" i="4"/>
  <c r="B795" i="4" l="1"/>
  <c r="E794" i="4"/>
  <c r="H794" i="4" s="1"/>
  <c r="D795" i="4"/>
  <c r="C795" i="4"/>
  <c r="B796" i="4" l="1"/>
  <c r="D796" i="4"/>
  <c r="E795" i="4"/>
  <c r="H795" i="4" s="1"/>
  <c r="C796" i="4"/>
  <c r="B797" i="4" l="1"/>
  <c r="E796" i="4"/>
  <c r="H796" i="4" s="1"/>
  <c r="D797" i="4"/>
  <c r="C797" i="4"/>
  <c r="B798" i="4" l="1"/>
  <c r="E797" i="4"/>
  <c r="H797" i="4" s="1"/>
  <c r="C798" i="4"/>
  <c r="D798" i="4"/>
  <c r="E798" i="4" s="1"/>
  <c r="H798" i="4" l="1"/>
  <c r="Z95" i="8"/>
  <c r="AY95" i="8" s="1"/>
  <c r="AG119" i="8"/>
  <c r="AG95" i="8"/>
  <c r="Z119" i="8"/>
  <c r="AY119" i="8" s="1"/>
  <c r="AN97" i="8"/>
  <c r="S97" i="8"/>
  <c r="S95" i="8"/>
</calcChain>
</file>

<file path=xl/sharedStrings.xml><?xml version="1.0" encoding="utf-8"?>
<sst xmlns="http://schemas.openxmlformats.org/spreadsheetml/2006/main" count="1747" uniqueCount="528">
  <si>
    <t>ÍNDICE NACIONAL DE PRECIOS AL CONSUMIDOR</t>
  </si>
  <si>
    <r>
      <t>Base 2.</t>
    </r>
    <r>
      <rPr>
        <b/>
        <vertAlign val="superscript"/>
        <sz val="18"/>
        <rFont val="Arial"/>
        <family val="2"/>
      </rPr>
      <t>a</t>
    </r>
    <r>
      <rPr>
        <b/>
        <sz val="18"/>
        <rFont val="Arial"/>
        <family val="2"/>
      </rPr>
      <t xml:space="preserve"> quincena de julio de 2018 = 100</t>
    </r>
  </si>
  <si>
    <t xml:space="preserve">Ponderadores Nacionales por Componentes de la Inflación y subíndices que lo componen conforme a la Clasificación del Consumo Individual por Finalidades (12 divisiones) </t>
  </si>
  <si>
    <r>
      <t>Vigentes a partir de la 2.</t>
    </r>
    <r>
      <rPr>
        <vertAlign val="superscript"/>
        <sz val="18"/>
        <rFont val="Arial"/>
        <family val="2"/>
      </rPr>
      <t>a</t>
    </r>
    <r>
      <rPr>
        <sz val="18"/>
        <rFont val="Arial"/>
        <family val="2"/>
      </rPr>
      <t xml:space="preserve"> quincena de julio de 2018</t>
    </r>
  </si>
  <si>
    <t>Concepto</t>
  </si>
  <si>
    <t>Ponderador INPC</t>
  </si>
  <si>
    <t>Subyacente</t>
  </si>
  <si>
    <t>No subyacente</t>
  </si>
  <si>
    <t>Subíndice especial (Canasta básica)</t>
  </si>
  <si>
    <t>Total Subyacente</t>
  </si>
  <si>
    <t>Mercancías</t>
  </si>
  <si>
    <t>Servicios</t>
  </si>
  <si>
    <t>Total No subyacente</t>
  </si>
  <si>
    <t>Agropecuarios</t>
  </si>
  <si>
    <t xml:space="preserve">Energéticos y tarifas autorizadas por el gobierno </t>
  </si>
  <si>
    <t xml:space="preserve">Total </t>
  </si>
  <si>
    <t>Alimentos, bebidas y tabaco</t>
  </si>
  <si>
    <t>Mercancías no alimenticias</t>
  </si>
  <si>
    <t>Total</t>
  </si>
  <si>
    <t>Educación (Colegiaturas)</t>
  </si>
  <si>
    <t>Vivienda</t>
  </si>
  <si>
    <t>Otros servicios</t>
  </si>
  <si>
    <t>Total Agropecuarios</t>
  </si>
  <si>
    <t>Frutas y verduras</t>
  </si>
  <si>
    <t>Pecuarios</t>
  </si>
  <si>
    <t>Energéticos</t>
  </si>
  <si>
    <t>Tarifas autorizadas por el gobierno</t>
  </si>
  <si>
    <t>Indice general</t>
  </si>
  <si>
    <t>Alimentos y bebidas no alcohólicas</t>
  </si>
  <si>
    <t>Aceites y grasas vegetales comestibles</t>
  </si>
  <si>
    <t>X</t>
  </si>
  <si>
    <t>Agua embotellada</t>
  </si>
  <si>
    <t>Aguacate</t>
  </si>
  <si>
    <t>Alimentos para bebé</t>
  </si>
  <si>
    <t>Arroz</t>
  </si>
  <si>
    <t>Atún y sardina en lata</t>
  </si>
  <si>
    <t>Azúcar</t>
  </si>
  <si>
    <t>Botanas elaboradas con cereales</t>
  </si>
  <si>
    <t>Café soluble</t>
  </si>
  <si>
    <t>Café tostado</t>
  </si>
  <si>
    <t>Calabacita</t>
  </si>
  <si>
    <t>Camarón</t>
  </si>
  <si>
    <t>Carne de cerdo</t>
  </si>
  <si>
    <t>Carne de res</t>
  </si>
  <si>
    <t>Carnes secas, procesadas y otros embutidos</t>
  </si>
  <si>
    <t>Cebolla</t>
  </si>
  <si>
    <t>Cereales en hojuelas</t>
  </si>
  <si>
    <t>Chayote</t>
  </si>
  <si>
    <t>Chile poblano</t>
  </si>
  <si>
    <t>Chile seco</t>
  </si>
  <si>
    <t>Chile serrano</t>
  </si>
  <si>
    <t>Chiles envasados</t>
  </si>
  <si>
    <t>Chocolate líquido y para preparar bebida</t>
  </si>
  <si>
    <t>Chocolate y productos de confitería</t>
  </si>
  <si>
    <t>Chorizo</t>
  </si>
  <si>
    <t>Concentrados de pollo y sal</t>
  </si>
  <si>
    <t>Concentrados para refrescos</t>
  </si>
  <si>
    <t>Crema y otros productos a base de leche</t>
  </si>
  <si>
    <t>Durazno</t>
  </si>
  <si>
    <t>Ejotes</t>
  </si>
  <si>
    <t>Frijol</t>
  </si>
  <si>
    <t>Frijol procesado</t>
  </si>
  <si>
    <t>Galletas</t>
  </si>
  <si>
    <t>Gelatina en polvo</t>
  </si>
  <si>
    <t>Gelatina, miel y mermeladas</t>
  </si>
  <si>
    <t>Guayaba</t>
  </si>
  <si>
    <t>Harinas de trigo</t>
  </si>
  <si>
    <t>Helados, nieves y paletas de hielo</t>
  </si>
  <si>
    <t>Huevo</t>
  </si>
  <si>
    <t>Jamón</t>
  </si>
  <si>
    <t>Jitomate</t>
  </si>
  <si>
    <t>Jugos o néctares envasados</t>
  </si>
  <si>
    <t>Leche de soya</t>
  </si>
  <si>
    <t>Leche en polvo</t>
  </si>
  <si>
    <t>Leche evaporada, condensada y maternizada</t>
  </si>
  <si>
    <t>Leche pasteurizada y fresca</t>
  </si>
  <si>
    <t>Lechuga y col</t>
  </si>
  <si>
    <t>Limón</t>
  </si>
  <si>
    <t>Maíz</t>
  </si>
  <si>
    <t>Manteca de cerdo</t>
  </si>
  <si>
    <t>Mantequilla</t>
  </si>
  <si>
    <t>Manzana</t>
  </si>
  <si>
    <t>Masa y harinas de maíz</t>
  </si>
  <si>
    <t>Mayonesa y mostaza</t>
  </si>
  <si>
    <t>Melón</t>
  </si>
  <si>
    <t>Moles y salsas</t>
  </si>
  <si>
    <t>Naranja</t>
  </si>
  <si>
    <t>Nopales</t>
  </si>
  <si>
    <t>Otras conservas de frutas</t>
  </si>
  <si>
    <t>Otras frutas</t>
  </si>
  <si>
    <t>Otras legumbres secas</t>
  </si>
  <si>
    <t>Otras verduras y legumbres</t>
  </si>
  <si>
    <t>Otros chiles frescos</t>
  </si>
  <si>
    <t>Otros condimentos</t>
  </si>
  <si>
    <t>Otros mariscos</t>
  </si>
  <si>
    <t>Otros pescados y mariscos en conserva</t>
  </si>
  <si>
    <t>Otros quesos</t>
  </si>
  <si>
    <t>Pan blanco</t>
  </si>
  <si>
    <t>Pan de caja</t>
  </si>
  <si>
    <t>Pan dulce</t>
  </si>
  <si>
    <t>Papa y otros tubérculos</t>
  </si>
  <si>
    <t>Papas fritas</t>
  </si>
  <si>
    <t>Papaya</t>
  </si>
  <si>
    <t>Pasta para sopa</t>
  </si>
  <si>
    <t>Pasteles, pastelillos y pan dulce empaquetado</t>
  </si>
  <si>
    <t>Pastelillos y pasteles a granel</t>
  </si>
  <si>
    <t>Pepino</t>
  </si>
  <si>
    <t>Pera</t>
  </si>
  <si>
    <t>Pescado</t>
  </si>
  <si>
    <t>Piña</t>
  </si>
  <si>
    <t>Plátanos</t>
  </si>
  <si>
    <t>Pollo</t>
  </si>
  <si>
    <t>Queso amarillo</t>
  </si>
  <si>
    <t>Queso fresco</t>
  </si>
  <si>
    <t>Queso manchego y Chihuahua</t>
  </si>
  <si>
    <t>Queso Oaxaca y asadero</t>
  </si>
  <si>
    <t>Refrescos envasados</t>
  </si>
  <si>
    <t>Salchichas</t>
  </si>
  <si>
    <t>Sandía</t>
  </si>
  <si>
    <t>Sopas instantáneas y puré de tomate</t>
  </si>
  <si>
    <t>Té</t>
  </si>
  <si>
    <t>Tocino</t>
  </si>
  <si>
    <t>Tomate verde</t>
  </si>
  <si>
    <t>Tortilla de maíz</t>
  </si>
  <si>
    <t>Tortillas de harina de trigo</t>
  </si>
  <si>
    <t>Tostadas</t>
  </si>
  <si>
    <t>Uva</t>
  </si>
  <si>
    <t>Verduras envasadas</t>
  </si>
  <si>
    <t>Vísceras de res</t>
  </si>
  <si>
    <t>Yogurt</t>
  </si>
  <si>
    <t>Zanahoria</t>
  </si>
  <si>
    <t>Bebidas alcohólicas y tabaco</t>
  </si>
  <si>
    <t>Brandy</t>
  </si>
  <si>
    <t>Cerveza</t>
  </si>
  <si>
    <t>Cigarrillos</t>
  </si>
  <si>
    <t>Otros licores</t>
  </si>
  <si>
    <t>Ron</t>
  </si>
  <si>
    <t>Tequila</t>
  </si>
  <si>
    <t>Vino de mesa</t>
  </si>
  <si>
    <t>Ropa y calzado</t>
  </si>
  <si>
    <t>Blusas y playeras para mujer</t>
  </si>
  <si>
    <t>Calcetas, medias y pantimedias</t>
  </si>
  <si>
    <t>Calcetines y calcetas para hombre</t>
  </si>
  <si>
    <t>Calcetines y calcetas para niños</t>
  </si>
  <si>
    <t>Camisas y playeras para hombre</t>
  </si>
  <si>
    <t>Camisas y playeras para niños</t>
  </si>
  <si>
    <t>Camisetas para bebés</t>
  </si>
  <si>
    <t>Otras prendas de vestir para hombre</t>
  </si>
  <si>
    <t>Otras prendas de vestir para mujer</t>
  </si>
  <si>
    <t>Pantalones para hombre</t>
  </si>
  <si>
    <t>Pantalones para mujer</t>
  </si>
  <si>
    <t>Pantalones para niño</t>
  </si>
  <si>
    <t>Ropa de abrigo</t>
  </si>
  <si>
    <t>Ropa interior para hombre</t>
  </si>
  <si>
    <t>Ropa interior para infantes</t>
  </si>
  <si>
    <t>Ropa interior para mujer</t>
  </si>
  <si>
    <t>Ropa para bebés</t>
  </si>
  <si>
    <t>Servicio de lavandería</t>
  </si>
  <si>
    <t>Servicio de tintorería</t>
  </si>
  <si>
    <t>Servicios y artículos para el calzado</t>
  </si>
  <si>
    <t>Traje para hombre</t>
  </si>
  <si>
    <t>Uniformes escolares</t>
  </si>
  <si>
    <t>Vestidos y faldas para mujer</t>
  </si>
  <si>
    <t>Vestidos, faldas y pantalones para niñas</t>
  </si>
  <si>
    <t>Zapatos de material sintético</t>
  </si>
  <si>
    <t>Zapatos para hombre</t>
  </si>
  <si>
    <t>Zapatos para mujer</t>
  </si>
  <si>
    <t>Zapatos para niños y niñas</t>
  </si>
  <si>
    <t>Zapatos tenis</t>
  </si>
  <si>
    <t>Vivienda, agua, electricidad, gas y otros combustibles</t>
  </si>
  <si>
    <t>Derechos por el suministro de agua</t>
  </si>
  <si>
    <t>Electricidad</t>
  </si>
  <si>
    <t>Gas doméstico LP</t>
  </si>
  <si>
    <t>Gas doméstico natural</t>
  </si>
  <si>
    <t>Otros servicios para el hogar</t>
  </si>
  <si>
    <t>Productos para reparación menor de la vivienda</t>
  </si>
  <si>
    <t>Renta de vivienda</t>
  </si>
  <si>
    <t>Vivienda propia</t>
  </si>
  <si>
    <t>Muebles, artículos para el hogar y para su conservación</t>
  </si>
  <si>
    <t>Alfombras y otros materiales para pisos</t>
  </si>
  <si>
    <t>Aparatos de aire acondicionado</t>
  </si>
  <si>
    <t>Artículos desechables y no duraderos</t>
  </si>
  <si>
    <t>Artículos y utensilios para el hogar</t>
  </si>
  <si>
    <t>Aspiradoras y otros aparatos para el hogar</t>
  </si>
  <si>
    <t>Baterías de cocina</t>
  </si>
  <si>
    <t>Blancos y otros textiles para el hogar</t>
  </si>
  <si>
    <t>Blanqueadores</t>
  </si>
  <si>
    <t>Cafeteras, tostadoras, ventiladores y otros electrodomésticos pequeños</t>
  </si>
  <si>
    <t>Cerillos</t>
  </si>
  <si>
    <t>Colchas y cobijas</t>
  </si>
  <si>
    <t>Colchones</t>
  </si>
  <si>
    <t>Comedores y antecomedores</t>
  </si>
  <si>
    <t>Cortinas</t>
  </si>
  <si>
    <t>Desodorantes ambientales</t>
  </si>
  <si>
    <t>Detergentes</t>
  </si>
  <si>
    <t>Escobas, fibras y estropajos</t>
  </si>
  <si>
    <t>Estufas</t>
  </si>
  <si>
    <t>Focos</t>
  </si>
  <si>
    <t>Herramientas pequeñas y accesorios diversos</t>
  </si>
  <si>
    <t>Herramientas y equipo grande para el hogar</t>
  </si>
  <si>
    <t>Horno de microondas</t>
  </si>
  <si>
    <t>Jabón para lavar</t>
  </si>
  <si>
    <t>Lámparas</t>
  </si>
  <si>
    <t>Lavadoras de ropa</t>
  </si>
  <si>
    <t>Licuadoras</t>
  </si>
  <si>
    <t>Loza, cristalería y cubiertos</t>
  </si>
  <si>
    <t>Muebles diversos para el hogar</t>
  </si>
  <si>
    <t>Muebles para cocina</t>
  </si>
  <si>
    <t>Objetos ornamentales y decorativos</t>
  </si>
  <si>
    <t>Pilas</t>
  </si>
  <si>
    <t>Plaguicidas</t>
  </si>
  <si>
    <t>Planchas eléctricas</t>
  </si>
  <si>
    <t>Recámaras</t>
  </si>
  <si>
    <t>Refrigeradores</t>
  </si>
  <si>
    <t>Sábanas</t>
  </si>
  <si>
    <t>Salas</t>
  </si>
  <si>
    <t>Servicio doméstico</t>
  </si>
  <si>
    <t>Servilletas de papel</t>
  </si>
  <si>
    <t>Suavizantes y limpiadores</t>
  </si>
  <si>
    <t>Toallas</t>
  </si>
  <si>
    <t>Utensilios de plástico para el hogar</t>
  </si>
  <si>
    <t>Velas y veladoras</t>
  </si>
  <si>
    <t>Salud</t>
  </si>
  <si>
    <t>Analgésicos</t>
  </si>
  <si>
    <t>Análisis clínicos</t>
  </si>
  <si>
    <t>Antibióticos</t>
  </si>
  <si>
    <t>Antigripales</t>
  </si>
  <si>
    <t>Antiinflamatorios</t>
  </si>
  <si>
    <t>Atención médica durante el parto</t>
  </si>
  <si>
    <t>Cardiovasculares</t>
  </si>
  <si>
    <t>Consulta médica</t>
  </si>
  <si>
    <t>Consulta y prótesis dental</t>
  </si>
  <si>
    <t>Dermatológicos</t>
  </si>
  <si>
    <t>Expectorantes y descongestivos</t>
  </si>
  <si>
    <t>Gastrointestinales</t>
  </si>
  <si>
    <t>Hospitalización general</t>
  </si>
  <si>
    <t>Hospitalización parto</t>
  </si>
  <si>
    <t>Lentes, aparatos para sordera y ortopédicos</t>
  </si>
  <si>
    <t>Material de curación</t>
  </si>
  <si>
    <t>Medicamentos para alergias</t>
  </si>
  <si>
    <t>Medicamentos para diabetes</t>
  </si>
  <si>
    <t>Medicinas homeopáticas y naturistas</t>
  </si>
  <si>
    <t>Nutricionales</t>
  </si>
  <si>
    <t>Operación quirúrgica</t>
  </si>
  <si>
    <t>Otros medicamentos</t>
  </si>
  <si>
    <t>Transporte</t>
  </si>
  <si>
    <t>Aceites lubricantes</t>
  </si>
  <si>
    <t>Acumuladores</t>
  </si>
  <si>
    <t>Autobús foráneo</t>
  </si>
  <si>
    <t>Autobús urbano</t>
  </si>
  <si>
    <t>Automóviles</t>
  </si>
  <si>
    <t>Bicicletas</t>
  </si>
  <si>
    <t>Colectivo</t>
  </si>
  <si>
    <t>Cuotas de autopistas</t>
  </si>
  <si>
    <t>Estacionamiento</t>
  </si>
  <si>
    <t>Gasolina de alto octanaje</t>
  </si>
  <si>
    <t>Gasolina de bajo octanaje</t>
  </si>
  <si>
    <t>Lavado y engrasado de automóvil</t>
  </si>
  <si>
    <t>Mantenimiento de automóvil</t>
  </si>
  <si>
    <t>Metro o transporte eléctrico</t>
  </si>
  <si>
    <t>Motocicletas</t>
  </si>
  <si>
    <t>Neumáticos</t>
  </si>
  <si>
    <t>Partes, accesorios y otras refacciones para vehículos</t>
  </si>
  <si>
    <t>Reparación de automóvil</t>
  </si>
  <si>
    <t>Taxi</t>
  </si>
  <si>
    <t>Trámites vehiculares</t>
  </si>
  <si>
    <t>Transporte aéreo</t>
  </si>
  <si>
    <t>Transporte escolar</t>
  </si>
  <si>
    <t>Comunicaciones</t>
  </si>
  <si>
    <t>Equipo terminal de comunicación</t>
  </si>
  <si>
    <t>Paquetería</t>
  </si>
  <si>
    <t>Paquetes de internet, telefonía y televisión de paga</t>
  </si>
  <si>
    <t>Servicio de internet</t>
  </si>
  <si>
    <t>Servicio de telefonía móvil</t>
  </si>
  <si>
    <t>Servicios de telefonía fija</t>
  </si>
  <si>
    <t>Recreación y cultura</t>
  </si>
  <si>
    <t>Alimento para mascotas</t>
  </si>
  <si>
    <t>Artículos deportivos</t>
  </si>
  <si>
    <t>Cine</t>
  </si>
  <si>
    <t>Club deportivo</t>
  </si>
  <si>
    <t>Computadoras</t>
  </si>
  <si>
    <t>Equipos y reproductores de audio</t>
  </si>
  <si>
    <t>Instrumentos musicales</t>
  </si>
  <si>
    <t>Juegos electrónicos; consola, cartuchos y discos para videojuegos</t>
  </si>
  <si>
    <t>Juguetes y juegos de mesa</t>
  </si>
  <si>
    <t>Libros de texto</t>
  </si>
  <si>
    <t>Material escolar</t>
  </si>
  <si>
    <t>Material y aparatos fotográficos</t>
  </si>
  <si>
    <t>Otros libros</t>
  </si>
  <si>
    <t>Otros servicios culturales, diversiones y espectáculos deportivos</t>
  </si>
  <si>
    <t>Películas y música</t>
  </si>
  <si>
    <t>Periódicos</t>
  </si>
  <si>
    <t>Plantas y flores</t>
  </si>
  <si>
    <t>Reproductores de video</t>
  </si>
  <si>
    <t>Revistas</t>
  </si>
  <si>
    <t>Servicio de televisión de paga</t>
  </si>
  <si>
    <t>Servicios para mascotas</t>
  </si>
  <si>
    <t>Servicios turísticos en paquete</t>
  </si>
  <si>
    <t>Televisores</t>
  </si>
  <si>
    <t>Educación</t>
  </si>
  <si>
    <t>Carrera corta</t>
  </si>
  <si>
    <t>Enseñanza adicional</t>
  </si>
  <si>
    <t>Preescolar</t>
  </si>
  <si>
    <t>Preparatoria</t>
  </si>
  <si>
    <t>Primaria</t>
  </si>
  <si>
    <t>Secundaria</t>
  </si>
  <si>
    <t>Universidad</t>
  </si>
  <si>
    <t>Restaurantes y hoteles</t>
  </si>
  <si>
    <t>Barbacoa o birria</t>
  </si>
  <si>
    <t>Carnitas</t>
  </si>
  <si>
    <t>Centro nocturno</t>
  </si>
  <si>
    <t>Hoteles</t>
  </si>
  <si>
    <t>Loncherías, fondas, torterías y taquerías</t>
  </si>
  <si>
    <t>Otros alimentos cocinados</t>
  </si>
  <si>
    <t>Pizzas</t>
  </si>
  <si>
    <t>Pollos rostizados</t>
  </si>
  <si>
    <t>Restaurantes y similares</t>
  </si>
  <si>
    <t>Bienes y servicios diversos</t>
  </si>
  <si>
    <t>Aparatos eléctricos para el cuidado personal</t>
  </si>
  <si>
    <t>Artículos de maquillaje</t>
  </si>
  <si>
    <t>Bolsas, maletas y cinturones</t>
  </si>
  <si>
    <t>Corte de cabello</t>
  </si>
  <si>
    <t>Crema y productos para higiene dental</t>
  </si>
  <si>
    <t>Cremas para la piel</t>
  </si>
  <si>
    <t>Desodorantes personales</t>
  </si>
  <si>
    <t>Expedición de documentos del sector público</t>
  </si>
  <si>
    <t>Guarderías y estancias infantiles</t>
  </si>
  <si>
    <t>Jabón de tocador</t>
  </si>
  <si>
    <t>Lociones y perfumes</t>
  </si>
  <si>
    <t>Navajas y máquinas de afeitar</t>
  </si>
  <si>
    <t>Otros artículos de tocador</t>
  </si>
  <si>
    <t>Pañales</t>
  </si>
  <si>
    <t>Papel higiénico y pañuelos desechables</t>
  </si>
  <si>
    <t>Productos para el cabello</t>
  </si>
  <si>
    <t>Relojes, joyas y bisutería</t>
  </si>
  <si>
    <t>Sala de belleza y masajes</t>
  </si>
  <si>
    <t>Seguro de automóvil</t>
  </si>
  <si>
    <t>Servicios funerarios</t>
  </si>
  <si>
    <t>Servicios profesionales</t>
  </si>
  <si>
    <t>Toallas sanitarias</t>
  </si>
  <si>
    <t>Notas:</t>
  </si>
  <si>
    <t>La marca X indica los genéricos que se incluyen en cada uno de los subíndices señalados.</t>
  </si>
  <si>
    <t>Estos ponderadores fueron calculados con información de la Encuesta Nacional de Gastos de los Hogares (ENGASTO) 2012 y 2013 y con la Encuesta Nacional de Ingresos y Gastos de los Hogares (ENIGH) 2014 a diferencia de los ponderadores anteriores que se habían calculado con información de la ENIGH 2010 y actualizados vía  precios relativos a la 2.a quincena de julio de 2018.</t>
  </si>
  <si>
    <t>Instituto Nacional de Estadística y Geografía</t>
  </si>
  <si>
    <t>Índices de Precios al Consumidor</t>
  </si>
  <si>
    <t/>
  </si>
  <si>
    <t>Fecha de consulta: 06/10/2021 16:47:07</t>
  </si>
  <si>
    <t>Título</t>
  </si>
  <si>
    <t>Índice nacional de precios al consumidor. Base segunda quincena de Julio 2018 (quincenal), Resumen, Principales índices, Precios al Consumidor (INPC)</t>
  </si>
  <si>
    <t>Índice nacional de precios al consumidor. Base segunda quincena de Julio 2018 (quincenal), Resumen, Subíndices subyacente y complementarios, Subyacente</t>
  </si>
  <si>
    <t>Índice nacional de precios al consumidor. Base segunda quincena de Julio 2018 (quincenal), Resumen, Subíndices subyacente y complementarios, Subyacente, Mercancías</t>
  </si>
  <si>
    <t>Índice nacional de precios al consumidor. Base segunda quincena de Julio 2018 (quincenal), Resumen, Subíndices subyacente y complementarios, Subyacente, Servicios</t>
  </si>
  <si>
    <t>Índice nacional de precios al consumidor. Base segunda quincena de Julio 2018 (quincenal), Resumen, Subíndices subyacente y complementarios, No subyacente</t>
  </si>
  <si>
    <t>Índice nacional de precios al consumidor. Base segunda quincena de Julio 2018 (quincenal), Resumen, Subíndices subyacente y complementarios, No subyacente, Agropecuarios</t>
  </si>
  <si>
    <t>Índice nacional de precios al consumidor. Base segunda quincena de Julio 2018 (quincenal), Resumen, Subíndices subyacente y complementarios, No subyacente, Energéticos y tarifas autorizadas por el gobierno</t>
  </si>
  <si>
    <t>Periodo disponible</t>
  </si>
  <si>
    <t>1Q Ene 1988-1Q Sep 2021</t>
  </si>
  <si>
    <t>Periodicidad</t>
  </si>
  <si>
    <t>Quincenal</t>
  </si>
  <si>
    <t>Cifra</t>
  </si>
  <si>
    <t>Índices</t>
  </si>
  <si>
    <t>Unidad</t>
  </si>
  <si>
    <t>Sin Unidad</t>
  </si>
  <si>
    <t>Base</t>
  </si>
  <si>
    <t>Índice base segunda quincena de julio 2018 = 100</t>
  </si>
  <si>
    <t>Aviso</t>
  </si>
  <si>
    <t>Las desagregaciones del INPC solo tienen valor informativo._x000D_
  SP8664</t>
  </si>
  <si>
    <t>Las desagregaciones del INPC solo tienen valor informativo._x000D_
  SP74632</t>
  </si>
  <si>
    <t>Las desagregaciones del INPC solo tienen valor informativo._x000D_
  SP74633</t>
  </si>
  <si>
    <t>Las desagregaciones del INPC solo tienen valor informativo._x000D_
  SP74635</t>
  </si>
  <si>
    <t>Las desagregaciones del INPC solo tienen valor informativo._x000D_
  SP74637</t>
  </si>
  <si>
    <t>Las desagregaciones del INPC solo tienen valor informativo._x000D_
  SP56378</t>
  </si>
  <si>
    <t>Las desagregaciones del INPC solo tienen valor informativo._x000D_
  SP74638</t>
  </si>
  <si>
    <t>Tipo de información</t>
  </si>
  <si>
    <t>Fecha</t>
  </si>
  <si>
    <t>1Q Ene 2018</t>
  </si>
  <si>
    <t>2Q Ene 2018</t>
  </si>
  <si>
    <t>1Q Feb 2018</t>
  </si>
  <si>
    <t>2Q Feb 2018</t>
  </si>
  <si>
    <t>1Q Mar 2018</t>
  </si>
  <si>
    <t>2Q Mar 2018</t>
  </si>
  <si>
    <t>1Q Abr 2018</t>
  </si>
  <si>
    <t>2Q Abr 2018</t>
  </si>
  <si>
    <t>1Q May 2018</t>
  </si>
  <si>
    <t>2Q May 2018</t>
  </si>
  <si>
    <t>1Q Jun 2018</t>
  </si>
  <si>
    <t>2Q Jun 2018</t>
  </si>
  <si>
    <t>1Q Jul 2018</t>
  </si>
  <si>
    <t>2Q Jul 2018</t>
  </si>
  <si>
    <t>1Q Ago 2018</t>
  </si>
  <si>
    <t>2Q Ago 2018</t>
  </si>
  <si>
    <t>1Q Sep 2018</t>
  </si>
  <si>
    <t>2Q Sep 2018</t>
  </si>
  <si>
    <t>1Q Oct 2018</t>
  </si>
  <si>
    <t>2Q Oct 2018</t>
  </si>
  <si>
    <t>1Q Nov 2018</t>
  </si>
  <si>
    <t>2Q Nov 2018</t>
  </si>
  <si>
    <t>1Q Dic 2018</t>
  </si>
  <si>
    <t>2Q Dic 2018</t>
  </si>
  <si>
    <t>1Q Ene 2019</t>
  </si>
  <si>
    <t>2Q Ene 2019</t>
  </si>
  <si>
    <t>1Q Feb 2019</t>
  </si>
  <si>
    <t>2Q Feb 2019</t>
  </si>
  <si>
    <t>1Q Mar 2019</t>
  </si>
  <si>
    <t>2Q Mar 2019</t>
  </si>
  <si>
    <t>1Q Abr 2019</t>
  </si>
  <si>
    <t>2Q Abr 2019</t>
  </si>
  <si>
    <t>1Q May 2019</t>
  </si>
  <si>
    <t>2Q May 2019</t>
  </si>
  <si>
    <t>1Q Jun 2019</t>
  </si>
  <si>
    <t>2Q Jun 2019</t>
  </si>
  <si>
    <t>1Q Jul 2019</t>
  </si>
  <si>
    <t>2Q Jul 2019</t>
  </si>
  <si>
    <t>1Q Ago 2019</t>
  </si>
  <si>
    <t>2Q Ago 2019</t>
  </si>
  <si>
    <t>1Q Sep 2019</t>
  </si>
  <si>
    <t>2Q Sep 2019</t>
  </si>
  <si>
    <t>1Q Oct 2019</t>
  </si>
  <si>
    <t>2Q Oct 2019</t>
  </si>
  <si>
    <t>1Q Nov 2019</t>
  </si>
  <si>
    <t>2Q Nov 2019</t>
  </si>
  <si>
    <t>1Q Dic 2019</t>
  </si>
  <si>
    <t>2Q Dic 2019</t>
  </si>
  <si>
    <t>1Q Ene 2020</t>
  </si>
  <si>
    <t>2Q Ene 2020</t>
  </si>
  <si>
    <t>1Q Feb 2020</t>
  </si>
  <si>
    <t>2Q Feb 2020</t>
  </si>
  <si>
    <t>1Q Mar 2020</t>
  </si>
  <si>
    <t>2Q Mar 2020</t>
  </si>
  <si>
    <t>1Q Abr 2020</t>
  </si>
  <si>
    <t>2Q Abr 2020</t>
  </si>
  <si>
    <t>1Q May 2020</t>
  </si>
  <si>
    <t>2Q May 2020</t>
  </si>
  <si>
    <t>1Q Jun 2020</t>
  </si>
  <si>
    <t>2Q Jun 2020</t>
  </si>
  <si>
    <t>1Q Jul 2020</t>
  </si>
  <si>
    <t>2Q Jul 2020</t>
  </si>
  <si>
    <t>1Q Ago 2020</t>
  </si>
  <si>
    <t>2Q Ago 2020</t>
  </si>
  <si>
    <t>1Q Sep 2020</t>
  </si>
  <si>
    <t>2Q Sep 2020</t>
  </si>
  <si>
    <t>1Q Oct 2020</t>
  </si>
  <si>
    <t>2Q Oct 2020</t>
  </si>
  <si>
    <t>1Q Nov 2020</t>
  </si>
  <si>
    <t>2Q Nov 2020</t>
  </si>
  <si>
    <t>1Q Dic 2020</t>
  </si>
  <si>
    <t>2Q Dic 2020</t>
  </si>
  <si>
    <t>1Q Ene 2021</t>
  </si>
  <si>
    <t>2Q Ene 2021</t>
  </si>
  <si>
    <t>1Q Feb 2021</t>
  </si>
  <si>
    <t>2Q Feb 2021</t>
  </si>
  <si>
    <t>1Q Mar 2021</t>
  </si>
  <si>
    <t>2Q Mar 2021</t>
  </si>
  <si>
    <t>1Q Abr 2021</t>
  </si>
  <si>
    <t>2Q Abr 2021</t>
  </si>
  <si>
    <t>1Q May 2021</t>
  </si>
  <si>
    <t>2Q May 2021</t>
  </si>
  <si>
    <t>1Q Jun 2021</t>
  </si>
  <si>
    <t>2Q Jun 2021</t>
  </si>
  <si>
    <t>1Q Jul 2021</t>
  </si>
  <si>
    <t>2Q Jul 2021</t>
  </si>
  <si>
    <t>1Q Ago 2021</t>
  </si>
  <si>
    <t>2Q Ago 2021</t>
  </si>
  <si>
    <t>1Q Sep 2021</t>
  </si>
  <si>
    <t>Año</t>
  </si>
  <si>
    <t>Mes</t>
  </si>
  <si>
    <t>Quincena</t>
  </si>
  <si>
    <t>Día</t>
  </si>
  <si>
    <t>=IF(D7=1,1,15)</t>
  </si>
  <si>
    <t>=IF(C7=12,IF(D7=2,B7+1,B7),B7)</t>
  </si>
  <si>
    <t>=IF(D7=2,IF(C7=12,1,C7+1),C7)</t>
  </si>
  <si>
    <t>=IF(D7=1,2,1)</t>
  </si>
  <si>
    <t>=VALUE(CONCATENATE(C7,"/",E7,"/",B7))</t>
  </si>
  <si>
    <t>Col ref</t>
  </si>
  <si>
    <t>INPC</t>
  </si>
  <si>
    <t>Energéticos y tarifas gub</t>
  </si>
  <si>
    <t>Fecha Banxico</t>
  </si>
  <si>
    <t>Ene</t>
  </si>
  <si>
    <t>Feb</t>
  </si>
  <si>
    <t>Mar</t>
  </si>
  <si>
    <t>May</t>
  </si>
  <si>
    <t>Jun</t>
  </si>
  <si>
    <t>Jul</t>
  </si>
  <si>
    <t>Abr</t>
  </si>
  <si>
    <t>Ago</t>
  </si>
  <si>
    <t>Sep</t>
  </si>
  <si>
    <t>Oct</t>
  </si>
  <si>
    <t>Nov</t>
  </si>
  <si>
    <t>Dic</t>
  </si>
  <si>
    <t>Referencia de mes</t>
  </si>
  <si>
    <t>=CONCATENATE(D7,"Q ",VLOOKUP($C7,Parametros!$D$4:$E$15,2,0)," ",'3_Fix'!B7)</t>
  </si>
  <si>
    <t>=IFERROR(VLOOKUP($F7,'2_Download'!$A$18:$H$5000,I$1,0),"")</t>
  </si>
  <si>
    <t>Índice (jul-18 = 100)</t>
  </si>
  <si>
    <t>%2s/2s</t>
  </si>
  <si>
    <t>=IFERROR(((D7/D6)-1)*100,"")</t>
  </si>
  <si>
    <t>%m/m</t>
  </si>
  <si>
    <t>=IFERROR(((AVERAGE(D8:D9)/AVERAGE(D6:D7))-1)*100,"")</t>
  </si>
  <si>
    <t>=IF(DAY($C9)=15,IFERROR(((AVERAGE(D8:D9)/AVERAGE(D6:D7))-1)*100,""),"")</t>
  </si>
  <si>
    <t>%a/a (quincenal)</t>
  </si>
  <si>
    <t>=IFERROR(((D30/D6)-1)*100,"")</t>
  </si>
  <si>
    <t>%a/a (mensual)</t>
  </si>
  <si>
    <t>=IF(DAY($C31)=15,IFERROR(((AVERAGE(D30:D31)/AVERAGE(D6:D7))-1)*100,""),"")</t>
  </si>
  <si>
    <t>INPC (General)</t>
  </si>
  <si>
    <t>Contribución quincenal</t>
  </si>
  <si>
    <t>%</t>
  </si>
  <si>
    <t>Ponderadores originales</t>
  </si>
  <si>
    <t>=IFERROR((AN$1/100)*(E6/$D6)*L8,"")</t>
  </si>
  <si>
    <t>Contribución anual</t>
  </si>
  <si>
    <t>Contribuciones quincenales</t>
  </si>
  <si>
    <t>Min</t>
  </si>
  <si>
    <t>Max</t>
  </si>
  <si>
    <t>=VALUE(CONCATENATE(MONTH($C$3),"/",DAY($C$3),"/",YEAR($C$3)-1))</t>
  </si>
  <si>
    <t>=VLOOKUP(G$6,$L$6:$S$797,$A7,0)</t>
  </si>
  <si>
    <t>=MAX(G7:I7)</t>
  </si>
  <si>
    <t>Mediana</t>
  </si>
  <si>
    <t>=AR95+AS95</t>
  </si>
  <si>
    <t>=AO95+AP95</t>
  </si>
  <si>
    <t>=AN95+AQ95</t>
  </si>
  <si>
    <t>=D94*(1+(K95/100))</t>
  </si>
  <si>
    <t>=AN95/((AN1/100)*(E93/$D93))</t>
  </si>
  <si>
    <t>=E94*(1+(L95/100))</t>
  </si>
  <si>
    <t>=CONCATENATE("Pronóstico de inflación de ",TEXT($D$3,"dd-mmm-yy"))</t>
  </si>
  <si>
    <t>Quincenal (%2s/2s)</t>
  </si>
  <si>
    <t>Mensual (%m/m)</t>
  </si>
  <si>
    <t>Anual quincenal (%a/a q)</t>
  </si>
  <si>
    <t>Anual mensual (%a/a m)</t>
  </si>
  <si>
    <t>=VLOOKUP($D$3,'6_Forecast'!$C$6:$AS$797,$A17,0)</t>
  </si>
  <si>
    <t>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</si>
</sst>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7" formatCode="[$-C0A]d\-mmm\-yy;@"/>
    <numFmt numFmtId="172" formatCode="0.0"/>
  </numFmts>
  <fonts count="2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vertAlign val="superscript"/>
      <sz val="18"/>
      <name val="Arial"/>
      <family val="2"/>
    </font>
    <font>
      <b/>
      <sz val="11"/>
      <name val="Arial"/>
      <family val="2"/>
    </font>
    <font>
      <sz val="18"/>
      <name val="Arial"/>
      <family val="2"/>
    </font>
    <font>
      <vertAlign val="superscript"/>
      <sz val="18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name val="Arial"/>
    </font>
    <font>
      <b/>
      <sz val="12"/>
      <name val="Arial"/>
    </font>
    <font>
      <b/>
      <sz val="11"/>
      <name val="Arial"/>
    </font>
    <font>
      <sz val="11"/>
      <name val="Arial"/>
    </font>
    <font>
      <b/>
      <sz val="9"/>
      <name val="Arial"/>
    </font>
    <font>
      <sz val="10"/>
      <color indexed="8"/>
      <name val="Arial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b/>
      <sz val="12"/>
      <color theme="1"/>
      <name val="Arial Narrow"/>
      <family val="2"/>
    </font>
    <font>
      <sz val="12"/>
      <color rgb="FF00B050"/>
      <name val="Arial Narrow"/>
      <family val="2"/>
    </font>
    <font>
      <sz val="8"/>
      <name val="Calibri"/>
      <family val="2"/>
      <scheme val="minor"/>
    </font>
    <font>
      <sz val="12"/>
      <color rgb="FF0070C0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3" fillId="0" borderId="0"/>
  </cellStyleXfs>
  <cellXfs count="150">
    <xf numFmtId="0" fontId="0" fillId="0" borderId="0" xfId="0"/>
    <xf numFmtId="0" fontId="4" fillId="2" borderId="0" xfId="0" applyFont="1" applyFill="1" applyAlignment="1">
      <alignment horizontal="center"/>
    </xf>
    <xf numFmtId="0" fontId="0" fillId="2" borderId="0" xfId="0" applyFill="1"/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0" fillId="4" borderId="8" xfId="1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0" fillId="4" borderId="15" xfId="1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0" fillId="4" borderId="17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5" borderId="18" xfId="0" applyFont="1" applyFill="1" applyBorder="1" applyAlignment="1">
      <alignment horizontal="center" vertical="center" wrapText="1"/>
    </xf>
    <xf numFmtId="164" fontId="3" fillId="5" borderId="19" xfId="0" applyNumberFormat="1" applyFont="1" applyFill="1" applyBorder="1" applyAlignment="1">
      <alignment horizontal="center" vertical="center" wrapText="1"/>
    </xf>
    <xf numFmtId="164" fontId="3" fillId="5" borderId="20" xfId="0" applyNumberFormat="1" applyFont="1" applyFill="1" applyBorder="1" applyAlignment="1">
      <alignment horizontal="center" vertical="center" wrapText="1"/>
    </xf>
    <xf numFmtId="164" fontId="3" fillId="5" borderId="21" xfId="0" applyNumberFormat="1" applyFont="1" applyFill="1" applyBorder="1" applyAlignment="1">
      <alignment horizontal="center" vertical="center" wrapText="1"/>
    </xf>
    <xf numFmtId="164" fontId="3" fillId="5" borderId="22" xfId="0" applyNumberFormat="1" applyFont="1" applyFill="1" applyBorder="1" applyAlignment="1">
      <alignment horizontal="center" vertical="center" wrapText="1"/>
    </xf>
    <xf numFmtId="164" fontId="3" fillId="5" borderId="23" xfId="0" applyNumberFormat="1" applyFont="1" applyFill="1" applyBorder="1" applyAlignment="1">
      <alignment horizontal="center" vertical="center" wrapText="1"/>
    </xf>
    <xf numFmtId="164" fontId="3" fillId="2" borderId="21" xfId="0" applyNumberFormat="1" applyFont="1" applyFill="1" applyBorder="1" applyAlignment="1">
      <alignment horizontal="center" vertical="center" wrapText="1"/>
    </xf>
    <xf numFmtId="164" fontId="10" fillId="7" borderId="24" xfId="1" applyNumberFormat="1" applyFont="1" applyFill="1" applyBorder="1" applyAlignment="1">
      <alignment horizontal="center" vertical="center" wrapText="1"/>
    </xf>
    <xf numFmtId="0" fontId="10" fillId="8" borderId="1" xfId="1" applyFont="1" applyFill="1" applyBorder="1"/>
    <xf numFmtId="164" fontId="10" fillId="8" borderId="2" xfId="1" applyNumberFormat="1" applyFont="1" applyFill="1" applyBorder="1" applyAlignment="1">
      <alignment horizontal="center" vertical="center"/>
    </xf>
    <xf numFmtId="0" fontId="1" fillId="8" borderId="3" xfId="0" applyFont="1" applyFill="1" applyBorder="1"/>
    <xf numFmtId="164" fontId="11" fillId="8" borderId="4" xfId="1" applyNumberFormat="1" applyFont="1" applyFill="1" applyBorder="1" applyAlignment="1">
      <alignment horizontal="center" vertical="center"/>
    </xf>
    <xf numFmtId="164" fontId="10" fillId="8" borderId="4" xfId="1" applyNumberFormat="1" applyFont="1" applyFill="1" applyBorder="1" applyAlignment="1">
      <alignment horizontal="center" vertical="center"/>
    </xf>
    <xf numFmtId="164" fontId="10" fillId="8" borderId="5" xfId="1" applyNumberFormat="1" applyFont="1" applyFill="1" applyBorder="1" applyAlignment="1">
      <alignment horizontal="center" vertical="center"/>
    </xf>
    <xf numFmtId="164" fontId="10" fillId="8" borderId="3" xfId="1" applyNumberFormat="1" applyFont="1" applyFill="1" applyBorder="1" applyAlignment="1">
      <alignment horizontal="center" vertical="center"/>
    </xf>
    <xf numFmtId="164" fontId="10" fillId="2" borderId="4" xfId="1" applyNumberFormat="1" applyFont="1" applyFill="1" applyBorder="1" applyAlignment="1">
      <alignment horizontal="center" vertical="center"/>
    </xf>
    <xf numFmtId="164" fontId="10" fillId="8" borderId="25" xfId="1" applyNumberFormat="1" applyFont="1" applyFill="1" applyBorder="1" applyAlignment="1">
      <alignment horizontal="center" vertical="center"/>
    </xf>
    <xf numFmtId="0" fontId="1" fillId="0" borderId="9" xfId="1" applyFont="1" applyBorder="1" applyAlignment="1">
      <alignment horizontal="left" vertical="center" indent="1"/>
    </xf>
    <xf numFmtId="164" fontId="1" fillId="0" borderId="10" xfId="1" applyNumberFormat="1" applyFont="1" applyBorder="1" applyAlignment="1">
      <alignment horizontal="center" vertical="center"/>
    </xf>
    <xf numFmtId="164" fontId="3" fillId="0" borderId="11" xfId="1" applyNumberFormat="1" applyFont="1" applyBorder="1" applyAlignment="1">
      <alignment horizontal="center" vertical="center"/>
    </xf>
    <xf numFmtId="164" fontId="3" fillId="0" borderId="12" xfId="1" applyNumberFormat="1" applyFont="1" applyBorder="1" applyAlignment="1">
      <alignment horizontal="center" vertical="center"/>
    </xf>
    <xf numFmtId="164" fontId="3" fillId="0" borderId="13" xfId="1" applyNumberFormat="1" applyFont="1" applyBorder="1" applyAlignment="1">
      <alignment horizontal="center" vertical="center"/>
    </xf>
    <xf numFmtId="164" fontId="3" fillId="0" borderId="10" xfId="1" applyNumberFormat="1" applyFont="1" applyBorder="1" applyAlignment="1">
      <alignment horizontal="center" vertical="center"/>
    </xf>
    <xf numFmtId="164" fontId="3" fillId="2" borderId="12" xfId="1" applyNumberFormat="1" applyFont="1" applyFill="1" applyBorder="1" applyAlignment="1">
      <alignment horizontal="center" vertical="center"/>
    </xf>
    <xf numFmtId="164" fontId="3" fillId="0" borderId="26" xfId="1" applyNumberFormat="1" applyFont="1" applyBorder="1" applyAlignment="1">
      <alignment horizontal="center" vertical="center"/>
    </xf>
    <xf numFmtId="164" fontId="11" fillId="2" borderId="10" xfId="1" applyNumberFormat="1" applyFont="1" applyFill="1" applyBorder="1" applyAlignment="1">
      <alignment horizontal="center" vertical="center"/>
    </xf>
    <xf numFmtId="164" fontId="11" fillId="2" borderId="11" xfId="1" applyNumberFormat="1" applyFont="1" applyFill="1" applyBorder="1" applyAlignment="1">
      <alignment horizontal="center" vertical="center"/>
    </xf>
    <xf numFmtId="164" fontId="10" fillId="2" borderId="12" xfId="1" applyNumberFormat="1" applyFont="1" applyFill="1" applyBorder="1" applyAlignment="1">
      <alignment horizontal="center" vertical="center"/>
    </xf>
    <xf numFmtId="164" fontId="10" fillId="2" borderId="13" xfId="1" applyNumberFormat="1" applyFont="1" applyFill="1" applyBorder="1" applyAlignment="1">
      <alignment horizontal="center" vertical="center"/>
    </xf>
    <xf numFmtId="164" fontId="10" fillId="2" borderId="11" xfId="1" applyNumberFormat="1" applyFont="1" applyFill="1" applyBorder="1" applyAlignment="1">
      <alignment horizontal="center" vertical="center"/>
    </xf>
    <xf numFmtId="164" fontId="10" fillId="2" borderId="10" xfId="1" applyNumberFormat="1" applyFont="1" applyFill="1" applyBorder="1" applyAlignment="1">
      <alignment horizontal="center" vertical="center"/>
    </xf>
    <xf numFmtId="164" fontId="10" fillId="2" borderId="26" xfId="1" applyNumberFormat="1" applyFont="1" applyFill="1" applyBorder="1" applyAlignment="1">
      <alignment horizontal="center" vertical="center"/>
    </xf>
    <xf numFmtId="0" fontId="10" fillId="8" borderId="9" xfId="1" applyFont="1" applyFill="1" applyBorder="1" applyAlignment="1">
      <alignment horizontal="left"/>
    </xf>
    <xf numFmtId="164" fontId="10" fillId="8" borderId="10" xfId="1" applyNumberFormat="1" applyFont="1" applyFill="1" applyBorder="1" applyAlignment="1">
      <alignment horizontal="center" vertical="center"/>
    </xf>
    <xf numFmtId="0" fontId="1" fillId="8" borderId="11" xfId="0" applyFont="1" applyFill="1" applyBorder="1"/>
    <xf numFmtId="164" fontId="11" fillId="8" borderId="12" xfId="1" applyNumberFormat="1" applyFont="1" applyFill="1" applyBorder="1" applyAlignment="1">
      <alignment horizontal="center" vertical="center"/>
    </xf>
    <xf numFmtId="164" fontId="11" fillId="8" borderId="13" xfId="1" applyNumberFormat="1" applyFont="1" applyFill="1" applyBorder="1" applyAlignment="1">
      <alignment horizontal="center" vertical="center"/>
    </xf>
    <xf numFmtId="164" fontId="11" fillId="8" borderId="11" xfId="1" applyNumberFormat="1" applyFont="1" applyFill="1" applyBorder="1" applyAlignment="1">
      <alignment horizontal="center" vertical="center"/>
    </xf>
    <xf numFmtId="164" fontId="11" fillId="8" borderId="10" xfId="1" applyNumberFormat="1" applyFont="1" applyFill="1" applyBorder="1" applyAlignment="1">
      <alignment horizontal="center" vertical="center"/>
    </xf>
    <xf numFmtId="164" fontId="11" fillId="2" borderId="12" xfId="1" applyNumberFormat="1" applyFont="1" applyFill="1" applyBorder="1" applyAlignment="1">
      <alignment horizontal="center" vertical="center"/>
    </xf>
    <xf numFmtId="164" fontId="11" fillId="8" borderId="26" xfId="1" applyNumberFormat="1" applyFont="1" applyFill="1" applyBorder="1" applyAlignment="1">
      <alignment horizontal="center" vertical="center"/>
    </xf>
    <xf numFmtId="0" fontId="10" fillId="8" borderId="9" xfId="1" applyFont="1" applyFill="1" applyBorder="1"/>
    <xf numFmtId="0" fontId="1" fillId="0" borderId="18" xfId="1" applyFont="1" applyBorder="1" applyAlignment="1">
      <alignment horizontal="left" vertical="center" indent="1"/>
    </xf>
    <xf numFmtId="164" fontId="1" fillId="0" borderId="19" xfId="1" applyNumberFormat="1" applyFont="1" applyBorder="1" applyAlignment="1">
      <alignment horizontal="center" vertical="center"/>
    </xf>
    <xf numFmtId="164" fontId="3" fillId="0" borderId="20" xfId="1" applyNumberFormat="1" applyFont="1" applyBorder="1" applyAlignment="1">
      <alignment horizontal="center" vertical="center"/>
    </xf>
    <xf numFmtId="164" fontId="3" fillId="0" borderId="21" xfId="1" applyNumberFormat="1" applyFont="1" applyBorder="1" applyAlignment="1">
      <alignment horizontal="center" vertical="center"/>
    </xf>
    <xf numFmtId="164" fontId="3" fillId="0" borderId="22" xfId="1" applyNumberFormat="1" applyFont="1" applyBorder="1" applyAlignment="1">
      <alignment horizontal="center" vertical="center"/>
    </xf>
    <xf numFmtId="164" fontId="3" fillId="0" borderId="19" xfId="1" applyNumberFormat="1" applyFont="1" applyBorder="1" applyAlignment="1">
      <alignment horizontal="center" vertical="center"/>
    </xf>
    <xf numFmtId="164" fontId="3" fillId="2" borderId="21" xfId="1" applyNumberFormat="1" applyFont="1" applyFill="1" applyBorder="1" applyAlignment="1">
      <alignment horizontal="center" vertical="center"/>
    </xf>
    <xf numFmtId="164" fontId="3" fillId="0" borderId="24" xfId="1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/>
    </xf>
    <xf numFmtId="164" fontId="3" fillId="0" borderId="19" xfId="0" applyNumberFormat="1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164" fontId="3" fillId="0" borderId="21" xfId="0" applyNumberFormat="1" applyFont="1" applyBorder="1" applyAlignment="1">
      <alignment horizontal="center"/>
    </xf>
    <xf numFmtId="164" fontId="3" fillId="0" borderId="22" xfId="0" applyNumberFormat="1" applyFont="1" applyBorder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/>
    </xf>
    <xf numFmtId="164" fontId="3" fillId="0" borderId="24" xfId="0" applyNumberFormat="1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indent="1"/>
    </xf>
    <xf numFmtId="164" fontId="1" fillId="0" borderId="0" xfId="0" applyNumberFormat="1" applyFont="1"/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left" vertical="top" wrapText="1" indent="2"/>
    </xf>
    <xf numFmtId="0" fontId="14" fillId="0" borderId="0" xfId="2" applyFont="1"/>
    <xf numFmtId="0" fontId="13" fillId="0" borderId="0" xfId="2"/>
    <xf numFmtId="0" fontId="15" fillId="0" borderId="0" xfId="2" applyFont="1"/>
    <xf numFmtId="0" fontId="16" fillId="0" borderId="0" xfId="2" applyFont="1"/>
    <xf numFmtId="0" fontId="17" fillId="0" borderId="0" xfId="2" applyFont="1"/>
    <xf numFmtId="0" fontId="18" fillId="9" borderId="27" xfId="2" applyFont="1" applyFill="1" applyBorder="1" applyAlignment="1">
      <alignment horizontal="left" vertical="center" wrapText="1"/>
    </xf>
    <xf numFmtId="0" fontId="18" fillId="10" borderId="27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0" fillId="0" borderId="0" xfId="0" quotePrefix="1" applyFont="1" applyAlignment="1">
      <alignment horizontal="left"/>
    </xf>
    <xf numFmtId="0" fontId="20" fillId="0" borderId="0" xfId="0" quotePrefix="1" applyFont="1" applyAlignment="1">
      <alignment horizontal="center"/>
    </xf>
    <xf numFmtId="0" fontId="21" fillId="0" borderId="29" xfId="0" applyFont="1" applyBorder="1"/>
    <xf numFmtId="0" fontId="21" fillId="0" borderId="29" xfId="0" applyFont="1" applyBorder="1" applyAlignment="1">
      <alignment horizontal="center"/>
    </xf>
    <xf numFmtId="0" fontId="22" fillId="0" borderId="0" xfId="0" applyFont="1" applyAlignment="1">
      <alignment horizontal="center"/>
    </xf>
    <xf numFmtId="167" fontId="19" fillId="0" borderId="0" xfId="0" quotePrefix="1" applyNumberFormat="1" applyFont="1"/>
    <xf numFmtId="167" fontId="19" fillId="0" borderId="0" xfId="0" quotePrefix="1" applyNumberFormat="1" applyFont="1" applyAlignment="1">
      <alignment horizontal="left"/>
    </xf>
    <xf numFmtId="167" fontId="20" fillId="0" borderId="0" xfId="0" quotePrefix="1" applyNumberFormat="1" applyFont="1" applyAlignment="1">
      <alignment horizontal="left"/>
    </xf>
    <xf numFmtId="0" fontId="2" fillId="0" borderId="28" xfId="0" applyFont="1" applyBorder="1"/>
    <xf numFmtId="0" fontId="2" fillId="0" borderId="28" xfId="0" applyFont="1" applyBorder="1" applyAlignment="1">
      <alignment horizontal="center"/>
    </xf>
    <xf numFmtId="0" fontId="20" fillId="0" borderId="0" xfId="0" quotePrefix="1" applyFont="1"/>
    <xf numFmtId="172" fontId="19" fillId="0" borderId="0" xfId="0" quotePrefix="1" applyNumberFormat="1" applyFont="1" applyAlignment="1">
      <alignment horizontal="center"/>
    </xf>
    <xf numFmtId="172" fontId="20" fillId="0" borderId="0" xfId="0" quotePrefix="1" applyNumberFormat="1" applyFont="1" applyAlignment="1">
      <alignment horizontal="left"/>
    </xf>
    <xf numFmtId="0" fontId="21" fillId="0" borderId="29" xfId="0" applyFont="1" applyBorder="1" applyAlignment="1">
      <alignment horizontal="center" wrapText="1"/>
    </xf>
    <xf numFmtId="167" fontId="21" fillId="0" borderId="0" xfId="0" quotePrefix="1" applyNumberFormat="1" applyFont="1" applyAlignment="1">
      <alignment horizontal="left"/>
    </xf>
    <xf numFmtId="0" fontId="19" fillId="11" borderId="0" xfId="0" applyFont="1" applyFill="1"/>
    <xf numFmtId="2" fontId="19" fillId="0" borderId="0" xfId="0" applyNumberFormat="1" applyFont="1"/>
    <xf numFmtId="2" fontId="19" fillId="0" borderId="0" xfId="0" applyNumberFormat="1" applyFont="1" applyAlignment="1">
      <alignment horizontal="center"/>
    </xf>
    <xf numFmtId="2" fontId="19" fillId="0" borderId="0" xfId="0" quotePrefix="1" applyNumberFormat="1" applyFont="1" applyAlignment="1">
      <alignment horizontal="center"/>
    </xf>
    <xf numFmtId="2" fontId="20" fillId="0" borderId="0" xfId="0" quotePrefix="1" applyNumberFormat="1" applyFont="1" applyAlignment="1">
      <alignment horizontal="right"/>
    </xf>
    <xf numFmtId="2" fontId="19" fillId="11" borderId="0" xfId="0" quotePrefix="1" applyNumberFormat="1" applyFont="1" applyFill="1" applyAlignment="1">
      <alignment horizontal="center"/>
    </xf>
    <xf numFmtId="2" fontId="20" fillId="0" borderId="0" xfId="0" quotePrefix="1" applyNumberFormat="1" applyFont="1" applyAlignment="1">
      <alignment horizontal="center"/>
    </xf>
    <xf numFmtId="2" fontId="20" fillId="0" borderId="0" xfId="0" quotePrefix="1" applyNumberFormat="1" applyFont="1" applyAlignment="1">
      <alignment horizontal="left"/>
    </xf>
    <xf numFmtId="0" fontId="20" fillId="0" borderId="0" xfId="0" applyFont="1" applyAlignment="1">
      <alignment horizontal="right"/>
    </xf>
    <xf numFmtId="2" fontId="19" fillId="12" borderId="0" xfId="0" quotePrefix="1" applyNumberFormat="1" applyFont="1" applyFill="1" applyAlignment="1">
      <alignment horizontal="center"/>
    </xf>
    <xf numFmtId="0" fontId="21" fillId="0" borderId="0" xfId="0" applyFont="1"/>
    <xf numFmtId="172" fontId="20" fillId="0" borderId="0" xfId="0" applyNumberFormat="1" applyFont="1" applyAlignment="1">
      <alignment horizontal="center"/>
    </xf>
    <xf numFmtId="167" fontId="24" fillId="12" borderId="0" xfId="0" quotePrefix="1" applyNumberFormat="1" applyFont="1" applyFill="1" applyAlignment="1">
      <alignment horizontal="center"/>
    </xf>
    <xf numFmtId="167" fontId="19" fillId="0" borderId="0" xfId="0" applyNumberFormat="1" applyFont="1"/>
    <xf numFmtId="167" fontId="20" fillId="0" borderId="0" xfId="0" quotePrefix="1" applyNumberFormat="1" applyFont="1" applyAlignment="1">
      <alignment horizontal="center"/>
    </xf>
    <xf numFmtId="0" fontId="19" fillId="0" borderId="28" xfId="0" applyFont="1" applyBorder="1"/>
    <xf numFmtId="167" fontId="19" fillId="0" borderId="29" xfId="0" applyNumberFormat="1" applyFont="1" applyBorder="1" applyAlignment="1">
      <alignment horizontal="center"/>
    </xf>
    <xf numFmtId="0" fontId="19" fillId="0" borderId="29" xfId="0" applyFont="1" applyBorder="1"/>
    <xf numFmtId="2" fontId="19" fillId="0" borderId="28" xfId="0" applyNumberFormat="1" applyFont="1" applyBorder="1" applyAlignment="1">
      <alignment horizontal="center"/>
    </xf>
    <xf numFmtId="2" fontId="19" fillId="0" borderId="28" xfId="0" quotePrefix="1" applyNumberFormat="1" applyFont="1" applyBorder="1" applyAlignment="1">
      <alignment horizontal="center"/>
    </xf>
    <xf numFmtId="2" fontId="24" fillId="12" borderId="0" xfId="0" quotePrefix="1" applyNumberFormat="1" applyFont="1" applyFill="1" applyAlignment="1">
      <alignment horizontal="center"/>
    </xf>
    <xf numFmtId="2" fontId="19" fillId="0" borderId="0" xfId="0" quotePrefix="1" applyNumberFormat="1" applyFont="1" applyFill="1" applyAlignment="1">
      <alignment horizontal="center"/>
    </xf>
    <xf numFmtId="167" fontId="21" fillId="0" borderId="29" xfId="0" applyNumberFormat="1" applyFont="1" applyBorder="1" applyAlignment="1">
      <alignment horizontal="center"/>
    </xf>
    <xf numFmtId="0" fontId="19" fillId="0" borderId="0" xfId="0" applyFont="1" applyBorder="1"/>
    <xf numFmtId="2" fontId="20" fillId="0" borderId="0" xfId="0" quotePrefix="1" applyNumberFormat="1" applyFont="1" applyFill="1" applyAlignment="1">
      <alignment horizontal="center"/>
    </xf>
    <xf numFmtId="172" fontId="20" fillId="0" borderId="0" xfId="0" quotePrefix="1" applyNumberFormat="1" applyFont="1" applyAlignment="1">
      <alignment horizontal="center"/>
    </xf>
    <xf numFmtId="2" fontId="19" fillId="0" borderId="0" xfId="0" quotePrefix="1" applyNumberFormat="1" applyFont="1" applyBorder="1" applyAlignment="1">
      <alignment horizontal="center"/>
    </xf>
    <xf numFmtId="0" fontId="21" fillId="0" borderId="28" xfId="0" quotePrefix="1" applyFont="1" applyBorder="1"/>
    <xf numFmtId="0" fontId="19" fillId="13" borderId="0" xfId="0" applyFont="1" applyFill="1"/>
    <xf numFmtId="2" fontId="19" fillId="13" borderId="0" xfId="0" quotePrefix="1" applyNumberFormat="1" applyFont="1" applyFill="1" applyBorder="1" applyAlignment="1">
      <alignment horizontal="center"/>
    </xf>
    <xf numFmtId="2" fontId="19" fillId="13" borderId="0" xfId="0" quotePrefix="1" applyNumberFormat="1" applyFont="1" applyFill="1" applyAlignment="1">
      <alignment horizontal="center"/>
    </xf>
    <xf numFmtId="0" fontId="19" fillId="13" borderId="28" xfId="0" applyFont="1" applyFill="1" applyBorder="1"/>
    <xf numFmtId="2" fontId="19" fillId="13" borderId="28" xfId="0" quotePrefix="1" applyNumberFormat="1" applyFont="1" applyFill="1" applyBorder="1" applyAlignment="1">
      <alignment horizontal="center"/>
    </xf>
  </cellXfs>
  <cellStyles count="3">
    <cellStyle name="Normal" xfId="0" builtinId="0"/>
    <cellStyle name="Normal 11" xfId="1" xr:uid="{E8D8499C-65F8-F342-A758-E0B4998C6DA1}"/>
    <cellStyle name="Normal 2" xfId="2" xr:uid="{E18871A6-3541-7743-906B-C6CEB4F95E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32399</xdr:colOff>
      <xdr:row>0</xdr:row>
      <xdr:rowOff>161990</xdr:rowOff>
    </xdr:from>
    <xdr:to>
      <xdr:col>48</xdr:col>
      <xdr:colOff>523551</xdr:colOff>
      <xdr:row>5</xdr:row>
      <xdr:rowOff>21792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35A33-39FA-EE40-A857-203E2D8D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31599" y="161990"/>
          <a:ext cx="2967652" cy="110440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304541</xdr:colOff>
      <xdr:row>3</xdr:row>
      <xdr:rowOff>113812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5B888-AD0F-694E-A93C-824B84CD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0" y="0"/>
          <a:ext cx="3352541" cy="723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32399</xdr:colOff>
      <xdr:row>0</xdr:row>
      <xdr:rowOff>161990</xdr:rowOff>
    </xdr:from>
    <xdr:to>
      <xdr:col>48</xdr:col>
      <xdr:colOff>523551</xdr:colOff>
      <xdr:row>5</xdr:row>
      <xdr:rowOff>21792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8ABB7-D303-B74C-841F-813D22C16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31599" y="161990"/>
          <a:ext cx="2967652" cy="110440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304541</xdr:colOff>
      <xdr:row>3</xdr:row>
      <xdr:rowOff>113812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E7BB77-00DF-B943-9C0C-687DFA9B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37857" y="0"/>
          <a:ext cx="3356429" cy="7164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32399</xdr:colOff>
      <xdr:row>0</xdr:row>
      <xdr:rowOff>161990</xdr:rowOff>
    </xdr:from>
    <xdr:to>
      <xdr:col>48</xdr:col>
      <xdr:colOff>523551</xdr:colOff>
      <xdr:row>5</xdr:row>
      <xdr:rowOff>21792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45C23D-A937-EB45-B806-E56E419E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62960" y="161990"/>
          <a:ext cx="2959877" cy="10974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715167</xdr:colOff>
      <xdr:row>4</xdr:row>
      <xdr:rowOff>118269</xdr:rowOff>
    </xdr:to>
    <xdr:pic>
      <xdr:nvPicPr>
        <xdr:cNvPr id="2" name="Imagen 2" descr="http://intranet.inegi.org.mx/Servicios/Difusion/Imagen_Institucional/img/2019/Logo_INEGI.jpg">
          <a:extLst>
            <a:ext uri="{FF2B5EF4-FFF2-40B4-BE49-F238E27FC236}">
              <a16:creationId xmlns:a16="http://schemas.microsoft.com/office/drawing/2014/main" id="{CA14B85B-6BF9-394B-81EA-9D08099059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3369467" cy="9564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F8990-B574-914C-B718-04349D904E4F}">
  <dimension ref="C1:BD798"/>
  <sheetViews>
    <sheetView topLeftCell="B1" zoomScale="196" zoomScaleNormal="196" workbookViewId="0">
      <pane xSplit="2" ySplit="5" topLeftCell="D93" activePane="bottomRight" state="frozen"/>
      <selection activeCell="B1" sqref="B1"/>
      <selection pane="topRight" activeCell="D1" sqref="D1"/>
      <selection pane="bottomLeft" activeCell="B6" sqref="B6"/>
      <selection pane="bottomRight" activeCell="E101" sqref="E101"/>
    </sheetView>
  </sheetViews>
  <sheetFormatPr baseColWidth="10" defaultRowHeight="16" x14ac:dyDescent="0.2"/>
  <cols>
    <col min="1" max="2" width="10.83203125" style="100"/>
    <col min="3" max="3" width="11.5" style="100" bestFit="1" customWidth="1"/>
    <col min="4" max="17" width="13.33203125" style="100" customWidth="1"/>
    <col min="18" max="24" width="13.5" style="100" customWidth="1"/>
    <col min="25" max="31" width="12.6640625" style="100" customWidth="1"/>
    <col min="32" max="38" width="13.1640625" style="100" customWidth="1"/>
    <col min="39" max="45" width="12.5" style="100" customWidth="1"/>
    <col min="46" max="49" width="10.83203125" style="100"/>
    <col min="50" max="56" width="12.83203125" style="100" customWidth="1"/>
    <col min="57" max="16384" width="10.83203125" style="100"/>
  </cols>
  <sheetData>
    <row r="1" spans="3:56" x14ac:dyDescent="0.2">
      <c r="AL1" s="125" t="s">
        <v>505</v>
      </c>
      <c r="AM1" s="101">
        <f>'1_Ponderadores'!B11</f>
        <v>99.999999999999972</v>
      </c>
      <c r="AN1" s="128">
        <f>'1_Ponderadores'!C11</f>
        <v>75.554339397320319</v>
      </c>
      <c r="AO1" s="128">
        <f>'1_Ponderadores'!D11</f>
        <v>39.22477300609571</v>
      </c>
      <c r="AP1" s="128">
        <f>'1_Ponderadores'!G11</f>
        <v>36.329566391224617</v>
      </c>
      <c r="AQ1" s="128">
        <f>'1_Ponderadores'!K11</f>
        <v>24.445660602679691</v>
      </c>
      <c r="AR1" s="128">
        <f>'1_Ponderadores'!L11</f>
        <v>10.217101141522202</v>
      </c>
      <c r="AS1" s="128">
        <f>'1_Ponderadores'!O11</f>
        <v>14.22855946115749</v>
      </c>
      <c r="AX1" s="101">
        <f>AM1</f>
        <v>99.999999999999972</v>
      </c>
      <c r="AY1" s="128">
        <f t="shared" ref="AY1:BD1" si="0">AN1</f>
        <v>75.554339397320319</v>
      </c>
      <c r="AZ1" s="128">
        <f t="shared" si="0"/>
        <v>39.22477300609571</v>
      </c>
      <c r="BA1" s="128">
        <f t="shared" si="0"/>
        <v>36.329566391224617</v>
      </c>
      <c r="BB1" s="128">
        <f t="shared" si="0"/>
        <v>24.445660602679691</v>
      </c>
      <c r="BC1" s="128">
        <f t="shared" si="0"/>
        <v>10.217101141522202</v>
      </c>
      <c r="BD1" s="128">
        <f t="shared" si="0"/>
        <v>14.22855946115749</v>
      </c>
    </row>
    <row r="2" spans="3:56" x14ac:dyDescent="0.2">
      <c r="R2" s="124" t="s">
        <v>496</v>
      </c>
      <c r="Y2" s="124" t="s">
        <v>499</v>
      </c>
      <c r="AF2" s="121" t="s">
        <v>501</v>
      </c>
    </row>
    <row r="3" spans="3:56" x14ac:dyDescent="0.2">
      <c r="K3" s="121" t="s">
        <v>494</v>
      </c>
      <c r="R3" s="124" t="s">
        <v>497</v>
      </c>
      <c r="AM3" s="127" t="s">
        <v>503</v>
      </c>
      <c r="AQ3" s="118"/>
      <c r="AX3" s="127" t="s">
        <v>507</v>
      </c>
      <c r="BB3" s="118"/>
    </row>
    <row r="4" spans="3:56" x14ac:dyDescent="0.2">
      <c r="C4" s="116" t="s">
        <v>492</v>
      </c>
      <c r="K4" s="116" t="s">
        <v>493</v>
      </c>
      <c r="R4" s="116" t="s">
        <v>495</v>
      </c>
      <c r="Y4" s="116" t="s">
        <v>498</v>
      </c>
      <c r="AF4" s="116" t="s">
        <v>500</v>
      </c>
      <c r="AM4" s="108" t="s">
        <v>504</v>
      </c>
      <c r="AN4" s="124" t="s">
        <v>506</v>
      </c>
      <c r="AX4" s="108" t="s">
        <v>504</v>
      </c>
      <c r="AY4" s="124"/>
    </row>
    <row r="5" spans="3:56" ht="34" x14ac:dyDescent="0.2">
      <c r="C5" s="104"/>
      <c r="D5" s="115" t="s">
        <v>474</v>
      </c>
      <c r="E5" s="115" t="s">
        <v>6</v>
      </c>
      <c r="F5" s="115" t="s">
        <v>10</v>
      </c>
      <c r="G5" s="115" t="s">
        <v>11</v>
      </c>
      <c r="H5" s="115" t="s">
        <v>7</v>
      </c>
      <c r="I5" s="115" t="s">
        <v>13</v>
      </c>
      <c r="J5" s="115" t="s">
        <v>475</v>
      </c>
      <c r="K5" s="115" t="s">
        <v>474</v>
      </c>
      <c r="L5" s="115" t="s">
        <v>6</v>
      </c>
      <c r="M5" s="115" t="s">
        <v>10</v>
      </c>
      <c r="N5" s="115" t="s">
        <v>11</v>
      </c>
      <c r="O5" s="115" t="s">
        <v>7</v>
      </c>
      <c r="P5" s="115" t="s">
        <v>13</v>
      </c>
      <c r="Q5" s="115" t="s">
        <v>475</v>
      </c>
      <c r="R5" s="115" t="s">
        <v>474</v>
      </c>
      <c r="S5" s="115" t="s">
        <v>6</v>
      </c>
      <c r="T5" s="115" t="s">
        <v>10</v>
      </c>
      <c r="U5" s="115" t="s">
        <v>11</v>
      </c>
      <c r="V5" s="115" t="s">
        <v>7</v>
      </c>
      <c r="W5" s="115" t="s">
        <v>13</v>
      </c>
      <c r="X5" s="115" t="s">
        <v>475</v>
      </c>
      <c r="Y5" s="115" t="s">
        <v>474</v>
      </c>
      <c r="Z5" s="115" t="s">
        <v>6</v>
      </c>
      <c r="AA5" s="115" t="s">
        <v>10</v>
      </c>
      <c r="AB5" s="115" t="s">
        <v>11</v>
      </c>
      <c r="AC5" s="115" t="s">
        <v>7</v>
      </c>
      <c r="AD5" s="115" t="s">
        <v>13</v>
      </c>
      <c r="AE5" s="115" t="s">
        <v>475</v>
      </c>
      <c r="AF5" s="115" t="s">
        <v>502</v>
      </c>
      <c r="AG5" s="115" t="s">
        <v>6</v>
      </c>
      <c r="AH5" s="115" t="s">
        <v>10</v>
      </c>
      <c r="AI5" s="115" t="s">
        <v>11</v>
      </c>
      <c r="AJ5" s="115" t="s">
        <v>7</v>
      </c>
      <c r="AK5" s="115" t="s">
        <v>13</v>
      </c>
      <c r="AL5" s="115" t="s">
        <v>475</v>
      </c>
      <c r="AM5" s="115" t="s">
        <v>502</v>
      </c>
      <c r="AN5" s="115" t="s">
        <v>6</v>
      </c>
      <c r="AO5" s="115" t="s">
        <v>10</v>
      </c>
      <c r="AP5" s="115" t="s">
        <v>11</v>
      </c>
      <c r="AQ5" s="115" t="s">
        <v>7</v>
      </c>
      <c r="AR5" s="115" t="s">
        <v>13</v>
      </c>
      <c r="AS5" s="115" t="s">
        <v>475</v>
      </c>
      <c r="AX5" s="115" t="s">
        <v>502</v>
      </c>
      <c r="AY5" s="115" t="s">
        <v>6</v>
      </c>
      <c r="AZ5" s="115" t="s">
        <v>10</v>
      </c>
      <c r="BA5" s="115" t="s">
        <v>11</v>
      </c>
      <c r="BB5" s="115" t="s">
        <v>7</v>
      </c>
      <c r="BC5" s="115" t="s">
        <v>13</v>
      </c>
      <c r="BD5" s="115" t="s">
        <v>475</v>
      </c>
    </row>
    <row r="6" spans="3:56" x14ac:dyDescent="0.2">
      <c r="C6" s="107">
        <f>'3_Fix'!H7</f>
        <v>43101</v>
      </c>
      <c r="D6" s="113">
        <f>'3_Fix'!I7</f>
        <v>98.642496544262997</v>
      </c>
      <c r="E6" s="113">
        <f>'3_Fix'!J7</f>
        <v>98.131934167517002</v>
      </c>
      <c r="F6" s="113">
        <f>'3_Fix'!K7</f>
        <v>98.245677087559002</v>
      </c>
      <c r="G6" s="113">
        <f>'3_Fix'!L7</f>
        <v>98.032307427839001</v>
      </c>
      <c r="H6" s="113">
        <f>'3_Fix'!M7</f>
        <v>100.119801062966</v>
      </c>
      <c r="I6" s="113">
        <f>'3_Fix'!N7</f>
        <v>101.37627968261501</v>
      </c>
      <c r="J6" s="113">
        <f>'3_Fix'!O7</f>
        <v>99.380480376156996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X6" s="117"/>
      <c r="AY6" s="117"/>
      <c r="AZ6" s="117"/>
      <c r="BA6" s="117"/>
      <c r="BB6" s="117"/>
      <c r="BC6" s="117"/>
      <c r="BD6" s="117"/>
    </row>
    <row r="7" spans="3:56" x14ac:dyDescent="0.2">
      <c r="C7" s="107">
        <f>'3_Fix'!H8</f>
        <v>43115</v>
      </c>
      <c r="D7" s="113">
        <f>'3_Fix'!I8</f>
        <v>98.947502854739</v>
      </c>
      <c r="E7" s="113">
        <f>'3_Fix'!J8</f>
        <v>98.372093852464005</v>
      </c>
      <c r="F7" s="113">
        <f>'3_Fix'!K8</f>
        <v>98.387300483595993</v>
      </c>
      <c r="G7" s="113">
        <f>'3_Fix'!L8</f>
        <v>98.358774455765996</v>
      </c>
      <c r="H7" s="113">
        <f>'3_Fix'!M8</f>
        <v>100.613157839477</v>
      </c>
      <c r="I7" s="113">
        <f>'3_Fix'!N8</f>
        <v>101.00577994586</v>
      </c>
      <c r="J7" s="113">
        <f>'3_Fix'!O8</f>
        <v>100.382136283831</v>
      </c>
      <c r="K7" s="120">
        <f>IFERROR(((D7/D6)-1)*100,"")</f>
        <v>0.3092037622336008</v>
      </c>
      <c r="L7" s="120">
        <f t="shared" ref="L7:Q22" si="1">IFERROR(((E7/E6)-1)*100,"")</f>
        <v>0.24473142915641954</v>
      </c>
      <c r="M7" s="120">
        <f t="shared" si="1"/>
        <v>0.14415229273729846</v>
      </c>
      <c r="N7" s="120">
        <f t="shared" si="1"/>
        <v>0.33301983447375783</v>
      </c>
      <c r="O7" s="120">
        <f t="shared" si="1"/>
        <v>0.49276643708142664</v>
      </c>
      <c r="P7" s="120">
        <f t="shared" si="1"/>
        <v>-0.36546984947065653</v>
      </c>
      <c r="Q7" s="120">
        <f t="shared" si="1"/>
        <v>1.0079000462492438</v>
      </c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17"/>
      <c r="AN7" s="117"/>
      <c r="AO7" s="117"/>
      <c r="AP7" s="117"/>
      <c r="AQ7" s="117"/>
      <c r="AR7" s="117"/>
      <c r="AS7" s="117"/>
      <c r="AX7" s="117"/>
      <c r="AY7" s="117"/>
      <c r="AZ7" s="117"/>
      <c r="BA7" s="117"/>
      <c r="BB7" s="117"/>
      <c r="BC7" s="117"/>
      <c r="BD7" s="117"/>
    </row>
    <row r="8" spans="3:56" x14ac:dyDescent="0.2">
      <c r="C8" s="107">
        <f>'3_Fix'!H9</f>
        <v>43132</v>
      </c>
      <c r="D8" s="113">
        <f>'3_Fix'!I9</f>
        <v>99.150339563675999</v>
      </c>
      <c r="E8" s="113">
        <f>'3_Fix'!J9</f>
        <v>98.664941111204001</v>
      </c>
      <c r="F8" s="113">
        <f>'3_Fix'!K9</f>
        <v>98.760291865260001</v>
      </c>
      <c r="G8" s="113">
        <f>'3_Fix'!L9</f>
        <v>98.581423959171005</v>
      </c>
      <c r="H8" s="113">
        <f>'3_Fix'!M9</f>
        <v>100.55526555158799</v>
      </c>
      <c r="I8" s="113">
        <f>'3_Fix'!N9</f>
        <v>99.739690850984005</v>
      </c>
      <c r="J8" s="113">
        <f>'3_Fix'!O9</f>
        <v>101.035155331187</v>
      </c>
      <c r="K8" s="120">
        <f t="shared" ref="K8:Q71" si="2">IFERROR(((D8/D7)-1)*100,"")</f>
        <v>0.20499426775304475</v>
      </c>
      <c r="L8" s="120">
        <f t="shared" si="1"/>
        <v>0.29769342836110102</v>
      </c>
      <c r="M8" s="120">
        <f t="shared" si="1"/>
        <v>0.37910520954500537</v>
      </c>
      <c r="N8" s="120">
        <f t="shared" si="1"/>
        <v>0.22636465799514838</v>
      </c>
      <c r="O8" s="120">
        <f t="shared" si="1"/>
        <v>-5.7539480056245651E-2</v>
      </c>
      <c r="P8" s="120">
        <f t="shared" si="1"/>
        <v>-1.2534818260446334</v>
      </c>
      <c r="Q8" s="120">
        <f t="shared" si="1"/>
        <v>0.65053312424989684</v>
      </c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0">
        <f>IFERROR((AM$1/100)*(D6/$D6)*K8,"")</f>
        <v>0.20499426775304469</v>
      </c>
      <c r="AN8" s="120">
        <f>IFERROR((AN$1/100)*(E6/$D6)*L8,"")</f>
        <v>0.22375614124234408</v>
      </c>
      <c r="AO8" s="120">
        <f t="shared" ref="AO8:AS23" si="3">IFERROR((AO$1/100)*(F6/$D6)*M8,"")</f>
        <v>0.1481049541991496</v>
      </c>
      <c r="AP8" s="120">
        <f t="shared" si="3"/>
        <v>8.1728589926884546E-2</v>
      </c>
      <c r="AQ8" s="120">
        <f t="shared" si="3"/>
        <v>-1.427656193361798E-2</v>
      </c>
      <c r="AR8" s="120">
        <f t="shared" si="3"/>
        <v>-0.1316188307231668</v>
      </c>
      <c r="AS8" s="120">
        <f t="shared" si="3"/>
        <v>9.3253981814637996E-2</v>
      </c>
      <c r="AX8" s="122"/>
      <c r="AY8" s="122"/>
      <c r="AZ8" s="122"/>
      <c r="BA8" s="122"/>
      <c r="BB8" s="122"/>
      <c r="BC8" s="122"/>
      <c r="BD8" s="122"/>
    </row>
    <row r="9" spans="3:56" x14ac:dyDescent="0.2">
      <c r="C9" s="107">
        <f>'3_Fix'!H10</f>
        <v>43146</v>
      </c>
      <c r="D9" s="113">
        <f>'3_Fix'!I10</f>
        <v>99.193160646672993</v>
      </c>
      <c r="E9" s="113">
        <f>'3_Fix'!J10</f>
        <v>98.798434926758006</v>
      </c>
      <c r="F9" s="113">
        <f>'3_Fix'!K10</f>
        <v>98.928313008477005</v>
      </c>
      <c r="G9" s="113">
        <f>'3_Fix'!L10</f>
        <v>98.684675495986994</v>
      </c>
      <c r="H9" s="113">
        <f>'3_Fix'!M10</f>
        <v>100.336177250063</v>
      </c>
      <c r="I9" s="113">
        <f>'3_Fix'!N10</f>
        <v>98.806890991421994</v>
      </c>
      <c r="J9" s="113">
        <f>'3_Fix'!O10</f>
        <v>101.236019833605</v>
      </c>
      <c r="K9" s="120">
        <f t="shared" si="2"/>
        <v>4.3188034640562201E-2</v>
      </c>
      <c r="L9" s="120">
        <f t="shared" si="1"/>
        <v>0.13530015226335124</v>
      </c>
      <c r="M9" s="120">
        <f t="shared" si="1"/>
        <v>0.17013026191359248</v>
      </c>
      <c r="N9" s="120">
        <f t="shared" si="1"/>
        <v>0.10473731527631536</v>
      </c>
      <c r="O9" s="120">
        <f t="shared" si="1"/>
        <v>-0.21787849728525099</v>
      </c>
      <c r="P9" s="120">
        <f t="shared" si="1"/>
        <v>-0.93523436016625938</v>
      </c>
      <c r="Q9" s="120">
        <f t="shared" si="1"/>
        <v>0.19880654585977542</v>
      </c>
      <c r="R9" s="120">
        <f>IF(DAY($C9)=15,IFERROR(((AVERAGE(D8:D9)/AVERAGE(D6:D7))-1)*100,""),"")</f>
        <v>0.38134562155922591</v>
      </c>
      <c r="S9" s="120">
        <f t="shared" ref="S9:X24" si="4">IF(DAY($C9)=15,IFERROR(((AVERAGE(E8:E9)/AVERAGE(E6:E7))-1)*100,""),"")</f>
        <v>0.48820781316678552</v>
      </c>
      <c r="T9" s="120">
        <f t="shared" si="4"/>
        <v>0.53685160832190881</v>
      </c>
      <c r="U9" s="120">
        <f t="shared" si="4"/>
        <v>0.44554852652198829</v>
      </c>
      <c r="V9" s="120">
        <f t="shared" si="4"/>
        <v>7.8952604532189774E-2</v>
      </c>
      <c r="W9" s="120">
        <f t="shared" si="4"/>
        <v>-1.8951668903409935</v>
      </c>
      <c r="X9" s="120">
        <f t="shared" si="4"/>
        <v>1.2557697464855355</v>
      </c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0">
        <f t="shared" ref="AM9:AS24" si="5">IFERROR((AM$1/100)*(D7/$D7)*K9,"")</f>
        <v>4.3188034640562187E-2</v>
      </c>
      <c r="AN9" s="120">
        <f t="shared" si="5"/>
        <v>0.10163066683602444</v>
      </c>
      <c r="AO9" s="120">
        <f t="shared" si="3"/>
        <v>6.6355391512038939E-2</v>
      </c>
      <c r="AP9" s="120">
        <f t="shared" si="3"/>
        <v>3.7824214899814794E-2</v>
      </c>
      <c r="AQ9" s="120">
        <f t="shared" si="3"/>
        <v>-5.4158433069524337E-2</v>
      </c>
      <c r="AR9" s="120">
        <f t="shared" si="3"/>
        <v>-9.7541523604973104E-2</v>
      </c>
      <c r="AS9" s="120">
        <f t="shared" si="3"/>
        <v>2.8697443429208321E-2</v>
      </c>
      <c r="AX9" s="122"/>
      <c r="AY9" s="122"/>
      <c r="AZ9" s="122"/>
      <c r="BA9" s="122"/>
      <c r="BB9" s="122"/>
      <c r="BC9" s="122"/>
      <c r="BD9" s="122"/>
    </row>
    <row r="10" spans="3:56" x14ac:dyDescent="0.2">
      <c r="C10" s="107">
        <f>'3_Fix'!H11</f>
        <v>43160</v>
      </c>
      <c r="D10" s="113">
        <f>'3_Fix'!I11</f>
        <v>99.485395756957004</v>
      </c>
      <c r="E10" s="113">
        <f>'3_Fix'!J11</f>
        <v>99.031024391615006</v>
      </c>
      <c r="F10" s="113">
        <f>'3_Fix'!K11</f>
        <v>99.074381367268998</v>
      </c>
      <c r="G10" s="113">
        <f>'3_Fix'!L11</f>
        <v>98.993048277339</v>
      </c>
      <c r="H10" s="113">
        <f>'3_Fix'!M11</f>
        <v>100.801436584052</v>
      </c>
      <c r="I10" s="113">
        <f>'3_Fix'!N11</f>
        <v>99.359313516878004</v>
      </c>
      <c r="J10" s="113">
        <f>'3_Fix'!O11</f>
        <v>101.64999174445801</v>
      </c>
      <c r="K10" s="120">
        <f t="shared" si="2"/>
        <v>0.29461215710724353</v>
      </c>
      <c r="L10" s="120">
        <f t="shared" si="1"/>
        <v>0.2354181673317246</v>
      </c>
      <c r="M10" s="120">
        <f t="shared" si="1"/>
        <v>0.14765071226825466</v>
      </c>
      <c r="N10" s="120">
        <f t="shared" si="1"/>
        <v>0.31248294611310179</v>
      </c>
      <c r="O10" s="120">
        <f t="shared" si="1"/>
        <v>0.46370047847195117</v>
      </c>
      <c r="P10" s="120">
        <f t="shared" si="1"/>
        <v>0.55909311578679066</v>
      </c>
      <c r="Q10" s="120">
        <f t="shared" si="1"/>
        <v>0.40891760811361255</v>
      </c>
      <c r="R10" s="120" t="str">
        <f t="shared" ref="R10:X25" si="6">IF(DAY($C10)=15,IFERROR(((AVERAGE(D9:D10)/AVERAGE(D7:D8))-1)*100,""),"")</f>
        <v/>
      </c>
      <c r="S10" s="120" t="str">
        <f t="shared" si="4"/>
        <v/>
      </c>
      <c r="T10" s="120" t="str">
        <f t="shared" si="4"/>
        <v/>
      </c>
      <c r="U10" s="120" t="str">
        <f t="shared" si="4"/>
        <v/>
      </c>
      <c r="V10" s="120" t="str">
        <f t="shared" si="4"/>
        <v/>
      </c>
      <c r="W10" s="120" t="str">
        <f t="shared" si="4"/>
        <v/>
      </c>
      <c r="X10" s="120" t="str">
        <f t="shared" si="4"/>
        <v/>
      </c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0">
        <f t="shared" si="5"/>
        <v>0.29461215710724342</v>
      </c>
      <c r="AN10" s="120">
        <f t="shared" si="5"/>
        <v>0.1769978709271291</v>
      </c>
      <c r="AO10" s="120">
        <f t="shared" si="3"/>
        <v>5.7687822223356354E-2</v>
      </c>
      <c r="AP10" s="120">
        <f t="shared" si="3"/>
        <v>0.11287231073739706</v>
      </c>
      <c r="AQ10" s="120">
        <f t="shared" si="3"/>
        <v>0.11496084126153021</v>
      </c>
      <c r="AR10" s="120">
        <f t="shared" si="3"/>
        <v>5.7462649837326067E-2</v>
      </c>
      <c r="AS10" s="120">
        <f t="shared" si="3"/>
        <v>5.9289126575551472E-2</v>
      </c>
      <c r="AX10" s="122"/>
      <c r="AY10" s="122"/>
      <c r="AZ10" s="122"/>
      <c r="BA10" s="122"/>
      <c r="BB10" s="122"/>
      <c r="BC10" s="122"/>
      <c r="BD10" s="122"/>
    </row>
    <row r="11" spans="3:56" x14ac:dyDescent="0.2">
      <c r="C11" s="107">
        <f>'3_Fix'!H12</f>
        <v>43174</v>
      </c>
      <c r="D11" s="113">
        <f>'3_Fix'!I12</f>
        <v>99.498166957148996</v>
      </c>
      <c r="E11" s="113">
        <f>'3_Fix'!J12</f>
        <v>99.083689925018007</v>
      </c>
      <c r="F11" s="113">
        <f>'3_Fix'!K12</f>
        <v>99.115673124153005</v>
      </c>
      <c r="G11" s="113">
        <f>'3_Fix'!L12</f>
        <v>99.055676033233993</v>
      </c>
      <c r="H11" s="113">
        <f>'3_Fix'!M12</f>
        <v>100.698571352583</v>
      </c>
      <c r="I11" s="113">
        <f>'3_Fix'!N12</f>
        <v>99.939970416332997</v>
      </c>
      <c r="J11" s="113">
        <f>'3_Fix'!O12</f>
        <v>101.14493737632</v>
      </c>
      <c r="K11" s="120">
        <f t="shared" si="2"/>
        <v>1.2837261283249468E-2</v>
      </c>
      <c r="L11" s="120">
        <f t="shared" si="1"/>
        <v>5.3180842798039585E-2</v>
      </c>
      <c r="M11" s="120">
        <f t="shared" si="1"/>
        <v>4.1677531884798391E-2</v>
      </c>
      <c r="N11" s="120">
        <f t="shared" si="1"/>
        <v>6.3264801907636503E-2</v>
      </c>
      <c r="O11" s="120">
        <f t="shared" si="1"/>
        <v>-0.10204738638146527</v>
      </c>
      <c r="P11" s="120">
        <f t="shared" si="1"/>
        <v>0.58440107817003817</v>
      </c>
      <c r="Q11" s="120">
        <f t="shared" si="1"/>
        <v>-0.4968562805274801</v>
      </c>
      <c r="R11" s="120">
        <f t="shared" si="6"/>
        <v>0.32270404781513662</v>
      </c>
      <c r="S11" s="120">
        <f t="shared" si="4"/>
        <v>0.32985270065766237</v>
      </c>
      <c r="T11" s="120">
        <f t="shared" si="4"/>
        <v>0.25365630861995392</v>
      </c>
      <c r="U11" s="120">
        <f t="shared" si="4"/>
        <v>0.39673560615665071</v>
      </c>
      <c r="V11" s="120">
        <f t="shared" si="4"/>
        <v>0.30293233325267011</v>
      </c>
      <c r="W11" s="120">
        <f t="shared" si="4"/>
        <v>0.37910604343842635</v>
      </c>
      <c r="X11" s="120">
        <f t="shared" si="4"/>
        <v>0.25893652694670699</v>
      </c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0">
        <f t="shared" si="5"/>
        <v>1.2837261283249465E-2</v>
      </c>
      <c r="AN11" s="120">
        <f t="shared" si="5"/>
        <v>4.0020541876488319E-2</v>
      </c>
      <c r="AO11" s="120">
        <f t="shared" si="3"/>
        <v>1.6304268024210939E-2</v>
      </c>
      <c r="AP11" s="120">
        <f t="shared" si="3"/>
        <v>2.2866008239902435E-2</v>
      </c>
      <c r="AQ11" s="120">
        <f t="shared" si="3"/>
        <v>-2.5233615778132264E-2</v>
      </c>
      <c r="AR11" s="120">
        <f t="shared" si="3"/>
        <v>5.9476336054920316E-2</v>
      </c>
      <c r="AS11" s="120">
        <f t="shared" si="3"/>
        <v>-7.2151447880919206E-2</v>
      </c>
      <c r="AX11" s="122"/>
      <c r="AY11" s="122"/>
      <c r="AZ11" s="122"/>
      <c r="BA11" s="122"/>
      <c r="BB11" s="122"/>
      <c r="BC11" s="122"/>
      <c r="BD11" s="122"/>
    </row>
    <row r="12" spans="3:56" x14ac:dyDescent="0.2">
      <c r="C12" s="107">
        <f>'3_Fix'!H13</f>
        <v>43191</v>
      </c>
      <c r="D12" s="113">
        <f>'3_Fix'!I13</f>
        <v>99.154095799025995</v>
      </c>
      <c r="E12" s="113">
        <f>'3_Fix'!J13</f>
        <v>99.153601659643996</v>
      </c>
      <c r="F12" s="113">
        <f>'3_Fix'!K13</f>
        <v>99.387131612944003</v>
      </c>
      <c r="G12" s="113">
        <f>'3_Fix'!L13</f>
        <v>98.949054177923003</v>
      </c>
      <c r="H12" s="113">
        <f>'3_Fix'!M13</f>
        <v>99.155012799494003</v>
      </c>
      <c r="I12" s="113">
        <f>'3_Fix'!N13</f>
        <v>99.484486048521006</v>
      </c>
      <c r="J12" s="113">
        <f>'3_Fix'!O13</f>
        <v>98.961148467098994</v>
      </c>
      <c r="K12" s="120">
        <f t="shared" si="2"/>
        <v>-0.34580652955262803</v>
      </c>
      <c r="L12" s="120">
        <f t="shared" si="1"/>
        <v>7.055826713648905E-2</v>
      </c>
      <c r="M12" s="120">
        <f t="shared" si="1"/>
        <v>0.27388048755010441</v>
      </c>
      <c r="N12" s="120">
        <f t="shared" si="1"/>
        <v>-0.10763830966659116</v>
      </c>
      <c r="O12" s="120">
        <f t="shared" si="1"/>
        <v>-1.5328504986276581</v>
      </c>
      <c r="P12" s="120">
        <f t="shared" si="1"/>
        <v>-0.45575795741635838</v>
      </c>
      <c r="Q12" s="120">
        <f t="shared" si="1"/>
        <v>-2.1590689221507975</v>
      </c>
      <c r="R12" s="120" t="str">
        <f t="shared" si="6"/>
        <v/>
      </c>
      <c r="S12" s="120" t="str">
        <f t="shared" si="4"/>
        <v/>
      </c>
      <c r="T12" s="120" t="str">
        <f t="shared" si="4"/>
        <v/>
      </c>
      <c r="U12" s="120" t="str">
        <f t="shared" si="4"/>
        <v/>
      </c>
      <c r="V12" s="120" t="str">
        <f t="shared" si="4"/>
        <v/>
      </c>
      <c r="W12" s="120" t="str">
        <f t="shared" si="4"/>
        <v/>
      </c>
      <c r="X12" s="120" t="str">
        <f t="shared" si="4"/>
        <v/>
      </c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0">
        <f t="shared" si="5"/>
        <v>-0.34580652955262792</v>
      </c>
      <c r="AN12" s="120">
        <f t="shared" si="5"/>
        <v>5.3066355064954614E-2</v>
      </c>
      <c r="AO12" s="120">
        <f t="shared" si="3"/>
        <v>0.10698516692113264</v>
      </c>
      <c r="AP12" s="120">
        <f t="shared" si="3"/>
        <v>-3.891100510571871E-2</v>
      </c>
      <c r="AQ12" s="120">
        <f t="shared" si="3"/>
        <v>-0.37967234699393437</v>
      </c>
      <c r="AR12" s="120">
        <f t="shared" si="3"/>
        <v>-4.6506237268027384E-2</v>
      </c>
      <c r="AS12" s="120">
        <f t="shared" si="3"/>
        <v>-0.31388853645023551</v>
      </c>
      <c r="AX12" s="122"/>
      <c r="AY12" s="122"/>
      <c r="AZ12" s="122"/>
      <c r="BA12" s="122"/>
      <c r="BB12" s="122"/>
      <c r="BC12" s="122"/>
      <c r="BD12" s="122"/>
    </row>
    <row r="13" spans="3:56" x14ac:dyDescent="0.2">
      <c r="C13" s="107">
        <f>'3_Fix'!H14</f>
        <v>43205</v>
      </c>
      <c r="D13" s="113">
        <f>'3_Fix'!I14</f>
        <v>99.156349540237002</v>
      </c>
      <c r="E13" s="113">
        <f>'3_Fix'!J14</f>
        <v>99.252810979469004</v>
      </c>
      <c r="F13" s="113">
        <f>'3_Fix'!K14</f>
        <v>99.460709960567002</v>
      </c>
      <c r="G13" s="113">
        <f>'3_Fix'!L14</f>
        <v>99.070713512021001</v>
      </c>
      <c r="H13" s="113">
        <f>'3_Fix'!M14</f>
        <v>98.879139324996004</v>
      </c>
      <c r="I13" s="113">
        <f>'3_Fix'!N14</f>
        <v>98.829259393848005</v>
      </c>
      <c r="J13" s="113">
        <f>'3_Fix'!O14</f>
        <v>98.908489020567998</v>
      </c>
      <c r="K13" s="120">
        <f t="shared" si="2"/>
        <v>2.2729683457400895E-3</v>
      </c>
      <c r="L13" s="120">
        <f t="shared" si="1"/>
        <v>0.10005619378865571</v>
      </c>
      <c r="M13" s="120">
        <f t="shared" si="1"/>
        <v>7.4032066756424264E-2</v>
      </c>
      <c r="N13" s="120">
        <f t="shared" si="1"/>
        <v>0.12295148762031527</v>
      </c>
      <c r="O13" s="120">
        <f t="shared" si="1"/>
        <v>-0.278224435365515</v>
      </c>
      <c r="P13" s="120">
        <f t="shared" si="1"/>
        <v>-0.6586219426749973</v>
      </c>
      <c r="Q13" s="120">
        <f t="shared" si="1"/>
        <v>-5.3212242730293902E-2</v>
      </c>
      <c r="R13" s="120">
        <f t="shared" si="6"/>
        <v>-0.33827787866584913</v>
      </c>
      <c r="S13" s="120">
        <f t="shared" si="4"/>
        <v>0.14723708104475985</v>
      </c>
      <c r="T13" s="120">
        <f t="shared" si="4"/>
        <v>0.33189711954868528</v>
      </c>
      <c r="U13" s="120">
        <f t="shared" si="4"/>
        <v>-1.4620957913158428E-2</v>
      </c>
      <c r="V13" s="120">
        <f t="shared" si="4"/>
        <v>-1.72002763058694</v>
      </c>
      <c r="W13" s="120">
        <f t="shared" si="4"/>
        <v>-0.49450177210484947</v>
      </c>
      <c r="X13" s="120">
        <f t="shared" si="4"/>
        <v>-2.4287055176698713</v>
      </c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0">
        <f t="shared" si="5"/>
        <v>2.2729683457400887E-3</v>
      </c>
      <c r="AN13" s="120">
        <f t="shared" si="5"/>
        <v>7.5281884554758871E-2</v>
      </c>
      <c r="AO13" s="120">
        <f t="shared" si="3"/>
        <v>2.8927277888978972E-2</v>
      </c>
      <c r="AP13" s="120">
        <f t="shared" si="3"/>
        <v>4.4469094739099255E-2</v>
      </c>
      <c r="AQ13" s="120">
        <f t="shared" si="3"/>
        <v>-6.8834359675731871E-2</v>
      </c>
      <c r="AR13" s="120">
        <f t="shared" si="3"/>
        <v>-6.7590868184386033E-2</v>
      </c>
      <c r="AS13" s="120">
        <f t="shared" si="3"/>
        <v>-7.6966469663061797E-3</v>
      </c>
      <c r="AX13" s="122"/>
      <c r="AY13" s="122"/>
      <c r="AZ13" s="122"/>
      <c r="BA13" s="122"/>
      <c r="BB13" s="122"/>
      <c r="BC13" s="122"/>
      <c r="BD13" s="122"/>
    </row>
    <row r="14" spans="3:56" x14ac:dyDescent="0.2">
      <c r="C14" s="107">
        <f>'3_Fix'!H15</f>
        <v>43221</v>
      </c>
      <c r="D14" s="113">
        <f>'3_Fix'!I15</f>
        <v>98.867870665303997</v>
      </c>
      <c r="E14" s="113">
        <f>'3_Fix'!J15</f>
        <v>99.379218794607993</v>
      </c>
      <c r="F14" s="113">
        <f>'3_Fix'!K15</f>
        <v>99.522419208456995</v>
      </c>
      <c r="G14" s="113">
        <f>'3_Fix'!L15</f>
        <v>99.253790413339999</v>
      </c>
      <c r="H14" s="113">
        <f>'3_Fix'!M15</f>
        <v>97.389459120656994</v>
      </c>
      <c r="I14" s="113">
        <f>'3_Fix'!N15</f>
        <v>98.149051730517002</v>
      </c>
      <c r="J14" s="113">
        <f>'3_Fix'!O15</f>
        <v>96.942509589468003</v>
      </c>
      <c r="K14" s="120">
        <f t="shared" si="2"/>
        <v>-0.29093333535432642</v>
      </c>
      <c r="L14" s="120">
        <f t="shared" si="1"/>
        <v>0.1273594308227155</v>
      </c>
      <c r="M14" s="120">
        <f t="shared" si="1"/>
        <v>6.2043844161641104E-2</v>
      </c>
      <c r="N14" s="120">
        <f t="shared" si="1"/>
        <v>0.18479416855798902</v>
      </c>
      <c r="O14" s="120">
        <f t="shared" si="1"/>
        <v>-1.5065667182263098</v>
      </c>
      <c r="P14" s="120">
        <f t="shared" si="1"/>
        <v>-0.688265466626925</v>
      </c>
      <c r="Q14" s="120">
        <f t="shared" si="1"/>
        <v>-1.9876751233063206</v>
      </c>
      <c r="R14" s="120" t="str">
        <f t="shared" si="6"/>
        <v/>
      </c>
      <c r="S14" s="120" t="str">
        <f t="shared" si="4"/>
        <v/>
      </c>
      <c r="T14" s="120" t="str">
        <f t="shared" si="4"/>
        <v/>
      </c>
      <c r="U14" s="120" t="str">
        <f t="shared" si="4"/>
        <v/>
      </c>
      <c r="V14" s="120" t="str">
        <f t="shared" si="4"/>
        <v/>
      </c>
      <c r="W14" s="120" t="str">
        <f t="shared" si="4"/>
        <v/>
      </c>
      <c r="X14" s="120" t="str">
        <f t="shared" si="4"/>
        <v/>
      </c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0">
        <f t="shared" si="5"/>
        <v>-0.29093333535432631</v>
      </c>
      <c r="AN14" s="120">
        <f t="shared" si="5"/>
        <v>9.6225097073329269E-2</v>
      </c>
      <c r="AO14" s="120">
        <f t="shared" si="3"/>
        <v>2.4393753759914323E-2</v>
      </c>
      <c r="AP14" s="120">
        <f t="shared" si="3"/>
        <v>6.6996091265381655E-2</v>
      </c>
      <c r="AQ14" s="120">
        <f t="shared" si="3"/>
        <v>-0.36829359272505807</v>
      </c>
      <c r="AR14" s="120">
        <f t="shared" si="3"/>
        <v>-7.0555093925209908E-2</v>
      </c>
      <c r="AS14" s="120">
        <f t="shared" si="3"/>
        <v>-0.28226719253741267</v>
      </c>
      <c r="AX14" s="122"/>
      <c r="AY14" s="122"/>
      <c r="AZ14" s="122"/>
      <c r="BA14" s="122"/>
      <c r="BB14" s="122"/>
      <c r="BC14" s="122"/>
      <c r="BD14" s="122"/>
    </row>
    <row r="15" spans="3:56" x14ac:dyDescent="0.2">
      <c r="C15" s="107">
        <f>'3_Fix'!H16</f>
        <v>43235</v>
      </c>
      <c r="D15" s="113">
        <f>'3_Fix'!I16</f>
        <v>99.121040927940001</v>
      </c>
      <c r="E15" s="113">
        <f>'3_Fix'!J16</f>
        <v>99.537004437793001</v>
      </c>
      <c r="F15" s="113">
        <f>'3_Fix'!K16</f>
        <v>99.743414030496993</v>
      </c>
      <c r="G15" s="113">
        <f>'3_Fix'!L16</f>
        <v>99.356211516711994</v>
      </c>
      <c r="H15" s="113">
        <f>'3_Fix'!M16</f>
        <v>97.916696723797997</v>
      </c>
      <c r="I15" s="113">
        <f>'3_Fix'!N16</f>
        <v>98.04234033358</v>
      </c>
      <c r="J15" s="113">
        <f>'3_Fix'!O16</f>
        <v>97.842767157203994</v>
      </c>
      <c r="K15" s="120">
        <f t="shared" si="2"/>
        <v>0.2560692982789714</v>
      </c>
      <c r="L15" s="120">
        <f t="shared" si="1"/>
        <v>0.15877126535992492</v>
      </c>
      <c r="M15" s="120">
        <f t="shared" si="1"/>
        <v>0.222055315573777</v>
      </c>
      <c r="N15" s="120">
        <f t="shared" si="1"/>
        <v>0.10319112544263653</v>
      </c>
      <c r="O15" s="120">
        <f t="shared" si="1"/>
        <v>0.54137029602741027</v>
      </c>
      <c r="P15" s="120">
        <f t="shared" si="1"/>
        <v>-0.10872381857544022</v>
      </c>
      <c r="Q15" s="120">
        <f t="shared" si="1"/>
        <v>0.92865098247238986</v>
      </c>
      <c r="R15" s="120">
        <f t="shared" si="6"/>
        <v>-0.1621365659630003</v>
      </c>
      <c r="S15" s="120">
        <f t="shared" si="4"/>
        <v>0.25695267935481603</v>
      </c>
      <c r="T15" s="120">
        <f t="shared" si="4"/>
        <v>0.21020679034549072</v>
      </c>
      <c r="U15" s="120">
        <f t="shared" si="4"/>
        <v>0.2980683428697839</v>
      </c>
      <c r="V15" s="120">
        <f t="shared" si="4"/>
        <v>-1.3775382936575986</v>
      </c>
      <c r="W15" s="120">
        <f t="shared" si="4"/>
        <v>-1.0701998358902287</v>
      </c>
      <c r="X15" s="120">
        <f t="shared" si="4"/>
        <v>-1.5587842481326719</v>
      </c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0">
        <f t="shared" si="5"/>
        <v>0.25606929827897129</v>
      </c>
      <c r="AN15" s="120">
        <f t="shared" si="5"/>
        <v>0.12007527899461627</v>
      </c>
      <c r="AO15" s="120">
        <f t="shared" si="3"/>
        <v>8.736804906518357E-2</v>
      </c>
      <c r="AP15" s="120">
        <f t="shared" si="3"/>
        <v>3.7456511282530157E-2</v>
      </c>
      <c r="AQ15" s="120">
        <f t="shared" si="3"/>
        <v>0.13197155950257319</v>
      </c>
      <c r="AR15" s="120">
        <f t="shared" si="3"/>
        <v>-1.1071778808587228E-2</v>
      </c>
      <c r="AS15" s="120">
        <f t="shared" si="3"/>
        <v>0.13180336353397926</v>
      </c>
      <c r="AX15" s="122"/>
      <c r="AY15" s="122"/>
      <c r="AZ15" s="122"/>
      <c r="BA15" s="122"/>
      <c r="BB15" s="122"/>
      <c r="BC15" s="122"/>
      <c r="BD15" s="122"/>
    </row>
    <row r="16" spans="3:56" x14ac:dyDescent="0.2">
      <c r="C16" s="107">
        <f>'3_Fix'!H17</f>
        <v>43252</v>
      </c>
      <c r="D16" s="113">
        <f>'3_Fix'!I17</f>
        <v>99.254011659355001</v>
      </c>
      <c r="E16" s="113">
        <f>'3_Fix'!J17</f>
        <v>99.616211270443998</v>
      </c>
      <c r="F16" s="113">
        <f>'3_Fix'!K17</f>
        <v>99.738685773651</v>
      </c>
      <c r="G16" s="113">
        <f>'3_Fix'!L17</f>
        <v>99.508936589680005</v>
      </c>
      <c r="H16" s="113">
        <f>'3_Fix'!M17</f>
        <v>98.207467947303002</v>
      </c>
      <c r="I16" s="113">
        <f>'3_Fix'!N17</f>
        <v>97.353466113886995</v>
      </c>
      <c r="J16" s="113">
        <f>'3_Fix'!O17</f>
        <v>98.709968516974001</v>
      </c>
      <c r="K16" s="120">
        <f t="shared" si="2"/>
        <v>0.13414985372446342</v>
      </c>
      <c r="L16" s="120">
        <f t="shared" si="1"/>
        <v>7.9575262585374062E-2</v>
      </c>
      <c r="M16" s="120">
        <f t="shared" si="1"/>
        <v>-4.7404200988587775E-3</v>
      </c>
      <c r="N16" s="120">
        <f t="shared" si="1"/>
        <v>0.15371467031259911</v>
      </c>
      <c r="O16" s="120">
        <f t="shared" si="1"/>
        <v>0.29695775412563741</v>
      </c>
      <c r="P16" s="120">
        <f t="shared" si="1"/>
        <v>-0.70262931030529163</v>
      </c>
      <c r="Q16" s="120">
        <f t="shared" si="1"/>
        <v>0.88632137557667079</v>
      </c>
      <c r="R16" s="120" t="str">
        <f t="shared" si="6"/>
        <v/>
      </c>
      <c r="S16" s="120" t="str">
        <f t="shared" si="4"/>
        <v/>
      </c>
      <c r="T16" s="120" t="str">
        <f t="shared" si="4"/>
        <v/>
      </c>
      <c r="U16" s="120" t="str">
        <f t="shared" si="4"/>
        <v/>
      </c>
      <c r="V16" s="120" t="str">
        <f t="shared" si="4"/>
        <v/>
      </c>
      <c r="W16" s="120" t="str">
        <f t="shared" si="4"/>
        <v/>
      </c>
      <c r="X16" s="120" t="str">
        <f t="shared" si="4"/>
        <v/>
      </c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0">
        <f t="shared" si="5"/>
        <v>0.13414985372446336</v>
      </c>
      <c r="AN16" s="120">
        <f t="shared" si="5"/>
        <v>6.0433520000653211E-2</v>
      </c>
      <c r="AO16" s="120">
        <f t="shared" si="3"/>
        <v>-1.871729190454256E-3</v>
      </c>
      <c r="AP16" s="120">
        <f t="shared" si="3"/>
        <v>5.606185355856607E-2</v>
      </c>
      <c r="AQ16" s="120">
        <f t="shared" si="3"/>
        <v>7.1507767749237464E-2</v>
      </c>
      <c r="AR16" s="120">
        <f t="shared" si="3"/>
        <v>-7.126641004604628E-2</v>
      </c>
      <c r="AS16" s="120">
        <f t="shared" si="3"/>
        <v>0.12365487251222655</v>
      </c>
      <c r="AX16" s="122"/>
      <c r="AY16" s="122"/>
      <c r="AZ16" s="122"/>
      <c r="BA16" s="122"/>
      <c r="BB16" s="122"/>
      <c r="BC16" s="122"/>
      <c r="BD16" s="122"/>
    </row>
    <row r="17" spans="3:56" x14ac:dyDescent="0.2">
      <c r="C17" s="107">
        <f>'3_Fix'!H18</f>
        <v>43266</v>
      </c>
      <c r="D17" s="113">
        <f>'3_Fix'!I18</f>
        <v>99.498918204218995</v>
      </c>
      <c r="E17" s="113">
        <f>'3_Fix'!J18</f>
        <v>99.760442747531997</v>
      </c>
      <c r="F17" s="113">
        <f>'3_Fix'!K18</f>
        <v>99.783804566026006</v>
      </c>
      <c r="G17" s="113">
        <f>'3_Fix'!L18</f>
        <v>99.739980271218002</v>
      </c>
      <c r="H17" s="113">
        <f>'3_Fix'!M18</f>
        <v>98.742288615860005</v>
      </c>
      <c r="I17" s="113">
        <f>'3_Fix'!N18</f>
        <v>98.204473789044997</v>
      </c>
      <c r="J17" s="113">
        <f>'3_Fix'!O18</f>
        <v>99.058742569787995</v>
      </c>
      <c r="K17" s="120">
        <f t="shared" si="2"/>
        <v>0.24674725058422275</v>
      </c>
      <c r="L17" s="120">
        <f t="shared" si="1"/>
        <v>0.14478715386638807</v>
      </c>
      <c r="M17" s="120">
        <f t="shared" si="1"/>
        <v>4.5237003099685147E-2</v>
      </c>
      <c r="N17" s="120">
        <f t="shared" si="1"/>
        <v>0.23218385147727449</v>
      </c>
      <c r="O17" s="120">
        <f t="shared" si="1"/>
        <v>0.54458248413855603</v>
      </c>
      <c r="P17" s="120">
        <f t="shared" si="1"/>
        <v>0.87414214319032624</v>
      </c>
      <c r="Q17" s="120">
        <f t="shared" si="1"/>
        <v>0.35333214877282249</v>
      </c>
      <c r="R17" s="120">
        <f t="shared" si="6"/>
        <v>0.3858894238984556</v>
      </c>
      <c r="S17" s="120">
        <f t="shared" si="4"/>
        <v>0.23146970020493374</v>
      </c>
      <c r="T17" s="120">
        <f t="shared" si="4"/>
        <v>0.12880135874335785</v>
      </c>
      <c r="U17" s="120">
        <f t="shared" si="4"/>
        <v>0.32169323026896013</v>
      </c>
      <c r="V17" s="120">
        <f t="shared" si="4"/>
        <v>0.84155090329924853</v>
      </c>
      <c r="W17" s="120">
        <f t="shared" si="4"/>
        <v>-0.32287459429313214</v>
      </c>
      <c r="X17" s="120">
        <f t="shared" si="4"/>
        <v>1.5316529000136248</v>
      </c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0">
        <f t="shared" si="5"/>
        <v>0.24674725058422267</v>
      </c>
      <c r="AN17" s="120">
        <f t="shared" si="5"/>
        <v>0.1098520475418233</v>
      </c>
      <c r="AO17" s="120">
        <f t="shared" si="3"/>
        <v>1.7855525641863153E-2</v>
      </c>
      <c r="AP17" s="120">
        <f t="shared" si="3"/>
        <v>8.4551515173721017E-2</v>
      </c>
      <c r="AQ17" s="120">
        <f t="shared" si="3"/>
        <v>0.13150926368840657</v>
      </c>
      <c r="AR17" s="120">
        <f t="shared" si="3"/>
        <v>8.8340034896779496E-2</v>
      </c>
      <c r="AS17" s="120">
        <f t="shared" si="3"/>
        <v>4.9625735936820424E-2</v>
      </c>
      <c r="AX17" s="122"/>
      <c r="AY17" s="122"/>
      <c r="AZ17" s="122"/>
      <c r="BA17" s="122"/>
      <c r="BB17" s="122"/>
      <c r="BC17" s="122"/>
      <c r="BD17" s="122"/>
    </row>
    <row r="18" spans="3:56" x14ac:dyDescent="0.2">
      <c r="C18" s="107">
        <f>'3_Fix'!H19</f>
        <v>43282</v>
      </c>
      <c r="D18" s="113">
        <f>'3_Fix'!I19</f>
        <v>99.818949456097002</v>
      </c>
      <c r="E18" s="113">
        <f>'3_Fix'!J19</f>
        <v>99.948583892339002</v>
      </c>
      <c r="F18" s="113">
        <f>'3_Fix'!K19</f>
        <v>99.970331741669995</v>
      </c>
      <c r="G18" s="113">
        <f>'3_Fix'!L19</f>
        <v>99.929535081980006</v>
      </c>
      <c r="H18" s="113">
        <f>'3_Fix'!M19</f>
        <v>99.443559711519001</v>
      </c>
      <c r="I18" s="113">
        <f>'3_Fix'!N19</f>
        <v>99.290362851330002</v>
      </c>
      <c r="J18" s="113">
        <f>'3_Fix'!O19</f>
        <v>99.533701800860001</v>
      </c>
      <c r="K18" s="120">
        <f t="shared" si="2"/>
        <v>0.32164294612846422</v>
      </c>
      <c r="L18" s="120">
        <f t="shared" si="1"/>
        <v>0.18859293285529155</v>
      </c>
      <c r="M18" s="120">
        <f t="shared" si="1"/>
        <v>0.18693131260651974</v>
      </c>
      <c r="N18" s="120">
        <f t="shared" si="1"/>
        <v>0.19004897559289358</v>
      </c>
      <c r="O18" s="120">
        <f t="shared" si="1"/>
        <v>0.71020340473084698</v>
      </c>
      <c r="P18" s="120">
        <f t="shared" si="1"/>
        <v>1.1057429670848107</v>
      </c>
      <c r="Q18" s="120">
        <f t="shared" si="1"/>
        <v>0.47947229971891936</v>
      </c>
      <c r="R18" s="120" t="str">
        <f t="shared" si="6"/>
        <v/>
      </c>
      <c r="S18" s="120" t="str">
        <f t="shared" si="4"/>
        <v/>
      </c>
      <c r="T18" s="120" t="str">
        <f t="shared" si="4"/>
        <v/>
      </c>
      <c r="U18" s="120" t="str">
        <f t="shared" si="4"/>
        <v/>
      </c>
      <c r="V18" s="120" t="str">
        <f t="shared" si="4"/>
        <v/>
      </c>
      <c r="W18" s="120" t="str">
        <f t="shared" si="4"/>
        <v/>
      </c>
      <c r="X18" s="120" t="str">
        <f t="shared" si="4"/>
        <v/>
      </c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0">
        <f t="shared" si="5"/>
        <v>0.32164294612846411</v>
      </c>
      <c r="AN18" s="120">
        <f t="shared" si="5"/>
        <v>0.14301012229150084</v>
      </c>
      <c r="AO18" s="120">
        <f t="shared" si="3"/>
        <v>7.3681433519354259E-2</v>
      </c>
      <c r="AP18" s="120">
        <f t="shared" si="3"/>
        <v>6.922130193793008E-2</v>
      </c>
      <c r="AQ18" s="120">
        <f t="shared" si="3"/>
        <v>0.17178331233561209</v>
      </c>
      <c r="AR18" s="120">
        <f t="shared" si="3"/>
        <v>0.1108116005214304</v>
      </c>
      <c r="AS18" s="120">
        <f t="shared" si="3"/>
        <v>6.7848054546887346E-2</v>
      </c>
      <c r="AX18" s="122"/>
      <c r="AY18" s="122"/>
      <c r="AZ18" s="122"/>
      <c r="BA18" s="122"/>
      <c r="BB18" s="122"/>
      <c r="BC18" s="122"/>
      <c r="BD18" s="122"/>
    </row>
    <row r="19" spans="3:56" x14ac:dyDescent="0.2">
      <c r="C19" s="107">
        <f>'3_Fix'!H20</f>
        <v>43296</v>
      </c>
      <c r="D19" s="113">
        <f>'3_Fix'!I20</f>
        <v>100</v>
      </c>
      <c r="E19" s="113">
        <f>'3_Fix'!J20</f>
        <v>100</v>
      </c>
      <c r="F19" s="113">
        <f>'3_Fix'!K20</f>
        <v>100</v>
      </c>
      <c r="G19" s="113">
        <f>'3_Fix'!L20</f>
        <v>100</v>
      </c>
      <c r="H19" s="113">
        <f>'3_Fix'!M20</f>
        <v>100</v>
      </c>
      <c r="I19" s="113">
        <f>'3_Fix'!N20</f>
        <v>100</v>
      </c>
      <c r="J19" s="113">
        <f>'3_Fix'!O20</f>
        <v>100</v>
      </c>
      <c r="K19" s="120">
        <f t="shared" si="2"/>
        <v>0.1813789314448977</v>
      </c>
      <c r="L19" s="120">
        <f t="shared" si="1"/>
        <v>5.1442557421710333E-2</v>
      </c>
      <c r="M19" s="120">
        <f t="shared" si="1"/>
        <v>2.967706299772388E-2</v>
      </c>
      <c r="N19" s="120">
        <f t="shared" si="1"/>
        <v>7.0514606079363773E-2</v>
      </c>
      <c r="O19" s="120">
        <f t="shared" si="1"/>
        <v>0.55955387165866899</v>
      </c>
      <c r="P19" s="120">
        <f t="shared" si="1"/>
        <v>0.71470898916197179</v>
      </c>
      <c r="Q19" s="120">
        <f t="shared" si="1"/>
        <v>0.46848272565300775</v>
      </c>
      <c r="R19" s="120">
        <f t="shared" si="6"/>
        <v>0.53635415249211338</v>
      </c>
      <c r="S19" s="120">
        <f t="shared" si="4"/>
        <v>0.28685899920430913</v>
      </c>
      <c r="T19" s="120">
        <f t="shared" si="4"/>
        <v>0.22445660197534245</v>
      </c>
      <c r="U19" s="120">
        <f t="shared" si="4"/>
        <v>0.34159193023726164</v>
      </c>
      <c r="V19" s="120">
        <f t="shared" si="4"/>
        <v>1.2662128615306134</v>
      </c>
      <c r="W19" s="120">
        <f t="shared" si="4"/>
        <v>1.9086021003548392</v>
      </c>
      <c r="X19" s="120">
        <f t="shared" si="4"/>
        <v>0.89245194773186487</v>
      </c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0">
        <f t="shared" si="5"/>
        <v>0.18137893144489764</v>
      </c>
      <c r="AN19" s="120">
        <f t="shared" si="5"/>
        <v>3.8969243293585511E-2</v>
      </c>
      <c r="AO19" s="120">
        <f t="shared" si="3"/>
        <v>1.1674090545391341E-2</v>
      </c>
      <c r="AP19" s="120">
        <f t="shared" si="3"/>
        <v>2.5679716067845856E-2</v>
      </c>
      <c r="AQ19" s="120">
        <f t="shared" si="3"/>
        <v>0.13574646000661708</v>
      </c>
      <c r="AR19" s="120">
        <f t="shared" si="3"/>
        <v>7.2072543836333505E-2</v>
      </c>
      <c r="AS19" s="120">
        <f t="shared" si="3"/>
        <v>6.6363451752490102E-2</v>
      </c>
      <c r="AX19" s="122"/>
      <c r="AY19" s="122"/>
      <c r="AZ19" s="122"/>
      <c r="BA19" s="122"/>
      <c r="BB19" s="122"/>
      <c r="BC19" s="122"/>
      <c r="BD19" s="122"/>
    </row>
    <row r="20" spans="3:56" x14ac:dyDescent="0.2">
      <c r="C20" s="107">
        <f>'3_Fix'!H21</f>
        <v>43313</v>
      </c>
      <c r="D20" s="113">
        <f>'3_Fix'!I21</f>
        <v>100.343</v>
      </c>
      <c r="E20" s="113">
        <f>'3_Fix'!J21</f>
        <v>100.17542809459999</v>
      </c>
      <c r="F20" s="113">
        <f>'3_Fix'!K21</f>
        <v>100.2993629035</v>
      </c>
      <c r="G20" s="113">
        <f>'3_Fix'!L21</f>
        <v>100.04161656780001</v>
      </c>
      <c r="H20" s="113">
        <f>'3_Fix'!M21</f>
        <v>100.862428944</v>
      </c>
      <c r="I20" s="113">
        <f>'3_Fix'!N21</f>
        <v>100.8932634829</v>
      </c>
      <c r="J20" s="113">
        <f>'3_Fix'!O21</f>
        <v>100.84028758789999</v>
      </c>
      <c r="K20" s="120">
        <f t="shared" si="2"/>
        <v>0.34300000000000441</v>
      </c>
      <c r="L20" s="120">
        <f t="shared" si="1"/>
        <v>0.1754280945999831</v>
      </c>
      <c r="M20" s="120">
        <f t="shared" si="1"/>
        <v>0.29936290349998895</v>
      </c>
      <c r="N20" s="120">
        <f t="shared" si="1"/>
        <v>4.1616567799995785E-2</v>
      </c>
      <c r="O20" s="120">
        <f t="shared" si="1"/>
        <v>0.86242894399999326</v>
      </c>
      <c r="P20" s="120">
        <f t="shared" si="1"/>
        <v>0.89326348289999746</v>
      </c>
      <c r="Q20" s="120">
        <f t="shared" si="1"/>
        <v>0.84028758790000158</v>
      </c>
      <c r="R20" s="120" t="str">
        <f t="shared" si="6"/>
        <v/>
      </c>
      <c r="S20" s="120" t="str">
        <f t="shared" si="4"/>
        <v/>
      </c>
      <c r="T20" s="120" t="str">
        <f t="shared" si="4"/>
        <v/>
      </c>
      <c r="U20" s="120" t="str">
        <f t="shared" si="4"/>
        <v/>
      </c>
      <c r="V20" s="120" t="str">
        <f t="shared" si="4"/>
        <v/>
      </c>
      <c r="W20" s="120" t="str">
        <f t="shared" si="4"/>
        <v/>
      </c>
      <c r="X20" s="120" t="str">
        <f t="shared" si="4"/>
        <v/>
      </c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0">
        <f t="shared" si="5"/>
        <v>0.3430000000000043</v>
      </c>
      <c r="AN20" s="120">
        <f t="shared" si="5"/>
        <v>0.13271567170960633</v>
      </c>
      <c r="AO20" s="120">
        <f t="shared" si="3"/>
        <v>0.1176025015509506</v>
      </c>
      <c r="AP20" s="120">
        <f t="shared" si="3"/>
        <v>1.5135868526392928E-2</v>
      </c>
      <c r="AQ20" s="120">
        <f t="shared" si="3"/>
        <v>0.21003359623689544</v>
      </c>
      <c r="AR20" s="120">
        <f t="shared" si="3"/>
        <v>9.0782340590240082E-2</v>
      </c>
      <c r="AS20" s="120">
        <f t="shared" si="3"/>
        <v>0.11921915607329558</v>
      </c>
      <c r="AX20" s="122"/>
      <c r="AY20" s="122"/>
      <c r="AZ20" s="122"/>
      <c r="BA20" s="122"/>
      <c r="BB20" s="122"/>
      <c r="BC20" s="122"/>
      <c r="BD20" s="122"/>
    </row>
    <row r="21" spans="3:56" x14ac:dyDescent="0.2">
      <c r="C21" s="107">
        <f>'3_Fix'!H22</f>
        <v>43327</v>
      </c>
      <c r="D21" s="113">
        <f>'3_Fix'!I22</f>
        <v>100.64100000000001</v>
      </c>
      <c r="E21" s="113">
        <f>'3_Fix'!J22</f>
        <v>100.26525897400001</v>
      </c>
      <c r="F21" s="113">
        <f>'3_Fix'!K22</f>
        <v>100.4430670828</v>
      </c>
      <c r="G21" s="113">
        <f>'3_Fix'!L22</f>
        <v>100.0732808306</v>
      </c>
      <c r="H21" s="113">
        <f>'3_Fix'!M22</f>
        <v>101.80118704429999</v>
      </c>
      <c r="I21" s="113">
        <f>'3_Fix'!N22</f>
        <v>102.1831655018</v>
      </c>
      <c r="J21" s="113">
        <f>'3_Fix'!O22</f>
        <v>101.5268997882</v>
      </c>
      <c r="K21" s="120">
        <f t="shared" si="2"/>
        <v>0.2969813539559274</v>
      </c>
      <c r="L21" s="120">
        <f t="shared" si="1"/>
        <v>8.9673566770476221E-2</v>
      </c>
      <c r="M21" s="120">
        <f t="shared" si="1"/>
        <v>0.1432752663028003</v>
      </c>
      <c r="N21" s="120">
        <f t="shared" si="1"/>
        <v>3.1651090702378148E-2</v>
      </c>
      <c r="O21" s="120">
        <f t="shared" si="1"/>
        <v>0.93073120499724826</v>
      </c>
      <c r="P21" s="120">
        <f t="shared" si="1"/>
        <v>1.2784818077756332</v>
      </c>
      <c r="Q21" s="120">
        <f t="shared" si="1"/>
        <v>0.68089075975859004</v>
      </c>
      <c r="R21" s="120">
        <f t="shared" si="6"/>
        <v>0.58305308233990161</v>
      </c>
      <c r="S21" s="120">
        <f t="shared" si="4"/>
        <v>0.24611485947105827</v>
      </c>
      <c r="T21" s="120">
        <f t="shared" si="4"/>
        <v>0.38610639783676071</v>
      </c>
      <c r="U21" s="120">
        <f t="shared" si="4"/>
        <v>9.2713823569878784E-2</v>
      </c>
      <c r="V21" s="120">
        <f t="shared" si="4"/>
        <v>1.614520058425839</v>
      </c>
      <c r="W21" s="120">
        <f t="shared" si="4"/>
        <v>1.899773817058259</v>
      </c>
      <c r="X21" s="120">
        <f t="shared" si="4"/>
        <v>1.4200536298714539</v>
      </c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0">
        <f t="shared" si="5"/>
        <v>0.29698135395592729</v>
      </c>
      <c r="AN21" s="120">
        <f t="shared" si="5"/>
        <v>6.7752270987448265E-2</v>
      </c>
      <c r="AO21" s="120">
        <f t="shared" si="3"/>
        <v>5.6199397981152553E-2</v>
      </c>
      <c r="AP21" s="120">
        <f t="shared" si="3"/>
        <v>1.1498704010267192E-2</v>
      </c>
      <c r="AQ21" s="120">
        <f t="shared" si="3"/>
        <v>0.22752339149685827</v>
      </c>
      <c r="AR21" s="120">
        <f t="shared" si="3"/>
        <v>0.13062377937639791</v>
      </c>
      <c r="AS21" s="120">
        <f t="shared" si="3"/>
        <v>9.6880946617777977E-2</v>
      </c>
      <c r="AX21" s="122"/>
      <c r="AY21" s="122"/>
      <c r="AZ21" s="122"/>
      <c r="BA21" s="122"/>
      <c r="BB21" s="122"/>
      <c r="BC21" s="122"/>
      <c r="BD21" s="122"/>
    </row>
    <row r="22" spans="3:56" x14ac:dyDescent="0.2">
      <c r="C22" s="107">
        <f>'3_Fix'!H23</f>
        <v>43344</v>
      </c>
      <c r="D22" s="113">
        <f>'3_Fix'!I23</f>
        <v>100.86499999999999</v>
      </c>
      <c r="E22" s="113">
        <f>'3_Fix'!J23</f>
        <v>100.45471730449999</v>
      </c>
      <c r="F22" s="113">
        <f>'3_Fix'!K23</f>
        <v>100.65805632209999</v>
      </c>
      <c r="G22" s="113">
        <f>'3_Fix'!L23</f>
        <v>100.23517362139999</v>
      </c>
      <c r="H22" s="113">
        <f>'3_Fix'!M23</f>
        <v>102.13230386799999</v>
      </c>
      <c r="I22" s="113">
        <f>'3_Fix'!N23</f>
        <v>101.8117128977</v>
      </c>
      <c r="J22" s="113">
        <f>'3_Fix'!O23</f>
        <v>102.36251061359999</v>
      </c>
      <c r="K22" s="120">
        <f t="shared" si="2"/>
        <v>0.22257330511421536</v>
      </c>
      <c r="L22" s="120">
        <f t="shared" si="1"/>
        <v>0.18895710482242922</v>
      </c>
      <c r="M22" s="120">
        <f t="shared" si="1"/>
        <v>0.21404089455250297</v>
      </c>
      <c r="N22" s="120">
        <f t="shared" si="1"/>
        <v>0.16177424129228957</v>
      </c>
      <c r="O22" s="120">
        <f t="shared" si="1"/>
        <v>0.32525831310386</v>
      </c>
      <c r="P22" s="120">
        <f t="shared" si="1"/>
        <v>-0.36351643861870508</v>
      </c>
      <c r="Q22" s="120">
        <f t="shared" si="1"/>
        <v>0.8230437717917205</v>
      </c>
      <c r="R22" s="120" t="str">
        <f t="shared" si="6"/>
        <v/>
      </c>
      <c r="S22" s="120" t="str">
        <f t="shared" si="4"/>
        <v/>
      </c>
      <c r="T22" s="120" t="str">
        <f t="shared" si="4"/>
        <v/>
      </c>
      <c r="U22" s="120" t="str">
        <f t="shared" si="4"/>
        <v/>
      </c>
      <c r="V22" s="120" t="str">
        <f t="shared" si="4"/>
        <v/>
      </c>
      <c r="W22" s="120" t="str">
        <f t="shared" si="4"/>
        <v/>
      </c>
      <c r="X22" s="120" t="str">
        <f t="shared" si="4"/>
        <v/>
      </c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0">
        <f t="shared" si="5"/>
        <v>0.22257330511421528</v>
      </c>
      <c r="AN22" s="120">
        <f t="shared" si="5"/>
        <v>0.14252687554179966</v>
      </c>
      <c r="AO22" s="120">
        <f t="shared" si="3"/>
        <v>8.3920543840688616E-2</v>
      </c>
      <c r="AP22" s="120">
        <f t="shared" si="3"/>
        <v>5.85953571585799E-2</v>
      </c>
      <c r="AQ22" s="120">
        <f t="shared" si="3"/>
        <v>7.9923137504998076E-2</v>
      </c>
      <c r="AR22" s="120">
        <f t="shared" si="3"/>
        <v>-3.7344516090155058E-2</v>
      </c>
      <c r="AS22" s="120">
        <f t="shared" si="3"/>
        <v>0.11768764172463859</v>
      </c>
      <c r="AX22" s="122"/>
      <c r="AY22" s="122"/>
      <c r="AZ22" s="122"/>
      <c r="BA22" s="122"/>
      <c r="BB22" s="122"/>
      <c r="BC22" s="122"/>
      <c r="BD22" s="122"/>
    </row>
    <row r="23" spans="3:56" x14ac:dyDescent="0.2">
      <c r="C23" s="107">
        <f>'3_Fix'!H24</f>
        <v>43358</v>
      </c>
      <c r="D23" s="113">
        <f>'3_Fix'!I24</f>
        <v>100.97</v>
      </c>
      <c r="E23" s="113">
        <f>'3_Fix'!J24</f>
        <v>100.63482883339999</v>
      </c>
      <c r="F23" s="113">
        <f>'3_Fix'!K24</f>
        <v>100.84839976230001</v>
      </c>
      <c r="G23" s="113">
        <f>'3_Fix'!L24</f>
        <v>100.40423782880001</v>
      </c>
      <c r="H23" s="113">
        <f>'3_Fix'!M24</f>
        <v>102.0042963106</v>
      </c>
      <c r="I23" s="113">
        <f>'3_Fix'!N24</f>
        <v>100.8319216407</v>
      </c>
      <c r="J23" s="113">
        <f>'3_Fix'!O24</f>
        <v>102.84614334450001</v>
      </c>
      <c r="K23" s="120">
        <f t="shared" si="2"/>
        <v>0.10409953898775637</v>
      </c>
      <c r="L23" s="120">
        <f t="shared" si="2"/>
        <v>0.17929623788004445</v>
      </c>
      <c r="M23" s="120">
        <f t="shared" si="2"/>
        <v>0.18909906186834746</v>
      </c>
      <c r="N23" s="120">
        <f t="shared" si="2"/>
        <v>0.16866754582436361</v>
      </c>
      <c r="O23" s="120">
        <f t="shared" si="2"/>
        <v>-0.12533503362994747</v>
      </c>
      <c r="P23" s="120">
        <f t="shared" si="2"/>
        <v>-0.96235612692666672</v>
      </c>
      <c r="Q23" s="120">
        <f t="shared" si="2"/>
        <v>0.47247056368677764</v>
      </c>
      <c r="R23" s="120">
        <f t="shared" si="6"/>
        <v>0.42341678939614713</v>
      </c>
      <c r="S23" s="120">
        <f t="shared" si="4"/>
        <v>0.32371624683062983</v>
      </c>
      <c r="T23" s="120">
        <f t="shared" si="4"/>
        <v>0.38060020402868044</v>
      </c>
      <c r="U23" s="120">
        <f t="shared" si="4"/>
        <v>0.26210644915443115</v>
      </c>
      <c r="V23" s="120">
        <f t="shared" si="4"/>
        <v>0.7268123501679824</v>
      </c>
      <c r="W23" s="120">
        <f t="shared" si="4"/>
        <v>-0.21311899586956562</v>
      </c>
      <c r="X23" s="120">
        <f t="shared" si="4"/>
        <v>1.4041142829737119</v>
      </c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0">
        <f t="shared" si="5"/>
        <v>0.10409953898775634</v>
      </c>
      <c r="AN23" s="120">
        <f t="shared" si="5"/>
        <v>0.13496032834522018</v>
      </c>
      <c r="AO23" s="120">
        <f t="shared" si="3"/>
        <v>7.4027798734945791E-2</v>
      </c>
      <c r="AP23" s="120">
        <f t="shared" si="3"/>
        <v>6.0930527061801479E-2</v>
      </c>
      <c r="AQ23" s="120">
        <f t="shared" si="3"/>
        <v>-3.0992182331787729E-2</v>
      </c>
      <c r="AR23" s="120">
        <f t="shared" si="3"/>
        <v>-9.9831573713162425E-2</v>
      </c>
      <c r="AS23" s="120">
        <f t="shared" si="3"/>
        <v>6.7817514733293532E-2</v>
      </c>
      <c r="AX23" s="122"/>
      <c r="AY23" s="122"/>
      <c r="AZ23" s="122"/>
      <c r="BA23" s="122"/>
      <c r="BB23" s="122"/>
      <c r="BC23" s="122"/>
      <c r="BD23" s="122"/>
    </row>
    <row r="24" spans="3:56" x14ac:dyDescent="0.2">
      <c r="C24" s="107">
        <f>'3_Fix'!H25</f>
        <v>43374</v>
      </c>
      <c r="D24" s="113">
        <f>'3_Fix'!I25</f>
        <v>101.372</v>
      </c>
      <c r="E24" s="113">
        <f>'3_Fix'!J25</f>
        <v>100.80538984099999</v>
      </c>
      <c r="F24" s="113">
        <f>'3_Fix'!K25</f>
        <v>100.98782785980001</v>
      </c>
      <c r="G24" s="113">
        <f>'3_Fix'!L25</f>
        <v>100.6084128168</v>
      </c>
      <c r="H24" s="113">
        <f>'3_Fix'!M25</f>
        <v>103.1218912801</v>
      </c>
      <c r="I24" s="113">
        <f>'3_Fix'!N25</f>
        <v>100.33496668959999</v>
      </c>
      <c r="J24" s="113">
        <f>'3_Fix'!O25</f>
        <v>105.1230981129</v>
      </c>
      <c r="K24" s="120">
        <f t="shared" si="2"/>
        <v>0.39813806081014924</v>
      </c>
      <c r="L24" s="120">
        <f t="shared" si="2"/>
        <v>0.16948506752305637</v>
      </c>
      <c r="M24" s="120">
        <f t="shared" si="2"/>
        <v>0.13825514121059701</v>
      </c>
      <c r="N24" s="120">
        <f t="shared" si="2"/>
        <v>0.20335295841609202</v>
      </c>
      <c r="O24" s="120">
        <f t="shared" si="2"/>
        <v>1.0956351937343456</v>
      </c>
      <c r="P24" s="120">
        <f t="shared" si="2"/>
        <v>-0.49285478548235506</v>
      </c>
      <c r="Q24" s="120">
        <f t="shared" si="2"/>
        <v>2.2139427832242209</v>
      </c>
      <c r="R24" s="120" t="str">
        <f t="shared" si="6"/>
        <v/>
      </c>
      <c r="S24" s="120" t="str">
        <f t="shared" si="4"/>
        <v/>
      </c>
      <c r="T24" s="120" t="str">
        <f t="shared" si="4"/>
        <v/>
      </c>
      <c r="U24" s="120" t="str">
        <f t="shared" si="4"/>
        <v/>
      </c>
      <c r="V24" s="120" t="str">
        <f t="shared" si="4"/>
        <v/>
      </c>
      <c r="W24" s="120" t="str">
        <f t="shared" si="4"/>
        <v/>
      </c>
      <c r="X24" s="120" t="str">
        <f t="shared" si="4"/>
        <v/>
      </c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0">
        <f t="shared" si="5"/>
        <v>0.39813806081014913</v>
      </c>
      <c r="AN24" s="120">
        <f t="shared" si="5"/>
        <v>0.12753244808751427</v>
      </c>
      <c r="AO24" s="120">
        <f t="shared" si="5"/>
        <v>5.4119001634334987E-2</v>
      </c>
      <c r="AP24" s="120">
        <f t="shared" si="5"/>
        <v>7.3415939955277981E-2</v>
      </c>
      <c r="AQ24" s="120">
        <f t="shared" si="5"/>
        <v>0.27120043873685629</v>
      </c>
      <c r="AR24" s="120">
        <f t="shared" si="5"/>
        <v>-5.0828105381371391E-2</v>
      </c>
      <c r="AS24" s="120">
        <f t="shared" si="5"/>
        <v>0.31968905089725763</v>
      </c>
      <c r="AX24" s="122"/>
      <c r="AY24" s="122"/>
      <c r="AZ24" s="122"/>
      <c r="BA24" s="122"/>
      <c r="BB24" s="122"/>
      <c r="BC24" s="122"/>
      <c r="BD24" s="122"/>
    </row>
    <row r="25" spans="3:56" x14ac:dyDescent="0.2">
      <c r="C25" s="107">
        <f>'3_Fix'!H26</f>
        <v>43388</v>
      </c>
      <c r="D25" s="113">
        <f>'3_Fix'!I26</f>
        <v>101.509</v>
      </c>
      <c r="E25" s="113">
        <f>'3_Fix'!J26</f>
        <v>100.9078215498</v>
      </c>
      <c r="F25" s="113">
        <f>'3_Fix'!K26</f>
        <v>101.0002532845</v>
      </c>
      <c r="G25" s="113">
        <f>'3_Fix'!L26</f>
        <v>100.8080236668</v>
      </c>
      <c r="H25" s="113">
        <f>'3_Fix'!M26</f>
        <v>103.3682696587</v>
      </c>
      <c r="I25" s="113">
        <f>'3_Fix'!N26</f>
        <v>100.88618612419999</v>
      </c>
      <c r="J25" s="113">
        <f>'3_Fix'!O26</f>
        <v>105.1505792862</v>
      </c>
      <c r="K25" s="120">
        <f t="shared" si="2"/>
        <v>0.13514579962909945</v>
      </c>
      <c r="L25" s="120">
        <f t="shared" si="2"/>
        <v>0.10161332540012946</v>
      </c>
      <c r="M25" s="120">
        <f t="shared" si="2"/>
        <v>1.2303883510833558E-2</v>
      </c>
      <c r="N25" s="120">
        <f t="shared" si="2"/>
        <v>0.19840373623971619</v>
      </c>
      <c r="O25" s="120">
        <f t="shared" si="2"/>
        <v>0.23891956939654513</v>
      </c>
      <c r="P25" s="120">
        <f t="shared" si="2"/>
        <v>0.54937919728947904</v>
      </c>
      <c r="Q25" s="120">
        <f t="shared" si="2"/>
        <v>2.6141898206311076E-2</v>
      </c>
      <c r="R25" s="120">
        <f t="shared" si="6"/>
        <v>0.518245101196535</v>
      </c>
      <c r="S25" s="120">
        <f t="shared" si="6"/>
        <v>0.31014305063492564</v>
      </c>
      <c r="T25" s="120">
        <f t="shared" si="6"/>
        <v>0.23901222286311086</v>
      </c>
      <c r="U25" s="120">
        <f t="shared" si="6"/>
        <v>0.38727437834060741</v>
      </c>
      <c r="V25" s="120">
        <f t="shared" si="6"/>
        <v>1.1529342401807696</v>
      </c>
      <c r="W25" s="120">
        <f t="shared" si="6"/>
        <v>-0.7019622046556262</v>
      </c>
      <c r="X25" s="120">
        <f t="shared" si="6"/>
        <v>2.4682309168277961</v>
      </c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0">
        <f t="shared" ref="AM25:AS40" si="7">IFERROR((AM$1/100)*(D23/$D23)*K25,"")</f>
        <v>0.13514579962909939</v>
      </c>
      <c r="AN25" s="120">
        <f t="shared" si="7"/>
        <v>7.6518426901896697E-2</v>
      </c>
      <c r="AO25" s="120">
        <f t="shared" si="7"/>
        <v>4.8203581222883507E-3</v>
      </c>
      <c r="AP25" s="120">
        <f t="shared" si="7"/>
        <v>7.1675337765690419E-2</v>
      </c>
      <c r="AQ25" s="120">
        <f t="shared" si="7"/>
        <v>5.9003749301075797E-2</v>
      </c>
      <c r="AR25" s="120">
        <f t="shared" si="7"/>
        <v>5.605386855592543E-2</v>
      </c>
      <c r="AS25" s="120">
        <f t="shared" si="7"/>
        <v>3.7887304352027958E-3</v>
      </c>
      <c r="AX25" s="122"/>
      <c r="AY25" s="122"/>
      <c r="AZ25" s="122"/>
      <c r="BA25" s="122"/>
      <c r="BB25" s="122"/>
      <c r="BC25" s="122"/>
      <c r="BD25" s="122"/>
    </row>
    <row r="26" spans="3:56" x14ac:dyDescent="0.2">
      <c r="C26" s="107">
        <f>'3_Fix'!H27</f>
        <v>43405</v>
      </c>
      <c r="D26" s="113">
        <f>'3_Fix'!I27</f>
        <v>102.13200000000001</v>
      </c>
      <c r="E26" s="113">
        <f>'3_Fix'!J27</f>
        <v>101.1014456537</v>
      </c>
      <c r="F26" s="113">
        <f>'3_Fix'!K27</f>
        <v>101.2401599685</v>
      </c>
      <c r="G26" s="113">
        <f>'3_Fix'!L27</f>
        <v>100.9516768001</v>
      </c>
      <c r="H26" s="113">
        <f>'3_Fix'!M27</f>
        <v>105.3182726937</v>
      </c>
      <c r="I26" s="113">
        <f>'3_Fix'!N27</f>
        <v>102.30155983020001</v>
      </c>
      <c r="J26" s="113">
        <f>'3_Fix'!O27</f>
        <v>107.4844835828</v>
      </c>
      <c r="K26" s="120">
        <f t="shared" si="2"/>
        <v>0.61373868326946024</v>
      </c>
      <c r="L26" s="120">
        <f t="shared" si="2"/>
        <v>0.19188215633456629</v>
      </c>
      <c r="M26" s="120">
        <f t="shared" si="2"/>
        <v>0.23753077462509431</v>
      </c>
      <c r="N26" s="120">
        <f t="shared" si="2"/>
        <v>0.14250168595193458</v>
      </c>
      <c r="O26" s="120">
        <f t="shared" si="2"/>
        <v>1.886461910834436</v>
      </c>
      <c r="P26" s="120">
        <f t="shared" si="2"/>
        <v>1.402941037197647</v>
      </c>
      <c r="Q26" s="120">
        <f t="shared" si="2"/>
        <v>2.2195829185567728</v>
      </c>
      <c r="R26" s="120" t="str">
        <f t="shared" ref="R26:X41" si="8">IF(DAY($C26)=15,IFERROR(((AVERAGE(D25:D26)/AVERAGE(D23:D24))-1)*100,""),"")</f>
        <v/>
      </c>
      <c r="S26" s="120" t="str">
        <f t="shared" si="8"/>
        <v/>
      </c>
      <c r="T26" s="120" t="str">
        <f t="shared" si="8"/>
        <v/>
      </c>
      <c r="U26" s="120" t="str">
        <f t="shared" si="8"/>
        <v/>
      </c>
      <c r="V26" s="120" t="str">
        <f t="shared" si="8"/>
        <v/>
      </c>
      <c r="W26" s="120" t="str">
        <f t="shared" si="8"/>
        <v/>
      </c>
      <c r="X26" s="120" t="str">
        <f t="shared" si="8"/>
        <v/>
      </c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0">
        <f t="shared" si="7"/>
        <v>0.61373868326946002</v>
      </c>
      <c r="AN26" s="120">
        <f t="shared" si="7"/>
        <v>0.14416496857412162</v>
      </c>
      <c r="AO26" s="120">
        <f t="shared" si="7"/>
        <v>9.2817814923777053E-2</v>
      </c>
      <c r="AP26" s="120">
        <f t="shared" si="7"/>
        <v>5.1380283914687748E-2</v>
      </c>
      <c r="AQ26" s="120">
        <f t="shared" si="7"/>
        <v>0.46911862238815799</v>
      </c>
      <c r="AR26" s="120">
        <f t="shared" si="7"/>
        <v>0.14187354068198518</v>
      </c>
      <c r="AS26" s="120">
        <f t="shared" si="7"/>
        <v>0.32750085924120825</v>
      </c>
      <c r="AX26" s="122"/>
      <c r="AY26" s="122"/>
      <c r="AZ26" s="122"/>
      <c r="BA26" s="122"/>
      <c r="BB26" s="122"/>
      <c r="BC26" s="122"/>
      <c r="BD26" s="122"/>
    </row>
    <row r="27" spans="3:56" x14ac:dyDescent="0.2">
      <c r="C27" s="107">
        <f>'3_Fix'!H28</f>
        <v>43419</v>
      </c>
      <c r="D27" s="113">
        <f>'3_Fix'!I28</f>
        <v>102.473</v>
      </c>
      <c r="E27" s="113">
        <f>'3_Fix'!J28</f>
        <v>101.1194400673</v>
      </c>
      <c r="F27" s="113">
        <f>'3_Fix'!K28</f>
        <v>101.2810157941</v>
      </c>
      <c r="G27" s="113">
        <f>'3_Fix'!L28</f>
        <v>100.94498791079999</v>
      </c>
      <c r="H27" s="113">
        <f>'3_Fix'!M28</f>
        <v>106.6570926742</v>
      </c>
      <c r="I27" s="113">
        <f>'3_Fix'!N28</f>
        <v>105.9181230292</v>
      </c>
      <c r="J27" s="113">
        <f>'3_Fix'!O28</f>
        <v>107.1877245785</v>
      </c>
      <c r="K27" s="120">
        <f t="shared" si="2"/>
        <v>0.33388164336347614</v>
      </c>
      <c r="L27" s="120">
        <f t="shared" si="2"/>
        <v>1.7798374181166032E-2</v>
      </c>
      <c r="M27" s="120">
        <f t="shared" si="2"/>
        <v>4.0355354646526287E-2</v>
      </c>
      <c r="N27" s="120">
        <f t="shared" si="2"/>
        <v>-6.6258327865664768E-3</v>
      </c>
      <c r="O27" s="120">
        <f t="shared" si="2"/>
        <v>1.2712133861079611</v>
      </c>
      <c r="P27" s="120">
        <f t="shared" si="2"/>
        <v>3.5351984906220046</v>
      </c>
      <c r="Q27" s="120">
        <f t="shared" si="2"/>
        <v>-0.27609473889447234</v>
      </c>
      <c r="R27" s="120">
        <f t="shared" si="8"/>
        <v>0.84975921845811264</v>
      </c>
      <c r="S27" s="120">
        <f t="shared" si="8"/>
        <v>0.25168124918524271</v>
      </c>
      <c r="T27" s="120">
        <f t="shared" si="8"/>
        <v>0.26392379950337386</v>
      </c>
      <c r="U27" s="120">
        <f t="shared" si="8"/>
        <v>0.2384255404792146</v>
      </c>
      <c r="V27" s="120">
        <f t="shared" si="8"/>
        <v>2.6563999001994798</v>
      </c>
      <c r="W27" s="120">
        <f t="shared" si="8"/>
        <v>3.4780289983111778</v>
      </c>
      <c r="X27" s="120">
        <f t="shared" si="8"/>
        <v>2.091812354549516</v>
      </c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0">
        <f t="shared" si="7"/>
        <v>0.33388164336347603</v>
      </c>
      <c r="AN27" s="120">
        <f t="shared" si="7"/>
        <v>1.3367802688332771E-2</v>
      </c>
      <c r="AO27" s="120">
        <f t="shared" si="7"/>
        <v>1.5749962379313909E-2</v>
      </c>
      <c r="AP27" s="120">
        <f t="shared" si="7"/>
        <v>-2.390513700592426E-3</v>
      </c>
      <c r="AQ27" s="120">
        <f t="shared" si="7"/>
        <v>0.31644842047435057</v>
      </c>
      <c r="AR27" s="120">
        <f t="shared" si="7"/>
        <v>0.35897867537526179</v>
      </c>
      <c r="AS27" s="120">
        <f t="shared" si="7"/>
        <v>-4.0693606795511081E-2</v>
      </c>
      <c r="AX27" s="122"/>
      <c r="AY27" s="122"/>
      <c r="AZ27" s="122"/>
      <c r="BA27" s="122"/>
      <c r="BB27" s="122"/>
      <c r="BC27" s="122"/>
      <c r="BD27" s="122"/>
    </row>
    <row r="28" spans="3:56" x14ac:dyDescent="0.2">
      <c r="C28" s="107">
        <f>'3_Fix'!H29</f>
        <v>43435</v>
      </c>
      <c r="D28" s="113">
        <f>'3_Fix'!I29</f>
        <v>103.04900000000001</v>
      </c>
      <c r="E28" s="113">
        <f>'3_Fix'!J29</f>
        <v>101.5458776376</v>
      </c>
      <c r="F28" s="113">
        <f>'3_Fix'!K29</f>
        <v>101.564609619</v>
      </c>
      <c r="G28" s="113">
        <f>'3_Fix'!L29</f>
        <v>101.5256528514</v>
      </c>
      <c r="H28" s="113">
        <f>'3_Fix'!M29</f>
        <v>107.6934164944</v>
      </c>
      <c r="I28" s="113">
        <f>'3_Fix'!N29</f>
        <v>108.63030490360001</v>
      </c>
      <c r="J28" s="113">
        <f>'3_Fix'!O29</f>
        <v>107.0206650706</v>
      </c>
      <c r="K28" s="120">
        <f t="shared" si="2"/>
        <v>0.56209928468964332</v>
      </c>
      <c r="L28" s="120">
        <f t="shared" si="2"/>
        <v>0.4217167045388992</v>
      </c>
      <c r="M28" s="120">
        <f t="shared" si="2"/>
        <v>0.28000689238398824</v>
      </c>
      <c r="N28" s="120">
        <f t="shared" si="2"/>
        <v>0.57522909519103216</v>
      </c>
      <c r="O28" s="120">
        <f t="shared" si="2"/>
        <v>0.97164079220273258</v>
      </c>
      <c r="P28" s="120">
        <f t="shared" si="2"/>
        <v>2.5606400461347878</v>
      </c>
      <c r="Q28" s="120">
        <f t="shared" si="2"/>
        <v>-0.1558569402951071</v>
      </c>
      <c r="R28" s="120" t="str">
        <f t="shared" si="8"/>
        <v/>
      </c>
      <c r="S28" s="120" t="str">
        <f t="shared" si="8"/>
        <v/>
      </c>
      <c r="T28" s="120" t="str">
        <f t="shared" si="8"/>
        <v/>
      </c>
      <c r="U28" s="120" t="str">
        <f t="shared" si="8"/>
        <v/>
      </c>
      <c r="V28" s="120" t="str">
        <f t="shared" si="8"/>
        <v/>
      </c>
      <c r="W28" s="120" t="str">
        <f t="shared" si="8"/>
        <v/>
      </c>
      <c r="X28" s="120" t="str">
        <f t="shared" si="8"/>
        <v/>
      </c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0">
        <f t="shared" si="7"/>
        <v>0.5620992846896431</v>
      </c>
      <c r="AN28" s="120">
        <f t="shared" si="7"/>
        <v>0.31541020878195913</v>
      </c>
      <c r="AO28" s="120">
        <f t="shared" si="7"/>
        <v>0.10887298914952982</v>
      </c>
      <c r="AP28" s="120">
        <f t="shared" si="7"/>
        <v>0.20656310796685531</v>
      </c>
      <c r="AQ28" s="120">
        <f t="shared" si="7"/>
        <v>0.24493418803304753</v>
      </c>
      <c r="AR28" s="120">
        <f t="shared" si="7"/>
        <v>0.26205753091995321</v>
      </c>
      <c r="AS28" s="120">
        <f t="shared" si="7"/>
        <v>-2.333839666288318E-2</v>
      </c>
      <c r="AX28" s="122"/>
      <c r="AY28" s="122"/>
      <c r="AZ28" s="122"/>
      <c r="BA28" s="122"/>
      <c r="BB28" s="122"/>
      <c r="BC28" s="122"/>
      <c r="BD28" s="122"/>
    </row>
    <row r="29" spans="3:56" x14ac:dyDescent="0.2">
      <c r="C29" s="107">
        <f>'3_Fix'!H30</f>
        <v>43449</v>
      </c>
      <c r="D29" s="113">
        <f>'3_Fix'!I30</f>
        <v>102.992</v>
      </c>
      <c r="E29" s="113">
        <f>'3_Fix'!J30</f>
        <v>101.61907236170001</v>
      </c>
      <c r="F29" s="113">
        <f>'3_Fix'!K30</f>
        <v>101.64117178950001</v>
      </c>
      <c r="G29" s="113">
        <f>'3_Fix'!L30</f>
        <v>101.5952117675</v>
      </c>
      <c r="H29" s="113">
        <f>'3_Fix'!M30</f>
        <v>107.2351536307</v>
      </c>
      <c r="I29" s="113">
        <f>'3_Fix'!N30</f>
        <v>107.9794594423</v>
      </c>
      <c r="J29" s="113">
        <f>'3_Fix'!O30</f>
        <v>106.7006899854</v>
      </c>
      <c r="K29" s="120">
        <f t="shared" si="2"/>
        <v>-5.5313491639896739E-2</v>
      </c>
      <c r="L29" s="120">
        <f t="shared" si="2"/>
        <v>7.2080448564570965E-2</v>
      </c>
      <c r="M29" s="120">
        <f t="shared" si="2"/>
        <v>7.5382725131545314E-2</v>
      </c>
      <c r="N29" s="120">
        <f t="shared" si="2"/>
        <v>6.8513635860889543E-2</v>
      </c>
      <c r="O29" s="120">
        <f t="shared" si="2"/>
        <v>-0.42552542078914124</v>
      </c>
      <c r="P29" s="120">
        <f t="shared" si="2"/>
        <v>-0.59913802311203357</v>
      </c>
      <c r="Q29" s="120">
        <f t="shared" si="2"/>
        <v>-0.29898439239647301</v>
      </c>
      <c r="R29" s="120">
        <f t="shared" si="8"/>
        <v>0.70184013098408826</v>
      </c>
      <c r="S29" s="120">
        <f t="shared" si="8"/>
        <v>0.4668480582181278</v>
      </c>
      <c r="T29" s="120">
        <f t="shared" si="8"/>
        <v>0.33804151260830029</v>
      </c>
      <c r="U29" s="120">
        <f t="shared" si="8"/>
        <v>0.60634974319806467</v>
      </c>
      <c r="V29" s="120">
        <f t="shared" si="8"/>
        <v>1.3931830012768209</v>
      </c>
      <c r="W29" s="120">
        <f t="shared" si="8"/>
        <v>4.0294372613012719</v>
      </c>
      <c r="X29" s="120">
        <f t="shared" si="8"/>
        <v>-0.44293255910682339</v>
      </c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0">
        <f t="shared" si="7"/>
        <v>-5.5313491639896718E-2</v>
      </c>
      <c r="AN29" s="120">
        <f t="shared" si="7"/>
        <v>5.3740548987863693E-2</v>
      </c>
      <c r="AO29" s="120">
        <f t="shared" si="7"/>
        <v>2.9224754395670287E-2</v>
      </c>
      <c r="AP29" s="120">
        <f t="shared" si="7"/>
        <v>2.4519552465091032E-2</v>
      </c>
      <c r="AQ29" s="120">
        <f t="shared" si="7"/>
        <v>-0.10826986072512745</v>
      </c>
      <c r="AR29" s="120">
        <f t="shared" si="7"/>
        <v>-6.327255907151616E-2</v>
      </c>
      <c r="AS29" s="120">
        <f t="shared" si="7"/>
        <v>-4.449846723649694E-2</v>
      </c>
      <c r="AX29" s="122"/>
      <c r="AY29" s="122"/>
      <c r="AZ29" s="122"/>
      <c r="BA29" s="122"/>
      <c r="BB29" s="122"/>
      <c r="BC29" s="122"/>
      <c r="BD29" s="122"/>
    </row>
    <row r="30" spans="3:56" x14ac:dyDescent="0.2">
      <c r="C30" s="107">
        <f>'3_Fix'!H31</f>
        <v>43466</v>
      </c>
      <c r="D30" s="113">
        <f>'3_Fix'!I31</f>
        <v>103.105</v>
      </c>
      <c r="E30" s="113">
        <f>'3_Fix'!J31</f>
        <v>101.70207365669999</v>
      </c>
      <c r="F30" s="113">
        <f>'3_Fix'!K31</f>
        <v>101.8612450367</v>
      </c>
      <c r="G30" s="113">
        <f>'3_Fix'!L31</f>
        <v>101.53021745620001</v>
      </c>
      <c r="H30" s="113">
        <f>'3_Fix'!M31</f>
        <v>107.4408017288</v>
      </c>
      <c r="I30" s="113">
        <f>'3_Fix'!N31</f>
        <v>109.3598424714</v>
      </c>
      <c r="J30" s="113">
        <f>'3_Fix'!O31</f>
        <v>106.062796217</v>
      </c>
      <c r="K30" s="120">
        <f t="shared" si="2"/>
        <v>0.10971725959296741</v>
      </c>
      <c r="L30" s="120">
        <f t="shared" si="2"/>
        <v>8.1678855229605496E-2</v>
      </c>
      <c r="M30" s="120">
        <f t="shared" si="2"/>
        <v>0.21651978556067597</v>
      </c>
      <c r="N30" s="120">
        <f t="shared" si="2"/>
        <v>-6.3973793812976965E-2</v>
      </c>
      <c r="O30" s="120">
        <f t="shared" si="2"/>
        <v>0.19177302511097505</v>
      </c>
      <c r="P30" s="120">
        <f t="shared" si="2"/>
        <v>1.278375569047574</v>
      </c>
      <c r="Q30" s="120">
        <f t="shared" si="2"/>
        <v>-0.59783471736433169</v>
      </c>
      <c r="R30" s="120" t="str">
        <f t="shared" si="8"/>
        <v/>
      </c>
      <c r="S30" s="120" t="str">
        <f t="shared" si="8"/>
        <v/>
      </c>
      <c r="T30" s="120" t="str">
        <f t="shared" si="8"/>
        <v/>
      </c>
      <c r="U30" s="120" t="str">
        <f t="shared" si="8"/>
        <v/>
      </c>
      <c r="V30" s="120" t="str">
        <f t="shared" si="8"/>
        <v/>
      </c>
      <c r="W30" s="120" t="str">
        <f t="shared" si="8"/>
        <v/>
      </c>
      <c r="X30" s="120" t="str">
        <f t="shared" si="8"/>
        <v/>
      </c>
      <c r="Y30" s="120">
        <f>IFERROR(((D30/D6)-1)*100,"")</f>
        <v>4.523915768630804</v>
      </c>
      <c r="Z30" s="120">
        <f t="shared" ref="Z30:AE45" si="9">IFERROR(((E30/E6)-1)*100,"")</f>
        <v>3.6381016225447649</v>
      </c>
      <c r="AA30" s="120">
        <f t="shared" si="9"/>
        <v>3.6801293006700986</v>
      </c>
      <c r="AB30" s="120">
        <f t="shared" si="9"/>
        <v>3.568119653753743</v>
      </c>
      <c r="AC30" s="120">
        <f t="shared" si="9"/>
        <v>7.3122405239596677</v>
      </c>
      <c r="AD30" s="120">
        <f t="shared" si="9"/>
        <v>7.8751783097383621</v>
      </c>
      <c r="AE30" s="120">
        <f t="shared" si="9"/>
        <v>6.7239721679250408</v>
      </c>
      <c r="AF30" s="122" t="str">
        <f>IFERROR(((K30/K6)-1)*100,"")</f>
        <v/>
      </c>
      <c r="AG30" s="122" t="str">
        <f t="shared" ref="AG30:AL30" si="10">IFERROR(((L30/L6)-1)*100,"")</f>
        <v/>
      </c>
      <c r="AH30" s="122" t="str">
        <f t="shared" si="10"/>
        <v/>
      </c>
      <c r="AI30" s="122" t="str">
        <f t="shared" si="10"/>
        <v/>
      </c>
      <c r="AJ30" s="122" t="str">
        <f t="shared" si="10"/>
        <v/>
      </c>
      <c r="AK30" s="122" t="str">
        <f t="shared" si="10"/>
        <v/>
      </c>
      <c r="AL30" s="122" t="str">
        <f t="shared" si="10"/>
        <v/>
      </c>
      <c r="AM30" s="120">
        <f t="shared" si="7"/>
        <v>0.10971725959296737</v>
      </c>
      <c r="AN30" s="120">
        <f t="shared" si="7"/>
        <v>6.0811759705814483E-2</v>
      </c>
      <c r="AO30" s="120">
        <f t="shared" si="7"/>
        <v>8.3706011580503184E-2</v>
      </c>
      <c r="AP30" s="120">
        <f t="shared" si="7"/>
        <v>-2.2897830165267394E-2</v>
      </c>
      <c r="AQ30" s="120">
        <f t="shared" si="7"/>
        <v>4.89930718064309E-2</v>
      </c>
      <c r="AR30" s="120">
        <f t="shared" si="7"/>
        <v>0.13768713768873511</v>
      </c>
      <c r="AS30" s="120">
        <f t="shared" si="7"/>
        <v>-8.8341735874037583E-2</v>
      </c>
      <c r="AX30" s="122"/>
      <c r="AY30" s="122"/>
      <c r="AZ30" s="122"/>
      <c r="BA30" s="122"/>
      <c r="BB30" s="122"/>
      <c r="BC30" s="122"/>
      <c r="BD30" s="122"/>
    </row>
    <row r="31" spans="3:56" x14ac:dyDescent="0.2">
      <c r="C31" s="107">
        <f>'3_Fix'!H32</f>
        <v>43480</v>
      </c>
      <c r="D31" s="113">
        <f>'3_Fix'!I32</f>
        <v>103.11199999999999</v>
      </c>
      <c r="E31" s="113">
        <f>'3_Fix'!J32</f>
        <v>101.86751752790001</v>
      </c>
      <c r="F31" s="113">
        <f>'3_Fix'!K32</f>
        <v>101.9665703636</v>
      </c>
      <c r="G31" s="113">
        <f>'3_Fix'!L32</f>
        <v>101.7605708895</v>
      </c>
      <c r="H31" s="113">
        <f>'3_Fix'!M32</f>
        <v>106.957608288</v>
      </c>
      <c r="I31" s="113">
        <f>'3_Fix'!N32</f>
        <v>108.01220969320001</v>
      </c>
      <c r="J31" s="113">
        <f>'3_Fix'!O32</f>
        <v>106.2003306977</v>
      </c>
      <c r="K31" s="120">
        <f t="shared" si="2"/>
        <v>6.7891954803167565E-3</v>
      </c>
      <c r="L31" s="120">
        <f t="shared" si="2"/>
        <v>0.16267502249607269</v>
      </c>
      <c r="M31" s="120">
        <f t="shared" si="2"/>
        <v>0.10340078492272475</v>
      </c>
      <c r="N31" s="120">
        <f t="shared" si="2"/>
        <v>0.22688165067643595</v>
      </c>
      <c r="O31" s="120">
        <f t="shared" si="2"/>
        <v>-0.4497299285048717</v>
      </c>
      <c r="P31" s="120">
        <f t="shared" si="2"/>
        <v>-1.2322921721036995</v>
      </c>
      <c r="Q31" s="120">
        <f t="shared" si="2"/>
        <v>0.1296726897701328</v>
      </c>
      <c r="R31" s="120">
        <f t="shared" si="8"/>
        <v>8.5419892157378996E-2</v>
      </c>
      <c r="S31" s="120">
        <f t="shared" si="8"/>
        <v>0.19916879624235495</v>
      </c>
      <c r="T31" s="120">
        <f t="shared" si="8"/>
        <v>0.3061103810572785</v>
      </c>
      <c r="U31" s="120">
        <f t="shared" si="8"/>
        <v>8.3656460954339984E-2</v>
      </c>
      <c r="V31" s="120">
        <f t="shared" si="8"/>
        <v>-0.24666804789675867</v>
      </c>
      <c r="W31" s="120">
        <f t="shared" si="8"/>
        <v>0.35191756982972944</v>
      </c>
      <c r="X31" s="120">
        <f t="shared" si="8"/>
        <v>-0.68230343239116253</v>
      </c>
      <c r="Y31" s="120">
        <f t="shared" ref="Y31:AE46" si="11">IFERROR(((D31/D7)-1)*100,"")</f>
        <v>4.2087945881511768</v>
      </c>
      <c r="Z31" s="120">
        <f t="shared" si="9"/>
        <v>3.5532675360944843</v>
      </c>
      <c r="AA31" s="120">
        <f t="shared" si="9"/>
        <v>3.6379389031014009</v>
      </c>
      <c r="AB31" s="120">
        <f t="shared" si="9"/>
        <v>3.458559190633137</v>
      </c>
      <c r="AC31" s="120">
        <f t="shared" si="9"/>
        <v>6.3057860271568567</v>
      </c>
      <c r="AD31" s="120">
        <f t="shared" si="9"/>
        <v>6.9366621901197245</v>
      </c>
      <c r="AE31" s="120">
        <f t="shared" si="9"/>
        <v>5.7960456205255584</v>
      </c>
      <c r="AF31" s="120">
        <f>IF(DAY($C31)=15,IFERROR(((AVERAGE(D30:D31)/AVERAGE(D6:D7))-1)*100,""),"")</f>
        <v>4.3661119627705025</v>
      </c>
      <c r="AG31" s="120">
        <f t="shared" ref="AG31:AL46" si="12">IF(DAY($C31)=15,IFERROR(((AVERAGE(E30:E31)/AVERAGE(E6:E7))-1)*100,""),"")</f>
        <v>3.5956327388365628</v>
      </c>
      <c r="AH31" s="120">
        <f t="shared" si="12"/>
        <v>3.6590189082303937</v>
      </c>
      <c r="AI31" s="120">
        <f t="shared" si="12"/>
        <v>3.5132483593039332</v>
      </c>
      <c r="AJ31" s="120">
        <f t="shared" si="12"/>
        <v>6.8077764553844178</v>
      </c>
      <c r="AK31" s="120">
        <f t="shared" si="12"/>
        <v>7.4067793181090469</v>
      </c>
      <c r="AL31" s="120">
        <f t="shared" si="12"/>
        <v>6.2576824751894744</v>
      </c>
      <c r="AM31" s="120">
        <f t="shared" si="7"/>
        <v>6.7891954803167539E-3</v>
      </c>
      <c r="AN31" s="120">
        <f t="shared" si="7"/>
        <v>0.12126962161606132</v>
      </c>
      <c r="AO31" s="120">
        <f t="shared" si="7"/>
        <v>4.0026760811857069E-2</v>
      </c>
      <c r="AP31" s="120">
        <f t="shared" si="7"/>
        <v>8.1307261849672158E-2</v>
      </c>
      <c r="AQ31" s="120">
        <f t="shared" si="7"/>
        <v>-0.11446883272523846</v>
      </c>
      <c r="AR31" s="120">
        <f t="shared" si="7"/>
        <v>-0.13200155264033939</v>
      </c>
      <c r="AS31" s="120">
        <f t="shared" si="7"/>
        <v>1.9114950978209928E-2</v>
      </c>
      <c r="AX31" s="122"/>
      <c r="AY31" s="122"/>
      <c r="AZ31" s="122"/>
      <c r="BA31" s="122"/>
      <c r="BB31" s="122"/>
      <c r="BC31" s="122"/>
      <c r="BD31" s="122"/>
    </row>
    <row r="32" spans="3:56" x14ac:dyDescent="0.2">
      <c r="C32" s="107">
        <f>'3_Fix'!H33</f>
        <v>43497</v>
      </c>
      <c r="D32" s="113">
        <f>'3_Fix'!I33</f>
        <v>103.009</v>
      </c>
      <c r="E32" s="113">
        <f>'3_Fix'!J33</f>
        <v>102.1280643923</v>
      </c>
      <c r="F32" s="113">
        <f>'3_Fix'!K33</f>
        <v>102.3103158798</v>
      </c>
      <c r="G32" s="113">
        <f>'3_Fix'!L33</f>
        <v>101.9312887646</v>
      </c>
      <c r="H32" s="113">
        <f>'3_Fix'!M33</f>
        <v>105.7310333496</v>
      </c>
      <c r="I32" s="113">
        <f>'3_Fix'!N33</f>
        <v>105.0089427453</v>
      </c>
      <c r="J32" s="113">
        <f>'3_Fix'!O33</f>
        <v>106.2495449219</v>
      </c>
      <c r="K32" s="120">
        <f t="shared" si="2"/>
        <v>-9.9891380246719397E-2</v>
      </c>
      <c r="L32" s="120">
        <f t="shared" si="2"/>
        <v>0.25577030904737619</v>
      </c>
      <c r="M32" s="120">
        <f t="shared" si="2"/>
        <v>0.33711589491953742</v>
      </c>
      <c r="N32" s="120">
        <f t="shared" si="2"/>
        <v>0.16776426626514684</v>
      </c>
      <c r="O32" s="120">
        <f t="shared" si="2"/>
        <v>-1.146786056675142</v>
      </c>
      <c r="P32" s="120">
        <f t="shared" si="2"/>
        <v>-2.780488387776292</v>
      </c>
      <c r="Q32" s="120">
        <f t="shared" si="2"/>
        <v>4.6340933099431325E-2</v>
      </c>
      <c r="R32" s="120" t="str">
        <f t="shared" si="8"/>
        <v/>
      </c>
      <c r="S32" s="120" t="str">
        <f t="shared" si="8"/>
        <v/>
      </c>
      <c r="T32" s="120" t="str">
        <f t="shared" si="8"/>
        <v/>
      </c>
      <c r="U32" s="120" t="str">
        <f t="shared" si="8"/>
        <v/>
      </c>
      <c r="V32" s="120" t="str">
        <f t="shared" si="8"/>
        <v/>
      </c>
      <c r="W32" s="120" t="str">
        <f t="shared" si="8"/>
        <v/>
      </c>
      <c r="X32" s="120" t="str">
        <f t="shared" si="8"/>
        <v/>
      </c>
      <c r="Y32" s="120">
        <f t="shared" si="11"/>
        <v>3.8917269000837917</v>
      </c>
      <c r="Z32" s="120">
        <f t="shared" si="9"/>
        <v>3.5099836295374276</v>
      </c>
      <c r="AA32" s="120">
        <f t="shared" si="9"/>
        <v>3.5945863944826684</v>
      </c>
      <c r="AB32" s="120">
        <f t="shared" si="9"/>
        <v>3.3980689980866785</v>
      </c>
      <c r="AC32" s="120">
        <f t="shared" si="9"/>
        <v>5.1471872403903829</v>
      </c>
      <c r="AD32" s="120">
        <f t="shared" si="9"/>
        <v>5.2830040371676379</v>
      </c>
      <c r="AE32" s="120">
        <f t="shared" si="9"/>
        <v>5.160965580367094</v>
      </c>
      <c r="AF32" s="120" t="str">
        <f t="shared" ref="AF32:AL47" si="13">IF(DAY($C32)=15,IFERROR(((AVERAGE(D31:D32)/AVERAGE(D7:D8))-1)*100,""),"")</f>
        <v/>
      </c>
      <c r="AG32" s="120" t="str">
        <f t="shared" si="12"/>
        <v/>
      </c>
      <c r="AH32" s="120" t="str">
        <f t="shared" si="12"/>
        <v/>
      </c>
      <c r="AI32" s="120" t="str">
        <f t="shared" si="12"/>
        <v/>
      </c>
      <c r="AJ32" s="120" t="str">
        <f t="shared" si="12"/>
        <v/>
      </c>
      <c r="AK32" s="120" t="str">
        <f t="shared" si="12"/>
        <v/>
      </c>
      <c r="AL32" s="120" t="str">
        <f t="shared" si="12"/>
        <v/>
      </c>
      <c r="AM32" s="120">
        <f t="shared" si="7"/>
        <v>-9.9891380246719369E-2</v>
      </c>
      <c r="AN32" s="120">
        <f t="shared" si="7"/>
        <v>0.19061611878208032</v>
      </c>
      <c r="AO32" s="120">
        <f t="shared" si="7"/>
        <v>0.13063781937536437</v>
      </c>
      <c r="AP32" s="120">
        <f t="shared" si="7"/>
        <v>6.0017135827913029E-2</v>
      </c>
      <c r="AQ32" s="120">
        <f t="shared" si="7"/>
        <v>-0.29212834314849662</v>
      </c>
      <c r="AR32" s="120">
        <f t="shared" si="7"/>
        <v>-0.301319284596617</v>
      </c>
      <c r="AS32" s="120">
        <f t="shared" si="7"/>
        <v>6.7828006548463432E-3</v>
      </c>
      <c r="AX32" s="122"/>
      <c r="AY32" s="122"/>
      <c r="AZ32" s="122"/>
      <c r="BA32" s="122"/>
      <c r="BB32" s="122"/>
      <c r="BC32" s="122"/>
      <c r="BD32" s="122"/>
    </row>
    <row r="33" spans="3:56" x14ac:dyDescent="0.2">
      <c r="C33" s="107">
        <f>'3_Fix'!H34</f>
        <v>43511</v>
      </c>
      <c r="D33" s="113">
        <f>'3_Fix'!I34</f>
        <v>103.15</v>
      </c>
      <c r="E33" s="113">
        <f>'3_Fix'!J34</f>
        <v>102.32028093690001</v>
      </c>
      <c r="F33" s="113">
        <f>'3_Fix'!K34</f>
        <v>102.5230759391</v>
      </c>
      <c r="G33" s="113">
        <f>'3_Fix'!L34</f>
        <v>102.10132462350001</v>
      </c>
      <c r="H33" s="113">
        <f>'3_Fix'!M34</f>
        <v>105.7131443574</v>
      </c>
      <c r="I33" s="113">
        <f>'3_Fix'!N34</f>
        <v>103.06405910949999</v>
      </c>
      <c r="J33" s="113">
        <f>'3_Fix'!O34</f>
        <v>107.61537289890001</v>
      </c>
      <c r="K33" s="120">
        <f t="shared" si="2"/>
        <v>0.13688124338651075</v>
      </c>
      <c r="L33" s="120">
        <f t="shared" si="2"/>
        <v>0.18821128721449032</v>
      </c>
      <c r="M33" s="120">
        <f t="shared" si="2"/>
        <v>0.20795562741684481</v>
      </c>
      <c r="N33" s="120">
        <f t="shared" si="2"/>
        <v>0.16681419509243511</v>
      </c>
      <c r="O33" s="120">
        <f t="shared" si="2"/>
        <v>-1.6919339226406649E-2</v>
      </c>
      <c r="P33" s="120">
        <f t="shared" si="2"/>
        <v>-1.8521123867681788</v>
      </c>
      <c r="Q33" s="120">
        <f t="shared" si="2"/>
        <v>1.2854906606931671</v>
      </c>
      <c r="R33" s="120">
        <f t="shared" si="8"/>
        <v>-2.8125712235160805E-2</v>
      </c>
      <c r="S33" s="120">
        <f t="shared" si="8"/>
        <v>0.43167259878373887</v>
      </c>
      <c r="T33" s="120">
        <f t="shared" si="8"/>
        <v>0.49334602180037823</v>
      </c>
      <c r="U33" s="120">
        <f t="shared" si="8"/>
        <v>0.36490834062707922</v>
      </c>
      <c r="V33" s="120">
        <f t="shared" si="8"/>
        <v>-1.3779170795009676</v>
      </c>
      <c r="W33" s="120">
        <f t="shared" si="8"/>
        <v>-4.2779419972345467</v>
      </c>
      <c r="X33" s="120">
        <f t="shared" si="8"/>
        <v>0.75462513408826037</v>
      </c>
      <c r="Y33" s="120">
        <f t="shared" si="11"/>
        <v>3.9890243717722873</v>
      </c>
      <c r="Z33" s="120">
        <f t="shared" si="9"/>
        <v>3.5646779351847346</v>
      </c>
      <c r="AA33" s="120">
        <f t="shared" si="9"/>
        <v>3.6337048730578969</v>
      </c>
      <c r="AB33" s="120">
        <f t="shared" si="9"/>
        <v>3.46218813644672</v>
      </c>
      <c r="AC33" s="120">
        <f t="shared" si="9"/>
        <v>5.3589515314463654</v>
      </c>
      <c r="AD33" s="120">
        <f t="shared" si="9"/>
        <v>4.3085741038523251</v>
      </c>
      <c r="AE33" s="120">
        <f t="shared" si="9"/>
        <v>6.301465699442077</v>
      </c>
      <c r="AF33" s="120">
        <f t="shared" si="13"/>
        <v>3.9403861388764616</v>
      </c>
      <c r="AG33" s="120">
        <f t="shared" si="12"/>
        <v>3.537349270223733</v>
      </c>
      <c r="AH33" s="120">
        <f t="shared" si="12"/>
        <v>3.6141622577215982</v>
      </c>
      <c r="AI33" s="120">
        <f t="shared" si="12"/>
        <v>3.4301453476450749</v>
      </c>
      <c r="AJ33" s="120">
        <f t="shared" si="12"/>
        <v>5.252953912909164</v>
      </c>
      <c r="AK33" s="120">
        <f t="shared" si="12"/>
        <v>4.7980780751770702</v>
      </c>
      <c r="AL33" s="120">
        <f t="shared" si="12"/>
        <v>5.7317819242225232</v>
      </c>
      <c r="AM33" s="120">
        <f t="shared" si="7"/>
        <v>0.1368812433865107</v>
      </c>
      <c r="AN33" s="120">
        <f t="shared" si="7"/>
        <v>0.14048552852005558</v>
      </c>
      <c r="AO33" s="120">
        <f t="shared" si="7"/>
        <v>8.0663993199964187E-2</v>
      </c>
      <c r="AP33" s="120">
        <f t="shared" si="7"/>
        <v>5.9808587079722426E-2</v>
      </c>
      <c r="AQ33" s="120">
        <f t="shared" si="7"/>
        <v>-4.2902998686716997E-3</v>
      </c>
      <c r="AR33" s="120">
        <f t="shared" si="7"/>
        <v>-0.19822511070115126</v>
      </c>
      <c r="AS33" s="120">
        <f t="shared" si="7"/>
        <v>0.18838508581004562</v>
      </c>
      <c r="AX33" s="122"/>
      <c r="AY33" s="122"/>
      <c r="AZ33" s="122"/>
      <c r="BA33" s="122"/>
      <c r="BB33" s="122"/>
      <c r="BC33" s="122"/>
      <c r="BD33" s="122"/>
    </row>
    <row r="34" spans="3:56" x14ac:dyDescent="0.2">
      <c r="C34" s="107">
        <f>'3_Fix'!H35</f>
        <v>43525</v>
      </c>
      <c r="D34" s="113">
        <f>'3_Fix'!I35</f>
        <v>103.41500000000001</v>
      </c>
      <c r="E34" s="113">
        <f>'3_Fix'!J35</f>
        <v>102.5033595079</v>
      </c>
      <c r="F34" s="113">
        <f>'3_Fix'!K35</f>
        <v>102.71639723689999</v>
      </c>
      <c r="G34" s="113">
        <f>'3_Fix'!L35</f>
        <v>102.2733441954</v>
      </c>
      <c r="H34" s="113">
        <f>'3_Fix'!M35</f>
        <v>106.23404375459999</v>
      </c>
      <c r="I34" s="113">
        <f>'3_Fix'!N35</f>
        <v>103.1347009788</v>
      </c>
      <c r="J34" s="113">
        <f>'3_Fix'!O35</f>
        <v>108.4595887016</v>
      </c>
      <c r="K34" s="120">
        <f t="shared" si="2"/>
        <v>0.25690741638391135</v>
      </c>
      <c r="L34" s="120">
        <f t="shared" si="2"/>
        <v>0.17892696279138143</v>
      </c>
      <c r="M34" s="120">
        <f t="shared" si="2"/>
        <v>0.18856369264108608</v>
      </c>
      <c r="N34" s="120">
        <f t="shared" si="2"/>
        <v>0.16847927540051266</v>
      </c>
      <c r="O34" s="120">
        <f t="shared" si="2"/>
        <v>0.49274799303946626</v>
      </c>
      <c r="P34" s="120">
        <f t="shared" si="2"/>
        <v>6.8541710767422437E-2</v>
      </c>
      <c r="Q34" s="120">
        <f t="shared" si="2"/>
        <v>0.78447509863956988</v>
      </c>
      <c r="R34" s="120" t="str">
        <f t="shared" si="8"/>
        <v/>
      </c>
      <c r="S34" s="120" t="str">
        <f t="shared" si="8"/>
        <v/>
      </c>
      <c r="T34" s="120" t="str">
        <f t="shared" si="8"/>
        <v/>
      </c>
      <c r="U34" s="120" t="str">
        <f t="shared" si="8"/>
        <v/>
      </c>
      <c r="V34" s="120" t="str">
        <f t="shared" si="8"/>
        <v/>
      </c>
      <c r="W34" s="120" t="str">
        <f t="shared" si="8"/>
        <v/>
      </c>
      <c r="X34" s="120" t="str">
        <f t="shared" si="8"/>
        <v/>
      </c>
      <c r="Y34" s="120">
        <f t="shared" si="11"/>
        <v>3.9499307543019002</v>
      </c>
      <c r="Z34" s="120">
        <f t="shared" si="9"/>
        <v>3.5063104089015251</v>
      </c>
      <c r="AA34" s="120">
        <f t="shared" si="9"/>
        <v>3.6760419993237425</v>
      </c>
      <c r="AB34" s="120">
        <f t="shared" si="9"/>
        <v>3.3136629037535226</v>
      </c>
      <c r="AC34" s="120">
        <f t="shared" si="9"/>
        <v>5.3894144316267711</v>
      </c>
      <c r="AD34" s="120">
        <f t="shared" si="9"/>
        <v>3.799731830152675</v>
      </c>
      <c r="AE34" s="120">
        <f t="shared" si="9"/>
        <v>6.6990629711617844</v>
      </c>
      <c r="AF34" s="120" t="str">
        <f t="shared" si="13"/>
        <v/>
      </c>
      <c r="AG34" s="120" t="str">
        <f t="shared" si="12"/>
        <v/>
      </c>
      <c r="AH34" s="120" t="str">
        <f t="shared" si="12"/>
        <v/>
      </c>
      <c r="AI34" s="120" t="str">
        <f t="shared" si="12"/>
        <v/>
      </c>
      <c r="AJ34" s="120" t="str">
        <f t="shared" si="12"/>
        <v/>
      </c>
      <c r="AK34" s="120" t="str">
        <f t="shared" si="12"/>
        <v/>
      </c>
      <c r="AL34" s="120" t="str">
        <f t="shared" si="12"/>
        <v/>
      </c>
      <c r="AM34" s="120">
        <f t="shared" si="7"/>
        <v>0.25690741638391124</v>
      </c>
      <c r="AN34" s="120">
        <f t="shared" si="7"/>
        <v>0.13403096132772185</v>
      </c>
      <c r="AO34" s="120">
        <f t="shared" si="7"/>
        <v>7.3462003382406882E-2</v>
      </c>
      <c r="AP34" s="120">
        <f t="shared" si="7"/>
        <v>6.0567415844741061E-2</v>
      </c>
      <c r="AQ34" s="120">
        <f t="shared" si="7"/>
        <v>0.12363856264624945</v>
      </c>
      <c r="AR34" s="120">
        <f t="shared" si="7"/>
        <v>7.1389402549275928E-3</v>
      </c>
      <c r="AS34" s="120">
        <f t="shared" si="7"/>
        <v>0.11513092742257724</v>
      </c>
      <c r="AX34" s="122"/>
      <c r="AY34" s="122"/>
      <c r="AZ34" s="122"/>
      <c r="BA34" s="122"/>
      <c r="BB34" s="122"/>
      <c r="BC34" s="122"/>
      <c r="BD34" s="122"/>
    </row>
    <row r="35" spans="3:56" x14ac:dyDescent="0.2">
      <c r="C35" s="107">
        <f>'3_Fix'!H36</f>
        <v>43539</v>
      </c>
      <c r="D35" s="113">
        <f>'3_Fix'!I36</f>
        <v>103.53700000000001</v>
      </c>
      <c r="E35" s="113">
        <f>'3_Fix'!J36</f>
        <v>102.64892109340001</v>
      </c>
      <c r="F35" s="113">
        <f>'3_Fix'!K36</f>
        <v>102.8173800996</v>
      </c>
      <c r="G35" s="113">
        <f>'3_Fix'!L36</f>
        <v>102.46703710929999</v>
      </c>
      <c r="H35" s="113">
        <f>'3_Fix'!M36</f>
        <v>106.28103617479999</v>
      </c>
      <c r="I35" s="113">
        <f>'3_Fix'!N36</f>
        <v>103.54306402589999</v>
      </c>
      <c r="J35" s="113">
        <f>'3_Fix'!O36</f>
        <v>108.2470917298</v>
      </c>
      <c r="K35" s="120">
        <f t="shared" si="2"/>
        <v>0.11797128076198593</v>
      </c>
      <c r="L35" s="120">
        <f t="shared" si="2"/>
        <v>0.142006648561388</v>
      </c>
      <c r="M35" s="120">
        <f t="shared" si="2"/>
        <v>9.8312309832193634E-2</v>
      </c>
      <c r="N35" s="120">
        <f t="shared" si="2"/>
        <v>0.18938748451398091</v>
      </c>
      <c r="O35" s="120">
        <f t="shared" si="2"/>
        <v>4.4234803212939156E-2</v>
      </c>
      <c r="P35" s="120">
        <f t="shared" si="2"/>
        <v>0.39595116214468096</v>
      </c>
      <c r="Q35" s="120">
        <f t="shared" si="2"/>
        <v>-0.1959227158648269</v>
      </c>
      <c r="R35" s="120">
        <f t="shared" si="8"/>
        <v>0.38465456274041632</v>
      </c>
      <c r="S35" s="120">
        <f t="shared" si="8"/>
        <v>0.34430959613125367</v>
      </c>
      <c r="T35" s="120">
        <f t="shared" si="8"/>
        <v>0.34192936580341726</v>
      </c>
      <c r="U35" s="120">
        <f t="shared" si="8"/>
        <v>0.34688960007276393</v>
      </c>
      <c r="V35" s="120">
        <f t="shared" si="8"/>
        <v>0.50647042354787786</v>
      </c>
      <c r="W35" s="120">
        <f t="shared" si="8"/>
        <v>-0.67055160336161324</v>
      </c>
      <c r="X35" s="120">
        <f t="shared" si="8"/>
        <v>1.3287652035483211</v>
      </c>
      <c r="Y35" s="120">
        <f t="shared" si="11"/>
        <v>4.059203467125605</v>
      </c>
      <c r="Z35" s="120">
        <f t="shared" si="9"/>
        <v>3.5982018544929106</v>
      </c>
      <c r="AA35" s="120">
        <f t="shared" si="9"/>
        <v>3.7347342340198875</v>
      </c>
      <c r="AB35" s="120">
        <f t="shared" si="9"/>
        <v>3.4438824837472737</v>
      </c>
      <c r="AC35" s="120">
        <f t="shared" si="9"/>
        <v>5.5437378576809415</v>
      </c>
      <c r="AD35" s="120">
        <f t="shared" si="9"/>
        <v>3.6052578308329641</v>
      </c>
      <c r="AE35" s="120">
        <f t="shared" si="9"/>
        <v>7.0217596033063989</v>
      </c>
      <c r="AF35" s="120">
        <f t="shared" si="13"/>
        <v>4.004570617394565</v>
      </c>
      <c r="AG35" s="120">
        <f t="shared" si="12"/>
        <v>3.5522683456107762</v>
      </c>
      <c r="AH35" s="120">
        <f t="shared" si="12"/>
        <v>3.7053942307664345</v>
      </c>
      <c r="AI35" s="120">
        <f t="shared" si="12"/>
        <v>3.3787932830273704</v>
      </c>
      <c r="AJ35" s="120">
        <f t="shared" si="12"/>
        <v>5.4665367537994669</v>
      </c>
      <c r="AK35" s="120">
        <f t="shared" si="12"/>
        <v>3.7022115312575155</v>
      </c>
      <c r="AL35" s="120">
        <f t="shared" si="12"/>
        <v>6.860009454347149</v>
      </c>
      <c r="AM35" s="120">
        <f t="shared" si="7"/>
        <v>0.11797128076198589</v>
      </c>
      <c r="AN35" s="120">
        <f t="shared" si="7"/>
        <v>0.10642914720435614</v>
      </c>
      <c r="AO35" s="120">
        <f t="shared" si="7"/>
        <v>3.8328403879455943E-2</v>
      </c>
      <c r="AP35" s="120">
        <f t="shared" si="7"/>
        <v>6.8104158994576711E-2</v>
      </c>
      <c r="AQ35" s="120">
        <f t="shared" si="7"/>
        <v>1.1082191127067376E-2</v>
      </c>
      <c r="AR35" s="120">
        <f t="shared" si="7"/>
        <v>4.0421025272726133E-2</v>
      </c>
      <c r="AS35" s="120">
        <f t="shared" si="7"/>
        <v>-2.9083777134457426E-2</v>
      </c>
      <c r="AX35" s="122"/>
      <c r="AY35" s="122"/>
      <c r="AZ35" s="122"/>
      <c r="BA35" s="122"/>
      <c r="BB35" s="122"/>
      <c r="BC35" s="122"/>
      <c r="BD35" s="122"/>
    </row>
    <row r="36" spans="3:56" x14ac:dyDescent="0.2">
      <c r="C36" s="107">
        <f>'3_Fix'!H37</f>
        <v>43556</v>
      </c>
      <c r="D36" s="113">
        <f>'3_Fix'!I37</f>
        <v>103.501</v>
      </c>
      <c r="E36" s="113">
        <f>'3_Fix'!J37</f>
        <v>103.0557492759</v>
      </c>
      <c r="F36" s="113">
        <f>'3_Fix'!K37</f>
        <v>103.10385816429999</v>
      </c>
      <c r="G36" s="113">
        <f>'3_Fix'!L37</f>
        <v>103.0038064532</v>
      </c>
      <c r="H36" s="113">
        <f>'3_Fix'!M37</f>
        <v>104.876509879</v>
      </c>
      <c r="I36" s="113">
        <f>'3_Fix'!N37</f>
        <v>103.3449498177</v>
      </c>
      <c r="J36" s="113">
        <f>'3_Fix'!O37</f>
        <v>105.9762771529</v>
      </c>
      <c r="K36" s="120">
        <f t="shared" si="2"/>
        <v>-3.4770178776666327E-2</v>
      </c>
      <c r="L36" s="120">
        <f t="shared" si="2"/>
        <v>0.39632972092304986</v>
      </c>
      <c r="M36" s="120">
        <f t="shared" si="2"/>
        <v>0.27862805337237617</v>
      </c>
      <c r="N36" s="120">
        <f t="shared" si="2"/>
        <v>0.52384587184601816</v>
      </c>
      <c r="O36" s="120">
        <f t="shared" si="2"/>
        <v>-1.3215210787839715</v>
      </c>
      <c r="P36" s="120">
        <f t="shared" si="2"/>
        <v>-0.19133508368116559</v>
      </c>
      <c r="Q36" s="120">
        <f t="shared" si="2"/>
        <v>-2.0978065466814355</v>
      </c>
      <c r="R36" s="120" t="str">
        <f t="shared" si="8"/>
        <v/>
      </c>
      <c r="S36" s="120" t="str">
        <f t="shared" si="8"/>
        <v/>
      </c>
      <c r="T36" s="120" t="str">
        <f t="shared" si="8"/>
        <v/>
      </c>
      <c r="U36" s="120" t="str">
        <f t="shared" si="8"/>
        <v/>
      </c>
      <c r="V36" s="120" t="str">
        <f t="shared" si="8"/>
        <v/>
      </c>
      <c r="W36" s="120" t="str">
        <f t="shared" si="8"/>
        <v/>
      </c>
      <c r="X36" s="120" t="str">
        <f t="shared" si="8"/>
        <v/>
      </c>
      <c r="Y36" s="120">
        <f t="shared" si="11"/>
        <v>4.3839885442399584</v>
      </c>
      <c r="Z36" s="120">
        <f t="shared" si="9"/>
        <v>3.9354572612002148</v>
      </c>
      <c r="AA36" s="120">
        <f t="shared" si="9"/>
        <v>3.7396456573779657</v>
      </c>
      <c r="AB36" s="120">
        <f t="shared" si="9"/>
        <v>4.0978181236437372</v>
      </c>
      <c r="AC36" s="120">
        <f t="shared" si="9"/>
        <v>5.7702549956558435</v>
      </c>
      <c r="AD36" s="120">
        <f t="shared" si="9"/>
        <v>3.8804681237395666</v>
      </c>
      <c r="AE36" s="120">
        <f t="shared" si="9"/>
        <v>7.0887704866655632</v>
      </c>
      <c r="AF36" s="120" t="str">
        <f t="shared" si="13"/>
        <v/>
      </c>
      <c r="AG36" s="120" t="str">
        <f t="shared" si="12"/>
        <v/>
      </c>
      <c r="AH36" s="120" t="str">
        <f t="shared" si="12"/>
        <v/>
      </c>
      <c r="AI36" s="120" t="str">
        <f t="shared" si="12"/>
        <v/>
      </c>
      <c r="AJ36" s="120" t="str">
        <f t="shared" si="12"/>
        <v/>
      </c>
      <c r="AK36" s="120" t="str">
        <f t="shared" si="12"/>
        <v/>
      </c>
      <c r="AL36" s="120" t="str">
        <f t="shared" si="12"/>
        <v/>
      </c>
      <c r="AM36" s="120">
        <f t="shared" si="7"/>
        <v>-3.4770178776666313E-2</v>
      </c>
      <c r="AN36" s="120">
        <f t="shared" si="7"/>
        <v>0.29680459304319268</v>
      </c>
      <c r="AO36" s="120">
        <f t="shared" si="7"/>
        <v>0.10855292287067757</v>
      </c>
      <c r="AP36" s="120">
        <f t="shared" si="7"/>
        <v>0.18820998536647696</v>
      </c>
      <c r="AQ36" s="120">
        <f t="shared" si="7"/>
        <v>-0.33186087143201815</v>
      </c>
      <c r="AR36" s="120">
        <f t="shared" si="7"/>
        <v>-1.9495913114936481E-2</v>
      </c>
      <c r="AS36" s="120">
        <f t="shared" si="7"/>
        <v>-0.31304789396923005</v>
      </c>
      <c r="AX36" s="122"/>
      <c r="AY36" s="122"/>
      <c r="AZ36" s="122"/>
      <c r="BA36" s="122"/>
      <c r="BB36" s="122"/>
      <c r="BC36" s="122"/>
      <c r="BD36" s="122"/>
    </row>
    <row r="37" spans="3:56" x14ac:dyDescent="0.2">
      <c r="C37" s="107">
        <f>'3_Fix'!H38</f>
        <v>43570</v>
      </c>
      <c r="D37" s="113">
        <f>'3_Fix'!I38</f>
        <v>103.562</v>
      </c>
      <c r="E37" s="113">
        <f>'3_Fix'!J38</f>
        <v>103.0308193852</v>
      </c>
      <c r="F37" s="113">
        <f>'3_Fix'!K38</f>
        <v>103.1764098535</v>
      </c>
      <c r="G37" s="113">
        <f>'3_Fix'!L38</f>
        <v>102.8736263978</v>
      </c>
      <c r="H37" s="113">
        <f>'3_Fix'!M38</f>
        <v>105.2021836561</v>
      </c>
      <c r="I37" s="113">
        <f>'3_Fix'!N38</f>
        <v>104.42212153129999</v>
      </c>
      <c r="J37" s="113">
        <f>'3_Fix'!O38</f>
        <v>105.76232283589999</v>
      </c>
      <c r="K37" s="120">
        <f t="shared" si="2"/>
        <v>5.8936628631589549E-2</v>
      </c>
      <c r="L37" s="120">
        <f t="shared" si="2"/>
        <v>-2.419068404737601E-2</v>
      </c>
      <c r="M37" s="120">
        <f t="shared" si="2"/>
        <v>7.0367579343533215E-2</v>
      </c>
      <c r="N37" s="120">
        <f t="shared" si="2"/>
        <v>-0.12638373268191172</v>
      </c>
      <c r="O37" s="120">
        <f t="shared" si="2"/>
        <v>0.31053071605429139</v>
      </c>
      <c r="P37" s="120">
        <f t="shared" si="2"/>
        <v>1.0423070653187372</v>
      </c>
      <c r="Q37" s="120">
        <f t="shared" si="2"/>
        <v>-0.20188887810365097</v>
      </c>
      <c r="R37" s="120">
        <f t="shared" si="8"/>
        <v>5.3635625652326269E-2</v>
      </c>
      <c r="S37" s="120">
        <f t="shared" si="8"/>
        <v>0.45541197839069625</v>
      </c>
      <c r="T37" s="120">
        <f t="shared" si="8"/>
        <v>0.3631961086755231</v>
      </c>
      <c r="U37" s="120">
        <f t="shared" si="8"/>
        <v>0.55536262023845318</v>
      </c>
      <c r="V37" s="120">
        <f t="shared" si="8"/>
        <v>-1.1464534164396079</v>
      </c>
      <c r="W37" s="120">
        <f t="shared" si="8"/>
        <v>0.52705541124620225</v>
      </c>
      <c r="X37" s="120">
        <f t="shared" si="8"/>
        <v>-2.2925368210661601</v>
      </c>
      <c r="Y37" s="120">
        <f t="shared" si="11"/>
        <v>4.4431349885215576</v>
      </c>
      <c r="Z37" s="120">
        <f t="shared" si="9"/>
        <v>3.8064497805633923</v>
      </c>
      <c r="AA37" s="120">
        <f t="shared" si="9"/>
        <v>3.7358469433871555</v>
      </c>
      <c r="AB37" s="120">
        <f t="shared" si="9"/>
        <v>3.8385843312994439</v>
      </c>
      <c r="AC37" s="120">
        <f t="shared" si="9"/>
        <v>6.3947202355002508</v>
      </c>
      <c r="AD37" s="120">
        <f t="shared" si="9"/>
        <v>5.65911570293538</v>
      </c>
      <c r="AE37" s="120">
        <f t="shared" si="9"/>
        <v>6.9294697383424309</v>
      </c>
      <c r="AF37" s="120">
        <f t="shared" si="13"/>
        <v>4.413562102471924</v>
      </c>
      <c r="AG37" s="120">
        <f t="shared" si="12"/>
        <v>3.8709212670240856</v>
      </c>
      <c r="AH37" s="120">
        <f t="shared" si="12"/>
        <v>3.737745597576092</v>
      </c>
      <c r="AI37" s="120">
        <f t="shared" si="12"/>
        <v>3.9681215934761482</v>
      </c>
      <c r="AJ37" s="120">
        <f t="shared" si="12"/>
        <v>6.0820526567753053</v>
      </c>
      <c r="AK37" s="120">
        <f t="shared" si="12"/>
        <v>4.7668535963273362</v>
      </c>
      <c r="AL37" s="120">
        <f t="shared" si="12"/>
        <v>7.0091413100190625</v>
      </c>
      <c r="AM37" s="120">
        <f t="shared" si="7"/>
        <v>5.8936628631589529E-2</v>
      </c>
      <c r="AN37" s="120">
        <f t="shared" si="7"/>
        <v>-1.8120341317798529E-2</v>
      </c>
      <c r="AO37" s="120">
        <f t="shared" si="7"/>
        <v>2.7409682616945603E-2</v>
      </c>
      <c r="AP37" s="120">
        <f t="shared" si="7"/>
        <v>-4.5440174840219769E-2</v>
      </c>
      <c r="AQ37" s="120">
        <f t="shared" si="7"/>
        <v>7.7923158078646484E-2</v>
      </c>
      <c r="AR37" s="120">
        <f t="shared" si="7"/>
        <v>0.10649980425699146</v>
      </c>
      <c r="AS37" s="120">
        <f t="shared" si="7"/>
        <v>-3.0032673018575585E-2</v>
      </c>
      <c r="AX37" s="122"/>
      <c r="AY37" s="122"/>
      <c r="AZ37" s="122"/>
      <c r="BA37" s="122"/>
      <c r="BB37" s="122"/>
      <c r="BC37" s="122"/>
      <c r="BD37" s="122"/>
    </row>
    <row r="38" spans="3:56" x14ac:dyDescent="0.2">
      <c r="C38" s="107">
        <f>'3_Fix'!H39</f>
        <v>43586</v>
      </c>
      <c r="D38" s="113">
        <f>'3_Fix'!I39</f>
        <v>103.25</v>
      </c>
      <c r="E38" s="113">
        <f>'3_Fix'!J39</f>
        <v>103.1253191486</v>
      </c>
      <c r="F38" s="113">
        <f>'3_Fix'!K39</f>
        <v>103.30628249900001</v>
      </c>
      <c r="G38" s="113">
        <f>'3_Fix'!L39</f>
        <v>102.9299343134</v>
      </c>
      <c r="H38" s="113">
        <f>'3_Fix'!M39</f>
        <v>103.6366903859</v>
      </c>
      <c r="I38" s="113">
        <f>'3_Fix'!N39</f>
        <v>104.6451990867</v>
      </c>
      <c r="J38" s="113">
        <f>'3_Fix'!O39</f>
        <v>102.9125105822</v>
      </c>
      <c r="K38" s="120">
        <f t="shared" si="2"/>
        <v>-0.30126880516019305</v>
      </c>
      <c r="L38" s="120">
        <f t="shared" si="2"/>
        <v>9.1719898923336984E-2</v>
      </c>
      <c r="M38" s="120">
        <f t="shared" si="2"/>
        <v>0.12587435992821305</v>
      </c>
      <c r="N38" s="120">
        <f t="shared" si="2"/>
        <v>5.4735035180208946E-2</v>
      </c>
      <c r="O38" s="120">
        <f t="shared" si="2"/>
        <v>-1.4880805852067858</v>
      </c>
      <c r="P38" s="120">
        <f t="shared" si="2"/>
        <v>0.21363055273029286</v>
      </c>
      <c r="Q38" s="120">
        <f t="shared" si="2"/>
        <v>-2.6945439333076471</v>
      </c>
      <c r="R38" s="120" t="str">
        <f t="shared" si="8"/>
        <v/>
      </c>
      <c r="S38" s="120" t="str">
        <f t="shared" si="8"/>
        <v/>
      </c>
      <c r="T38" s="120" t="str">
        <f t="shared" si="8"/>
        <v/>
      </c>
      <c r="U38" s="120" t="str">
        <f t="shared" si="8"/>
        <v/>
      </c>
      <c r="V38" s="120" t="str">
        <f t="shared" si="8"/>
        <v/>
      </c>
      <c r="W38" s="120" t="str">
        <f t="shared" si="8"/>
        <v/>
      </c>
      <c r="X38" s="120" t="str">
        <f t="shared" si="8"/>
        <v/>
      </c>
      <c r="Y38" s="120">
        <f t="shared" si="11"/>
        <v>4.4323088028574764</v>
      </c>
      <c r="Z38" s="120">
        <f t="shared" si="9"/>
        <v>3.7695007059114216</v>
      </c>
      <c r="AA38" s="120">
        <f t="shared" si="9"/>
        <v>3.8020210125895737</v>
      </c>
      <c r="AB38" s="120">
        <f t="shared" si="9"/>
        <v>3.7037818754838359</v>
      </c>
      <c r="AC38" s="120">
        <f t="shared" si="9"/>
        <v>6.4146893530882432</v>
      </c>
      <c r="AD38" s="120">
        <f t="shared" si="9"/>
        <v>6.6186552408261212</v>
      </c>
      <c r="AE38" s="120">
        <f t="shared" si="9"/>
        <v>6.15829012268585</v>
      </c>
      <c r="AF38" s="120" t="str">
        <f t="shared" si="13"/>
        <v/>
      </c>
      <c r="AG38" s="120" t="str">
        <f t="shared" si="12"/>
        <v/>
      </c>
      <c r="AH38" s="120" t="str">
        <f t="shared" si="12"/>
        <v/>
      </c>
      <c r="AI38" s="120" t="str">
        <f t="shared" si="12"/>
        <v/>
      </c>
      <c r="AJ38" s="120" t="str">
        <f t="shared" si="12"/>
        <v/>
      </c>
      <c r="AK38" s="120" t="str">
        <f t="shared" si="12"/>
        <v/>
      </c>
      <c r="AL38" s="120" t="str">
        <f t="shared" si="12"/>
        <v/>
      </c>
      <c r="AM38" s="120">
        <f t="shared" si="7"/>
        <v>-0.30126880516019294</v>
      </c>
      <c r="AN38" s="120">
        <f t="shared" si="7"/>
        <v>6.9000249249020082E-2</v>
      </c>
      <c r="AO38" s="120">
        <f t="shared" si="7"/>
        <v>4.9184480123602568E-2</v>
      </c>
      <c r="AP38" s="120">
        <f t="shared" si="7"/>
        <v>1.9789478253022269E-2</v>
      </c>
      <c r="AQ38" s="120">
        <f t="shared" si="7"/>
        <v>-0.36860558295467616</v>
      </c>
      <c r="AR38" s="120">
        <f t="shared" si="7"/>
        <v>2.179394093674927E-2</v>
      </c>
      <c r="AS38" s="120">
        <f t="shared" si="7"/>
        <v>-0.39256386000554294</v>
      </c>
      <c r="AX38" s="122"/>
      <c r="AY38" s="122"/>
      <c r="AZ38" s="122"/>
      <c r="BA38" s="122"/>
      <c r="BB38" s="122"/>
      <c r="BC38" s="122"/>
      <c r="BD38" s="122"/>
    </row>
    <row r="39" spans="3:56" x14ac:dyDescent="0.2">
      <c r="C39" s="107">
        <f>'3_Fix'!H40</f>
        <v>43600</v>
      </c>
      <c r="D39" s="113">
        <f>'3_Fix'!I40</f>
        <v>103.21599999999999</v>
      </c>
      <c r="E39" s="113">
        <f>'3_Fix'!J40</f>
        <v>103.2991773653</v>
      </c>
      <c r="F39" s="113">
        <f>'3_Fix'!K40</f>
        <v>103.5656950013</v>
      </c>
      <c r="G39" s="113">
        <f>'3_Fix'!L40</f>
        <v>103.0114201797</v>
      </c>
      <c r="H39" s="113">
        <f>'3_Fix'!M40</f>
        <v>102.957938465</v>
      </c>
      <c r="I39" s="113">
        <f>'3_Fix'!N40</f>
        <v>103.4738185002</v>
      </c>
      <c r="J39" s="113">
        <f>'3_Fix'!O40</f>
        <v>102.58750050819999</v>
      </c>
      <c r="K39" s="120">
        <f t="shared" si="2"/>
        <v>-3.2929782082324888E-2</v>
      </c>
      <c r="L39" s="120">
        <f t="shared" si="2"/>
        <v>0.16858926414518027</v>
      </c>
      <c r="M39" s="120">
        <f t="shared" si="2"/>
        <v>0.25111009323417477</v>
      </c>
      <c r="N39" s="120">
        <f t="shared" si="2"/>
        <v>7.9166344410452893E-2</v>
      </c>
      <c r="O39" s="120">
        <f t="shared" si="2"/>
        <v>-0.65493399912001093</v>
      </c>
      <c r="P39" s="120">
        <f t="shared" si="2"/>
        <v>-1.1193830168257479</v>
      </c>
      <c r="Q39" s="120">
        <f t="shared" si="2"/>
        <v>-0.315812015625061</v>
      </c>
      <c r="R39" s="120">
        <f t="shared" si="8"/>
        <v>-0.28831804813026496</v>
      </c>
      <c r="S39" s="120">
        <f t="shared" si="8"/>
        <v>0.16397373928609404</v>
      </c>
      <c r="T39" s="120">
        <f t="shared" si="8"/>
        <v>0.28684735005723994</v>
      </c>
      <c r="U39" s="120">
        <f t="shared" si="8"/>
        <v>3.1048396715860349E-2</v>
      </c>
      <c r="V39" s="120">
        <f t="shared" si="8"/>
        <v>-1.6584569456197129</v>
      </c>
      <c r="W39" s="120">
        <f t="shared" si="8"/>
        <v>0.16939461850948856</v>
      </c>
      <c r="X39" s="120">
        <f t="shared" si="8"/>
        <v>-2.9463635344382122</v>
      </c>
      <c r="Y39" s="120">
        <f t="shared" si="11"/>
        <v>4.1312712555520825</v>
      </c>
      <c r="Z39" s="120">
        <f t="shared" si="9"/>
        <v>3.7796726441152062</v>
      </c>
      <c r="AA39" s="120">
        <f t="shared" si="9"/>
        <v>3.8321136367302611</v>
      </c>
      <c r="AB39" s="120">
        <f t="shared" si="9"/>
        <v>3.6788929521262892</v>
      </c>
      <c r="AC39" s="120">
        <f t="shared" si="9"/>
        <v>5.1485006233638275</v>
      </c>
      <c r="AD39" s="120">
        <f t="shared" si="9"/>
        <v>5.5399311645763394</v>
      </c>
      <c r="AE39" s="120">
        <f t="shared" si="9"/>
        <v>4.8493450143050731</v>
      </c>
      <c r="AF39" s="120">
        <f t="shared" si="13"/>
        <v>4.2815975594490352</v>
      </c>
      <c r="AG39" s="120">
        <f t="shared" si="12"/>
        <v>3.7745907093393871</v>
      </c>
      <c r="AH39" s="120">
        <f t="shared" si="12"/>
        <v>3.8170840117005778</v>
      </c>
      <c r="AI39" s="120">
        <f t="shared" si="12"/>
        <v>3.6913309963261698</v>
      </c>
      <c r="AJ39" s="120">
        <f t="shared" si="12"/>
        <v>5.7798859219958976</v>
      </c>
      <c r="AK39" s="120">
        <f t="shared" si="12"/>
        <v>6.0795865696830154</v>
      </c>
      <c r="AL39" s="120">
        <f t="shared" si="12"/>
        <v>5.5007927306862436</v>
      </c>
      <c r="AM39" s="120">
        <f t="shared" si="7"/>
        <v>-3.2929782082324874E-2</v>
      </c>
      <c r="AN39" s="120">
        <f t="shared" si="7"/>
        <v>0.12672317705332062</v>
      </c>
      <c r="AO39" s="120">
        <f t="shared" si="7"/>
        <v>9.8130630969029617E-2</v>
      </c>
      <c r="AP39" s="120">
        <f t="shared" si="7"/>
        <v>2.8569617519707543E-2</v>
      </c>
      <c r="AQ39" s="120">
        <f t="shared" si="7"/>
        <v>-0.16263860461281357</v>
      </c>
      <c r="AR39" s="120">
        <f t="shared" si="7"/>
        <v>-0.11531836854453421</v>
      </c>
      <c r="AS39" s="120">
        <f t="shared" si="7"/>
        <v>-4.5890219415731869E-2</v>
      </c>
      <c r="AX39" s="122"/>
      <c r="AY39" s="122"/>
      <c r="AZ39" s="122"/>
      <c r="BA39" s="122"/>
      <c r="BB39" s="122"/>
      <c r="BC39" s="122"/>
      <c r="BD39" s="122"/>
    </row>
    <row r="40" spans="3:56" x14ac:dyDescent="0.2">
      <c r="C40" s="107">
        <f>'3_Fix'!H41</f>
        <v>43617</v>
      </c>
      <c r="D40" s="113">
        <f>'3_Fix'!I41</f>
        <v>103.22499999999999</v>
      </c>
      <c r="E40" s="113">
        <f>'3_Fix'!J41</f>
        <v>103.4694923635</v>
      </c>
      <c r="F40" s="113">
        <f>'3_Fix'!K41</f>
        <v>103.6717601151</v>
      </c>
      <c r="G40" s="113">
        <f>'3_Fix'!L41</f>
        <v>103.2511053187</v>
      </c>
      <c r="H40" s="113">
        <f>'3_Fix'!M41</f>
        <v>102.46891250340001</v>
      </c>
      <c r="I40" s="113">
        <f>'3_Fix'!N41</f>
        <v>103.02082115100001</v>
      </c>
      <c r="J40" s="113">
        <f>'3_Fix'!O41</f>
        <v>102.07260348219999</v>
      </c>
      <c r="K40" s="120">
        <f t="shared" si="2"/>
        <v>8.7195783599502974E-3</v>
      </c>
      <c r="L40" s="120">
        <f t="shared" si="2"/>
        <v>0.16487546420405064</v>
      </c>
      <c r="M40" s="120">
        <f t="shared" si="2"/>
        <v>0.1024133655441295</v>
      </c>
      <c r="N40" s="120">
        <f t="shared" si="2"/>
        <v>0.23267822012538186</v>
      </c>
      <c r="O40" s="120">
        <f t="shared" si="2"/>
        <v>-0.47497645047179793</v>
      </c>
      <c r="P40" s="120">
        <f t="shared" si="2"/>
        <v>-0.4377893420441592</v>
      </c>
      <c r="Q40" s="120">
        <f t="shared" si="2"/>
        <v>-0.50191009962158306</v>
      </c>
      <c r="R40" s="120" t="str">
        <f t="shared" si="8"/>
        <v/>
      </c>
      <c r="S40" s="120" t="str">
        <f t="shared" si="8"/>
        <v/>
      </c>
      <c r="T40" s="120" t="str">
        <f t="shared" si="8"/>
        <v/>
      </c>
      <c r="U40" s="120" t="str">
        <f t="shared" si="8"/>
        <v/>
      </c>
      <c r="V40" s="120" t="str">
        <f t="shared" si="8"/>
        <v/>
      </c>
      <c r="W40" s="120" t="str">
        <f t="shared" si="8"/>
        <v/>
      </c>
      <c r="X40" s="120" t="str">
        <f t="shared" si="8"/>
        <v/>
      </c>
      <c r="Y40" s="120">
        <f t="shared" si="11"/>
        <v>4.0008340965336897</v>
      </c>
      <c r="Z40" s="120">
        <f t="shared" si="9"/>
        <v>3.8681265267104692</v>
      </c>
      <c r="AA40" s="120">
        <f t="shared" si="9"/>
        <v>3.9433789516485129</v>
      </c>
      <c r="AB40" s="120">
        <f t="shared" si="9"/>
        <v>3.7606358356040204</v>
      </c>
      <c r="AC40" s="120">
        <f t="shared" si="9"/>
        <v>4.3392265834443888</v>
      </c>
      <c r="AD40" s="120">
        <f t="shared" si="9"/>
        <v>5.821420914262232</v>
      </c>
      <c r="AE40" s="120">
        <f t="shared" si="9"/>
        <v>3.4065809317401996</v>
      </c>
      <c r="AF40" s="120" t="str">
        <f t="shared" si="13"/>
        <v/>
      </c>
      <c r="AG40" s="120" t="str">
        <f t="shared" si="12"/>
        <v/>
      </c>
      <c r="AH40" s="120" t="str">
        <f t="shared" si="12"/>
        <v/>
      </c>
      <c r="AI40" s="120" t="str">
        <f t="shared" si="12"/>
        <v/>
      </c>
      <c r="AJ40" s="120" t="str">
        <f t="shared" si="12"/>
        <v/>
      </c>
      <c r="AK40" s="120" t="str">
        <f t="shared" si="12"/>
        <v/>
      </c>
      <c r="AL40" s="120" t="str">
        <f t="shared" si="12"/>
        <v/>
      </c>
      <c r="AM40" s="120">
        <f t="shared" si="7"/>
        <v>8.7195783599502939E-3</v>
      </c>
      <c r="AN40" s="120">
        <f t="shared" si="7"/>
        <v>0.12442014103326642</v>
      </c>
      <c r="AO40" s="120">
        <f t="shared" si="7"/>
        <v>4.0193307957767543E-2</v>
      </c>
      <c r="AP40" s="120">
        <f t="shared" si="7"/>
        <v>8.4268950019049257E-2</v>
      </c>
      <c r="AQ40" s="120">
        <f t="shared" si="7"/>
        <v>-0.11654598873020465</v>
      </c>
      <c r="AR40" s="120">
        <f t="shared" si="7"/>
        <v>-4.5333800104949321E-2</v>
      </c>
      <c r="AS40" s="120">
        <f t="shared" si="7"/>
        <v>-7.1181146806378714E-2</v>
      </c>
      <c r="AX40" s="122"/>
      <c r="AY40" s="122"/>
      <c r="AZ40" s="122"/>
      <c r="BA40" s="122"/>
      <c r="BB40" s="122"/>
      <c r="BC40" s="122"/>
      <c r="BD40" s="122"/>
    </row>
    <row r="41" spans="3:56" x14ac:dyDescent="0.2">
      <c r="C41" s="107">
        <f>'3_Fix'!H42</f>
        <v>43631</v>
      </c>
      <c r="D41" s="113">
        <f>'3_Fix'!I42</f>
        <v>103.373</v>
      </c>
      <c r="E41" s="113">
        <f>'3_Fix'!J42</f>
        <v>103.58163109829999</v>
      </c>
      <c r="F41" s="113">
        <f>'3_Fix'!K42</f>
        <v>103.6781317353</v>
      </c>
      <c r="G41" s="113">
        <f>'3_Fix'!L42</f>
        <v>103.4774400508</v>
      </c>
      <c r="H41" s="113">
        <f>'3_Fix'!M42</f>
        <v>102.7289086224</v>
      </c>
      <c r="I41" s="113">
        <f>'3_Fix'!N42</f>
        <v>104.7248761299</v>
      </c>
      <c r="J41" s="113">
        <f>'3_Fix'!O42</f>
        <v>101.2956643115</v>
      </c>
      <c r="K41" s="120">
        <f t="shared" si="2"/>
        <v>0.14337612012593759</v>
      </c>
      <c r="L41" s="120">
        <f t="shared" si="2"/>
        <v>0.10837854930807467</v>
      </c>
      <c r="M41" s="120">
        <f t="shared" si="2"/>
        <v>6.1459554587806053E-3</v>
      </c>
      <c r="N41" s="120">
        <f t="shared" si="2"/>
        <v>0.21920804760529045</v>
      </c>
      <c r="O41" s="120">
        <f t="shared" si="2"/>
        <v>0.2537317052050847</v>
      </c>
      <c r="P41" s="120">
        <f t="shared" si="2"/>
        <v>1.6540879405361419</v>
      </c>
      <c r="Q41" s="120">
        <f t="shared" si="2"/>
        <v>-0.7611632741742258</v>
      </c>
      <c r="R41" s="120">
        <f t="shared" si="8"/>
        <v>6.3933044665942518E-2</v>
      </c>
      <c r="S41" s="120">
        <f t="shared" si="8"/>
        <v>0.30356229928252265</v>
      </c>
      <c r="T41" s="120">
        <f t="shared" si="8"/>
        <v>0.23101937530389804</v>
      </c>
      <c r="U41" s="120">
        <f t="shared" si="8"/>
        <v>0.38224031221780752</v>
      </c>
      <c r="V41" s="120">
        <f t="shared" si="8"/>
        <v>-0.67611037753941838</v>
      </c>
      <c r="W41" s="120">
        <f t="shared" si="8"/>
        <v>-0.17937827610785551</v>
      </c>
      <c r="X41" s="120">
        <f t="shared" si="8"/>
        <v>-1.0373446139437137</v>
      </c>
      <c r="Y41" s="120">
        <f t="shared" si="11"/>
        <v>3.8935918758730148</v>
      </c>
      <c r="Z41" s="120">
        <f t="shared" si="9"/>
        <v>3.830364266163544</v>
      </c>
      <c r="AA41" s="120">
        <f t="shared" si="9"/>
        <v>3.9027647685022426</v>
      </c>
      <c r="AB41" s="120">
        <f t="shared" si="9"/>
        <v>3.747203247302533</v>
      </c>
      <c r="AC41" s="120">
        <f t="shared" si="9"/>
        <v>4.0373988312639275</v>
      </c>
      <c r="AD41" s="120">
        <f t="shared" si="9"/>
        <v>6.6396184300743899</v>
      </c>
      <c r="AE41" s="120">
        <f t="shared" si="9"/>
        <v>2.2581770005167145</v>
      </c>
      <c r="AF41" s="120">
        <f t="shared" si="13"/>
        <v>3.9471469134120252</v>
      </c>
      <c r="AG41" s="120">
        <f t="shared" si="12"/>
        <v>3.8492317375995677</v>
      </c>
      <c r="AH41" s="120">
        <f t="shared" si="12"/>
        <v>3.9230672679542389</v>
      </c>
      <c r="AI41" s="120">
        <f t="shared" si="12"/>
        <v>3.7539117534193478</v>
      </c>
      <c r="AJ41" s="120">
        <f t="shared" si="12"/>
        <v>4.1879028979615818</v>
      </c>
      <c r="AK41" s="120">
        <f t="shared" si="12"/>
        <v>6.2322999434426318</v>
      </c>
      <c r="AL41" s="120">
        <f t="shared" si="12"/>
        <v>2.8313663350323814</v>
      </c>
      <c r="AM41" s="120">
        <f t="shared" ref="AM41:AS56" si="14">IFERROR((AM$1/100)*(D39/$D39)*K41,"")</f>
        <v>0.14337612012593753</v>
      </c>
      <c r="AN41" s="120">
        <f t="shared" si="14"/>
        <v>8.1950684357523396E-2</v>
      </c>
      <c r="AO41" s="120">
        <f t="shared" si="14"/>
        <v>2.4189046361404259E-3</v>
      </c>
      <c r="AP41" s="120">
        <f t="shared" si="14"/>
        <v>7.9479487590993589E-2</v>
      </c>
      <c r="AQ41" s="120">
        <f t="shared" si="14"/>
        <v>6.1871312575892616E-2</v>
      </c>
      <c r="AR41" s="120">
        <f t="shared" si="14"/>
        <v>0.1694219747781254</v>
      </c>
      <c r="AS41" s="120">
        <f t="shared" si="14"/>
        <v>-0.1076430966005808</v>
      </c>
      <c r="AX41" s="122"/>
      <c r="AY41" s="122"/>
      <c r="AZ41" s="122"/>
      <c r="BA41" s="122"/>
      <c r="BB41" s="122"/>
      <c r="BC41" s="122"/>
      <c r="BD41" s="122"/>
    </row>
    <row r="42" spans="3:56" x14ac:dyDescent="0.2">
      <c r="C42" s="107">
        <f>'3_Fix'!H43</f>
        <v>43647</v>
      </c>
      <c r="D42" s="113">
        <f>'3_Fix'!I43</f>
        <v>103.654</v>
      </c>
      <c r="E42" s="113">
        <f>'3_Fix'!J43</f>
        <v>103.7553052863</v>
      </c>
      <c r="F42" s="113">
        <f>'3_Fix'!K43</f>
        <v>103.7545469116</v>
      </c>
      <c r="G42" s="113">
        <f>'3_Fix'!L43</f>
        <v>103.7561240981</v>
      </c>
      <c r="H42" s="113">
        <f>'3_Fix'!M43</f>
        <v>103.34185574430001</v>
      </c>
      <c r="I42" s="113">
        <f>'3_Fix'!N43</f>
        <v>105.93231982269999</v>
      </c>
      <c r="J42" s="113">
        <f>'3_Fix'!O43</f>
        <v>101.4817213037</v>
      </c>
      <c r="K42" s="120">
        <f t="shared" si="2"/>
        <v>0.27183113578979068</v>
      </c>
      <c r="L42" s="120">
        <f t="shared" si="2"/>
        <v>0.1676689063094372</v>
      </c>
      <c r="M42" s="120">
        <f t="shared" si="2"/>
        <v>7.3704237355576296E-2</v>
      </c>
      <c r="N42" s="120">
        <f t="shared" si="2"/>
        <v>0.26931865260986232</v>
      </c>
      <c r="O42" s="120">
        <f t="shared" si="2"/>
        <v>0.59666468778813986</v>
      </c>
      <c r="P42" s="120">
        <f t="shared" si="2"/>
        <v>1.1529674108206045</v>
      </c>
      <c r="Q42" s="120">
        <f t="shared" si="2"/>
        <v>0.18367715288172271</v>
      </c>
      <c r="R42" s="120" t="str">
        <f t="shared" ref="R42:X57" si="15">IF(DAY($C42)=15,IFERROR(((AVERAGE(D41:D42)/AVERAGE(D39:D40))-1)*100,""),"")</f>
        <v/>
      </c>
      <c r="S42" s="120" t="str">
        <f t="shared" si="15"/>
        <v/>
      </c>
      <c r="T42" s="120" t="str">
        <f t="shared" si="15"/>
        <v/>
      </c>
      <c r="U42" s="120" t="str">
        <f t="shared" si="15"/>
        <v/>
      </c>
      <c r="V42" s="120" t="str">
        <f t="shared" si="15"/>
        <v/>
      </c>
      <c r="W42" s="120" t="str">
        <f t="shared" si="15"/>
        <v/>
      </c>
      <c r="X42" s="120" t="str">
        <f t="shared" si="15"/>
        <v/>
      </c>
      <c r="Y42" s="120">
        <f t="shared" si="11"/>
        <v>3.8420065175998941</v>
      </c>
      <c r="Z42" s="120">
        <f t="shared" si="9"/>
        <v>3.8086796687999636</v>
      </c>
      <c r="AA42" s="120">
        <f t="shared" si="9"/>
        <v>3.7853382138499647</v>
      </c>
      <c r="AB42" s="120">
        <f t="shared" si="9"/>
        <v>3.8292873202909972</v>
      </c>
      <c r="AC42" s="120">
        <f t="shared" si="9"/>
        <v>3.9201090991611398</v>
      </c>
      <c r="AD42" s="120">
        <f t="shared" si="9"/>
        <v>6.6894276349006354</v>
      </c>
      <c r="AE42" s="120">
        <f t="shared" si="9"/>
        <v>1.9571456377031504</v>
      </c>
      <c r="AF42" s="120" t="str">
        <f t="shared" si="13"/>
        <v/>
      </c>
      <c r="AG42" s="120" t="str">
        <f t="shared" si="12"/>
        <v/>
      </c>
      <c r="AH42" s="120" t="str">
        <f t="shared" si="12"/>
        <v/>
      </c>
      <c r="AI42" s="120" t="str">
        <f t="shared" si="12"/>
        <v/>
      </c>
      <c r="AJ42" s="120" t="str">
        <f t="shared" si="12"/>
        <v/>
      </c>
      <c r="AK42" s="120" t="str">
        <f t="shared" si="12"/>
        <v/>
      </c>
      <c r="AL42" s="120" t="str">
        <f t="shared" si="12"/>
        <v/>
      </c>
      <c r="AM42" s="120">
        <f t="shared" si="14"/>
        <v>0.27183113578979057</v>
      </c>
      <c r="AN42" s="120">
        <f t="shared" si="14"/>
        <v>0.12698118365275554</v>
      </c>
      <c r="AO42" s="120">
        <f t="shared" si="14"/>
        <v>2.9035444311079305E-2</v>
      </c>
      <c r="AP42" s="120">
        <f t="shared" si="14"/>
        <v>9.7867042752192573E-2</v>
      </c>
      <c r="AQ42" s="120">
        <f t="shared" si="14"/>
        <v>0.14479026043168719</v>
      </c>
      <c r="AR42" s="120">
        <f t="shared" si="14"/>
        <v>0.11756683862534931</v>
      </c>
      <c r="AS42" s="120">
        <f t="shared" si="14"/>
        <v>2.5842847964794483E-2</v>
      </c>
      <c r="AX42" s="122"/>
      <c r="AY42" s="122"/>
      <c r="AZ42" s="122"/>
      <c r="BA42" s="122"/>
      <c r="BB42" s="122"/>
      <c r="BC42" s="122"/>
      <c r="BD42" s="122"/>
    </row>
    <row r="43" spans="3:56" x14ac:dyDescent="0.2">
      <c r="C43" s="107">
        <f>'3_Fix'!H44</f>
        <v>43661</v>
      </c>
      <c r="D43" s="113">
        <f>'3_Fix'!I44</f>
        <v>103.72</v>
      </c>
      <c r="E43" s="113">
        <f>'3_Fix'!J44</f>
        <v>103.8335050717</v>
      </c>
      <c r="F43" s="113">
        <f>'3_Fix'!K44</f>
        <v>103.9071181329</v>
      </c>
      <c r="G43" s="113">
        <f>'3_Fix'!L44</f>
        <v>103.7540255759</v>
      </c>
      <c r="H43" s="113">
        <f>'3_Fix'!M44</f>
        <v>103.3702041528</v>
      </c>
      <c r="I43" s="113">
        <f>'3_Fix'!N44</f>
        <v>105.9669048335</v>
      </c>
      <c r="J43" s="113">
        <f>'3_Fix'!O44</f>
        <v>101.5055913954</v>
      </c>
      <c r="K43" s="120">
        <f t="shared" si="2"/>
        <v>6.3673374881823008E-2</v>
      </c>
      <c r="L43" s="120">
        <f t="shared" si="2"/>
        <v>7.5369433094740756E-2</v>
      </c>
      <c r="M43" s="120">
        <f t="shared" si="2"/>
        <v>0.14705015427418644</v>
      </c>
      <c r="N43" s="120">
        <f t="shared" si="2"/>
        <v>-2.0225526138784033E-3</v>
      </c>
      <c r="O43" s="120">
        <f t="shared" si="2"/>
        <v>2.7431681283274223E-2</v>
      </c>
      <c r="P43" s="120">
        <f t="shared" si="2"/>
        <v>3.26482143106821E-2</v>
      </c>
      <c r="Q43" s="120">
        <f t="shared" si="2"/>
        <v>2.3521567621598294E-2</v>
      </c>
      <c r="R43" s="120">
        <f t="shared" si="15"/>
        <v>0.37560866997743414</v>
      </c>
      <c r="S43" s="120">
        <f t="shared" si="15"/>
        <v>0.25968798778297497</v>
      </c>
      <c r="T43" s="120">
        <f t="shared" si="15"/>
        <v>0.15036091474065483</v>
      </c>
      <c r="U43" s="120">
        <f t="shared" si="15"/>
        <v>0.37808242838595074</v>
      </c>
      <c r="V43" s="120">
        <f t="shared" si="15"/>
        <v>0.73794096009025534</v>
      </c>
      <c r="W43" s="120">
        <f t="shared" si="15"/>
        <v>1.9993325636409542</v>
      </c>
      <c r="X43" s="120">
        <f t="shared" si="15"/>
        <v>-0.18732278085115128</v>
      </c>
      <c r="Y43" s="120">
        <f t="shared" si="11"/>
        <v>3.71999999999999</v>
      </c>
      <c r="Z43" s="120">
        <f t="shared" si="9"/>
        <v>3.8335050716999941</v>
      </c>
      <c r="AA43" s="120">
        <f t="shared" si="9"/>
        <v>3.9071181328999893</v>
      </c>
      <c r="AB43" s="120">
        <f t="shared" si="9"/>
        <v>3.7540255759000107</v>
      </c>
      <c r="AC43" s="120">
        <f t="shared" si="9"/>
        <v>3.3702041528000048</v>
      </c>
      <c r="AD43" s="120">
        <f t="shared" si="9"/>
        <v>5.9669048334999975</v>
      </c>
      <c r="AE43" s="120">
        <f t="shared" si="9"/>
        <v>1.5055913954000077</v>
      </c>
      <c r="AF43" s="120">
        <f t="shared" si="13"/>
        <v>3.7809479853976091</v>
      </c>
      <c r="AG43" s="120">
        <f t="shared" si="12"/>
        <v>3.8210955621345244</v>
      </c>
      <c r="AH43" s="120">
        <f t="shared" si="12"/>
        <v>3.8462372072103124</v>
      </c>
      <c r="AI43" s="120">
        <f t="shared" si="12"/>
        <v>3.7916431851410026</v>
      </c>
      <c r="AJ43" s="120">
        <f t="shared" si="12"/>
        <v>3.6443895185657382</v>
      </c>
      <c r="AK43" s="120">
        <f t="shared" si="12"/>
        <v>6.3268798473091081</v>
      </c>
      <c r="AL43" s="120">
        <f t="shared" si="12"/>
        <v>1.7308408890678528</v>
      </c>
      <c r="AM43" s="120">
        <f t="shared" si="14"/>
        <v>6.3673374881822981E-2</v>
      </c>
      <c r="AN43" s="120">
        <f t="shared" si="14"/>
        <v>5.7059805477122701E-2</v>
      </c>
      <c r="AO43" s="120">
        <f t="shared" si="14"/>
        <v>5.7850346691769194E-2</v>
      </c>
      <c r="AP43" s="120">
        <f t="shared" si="14"/>
        <v>-7.3552696394425386E-4</v>
      </c>
      <c r="AQ43" s="120">
        <f t="shared" si="14"/>
        <v>6.664073189936834E-3</v>
      </c>
      <c r="AR43" s="120">
        <f t="shared" si="14"/>
        <v>3.3793242151977858E-3</v>
      </c>
      <c r="AS43" s="120">
        <f t="shared" si="14"/>
        <v>3.2795248975339424E-3</v>
      </c>
      <c r="AX43" s="122"/>
      <c r="AY43" s="122"/>
      <c r="AZ43" s="122"/>
      <c r="BA43" s="122"/>
      <c r="BB43" s="122"/>
      <c r="BC43" s="122"/>
      <c r="BD43" s="122"/>
    </row>
    <row r="44" spans="3:56" x14ac:dyDescent="0.2">
      <c r="C44" s="107">
        <f>'3_Fix'!H45</f>
        <v>43678</v>
      </c>
      <c r="D44" s="113">
        <f>'3_Fix'!I45</f>
        <v>103.642</v>
      </c>
      <c r="E44" s="113">
        <f>'3_Fix'!J45</f>
        <v>103.95148255319999</v>
      </c>
      <c r="F44" s="113">
        <f>'3_Fix'!K45</f>
        <v>104.06354774979999</v>
      </c>
      <c r="G44" s="113">
        <f>'3_Fix'!L45</f>
        <v>103.8304865619</v>
      </c>
      <c r="H44" s="113">
        <f>'3_Fix'!M45</f>
        <v>102.6847154104</v>
      </c>
      <c r="I44" s="113">
        <f>'3_Fix'!N45</f>
        <v>104.4444820579</v>
      </c>
      <c r="J44" s="113">
        <f>'3_Fix'!O45</f>
        <v>101.4210798419</v>
      </c>
      <c r="K44" s="120">
        <f t="shared" si="2"/>
        <v>-7.5202468183577231E-2</v>
      </c>
      <c r="L44" s="120">
        <f t="shared" si="2"/>
        <v>0.11362178462388517</v>
      </c>
      <c r="M44" s="120">
        <f t="shared" si="2"/>
        <v>0.15054754641536938</v>
      </c>
      <c r="N44" s="120">
        <f t="shared" si="2"/>
        <v>7.3694476504004847E-2</v>
      </c>
      <c r="O44" s="120">
        <f t="shared" si="2"/>
        <v>-0.66313958458157352</v>
      </c>
      <c r="P44" s="120">
        <f t="shared" si="2"/>
        <v>-1.4366964647991698</v>
      </c>
      <c r="Q44" s="120">
        <f t="shared" si="2"/>
        <v>-8.3258027797505907E-2</v>
      </c>
      <c r="R44" s="120" t="str">
        <f t="shared" si="15"/>
        <v/>
      </c>
      <c r="S44" s="120" t="str">
        <f t="shared" si="15"/>
        <v/>
      </c>
      <c r="T44" s="120" t="str">
        <f t="shared" si="15"/>
        <v/>
      </c>
      <c r="U44" s="120" t="str">
        <f t="shared" si="15"/>
        <v/>
      </c>
      <c r="V44" s="120" t="str">
        <f t="shared" si="15"/>
        <v/>
      </c>
      <c r="W44" s="120" t="str">
        <f t="shared" si="15"/>
        <v/>
      </c>
      <c r="X44" s="120" t="str">
        <f t="shared" si="15"/>
        <v/>
      </c>
      <c r="Y44" s="120">
        <f t="shared" si="11"/>
        <v>3.2877231097335979</v>
      </c>
      <c r="Z44" s="120">
        <f t="shared" si="9"/>
        <v>3.7694417986755324</v>
      </c>
      <c r="AA44" s="120">
        <f t="shared" si="9"/>
        <v>3.7529499064930194</v>
      </c>
      <c r="AB44" s="120">
        <f t="shared" si="9"/>
        <v>3.7872938523861421</v>
      </c>
      <c r="AC44" s="120">
        <f t="shared" si="9"/>
        <v>1.8067049202352248</v>
      </c>
      <c r="AD44" s="120">
        <f t="shared" si="9"/>
        <v>3.5197776862494701</v>
      </c>
      <c r="AE44" s="120">
        <f t="shared" si="9"/>
        <v>0.57595259582510216</v>
      </c>
      <c r="AF44" s="120" t="str">
        <f t="shared" si="13"/>
        <v/>
      </c>
      <c r="AG44" s="120" t="str">
        <f t="shared" si="12"/>
        <v/>
      </c>
      <c r="AH44" s="120" t="str">
        <f t="shared" si="12"/>
        <v/>
      </c>
      <c r="AI44" s="120" t="str">
        <f t="shared" si="12"/>
        <v/>
      </c>
      <c r="AJ44" s="120" t="str">
        <f t="shared" si="12"/>
        <v/>
      </c>
      <c r="AK44" s="120" t="str">
        <f t="shared" si="12"/>
        <v/>
      </c>
      <c r="AL44" s="120" t="str">
        <f t="shared" si="12"/>
        <v/>
      </c>
      <c r="AM44" s="120">
        <f t="shared" si="14"/>
        <v>-7.5202468183577204E-2</v>
      </c>
      <c r="AN44" s="120">
        <f t="shared" si="14"/>
        <v>8.5930089769344159E-2</v>
      </c>
      <c r="AO44" s="120">
        <f t="shared" si="14"/>
        <v>5.910921516528108E-2</v>
      </c>
      <c r="AP44" s="120">
        <f t="shared" si="14"/>
        <v>2.6799261492234817E-2</v>
      </c>
      <c r="AQ44" s="120">
        <f t="shared" si="14"/>
        <v>-0.16162067663288865</v>
      </c>
      <c r="AR44" s="120">
        <f t="shared" si="14"/>
        <v>-0.15001515415341843</v>
      </c>
      <c r="AS44" s="120">
        <f t="shared" si="14"/>
        <v>-1.159815240170029E-2</v>
      </c>
      <c r="AX44" s="122"/>
      <c r="AY44" s="122"/>
      <c r="AZ44" s="122"/>
      <c r="BA44" s="122"/>
      <c r="BB44" s="122"/>
      <c r="BC44" s="122"/>
      <c r="BD44" s="122"/>
    </row>
    <row r="45" spans="3:56" x14ac:dyDescent="0.2">
      <c r="C45" s="107">
        <f>'3_Fix'!H46</f>
        <v>43692</v>
      </c>
      <c r="D45" s="113">
        <f>'3_Fix'!I46</f>
        <v>103.697</v>
      </c>
      <c r="E45" s="113">
        <f>'3_Fix'!J46</f>
        <v>104.0592887614</v>
      </c>
      <c r="F45" s="113">
        <f>'3_Fix'!K46</f>
        <v>104.22899499490001</v>
      </c>
      <c r="G45" s="113">
        <f>'3_Fix'!L46</f>
        <v>103.87605815480001</v>
      </c>
      <c r="H45" s="113">
        <f>'3_Fix'!M46</f>
        <v>102.5784069476</v>
      </c>
      <c r="I45" s="113">
        <f>'3_Fix'!N46</f>
        <v>104.2843444117</v>
      </c>
      <c r="J45" s="113">
        <f>'3_Fix'!O46</f>
        <v>101.3534244988</v>
      </c>
      <c r="K45" s="120">
        <f t="shared" si="2"/>
        <v>5.30672893228612E-2</v>
      </c>
      <c r="L45" s="120">
        <f t="shared" si="2"/>
        <v>0.10370819689351496</v>
      </c>
      <c r="M45" s="120">
        <f t="shared" si="2"/>
        <v>0.15898674288694625</v>
      </c>
      <c r="N45" s="120">
        <f t="shared" si="2"/>
        <v>4.3890377873578856E-2</v>
      </c>
      <c r="O45" s="120">
        <f t="shared" si="2"/>
        <v>-0.10352900368386653</v>
      </c>
      <c r="P45" s="120">
        <f t="shared" si="2"/>
        <v>-0.1533232230604864</v>
      </c>
      <c r="Q45" s="120">
        <f t="shared" si="2"/>
        <v>-6.6707377998209694E-2</v>
      </c>
      <c r="R45" s="120">
        <f t="shared" si="15"/>
        <v>-1.6877718518226725E-2</v>
      </c>
      <c r="S45" s="120">
        <f t="shared" si="15"/>
        <v>0.20326767896221565</v>
      </c>
      <c r="T45" s="120">
        <f t="shared" si="15"/>
        <v>0.30380075208622515</v>
      </c>
      <c r="U45" s="120">
        <f t="shared" si="15"/>
        <v>9.464358394448702E-2</v>
      </c>
      <c r="V45" s="120">
        <f t="shared" si="15"/>
        <v>-0.70094485044620569</v>
      </c>
      <c r="W45" s="120">
        <f t="shared" si="15"/>
        <v>-1.4961820609508347</v>
      </c>
      <c r="X45" s="120">
        <f t="shared" si="15"/>
        <v>-0.10483825593350371</v>
      </c>
      <c r="Y45" s="120">
        <f t="shared" si="11"/>
        <v>3.0365358054868175</v>
      </c>
      <c r="Z45" s="120">
        <f t="shared" si="9"/>
        <v>3.7839924079623888</v>
      </c>
      <c r="AA45" s="120">
        <f t="shared" si="9"/>
        <v>3.7692277048639866</v>
      </c>
      <c r="AB45" s="120">
        <f t="shared" si="9"/>
        <v>3.7999926580174703</v>
      </c>
      <c r="AC45" s="120">
        <f t="shared" si="9"/>
        <v>0.76346840922572046</v>
      </c>
      <c r="AD45" s="120">
        <f t="shared" si="9"/>
        <v>2.0562867665936402</v>
      </c>
      <c r="AE45" s="120">
        <f t="shared" si="9"/>
        <v>-0.17086633174252519</v>
      </c>
      <c r="AF45" s="120">
        <f t="shared" si="13"/>
        <v>3.1619432392628211</v>
      </c>
      <c r="AG45" s="120">
        <f t="shared" si="12"/>
        <v>3.7767203638696234</v>
      </c>
      <c r="AH45" s="120">
        <f t="shared" si="12"/>
        <v>3.7610946320193683</v>
      </c>
      <c r="AI45" s="120">
        <f t="shared" si="12"/>
        <v>3.7936442598704545</v>
      </c>
      <c r="AJ45" s="120">
        <f t="shared" si="12"/>
        <v>1.2826704769000496</v>
      </c>
      <c r="AK45" s="120">
        <f t="shared" si="12"/>
        <v>2.783384321439808</v>
      </c>
      <c r="AL45" s="120">
        <f t="shared" si="12"/>
        <v>0.20127619001937269</v>
      </c>
      <c r="AM45" s="120">
        <f t="shared" si="14"/>
        <v>5.3067289322861179E-2</v>
      </c>
      <c r="AN45" s="120">
        <f t="shared" si="14"/>
        <v>7.8441791311801443E-2</v>
      </c>
      <c r="AO45" s="120">
        <f t="shared" si="14"/>
        <v>6.2474694757002479E-2</v>
      </c>
      <c r="AP45" s="120">
        <f t="shared" si="14"/>
        <v>1.595041482188541E-2</v>
      </c>
      <c r="AQ45" s="120">
        <f t="shared" si="14"/>
        <v>-2.5222996423425792E-2</v>
      </c>
      <c r="AR45" s="120">
        <f t="shared" si="14"/>
        <v>-1.6004546548048924E-2</v>
      </c>
      <c r="AS45" s="120">
        <f t="shared" si="14"/>
        <v>-9.2888566668352154E-3</v>
      </c>
      <c r="AX45" s="122"/>
      <c r="AY45" s="122"/>
      <c r="AZ45" s="122"/>
      <c r="BA45" s="122"/>
      <c r="BB45" s="122"/>
      <c r="BC45" s="122"/>
      <c r="BD45" s="122"/>
    </row>
    <row r="46" spans="3:56" x14ac:dyDescent="0.2">
      <c r="C46" s="107">
        <f>'3_Fix'!H47</f>
        <v>43709</v>
      </c>
      <c r="D46" s="113">
        <f>'3_Fix'!I47</f>
        <v>103.877</v>
      </c>
      <c r="E46" s="113">
        <f>'3_Fix'!J47</f>
        <v>104.2538036669</v>
      </c>
      <c r="F46" s="113">
        <f>'3_Fix'!K47</f>
        <v>104.4529222771</v>
      </c>
      <c r="G46" s="113">
        <f>'3_Fix'!L47</f>
        <v>104.0388167277</v>
      </c>
      <c r="H46" s="113">
        <f>'3_Fix'!M47</f>
        <v>102.7117278571</v>
      </c>
      <c r="I46" s="113">
        <f>'3_Fix'!N47</f>
        <v>104.3029922926</v>
      </c>
      <c r="J46" s="113">
        <f>'3_Fix'!O47</f>
        <v>101.5690886655</v>
      </c>
      <c r="K46" s="120">
        <f t="shared" si="2"/>
        <v>0.1735826494498216</v>
      </c>
      <c r="L46" s="120">
        <f t="shared" si="2"/>
        <v>0.18692699884390596</v>
      </c>
      <c r="M46" s="120">
        <f t="shared" si="2"/>
        <v>0.2148416399975428</v>
      </c>
      <c r="N46" s="120">
        <f t="shared" si="2"/>
        <v>0.15668535732982214</v>
      </c>
      <c r="O46" s="120">
        <f t="shared" si="2"/>
        <v>0.12996976017389805</v>
      </c>
      <c r="P46" s="120">
        <f t="shared" si="2"/>
        <v>1.7881764521021637E-2</v>
      </c>
      <c r="Q46" s="120">
        <f t="shared" si="2"/>
        <v>0.21278429196298632</v>
      </c>
      <c r="R46" s="120" t="str">
        <f t="shared" si="15"/>
        <v/>
      </c>
      <c r="S46" s="120" t="str">
        <f t="shared" si="15"/>
        <v/>
      </c>
      <c r="T46" s="120" t="str">
        <f t="shared" si="15"/>
        <v/>
      </c>
      <c r="U46" s="120" t="str">
        <f t="shared" si="15"/>
        <v/>
      </c>
      <c r="V46" s="120" t="str">
        <f t="shared" si="15"/>
        <v/>
      </c>
      <c r="W46" s="120" t="str">
        <f t="shared" si="15"/>
        <v/>
      </c>
      <c r="X46" s="120" t="str">
        <f t="shared" si="15"/>
        <v/>
      </c>
      <c r="Y46" s="120">
        <f t="shared" si="11"/>
        <v>2.986169632677349</v>
      </c>
      <c r="Z46" s="120">
        <f t="shared" si="11"/>
        <v>3.7818894566037597</v>
      </c>
      <c r="AA46" s="120">
        <f t="shared" si="11"/>
        <v>3.7700568575024462</v>
      </c>
      <c r="AB46" s="120">
        <f t="shared" si="11"/>
        <v>3.7947189283741967</v>
      </c>
      <c r="AC46" s="120">
        <f t="shared" si="11"/>
        <v>0.567326856592687</v>
      </c>
      <c r="AD46" s="120">
        <f t="shared" si="11"/>
        <v>2.4469477273240781</v>
      </c>
      <c r="AE46" s="120">
        <f t="shared" si="11"/>
        <v>-0.77510989457362234</v>
      </c>
      <c r="AF46" s="120" t="str">
        <f t="shared" si="13"/>
        <v/>
      </c>
      <c r="AG46" s="120" t="str">
        <f t="shared" si="12"/>
        <v/>
      </c>
      <c r="AH46" s="120" t="str">
        <f t="shared" si="12"/>
        <v/>
      </c>
      <c r="AI46" s="120" t="str">
        <f t="shared" si="12"/>
        <v/>
      </c>
      <c r="AJ46" s="120" t="str">
        <f t="shared" si="12"/>
        <v/>
      </c>
      <c r="AK46" s="120" t="str">
        <f t="shared" si="12"/>
        <v/>
      </c>
      <c r="AL46" s="120" t="str">
        <f t="shared" si="12"/>
        <v/>
      </c>
      <c r="AM46" s="120">
        <f t="shared" si="14"/>
        <v>0.17358264944982155</v>
      </c>
      <c r="AN46" s="120">
        <f t="shared" si="14"/>
        <v>0.14165318654500167</v>
      </c>
      <c r="AO46" s="120">
        <f t="shared" si="14"/>
        <v>8.4613905417534135E-2</v>
      </c>
      <c r="AP46" s="120">
        <f t="shared" si="14"/>
        <v>5.7026633054877277E-2</v>
      </c>
      <c r="AQ46" s="120">
        <f t="shared" si="14"/>
        <v>3.1478506144149133E-2</v>
      </c>
      <c r="AR46" s="120">
        <f t="shared" si="14"/>
        <v>1.8411440958715564E-3</v>
      </c>
      <c r="AS46" s="120">
        <f t="shared" si="14"/>
        <v>2.9627359199341129E-2</v>
      </c>
      <c r="AX46" s="122"/>
      <c r="AY46" s="122"/>
      <c r="AZ46" s="122"/>
      <c r="BA46" s="122"/>
      <c r="BB46" s="122"/>
      <c r="BC46" s="122"/>
      <c r="BD46" s="122"/>
    </row>
    <row r="47" spans="3:56" x14ac:dyDescent="0.2">
      <c r="C47" s="107">
        <f>'3_Fix'!H48</f>
        <v>43723</v>
      </c>
      <c r="D47" s="113">
        <f>'3_Fix'!I48</f>
        <v>104.00700000000001</v>
      </c>
      <c r="E47" s="113">
        <f>'3_Fix'!J48</f>
        <v>104.37682263080001</v>
      </c>
      <c r="F47" s="113">
        <f>'3_Fix'!K48</f>
        <v>104.6408824924</v>
      </c>
      <c r="G47" s="113">
        <f>'3_Fix'!L48</f>
        <v>104.0917190868</v>
      </c>
      <c r="H47" s="113">
        <f>'3_Fix'!M48</f>
        <v>102.86588388520001</v>
      </c>
      <c r="I47" s="113">
        <f>'3_Fix'!N48</f>
        <v>104.37453175589999</v>
      </c>
      <c r="J47" s="113">
        <f>'3_Fix'!O48</f>
        <v>101.78256916709999</v>
      </c>
      <c r="K47" s="120">
        <f t="shared" si="2"/>
        <v>0.12514801159064781</v>
      </c>
      <c r="L47" s="120">
        <f t="shared" si="2"/>
        <v>0.11799949697093304</v>
      </c>
      <c r="M47" s="120">
        <f t="shared" si="2"/>
        <v>0.17994730181063456</v>
      </c>
      <c r="N47" s="120">
        <f t="shared" si="2"/>
        <v>5.0848674335135513E-2</v>
      </c>
      <c r="O47" s="120">
        <f t="shared" si="2"/>
        <v>0.15008610147662083</v>
      </c>
      <c r="P47" s="120">
        <f t="shared" si="2"/>
        <v>6.8588121709223238E-2</v>
      </c>
      <c r="Q47" s="120">
        <f t="shared" si="2"/>
        <v>0.21018255101514782</v>
      </c>
      <c r="R47" s="120">
        <f t="shared" si="15"/>
        <v>0.26285455220678156</v>
      </c>
      <c r="S47" s="120">
        <f t="shared" si="15"/>
        <v>0.29799177186000669</v>
      </c>
      <c r="T47" s="120">
        <f t="shared" si="15"/>
        <v>0.38468109047096188</v>
      </c>
      <c r="U47" s="120">
        <f t="shared" si="15"/>
        <v>0.20412986907960562</v>
      </c>
      <c r="V47" s="120">
        <f t="shared" si="15"/>
        <v>0.15321280349205324</v>
      </c>
      <c r="W47" s="120">
        <f t="shared" si="15"/>
        <v>-2.457850310745302E-2</v>
      </c>
      <c r="X47" s="120">
        <f t="shared" si="15"/>
        <v>0.28462823458823561</v>
      </c>
      <c r="Y47" s="120">
        <f t="shared" ref="Y47:AE62" si="16">IFERROR(((D47/D23)-1)*100,"")</f>
        <v>3.0078241061701538</v>
      </c>
      <c r="Z47" s="120">
        <f t="shared" si="16"/>
        <v>3.7183883957261354</v>
      </c>
      <c r="AA47" s="120">
        <f t="shared" si="16"/>
        <v>3.7605779953265417</v>
      </c>
      <c r="AB47" s="120">
        <f t="shared" si="16"/>
        <v>3.6726350777021466</v>
      </c>
      <c r="AC47" s="120">
        <f t="shared" si="16"/>
        <v>0.84465812300347221</v>
      </c>
      <c r="AD47" s="120">
        <f t="shared" si="16"/>
        <v>3.5133815338991292</v>
      </c>
      <c r="AE47" s="120">
        <f t="shared" si="16"/>
        <v>-1.034141040989156</v>
      </c>
      <c r="AF47" s="120">
        <f t="shared" si="13"/>
        <v>2.9970025020437552</v>
      </c>
      <c r="AG47" s="120">
        <f t="shared" si="13"/>
        <v>3.7501104879060332</v>
      </c>
      <c r="AH47" s="120">
        <f t="shared" si="13"/>
        <v>3.7653129495375026</v>
      </c>
      <c r="AI47" s="120">
        <f t="shared" si="13"/>
        <v>3.733625567457044</v>
      </c>
      <c r="AJ47" s="120">
        <f t="shared" si="13"/>
        <v>0.70590553699789726</v>
      </c>
      <c r="AK47" s="120">
        <f t="shared" si="13"/>
        <v>2.9775865024551651</v>
      </c>
      <c r="AL47" s="120">
        <f t="shared" si="13"/>
        <v>-0.90493070817528887</v>
      </c>
      <c r="AM47" s="120">
        <f t="shared" si="14"/>
        <v>0.12514801159064776</v>
      </c>
      <c r="AN47" s="120">
        <f t="shared" si="14"/>
        <v>8.9465219046002575E-2</v>
      </c>
      <c r="AO47" s="120">
        <f t="shared" si="14"/>
        <v>7.0946036180387945E-2</v>
      </c>
      <c r="AP47" s="120">
        <f t="shared" si="14"/>
        <v>1.8505001218072154E-2</v>
      </c>
      <c r="AQ47" s="120">
        <f t="shared" si="14"/>
        <v>3.6293764140562533E-2</v>
      </c>
      <c r="AR47" s="120">
        <f t="shared" si="14"/>
        <v>7.0474097906413581E-3</v>
      </c>
      <c r="AS47" s="120">
        <f t="shared" si="14"/>
        <v>2.9230068075152972E-2</v>
      </c>
      <c r="AX47" s="122"/>
      <c r="AY47" s="122"/>
      <c r="AZ47" s="122"/>
      <c r="BA47" s="122"/>
      <c r="BB47" s="122"/>
      <c r="BC47" s="122"/>
      <c r="BD47" s="122"/>
    </row>
    <row r="48" spans="3:56" x14ac:dyDescent="0.2">
      <c r="C48" s="107">
        <f>'3_Fix'!H49</f>
        <v>43739</v>
      </c>
      <c r="D48" s="113">
        <f>'3_Fix'!I49</f>
        <v>104.42</v>
      </c>
      <c r="E48" s="113">
        <f>'3_Fix'!J49</f>
        <v>104.5109301737</v>
      </c>
      <c r="F48" s="113">
        <f>'3_Fix'!K49</f>
        <v>104.7697561507</v>
      </c>
      <c r="G48" s="113">
        <f>'3_Fix'!L49</f>
        <v>104.2314776174</v>
      </c>
      <c r="H48" s="113">
        <f>'3_Fix'!M49</f>
        <v>104.1382728974</v>
      </c>
      <c r="I48" s="113">
        <f>'3_Fix'!N49</f>
        <v>104.3020494835</v>
      </c>
      <c r="J48" s="113">
        <f>'3_Fix'!O49</f>
        <v>104.0206698505</v>
      </c>
      <c r="K48" s="120">
        <f t="shared" si="2"/>
        <v>0.39708865749419342</v>
      </c>
      <c r="L48" s="120">
        <f t="shared" si="2"/>
        <v>0.12848402501612899</v>
      </c>
      <c r="M48" s="120">
        <f t="shared" si="2"/>
        <v>0.123158038455351</v>
      </c>
      <c r="N48" s="120">
        <f t="shared" si="2"/>
        <v>0.13426479246005929</v>
      </c>
      <c r="O48" s="120">
        <f t="shared" si="2"/>
        <v>1.2369397550892502</v>
      </c>
      <c r="P48" s="120">
        <f t="shared" si="2"/>
        <v>-6.9444404856833231E-2</v>
      </c>
      <c r="Q48" s="120">
        <f t="shared" si="2"/>
        <v>2.1989037039590098</v>
      </c>
      <c r="R48" s="120" t="str">
        <f t="shared" si="15"/>
        <v/>
      </c>
      <c r="S48" s="120" t="str">
        <f t="shared" si="15"/>
        <v/>
      </c>
      <c r="T48" s="120" t="str">
        <f t="shared" si="15"/>
        <v/>
      </c>
      <c r="U48" s="120" t="str">
        <f t="shared" si="15"/>
        <v/>
      </c>
      <c r="V48" s="120" t="str">
        <f t="shared" si="15"/>
        <v/>
      </c>
      <c r="W48" s="120" t="str">
        <f t="shared" si="15"/>
        <v/>
      </c>
      <c r="X48" s="120" t="str">
        <f t="shared" si="15"/>
        <v/>
      </c>
      <c r="Y48" s="120">
        <f t="shared" si="16"/>
        <v>3.0067474253245408</v>
      </c>
      <c r="Z48" s="120">
        <f t="shared" si="16"/>
        <v>3.6759347278402021</v>
      </c>
      <c r="AA48" s="120">
        <f t="shared" si="16"/>
        <v>3.7449347817940959</v>
      </c>
      <c r="AB48" s="120">
        <f t="shared" si="16"/>
        <v>3.601154912559168</v>
      </c>
      <c r="AC48" s="120">
        <f t="shared" si="16"/>
        <v>0.98561188578214498</v>
      </c>
      <c r="AD48" s="120">
        <f t="shared" si="16"/>
        <v>3.9538387511232509</v>
      </c>
      <c r="AE48" s="120">
        <f t="shared" si="16"/>
        <v>-1.0487022188177986</v>
      </c>
      <c r="AF48" s="120" t="str">
        <f t="shared" ref="AF48:AL63" si="17">IF(DAY($C48)=15,IFERROR(((AVERAGE(D47:D48)/AVERAGE(D23:D24))-1)*100,""),"")</f>
        <v/>
      </c>
      <c r="AG48" s="120" t="str">
        <f t="shared" si="17"/>
        <v/>
      </c>
      <c r="AH48" s="120" t="str">
        <f t="shared" si="17"/>
        <v/>
      </c>
      <c r="AI48" s="120" t="str">
        <f t="shared" si="17"/>
        <v/>
      </c>
      <c r="AJ48" s="120" t="str">
        <f t="shared" si="17"/>
        <v/>
      </c>
      <c r="AK48" s="120" t="str">
        <f t="shared" si="17"/>
        <v/>
      </c>
      <c r="AL48" s="120" t="str">
        <f t="shared" si="17"/>
        <v/>
      </c>
      <c r="AM48" s="120">
        <f t="shared" si="14"/>
        <v>0.39708865749419331</v>
      </c>
      <c r="AN48" s="120">
        <f t="shared" si="14"/>
        <v>9.7427387338417798E-2</v>
      </c>
      <c r="AO48" s="120">
        <f t="shared" si="14"/>
        <v>4.8576296240248673E-2</v>
      </c>
      <c r="AP48" s="120">
        <f t="shared" si="14"/>
        <v>4.8853801655670132E-2</v>
      </c>
      <c r="AQ48" s="120">
        <f t="shared" si="14"/>
        <v>0.29898607526983167</v>
      </c>
      <c r="AR48" s="120">
        <f t="shared" si="14"/>
        <v>-7.1243020198364362E-3</v>
      </c>
      <c r="AS48" s="120">
        <f t="shared" si="14"/>
        <v>0.30592100767049379</v>
      </c>
      <c r="AX48" s="122"/>
      <c r="AY48" s="122"/>
      <c r="AZ48" s="122"/>
      <c r="BA48" s="122"/>
      <c r="BB48" s="122"/>
      <c r="BC48" s="122"/>
      <c r="BD48" s="122"/>
    </row>
    <row r="49" spans="3:56" x14ac:dyDescent="0.2">
      <c r="C49" s="107">
        <f>'3_Fix'!H50</f>
        <v>43753</v>
      </c>
      <c r="D49" s="113">
        <f>'3_Fix'!I50</f>
        <v>104.587</v>
      </c>
      <c r="E49" s="113">
        <f>'3_Fix'!J50</f>
        <v>104.6331258109</v>
      </c>
      <c r="F49" s="113">
        <f>'3_Fix'!K50</f>
        <v>104.86011559969999</v>
      </c>
      <c r="G49" s="113">
        <f>'3_Fix'!L50</f>
        <v>104.3880465594</v>
      </c>
      <c r="H49" s="113">
        <f>'3_Fix'!M50</f>
        <v>104.44399533489999</v>
      </c>
      <c r="I49" s="113">
        <f>'3_Fix'!N50</f>
        <v>104.6023096828</v>
      </c>
      <c r="J49" s="113">
        <f>'3_Fix'!O50</f>
        <v>104.3303145571</v>
      </c>
      <c r="K49" s="120">
        <f t="shared" si="2"/>
        <v>0.15993104769200794</v>
      </c>
      <c r="L49" s="120">
        <f t="shared" si="2"/>
        <v>0.11692139472578855</v>
      </c>
      <c r="M49" s="120">
        <f t="shared" si="2"/>
        <v>8.6245737624901508E-2</v>
      </c>
      <c r="N49" s="120">
        <f t="shared" si="2"/>
        <v>0.15021272419710741</v>
      </c>
      <c r="O49" s="120">
        <f t="shared" si="2"/>
        <v>0.2935735623359248</v>
      </c>
      <c r="P49" s="120">
        <f t="shared" si="2"/>
        <v>0.28787564653511843</v>
      </c>
      <c r="Q49" s="120">
        <f t="shared" si="2"/>
        <v>0.29767613210434085</v>
      </c>
      <c r="R49" s="120">
        <f t="shared" si="15"/>
        <v>0.54020511439072383</v>
      </c>
      <c r="S49" s="120">
        <f t="shared" si="15"/>
        <v>0.24609507051345236</v>
      </c>
      <c r="T49" s="120">
        <f t="shared" si="15"/>
        <v>0.2563763099011851</v>
      </c>
      <c r="U49" s="120">
        <f t="shared" si="15"/>
        <v>0.23494311413094771</v>
      </c>
      <c r="V49" s="120">
        <f t="shared" si="15"/>
        <v>1.461567952139875</v>
      </c>
      <c r="W49" s="120">
        <f t="shared" si="15"/>
        <v>0.10870126949908965</v>
      </c>
      <c r="X49" s="120">
        <f t="shared" si="15"/>
        <v>2.4584636428759632</v>
      </c>
      <c r="Y49" s="120">
        <f t="shared" si="16"/>
        <v>3.032243446393923</v>
      </c>
      <c r="Z49" s="120">
        <f t="shared" si="16"/>
        <v>3.6917894013413832</v>
      </c>
      <c r="AA49" s="120">
        <f t="shared" si="16"/>
        <v>3.8216362728590747</v>
      </c>
      <c r="AB49" s="120">
        <f t="shared" si="16"/>
        <v>3.5513273273098056</v>
      </c>
      <c r="AC49" s="120">
        <f t="shared" si="16"/>
        <v>1.0406730031873535</v>
      </c>
      <c r="AD49" s="120">
        <f t="shared" si="16"/>
        <v>3.6834810605538504</v>
      </c>
      <c r="AE49" s="120">
        <f t="shared" si="16"/>
        <v>-0.78008579188840743</v>
      </c>
      <c r="AF49" s="120">
        <f t="shared" si="17"/>
        <v>3.0195040442426935</v>
      </c>
      <c r="AG49" s="120">
        <f t="shared" si="17"/>
        <v>3.6838660901607811</v>
      </c>
      <c r="AH49" s="120">
        <f t="shared" si="17"/>
        <v>3.7832878864969999</v>
      </c>
      <c r="AI49" s="120">
        <f t="shared" si="17"/>
        <v>3.5762164294801613</v>
      </c>
      <c r="AJ49" s="120">
        <f t="shared" si="17"/>
        <v>1.0131752931899163</v>
      </c>
      <c r="AK49" s="120">
        <f t="shared" si="17"/>
        <v>3.8182896008003953</v>
      </c>
      <c r="AL49" s="120">
        <f t="shared" si="17"/>
        <v>-0.91437645228924502</v>
      </c>
      <c r="AM49" s="120">
        <f t="shared" si="14"/>
        <v>0.15993104769200789</v>
      </c>
      <c r="AN49" s="120">
        <f t="shared" si="14"/>
        <v>8.8653299244431619E-2</v>
      </c>
      <c r="AO49" s="120">
        <f t="shared" si="14"/>
        <v>3.4035873733986449E-2</v>
      </c>
      <c r="AP49" s="120">
        <f t="shared" si="14"/>
        <v>5.461608278462559E-2</v>
      </c>
      <c r="AQ49" s="120">
        <f t="shared" si="14"/>
        <v>7.0978613748491126E-2</v>
      </c>
      <c r="AR49" s="120">
        <f t="shared" si="14"/>
        <v>2.9516481709794672E-2</v>
      </c>
      <c r="AS49" s="120">
        <f t="shared" si="14"/>
        <v>4.1449165039539659E-2</v>
      </c>
      <c r="AX49" s="122"/>
      <c r="AY49" s="122"/>
      <c r="AZ49" s="122"/>
      <c r="BA49" s="122"/>
      <c r="BB49" s="122"/>
      <c r="BC49" s="122"/>
      <c r="BD49" s="122"/>
    </row>
    <row r="50" spans="3:56" x14ac:dyDescent="0.2">
      <c r="C50" s="107">
        <f>'3_Fix'!H51</f>
        <v>43770</v>
      </c>
      <c r="D50" s="113">
        <f>'3_Fix'!I51</f>
        <v>105.29900000000001</v>
      </c>
      <c r="E50" s="113">
        <f>'3_Fix'!J51</f>
        <v>104.79829213070001</v>
      </c>
      <c r="F50" s="113">
        <f>'3_Fix'!K51</f>
        <v>104.97544955230001</v>
      </c>
      <c r="G50" s="113">
        <f>'3_Fix'!L51</f>
        <v>104.6070165297</v>
      </c>
      <c r="H50" s="113">
        <f>'3_Fix'!M51</f>
        <v>106.847136758</v>
      </c>
      <c r="I50" s="113">
        <f>'3_Fix'!N51</f>
        <v>106.1488309753</v>
      </c>
      <c r="J50" s="113">
        <f>'3_Fix'!O51</f>
        <v>107.3485691644</v>
      </c>
      <c r="K50" s="120">
        <f t="shared" si="2"/>
        <v>0.6807729450122979</v>
      </c>
      <c r="L50" s="120">
        <f t="shared" si="2"/>
        <v>0.15785280093658649</v>
      </c>
      <c r="M50" s="120">
        <f t="shared" si="2"/>
        <v>0.10998838971367775</v>
      </c>
      <c r="N50" s="120">
        <f t="shared" si="2"/>
        <v>0.209765368274617</v>
      </c>
      <c r="O50" s="120">
        <f t="shared" si="2"/>
        <v>2.3008899797392068</v>
      </c>
      <c r="P50" s="120">
        <f t="shared" si="2"/>
        <v>1.478477193467076</v>
      </c>
      <c r="Q50" s="120">
        <f t="shared" si="2"/>
        <v>2.8929794950901977</v>
      </c>
      <c r="R50" s="120" t="str">
        <f t="shared" si="15"/>
        <v/>
      </c>
      <c r="S50" s="120" t="str">
        <f t="shared" si="15"/>
        <v/>
      </c>
      <c r="T50" s="120" t="str">
        <f t="shared" si="15"/>
        <v/>
      </c>
      <c r="U50" s="120" t="str">
        <f t="shared" si="15"/>
        <v/>
      </c>
      <c r="V50" s="120" t="str">
        <f t="shared" si="15"/>
        <v/>
      </c>
      <c r="W50" s="120" t="str">
        <f t="shared" si="15"/>
        <v/>
      </c>
      <c r="X50" s="120" t="str">
        <f t="shared" si="15"/>
        <v/>
      </c>
      <c r="Y50" s="120">
        <f t="shared" si="16"/>
        <v>3.1008890455489047</v>
      </c>
      <c r="Z50" s="120">
        <f t="shared" si="16"/>
        <v>3.6565713310002579</v>
      </c>
      <c r="AA50" s="120">
        <f t="shared" si="16"/>
        <v>3.6895334667213175</v>
      </c>
      <c r="AB50" s="120">
        <f t="shared" si="16"/>
        <v>3.6208806485088285</v>
      </c>
      <c r="AC50" s="120">
        <f t="shared" si="16"/>
        <v>1.4516607851578156</v>
      </c>
      <c r="AD50" s="120">
        <f t="shared" si="16"/>
        <v>3.7607160159490061</v>
      </c>
      <c r="AE50" s="120">
        <f t="shared" si="16"/>
        <v>-0.12645026879185561</v>
      </c>
      <c r="AF50" s="120" t="str">
        <f t="shared" si="17"/>
        <v/>
      </c>
      <c r="AG50" s="120" t="str">
        <f t="shared" si="17"/>
        <v/>
      </c>
      <c r="AH50" s="120" t="str">
        <f t="shared" si="17"/>
        <v/>
      </c>
      <c r="AI50" s="120" t="str">
        <f t="shared" si="17"/>
        <v/>
      </c>
      <c r="AJ50" s="120" t="str">
        <f t="shared" si="17"/>
        <v/>
      </c>
      <c r="AK50" s="120" t="str">
        <f t="shared" si="17"/>
        <v/>
      </c>
      <c r="AL50" s="120" t="str">
        <f t="shared" si="17"/>
        <v/>
      </c>
      <c r="AM50" s="120">
        <f t="shared" si="14"/>
        <v>0.68077294501229768</v>
      </c>
      <c r="AN50" s="120">
        <f t="shared" si="14"/>
        <v>0.11936849803081469</v>
      </c>
      <c r="AO50" s="120">
        <f t="shared" si="14"/>
        <v>4.3287203221359767E-2</v>
      </c>
      <c r="AP50" s="120">
        <f t="shared" si="14"/>
        <v>7.6069263053238662E-2</v>
      </c>
      <c r="AQ50" s="120">
        <f t="shared" si="14"/>
        <v>0.56095020682035446</v>
      </c>
      <c r="AR50" s="120">
        <f t="shared" si="14"/>
        <v>0.15088687899701658</v>
      </c>
      <c r="AS50" s="120">
        <f t="shared" si="14"/>
        <v>0.41005512653402565</v>
      </c>
      <c r="AX50" s="122"/>
      <c r="AY50" s="122"/>
      <c r="AZ50" s="122"/>
      <c r="BA50" s="122"/>
      <c r="BB50" s="122"/>
      <c r="BC50" s="122"/>
      <c r="BD50" s="122"/>
    </row>
    <row r="51" spans="3:56" x14ac:dyDescent="0.2">
      <c r="C51" s="107">
        <f>'3_Fix'!H52</f>
        <v>43784</v>
      </c>
      <c r="D51" s="113">
        <f>'3_Fix'!I52</f>
        <v>105.393</v>
      </c>
      <c r="E51" s="113">
        <f>'3_Fix'!J52</f>
        <v>104.809024311</v>
      </c>
      <c r="F51" s="113">
        <f>'3_Fix'!K52</f>
        <v>104.90490291730001</v>
      </c>
      <c r="G51" s="113">
        <f>'3_Fix'!L52</f>
        <v>104.70550486560001</v>
      </c>
      <c r="H51" s="113">
        <f>'3_Fix'!M52</f>
        <v>107.1994161141</v>
      </c>
      <c r="I51" s="113">
        <f>'3_Fix'!N52</f>
        <v>106.6086269541</v>
      </c>
      <c r="J51" s="113">
        <f>'3_Fix'!O52</f>
        <v>107.62364406330001</v>
      </c>
      <c r="K51" s="120">
        <f t="shared" si="2"/>
        <v>8.9269603699926314E-2</v>
      </c>
      <c r="L51" s="120">
        <f t="shared" si="2"/>
        <v>1.0240796946003883E-2</v>
      </c>
      <c r="M51" s="120">
        <f t="shared" si="2"/>
        <v>-6.7202984412895184E-2</v>
      </c>
      <c r="N51" s="120">
        <f t="shared" si="2"/>
        <v>9.4150793290270762E-2</v>
      </c>
      <c r="O51" s="120">
        <f t="shared" si="2"/>
        <v>0.32970406768866312</v>
      </c>
      <c r="P51" s="120">
        <f t="shared" si="2"/>
        <v>0.43316160392476988</v>
      </c>
      <c r="Q51" s="120">
        <f t="shared" si="2"/>
        <v>0.25624458811253081</v>
      </c>
      <c r="R51" s="120">
        <f t="shared" si="15"/>
        <v>0.80619309401119832</v>
      </c>
      <c r="S51" s="120">
        <f t="shared" si="15"/>
        <v>0.22150304722696745</v>
      </c>
      <c r="T51" s="120">
        <f t="shared" si="15"/>
        <v>0.11948713086951113</v>
      </c>
      <c r="U51" s="120">
        <f t="shared" si="15"/>
        <v>0.33218234066756391</v>
      </c>
      <c r="V51" s="120">
        <f t="shared" si="15"/>
        <v>2.6197263487969913</v>
      </c>
      <c r="W51" s="120">
        <f t="shared" si="15"/>
        <v>1.8444319584699054</v>
      </c>
      <c r="X51" s="120">
        <f t="shared" si="15"/>
        <v>3.1779205838292857</v>
      </c>
      <c r="Y51" s="120">
        <f t="shared" si="16"/>
        <v>2.8495310959960163</v>
      </c>
      <c r="Z51" s="120">
        <f t="shared" si="16"/>
        <v>3.6487387996258613</v>
      </c>
      <c r="AA51" s="120">
        <f t="shared" si="16"/>
        <v>3.5780517156020819</v>
      </c>
      <c r="AB51" s="120">
        <f t="shared" si="16"/>
        <v>3.7253131954634533</v>
      </c>
      <c r="AC51" s="120">
        <f t="shared" si="16"/>
        <v>0.50847386357755209</v>
      </c>
      <c r="AD51" s="120">
        <f t="shared" si="16"/>
        <v>0.65192235771553975</v>
      </c>
      <c r="AE51" s="120">
        <f t="shared" si="16"/>
        <v>0.40668788008533241</v>
      </c>
      <c r="AF51" s="120">
        <f t="shared" si="17"/>
        <v>2.9750006109332539</v>
      </c>
      <c r="AG51" s="120">
        <f t="shared" si="17"/>
        <v>3.6526547168282519</v>
      </c>
      <c r="AH51" s="120">
        <f t="shared" si="17"/>
        <v>3.6337813462166579</v>
      </c>
      <c r="AI51" s="120">
        <f t="shared" si="17"/>
        <v>3.6730951920473487</v>
      </c>
      <c r="AJ51" s="120">
        <f t="shared" si="17"/>
        <v>0.97708877661575322</v>
      </c>
      <c r="AK51" s="120">
        <f t="shared" si="17"/>
        <v>2.1793209016959914</v>
      </c>
      <c r="AL51" s="120">
        <f t="shared" si="17"/>
        <v>0.13975030534676414</v>
      </c>
      <c r="AM51" s="120">
        <f t="shared" si="14"/>
        <v>8.9269603699926287E-2</v>
      </c>
      <c r="AN51" s="120">
        <f t="shared" si="14"/>
        <v>7.7407788779828542E-3</v>
      </c>
      <c r="AO51" s="120">
        <f t="shared" si="14"/>
        <v>-2.6429054433870419E-2</v>
      </c>
      <c r="AP51" s="120">
        <f t="shared" si="14"/>
        <v>3.4139508381327358E-2</v>
      </c>
      <c r="AQ51" s="120">
        <f t="shared" si="14"/>
        <v>8.0488133069685358E-2</v>
      </c>
      <c r="AR51" s="120">
        <f t="shared" si="14"/>
        <v>4.4263037554967168E-2</v>
      </c>
      <c r="AS51" s="120">
        <f t="shared" si="14"/>
        <v>3.6370430867213331E-2</v>
      </c>
      <c r="AX51" s="122"/>
      <c r="AY51" s="122"/>
      <c r="AZ51" s="122"/>
      <c r="BA51" s="122"/>
      <c r="BB51" s="122"/>
      <c r="BC51" s="122"/>
      <c r="BD51" s="122"/>
    </row>
    <row r="52" spans="3:56" x14ac:dyDescent="0.2">
      <c r="C52" s="107">
        <f>'3_Fix'!H53</f>
        <v>43800</v>
      </c>
      <c r="D52" s="113">
        <f>'3_Fix'!I53</f>
        <v>105.76300000000001</v>
      </c>
      <c r="E52" s="113">
        <f>'3_Fix'!J53</f>
        <v>105.1910068291</v>
      </c>
      <c r="F52" s="113">
        <f>'3_Fix'!K53</f>
        <v>105.1693141372</v>
      </c>
      <c r="G52" s="113">
        <f>'3_Fix'!L53</f>
        <v>105.2144282734</v>
      </c>
      <c r="H52" s="113">
        <f>'3_Fix'!M53</f>
        <v>107.5294051723</v>
      </c>
      <c r="I52" s="113">
        <f>'3_Fix'!N53</f>
        <v>106.9288398723</v>
      </c>
      <c r="J52" s="113">
        <f>'3_Fix'!O53</f>
        <v>107.96065307409999</v>
      </c>
      <c r="K52" s="120">
        <f t="shared" si="2"/>
        <v>0.35106695890618766</v>
      </c>
      <c r="L52" s="120">
        <f t="shared" si="2"/>
        <v>0.36445575236589978</v>
      </c>
      <c r="M52" s="120">
        <f t="shared" si="2"/>
        <v>0.25204848634048371</v>
      </c>
      <c r="N52" s="120">
        <f t="shared" si="2"/>
        <v>0.48605219797492882</v>
      </c>
      <c r="O52" s="120">
        <f t="shared" si="2"/>
        <v>0.3078272906344548</v>
      </c>
      <c r="P52" s="120">
        <f t="shared" si="2"/>
        <v>0.30036304504499345</v>
      </c>
      <c r="Q52" s="120">
        <f t="shared" si="2"/>
        <v>0.31313659162273133</v>
      </c>
      <c r="R52" s="120" t="str">
        <f t="shared" si="15"/>
        <v/>
      </c>
      <c r="S52" s="120" t="str">
        <f t="shared" si="15"/>
        <v/>
      </c>
      <c r="T52" s="120" t="str">
        <f t="shared" si="15"/>
        <v/>
      </c>
      <c r="U52" s="120" t="str">
        <f t="shared" si="15"/>
        <v/>
      </c>
      <c r="V52" s="120" t="str">
        <f t="shared" si="15"/>
        <v/>
      </c>
      <c r="W52" s="120" t="str">
        <f t="shared" si="15"/>
        <v/>
      </c>
      <c r="X52" s="120" t="str">
        <f t="shared" si="15"/>
        <v/>
      </c>
      <c r="Y52" s="120">
        <f t="shared" si="16"/>
        <v>2.6336985317664485</v>
      </c>
      <c r="Z52" s="120">
        <f t="shared" si="16"/>
        <v>3.5896377837304705</v>
      </c>
      <c r="AA52" s="120">
        <f t="shared" si="16"/>
        <v>3.5491738034757914</v>
      </c>
      <c r="AB52" s="120">
        <f t="shared" si="16"/>
        <v>3.6333432175995606</v>
      </c>
      <c r="AC52" s="120">
        <f t="shared" si="16"/>
        <v>-0.15229465963551014</v>
      </c>
      <c r="AD52" s="120">
        <f t="shared" si="16"/>
        <v>-1.5662894740191557</v>
      </c>
      <c r="AE52" s="120">
        <f t="shared" si="16"/>
        <v>0.87832382921551044</v>
      </c>
      <c r="AF52" s="120" t="str">
        <f t="shared" si="17"/>
        <v/>
      </c>
      <c r="AG52" s="120" t="str">
        <f t="shared" si="17"/>
        <v/>
      </c>
      <c r="AH52" s="120" t="str">
        <f t="shared" si="17"/>
        <v/>
      </c>
      <c r="AI52" s="120" t="str">
        <f t="shared" si="17"/>
        <v/>
      </c>
      <c r="AJ52" s="120" t="str">
        <f t="shared" si="17"/>
        <v/>
      </c>
      <c r="AK52" s="120" t="str">
        <f t="shared" si="17"/>
        <v/>
      </c>
      <c r="AL52" s="120" t="str">
        <f t="shared" si="17"/>
        <v/>
      </c>
      <c r="AM52" s="120">
        <f t="shared" si="14"/>
        <v>0.35106695890618755</v>
      </c>
      <c r="AN52" s="120">
        <f t="shared" si="14"/>
        <v>0.27405276004785545</v>
      </c>
      <c r="AO52" s="120">
        <f t="shared" si="14"/>
        <v>9.8561664454746747E-2</v>
      </c>
      <c r="AP52" s="120">
        <f t="shared" si="14"/>
        <v>0.17542023757833056</v>
      </c>
      <c r="AQ52" s="120">
        <f t="shared" si="14"/>
        <v>7.6356768361658042E-2</v>
      </c>
      <c r="AR52" s="120">
        <f t="shared" si="14"/>
        <v>3.0936071291720293E-2</v>
      </c>
      <c r="AS52" s="120">
        <f t="shared" si="14"/>
        <v>4.5422053721492169E-2</v>
      </c>
      <c r="AX52" s="122"/>
      <c r="AY52" s="122"/>
      <c r="AZ52" s="122"/>
      <c r="BA52" s="122"/>
      <c r="BB52" s="122"/>
      <c r="BC52" s="122"/>
      <c r="BD52" s="122"/>
    </row>
    <row r="53" spans="3:56" x14ac:dyDescent="0.2">
      <c r="C53" s="107">
        <f>'3_Fix'!H54</f>
        <v>43814</v>
      </c>
      <c r="D53" s="113">
        <f>'3_Fix'!I54</f>
        <v>106.105</v>
      </c>
      <c r="E53" s="113">
        <f>'3_Fix'!J54</f>
        <v>105.27658199939999</v>
      </c>
      <c r="F53" s="113">
        <f>'3_Fix'!K54</f>
        <v>105.2633756015</v>
      </c>
      <c r="G53" s="113">
        <f>'3_Fix'!L54</f>
        <v>105.2908408528</v>
      </c>
      <c r="H53" s="113">
        <f>'3_Fix'!M54</f>
        <v>108.6637713332</v>
      </c>
      <c r="I53" s="113">
        <f>'3_Fix'!N54</f>
        <v>109.6090872921</v>
      </c>
      <c r="J53" s="113">
        <f>'3_Fix'!O54</f>
        <v>107.98496833910001</v>
      </c>
      <c r="K53" s="120">
        <f t="shared" si="2"/>
        <v>0.32336450365439973</v>
      </c>
      <c r="L53" s="120">
        <f t="shared" si="2"/>
        <v>8.1352173422022389E-2</v>
      </c>
      <c r="M53" s="120">
        <f t="shared" si="2"/>
        <v>8.9438126578711419E-2</v>
      </c>
      <c r="N53" s="120">
        <f t="shared" si="2"/>
        <v>7.2625571087492347E-2</v>
      </c>
      <c r="O53" s="120">
        <f t="shared" si="2"/>
        <v>1.0549357722962727</v>
      </c>
      <c r="P53" s="120">
        <f t="shared" si="2"/>
        <v>2.5065711205703556</v>
      </c>
      <c r="Q53" s="120">
        <f t="shared" si="2"/>
        <v>2.2522339674369007E-2</v>
      </c>
      <c r="R53" s="120">
        <f t="shared" si="15"/>
        <v>0.55816072750745072</v>
      </c>
      <c r="S53" s="120">
        <f t="shared" si="15"/>
        <v>0.41042097260917121</v>
      </c>
      <c r="T53" s="120">
        <f t="shared" si="15"/>
        <v>0.26316768701823978</v>
      </c>
      <c r="U53" s="120">
        <f t="shared" si="15"/>
        <v>0.56984060148386195</v>
      </c>
      <c r="V53" s="120">
        <f t="shared" si="15"/>
        <v>1.0028769931570425</v>
      </c>
      <c r="W53" s="120">
        <f t="shared" si="15"/>
        <v>1.7768915232360349</v>
      </c>
      <c r="X53" s="120">
        <f t="shared" si="15"/>
        <v>0.45280651433259322</v>
      </c>
      <c r="Y53" s="120">
        <f t="shared" si="16"/>
        <v>3.0225648594065513</v>
      </c>
      <c r="Z53" s="120">
        <f t="shared" si="16"/>
        <v>3.599235411913182</v>
      </c>
      <c r="AA53" s="120">
        <f t="shared" si="16"/>
        <v>3.5637170924215811</v>
      </c>
      <c r="AB53" s="120">
        <f t="shared" si="16"/>
        <v>3.637601635948573</v>
      </c>
      <c r="AC53" s="120">
        <f t="shared" si="16"/>
        <v>1.3322288952183792</v>
      </c>
      <c r="AD53" s="120">
        <f t="shared" si="16"/>
        <v>1.509201711341035</v>
      </c>
      <c r="AE53" s="120">
        <f t="shared" si="16"/>
        <v>1.2036270373469327</v>
      </c>
      <c r="AF53" s="120">
        <f t="shared" si="17"/>
        <v>2.8280779068243778</v>
      </c>
      <c r="AG53" s="120">
        <f t="shared" si="17"/>
        <v>3.5944383267020985</v>
      </c>
      <c r="AH53" s="120">
        <f t="shared" si="17"/>
        <v>3.5564481876979137</v>
      </c>
      <c r="AI53" s="120">
        <f t="shared" si="17"/>
        <v>3.6354731559235853</v>
      </c>
      <c r="AJ53" s="120">
        <f t="shared" si="17"/>
        <v>0.58838449428286754</v>
      </c>
      <c r="AK53" s="120">
        <f t="shared" si="17"/>
        <v>-3.3164332049817613E-2</v>
      </c>
      <c r="AL53" s="120">
        <f t="shared" si="17"/>
        <v>1.0407319177895058</v>
      </c>
      <c r="AM53" s="120">
        <f t="shared" si="14"/>
        <v>0.32336450365439962</v>
      </c>
      <c r="AN53" s="120">
        <f t="shared" si="14"/>
        <v>6.1124523148776796E-2</v>
      </c>
      <c r="AO53" s="120">
        <f t="shared" si="14"/>
        <v>3.4919430486362174E-2</v>
      </c>
      <c r="AP53" s="120">
        <f t="shared" si="14"/>
        <v>2.6212444457979354E-2</v>
      </c>
      <c r="AQ53" s="120">
        <f t="shared" si="14"/>
        <v>0.2623061361206861</v>
      </c>
      <c r="AR53" s="120">
        <f t="shared" si="14"/>
        <v>0.25905280990368335</v>
      </c>
      <c r="AS53" s="120">
        <f t="shared" si="14"/>
        <v>3.2724299837414983E-3</v>
      </c>
      <c r="AX53" s="122"/>
      <c r="AY53" s="122"/>
      <c r="AZ53" s="122"/>
      <c r="BA53" s="122"/>
      <c r="BB53" s="122"/>
      <c r="BC53" s="122"/>
      <c r="BD53" s="122"/>
    </row>
    <row r="54" spans="3:56" x14ac:dyDescent="0.2">
      <c r="C54" s="107">
        <f>'3_Fix'!H55</f>
        <v>43831</v>
      </c>
      <c r="D54" s="113">
        <f>'3_Fix'!I55</f>
        <v>106.38800000000001</v>
      </c>
      <c r="E54" s="113">
        <f>'3_Fix'!J55</f>
        <v>105.490662661</v>
      </c>
      <c r="F54" s="113">
        <f>'3_Fix'!K55</f>
        <v>105.8079787162</v>
      </c>
      <c r="G54" s="113">
        <f>'3_Fix'!L55</f>
        <v>105.1480587856</v>
      </c>
      <c r="H54" s="113">
        <f>'3_Fix'!M55</f>
        <v>109.1610489685</v>
      </c>
      <c r="I54" s="113">
        <f>'3_Fix'!N55</f>
        <v>110.3253160794</v>
      </c>
      <c r="J54" s="113">
        <f>'3_Fix'!O55</f>
        <v>108.3250237292</v>
      </c>
      <c r="K54" s="120">
        <f t="shared" si="2"/>
        <v>0.26671693134159291</v>
      </c>
      <c r="L54" s="120">
        <f t="shared" si="2"/>
        <v>0.20335069541033146</v>
      </c>
      <c r="M54" s="120">
        <f t="shared" si="2"/>
        <v>0.5173718889290857</v>
      </c>
      <c r="N54" s="120">
        <f t="shared" si="2"/>
        <v>-0.1356073007334202</v>
      </c>
      <c r="O54" s="120">
        <f t="shared" si="2"/>
        <v>0.45762964896107761</v>
      </c>
      <c r="P54" s="120">
        <f t="shared" si="2"/>
        <v>0.65343924029883649</v>
      </c>
      <c r="Q54" s="120">
        <f t="shared" si="2"/>
        <v>0.3149099317528492</v>
      </c>
      <c r="R54" s="120" t="str">
        <f t="shared" si="15"/>
        <v/>
      </c>
      <c r="S54" s="120" t="str">
        <f t="shared" si="15"/>
        <v/>
      </c>
      <c r="T54" s="120" t="str">
        <f t="shared" si="15"/>
        <v/>
      </c>
      <c r="U54" s="120" t="str">
        <f t="shared" si="15"/>
        <v/>
      </c>
      <c r="V54" s="120" t="str">
        <f t="shared" si="15"/>
        <v/>
      </c>
      <c r="W54" s="120" t="str">
        <f t="shared" si="15"/>
        <v/>
      </c>
      <c r="X54" s="120" t="str">
        <f t="shared" si="15"/>
        <v/>
      </c>
      <c r="Y54" s="120">
        <f t="shared" si="16"/>
        <v>3.1841326802773962</v>
      </c>
      <c r="Z54" s="120">
        <f t="shared" si="16"/>
        <v>3.7251836349852185</v>
      </c>
      <c r="AA54" s="120">
        <f t="shared" si="16"/>
        <v>3.874617552610915</v>
      </c>
      <c r="AB54" s="120">
        <f t="shared" si="16"/>
        <v>3.56331486334176</v>
      </c>
      <c r="AC54" s="120">
        <f t="shared" si="16"/>
        <v>1.6011116931556657</v>
      </c>
      <c r="AD54" s="120">
        <f t="shared" si="16"/>
        <v>0.88284107418359348</v>
      </c>
      <c r="AE54" s="120">
        <f t="shared" si="16"/>
        <v>2.1329133238874531</v>
      </c>
      <c r="AF54" s="120" t="str">
        <f t="shared" si="17"/>
        <v/>
      </c>
      <c r="AG54" s="120" t="str">
        <f t="shared" si="17"/>
        <v/>
      </c>
      <c r="AH54" s="120" t="str">
        <f t="shared" si="17"/>
        <v/>
      </c>
      <c r="AI54" s="120" t="str">
        <f t="shared" si="17"/>
        <v/>
      </c>
      <c r="AJ54" s="120" t="str">
        <f t="shared" si="17"/>
        <v/>
      </c>
      <c r="AK54" s="120" t="str">
        <f t="shared" si="17"/>
        <v/>
      </c>
      <c r="AL54" s="120" t="str">
        <f t="shared" si="17"/>
        <v/>
      </c>
      <c r="AM54" s="120">
        <f t="shared" si="14"/>
        <v>0.2667169313415928</v>
      </c>
      <c r="AN54" s="120">
        <f t="shared" si="14"/>
        <v>0.15280934894308962</v>
      </c>
      <c r="AO54" s="120">
        <f t="shared" si="14"/>
        <v>0.20179878513159027</v>
      </c>
      <c r="AP54" s="120">
        <f t="shared" si="14"/>
        <v>-4.9010013733530519E-2</v>
      </c>
      <c r="AQ54" s="120">
        <f t="shared" si="14"/>
        <v>0.11373900215803959</v>
      </c>
      <c r="AR54" s="120">
        <f t="shared" si="14"/>
        <v>6.749848068874556E-2</v>
      </c>
      <c r="AS54" s="120">
        <f t="shared" si="14"/>
        <v>4.5738196160040885E-2</v>
      </c>
      <c r="AX54" s="120">
        <f>IFERROR((AX$1/100)*(D30/$D30)*Y54,"")</f>
        <v>3.1841326802773953</v>
      </c>
      <c r="AY54" s="120">
        <f t="shared" ref="AY54:BD69" si="18">IFERROR((AY$1/100)*(E30/$D30)*Z54,"")</f>
        <v>2.7762411082667007</v>
      </c>
      <c r="AZ54" s="120">
        <f t="shared" si="18"/>
        <v>1.501476482167694</v>
      </c>
      <c r="BA54" s="120">
        <f t="shared" si="18"/>
        <v>1.2747646260545373</v>
      </c>
      <c r="BB54" s="120">
        <f t="shared" si="18"/>
        <v>0.40786169608072403</v>
      </c>
      <c r="BC54" s="120">
        <f t="shared" si="18"/>
        <v>9.5672775349462114E-2</v>
      </c>
      <c r="BD54" s="120">
        <f t="shared" si="18"/>
        <v>0.31218892073133164</v>
      </c>
    </row>
    <row r="55" spans="3:56" x14ac:dyDescent="0.2">
      <c r="C55" s="107">
        <f>'3_Fix'!H56</f>
        <v>43845</v>
      </c>
      <c r="D55" s="113">
        <f>'3_Fix'!I56</f>
        <v>106.506</v>
      </c>
      <c r="E55" s="113">
        <f>'3_Fix'!J56</f>
        <v>105.66353478870001</v>
      </c>
      <c r="F55" s="113">
        <f>'3_Fix'!K56</f>
        <v>106.0160713755</v>
      </c>
      <c r="G55" s="113">
        <f>'3_Fix'!L56</f>
        <v>105.2829035573</v>
      </c>
      <c r="H55" s="113">
        <f>'3_Fix'!M56</f>
        <v>109.1098645161</v>
      </c>
      <c r="I55" s="113">
        <f>'3_Fix'!N56</f>
        <v>110.1750526985</v>
      </c>
      <c r="J55" s="113">
        <f>'3_Fix'!O56</f>
        <v>108.3449848793</v>
      </c>
      <c r="K55" s="120">
        <f t="shared" si="2"/>
        <v>0.11091476482310014</v>
      </c>
      <c r="L55" s="120">
        <f t="shared" si="2"/>
        <v>0.16387434047651084</v>
      </c>
      <c r="M55" s="120">
        <f t="shared" si="2"/>
        <v>0.19667010165476118</v>
      </c>
      <c r="N55" s="120">
        <f t="shared" si="2"/>
        <v>0.1282427590745705</v>
      </c>
      <c r="O55" s="120">
        <f t="shared" si="2"/>
        <v>-4.6888934179045716E-2</v>
      </c>
      <c r="P55" s="120">
        <f t="shared" si="2"/>
        <v>-0.13620027228551379</v>
      </c>
      <c r="Q55" s="120">
        <f t="shared" si="2"/>
        <v>1.8427090447636907E-2</v>
      </c>
      <c r="R55" s="120">
        <f t="shared" si="15"/>
        <v>0.48426378688617433</v>
      </c>
      <c r="S55" s="120">
        <f t="shared" si="15"/>
        <v>0.32623009795560431</v>
      </c>
      <c r="T55" s="120">
        <f t="shared" si="15"/>
        <v>0.66119021466088945</v>
      </c>
      <c r="U55" s="120">
        <f t="shared" si="15"/>
        <v>-3.5299250991893683E-2</v>
      </c>
      <c r="V55" s="120">
        <f t="shared" si="15"/>
        <v>0.96105576164988715</v>
      </c>
      <c r="W55" s="120">
        <f t="shared" si="15"/>
        <v>1.8299065043195117</v>
      </c>
      <c r="X55" s="120">
        <f t="shared" si="15"/>
        <v>0.33544889243848353</v>
      </c>
      <c r="Y55" s="120">
        <f t="shared" si="16"/>
        <v>3.2915664520133392</v>
      </c>
      <c r="Z55" s="120">
        <f t="shared" si="16"/>
        <v>3.7264256093806569</v>
      </c>
      <c r="AA55" s="120">
        <f t="shared" si="16"/>
        <v>3.9714006242045796</v>
      </c>
      <c r="AB55" s="120">
        <f t="shared" si="16"/>
        <v>3.461392400819796</v>
      </c>
      <c r="AC55" s="120">
        <f t="shared" si="16"/>
        <v>2.0122516411405833</v>
      </c>
      <c r="AD55" s="120">
        <f t="shared" si="16"/>
        <v>2.0024060348764028</v>
      </c>
      <c r="AE55" s="120">
        <f t="shared" si="16"/>
        <v>2.0194420935512714</v>
      </c>
      <c r="AF55" s="120">
        <f t="shared" si="17"/>
        <v>3.2378513895556793</v>
      </c>
      <c r="AG55" s="120">
        <f t="shared" si="17"/>
        <v>3.7258051268679759</v>
      </c>
      <c r="AH55" s="120">
        <f t="shared" si="17"/>
        <v>3.923034094093647</v>
      </c>
      <c r="AI55" s="120">
        <f t="shared" si="17"/>
        <v>3.5122958867462195</v>
      </c>
      <c r="AJ55" s="120">
        <f t="shared" si="17"/>
        <v>1.8062183705077617</v>
      </c>
      <c r="AK55" s="120">
        <f t="shared" si="17"/>
        <v>1.4391530935776276</v>
      </c>
      <c r="AL55" s="120">
        <f t="shared" si="17"/>
        <v>2.0761409472550341</v>
      </c>
      <c r="AM55" s="120">
        <f t="shared" si="14"/>
        <v>0.1109147648231001</v>
      </c>
      <c r="AN55" s="120">
        <f t="shared" si="14"/>
        <v>0.12284749246502166</v>
      </c>
      <c r="AO55" s="120">
        <f t="shared" si="14"/>
        <v>7.6531499824175037E-2</v>
      </c>
      <c r="AP55" s="120">
        <f t="shared" si="14"/>
        <v>4.6232546137922256E-2</v>
      </c>
      <c r="AQ55" s="120">
        <f t="shared" si="14"/>
        <v>-1.1738728629535218E-2</v>
      </c>
      <c r="AR55" s="120">
        <f t="shared" si="14"/>
        <v>-1.4375282235211652E-2</v>
      </c>
      <c r="AS55" s="120">
        <f t="shared" si="14"/>
        <v>2.6683645129439754E-3</v>
      </c>
      <c r="AX55" s="120">
        <f t="shared" ref="AX55:BD70" si="19">IFERROR((AX$1/100)*(D31/$D31)*Y55,"")</f>
        <v>3.2915664520133383</v>
      </c>
      <c r="AY55" s="120">
        <f t="shared" si="18"/>
        <v>2.7814956210777515</v>
      </c>
      <c r="AZ55" s="120">
        <f t="shared" si="18"/>
        <v>1.540468209129227</v>
      </c>
      <c r="BA55" s="120">
        <f t="shared" si="18"/>
        <v>1.2410274120065485</v>
      </c>
      <c r="BB55" s="120">
        <f t="shared" si="18"/>
        <v>0.51025414386430379</v>
      </c>
      <c r="BC55" s="120">
        <f t="shared" si="18"/>
        <v>0.21431051418247979</v>
      </c>
      <c r="BD55" s="120">
        <f t="shared" si="18"/>
        <v>0.29594362970862503</v>
      </c>
    </row>
    <row r="56" spans="3:56" x14ac:dyDescent="0.2">
      <c r="C56" s="107">
        <f>'3_Fix'!H57</f>
        <v>43862</v>
      </c>
      <c r="D56" s="113">
        <f>'3_Fix'!I57</f>
        <v>106.636</v>
      </c>
      <c r="E56" s="113">
        <f>'3_Fix'!J57</f>
        <v>105.8919391095</v>
      </c>
      <c r="F56" s="113">
        <f>'3_Fix'!K57</f>
        <v>106.27239767330001</v>
      </c>
      <c r="G56" s="113">
        <f>'3_Fix'!L57</f>
        <v>105.4811607191</v>
      </c>
      <c r="H56" s="113">
        <f>'3_Fix'!M57</f>
        <v>108.935936252</v>
      </c>
      <c r="I56" s="113">
        <f>'3_Fix'!N57</f>
        <v>110.3270589869</v>
      </c>
      <c r="J56" s="113">
        <f>'3_Fix'!O57</f>
        <v>107.9370128035</v>
      </c>
      <c r="K56" s="120">
        <f t="shared" si="2"/>
        <v>0.1220588511445353</v>
      </c>
      <c r="L56" s="120">
        <f t="shared" si="2"/>
        <v>0.21616191551487862</v>
      </c>
      <c r="M56" s="120">
        <f t="shared" si="2"/>
        <v>0.2417806040860615</v>
      </c>
      <c r="N56" s="120">
        <f t="shared" si="2"/>
        <v>0.18830897999702056</v>
      </c>
      <c r="O56" s="120">
        <f t="shared" si="2"/>
        <v>-0.15940654391916054</v>
      </c>
      <c r="P56" s="120">
        <f t="shared" si="2"/>
        <v>0.13796797430718488</v>
      </c>
      <c r="Q56" s="120">
        <f t="shared" si="2"/>
        <v>-0.37654910954530996</v>
      </c>
      <c r="R56" s="120" t="str">
        <f t="shared" si="15"/>
        <v/>
      </c>
      <c r="S56" s="120" t="str">
        <f t="shared" si="15"/>
        <v/>
      </c>
      <c r="T56" s="120" t="str">
        <f t="shared" si="15"/>
        <v/>
      </c>
      <c r="U56" s="120" t="str">
        <f t="shared" si="15"/>
        <v/>
      </c>
      <c r="V56" s="120" t="str">
        <f t="shared" si="15"/>
        <v/>
      </c>
      <c r="W56" s="120" t="str">
        <f t="shared" si="15"/>
        <v/>
      </c>
      <c r="X56" s="120" t="str">
        <f t="shared" si="15"/>
        <v/>
      </c>
      <c r="Y56" s="120">
        <f t="shared" si="16"/>
        <v>3.5210515586016733</v>
      </c>
      <c r="Z56" s="120">
        <f t="shared" si="16"/>
        <v>3.6854460520685084</v>
      </c>
      <c r="AA56" s="120">
        <f t="shared" si="16"/>
        <v>3.8726122184539857</v>
      </c>
      <c r="AB56" s="120">
        <f t="shared" si="16"/>
        <v>3.4826126477200514</v>
      </c>
      <c r="AC56" s="120">
        <f t="shared" si="16"/>
        <v>3.0311846965526135</v>
      </c>
      <c r="AD56" s="120">
        <f t="shared" si="16"/>
        <v>5.0644412776339687</v>
      </c>
      <c r="AE56" s="120">
        <f t="shared" si="16"/>
        <v>1.5882118674864776</v>
      </c>
      <c r="AF56" s="120" t="str">
        <f t="shared" si="17"/>
        <v/>
      </c>
      <c r="AG56" s="120" t="str">
        <f t="shared" si="17"/>
        <v/>
      </c>
      <c r="AH56" s="120" t="str">
        <f t="shared" si="17"/>
        <v/>
      </c>
      <c r="AI56" s="120" t="str">
        <f t="shared" si="17"/>
        <v/>
      </c>
      <c r="AJ56" s="120" t="str">
        <f t="shared" si="17"/>
        <v/>
      </c>
      <c r="AK56" s="120" t="str">
        <f t="shared" si="17"/>
        <v/>
      </c>
      <c r="AL56" s="120" t="str">
        <f t="shared" si="17"/>
        <v/>
      </c>
      <c r="AM56" s="120">
        <f t="shared" si="14"/>
        <v>0.12205885114453525</v>
      </c>
      <c r="AN56" s="120">
        <f t="shared" si="14"/>
        <v>0.16194217532278876</v>
      </c>
      <c r="AO56" s="120">
        <f t="shared" si="14"/>
        <v>9.4320842362999174E-2</v>
      </c>
      <c r="AP56" s="120">
        <f t="shared" si="14"/>
        <v>6.7614502986747801E-2</v>
      </c>
      <c r="AQ56" s="120">
        <f t="shared" si="14"/>
        <v>-3.9983699930984364E-2</v>
      </c>
      <c r="AR56" s="120">
        <f t="shared" si="14"/>
        <v>1.4618018804331593E-2</v>
      </c>
      <c r="AS56" s="120">
        <f t="shared" si="14"/>
        <v>-5.4553008518011765E-2</v>
      </c>
      <c r="AX56" s="120">
        <f t="shared" si="19"/>
        <v>3.521051558601672</v>
      </c>
      <c r="AY56" s="120">
        <f t="shared" si="18"/>
        <v>2.7607011798223668</v>
      </c>
      <c r="AZ56" s="120">
        <f t="shared" si="18"/>
        <v>1.508720199027485</v>
      </c>
      <c r="BA56" s="120">
        <f t="shared" si="18"/>
        <v>1.2519809808012339</v>
      </c>
      <c r="BB56" s="120">
        <f t="shared" si="18"/>
        <v>0.76057401408239911</v>
      </c>
      <c r="BC56" s="120">
        <f t="shared" si="18"/>
        <v>0.52748528306069431</v>
      </c>
      <c r="BD56" s="120">
        <f t="shared" si="18"/>
        <v>0.23308873100543595</v>
      </c>
    </row>
    <row r="57" spans="3:56" x14ac:dyDescent="0.2">
      <c r="C57" s="107">
        <f>'3_Fix'!H58</f>
        <v>43876</v>
      </c>
      <c r="D57" s="113">
        <f>'3_Fix'!I58</f>
        <v>107.14100000000001</v>
      </c>
      <c r="E57" s="113">
        <f>'3_Fix'!J58</f>
        <v>106.0309215943</v>
      </c>
      <c r="F57" s="113">
        <f>'3_Fix'!K58</f>
        <v>106.388138297</v>
      </c>
      <c r="G57" s="113">
        <f>'3_Fix'!L58</f>
        <v>105.6452372753</v>
      </c>
      <c r="H57" s="113">
        <f>'3_Fix'!M58</f>
        <v>110.57237915659999</v>
      </c>
      <c r="I57" s="113">
        <f>'3_Fix'!N58</f>
        <v>114.017994649</v>
      </c>
      <c r="J57" s="113">
        <f>'3_Fix'!O58</f>
        <v>108.09818617329999</v>
      </c>
      <c r="K57" s="120">
        <f t="shared" si="2"/>
        <v>0.47357365242508553</v>
      </c>
      <c r="L57" s="120">
        <f t="shared" si="2"/>
        <v>0.13124935284853922</v>
      </c>
      <c r="M57" s="120">
        <f t="shared" ref="M57:Q120" si="20">IFERROR(((F57/F56)-1)*100,"")</f>
        <v>0.10890939343985995</v>
      </c>
      <c r="N57" s="120">
        <f t="shared" si="20"/>
        <v>0.15555057896732283</v>
      </c>
      <c r="O57" s="120">
        <f t="shared" si="20"/>
        <v>1.5022066738513473</v>
      </c>
      <c r="P57" s="120">
        <f t="shared" si="20"/>
        <v>3.3454491545344744</v>
      </c>
      <c r="Q57" s="120">
        <f t="shared" si="20"/>
        <v>0.14932168828261094</v>
      </c>
      <c r="R57" s="120">
        <f t="shared" si="15"/>
        <v>0.41476039719297031</v>
      </c>
      <c r="S57" s="120">
        <f t="shared" si="15"/>
        <v>0.364029350770112</v>
      </c>
      <c r="T57" s="120">
        <f t="shared" si="15"/>
        <v>0.3948965560038431</v>
      </c>
      <c r="U57" s="120">
        <f t="shared" si="15"/>
        <v>0.33048161912923035</v>
      </c>
      <c r="V57" s="120">
        <f t="shared" si="15"/>
        <v>0.56691104840558282</v>
      </c>
      <c r="W57" s="120">
        <f t="shared" si="15"/>
        <v>1.7436183346580147</v>
      </c>
      <c r="X57" s="120">
        <f t="shared" si="15"/>
        <v>-0.29298454168940058</v>
      </c>
      <c r="Y57" s="120">
        <f t="shared" si="16"/>
        <v>3.8691226369365062</v>
      </c>
      <c r="Z57" s="120">
        <f t="shared" si="16"/>
        <v>3.6264957674308151</v>
      </c>
      <c r="AA57" s="120">
        <f t="shared" si="16"/>
        <v>3.7699438126455487</v>
      </c>
      <c r="AB57" s="120">
        <f t="shared" si="16"/>
        <v>3.4709761747638623</v>
      </c>
      <c r="AC57" s="120">
        <f t="shared" si="16"/>
        <v>4.5966230866917313</v>
      </c>
      <c r="AD57" s="120">
        <f t="shared" si="16"/>
        <v>10.628278794901757</v>
      </c>
      <c r="AE57" s="120">
        <f t="shared" si="16"/>
        <v>0.44864712298453568</v>
      </c>
      <c r="AF57" s="120">
        <f t="shared" si="17"/>
        <v>3.6952061273094916</v>
      </c>
      <c r="AG57" s="120">
        <f t="shared" si="17"/>
        <v>3.6559431980555335</v>
      </c>
      <c r="AH57" s="120">
        <f t="shared" si="17"/>
        <v>3.8212246948096551</v>
      </c>
      <c r="AI57" s="120">
        <f t="shared" si="17"/>
        <v>3.4767895624639999</v>
      </c>
      <c r="AJ57" s="120">
        <f t="shared" si="17"/>
        <v>3.8138376705621813</v>
      </c>
      <c r="AK57" s="120">
        <f t="shared" si="17"/>
        <v>7.8203571035396324</v>
      </c>
      <c r="AL57" s="120">
        <f t="shared" si="17"/>
        <v>1.0147906342537594</v>
      </c>
      <c r="AM57" s="120">
        <f t="shared" ref="AM57:AS72" si="21">IFERROR((AM$1/100)*(D55/$D55)*K57,"")</f>
        <v>0.47357365242508537</v>
      </c>
      <c r="AN57" s="120">
        <f t="shared" si="21"/>
        <v>9.8380187106589856E-2</v>
      </c>
      <c r="AO57" s="120">
        <f t="shared" si="21"/>
        <v>4.2522952421322847E-2</v>
      </c>
      <c r="AP57" s="120">
        <f t="shared" si="21"/>
        <v>5.5861890041968176E-2</v>
      </c>
      <c r="AQ57" s="120">
        <f t="shared" si="21"/>
        <v>0.37620226592288625</v>
      </c>
      <c r="AR57" s="120">
        <f t="shared" si="21"/>
        <v>0.35358295319222272</v>
      </c>
      <c r="AS57" s="120">
        <f t="shared" si="21"/>
        <v>2.1613174686419288E-2</v>
      </c>
      <c r="AX57" s="120">
        <f t="shared" si="19"/>
        <v>3.8691226369365048</v>
      </c>
      <c r="AY57" s="120">
        <f t="shared" si="18"/>
        <v>2.717935081053759</v>
      </c>
      <c r="AZ57" s="120">
        <f t="shared" si="18"/>
        <v>1.4697643591181042</v>
      </c>
      <c r="BA57" s="120">
        <f t="shared" si="18"/>
        <v>1.2481707219415294</v>
      </c>
      <c r="BB57" s="120">
        <f t="shared" si="18"/>
        <v>1.1515967492968855</v>
      </c>
      <c r="BC57" s="120">
        <f t="shared" si="18"/>
        <v>1.0849972593774702</v>
      </c>
      <c r="BD57" s="120">
        <f t="shared" si="18"/>
        <v>6.65994899024379E-2</v>
      </c>
    </row>
    <row r="58" spans="3:56" x14ac:dyDescent="0.2">
      <c r="C58" s="107">
        <f>'3_Fix'!H59</f>
        <v>43891</v>
      </c>
      <c r="D58" s="113">
        <f>'3_Fix'!I59</f>
        <v>107.254</v>
      </c>
      <c r="E58" s="113">
        <f>'3_Fix'!J59</f>
        <v>106.19601633969999</v>
      </c>
      <c r="F58" s="113">
        <f>'3_Fix'!K59</f>
        <v>106.5933279619</v>
      </c>
      <c r="G58" s="113">
        <f>'3_Fix'!L59</f>
        <v>105.7670418228</v>
      </c>
      <c r="H58" s="113">
        <f>'3_Fix'!M59</f>
        <v>110.52340977759999</v>
      </c>
      <c r="I58" s="113">
        <f>'3_Fix'!N59</f>
        <v>113.9216101432</v>
      </c>
      <c r="J58" s="113">
        <f>'3_Fix'!O59</f>
        <v>108.0832641726</v>
      </c>
      <c r="K58" s="120">
        <f t="shared" ref="K58:Q121" si="22">IFERROR(((D58/D57)-1)*100,"")</f>
        <v>0.10546849478725306</v>
      </c>
      <c r="L58" s="120">
        <f t="shared" si="22"/>
        <v>0.15570433880758294</v>
      </c>
      <c r="M58" s="120">
        <f t="shared" si="20"/>
        <v>0.19286893086443158</v>
      </c>
      <c r="N58" s="120">
        <f t="shared" si="20"/>
        <v>0.11529582463105648</v>
      </c>
      <c r="O58" s="120">
        <f t="shared" si="20"/>
        <v>-4.4287171329326913E-2</v>
      </c>
      <c r="P58" s="120">
        <f t="shared" si="20"/>
        <v>-8.4534468525532258E-2</v>
      </c>
      <c r="Q58" s="120">
        <f t="shared" si="20"/>
        <v>-1.3804117560378693E-2</v>
      </c>
      <c r="R58" s="120" t="str">
        <f t="shared" ref="R58:X73" si="23">IF(DAY($C58)=15,IFERROR(((AVERAGE(D57:D58)/AVERAGE(D55:D56))-1)*100,""),"")</f>
        <v/>
      </c>
      <c r="S58" s="120" t="str">
        <f t="shared" si="23"/>
        <v/>
      </c>
      <c r="T58" s="120" t="str">
        <f t="shared" si="23"/>
        <v/>
      </c>
      <c r="U58" s="120" t="str">
        <f t="shared" si="23"/>
        <v/>
      </c>
      <c r="V58" s="120" t="str">
        <f t="shared" si="23"/>
        <v/>
      </c>
      <c r="W58" s="120" t="str">
        <f t="shared" si="23"/>
        <v/>
      </c>
      <c r="X58" s="120" t="str">
        <f t="shared" si="23"/>
        <v/>
      </c>
      <c r="Y58" s="120">
        <f t="shared" si="16"/>
        <v>3.7122274331576666</v>
      </c>
      <c r="Z58" s="120">
        <f t="shared" si="16"/>
        <v>3.6024739574661346</v>
      </c>
      <c r="AA58" s="120">
        <f t="shared" si="16"/>
        <v>3.774402947621347</v>
      </c>
      <c r="AB58" s="120">
        <f t="shared" si="16"/>
        <v>3.4160392963439756</v>
      </c>
      <c r="AC58" s="120">
        <f t="shared" si="16"/>
        <v>4.0376567354514004</v>
      </c>
      <c r="AD58" s="120">
        <f t="shared" si="16"/>
        <v>10.459049245333363</v>
      </c>
      <c r="AE58" s="120">
        <f t="shared" si="16"/>
        <v>-0.34697211514914672</v>
      </c>
      <c r="AF58" s="120" t="str">
        <f t="shared" si="17"/>
        <v/>
      </c>
      <c r="AG58" s="120" t="str">
        <f t="shared" si="17"/>
        <v/>
      </c>
      <c r="AH58" s="120" t="str">
        <f t="shared" si="17"/>
        <v/>
      </c>
      <c r="AI58" s="120" t="str">
        <f t="shared" si="17"/>
        <v/>
      </c>
      <c r="AJ58" s="120" t="str">
        <f t="shared" si="17"/>
        <v/>
      </c>
      <c r="AK58" s="120" t="str">
        <f t="shared" si="17"/>
        <v/>
      </c>
      <c r="AL58" s="120" t="str">
        <f t="shared" si="17"/>
        <v/>
      </c>
      <c r="AM58" s="120">
        <f t="shared" si="21"/>
        <v>0.10546849478725302</v>
      </c>
      <c r="AN58" s="120">
        <f t="shared" si="21"/>
        <v>0.11682053279116116</v>
      </c>
      <c r="AO58" s="120">
        <f t="shared" si="21"/>
        <v>7.5394444398707031E-2</v>
      </c>
      <c r="AP58" s="120">
        <f t="shared" si="21"/>
        <v>4.1432853885060766E-2</v>
      </c>
      <c r="AQ58" s="120">
        <f t="shared" si="21"/>
        <v>-1.1059794167975827E-2</v>
      </c>
      <c r="AR58" s="120">
        <f t="shared" si="21"/>
        <v>-8.9359291019734909E-3</v>
      </c>
      <c r="AS58" s="120">
        <f t="shared" si="21"/>
        <v>-1.9880904128057549E-3</v>
      </c>
      <c r="AX58" s="120">
        <f t="shared" si="19"/>
        <v>3.7122274331576652</v>
      </c>
      <c r="AY58" s="120">
        <f t="shared" si="18"/>
        <v>2.6978315287690333</v>
      </c>
      <c r="AZ58" s="120">
        <f t="shared" si="18"/>
        <v>1.4704997113424867</v>
      </c>
      <c r="BA58" s="120">
        <f t="shared" si="18"/>
        <v>1.2273318174877146</v>
      </c>
      <c r="BB58" s="120">
        <f t="shared" si="18"/>
        <v>1.0139378813414286</v>
      </c>
      <c r="BC58" s="120">
        <f t="shared" si="18"/>
        <v>1.0657152437952671</v>
      </c>
      <c r="BD58" s="120">
        <f t="shared" si="18"/>
        <v>-5.1777362448084681E-2</v>
      </c>
    </row>
    <row r="59" spans="3:56" x14ac:dyDescent="0.2">
      <c r="C59" s="107">
        <f>'3_Fix'!H60</f>
        <v>43905</v>
      </c>
      <c r="D59" s="113">
        <f>'3_Fix'!I60</f>
        <v>106.422</v>
      </c>
      <c r="E59" s="113">
        <f>'3_Fix'!J60</f>
        <v>106.3488906323</v>
      </c>
      <c r="F59" s="113">
        <f>'3_Fix'!K60</f>
        <v>106.8187531478</v>
      </c>
      <c r="G59" s="113">
        <f>'3_Fix'!L60</f>
        <v>105.8415834347</v>
      </c>
      <c r="H59" s="113">
        <f>'3_Fix'!M60</f>
        <v>106.6495466578</v>
      </c>
      <c r="I59" s="113">
        <f>'3_Fix'!N60</f>
        <v>113.3386535609</v>
      </c>
      <c r="J59" s="113">
        <f>'3_Fix'!O60</f>
        <v>101.8462999229</v>
      </c>
      <c r="K59" s="120">
        <f t="shared" si="22"/>
        <v>-0.77572864415313969</v>
      </c>
      <c r="L59" s="120">
        <f t="shared" si="22"/>
        <v>0.14395482793911896</v>
      </c>
      <c r="M59" s="120">
        <f t="shared" si="20"/>
        <v>0.21148151597309983</v>
      </c>
      <c r="N59" s="120">
        <f t="shared" si="20"/>
        <v>7.0477164356064215E-2</v>
      </c>
      <c r="O59" s="120">
        <f t="shared" si="20"/>
        <v>-3.5050159306477702</v>
      </c>
      <c r="P59" s="120">
        <f t="shared" si="20"/>
        <v>-0.51171729539919442</v>
      </c>
      <c r="Q59" s="120">
        <f t="shared" si="20"/>
        <v>-5.7705180329676971</v>
      </c>
      <c r="R59" s="120">
        <f t="shared" si="23"/>
        <v>-4.7245494136416433E-2</v>
      </c>
      <c r="S59" s="120">
        <f t="shared" si="23"/>
        <v>0.29352485434284148</v>
      </c>
      <c r="T59" s="120">
        <f t="shared" si="23"/>
        <v>0.35340131913565997</v>
      </c>
      <c r="U59" s="120">
        <f t="shared" si="23"/>
        <v>0.22840690111749495</v>
      </c>
      <c r="V59" s="120">
        <f t="shared" si="23"/>
        <v>-1.0639045581726014</v>
      </c>
      <c r="W59" s="120">
        <f t="shared" si="23"/>
        <v>1.2994313986218975</v>
      </c>
      <c r="X59" s="120">
        <f t="shared" si="23"/>
        <v>-2.826222259251232</v>
      </c>
      <c r="Y59" s="120">
        <f t="shared" si="16"/>
        <v>2.7864434936302862</v>
      </c>
      <c r="Z59" s="120">
        <f t="shared" si="16"/>
        <v>3.6044894573547426</v>
      </c>
      <c r="AA59" s="120">
        <f t="shared" si="16"/>
        <v>3.8917282703798017</v>
      </c>
      <c r="AB59" s="120">
        <f t="shared" si="16"/>
        <v>3.2932994069111432</v>
      </c>
      <c r="AC59" s="120">
        <f t="shared" si="16"/>
        <v>0.34673211352016509</v>
      </c>
      <c r="AD59" s="120">
        <f t="shared" si="16"/>
        <v>9.4604014543646855</v>
      </c>
      <c r="AE59" s="120">
        <f t="shared" si="16"/>
        <v>-5.9131305096651321</v>
      </c>
      <c r="AF59" s="120">
        <f t="shared" si="17"/>
        <v>3.249062584560658</v>
      </c>
      <c r="AG59" s="120">
        <f t="shared" si="17"/>
        <v>3.6034824224387085</v>
      </c>
      <c r="AH59" s="120">
        <f t="shared" si="17"/>
        <v>3.8330944311414372</v>
      </c>
      <c r="AI59" s="120">
        <f t="shared" si="17"/>
        <v>3.3546112931080785</v>
      </c>
      <c r="AJ59" s="120">
        <f t="shared" si="17"/>
        <v>2.1917863464312459</v>
      </c>
      <c r="AK59" s="120">
        <f t="shared" si="17"/>
        <v>9.9587387636652203</v>
      </c>
      <c r="AL59" s="120">
        <f t="shared" si="17"/>
        <v>-3.127322296852475</v>
      </c>
      <c r="AM59" s="120">
        <f t="shared" si="21"/>
        <v>-0.77572864415313947</v>
      </c>
      <c r="AN59" s="120">
        <f t="shared" si="21"/>
        <v>0.10763722387923873</v>
      </c>
      <c r="AO59" s="120">
        <f t="shared" si="21"/>
        <v>8.2370246860153526E-2</v>
      </c>
      <c r="AP59" s="120">
        <f t="shared" si="21"/>
        <v>2.5246597930978578E-2</v>
      </c>
      <c r="AQ59" s="120">
        <f t="shared" si="21"/>
        <v>-0.88426560515280839</v>
      </c>
      <c r="AR59" s="120">
        <f t="shared" si="21"/>
        <v>-5.563851002076587E-2</v>
      </c>
      <c r="AS59" s="120">
        <f t="shared" si="21"/>
        <v>-0.82839686549111657</v>
      </c>
      <c r="AX59" s="120">
        <f t="shared" si="19"/>
        <v>2.7864434936302853</v>
      </c>
      <c r="AY59" s="120">
        <f t="shared" si="18"/>
        <v>2.699988934407958</v>
      </c>
      <c r="AZ59" s="120">
        <f t="shared" si="18"/>
        <v>1.515911698507334</v>
      </c>
      <c r="BA59" s="120">
        <f t="shared" si="18"/>
        <v>1.1840772358565759</v>
      </c>
      <c r="BB59" s="120">
        <f t="shared" si="18"/>
        <v>8.7007371238764258E-2</v>
      </c>
      <c r="BC59" s="120">
        <f t="shared" si="18"/>
        <v>0.96663539623450001</v>
      </c>
      <c r="BD59" s="120">
        <f t="shared" si="18"/>
        <v>-0.8796280249859123</v>
      </c>
    </row>
    <row r="60" spans="3:56" x14ac:dyDescent="0.2">
      <c r="C60" s="107">
        <f>'3_Fix'!H61</f>
        <v>43922</v>
      </c>
      <c r="D60" s="113">
        <f>'3_Fix'!I61</f>
        <v>105.655</v>
      </c>
      <c r="E60" s="113">
        <f>'3_Fix'!J61</f>
        <v>106.5622150491</v>
      </c>
      <c r="F60" s="113">
        <f>'3_Fix'!K61</f>
        <v>107.2460543105</v>
      </c>
      <c r="G60" s="113">
        <f>'3_Fix'!L61</f>
        <v>105.8238786893</v>
      </c>
      <c r="H60" s="113">
        <f>'3_Fix'!M61</f>
        <v>102.8522730132</v>
      </c>
      <c r="I60" s="113">
        <f>'3_Fix'!N61</f>
        <v>112.45228773620001</v>
      </c>
      <c r="J60" s="113">
        <f>'3_Fix'!O61</f>
        <v>95.958790812700002</v>
      </c>
      <c r="K60" s="120">
        <f t="shared" si="22"/>
        <v>-0.72071564150268941</v>
      </c>
      <c r="L60" s="120">
        <f t="shared" si="22"/>
        <v>0.20058922620789232</v>
      </c>
      <c r="M60" s="120">
        <f t="shared" si="20"/>
        <v>0.40002448082199216</v>
      </c>
      <c r="N60" s="120">
        <f t="shared" si="20"/>
        <v>-1.6727589313625391E-2</v>
      </c>
      <c r="O60" s="120">
        <f t="shared" si="20"/>
        <v>-3.560515504846995</v>
      </c>
      <c r="P60" s="120">
        <f t="shared" si="20"/>
        <v>-0.78205078042834497</v>
      </c>
      <c r="Q60" s="120">
        <f t="shared" si="20"/>
        <v>-5.7807785993766903</v>
      </c>
      <c r="R60" s="120" t="str">
        <f t="shared" si="23"/>
        <v/>
      </c>
      <c r="S60" s="120" t="str">
        <f t="shared" si="23"/>
        <v/>
      </c>
      <c r="T60" s="120" t="str">
        <f t="shared" si="23"/>
        <v/>
      </c>
      <c r="U60" s="120" t="str">
        <f t="shared" si="23"/>
        <v/>
      </c>
      <c r="V60" s="120" t="str">
        <f t="shared" si="23"/>
        <v/>
      </c>
      <c r="W60" s="120" t="str">
        <f t="shared" si="23"/>
        <v/>
      </c>
      <c r="X60" s="120" t="str">
        <f t="shared" si="23"/>
        <v/>
      </c>
      <c r="Y60" s="120">
        <f t="shared" si="16"/>
        <v>2.081139312663649</v>
      </c>
      <c r="Z60" s="120">
        <f t="shared" si="16"/>
        <v>3.4024940848399687</v>
      </c>
      <c r="AA60" s="120">
        <f t="shared" si="16"/>
        <v>4.0174986852570038</v>
      </c>
      <c r="AB60" s="120">
        <f t="shared" si="16"/>
        <v>2.7378330308417409</v>
      </c>
      <c r="AC60" s="120">
        <f t="shared" si="16"/>
        <v>-1.9301146349505971</v>
      </c>
      <c r="AD60" s="120">
        <f t="shared" si="16"/>
        <v>8.8125621373519536</v>
      </c>
      <c r="AE60" s="120">
        <f t="shared" si="16"/>
        <v>-9.4525743018383341</v>
      </c>
      <c r="AF60" s="120" t="str">
        <f t="shared" si="17"/>
        <v/>
      </c>
      <c r="AG60" s="120" t="str">
        <f t="shared" si="17"/>
        <v/>
      </c>
      <c r="AH60" s="120" t="str">
        <f t="shared" si="17"/>
        <v/>
      </c>
      <c r="AI60" s="120" t="str">
        <f t="shared" si="17"/>
        <v/>
      </c>
      <c r="AJ60" s="120" t="str">
        <f t="shared" si="17"/>
        <v/>
      </c>
      <c r="AK60" s="120" t="str">
        <f t="shared" si="17"/>
        <v/>
      </c>
      <c r="AL60" s="120" t="str">
        <f t="shared" si="17"/>
        <v/>
      </c>
      <c r="AM60" s="120">
        <f t="shared" si="21"/>
        <v>-0.72071564150268919</v>
      </c>
      <c r="AN60" s="120">
        <f t="shared" si="21"/>
        <v>0.15005889476174983</v>
      </c>
      <c r="AO60" s="120">
        <f t="shared" si="21"/>
        <v>0.15594215544880105</v>
      </c>
      <c r="AP60" s="120">
        <f t="shared" si="21"/>
        <v>-5.9928089353425522E-3</v>
      </c>
      <c r="AQ60" s="120">
        <f t="shared" si="21"/>
        <v>-0.89692356837571297</v>
      </c>
      <c r="AR60" s="120">
        <f t="shared" si="21"/>
        <v>-8.4870207284107255E-2</v>
      </c>
      <c r="AS60" s="120">
        <f t="shared" si="21"/>
        <v>-0.82888107454729287</v>
      </c>
      <c r="AX60" s="120">
        <f t="shared" si="19"/>
        <v>2.0811393126636482</v>
      </c>
      <c r="AY60" s="120">
        <f t="shared" si="18"/>
        <v>2.5596729028071277</v>
      </c>
      <c r="AZ60" s="120">
        <f t="shared" si="18"/>
        <v>1.5698080557812908</v>
      </c>
      <c r="BA60" s="120">
        <f t="shared" si="18"/>
        <v>0.98986484700094146</v>
      </c>
      <c r="BB60" s="120">
        <f t="shared" si="18"/>
        <v>-0.47809980000945479</v>
      </c>
      <c r="BC60" s="120">
        <f t="shared" si="18"/>
        <v>0.89903085615921441</v>
      </c>
      <c r="BD60" s="120">
        <f t="shared" si="18"/>
        <v>-1.3771306561566412</v>
      </c>
    </row>
    <row r="61" spans="3:56" x14ac:dyDescent="0.2">
      <c r="C61" s="107">
        <f>'3_Fix'!H62</f>
        <v>43936</v>
      </c>
      <c r="D61" s="113">
        <f>'3_Fix'!I62</f>
        <v>105.854</v>
      </c>
      <c r="E61" s="113">
        <f>'3_Fix'!J62</f>
        <v>106.7456390216</v>
      </c>
      <c r="F61" s="113">
        <f>'3_Fix'!K62</f>
        <v>107.5191817561</v>
      </c>
      <c r="G61" s="113">
        <f>'3_Fix'!L62</f>
        <v>105.9104504635</v>
      </c>
      <c r="H61" s="113">
        <f>'3_Fix'!M62</f>
        <v>103.1000149346</v>
      </c>
      <c r="I61" s="113">
        <f>'3_Fix'!N62</f>
        <v>113.0088381927</v>
      </c>
      <c r="J61" s="113">
        <f>'3_Fix'!O62</f>
        <v>95.984786601099998</v>
      </c>
      <c r="K61" s="120">
        <f t="shared" si="22"/>
        <v>0.18834887132648248</v>
      </c>
      <c r="L61" s="120">
        <f t="shared" si="22"/>
        <v>0.17212852831134384</v>
      </c>
      <c r="M61" s="120">
        <f t="shared" si="20"/>
        <v>0.25467365429523436</v>
      </c>
      <c r="N61" s="120">
        <f t="shared" si="20"/>
        <v>8.1807409889189664E-2</v>
      </c>
      <c r="O61" s="120">
        <f t="shared" si="20"/>
        <v>0.24087160559709275</v>
      </c>
      <c r="P61" s="120">
        <f t="shared" si="20"/>
        <v>0.49492141752205399</v>
      </c>
      <c r="Q61" s="120">
        <f t="shared" si="20"/>
        <v>2.7090575214461232E-2</v>
      </c>
      <c r="R61" s="120">
        <f t="shared" si="23"/>
        <v>-1.0141522679196435</v>
      </c>
      <c r="S61" s="120">
        <f t="shared" si="23"/>
        <v>0.35895807129384671</v>
      </c>
      <c r="T61" s="120">
        <f t="shared" si="23"/>
        <v>0.63405733633439265</v>
      </c>
      <c r="U61" s="120">
        <f t="shared" si="23"/>
        <v>5.9403956311809836E-2</v>
      </c>
      <c r="V61" s="120">
        <f t="shared" si="23"/>
        <v>-5.1666969367512809</v>
      </c>
      <c r="W61" s="120">
        <f t="shared" si="23"/>
        <v>-0.79166403570777311</v>
      </c>
      <c r="X61" s="120">
        <f t="shared" si="23"/>
        <v>-8.5676292232560023</v>
      </c>
      <c r="Y61" s="120">
        <f t="shared" si="16"/>
        <v>2.2131669917537344</v>
      </c>
      <c r="Z61" s="120">
        <f t="shared" si="16"/>
        <v>3.6055421655062814</v>
      </c>
      <c r="AA61" s="120">
        <f t="shared" si="16"/>
        <v>4.2090744471205088</v>
      </c>
      <c r="AB61" s="120">
        <f t="shared" si="16"/>
        <v>2.9519947648748879</v>
      </c>
      <c r="AC61" s="120">
        <f t="shared" si="16"/>
        <v>-1.9982177635892828</v>
      </c>
      <c r="AD61" s="120">
        <f t="shared" si="16"/>
        <v>8.2230819825147563</v>
      </c>
      <c r="AE61" s="120">
        <f t="shared" si="16"/>
        <v>-9.2448198683861555</v>
      </c>
      <c r="AF61" s="120">
        <f t="shared" si="17"/>
        <v>2.1471725996436097</v>
      </c>
      <c r="AG61" s="120">
        <f t="shared" si="17"/>
        <v>3.5040058440077626</v>
      </c>
      <c r="AH61" s="120">
        <f t="shared" si="17"/>
        <v>4.1133202561419058</v>
      </c>
      <c r="AI61" s="120">
        <f t="shared" si="17"/>
        <v>2.8448461886732668</v>
      </c>
      <c r="AJ61" s="120">
        <f t="shared" si="17"/>
        <v>-1.9642189875912153</v>
      </c>
      <c r="AK61" s="120">
        <f t="shared" si="17"/>
        <v>8.5162939752749125</v>
      </c>
      <c r="AL61" s="120">
        <f t="shared" si="17"/>
        <v>-9.3488020493415309</v>
      </c>
      <c r="AM61" s="120">
        <f t="shared" si="21"/>
        <v>0.18834887132648243</v>
      </c>
      <c r="AN61" s="120">
        <f t="shared" si="21"/>
        <v>0.12996123084831931</v>
      </c>
      <c r="AO61" s="120">
        <f t="shared" si="21"/>
        <v>0.10026758317059195</v>
      </c>
      <c r="AP61" s="120">
        <f t="shared" si="21"/>
        <v>2.9558185416055125E-2</v>
      </c>
      <c r="AQ61" s="120">
        <f t="shared" si="21"/>
        <v>5.9008555395375639E-2</v>
      </c>
      <c r="AR61" s="120">
        <f t="shared" si="21"/>
        <v>5.3853083289677535E-2</v>
      </c>
      <c r="AS61" s="120">
        <f t="shared" si="21"/>
        <v>3.6888670141418667E-3</v>
      </c>
      <c r="AX61" s="120">
        <f t="shared" si="19"/>
        <v>2.2131669917537335</v>
      </c>
      <c r="AY61" s="120">
        <f t="shared" si="18"/>
        <v>2.7101711400745074</v>
      </c>
      <c r="AZ61" s="120">
        <f t="shared" si="18"/>
        <v>1.6448527654616096</v>
      </c>
      <c r="BA61" s="120">
        <f t="shared" si="18"/>
        <v>1.0653183746288895</v>
      </c>
      <c r="BB61" s="120">
        <f t="shared" si="18"/>
        <v>-0.4962138921163976</v>
      </c>
      <c r="BC61" s="120">
        <f t="shared" si="18"/>
        <v>0.84713845428938761</v>
      </c>
      <c r="BD61" s="120">
        <f t="shared" si="18"/>
        <v>-1.3433523464250747</v>
      </c>
    </row>
    <row r="62" spans="3:56" x14ac:dyDescent="0.2">
      <c r="C62" s="107">
        <f>'3_Fix'!H63</f>
        <v>43952</v>
      </c>
      <c r="D62" s="113">
        <f>'3_Fix'!I63</f>
        <v>106.167</v>
      </c>
      <c r="E62" s="113">
        <f>'3_Fix'!J63</f>
        <v>107.00448893710001</v>
      </c>
      <c r="F62" s="113">
        <f>'3_Fix'!K63</f>
        <v>107.9016656484</v>
      </c>
      <c r="G62" s="113">
        <f>'3_Fix'!L63</f>
        <v>106.0358136584</v>
      </c>
      <c r="H62" s="113">
        <f>'3_Fix'!M63</f>
        <v>103.5775196047</v>
      </c>
      <c r="I62" s="113">
        <f>'3_Fix'!N63</f>
        <v>115.75579954050001</v>
      </c>
      <c r="J62" s="113">
        <f>'3_Fix'!O63</f>
        <v>94.832662602599996</v>
      </c>
      <c r="K62" s="120">
        <f t="shared" si="22"/>
        <v>0.29569029039999695</v>
      </c>
      <c r="L62" s="120">
        <f t="shared" si="22"/>
        <v>0.24249226279644542</v>
      </c>
      <c r="M62" s="120">
        <f t="shared" si="20"/>
        <v>0.35573549393972392</v>
      </c>
      <c r="N62" s="120">
        <f t="shared" si="20"/>
        <v>0.11836716240123391</v>
      </c>
      <c r="O62" s="120">
        <f t="shared" si="20"/>
        <v>0.46314704260994599</v>
      </c>
      <c r="P62" s="120">
        <f t="shared" si="20"/>
        <v>2.4307491269983217</v>
      </c>
      <c r="Q62" s="120">
        <f t="shared" si="20"/>
        <v>-1.2003193832040071</v>
      </c>
      <c r="R62" s="120" t="str">
        <f t="shared" si="23"/>
        <v/>
      </c>
      <c r="S62" s="120" t="str">
        <f t="shared" si="23"/>
        <v/>
      </c>
      <c r="T62" s="120" t="str">
        <f t="shared" si="23"/>
        <v/>
      </c>
      <c r="U62" s="120" t="str">
        <f t="shared" si="23"/>
        <v/>
      </c>
      <c r="V62" s="120" t="str">
        <f t="shared" si="23"/>
        <v/>
      </c>
      <c r="W62" s="120" t="str">
        <f t="shared" si="23"/>
        <v/>
      </c>
      <c r="X62" s="120" t="str">
        <f t="shared" si="23"/>
        <v/>
      </c>
      <c r="Y62" s="120">
        <f t="shared" si="16"/>
        <v>2.8251815980629535</v>
      </c>
      <c r="Z62" s="120">
        <f t="shared" si="16"/>
        <v>3.7616075475221056</v>
      </c>
      <c r="AA62" s="120">
        <f t="shared" si="16"/>
        <v>4.4483094718314797</v>
      </c>
      <c r="AB62" s="120">
        <f t="shared" si="16"/>
        <v>3.0174694715564998</v>
      </c>
      <c r="AC62" s="120">
        <f t="shared" si="16"/>
        <v>-5.7094433428617197E-2</v>
      </c>
      <c r="AD62" s="120">
        <f t="shared" si="16"/>
        <v>10.617401037762587</v>
      </c>
      <c r="AE62" s="120">
        <f t="shared" si="16"/>
        <v>-7.8511814879361319</v>
      </c>
      <c r="AF62" s="120" t="str">
        <f t="shared" si="17"/>
        <v/>
      </c>
      <c r="AG62" s="120" t="str">
        <f t="shared" si="17"/>
        <v/>
      </c>
      <c r="AH62" s="120" t="str">
        <f t="shared" si="17"/>
        <v/>
      </c>
      <c r="AI62" s="120" t="str">
        <f t="shared" si="17"/>
        <v/>
      </c>
      <c r="AJ62" s="120" t="str">
        <f t="shared" si="17"/>
        <v/>
      </c>
      <c r="AK62" s="120" t="str">
        <f t="shared" si="17"/>
        <v/>
      </c>
      <c r="AL62" s="120" t="str">
        <f t="shared" si="17"/>
        <v/>
      </c>
      <c r="AM62" s="120">
        <f t="shared" si="21"/>
        <v>0.29569029039999684</v>
      </c>
      <c r="AN62" s="120">
        <f t="shared" si="21"/>
        <v>0.18478660389015408</v>
      </c>
      <c r="AO62" s="120">
        <f t="shared" si="21"/>
        <v>0.14163771352544238</v>
      </c>
      <c r="AP62" s="120">
        <f t="shared" si="21"/>
        <v>4.3071011582361297E-2</v>
      </c>
      <c r="AQ62" s="120">
        <f t="shared" si="21"/>
        <v>0.11021596631610581</v>
      </c>
      <c r="AR62" s="120">
        <f t="shared" si="21"/>
        <v>0.26432976621529342</v>
      </c>
      <c r="AS62" s="120">
        <f t="shared" si="21"/>
        <v>-0.15511452412558821</v>
      </c>
      <c r="AX62" s="120">
        <f t="shared" si="19"/>
        <v>2.8251815980629527</v>
      </c>
      <c r="AY62" s="120">
        <f t="shared" si="18"/>
        <v>2.8386257702678939</v>
      </c>
      <c r="AZ62" s="120">
        <f t="shared" si="18"/>
        <v>1.7457904204479646</v>
      </c>
      <c r="BA62" s="120">
        <f t="shared" si="18"/>
        <v>1.0928353498044634</v>
      </c>
      <c r="BB62" s="120">
        <f t="shared" si="18"/>
        <v>-1.4009383387996273E-2</v>
      </c>
      <c r="BC62" s="120">
        <f t="shared" si="18"/>
        <v>1.0994491872108201</v>
      </c>
      <c r="BD62" s="120">
        <f t="shared" si="18"/>
        <v>-1.1134585706038915</v>
      </c>
    </row>
    <row r="63" spans="3:56" x14ac:dyDescent="0.2">
      <c r="C63" s="107">
        <f>'3_Fix'!H64</f>
        <v>43966</v>
      </c>
      <c r="D63" s="113">
        <f>'3_Fix'!I64</f>
        <v>106.158</v>
      </c>
      <c r="E63" s="113">
        <f>'3_Fix'!J64</f>
        <v>106.94029118340001</v>
      </c>
      <c r="F63" s="113">
        <f>'3_Fix'!K64</f>
        <v>107.8611071281</v>
      </c>
      <c r="G63" s="113">
        <f>'3_Fix'!L64</f>
        <v>105.9460927935</v>
      </c>
      <c r="H63" s="113">
        <f>'3_Fix'!M64</f>
        <v>103.74098427</v>
      </c>
      <c r="I63" s="113">
        <f>'3_Fix'!N64</f>
        <v>112.7334002501</v>
      </c>
      <c r="J63" s="113">
        <f>'3_Fix'!O64</f>
        <v>97.283800475299998</v>
      </c>
      <c r="K63" s="120">
        <f t="shared" si="22"/>
        <v>-8.4772104326225062E-3</v>
      </c>
      <c r="L63" s="120">
        <f t="shared" si="22"/>
        <v>-5.9995383686883841E-2</v>
      </c>
      <c r="M63" s="120">
        <f t="shared" si="20"/>
        <v>-3.7588409832478575E-2</v>
      </c>
      <c r="N63" s="120">
        <f t="shared" si="20"/>
        <v>-8.4613737382199794E-2</v>
      </c>
      <c r="O63" s="120">
        <f t="shared" si="20"/>
        <v>0.15781867139110783</v>
      </c>
      <c r="P63" s="120">
        <f t="shared" si="20"/>
        <v>-2.6110132731125391</v>
      </c>
      <c r="Q63" s="120">
        <f t="shared" si="20"/>
        <v>2.5846979357434963</v>
      </c>
      <c r="R63" s="120">
        <f t="shared" si="23"/>
        <v>0.38579918585024409</v>
      </c>
      <c r="S63" s="120">
        <f t="shared" si="23"/>
        <v>0.29859474822193643</v>
      </c>
      <c r="T63" s="120">
        <f t="shared" si="23"/>
        <v>0.46447773772413381</v>
      </c>
      <c r="U63" s="120">
        <f t="shared" si="23"/>
        <v>0.11692827520723981</v>
      </c>
      <c r="V63" s="120">
        <f t="shared" si="23"/>
        <v>0.66336525829044923</v>
      </c>
      <c r="W63" s="120">
        <f t="shared" si="23"/>
        <v>1.3430580767413325</v>
      </c>
      <c r="X63" s="120">
        <f t="shared" si="23"/>
        <v>9.0071085695808684E-2</v>
      </c>
      <c r="Y63" s="120">
        <f t="shared" ref="Y63:AE78" si="24">IFERROR(((D63/D39)-1)*100,"")</f>
        <v>2.8503332816617544</v>
      </c>
      <c r="Z63" s="120">
        <f t="shared" si="24"/>
        <v>3.5248236345811534</v>
      </c>
      <c r="AA63" s="120">
        <f t="shared" si="24"/>
        <v>4.1475240684148096</v>
      </c>
      <c r="AB63" s="120">
        <f t="shared" si="24"/>
        <v>2.848880841250967</v>
      </c>
      <c r="AC63" s="120">
        <f t="shared" si="24"/>
        <v>0.76054922687305293</v>
      </c>
      <c r="AD63" s="120">
        <f t="shared" si="24"/>
        <v>8.948719477171041</v>
      </c>
      <c r="AE63" s="120">
        <f t="shared" si="24"/>
        <v>-5.1699281166091566</v>
      </c>
      <c r="AF63" s="120">
        <f t="shared" si="17"/>
        <v>2.8377553689227231</v>
      </c>
      <c r="AG63" s="120">
        <f t="shared" si="17"/>
        <v>3.6431158770410699</v>
      </c>
      <c r="AH63" s="120">
        <f t="shared" si="17"/>
        <v>4.2977281812792256</v>
      </c>
      <c r="AI63" s="120">
        <f t="shared" si="17"/>
        <v>2.9331418032420453</v>
      </c>
      <c r="AJ63" s="120">
        <f t="shared" si="17"/>
        <v>0.35038424175219962</v>
      </c>
      <c r="AK63" s="120">
        <f t="shared" si="17"/>
        <v>9.787756275177717</v>
      </c>
      <c r="AL63" s="120">
        <f t="shared" si="17"/>
        <v>-6.5126750803981892</v>
      </c>
      <c r="AM63" s="120">
        <f t="shared" si="21"/>
        <v>-8.4772104326225027E-3</v>
      </c>
      <c r="AN63" s="120">
        <f t="shared" si="21"/>
        <v>-4.5710936136542167E-2</v>
      </c>
      <c r="AO63" s="120">
        <f t="shared" si="21"/>
        <v>-1.497590475367897E-2</v>
      </c>
      <c r="AP63" s="120">
        <f t="shared" si="21"/>
        <v>-3.0756197007531582E-2</v>
      </c>
      <c r="AQ63" s="120">
        <f t="shared" si="21"/>
        <v>3.757609240815054E-2</v>
      </c>
      <c r="AR63" s="120">
        <f t="shared" si="21"/>
        <v>-0.28480126142479689</v>
      </c>
      <c r="AS63" s="120">
        <f t="shared" si="21"/>
        <v>0.33347697939800197</v>
      </c>
      <c r="AX63" s="120">
        <f t="shared" si="19"/>
        <v>2.8503332816617535</v>
      </c>
      <c r="AY63" s="120">
        <f t="shared" si="18"/>
        <v>2.6653033366629226</v>
      </c>
      <c r="AZ63" s="120">
        <f t="shared" si="18"/>
        <v>1.6323686796752488</v>
      </c>
      <c r="BA63" s="120">
        <f t="shared" si="18"/>
        <v>1.0329346570256162</v>
      </c>
      <c r="BB63" s="120">
        <f t="shared" si="18"/>
        <v>0.18545644072025547</v>
      </c>
      <c r="BC63" s="120">
        <f t="shared" si="18"/>
        <v>0.91658350708147529</v>
      </c>
      <c r="BD63" s="120">
        <f t="shared" si="18"/>
        <v>-0.73112706636820346</v>
      </c>
    </row>
    <row r="64" spans="3:56" x14ac:dyDescent="0.2">
      <c r="C64" s="107">
        <f>'3_Fix'!H65</f>
        <v>43983</v>
      </c>
      <c r="D64" s="113">
        <f>'3_Fix'!I65</f>
        <v>106.495</v>
      </c>
      <c r="E64" s="113">
        <f>'3_Fix'!J65</f>
        <v>107.25569493739999</v>
      </c>
      <c r="F64" s="113">
        <f>'3_Fix'!K65</f>
        <v>108.3231679222</v>
      </c>
      <c r="G64" s="113">
        <f>'3_Fix'!L65</f>
        <v>106.1031519901</v>
      </c>
      <c r="H64" s="113">
        <f>'3_Fix'!M65</f>
        <v>104.14247382089999</v>
      </c>
      <c r="I64" s="113">
        <f>'3_Fix'!N65</f>
        <v>111.6944244389</v>
      </c>
      <c r="J64" s="113">
        <f>'3_Fix'!O65</f>
        <v>98.719644932999998</v>
      </c>
      <c r="K64" s="120">
        <f t="shared" si="22"/>
        <v>0.31745134610674519</v>
      </c>
      <c r="L64" s="120">
        <f t="shared" si="22"/>
        <v>0.29493444473522867</v>
      </c>
      <c r="M64" s="120">
        <f t="shared" si="20"/>
        <v>0.4283849910341031</v>
      </c>
      <c r="N64" s="120">
        <f t="shared" si="20"/>
        <v>0.14824444437617768</v>
      </c>
      <c r="O64" s="120">
        <f t="shared" si="20"/>
        <v>0.38701151114497456</v>
      </c>
      <c r="P64" s="120">
        <f t="shared" si="20"/>
        <v>-0.92162199392108457</v>
      </c>
      <c r="Q64" s="120">
        <f t="shared" si="20"/>
        <v>1.4759337635710024</v>
      </c>
      <c r="R64" s="120" t="str">
        <f t="shared" si="23"/>
        <v/>
      </c>
      <c r="S64" s="120" t="str">
        <f t="shared" si="23"/>
        <v/>
      </c>
      <c r="T64" s="120" t="str">
        <f t="shared" si="23"/>
        <v/>
      </c>
      <c r="U64" s="120" t="str">
        <f t="shared" si="23"/>
        <v/>
      </c>
      <c r="V64" s="120" t="str">
        <f t="shared" si="23"/>
        <v/>
      </c>
      <c r="W64" s="120" t="str">
        <f t="shared" si="23"/>
        <v/>
      </c>
      <c r="X64" s="120" t="str">
        <f t="shared" si="23"/>
        <v/>
      </c>
      <c r="Y64" s="120">
        <f t="shared" si="24"/>
        <v>3.1678372487285111</v>
      </c>
      <c r="Z64" s="120">
        <f t="shared" si="24"/>
        <v>3.6592453363921473</v>
      </c>
      <c r="AA64" s="120">
        <f t="shared" si="24"/>
        <v>4.4866681166943145</v>
      </c>
      <c r="AB64" s="120">
        <f t="shared" si="24"/>
        <v>2.7622432346818382</v>
      </c>
      <c r="AC64" s="120">
        <f t="shared" si="24"/>
        <v>1.6332380978908656</v>
      </c>
      <c r="AD64" s="120">
        <f t="shared" si="24"/>
        <v>8.4192721345007548</v>
      </c>
      <c r="AE64" s="120">
        <f t="shared" si="24"/>
        <v>-3.2848760929123366</v>
      </c>
      <c r="AF64" s="120" t="str">
        <f t="shared" ref="AF64:AL79" si="25">IF(DAY($C64)=15,IFERROR(((AVERAGE(D63:D64)/AVERAGE(D39:D40))-1)*100,""),"")</f>
        <v/>
      </c>
      <c r="AG64" s="120" t="str">
        <f t="shared" si="25"/>
        <v/>
      </c>
      <c r="AH64" s="120" t="str">
        <f t="shared" si="25"/>
        <v/>
      </c>
      <c r="AI64" s="120" t="str">
        <f t="shared" si="25"/>
        <v/>
      </c>
      <c r="AJ64" s="120" t="str">
        <f t="shared" si="25"/>
        <v/>
      </c>
      <c r="AK64" s="120" t="str">
        <f t="shared" si="25"/>
        <v/>
      </c>
      <c r="AL64" s="120" t="str">
        <f t="shared" si="25"/>
        <v/>
      </c>
      <c r="AM64" s="120">
        <f t="shared" si="21"/>
        <v>0.31745134610674508</v>
      </c>
      <c r="AN64" s="120">
        <f t="shared" si="21"/>
        <v>0.22459359153852904</v>
      </c>
      <c r="AO64" s="120">
        <f t="shared" si="21"/>
        <v>0.1707785369753855</v>
      </c>
      <c r="AP64" s="120">
        <f t="shared" si="21"/>
        <v>5.3790015425887731E-2</v>
      </c>
      <c r="AQ64" s="120">
        <f t="shared" si="21"/>
        <v>9.2299983141173408E-2</v>
      </c>
      <c r="AR64" s="120">
        <f t="shared" si="21"/>
        <v>-0.10266767720609993</v>
      </c>
      <c r="AS64" s="120">
        <f t="shared" si="21"/>
        <v>0.18758417595086965</v>
      </c>
      <c r="AX64" s="120">
        <f t="shared" si="19"/>
        <v>3.1678372487285102</v>
      </c>
      <c r="AY64" s="120">
        <f t="shared" si="18"/>
        <v>2.7712669827604612</v>
      </c>
      <c r="AZ64" s="120">
        <f t="shared" si="18"/>
        <v>1.7675022077237017</v>
      </c>
      <c r="BA64" s="120">
        <f t="shared" si="18"/>
        <v>1.0037647750011902</v>
      </c>
      <c r="BB64" s="120">
        <f t="shared" si="18"/>
        <v>0.39633143100390528</v>
      </c>
      <c r="BC64" s="120">
        <f t="shared" si="18"/>
        <v>0.85850406446029404</v>
      </c>
      <c r="BD64" s="120">
        <f t="shared" si="18"/>
        <v>-0.46217263345205573</v>
      </c>
    </row>
    <row r="65" spans="3:56" x14ac:dyDescent="0.2">
      <c r="C65" s="107">
        <f>'3_Fix'!H66</f>
        <v>43997</v>
      </c>
      <c r="D65" s="113">
        <f>'3_Fix'!I66</f>
        <v>106.991</v>
      </c>
      <c r="E65" s="113">
        <f>'3_Fix'!J66</f>
        <v>107.47609760260001</v>
      </c>
      <c r="F65" s="113">
        <f>'3_Fix'!K66</f>
        <v>108.74230002039999</v>
      </c>
      <c r="G65" s="113">
        <f>'3_Fix'!L66</f>
        <v>106.1089879079</v>
      </c>
      <c r="H65" s="113">
        <f>'3_Fix'!M66</f>
        <v>105.489762783</v>
      </c>
      <c r="I65" s="113">
        <f>'3_Fix'!N66</f>
        <v>112.03022751189999</v>
      </c>
      <c r="J65" s="113">
        <f>'3_Fix'!O66</f>
        <v>100.7932515282</v>
      </c>
      <c r="K65" s="120">
        <f t="shared" si="22"/>
        <v>0.46574956570730741</v>
      </c>
      <c r="L65" s="120">
        <f t="shared" si="22"/>
        <v>0.20549273894374664</v>
      </c>
      <c r="M65" s="120">
        <f t="shared" si="20"/>
        <v>0.38692747474022848</v>
      </c>
      <c r="N65" s="120">
        <f t="shared" si="20"/>
        <v>5.5002303801066077E-3</v>
      </c>
      <c r="O65" s="120">
        <f t="shared" si="20"/>
        <v>1.293697866652388</v>
      </c>
      <c r="P65" s="120">
        <f t="shared" si="20"/>
        <v>0.30064443653916584</v>
      </c>
      <c r="Q65" s="120">
        <f t="shared" si="20"/>
        <v>2.1005004592625331</v>
      </c>
      <c r="R65" s="120">
        <f t="shared" si="23"/>
        <v>0.54680324973508387</v>
      </c>
      <c r="S65" s="120">
        <f t="shared" si="23"/>
        <v>0.36785773369032437</v>
      </c>
      <c r="T65" s="120">
        <f t="shared" si="23"/>
        <v>0.60376271093316447</v>
      </c>
      <c r="U65" s="120">
        <f t="shared" si="23"/>
        <v>0.1086099516480532</v>
      </c>
      <c r="V65" s="120">
        <f t="shared" si="23"/>
        <v>1.1160280852684279</v>
      </c>
      <c r="W65" s="120">
        <f t="shared" si="23"/>
        <v>-2.085239846857756</v>
      </c>
      <c r="X65" s="120">
        <f t="shared" si="23"/>
        <v>3.8499737423860925</v>
      </c>
      <c r="Y65" s="120">
        <f t="shared" si="24"/>
        <v>3.4999467946175367</v>
      </c>
      <c r="Z65" s="120">
        <f t="shared" si="24"/>
        <v>3.7598041882581645</v>
      </c>
      <c r="AA65" s="120">
        <f t="shared" si="24"/>
        <v>4.8845095878360167</v>
      </c>
      <c r="AB65" s="120">
        <f t="shared" si="24"/>
        <v>2.5431126396324721</v>
      </c>
      <c r="AC65" s="120">
        <f t="shared" si="24"/>
        <v>2.6875143497806064</v>
      </c>
      <c r="AD65" s="120">
        <f t="shared" si="24"/>
        <v>6.9757555720939557</v>
      </c>
      <c r="AE65" s="120">
        <f t="shared" si="24"/>
        <v>-0.49598646369997113</v>
      </c>
      <c r="AF65" s="120">
        <f t="shared" si="25"/>
        <v>3.3340109778410065</v>
      </c>
      <c r="AG65" s="120">
        <f t="shared" si="25"/>
        <v>3.7095519936249266</v>
      </c>
      <c r="AH65" s="120">
        <f t="shared" si="25"/>
        <v>4.6855949648672235</v>
      </c>
      <c r="AI65" s="120">
        <f t="shared" si="25"/>
        <v>2.652557980659509</v>
      </c>
      <c r="AJ65" s="120">
        <f t="shared" si="25"/>
        <v>2.1610441347627241</v>
      </c>
      <c r="AK65" s="120">
        <f t="shared" si="25"/>
        <v>7.6915935583947714</v>
      </c>
      <c r="AL65" s="120">
        <f t="shared" si="25"/>
        <v>-1.8957585538423083</v>
      </c>
      <c r="AM65" s="120">
        <f t="shared" si="21"/>
        <v>0.46574956570730724</v>
      </c>
      <c r="AN65" s="120">
        <f t="shared" si="21"/>
        <v>0.15640280148114383</v>
      </c>
      <c r="AO65" s="120">
        <f t="shared" si="21"/>
        <v>0.15420631310803412</v>
      </c>
      <c r="AP65" s="120">
        <f t="shared" si="21"/>
        <v>1.9942211226275449E-3</v>
      </c>
      <c r="AQ65" s="120">
        <f t="shared" si="21"/>
        <v>0.30905251069561857</v>
      </c>
      <c r="AR65" s="120">
        <f t="shared" si="21"/>
        <v>3.2619758589288804E-2</v>
      </c>
      <c r="AS65" s="120">
        <f t="shared" si="21"/>
        <v>0.27388706015488767</v>
      </c>
      <c r="AX65" s="120">
        <f t="shared" si="19"/>
        <v>3.4999467946175353</v>
      </c>
      <c r="AY65" s="120">
        <f t="shared" si="18"/>
        <v>2.8464284101010722</v>
      </c>
      <c r="AZ65" s="120">
        <f t="shared" si="18"/>
        <v>1.9215931766294472</v>
      </c>
      <c r="BA65" s="120">
        <f t="shared" si="18"/>
        <v>0.92483523343812823</v>
      </c>
      <c r="BB65" s="120">
        <f t="shared" si="18"/>
        <v>0.6528871541265503</v>
      </c>
      <c r="BC65" s="120">
        <f t="shared" si="18"/>
        <v>0.72204070641514617</v>
      </c>
      <c r="BD65" s="120">
        <f t="shared" si="18"/>
        <v>-6.9153552293439474E-2</v>
      </c>
    </row>
    <row r="66" spans="3:56" x14ac:dyDescent="0.2">
      <c r="C66" s="107">
        <f>'3_Fix'!H67</f>
        <v>44013</v>
      </c>
      <c r="D66" s="113">
        <f>'3_Fix'!I67</f>
        <v>107.371</v>
      </c>
      <c r="E66" s="113">
        <f>'3_Fix'!J67</f>
        <v>107.7418366622</v>
      </c>
      <c r="F66" s="113">
        <f>'3_Fix'!K67</f>
        <v>109.13899197320001</v>
      </c>
      <c r="G66" s="113">
        <f>'3_Fix'!L67</f>
        <v>106.2333380652</v>
      </c>
      <c r="H66" s="113">
        <f>'3_Fix'!M67</f>
        <v>106.22281928380001</v>
      </c>
      <c r="I66" s="113">
        <f>'3_Fix'!N67</f>
        <v>111.7345000621</v>
      </c>
      <c r="J66" s="113">
        <f>'3_Fix'!O67</f>
        <v>102.2650468806</v>
      </c>
      <c r="K66" s="120">
        <f t="shared" si="22"/>
        <v>0.35517006103316096</v>
      </c>
      <c r="L66" s="120">
        <f t="shared" si="22"/>
        <v>0.24725410163530803</v>
      </c>
      <c r="M66" s="120">
        <f t="shared" si="20"/>
        <v>0.36480003892283008</v>
      </c>
      <c r="N66" s="120">
        <f t="shared" si="20"/>
        <v>0.11719097481914797</v>
      </c>
      <c r="O66" s="120">
        <f t="shared" si="20"/>
        <v>0.6949077156500616</v>
      </c>
      <c r="P66" s="120">
        <f t="shared" si="20"/>
        <v>-0.26397112312263049</v>
      </c>
      <c r="Q66" s="120">
        <f t="shared" si="20"/>
        <v>1.4602121968336546</v>
      </c>
      <c r="R66" s="120" t="str">
        <f t="shared" si="23"/>
        <v/>
      </c>
      <c r="S66" s="120" t="str">
        <f t="shared" si="23"/>
        <v/>
      </c>
      <c r="T66" s="120" t="str">
        <f t="shared" si="23"/>
        <v/>
      </c>
      <c r="U66" s="120" t="str">
        <f t="shared" si="23"/>
        <v/>
      </c>
      <c r="V66" s="120" t="str">
        <f t="shared" si="23"/>
        <v/>
      </c>
      <c r="W66" s="120" t="str">
        <f t="shared" si="23"/>
        <v/>
      </c>
      <c r="X66" s="120" t="str">
        <f t="shared" si="23"/>
        <v/>
      </c>
      <c r="Y66" s="120">
        <f t="shared" si="24"/>
        <v>3.5859687035715071</v>
      </c>
      <c r="Z66" s="120">
        <f t="shared" si="24"/>
        <v>3.8422434061561095</v>
      </c>
      <c r="AA66" s="120">
        <f t="shared" si="24"/>
        <v>5.1895991278219533</v>
      </c>
      <c r="AB66" s="120">
        <f t="shared" si="24"/>
        <v>2.3875351827501001</v>
      </c>
      <c r="AC66" s="120">
        <f t="shared" si="24"/>
        <v>2.7877993081800279</v>
      </c>
      <c r="AD66" s="120">
        <f t="shared" si="24"/>
        <v>5.4772521258018125</v>
      </c>
      <c r="AE66" s="120">
        <f t="shared" si="24"/>
        <v>0.77188834288273167</v>
      </c>
      <c r="AF66" s="120" t="str">
        <f t="shared" si="25"/>
        <v/>
      </c>
      <c r="AG66" s="120" t="str">
        <f t="shared" si="25"/>
        <v/>
      </c>
      <c r="AH66" s="120" t="str">
        <f t="shared" si="25"/>
        <v/>
      </c>
      <c r="AI66" s="120" t="str">
        <f t="shared" si="25"/>
        <v/>
      </c>
      <c r="AJ66" s="120" t="str">
        <f t="shared" si="25"/>
        <v/>
      </c>
      <c r="AK66" s="120" t="str">
        <f t="shared" si="25"/>
        <v/>
      </c>
      <c r="AL66" s="120" t="str">
        <f t="shared" si="25"/>
        <v/>
      </c>
      <c r="AM66" s="120">
        <f t="shared" si="21"/>
        <v>0.35517006103316084</v>
      </c>
      <c r="AN66" s="120">
        <f t="shared" si="21"/>
        <v>0.18814559756876087</v>
      </c>
      <c r="AO66" s="120">
        <f t="shared" si="21"/>
        <v>0.14554840468657454</v>
      </c>
      <c r="AP66" s="120">
        <f t="shared" si="21"/>
        <v>4.2418318525252789E-2</v>
      </c>
      <c r="AQ66" s="120">
        <f t="shared" si="21"/>
        <v>0.16612216538675498</v>
      </c>
      <c r="AR66" s="120">
        <f t="shared" si="21"/>
        <v>-2.8286967369566401E-2</v>
      </c>
      <c r="AS66" s="120">
        <f t="shared" si="21"/>
        <v>0.19259777765730884</v>
      </c>
      <c r="AX66" s="120">
        <f t="shared" si="19"/>
        <v>3.5859687035715058</v>
      </c>
      <c r="AY66" s="120">
        <f t="shared" si="18"/>
        <v>2.9058188260251914</v>
      </c>
      <c r="AZ66" s="120">
        <f t="shared" si="18"/>
        <v>2.0375830677547757</v>
      </c>
      <c r="BA66" s="120">
        <f t="shared" si="18"/>
        <v>0.86823575822474874</v>
      </c>
      <c r="BB66" s="120">
        <f t="shared" si="18"/>
        <v>0.67944369629065682</v>
      </c>
      <c r="BC66" s="120">
        <f t="shared" si="18"/>
        <v>0.57191678417901293</v>
      </c>
      <c r="BD66" s="120">
        <f t="shared" si="18"/>
        <v>0.10752691211498998</v>
      </c>
    </row>
    <row r="67" spans="3:56" x14ac:dyDescent="0.2">
      <c r="C67" s="107">
        <f>'3_Fix'!H68</f>
        <v>44027</v>
      </c>
      <c r="D67" s="113">
        <f>'3_Fix'!I68</f>
        <v>107.517</v>
      </c>
      <c r="E67" s="113">
        <f>'3_Fix'!J68</f>
        <v>107.8401068056</v>
      </c>
      <c r="F67" s="113">
        <f>'3_Fix'!K68</f>
        <v>109.3085745755</v>
      </c>
      <c r="G67" s="113">
        <f>'3_Fix'!L68</f>
        <v>106.25461265689999</v>
      </c>
      <c r="H67" s="113">
        <f>'3_Fix'!M68</f>
        <v>106.5192298093</v>
      </c>
      <c r="I67" s="113">
        <f>'3_Fix'!N68</f>
        <v>111.9163854474</v>
      </c>
      <c r="J67" s="113">
        <f>'3_Fix'!O68</f>
        <v>102.6436944693</v>
      </c>
      <c r="K67" s="120">
        <f t="shared" si="22"/>
        <v>0.13597712603961032</v>
      </c>
      <c r="L67" s="120">
        <f t="shared" si="22"/>
        <v>9.1208899387984488E-2</v>
      </c>
      <c r="M67" s="120">
        <f t="shared" si="20"/>
        <v>0.15538223254034644</v>
      </c>
      <c r="N67" s="120">
        <f t="shared" si="20"/>
        <v>2.0026285615659667E-2</v>
      </c>
      <c r="O67" s="120">
        <f t="shared" si="20"/>
        <v>0.27904599736527924</v>
      </c>
      <c r="P67" s="120">
        <f t="shared" si="20"/>
        <v>0.16278354957413033</v>
      </c>
      <c r="Q67" s="120">
        <f t="shared" si="20"/>
        <v>0.37026100339259127</v>
      </c>
      <c r="R67" s="120">
        <f t="shared" si="23"/>
        <v>0.65671753651292963</v>
      </c>
      <c r="S67" s="120">
        <f t="shared" si="23"/>
        <v>0.39591292828313751</v>
      </c>
      <c r="T67" s="120">
        <f t="shared" si="23"/>
        <v>0.63671970452043869</v>
      </c>
      <c r="U67" s="120">
        <f t="shared" si="23"/>
        <v>0.1299693901736898</v>
      </c>
      <c r="V67" s="120">
        <f t="shared" si="23"/>
        <v>1.4834610075147969</v>
      </c>
      <c r="W67" s="120">
        <f t="shared" si="23"/>
        <v>-3.297197723038936E-2</v>
      </c>
      <c r="X67" s="120">
        <f t="shared" si="23"/>
        <v>2.7045093246637952</v>
      </c>
      <c r="Y67" s="120">
        <f t="shared" si="24"/>
        <v>3.6608175858079406</v>
      </c>
      <c r="Z67" s="120">
        <f t="shared" si="24"/>
        <v>3.8586790758275313</v>
      </c>
      <c r="AA67" s="120">
        <f t="shared" si="24"/>
        <v>5.1983507382924454</v>
      </c>
      <c r="AB67" s="120">
        <f t="shared" si="24"/>
        <v>2.4101109013555444</v>
      </c>
      <c r="AC67" s="120">
        <f t="shared" si="24"/>
        <v>3.0463571996483418</v>
      </c>
      <c r="AD67" s="120">
        <f t="shared" si="24"/>
        <v>5.6144705021328178</v>
      </c>
      <c r="AE67" s="120">
        <f t="shared" si="24"/>
        <v>1.1212220511741977</v>
      </c>
      <c r="AF67" s="120">
        <f t="shared" si="25"/>
        <v>3.6234050556000152</v>
      </c>
      <c r="AG67" s="120">
        <f t="shared" si="25"/>
        <v>3.8504643366929825</v>
      </c>
      <c r="AH67" s="120">
        <f t="shared" si="25"/>
        <v>5.193978148007572</v>
      </c>
      <c r="AI67" s="120">
        <f t="shared" si="25"/>
        <v>2.3988229279002349</v>
      </c>
      <c r="AJ67" s="120">
        <f t="shared" si="25"/>
        <v>2.917095983176643</v>
      </c>
      <c r="AK67" s="120">
        <f t="shared" si="25"/>
        <v>5.5458725119767349</v>
      </c>
      <c r="AL67" s="120">
        <f t="shared" si="25"/>
        <v>0.94657573680392293</v>
      </c>
      <c r="AM67" s="120">
        <f t="shared" si="21"/>
        <v>0.13597712603961026</v>
      </c>
      <c r="AN67" s="120">
        <f t="shared" si="21"/>
        <v>6.9224729951221572E-2</v>
      </c>
      <c r="AO67" s="120">
        <f t="shared" si="21"/>
        <v>6.1945970873657802E-2</v>
      </c>
      <c r="AP67" s="120">
        <f t="shared" si="21"/>
        <v>7.2154852901284722E-3</v>
      </c>
      <c r="AQ67" s="120">
        <f t="shared" si="21"/>
        <v>6.7257488218717826E-2</v>
      </c>
      <c r="AR67" s="120">
        <f t="shared" si="21"/>
        <v>1.7415108240096986E-2</v>
      </c>
      <c r="AS67" s="120">
        <f t="shared" si="21"/>
        <v>4.9631010272874289E-2</v>
      </c>
      <c r="AX67" s="120">
        <f t="shared" si="19"/>
        <v>3.6608175858079393</v>
      </c>
      <c r="AY67" s="120">
        <f t="shared" si="18"/>
        <v>2.9185899270437057</v>
      </c>
      <c r="AZ67" s="120">
        <f t="shared" si="18"/>
        <v>2.0427198502053479</v>
      </c>
      <c r="BA67" s="120">
        <f t="shared" si="18"/>
        <v>0.87587007690153817</v>
      </c>
      <c r="BB67" s="120">
        <f t="shared" si="18"/>
        <v>0.7421906327413218</v>
      </c>
      <c r="BC67" s="120">
        <f t="shared" si="18"/>
        <v>0.58606291141286182</v>
      </c>
      <c r="BD67" s="120">
        <f t="shared" si="18"/>
        <v>0.15612772136436867</v>
      </c>
    </row>
    <row r="68" spans="3:56" x14ac:dyDescent="0.2">
      <c r="C68" s="107">
        <f>'3_Fix'!H69</f>
        <v>44044</v>
      </c>
      <c r="D68" s="113">
        <f>'3_Fix'!I69</f>
        <v>107.777</v>
      </c>
      <c r="E68" s="113">
        <f>'3_Fix'!J69</f>
        <v>108.0346183488</v>
      </c>
      <c r="F68" s="113">
        <f>'3_Fix'!K69</f>
        <v>109.5947256547</v>
      </c>
      <c r="G68" s="113">
        <f>'3_Fix'!L69</f>
        <v>106.3501816484</v>
      </c>
      <c r="H68" s="113">
        <f>'3_Fix'!M69</f>
        <v>106.9817345985</v>
      </c>
      <c r="I68" s="113">
        <f>'3_Fix'!N69</f>
        <v>112.75494804260001</v>
      </c>
      <c r="J68" s="113">
        <f>'3_Fix'!O69</f>
        <v>102.83616344409999</v>
      </c>
      <c r="K68" s="120">
        <f t="shared" si="22"/>
        <v>0.24182222346234017</v>
      </c>
      <c r="L68" s="120">
        <f t="shared" si="22"/>
        <v>0.18037031765059108</v>
      </c>
      <c r="M68" s="120">
        <f t="shared" si="20"/>
        <v>0.26178282930799934</v>
      </c>
      <c r="N68" s="120">
        <f t="shared" si="20"/>
        <v>8.9943381383927878E-2</v>
      </c>
      <c r="O68" s="120">
        <f t="shared" si="20"/>
        <v>0.43419839781795311</v>
      </c>
      <c r="P68" s="120">
        <f t="shared" si="20"/>
        <v>0.74927598121377059</v>
      </c>
      <c r="Q68" s="120">
        <f t="shared" si="20"/>
        <v>0.18751173736986093</v>
      </c>
      <c r="R68" s="120" t="str">
        <f t="shared" si="23"/>
        <v/>
      </c>
      <c r="S68" s="120" t="str">
        <f t="shared" si="23"/>
        <v/>
      </c>
      <c r="T68" s="120" t="str">
        <f t="shared" si="23"/>
        <v/>
      </c>
      <c r="U68" s="120" t="str">
        <f t="shared" si="23"/>
        <v/>
      </c>
      <c r="V68" s="120" t="str">
        <f t="shared" si="23"/>
        <v/>
      </c>
      <c r="W68" s="120" t="str">
        <f t="shared" si="23"/>
        <v/>
      </c>
      <c r="X68" s="120" t="str">
        <f t="shared" si="23"/>
        <v/>
      </c>
      <c r="Y68" s="120">
        <f t="shared" si="24"/>
        <v>3.9896952972733102</v>
      </c>
      <c r="Z68" s="120">
        <f t="shared" si="24"/>
        <v>3.9279245425964504</v>
      </c>
      <c r="AA68" s="120">
        <f t="shared" si="24"/>
        <v>5.3151925189006688</v>
      </c>
      <c r="AB68" s="120">
        <f t="shared" si="24"/>
        <v>2.426739168748715</v>
      </c>
      <c r="AC68" s="120">
        <f t="shared" si="24"/>
        <v>4.1846726369412446</v>
      </c>
      <c r="AD68" s="120">
        <f t="shared" si="24"/>
        <v>7.9568262688046953</v>
      </c>
      <c r="AE68" s="120">
        <f t="shared" si="24"/>
        <v>1.3952559018360899</v>
      </c>
      <c r="AF68" s="120" t="str">
        <f t="shared" si="25"/>
        <v/>
      </c>
      <c r="AG68" s="120" t="str">
        <f t="shared" si="25"/>
        <v/>
      </c>
      <c r="AH68" s="120" t="str">
        <f t="shared" si="25"/>
        <v/>
      </c>
      <c r="AI68" s="120" t="str">
        <f t="shared" si="25"/>
        <v/>
      </c>
      <c r="AJ68" s="120" t="str">
        <f t="shared" si="25"/>
        <v/>
      </c>
      <c r="AK68" s="120" t="str">
        <f t="shared" si="25"/>
        <v/>
      </c>
      <c r="AL68" s="120" t="str">
        <f t="shared" si="25"/>
        <v/>
      </c>
      <c r="AM68" s="120">
        <f t="shared" si="21"/>
        <v>0.24182222346234009</v>
      </c>
      <c r="AN68" s="120">
        <f t="shared" si="21"/>
        <v>0.13674827590449345</v>
      </c>
      <c r="AO68" s="120">
        <f t="shared" si="21"/>
        <v>0.10437453087445958</v>
      </c>
      <c r="AP68" s="120">
        <f t="shared" si="21"/>
        <v>3.2329817662338861E-2</v>
      </c>
      <c r="AQ68" s="120">
        <f t="shared" si="21"/>
        <v>0.10500762124121733</v>
      </c>
      <c r="AR68" s="120">
        <f t="shared" si="21"/>
        <v>7.9665410055443586E-2</v>
      </c>
      <c r="AS68" s="120">
        <f t="shared" si="21"/>
        <v>2.541145981467189E-2</v>
      </c>
      <c r="AX68" s="120">
        <f t="shared" si="19"/>
        <v>3.9896952972733088</v>
      </c>
      <c r="AY68" s="120">
        <f t="shared" si="18"/>
        <v>2.9765792603974326</v>
      </c>
      <c r="AZ68" s="120">
        <f t="shared" si="18"/>
        <v>2.0933520944794033</v>
      </c>
      <c r="BA68" s="120">
        <f t="shared" si="18"/>
        <v>0.88322716592350747</v>
      </c>
      <c r="BB68" s="120">
        <f t="shared" si="18"/>
        <v>1.0135222465361033</v>
      </c>
      <c r="BC68" s="120">
        <f t="shared" si="18"/>
        <v>0.81925157271048177</v>
      </c>
      <c r="BD68" s="120">
        <f t="shared" si="18"/>
        <v>0.19427067382346605</v>
      </c>
    </row>
    <row r="69" spans="3:56" x14ac:dyDescent="0.2">
      <c r="C69" s="107">
        <f>'3_Fix'!H70</f>
        <v>44058</v>
      </c>
      <c r="D69" s="113">
        <f>'3_Fix'!I70</f>
        <v>107.956</v>
      </c>
      <c r="E69" s="113">
        <f>'3_Fix'!J70</f>
        <v>108.23028939389999</v>
      </c>
      <c r="F69" s="113">
        <f>'3_Fix'!K70</f>
        <v>109.8700514252</v>
      </c>
      <c r="G69" s="113">
        <f>'3_Fix'!L70</f>
        <v>106.4598500561</v>
      </c>
      <c r="H69" s="113">
        <f>'3_Fix'!M70</f>
        <v>107.1099916676</v>
      </c>
      <c r="I69" s="113">
        <f>'3_Fix'!N70</f>
        <v>112.8666305444</v>
      </c>
      <c r="J69" s="113">
        <f>'3_Fix'!O70</f>
        <v>102.9763222122</v>
      </c>
      <c r="K69" s="120">
        <f t="shared" si="22"/>
        <v>0.16608367276877978</v>
      </c>
      <c r="L69" s="120">
        <f t="shared" si="22"/>
        <v>0.18111883773057613</v>
      </c>
      <c r="M69" s="120">
        <f t="shared" si="20"/>
        <v>0.25122173430816019</v>
      </c>
      <c r="N69" s="120">
        <f t="shared" si="20"/>
        <v>0.10312009439021885</v>
      </c>
      <c r="O69" s="120">
        <f t="shared" si="20"/>
        <v>0.11988688497279743</v>
      </c>
      <c r="P69" s="120">
        <f t="shared" si="20"/>
        <v>9.9048869906614989E-2</v>
      </c>
      <c r="Q69" s="120">
        <f t="shared" si="20"/>
        <v>0.13629326824915466</v>
      </c>
      <c r="R69" s="120">
        <f t="shared" si="23"/>
        <v>0.39322810021966692</v>
      </c>
      <c r="S69" s="120">
        <f t="shared" si="23"/>
        <v>0.31680031449481394</v>
      </c>
      <c r="T69" s="120">
        <f t="shared" si="23"/>
        <v>0.46565432028888853</v>
      </c>
      <c r="U69" s="120">
        <f t="shared" si="23"/>
        <v>0.15157611587173214</v>
      </c>
      <c r="V69" s="120">
        <f t="shared" si="23"/>
        <v>0.63441956056808912</v>
      </c>
      <c r="W69" s="120">
        <f t="shared" si="23"/>
        <v>0.88114700418491232</v>
      </c>
      <c r="X69" s="120">
        <f t="shared" si="23"/>
        <v>0.44104721957993753</v>
      </c>
      <c r="Y69" s="120">
        <f t="shared" si="24"/>
        <v>4.1071583555936986</v>
      </c>
      <c r="Z69" s="120">
        <f t="shared" si="24"/>
        <v>4.0082924668683573</v>
      </c>
      <c r="AA69" s="120">
        <f t="shared" si="24"/>
        <v>5.4121757871463894</v>
      </c>
      <c r="AB69" s="120">
        <f t="shared" si="24"/>
        <v>2.4873796206720922</v>
      </c>
      <c r="AC69" s="120">
        <f t="shared" si="24"/>
        <v>4.4176789783008319</v>
      </c>
      <c r="AD69" s="120">
        <f t="shared" si="24"/>
        <v>8.2296975457968315</v>
      </c>
      <c r="AE69" s="120">
        <f t="shared" si="24"/>
        <v>1.6012263240490876</v>
      </c>
      <c r="AF69" s="120">
        <f t="shared" si="25"/>
        <v>4.0484424059149537</v>
      </c>
      <c r="AG69" s="120">
        <f t="shared" si="25"/>
        <v>3.9681293309644428</v>
      </c>
      <c r="AH69" s="120">
        <f t="shared" si="25"/>
        <v>5.3637226700398832</v>
      </c>
      <c r="AI69" s="120">
        <f t="shared" si="25"/>
        <v>2.4570660470813799</v>
      </c>
      <c r="AJ69" s="120">
        <f t="shared" si="25"/>
        <v>4.3011154691011688</v>
      </c>
      <c r="AK69" s="120">
        <f t="shared" si="25"/>
        <v>8.0931572332968216</v>
      </c>
      <c r="AL69" s="120">
        <f t="shared" si="25"/>
        <v>1.4982067521149611</v>
      </c>
      <c r="AM69" s="120">
        <f t="shared" si="21"/>
        <v>0.16608367276877972</v>
      </c>
      <c r="AN69" s="120">
        <f t="shared" si="21"/>
        <v>0.13725437820168024</v>
      </c>
      <c r="AO69" s="120">
        <f t="shared" si="21"/>
        <v>0.10018316352516685</v>
      </c>
      <c r="AP69" s="120">
        <f t="shared" si="21"/>
        <v>3.7023218555963119E-2</v>
      </c>
      <c r="AQ69" s="120">
        <f t="shared" si="21"/>
        <v>2.9035167350646388E-2</v>
      </c>
      <c r="AR69" s="120">
        <f t="shared" si="21"/>
        <v>1.0534010691814994E-2</v>
      </c>
      <c r="AS69" s="120">
        <f t="shared" si="21"/>
        <v>1.8513582950550399E-2</v>
      </c>
      <c r="AX69" s="120">
        <f t="shared" si="19"/>
        <v>4.1071583555936968</v>
      </c>
      <c r="AY69" s="120">
        <f t="shared" si="18"/>
        <v>3.0390194259654741</v>
      </c>
      <c r="AZ69" s="120">
        <f t="shared" si="18"/>
        <v>2.1338048158875771</v>
      </c>
      <c r="BA69" s="120">
        <f t="shared" si="18"/>
        <v>0.90521461005994686</v>
      </c>
      <c r="BB69" s="120">
        <f t="shared" si="18"/>
        <v>1.068281455176229</v>
      </c>
      <c r="BC69" s="120">
        <f t="shared" si="18"/>
        <v>0.84559905728496698</v>
      </c>
      <c r="BD69" s="120">
        <f t="shared" si="18"/>
        <v>0.22268239789471692</v>
      </c>
    </row>
    <row r="70" spans="3:56" x14ac:dyDescent="0.2">
      <c r="C70" s="107">
        <f>'3_Fix'!H71</f>
        <v>44075</v>
      </c>
      <c r="D70" s="113">
        <f>'3_Fix'!I71</f>
        <v>108.13200000000001</v>
      </c>
      <c r="E70" s="113">
        <f>'3_Fix'!J71</f>
        <v>108.4089751855</v>
      </c>
      <c r="F70" s="113">
        <f>'3_Fix'!K71</f>
        <v>110.0470073627</v>
      </c>
      <c r="G70" s="113">
        <f>'3_Fix'!L71</f>
        <v>106.6404035588</v>
      </c>
      <c r="H70" s="113">
        <f>'3_Fix'!M71</f>
        <v>107.2750770799</v>
      </c>
      <c r="I70" s="113">
        <f>'3_Fix'!N71</f>
        <v>113.05565485130001</v>
      </c>
      <c r="J70" s="113">
        <f>'3_Fix'!O71</f>
        <v>103.1242178233</v>
      </c>
      <c r="K70" s="120">
        <f t="shared" si="22"/>
        <v>0.16302938234096231</v>
      </c>
      <c r="L70" s="120">
        <f t="shared" si="22"/>
        <v>0.16509776754793926</v>
      </c>
      <c r="M70" s="120">
        <f t="shared" si="20"/>
        <v>0.16105930160636994</v>
      </c>
      <c r="N70" s="120">
        <f t="shared" si="20"/>
        <v>0.16959774281559703</v>
      </c>
      <c r="O70" s="120">
        <f t="shared" si="20"/>
        <v>0.15412699574501865</v>
      </c>
      <c r="P70" s="120">
        <f t="shared" si="20"/>
        <v>0.1674758128139997</v>
      </c>
      <c r="Q70" s="120">
        <f t="shared" si="20"/>
        <v>0.14362098774050036</v>
      </c>
      <c r="R70" s="120" t="str">
        <f t="shared" si="23"/>
        <v/>
      </c>
      <c r="S70" s="120" t="str">
        <f t="shared" si="23"/>
        <v/>
      </c>
      <c r="T70" s="120" t="str">
        <f t="shared" si="23"/>
        <v/>
      </c>
      <c r="U70" s="120" t="str">
        <f t="shared" si="23"/>
        <v/>
      </c>
      <c r="V70" s="120" t="str">
        <f t="shared" si="23"/>
        <v/>
      </c>
      <c r="W70" s="120" t="str">
        <f t="shared" si="23"/>
        <v/>
      </c>
      <c r="X70" s="120" t="str">
        <f t="shared" si="23"/>
        <v/>
      </c>
      <c r="Y70" s="120">
        <f t="shared" si="24"/>
        <v>4.0961906870625953</v>
      </c>
      <c r="Z70" s="120">
        <f t="shared" si="24"/>
        <v>3.9856306172541434</v>
      </c>
      <c r="AA70" s="120">
        <f t="shared" si="24"/>
        <v>5.3556041933988441</v>
      </c>
      <c r="AB70" s="120">
        <f t="shared" si="24"/>
        <v>2.5005924835814985</v>
      </c>
      <c r="AC70" s="120">
        <f t="shared" si="24"/>
        <v>4.4428706614193736</v>
      </c>
      <c r="AD70" s="120">
        <f t="shared" si="24"/>
        <v>8.3915737854828301</v>
      </c>
      <c r="AE70" s="120">
        <f t="shared" si="24"/>
        <v>1.5311047664526622</v>
      </c>
      <c r="AF70" s="120" t="str">
        <f t="shared" si="25"/>
        <v/>
      </c>
      <c r="AG70" s="120" t="str">
        <f t="shared" si="25"/>
        <v/>
      </c>
      <c r="AH70" s="120" t="str">
        <f t="shared" si="25"/>
        <v/>
      </c>
      <c r="AI70" s="120" t="str">
        <f t="shared" si="25"/>
        <v/>
      </c>
      <c r="AJ70" s="120" t="str">
        <f t="shared" si="25"/>
        <v/>
      </c>
      <c r="AK70" s="120" t="str">
        <f t="shared" si="25"/>
        <v/>
      </c>
      <c r="AL70" s="120" t="str">
        <f t="shared" si="25"/>
        <v/>
      </c>
      <c r="AM70" s="120">
        <f t="shared" si="21"/>
        <v>0.16302938234096226</v>
      </c>
      <c r="AN70" s="120">
        <f t="shared" si="21"/>
        <v>0.12503668895923772</v>
      </c>
      <c r="AO70" s="120">
        <f t="shared" si="21"/>
        <v>6.4240633297619407E-2</v>
      </c>
      <c r="AP70" s="120">
        <f t="shared" si="21"/>
        <v>6.0798438818805992E-2</v>
      </c>
      <c r="AQ70" s="120">
        <f t="shared" si="21"/>
        <v>3.7399348390495843E-2</v>
      </c>
      <c r="AR70" s="120">
        <f t="shared" si="21"/>
        <v>1.7901495153638779E-2</v>
      </c>
      <c r="AS70" s="120">
        <f t="shared" si="21"/>
        <v>1.9498383926566783E-2</v>
      </c>
      <c r="AX70" s="120">
        <f t="shared" si="19"/>
        <v>4.0961906870625935</v>
      </c>
      <c r="AY70" s="120">
        <f t="shared" si="19"/>
        <v>3.022240141420935</v>
      </c>
      <c r="AZ70" s="120">
        <f t="shared" si="19"/>
        <v>2.1123705696106514</v>
      </c>
      <c r="BA70" s="120">
        <f t="shared" si="19"/>
        <v>0.90986957173371374</v>
      </c>
      <c r="BB70" s="120">
        <f t="shared" si="19"/>
        <v>1.0739055451357962</v>
      </c>
      <c r="BC70" s="120">
        <f t="shared" si="19"/>
        <v>0.8608916181623687</v>
      </c>
      <c r="BD70" s="120">
        <f t="shared" si="19"/>
        <v>0.2130139269668655</v>
      </c>
    </row>
    <row r="71" spans="3:56" x14ac:dyDescent="0.2">
      <c r="C71" s="107">
        <f>'3_Fix'!H72</f>
        <v>44089</v>
      </c>
      <c r="D71" s="113">
        <f>'3_Fix'!I72</f>
        <v>108.09699999999999</v>
      </c>
      <c r="E71" s="113">
        <f>'3_Fix'!J72</f>
        <v>108.538473403</v>
      </c>
      <c r="F71" s="113">
        <f>'3_Fix'!K72</f>
        <v>110.3376512441</v>
      </c>
      <c r="G71" s="113">
        <f>'3_Fix'!L72</f>
        <v>106.5959139555</v>
      </c>
      <c r="H71" s="113">
        <f>'3_Fix'!M72</f>
        <v>106.7323871623</v>
      </c>
      <c r="I71" s="113">
        <f>'3_Fix'!N72</f>
        <v>112.6523682346</v>
      </c>
      <c r="J71" s="113">
        <f>'3_Fix'!O72</f>
        <v>102.4814265828</v>
      </c>
      <c r="K71" s="120">
        <f t="shared" si="22"/>
        <v>-3.2367846705882997E-2</v>
      </c>
      <c r="L71" s="120">
        <f t="shared" si="22"/>
        <v>0.11945340990302533</v>
      </c>
      <c r="M71" s="120">
        <f t="shared" si="20"/>
        <v>0.26410884617886765</v>
      </c>
      <c r="N71" s="120">
        <f t="shared" si="20"/>
        <v>-4.1719275073337503E-2</v>
      </c>
      <c r="O71" s="120">
        <f t="shared" si="20"/>
        <v>-0.50588629938321805</v>
      </c>
      <c r="P71" s="120">
        <f t="shared" si="20"/>
        <v>-0.3567151216190223</v>
      </c>
      <c r="Q71" s="120">
        <f t="shared" si="20"/>
        <v>-0.62331744576371584</v>
      </c>
      <c r="R71" s="120">
        <f t="shared" si="23"/>
        <v>0.22991382866783816</v>
      </c>
      <c r="S71" s="120">
        <f t="shared" si="23"/>
        <v>0.31560406767983107</v>
      </c>
      <c r="T71" s="120">
        <f t="shared" si="23"/>
        <v>0.41914768243886957</v>
      </c>
      <c r="U71" s="120">
        <f t="shared" si="23"/>
        <v>0.20031283600010497</v>
      </c>
      <c r="V71" s="120">
        <f t="shared" si="23"/>
        <v>-3.9357907645287682E-2</v>
      </c>
      <c r="W71" s="120">
        <f t="shared" si="23"/>
        <v>3.8313932311528909E-2</v>
      </c>
      <c r="X71" s="120">
        <f t="shared" si="23"/>
        <v>-0.10049985526409122</v>
      </c>
      <c r="Y71" s="120">
        <f t="shared" si="24"/>
        <v>3.9324276250636947</v>
      </c>
      <c r="Z71" s="120">
        <f t="shared" si="24"/>
        <v>3.9871406959000044</v>
      </c>
      <c r="AA71" s="120">
        <f t="shared" si="24"/>
        <v>5.4441138262703026</v>
      </c>
      <c r="AB71" s="120">
        <f t="shared" si="24"/>
        <v>2.4057580090610209</v>
      </c>
      <c r="AC71" s="120">
        <f t="shared" si="24"/>
        <v>3.7587809787500426</v>
      </c>
      <c r="AD71" s="120">
        <f t="shared" si="24"/>
        <v>7.9308968763178056</v>
      </c>
      <c r="AE71" s="120">
        <f t="shared" si="24"/>
        <v>0.6866179753751922</v>
      </c>
      <c r="AF71" s="120">
        <f t="shared" si="25"/>
        <v>4.0142579515498822</v>
      </c>
      <c r="AG71" s="120">
        <f t="shared" si="25"/>
        <v>3.9863861017856994</v>
      </c>
      <c r="AH71" s="120">
        <f t="shared" si="25"/>
        <v>5.3998987917154073</v>
      </c>
      <c r="AI71" s="120">
        <f t="shared" si="25"/>
        <v>2.4531631938672582</v>
      </c>
      <c r="AJ71" s="120">
        <f t="shared" si="25"/>
        <v>4.1005693316775949</v>
      </c>
      <c r="AK71" s="120">
        <f t="shared" si="25"/>
        <v>8.1611563655709531</v>
      </c>
      <c r="AL71" s="120">
        <f t="shared" si="25"/>
        <v>1.1084180957873002</v>
      </c>
      <c r="AM71" s="120">
        <f t="shared" si="21"/>
        <v>-3.2367846705882983E-2</v>
      </c>
      <c r="AN71" s="120">
        <f t="shared" si="21"/>
        <v>9.0481543261469316E-2</v>
      </c>
      <c r="AO71" s="120">
        <f t="shared" si="21"/>
        <v>0.10543284606082387</v>
      </c>
      <c r="AP71" s="120">
        <f t="shared" si="21"/>
        <v>-1.4946380469531584E-2</v>
      </c>
      <c r="AQ71" s="120">
        <f t="shared" si="21"/>
        <v>-0.12269811663601483</v>
      </c>
      <c r="AR71" s="120">
        <f t="shared" si="21"/>
        <v>-3.8103773596632307E-2</v>
      </c>
      <c r="AS71" s="120">
        <f t="shared" si="21"/>
        <v>-8.4598138675931508E-2</v>
      </c>
      <c r="AX71" s="120">
        <f t="shared" ref="AX71:BD86" si="26">IFERROR((AX$1/100)*(D47/$D47)*Y71,"")</f>
        <v>3.9324276250636934</v>
      </c>
      <c r="AY71" s="120">
        <f t="shared" si="26"/>
        <v>3.0231693529850725</v>
      </c>
      <c r="AZ71" s="120">
        <f t="shared" si="26"/>
        <v>2.1484559804018195</v>
      </c>
      <c r="BA71" s="120">
        <f t="shared" si="26"/>
        <v>0.87471337255185033</v>
      </c>
      <c r="BB71" s="120">
        <f t="shared" si="26"/>
        <v>0.90877755181031517</v>
      </c>
      <c r="BC71" s="120">
        <f t="shared" si="26"/>
        <v>0.81317115709384924</v>
      </c>
      <c r="BD71" s="120">
        <f t="shared" si="26"/>
        <v>9.5606394705724226E-2</v>
      </c>
    </row>
    <row r="72" spans="3:56" x14ac:dyDescent="0.2">
      <c r="C72" s="107">
        <f>'3_Fix'!H73</f>
        <v>44105</v>
      </c>
      <c r="D72" s="113">
        <f>'3_Fix'!I73</f>
        <v>108.68600000000001</v>
      </c>
      <c r="E72" s="113">
        <f>'3_Fix'!J73</f>
        <v>108.6954780968</v>
      </c>
      <c r="F72" s="113">
        <f>'3_Fix'!K73</f>
        <v>110.4749254295</v>
      </c>
      <c r="G72" s="113">
        <f>'3_Fix'!L73</f>
        <v>106.7742215382</v>
      </c>
      <c r="H72" s="113">
        <f>'3_Fix'!M73</f>
        <v>108.6579779942</v>
      </c>
      <c r="I72" s="113">
        <f>'3_Fix'!N73</f>
        <v>113.6633742339</v>
      </c>
      <c r="J72" s="113">
        <f>'3_Fix'!O73</f>
        <v>105.06375331</v>
      </c>
      <c r="K72" s="120">
        <f t="shared" si="22"/>
        <v>0.54488098652136774</v>
      </c>
      <c r="L72" s="120">
        <f t="shared" si="22"/>
        <v>0.14465349371282077</v>
      </c>
      <c r="M72" s="120">
        <f t="shared" si="20"/>
        <v>0.12441282178130564</v>
      </c>
      <c r="N72" s="120">
        <f t="shared" si="20"/>
        <v>0.16727431294827344</v>
      </c>
      <c r="O72" s="120">
        <f t="shared" si="20"/>
        <v>1.8041298270335737</v>
      </c>
      <c r="P72" s="120">
        <f t="shared" si="20"/>
        <v>0.89745649837964514</v>
      </c>
      <c r="Q72" s="120">
        <f t="shared" si="20"/>
        <v>2.5197997464580624</v>
      </c>
      <c r="R72" s="120" t="str">
        <f t="shared" si="23"/>
        <v/>
      </c>
      <c r="S72" s="120" t="str">
        <f t="shared" si="23"/>
        <v/>
      </c>
      <c r="T72" s="120" t="str">
        <f t="shared" si="23"/>
        <v/>
      </c>
      <c r="U72" s="120" t="str">
        <f t="shared" si="23"/>
        <v/>
      </c>
      <c r="V72" s="120" t="str">
        <f t="shared" si="23"/>
        <v/>
      </c>
      <c r="W72" s="120" t="str">
        <f t="shared" si="23"/>
        <v/>
      </c>
      <c r="X72" s="120" t="str">
        <f t="shared" si="23"/>
        <v/>
      </c>
      <c r="Y72" s="120">
        <f t="shared" si="24"/>
        <v>4.0854242482283087</v>
      </c>
      <c r="Z72" s="120">
        <f t="shared" si="24"/>
        <v>4.0039332882648493</v>
      </c>
      <c r="AA72" s="120">
        <f t="shared" si="24"/>
        <v>5.4454352939351303</v>
      </c>
      <c r="AB72" s="120">
        <f t="shared" si="24"/>
        <v>2.4395163331883074</v>
      </c>
      <c r="AC72" s="120">
        <f t="shared" si="24"/>
        <v>4.3400999181664401</v>
      </c>
      <c r="AD72" s="120">
        <f t="shared" si="24"/>
        <v>8.9752069079725096</v>
      </c>
      <c r="AE72" s="120">
        <f t="shared" si="24"/>
        <v>1.0027655666889457</v>
      </c>
      <c r="AF72" s="120" t="str">
        <f t="shared" si="25"/>
        <v/>
      </c>
      <c r="AG72" s="120" t="str">
        <f t="shared" si="25"/>
        <v/>
      </c>
      <c r="AH72" s="120" t="str">
        <f t="shared" si="25"/>
        <v/>
      </c>
      <c r="AI72" s="120" t="str">
        <f t="shared" si="25"/>
        <v/>
      </c>
      <c r="AJ72" s="120" t="str">
        <f t="shared" si="25"/>
        <v/>
      </c>
      <c r="AK72" s="120" t="str">
        <f t="shared" si="25"/>
        <v/>
      </c>
      <c r="AL72" s="120" t="str">
        <f t="shared" si="25"/>
        <v/>
      </c>
      <c r="AM72" s="120">
        <f t="shared" si="21"/>
        <v>0.54488098652136752</v>
      </c>
      <c r="AN72" s="120">
        <f t="shared" si="21"/>
        <v>0.10957193804090981</v>
      </c>
      <c r="AO72" s="120">
        <f t="shared" si="21"/>
        <v>4.9664901717085964E-2</v>
      </c>
      <c r="AP72" s="120">
        <f t="shared" si="21"/>
        <v>5.9931757466801495E-2</v>
      </c>
      <c r="AQ72" s="120">
        <f t="shared" si="21"/>
        <v>0.43753637461508643</v>
      </c>
      <c r="AR72" s="120">
        <f t="shared" si="21"/>
        <v>9.5869211037869967E-2</v>
      </c>
      <c r="AS72" s="120">
        <f t="shared" si="21"/>
        <v>0.34192699759800199</v>
      </c>
      <c r="AX72" s="120">
        <f t="shared" si="26"/>
        <v>4.085424248228307</v>
      </c>
      <c r="AY72" s="120">
        <f t="shared" si="26"/>
        <v>3.0277796782824153</v>
      </c>
      <c r="AZ72" s="120">
        <f t="shared" si="26"/>
        <v>2.1431140578651635</v>
      </c>
      <c r="BA72" s="120">
        <f t="shared" si="26"/>
        <v>0.88466562044230934</v>
      </c>
      <c r="BB72" s="120">
        <f t="shared" si="26"/>
        <v>1.0581035895477342</v>
      </c>
      <c r="BC72" s="120">
        <f t="shared" si="26"/>
        <v>0.91597013784209769</v>
      </c>
      <c r="BD72" s="120">
        <f t="shared" si="26"/>
        <v>0.14213345169934552</v>
      </c>
    </row>
    <row r="73" spans="3:56" x14ac:dyDescent="0.2">
      <c r="C73" s="107">
        <f>'3_Fix'!H74</f>
        <v>44119</v>
      </c>
      <c r="D73" s="113">
        <f>'3_Fix'!I74</f>
        <v>108.86199999999999</v>
      </c>
      <c r="E73" s="113">
        <f>'3_Fix'!J74</f>
        <v>108.77141752350001</v>
      </c>
      <c r="F73" s="113">
        <f>'3_Fix'!K74</f>
        <v>110.5550874928</v>
      </c>
      <c r="G73" s="113">
        <f>'3_Fix'!L74</f>
        <v>106.84560181419999</v>
      </c>
      <c r="H73" s="113">
        <f>'3_Fix'!M74</f>
        <v>109.1437181694</v>
      </c>
      <c r="I73" s="113">
        <f>'3_Fix'!N74</f>
        <v>115.32068008429999</v>
      </c>
      <c r="J73" s="113">
        <f>'3_Fix'!O74</f>
        <v>104.70822736620001</v>
      </c>
      <c r="K73" s="120">
        <f t="shared" si="22"/>
        <v>0.16193437977292113</v>
      </c>
      <c r="L73" s="120">
        <f t="shared" si="22"/>
        <v>6.9864384452467121E-2</v>
      </c>
      <c r="M73" s="120">
        <f t="shared" si="20"/>
        <v>7.2561319220931786E-2</v>
      </c>
      <c r="N73" s="120">
        <f t="shared" si="20"/>
        <v>6.6851600481543372E-2</v>
      </c>
      <c r="O73" s="120">
        <f t="shared" si="20"/>
        <v>0.44703590492538581</v>
      </c>
      <c r="P73" s="120">
        <f t="shared" si="20"/>
        <v>1.4580825719545665</v>
      </c>
      <c r="Q73" s="120">
        <f t="shared" si="20"/>
        <v>-0.33839067480387897</v>
      </c>
      <c r="R73" s="120">
        <f t="shared" si="23"/>
        <v>0.61000143366525261</v>
      </c>
      <c r="S73" s="120">
        <f t="shared" si="23"/>
        <v>0.2394344967777462</v>
      </c>
      <c r="T73" s="120">
        <f t="shared" si="23"/>
        <v>0.29283087106866112</v>
      </c>
      <c r="U73" s="120">
        <f t="shared" si="23"/>
        <v>0.1798501505609007</v>
      </c>
      <c r="V73" s="120">
        <f t="shared" si="23"/>
        <v>1.7729437311148732</v>
      </c>
      <c r="W73" s="120">
        <f t="shared" si="23"/>
        <v>1.4514465137347665</v>
      </c>
      <c r="X73" s="120">
        <f t="shared" si="23"/>
        <v>2.0263725162480872</v>
      </c>
      <c r="Y73" s="120">
        <f t="shared" si="24"/>
        <v>4.0875060954038256</v>
      </c>
      <c r="Z73" s="120">
        <f t="shared" si="24"/>
        <v>3.9550493025306332</v>
      </c>
      <c r="AA73" s="120">
        <f t="shared" si="24"/>
        <v>5.431018133567922</v>
      </c>
      <c r="AB73" s="120">
        <f t="shared" si="24"/>
        <v>2.3542496826028492</v>
      </c>
      <c r="AC73" s="120">
        <f t="shared" si="24"/>
        <v>4.4997539776512108</v>
      </c>
      <c r="AD73" s="120">
        <f t="shared" si="24"/>
        <v>10.246781771839263</v>
      </c>
      <c r="AE73" s="120">
        <f t="shared" si="24"/>
        <v>0.36222723060341799</v>
      </c>
      <c r="AF73" s="120">
        <f t="shared" si="25"/>
        <v>4.0864660035309752</v>
      </c>
      <c r="AG73" s="120">
        <f t="shared" si="25"/>
        <v>3.979477014786803</v>
      </c>
      <c r="AH73" s="120">
        <f t="shared" si="25"/>
        <v>5.4382236065448675</v>
      </c>
      <c r="AI73" s="120">
        <f t="shared" si="25"/>
        <v>2.3968510115871755</v>
      </c>
      <c r="AJ73" s="120">
        <f t="shared" si="25"/>
        <v>4.4200439516902001</v>
      </c>
      <c r="AK73" s="120">
        <f t="shared" si="25"/>
        <v>9.6119081631587111</v>
      </c>
      <c r="AL73" s="120">
        <f t="shared" si="25"/>
        <v>0.6820204246408057</v>
      </c>
      <c r="AM73" s="120">
        <f t="shared" ref="AM73:AS88" si="27">IFERROR((AM$1/100)*(D71/$D71)*K73,"")</f>
        <v>0.16193437977292108</v>
      </c>
      <c r="AN73" s="120">
        <f t="shared" si="27"/>
        <v>5.3001152997986758E-2</v>
      </c>
      <c r="AO73" s="120">
        <f t="shared" si="27"/>
        <v>2.9051977733207054E-2</v>
      </c>
      <c r="AP73" s="120">
        <f t="shared" si="27"/>
        <v>2.3949637253070973E-2</v>
      </c>
      <c r="AQ73" s="120">
        <f t="shared" si="27"/>
        <v>0.10790132199063551</v>
      </c>
      <c r="AR73" s="120">
        <f t="shared" si="27"/>
        <v>0.1552517472237824</v>
      </c>
      <c r="AS73" s="120">
        <f t="shared" si="27"/>
        <v>-4.5646852904307443E-2</v>
      </c>
      <c r="AX73" s="120">
        <f t="shared" si="26"/>
        <v>4.0875060954038238</v>
      </c>
      <c r="AY73" s="120">
        <f t="shared" si="26"/>
        <v>2.9895292586927478</v>
      </c>
      <c r="AZ73" s="120">
        <f t="shared" si="26"/>
        <v>2.1358675531657125</v>
      </c>
      <c r="BA73" s="120">
        <f t="shared" si="26"/>
        <v>0.85366170546395936</v>
      </c>
      <c r="BB73" s="120">
        <f t="shared" si="26"/>
        <v>1.0984905326555974</v>
      </c>
      <c r="BC73" s="120">
        <f t="shared" si="26"/>
        <v>1.0470773085031935</v>
      </c>
      <c r="BD73" s="120">
        <f t="shared" si="26"/>
        <v>5.1413224161823791E-2</v>
      </c>
    </row>
    <row r="74" spans="3:56" x14ac:dyDescent="0.2">
      <c r="C74" s="107">
        <f>'3_Fix'!H75</f>
        <v>44136</v>
      </c>
      <c r="D74" s="113">
        <f>'3_Fix'!I75</f>
        <v>108.91</v>
      </c>
      <c r="E74" s="113">
        <f>'3_Fix'!J75</f>
        <v>108.655288243</v>
      </c>
      <c r="F74" s="113">
        <f>'3_Fix'!K75</f>
        <v>110.2287621621</v>
      </c>
      <c r="G74" s="113">
        <f>'3_Fix'!L75</f>
        <v>106.95641970600001</v>
      </c>
      <c r="H74" s="113">
        <f>'3_Fix'!M75</f>
        <v>109.6962682834</v>
      </c>
      <c r="I74" s="113">
        <f>'3_Fix'!N75</f>
        <v>114.2379161532</v>
      </c>
      <c r="J74" s="113">
        <f>'3_Fix'!O75</f>
        <v>106.43504737329999</v>
      </c>
      <c r="K74" s="120">
        <f t="shared" si="22"/>
        <v>4.4092520806149338E-2</v>
      </c>
      <c r="L74" s="120">
        <f t="shared" si="22"/>
        <v>-0.10676451878998128</v>
      </c>
      <c r="M74" s="120">
        <f t="shared" si="20"/>
        <v>-0.29516989050482056</v>
      </c>
      <c r="N74" s="120">
        <f t="shared" si="20"/>
        <v>0.10371778521376385</v>
      </c>
      <c r="O74" s="120">
        <f t="shared" si="20"/>
        <v>0.50625919958342536</v>
      </c>
      <c r="P74" s="120">
        <f t="shared" si="20"/>
        <v>-0.93891566569714868</v>
      </c>
      <c r="Q74" s="120">
        <f t="shared" si="20"/>
        <v>1.6491731839378021</v>
      </c>
      <c r="R74" s="120" t="str">
        <f t="shared" ref="R74:X89" si="28">IF(DAY($C74)=15,IFERROR(((AVERAGE(D73:D74)/AVERAGE(D71:D72))-1)*100,""),"")</f>
        <v/>
      </c>
      <c r="S74" s="120" t="str">
        <f t="shared" si="28"/>
        <v/>
      </c>
      <c r="T74" s="120" t="str">
        <f t="shared" si="28"/>
        <v/>
      </c>
      <c r="U74" s="120" t="str">
        <f t="shared" si="28"/>
        <v/>
      </c>
      <c r="V74" s="120" t="str">
        <f t="shared" si="28"/>
        <v/>
      </c>
      <c r="W74" s="120" t="str">
        <f t="shared" si="28"/>
        <v/>
      </c>
      <c r="X74" s="120" t="str">
        <f t="shared" si="28"/>
        <v/>
      </c>
      <c r="Y74" s="120">
        <f t="shared" si="24"/>
        <v>3.429282329366834</v>
      </c>
      <c r="Z74" s="120">
        <f t="shared" si="24"/>
        <v>3.6803997793110055</v>
      </c>
      <c r="AA74" s="120">
        <f t="shared" si="24"/>
        <v>5.0043249466464435</v>
      </c>
      <c r="AB74" s="120">
        <f t="shared" si="24"/>
        <v>2.2459326862007911</v>
      </c>
      <c r="AC74" s="120">
        <f t="shared" si="24"/>
        <v>2.6665492514348355</v>
      </c>
      <c r="AD74" s="120">
        <f t="shared" si="24"/>
        <v>7.6205127306416376</v>
      </c>
      <c r="AE74" s="120">
        <f t="shared" si="24"/>
        <v>-0.85098646233560116</v>
      </c>
      <c r="AF74" s="120" t="str">
        <f t="shared" si="25"/>
        <v/>
      </c>
      <c r="AG74" s="120" t="str">
        <f t="shared" si="25"/>
        <v/>
      </c>
      <c r="AH74" s="120" t="str">
        <f t="shared" si="25"/>
        <v/>
      </c>
      <c r="AI74" s="120" t="str">
        <f t="shared" si="25"/>
        <v/>
      </c>
      <c r="AJ74" s="120" t="str">
        <f t="shared" si="25"/>
        <v/>
      </c>
      <c r="AK74" s="120" t="str">
        <f t="shared" si="25"/>
        <v/>
      </c>
      <c r="AL74" s="120" t="str">
        <f t="shared" si="25"/>
        <v/>
      </c>
      <c r="AM74" s="120">
        <f t="shared" si="27"/>
        <v>4.4092520806149324E-2</v>
      </c>
      <c r="AN74" s="120">
        <f t="shared" si="27"/>
        <v>-8.0672261393187672E-2</v>
      </c>
      <c r="AO74" s="120">
        <f t="shared" si="27"/>
        <v>-0.11768540457502176</v>
      </c>
      <c r="AP74" s="120">
        <f t="shared" si="27"/>
        <v>3.701742941007604E-2</v>
      </c>
      <c r="AQ74" s="120">
        <f t="shared" si="27"/>
        <v>0.12372649764595837</v>
      </c>
      <c r="AR74" s="120">
        <f t="shared" si="27"/>
        <v>-0.10032316312316419</v>
      </c>
      <c r="AS74" s="120">
        <f t="shared" si="27"/>
        <v>0.22683313939013597</v>
      </c>
      <c r="AX74" s="120">
        <f t="shared" si="26"/>
        <v>3.4292823293668326</v>
      </c>
      <c r="AY74" s="120">
        <f t="shared" si="26"/>
        <v>2.7674792098961825</v>
      </c>
      <c r="AZ74" s="120">
        <f t="shared" si="26"/>
        <v>1.956903623486123</v>
      </c>
      <c r="BA74" s="120">
        <f t="shared" si="26"/>
        <v>0.81057558640770311</v>
      </c>
      <c r="BB74" s="120">
        <f t="shared" si="26"/>
        <v>0.66143935158286005</v>
      </c>
      <c r="BC74" s="120">
        <f t="shared" si="26"/>
        <v>0.78487926195873181</v>
      </c>
      <c r="BD74" s="120">
        <f t="shared" si="26"/>
        <v>-0.12343991038594511</v>
      </c>
    </row>
    <row r="75" spans="3:56" x14ac:dyDescent="0.2">
      <c r="C75" s="107">
        <f>'3_Fix'!H76</f>
        <v>44150</v>
      </c>
      <c r="D75" s="113">
        <f>'3_Fix'!I76</f>
        <v>108.801</v>
      </c>
      <c r="E75" s="113">
        <f>'3_Fix'!J76</f>
        <v>108.6283744042</v>
      </c>
      <c r="F75" s="113">
        <f>'3_Fix'!K76</f>
        <v>110.1244191338</v>
      </c>
      <c r="G75" s="113">
        <f>'3_Fix'!L76</f>
        <v>107.0131056093</v>
      </c>
      <c r="H75" s="113">
        <f>'3_Fix'!M76</f>
        <v>109.3356729346</v>
      </c>
      <c r="I75" s="113">
        <f>'3_Fix'!N76</f>
        <v>113.8371929657</v>
      </c>
      <c r="J75" s="113">
        <f>'3_Fix'!O76</f>
        <v>106.1032666201</v>
      </c>
      <c r="K75" s="120">
        <f t="shared" si="22"/>
        <v>-0.10008263703975562</v>
      </c>
      <c r="L75" s="120">
        <f t="shared" si="22"/>
        <v>-2.4769929964019166E-2</v>
      </c>
      <c r="M75" s="120">
        <f t="shared" si="20"/>
        <v>-9.466043730632645E-2</v>
      </c>
      <c r="N75" s="120">
        <f t="shared" si="20"/>
        <v>5.2999065839909321E-2</v>
      </c>
      <c r="O75" s="120">
        <f t="shared" si="20"/>
        <v>-0.32872161874131223</v>
      </c>
      <c r="P75" s="120">
        <f t="shared" si="20"/>
        <v>-0.35077949685514698</v>
      </c>
      <c r="Q75" s="120">
        <f t="shared" si="20"/>
        <v>-0.31172133746165676</v>
      </c>
      <c r="R75" s="120">
        <f t="shared" si="28"/>
        <v>7.4925993343999409E-2</v>
      </c>
      <c r="S75" s="120">
        <f t="shared" si="28"/>
        <v>-8.4257869491988213E-2</v>
      </c>
      <c r="T75" s="120">
        <f t="shared" si="28"/>
        <v>-0.30621706864665255</v>
      </c>
      <c r="U75" s="120">
        <f t="shared" si="28"/>
        <v>0.16370295481573649</v>
      </c>
      <c r="V75" s="120">
        <f t="shared" si="28"/>
        <v>0.56484640664868913</v>
      </c>
      <c r="W75" s="120">
        <f t="shared" si="28"/>
        <v>-0.39694694113368012</v>
      </c>
      <c r="X75" s="120">
        <f t="shared" si="28"/>
        <v>1.3187334687324359</v>
      </c>
      <c r="Y75" s="120">
        <f t="shared" si="24"/>
        <v>3.2336113404116018</v>
      </c>
      <c r="Z75" s="120">
        <f t="shared" si="24"/>
        <v>3.6441042346380792</v>
      </c>
      <c r="AA75" s="120">
        <f t="shared" si="24"/>
        <v>4.9754740449211576</v>
      </c>
      <c r="AB75" s="120">
        <f t="shared" si="24"/>
        <v>2.2038962962472874</v>
      </c>
      <c r="AC75" s="120">
        <f t="shared" si="24"/>
        <v>1.9927877389054327</v>
      </c>
      <c r="AD75" s="120">
        <f t="shared" si="24"/>
        <v>6.7804700408647278</v>
      </c>
      <c r="AE75" s="120">
        <f t="shared" si="24"/>
        <v>-1.4126797660798163</v>
      </c>
      <c r="AF75" s="120">
        <f t="shared" si="25"/>
        <v>3.3314031856928716</v>
      </c>
      <c r="AG75" s="120">
        <f t="shared" si="25"/>
        <v>3.6622510777838624</v>
      </c>
      <c r="AH75" s="120">
        <f t="shared" si="25"/>
        <v>4.9899043445798208</v>
      </c>
      <c r="AI75" s="120">
        <f t="shared" si="25"/>
        <v>2.224904601481037</v>
      </c>
      <c r="AJ75" s="120">
        <f t="shared" si="25"/>
        <v>2.3291140543986844</v>
      </c>
      <c r="AK75" s="120">
        <f t="shared" si="25"/>
        <v>7.1995836661025159</v>
      </c>
      <c r="AL75" s="120">
        <f t="shared" si="25"/>
        <v>-1.1321924809519657</v>
      </c>
      <c r="AM75" s="120">
        <f t="shared" si="27"/>
        <v>-0.10008263703975559</v>
      </c>
      <c r="AN75" s="120">
        <f t="shared" si="27"/>
        <v>-1.8699184678209805E-2</v>
      </c>
      <c r="AO75" s="120">
        <f t="shared" si="27"/>
        <v>-3.770781513160789E-2</v>
      </c>
      <c r="AP75" s="120">
        <f t="shared" si="27"/>
        <v>1.889769215185394E-2</v>
      </c>
      <c r="AQ75" s="120">
        <f t="shared" si="27"/>
        <v>-8.0566125874846101E-2</v>
      </c>
      <c r="AR75" s="120">
        <f t="shared" si="27"/>
        <v>-3.7965819569673598E-2</v>
      </c>
      <c r="AS75" s="120">
        <f t="shared" si="27"/>
        <v>-4.266109147380491E-2</v>
      </c>
      <c r="AX75" s="120">
        <f t="shared" si="26"/>
        <v>3.2336113404116009</v>
      </c>
      <c r="AY75" s="120">
        <f t="shared" si="26"/>
        <v>2.7380231440306302</v>
      </c>
      <c r="AZ75" s="120">
        <f t="shared" si="26"/>
        <v>1.9425800460547475</v>
      </c>
      <c r="BA75" s="120">
        <f t="shared" si="26"/>
        <v>0.79544309795420753</v>
      </c>
      <c r="BB75" s="120">
        <f t="shared" si="26"/>
        <v>0.49549978835503894</v>
      </c>
      <c r="BC75" s="120">
        <f t="shared" si="26"/>
        <v>0.70075802044430691</v>
      </c>
      <c r="BD75" s="120">
        <f t="shared" si="26"/>
        <v>-0.20525823208347616</v>
      </c>
    </row>
    <row r="76" spans="3:56" x14ac:dyDescent="0.2">
      <c r="C76" s="107">
        <f>'3_Fix'!H77</f>
        <v>44166</v>
      </c>
      <c r="D76" s="113">
        <f>'3_Fix'!I77</f>
        <v>109.16800000000001</v>
      </c>
      <c r="E76" s="113">
        <f>'3_Fix'!J77</f>
        <v>109.1948912866</v>
      </c>
      <c r="F76" s="113">
        <f>'3_Fix'!K77</f>
        <v>110.9771345372</v>
      </c>
      <c r="G76" s="113">
        <f>'3_Fix'!L77</f>
        <v>107.27061599539999</v>
      </c>
      <c r="H76" s="113">
        <f>'3_Fix'!M77</f>
        <v>109.08350497310001</v>
      </c>
      <c r="I76" s="113">
        <f>'3_Fix'!N77</f>
        <v>112.6065290499</v>
      </c>
      <c r="J76" s="113">
        <f>'3_Fix'!O77</f>
        <v>106.5537272106</v>
      </c>
      <c r="K76" s="120">
        <f t="shared" si="22"/>
        <v>0.3373130761665788</v>
      </c>
      <c r="L76" s="120">
        <f t="shared" si="22"/>
        <v>0.52151832843601031</v>
      </c>
      <c r="M76" s="120">
        <f t="shared" si="20"/>
        <v>0.77432000105621679</v>
      </c>
      <c r="N76" s="120">
        <f t="shared" si="20"/>
        <v>0.240634438776266</v>
      </c>
      <c r="O76" s="120">
        <f t="shared" si="20"/>
        <v>-0.23063649285886001</v>
      </c>
      <c r="P76" s="120">
        <f t="shared" si="20"/>
        <v>-1.0810736664692677</v>
      </c>
      <c r="Q76" s="120">
        <f t="shared" si="20"/>
        <v>0.42454921968884118</v>
      </c>
      <c r="R76" s="120" t="str">
        <f t="shared" si="28"/>
        <v/>
      </c>
      <c r="S76" s="120" t="str">
        <f t="shared" si="28"/>
        <v/>
      </c>
      <c r="T76" s="120" t="str">
        <f t="shared" si="28"/>
        <v/>
      </c>
      <c r="U76" s="120" t="str">
        <f t="shared" si="28"/>
        <v/>
      </c>
      <c r="V76" s="120" t="str">
        <f t="shared" si="28"/>
        <v/>
      </c>
      <c r="W76" s="120" t="str">
        <f t="shared" si="28"/>
        <v/>
      </c>
      <c r="X76" s="120" t="str">
        <f t="shared" si="28"/>
        <v/>
      </c>
      <c r="Y76" s="120">
        <f t="shared" si="24"/>
        <v>3.2194623828749158</v>
      </c>
      <c r="Z76" s="120">
        <f t="shared" si="24"/>
        <v>3.8062992057913858</v>
      </c>
      <c r="AA76" s="120">
        <f t="shared" si="24"/>
        <v>5.5223526440643322</v>
      </c>
      <c r="AB76" s="120">
        <f t="shared" si="24"/>
        <v>1.9542830348866058</v>
      </c>
      <c r="AC76" s="120">
        <f t="shared" si="24"/>
        <v>1.4452788967908692</v>
      </c>
      <c r="AD76" s="120">
        <f t="shared" si="24"/>
        <v>5.3097828278887205</v>
      </c>
      <c r="AE76" s="120">
        <f t="shared" si="24"/>
        <v>-1.3031839132487733</v>
      </c>
      <c r="AF76" s="120" t="str">
        <f t="shared" si="25"/>
        <v/>
      </c>
      <c r="AG76" s="120" t="str">
        <f t="shared" si="25"/>
        <v/>
      </c>
      <c r="AH76" s="120" t="str">
        <f t="shared" si="25"/>
        <v/>
      </c>
      <c r="AI76" s="120" t="str">
        <f t="shared" si="25"/>
        <v/>
      </c>
      <c r="AJ76" s="120" t="str">
        <f t="shared" si="25"/>
        <v/>
      </c>
      <c r="AK76" s="120" t="str">
        <f t="shared" si="25"/>
        <v/>
      </c>
      <c r="AL76" s="120" t="str">
        <f t="shared" si="25"/>
        <v/>
      </c>
      <c r="AM76" s="120">
        <f t="shared" si="27"/>
        <v>0.33731307616657868</v>
      </c>
      <c r="AN76" s="120">
        <f t="shared" si="27"/>
        <v>0.39310819630648913</v>
      </c>
      <c r="AO76" s="120">
        <f t="shared" si="27"/>
        <v>0.30740299100957791</v>
      </c>
      <c r="AP76" s="120">
        <f t="shared" si="27"/>
        <v>8.5853320213853557E-2</v>
      </c>
      <c r="AQ76" s="120">
        <f t="shared" si="27"/>
        <v>-5.6787650252197272E-2</v>
      </c>
      <c r="AR76" s="120">
        <f t="shared" si="27"/>
        <v>-0.11585785817786579</v>
      </c>
      <c r="AS76" s="120">
        <f t="shared" si="27"/>
        <v>5.9034498722015029E-2</v>
      </c>
      <c r="AX76" s="120">
        <f t="shared" si="26"/>
        <v>3.2194623828749149</v>
      </c>
      <c r="AY76" s="120">
        <f t="shared" si="26"/>
        <v>2.8602710324935039</v>
      </c>
      <c r="AZ76" s="120">
        <f t="shared" si="26"/>
        <v>2.1539710186943593</v>
      </c>
      <c r="BA76" s="120">
        <f t="shared" si="26"/>
        <v>0.70630001379707108</v>
      </c>
      <c r="BB76" s="120">
        <f t="shared" si="26"/>
        <v>0.35920876178861177</v>
      </c>
      <c r="BC76" s="120">
        <f t="shared" si="26"/>
        <v>0.54848599772761109</v>
      </c>
      <c r="BD76" s="120">
        <f t="shared" si="26"/>
        <v>-0.18927723595444465</v>
      </c>
    </row>
    <row r="77" spans="3:56" x14ac:dyDescent="0.2">
      <c r="C77" s="107">
        <f>'3_Fix'!H78</f>
        <v>44180</v>
      </c>
      <c r="D77" s="113">
        <f>'3_Fix'!I78</f>
        <v>109.374</v>
      </c>
      <c r="E77" s="113">
        <f>'3_Fix'!J78</f>
        <v>109.2785303168</v>
      </c>
      <c r="F77" s="113">
        <f>'3_Fix'!K78</f>
        <v>111.0729714757</v>
      </c>
      <c r="G77" s="113">
        <f>'3_Fix'!L78</f>
        <v>107.3410850313</v>
      </c>
      <c r="H77" s="113">
        <f>'3_Fix'!M78</f>
        <v>109.6696711771</v>
      </c>
      <c r="I77" s="113">
        <f>'3_Fix'!N78</f>
        <v>112.5023038234</v>
      </c>
      <c r="J77" s="113">
        <f>'3_Fix'!O78</f>
        <v>107.6356427625</v>
      </c>
      <c r="K77" s="120">
        <f t="shared" si="22"/>
        <v>0.1886999853436766</v>
      </c>
      <c r="L77" s="120">
        <f t="shared" si="22"/>
        <v>7.6596101900472391E-2</v>
      </c>
      <c r="M77" s="120">
        <f t="shared" si="20"/>
        <v>8.6357373435230755E-2</v>
      </c>
      <c r="N77" s="120">
        <f t="shared" si="20"/>
        <v>6.5692767069625013E-2</v>
      </c>
      <c r="O77" s="120">
        <f t="shared" si="20"/>
        <v>0.53735549123081761</v>
      </c>
      <c r="P77" s="120">
        <f t="shared" si="20"/>
        <v>-9.2557001249737869E-2</v>
      </c>
      <c r="Q77" s="120">
        <f t="shared" si="20"/>
        <v>1.0153709121424104</v>
      </c>
      <c r="R77" s="120">
        <f t="shared" si="28"/>
        <v>0.3816986739301198</v>
      </c>
      <c r="S77" s="120">
        <f t="shared" si="28"/>
        <v>0.54756024530560055</v>
      </c>
      <c r="T77" s="120">
        <f t="shared" si="28"/>
        <v>0.77009313277001112</v>
      </c>
      <c r="U77" s="120">
        <f t="shared" si="28"/>
        <v>0.30012484743033863</v>
      </c>
      <c r="V77" s="120">
        <f t="shared" si="28"/>
        <v>-0.12727142272027647</v>
      </c>
      <c r="W77" s="120">
        <f t="shared" si="28"/>
        <v>-1.3005699118414649</v>
      </c>
      <c r="X77" s="120">
        <f t="shared" si="28"/>
        <v>0.77682745697853495</v>
      </c>
      <c r="Y77" s="120">
        <f t="shared" si="24"/>
        <v>3.0809104189246428</v>
      </c>
      <c r="Z77" s="120">
        <f t="shared" si="24"/>
        <v>3.8013661171321322</v>
      </c>
      <c r="AA77" s="120">
        <f t="shared" si="24"/>
        <v>5.5191046657990794</v>
      </c>
      <c r="AB77" s="120">
        <f t="shared" si="24"/>
        <v>1.94721987391695</v>
      </c>
      <c r="AC77" s="120">
        <f t="shared" si="24"/>
        <v>0.92569936746955683</v>
      </c>
      <c r="AD77" s="120">
        <f t="shared" si="24"/>
        <v>2.6395772492747716</v>
      </c>
      <c r="AE77" s="120">
        <f t="shared" si="24"/>
        <v>-0.32349463260760158</v>
      </c>
      <c r="AF77" s="126">
        <f t="shared" si="25"/>
        <v>3.1500745747352177</v>
      </c>
      <c r="AG77" s="126">
        <f t="shared" si="25"/>
        <v>3.8038316585759846</v>
      </c>
      <c r="AH77" s="120">
        <f t="shared" si="25"/>
        <v>5.5207279290236277</v>
      </c>
      <c r="AI77" s="120">
        <f t="shared" si="25"/>
        <v>1.9507501724520537</v>
      </c>
      <c r="AJ77" s="120">
        <f t="shared" si="25"/>
        <v>1.1841260145575738</v>
      </c>
      <c r="AK77" s="120">
        <f t="shared" si="25"/>
        <v>3.9581545002935092</v>
      </c>
      <c r="AL77" s="120">
        <f t="shared" si="25"/>
        <v>-0.813284116902524</v>
      </c>
      <c r="AM77" s="120">
        <f t="shared" si="27"/>
        <v>0.18869998534367655</v>
      </c>
      <c r="AN77" s="120">
        <f t="shared" si="27"/>
        <v>5.7779858563275034E-2</v>
      </c>
      <c r="AO77" s="120">
        <f t="shared" si="27"/>
        <v>3.4285509480066929E-2</v>
      </c>
      <c r="AP77" s="120">
        <f t="shared" si="27"/>
        <v>2.3473716250714691E-2</v>
      </c>
      <c r="AQ77" s="120">
        <f t="shared" si="27"/>
        <v>0.13200563311263336</v>
      </c>
      <c r="AR77" s="120">
        <f t="shared" si="27"/>
        <v>-9.8943725632424477E-3</v>
      </c>
      <c r="AS77" s="120">
        <f t="shared" si="27"/>
        <v>0.14089043781890645</v>
      </c>
      <c r="AX77" s="120">
        <f t="shared" si="26"/>
        <v>3.0809104189246419</v>
      </c>
      <c r="AY77" s="120">
        <f t="shared" si="26"/>
        <v>2.8496730731197952</v>
      </c>
      <c r="AZ77" s="120">
        <f t="shared" si="26"/>
        <v>2.1476846465543096</v>
      </c>
      <c r="BA77" s="120">
        <f t="shared" si="26"/>
        <v>0.70198842656837201</v>
      </c>
      <c r="BB77" s="120">
        <f t="shared" si="26"/>
        <v>0.23175049417339272</v>
      </c>
      <c r="BC77" s="120">
        <f t="shared" si="26"/>
        <v>0.27859465552628149</v>
      </c>
      <c r="BD77" s="120">
        <f t="shared" si="26"/>
        <v>-4.6844161330345566E-2</v>
      </c>
    </row>
    <row r="78" spans="3:56" x14ac:dyDescent="0.2">
      <c r="C78" s="107">
        <f>'3_Fix'!H79</f>
        <v>44197</v>
      </c>
      <c r="D78" s="113">
        <f>'3_Fix'!I79</f>
        <v>109.93600000000001</v>
      </c>
      <c r="E78" s="113">
        <f>'3_Fix'!J79</f>
        <v>109.53592617069999</v>
      </c>
      <c r="F78" s="113">
        <f>'3_Fix'!K79</f>
        <v>111.5072732725</v>
      </c>
      <c r="G78" s="113">
        <f>'3_Fix'!L79</f>
        <v>107.407476804</v>
      </c>
      <c r="H78" s="113">
        <f>'3_Fix'!M79</f>
        <v>111.1724853354</v>
      </c>
      <c r="I78" s="113">
        <f>'3_Fix'!N79</f>
        <v>112.8525042222</v>
      </c>
      <c r="J78" s="113">
        <f>'3_Fix'!O79</f>
        <v>109.9661142384</v>
      </c>
      <c r="K78" s="120">
        <f t="shared" si="22"/>
        <v>0.51383326933276408</v>
      </c>
      <c r="L78" s="120">
        <f t="shared" si="22"/>
        <v>0.23554110139822892</v>
      </c>
      <c r="M78" s="120">
        <f t="shared" si="20"/>
        <v>0.3910058324990473</v>
      </c>
      <c r="N78" s="120">
        <f t="shared" si="20"/>
        <v>6.185122190691672E-2</v>
      </c>
      <c r="O78" s="120">
        <f t="shared" si="20"/>
        <v>1.3703097147735432</v>
      </c>
      <c r="P78" s="120">
        <f t="shared" si="20"/>
        <v>0.31128286879327227</v>
      </c>
      <c r="Q78" s="120">
        <f t="shared" si="20"/>
        <v>2.1651484732081006</v>
      </c>
      <c r="R78" s="120" t="str">
        <f t="shared" si="28"/>
        <v/>
      </c>
      <c r="S78" s="120" t="str">
        <f t="shared" si="28"/>
        <v/>
      </c>
      <c r="T78" s="120" t="str">
        <f t="shared" si="28"/>
        <v/>
      </c>
      <c r="U78" s="120" t="str">
        <f t="shared" si="28"/>
        <v/>
      </c>
      <c r="V78" s="120" t="str">
        <f t="shared" si="28"/>
        <v/>
      </c>
      <c r="W78" s="120" t="str">
        <f t="shared" si="28"/>
        <v/>
      </c>
      <c r="X78" s="120" t="str">
        <f t="shared" si="28"/>
        <v/>
      </c>
      <c r="Y78" s="120">
        <f t="shared" si="24"/>
        <v>3.3349625897657553</v>
      </c>
      <c r="Z78" s="120">
        <f t="shared" si="24"/>
        <v>3.834712388431627</v>
      </c>
      <c r="AA78" s="120">
        <f t="shared" si="24"/>
        <v>5.3864506490448605</v>
      </c>
      <c r="AB78" s="120">
        <f t="shared" si="24"/>
        <v>2.1487967010470621</v>
      </c>
      <c r="AC78" s="120">
        <f t="shared" si="24"/>
        <v>1.8426319515126854</v>
      </c>
      <c r="AD78" s="120">
        <f t="shared" si="24"/>
        <v>2.2906692974994147</v>
      </c>
      <c r="AE78" s="120">
        <f t="shared" si="24"/>
        <v>1.5149689819616619</v>
      </c>
      <c r="AF78" s="120" t="str">
        <f t="shared" si="25"/>
        <v/>
      </c>
      <c r="AG78" s="120" t="str">
        <f t="shared" si="25"/>
        <v/>
      </c>
      <c r="AH78" s="120" t="str">
        <f t="shared" si="25"/>
        <v/>
      </c>
      <c r="AI78" s="120" t="str">
        <f t="shared" si="25"/>
        <v/>
      </c>
      <c r="AJ78" s="120" t="str">
        <f t="shared" si="25"/>
        <v/>
      </c>
      <c r="AK78" s="120" t="str">
        <f t="shared" si="25"/>
        <v/>
      </c>
      <c r="AL78" s="120" t="str">
        <f t="shared" si="25"/>
        <v/>
      </c>
      <c r="AM78" s="120">
        <f t="shared" si="27"/>
        <v>0.51383326933276385</v>
      </c>
      <c r="AN78" s="120">
        <f t="shared" si="27"/>
        <v>0.17800536032364686</v>
      </c>
      <c r="AO78" s="120">
        <f t="shared" si="27"/>
        <v>0.15591282036976081</v>
      </c>
      <c r="AP78" s="120">
        <f t="shared" si="27"/>
        <v>2.2079738156937961E-2</v>
      </c>
      <c r="AQ78" s="120">
        <f t="shared" si="27"/>
        <v>0.33472198966638178</v>
      </c>
      <c r="AR78" s="120">
        <f t="shared" si="27"/>
        <v>3.2805837629709782E-2</v>
      </c>
      <c r="AS78" s="120">
        <f t="shared" si="27"/>
        <v>0.30069202377445747</v>
      </c>
      <c r="AX78" s="120">
        <f t="shared" si="26"/>
        <v>3.334962589765754</v>
      </c>
      <c r="AY78" s="120">
        <f t="shared" si="26"/>
        <v>2.8728541956185638</v>
      </c>
      <c r="AZ78" s="120">
        <f t="shared" si="26"/>
        <v>2.1013040499468416</v>
      </c>
      <c r="BA78" s="120">
        <f t="shared" si="26"/>
        <v>0.77155014574004488</v>
      </c>
      <c r="BB78" s="120">
        <f t="shared" si="26"/>
        <v>0.46218455793063357</v>
      </c>
      <c r="BC78" s="120">
        <f t="shared" si="26"/>
        <v>0.24270159095615351</v>
      </c>
      <c r="BD78" s="120">
        <f t="shared" si="26"/>
        <v>0.21948296698211522</v>
      </c>
    </row>
    <row r="79" spans="3:56" x14ac:dyDescent="0.2">
      <c r="C79" s="107">
        <f>'3_Fix'!H80</f>
        <v>44211</v>
      </c>
      <c r="D79" s="113">
        <f>'3_Fix'!I80</f>
        <v>110.48399999999999</v>
      </c>
      <c r="E79" s="113">
        <f>'3_Fix'!J80</f>
        <v>109.7218674209</v>
      </c>
      <c r="F79" s="113">
        <f>'3_Fix'!K80</f>
        <v>111.766369693</v>
      </c>
      <c r="G79" s="113">
        <f>'3_Fix'!L80</f>
        <v>107.5144329399</v>
      </c>
      <c r="H79" s="113">
        <f>'3_Fix'!M80</f>
        <v>112.8398453113</v>
      </c>
      <c r="I79" s="113">
        <f>'3_Fix'!N80</f>
        <v>113.4687175406</v>
      </c>
      <c r="J79" s="113">
        <f>'3_Fix'!O80</f>
        <v>112.3882710539</v>
      </c>
      <c r="K79" s="120">
        <f t="shared" si="22"/>
        <v>0.49847183816036367</v>
      </c>
      <c r="L79" s="120">
        <f t="shared" si="22"/>
        <v>0.16975366594356167</v>
      </c>
      <c r="M79" s="120">
        <f t="shared" si="20"/>
        <v>0.2323583143019059</v>
      </c>
      <c r="N79" s="120">
        <f t="shared" si="20"/>
        <v>9.9579786326398079E-2</v>
      </c>
      <c r="O79" s="120">
        <f t="shared" si="20"/>
        <v>1.4997955392196838</v>
      </c>
      <c r="P79" s="120">
        <f t="shared" si="20"/>
        <v>0.5460342441198307</v>
      </c>
      <c r="Q79" s="120">
        <f t="shared" si="20"/>
        <v>2.2026392696289143</v>
      </c>
      <c r="R79" s="120">
        <f t="shared" si="28"/>
        <v>0.85933138710179158</v>
      </c>
      <c r="S79" s="120">
        <f t="shared" si="28"/>
        <v>0.35902398673641756</v>
      </c>
      <c r="T79" s="120">
        <f t="shared" si="28"/>
        <v>0.55101840506615041</v>
      </c>
      <c r="U79" s="120">
        <f t="shared" si="28"/>
        <v>0.14454417709566236</v>
      </c>
      <c r="V79" s="120">
        <f t="shared" si="28"/>
        <v>2.4041500055244747</v>
      </c>
      <c r="W79" s="120">
        <f t="shared" si="28"/>
        <v>0.53857899489104799</v>
      </c>
      <c r="X79" s="120">
        <f t="shared" si="28"/>
        <v>3.8120544078473317</v>
      </c>
      <c r="Y79" s="120">
        <f t="shared" ref="Y79:AE94" si="29">IFERROR(((D79/D55)-1)*100,"")</f>
        <v>3.7350008450228067</v>
      </c>
      <c r="Z79" s="120">
        <f t="shared" si="29"/>
        <v>3.8408071813190947</v>
      </c>
      <c r="AA79" s="120">
        <f t="shared" si="29"/>
        <v>5.4239873661540594</v>
      </c>
      <c r="AB79" s="120">
        <f t="shared" si="29"/>
        <v>2.1195553192408845</v>
      </c>
      <c r="AC79" s="120">
        <f t="shared" si="29"/>
        <v>3.4185550607567672</v>
      </c>
      <c r="AD79" s="120">
        <f t="shared" si="29"/>
        <v>2.9894833371337581</v>
      </c>
      <c r="AE79" s="120">
        <f t="shared" si="29"/>
        <v>3.731862789130802</v>
      </c>
      <c r="AF79" s="120">
        <f t="shared" si="25"/>
        <v>3.5350925812845935</v>
      </c>
      <c r="AG79" s="120">
        <f t="shared" si="25"/>
        <v>3.8377622797815203</v>
      </c>
      <c r="AH79" s="120">
        <f t="shared" si="25"/>
        <v>5.4052374453436247</v>
      </c>
      <c r="AI79" s="120">
        <f t="shared" si="25"/>
        <v>2.1341666411627935</v>
      </c>
      <c r="AJ79" s="120">
        <f t="shared" si="25"/>
        <v>2.6304087294274581</v>
      </c>
      <c r="AK79" s="120">
        <f t="shared" si="25"/>
        <v>2.6398382085079719</v>
      </c>
      <c r="AL79" s="120">
        <f t="shared" si="25"/>
        <v>2.6235180033943095</v>
      </c>
      <c r="AM79" s="120">
        <f t="shared" si="27"/>
        <v>0.4984718381603635</v>
      </c>
      <c r="AN79" s="120">
        <f t="shared" si="27"/>
        <v>0.12814430939508992</v>
      </c>
      <c r="AO79" s="120">
        <f t="shared" si="27"/>
        <v>9.2557784639585472E-2</v>
      </c>
      <c r="AP79" s="120">
        <f t="shared" si="27"/>
        <v>3.5504490932960354E-2</v>
      </c>
      <c r="AQ79" s="120">
        <f t="shared" si="27"/>
        <v>0.36762605293526796</v>
      </c>
      <c r="AR79" s="120">
        <f t="shared" si="27"/>
        <v>5.7384538500710826E-2</v>
      </c>
      <c r="AS79" s="120">
        <f t="shared" si="27"/>
        <v>0.30842269248853388</v>
      </c>
      <c r="AX79" s="120">
        <f t="shared" si="26"/>
        <v>3.7350008450228054</v>
      </c>
      <c r="AY79" s="120">
        <f t="shared" si="26"/>
        <v>2.8789424171451219</v>
      </c>
      <c r="AZ79" s="120">
        <f t="shared" si="26"/>
        <v>2.1177599968196268</v>
      </c>
      <c r="BA79" s="120">
        <f t="shared" si="26"/>
        <v>0.76118242032500782</v>
      </c>
      <c r="BB79" s="120">
        <f t="shared" si="26"/>
        <v>0.85611932261067192</v>
      </c>
      <c r="BC79" s="120">
        <f t="shared" si="26"/>
        <v>0.31596066717378735</v>
      </c>
      <c r="BD79" s="120">
        <f t="shared" si="26"/>
        <v>0.54015865541633301</v>
      </c>
    </row>
    <row r="80" spans="3:56" x14ac:dyDescent="0.2">
      <c r="C80" s="107">
        <f>'3_Fix'!H81</f>
        <v>44228</v>
      </c>
      <c r="D80" s="113">
        <f>'3_Fix'!I81</f>
        <v>110.736</v>
      </c>
      <c r="E80" s="113">
        <f>'3_Fix'!J81</f>
        <v>109.9617589506</v>
      </c>
      <c r="F80" s="113">
        <f>'3_Fix'!K81</f>
        <v>112.10002344980001</v>
      </c>
      <c r="G80" s="113">
        <f>'3_Fix'!L81</f>
        <v>107.6530900634</v>
      </c>
      <c r="H80" s="113">
        <f>'3_Fix'!M81</f>
        <v>113.12825812129999</v>
      </c>
      <c r="I80" s="113">
        <f>'3_Fix'!N81</f>
        <v>112.6862171431</v>
      </c>
      <c r="J80" s="113">
        <f>'3_Fix'!O81</f>
        <v>113.4456744694</v>
      </c>
      <c r="K80" s="120">
        <f t="shared" si="22"/>
        <v>0.22808732486152561</v>
      </c>
      <c r="L80" s="120">
        <f t="shared" si="22"/>
        <v>0.21863602519611725</v>
      </c>
      <c r="M80" s="120">
        <f t="shared" si="20"/>
        <v>0.2985278646130185</v>
      </c>
      <c r="N80" s="120">
        <f t="shared" si="20"/>
        <v>0.12896605572714215</v>
      </c>
      <c r="O80" s="120">
        <f t="shared" si="20"/>
        <v>0.25559482929484734</v>
      </c>
      <c r="P80" s="120">
        <f t="shared" si="20"/>
        <v>-0.68961773294037298</v>
      </c>
      <c r="Q80" s="120">
        <f t="shared" si="20"/>
        <v>0.94084854725888789</v>
      </c>
      <c r="R80" s="120" t="str">
        <f t="shared" si="28"/>
        <v/>
      </c>
      <c r="S80" s="120" t="str">
        <f t="shared" si="28"/>
        <v/>
      </c>
      <c r="T80" s="120" t="str">
        <f t="shared" si="28"/>
        <v/>
      </c>
      <c r="U80" s="120" t="str">
        <f t="shared" si="28"/>
        <v/>
      </c>
      <c r="V80" s="120" t="str">
        <f t="shared" si="28"/>
        <v/>
      </c>
      <c r="W80" s="120" t="str">
        <f t="shared" si="28"/>
        <v/>
      </c>
      <c r="X80" s="120" t="str">
        <f t="shared" si="28"/>
        <v/>
      </c>
      <c r="Y80" s="120">
        <f t="shared" si="29"/>
        <v>3.8448553959263387</v>
      </c>
      <c r="Z80" s="120">
        <f t="shared" si="29"/>
        <v>3.8433707752688395</v>
      </c>
      <c r="AA80" s="120">
        <f t="shared" si="29"/>
        <v>5.4836682940147208</v>
      </c>
      <c r="AB80" s="120">
        <f t="shared" si="29"/>
        <v>2.0590684909923551</v>
      </c>
      <c r="AC80" s="120">
        <f t="shared" si="29"/>
        <v>3.848428731178255</v>
      </c>
      <c r="AD80" s="120">
        <f t="shared" si="29"/>
        <v>2.1383314101394824</v>
      </c>
      <c r="AE80" s="120">
        <f t="shared" si="29"/>
        <v>5.1035891422422042</v>
      </c>
      <c r="AF80" s="120" t="str">
        <f t="shared" ref="AF80:AL95" si="30">IF(DAY($C80)=15,IFERROR(((AVERAGE(D79:D80)/AVERAGE(D55:D56))-1)*100,""),"")</f>
        <v/>
      </c>
      <c r="AG80" s="120" t="str">
        <f t="shared" si="30"/>
        <v/>
      </c>
      <c r="AH80" s="120" t="str">
        <f t="shared" si="30"/>
        <v/>
      </c>
      <c r="AI80" s="120" t="str">
        <f t="shared" si="30"/>
        <v/>
      </c>
      <c r="AJ80" s="120" t="str">
        <f t="shared" si="30"/>
        <v/>
      </c>
      <c r="AK80" s="120" t="str">
        <f t="shared" si="30"/>
        <v/>
      </c>
      <c r="AL80" s="120" t="str">
        <f t="shared" si="30"/>
        <v/>
      </c>
      <c r="AM80" s="120">
        <f t="shared" si="27"/>
        <v>0.22808732486152553</v>
      </c>
      <c r="AN80" s="120">
        <f t="shared" si="27"/>
        <v>0.16458785660272185</v>
      </c>
      <c r="AO80" s="120">
        <f t="shared" si="27"/>
        <v>0.11877049821134938</v>
      </c>
      <c r="AP80" s="120">
        <f t="shared" si="27"/>
        <v>4.5775196281653656E-2</v>
      </c>
      <c r="AQ80" s="120">
        <f t="shared" si="27"/>
        <v>6.3184597766028402E-2</v>
      </c>
      <c r="AR80" s="120">
        <f t="shared" si="27"/>
        <v>-7.2328154258217092E-2</v>
      </c>
      <c r="AS80" s="120">
        <f t="shared" si="27"/>
        <v>0.1339058651292708</v>
      </c>
      <c r="AX80" s="120">
        <f t="shared" si="26"/>
        <v>3.8448553959263374</v>
      </c>
      <c r="AY80" s="120">
        <f t="shared" si="26"/>
        <v>2.8835716789866228</v>
      </c>
      <c r="AZ80" s="120">
        <f t="shared" si="26"/>
        <v>2.1436222124581228</v>
      </c>
      <c r="BA80" s="120">
        <f t="shared" si="26"/>
        <v>0.73994946651033011</v>
      </c>
      <c r="BB80" s="120">
        <f t="shared" si="26"/>
        <v>0.9610645331229547</v>
      </c>
      <c r="BC80" s="120">
        <f t="shared" si="26"/>
        <v>0.22603771231800152</v>
      </c>
      <c r="BD80" s="120">
        <f t="shared" si="26"/>
        <v>0.73502682081714488</v>
      </c>
    </row>
    <row r="81" spans="3:56" x14ac:dyDescent="0.2">
      <c r="C81" s="107">
        <f>'3_Fix'!H82</f>
        <v>44242</v>
      </c>
      <c r="D81" s="113">
        <f>'3_Fix'!I82</f>
        <v>111.07899999999999</v>
      </c>
      <c r="E81" s="113">
        <f>'3_Fix'!J82</f>
        <v>110.1600466456</v>
      </c>
      <c r="F81" s="113">
        <f>'3_Fix'!K82</f>
        <v>112.3317582551</v>
      </c>
      <c r="G81" s="113">
        <f>'3_Fix'!L82</f>
        <v>107.81526515269999</v>
      </c>
      <c r="H81" s="113">
        <f>'3_Fix'!M82</f>
        <v>113.9195108003</v>
      </c>
      <c r="I81" s="113">
        <f>'3_Fix'!N82</f>
        <v>113.14241148399999</v>
      </c>
      <c r="J81" s="113">
        <f>'3_Fix'!O82</f>
        <v>114.4775224763</v>
      </c>
      <c r="K81" s="120">
        <f t="shared" si="22"/>
        <v>0.30974570148820657</v>
      </c>
      <c r="L81" s="120">
        <f t="shared" si="22"/>
        <v>0.18032422988893959</v>
      </c>
      <c r="M81" s="120">
        <f t="shared" si="20"/>
        <v>0.20672146014650838</v>
      </c>
      <c r="N81" s="120">
        <f t="shared" si="20"/>
        <v>0.15064601415943901</v>
      </c>
      <c r="O81" s="120">
        <f t="shared" si="20"/>
        <v>0.69942973766254912</v>
      </c>
      <c r="P81" s="120">
        <f t="shared" si="20"/>
        <v>0.4048359705967286</v>
      </c>
      <c r="Q81" s="120">
        <f t="shared" si="20"/>
        <v>0.90955253404423342</v>
      </c>
      <c r="R81" s="120">
        <f t="shared" si="28"/>
        <v>0.63288267852281699</v>
      </c>
      <c r="S81" s="120">
        <f t="shared" si="28"/>
        <v>0.39406216328592425</v>
      </c>
      <c r="T81" s="120">
        <f t="shared" si="28"/>
        <v>0.51870822010950945</v>
      </c>
      <c r="U81" s="120">
        <f t="shared" si="28"/>
        <v>0.25425303211343842</v>
      </c>
      <c r="V81" s="120">
        <f t="shared" si="28"/>
        <v>1.3550317815706814</v>
      </c>
      <c r="W81" s="120">
        <f t="shared" si="28"/>
        <v>-0.21765220771753357</v>
      </c>
      <c r="X81" s="120">
        <f t="shared" si="28"/>
        <v>2.5044757476131885</v>
      </c>
      <c r="Y81" s="120">
        <f t="shared" si="29"/>
        <v>3.6755303758598368</v>
      </c>
      <c r="Z81" s="120">
        <f t="shared" si="29"/>
        <v>3.8942649834724952</v>
      </c>
      <c r="AA81" s="120">
        <f t="shared" si="29"/>
        <v>5.5867318041673109</v>
      </c>
      <c r="AB81" s="120">
        <f t="shared" si="29"/>
        <v>2.0540707119102164</v>
      </c>
      <c r="AC81" s="120">
        <f t="shared" si="29"/>
        <v>3.027095617576947</v>
      </c>
      <c r="AD81" s="120">
        <f t="shared" si="29"/>
        <v>-0.76793419117346939</v>
      </c>
      <c r="AE81" s="120">
        <f t="shared" si="29"/>
        <v>5.9014277008985427</v>
      </c>
      <c r="AF81" s="120">
        <f t="shared" si="30"/>
        <v>3.7599928897870338</v>
      </c>
      <c r="AG81" s="120">
        <f t="shared" si="30"/>
        <v>3.8688345679985359</v>
      </c>
      <c r="AH81" s="120">
        <f t="shared" si="30"/>
        <v>5.5352280952794874</v>
      </c>
      <c r="AI81" s="120">
        <f t="shared" si="30"/>
        <v>2.0565676594431315</v>
      </c>
      <c r="AJ81" s="120">
        <f t="shared" si="30"/>
        <v>3.434700639456767</v>
      </c>
      <c r="AK81" s="120">
        <f t="shared" si="30"/>
        <v>0.66129159843557606</v>
      </c>
      <c r="AL81" s="120">
        <f t="shared" si="30"/>
        <v>5.5028060358704112</v>
      </c>
      <c r="AM81" s="120">
        <f t="shared" si="27"/>
        <v>0.30974570148820646</v>
      </c>
      <c r="AN81" s="120">
        <f t="shared" si="27"/>
        <v>0.13530296076606504</v>
      </c>
      <c r="AO81" s="120">
        <f t="shared" si="27"/>
        <v>8.2027175691870402E-2</v>
      </c>
      <c r="AP81" s="120">
        <f t="shared" si="27"/>
        <v>5.3258047336727878E-2</v>
      </c>
      <c r="AQ81" s="120">
        <f t="shared" si="27"/>
        <v>0.17462602328067342</v>
      </c>
      <c r="AR81" s="120">
        <f t="shared" si="27"/>
        <v>4.2479905636159894E-2</v>
      </c>
      <c r="AS81" s="120">
        <f t="shared" si="27"/>
        <v>0.13164680464761749</v>
      </c>
      <c r="AX81" s="120">
        <f t="shared" si="26"/>
        <v>3.6755303758598354</v>
      </c>
      <c r="AY81" s="120">
        <f t="shared" si="26"/>
        <v>2.9118014162635961</v>
      </c>
      <c r="AZ81" s="120">
        <f t="shared" si="26"/>
        <v>2.1759843915118644</v>
      </c>
      <c r="BA81" s="120">
        <f t="shared" si="26"/>
        <v>0.73581702469466637</v>
      </c>
      <c r="BB81" s="120">
        <f t="shared" si="26"/>
        <v>0.76369311612155655</v>
      </c>
      <c r="BC81" s="120">
        <f t="shared" si="26"/>
        <v>-8.3496716986206976E-2</v>
      </c>
      <c r="BD81" s="120">
        <f t="shared" si="26"/>
        <v>0.84718983311669793</v>
      </c>
    </row>
    <row r="82" spans="3:56" x14ac:dyDescent="0.2">
      <c r="C82" s="107">
        <f>'3_Fix'!H83</f>
        <v>44256</v>
      </c>
      <c r="D82" s="113">
        <f>'3_Fix'!I83</f>
        <v>111.66800000000001</v>
      </c>
      <c r="E82" s="113">
        <f>'3_Fix'!J83</f>
        <v>110.5410536994</v>
      </c>
      <c r="F82" s="113">
        <f>'3_Fix'!K83</f>
        <v>112.7860909787</v>
      </c>
      <c r="G82" s="113">
        <f>'3_Fix'!L83</f>
        <v>108.1171030053</v>
      </c>
      <c r="H82" s="113">
        <f>'3_Fix'!M83</f>
        <v>115.14981362499999</v>
      </c>
      <c r="I82" s="113">
        <f>'3_Fix'!N83</f>
        <v>114.0054465759</v>
      </c>
      <c r="J82" s="113">
        <f>'3_Fix'!O83</f>
        <v>115.97154922759999</v>
      </c>
      <c r="K82" s="120">
        <f t="shared" si="22"/>
        <v>0.53025324318729528</v>
      </c>
      <c r="L82" s="120">
        <f t="shared" si="22"/>
        <v>0.34586682322834683</v>
      </c>
      <c r="M82" s="120">
        <f t="shared" si="20"/>
        <v>0.40445616685553798</v>
      </c>
      <c r="N82" s="120">
        <f t="shared" si="20"/>
        <v>0.27995836412637587</v>
      </c>
      <c r="O82" s="120">
        <f t="shared" si="20"/>
        <v>1.0799755160963542</v>
      </c>
      <c r="P82" s="120">
        <f t="shared" si="20"/>
        <v>0.76278654536372503</v>
      </c>
      <c r="Q82" s="120">
        <f t="shared" si="20"/>
        <v>1.3050830582128414</v>
      </c>
      <c r="R82" s="120" t="str">
        <f t="shared" si="28"/>
        <v/>
      </c>
      <c r="S82" s="120" t="str">
        <f t="shared" si="28"/>
        <v/>
      </c>
      <c r="T82" s="120" t="str">
        <f t="shared" si="28"/>
        <v/>
      </c>
      <c r="U82" s="120" t="str">
        <f t="shared" si="28"/>
        <v/>
      </c>
      <c r="V82" s="120" t="str">
        <f t="shared" si="28"/>
        <v/>
      </c>
      <c r="W82" s="120" t="str">
        <f t="shared" si="28"/>
        <v/>
      </c>
      <c r="X82" s="120" t="str">
        <f t="shared" si="28"/>
        <v/>
      </c>
      <c r="Y82" s="120">
        <f t="shared" si="29"/>
        <v>4.1154642251104878</v>
      </c>
      <c r="Z82" s="120">
        <f t="shared" si="29"/>
        <v>4.0915257553551632</v>
      </c>
      <c r="AA82" s="120">
        <f t="shared" si="29"/>
        <v>5.8097097962956035</v>
      </c>
      <c r="AB82" s="120">
        <f t="shared" si="29"/>
        <v>2.2219220108635085</v>
      </c>
      <c r="AC82" s="120">
        <f t="shared" si="29"/>
        <v>4.185904015004116</v>
      </c>
      <c r="AD82" s="120">
        <f t="shared" si="29"/>
        <v>7.3591334071387848E-2</v>
      </c>
      <c r="AE82" s="120">
        <f t="shared" si="29"/>
        <v>7.2983408813440898</v>
      </c>
      <c r="AF82" s="120" t="str">
        <f t="shared" si="30"/>
        <v/>
      </c>
      <c r="AG82" s="120" t="str">
        <f t="shared" si="30"/>
        <v/>
      </c>
      <c r="AH82" s="120" t="str">
        <f t="shared" si="30"/>
        <v/>
      </c>
      <c r="AI82" s="120" t="str">
        <f t="shared" si="30"/>
        <v/>
      </c>
      <c r="AJ82" s="120" t="str">
        <f t="shared" si="30"/>
        <v/>
      </c>
      <c r="AK82" s="120" t="str">
        <f t="shared" si="30"/>
        <v/>
      </c>
      <c r="AL82" s="120" t="str">
        <f t="shared" si="30"/>
        <v/>
      </c>
      <c r="AM82" s="120">
        <f t="shared" si="27"/>
        <v>0.53025324318729505</v>
      </c>
      <c r="AN82" s="120">
        <f t="shared" si="27"/>
        <v>0.25949032141273781</v>
      </c>
      <c r="AO82" s="120">
        <f t="shared" si="27"/>
        <v>0.16060119489325506</v>
      </c>
      <c r="AP82" s="120">
        <f t="shared" si="27"/>
        <v>9.8876100424543867E-2</v>
      </c>
      <c r="AQ82" s="120">
        <f t="shared" si="27"/>
        <v>0.2697105632044608</v>
      </c>
      <c r="AR82" s="120">
        <f t="shared" si="27"/>
        <v>7.9307212342135433E-2</v>
      </c>
      <c r="AS82" s="120">
        <f t="shared" si="27"/>
        <v>0.19023840438660919</v>
      </c>
      <c r="AX82" s="120">
        <f t="shared" si="26"/>
        <v>4.115464225110486</v>
      </c>
      <c r="AY82" s="120">
        <f t="shared" si="26"/>
        <v>3.0608315528447476</v>
      </c>
      <c r="AZ82" s="120">
        <f t="shared" si="26"/>
        <v>2.2648080595084998</v>
      </c>
      <c r="BA82" s="120">
        <f t="shared" si="26"/>
        <v>0.79602349332494626</v>
      </c>
      <c r="BB82" s="120">
        <f t="shared" si="26"/>
        <v>1.0544641529870415</v>
      </c>
      <c r="BC82" s="120">
        <f t="shared" si="26"/>
        <v>7.9863250996716206E-3</v>
      </c>
      <c r="BD82" s="120">
        <f t="shared" si="26"/>
        <v>1.046477827881733</v>
      </c>
    </row>
    <row r="83" spans="3:56" x14ac:dyDescent="0.2">
      <c r="C83" s="107">
        <f>'3_Fix'!H84</f>
        <v>44270</v>
      </c>
      <c r="D83" s="113">
        <f>'3_Fix'!I84</f>
        <v>111.98099999999999</v>
      </c>
      <c r="E83" s="113">
        <f>'3_Fix'!J84</f>
        <v>110.76690281259999</v>
      </c>
      <c r="F83" s="113">
        <f>'3_Fix'!K84</f>
        <v>112.9888188834</v>
      </c>
      <c r="G83" s="113">
        <f>'3_Fix'!L84</f>
        <v>108.3679159221</v>
      </c>
      <c r="H83" s="113">
        <f>'3_Fix'!M84</f>
        <v>115.73439547709999</v>
      </c>
      <c r="I83" s="113">
        <f>'3_Fix'!N84</f>
        <v>114.6989073197</v>
      </c>
      <c r="J83" s="113">
        <f>'3_Fix'!O84</f>
        <v>116.4779484181</v>
      </c>
      <c r="K83" s="120">
        <f t="shared" si="22"/>
        <v>0.28029516065479765</v>
      </c>
      <c r="L83" s="120">
        <f t="shared" si="22"/>
        <v>0.20431243021634682</v>
      </c>
      <c r="M83" s="120">
        <f t="shared" si="20"/>
        <v>0.17974548363262066</v>
      </c>
      <c r="N83" s="120">
        <f t="shared" si="20"/>
        <v>0.23198264643449207</v>
      </c>
      <c r="O83" s="120">
        <f t="shared" si="20"/>
        <v>0.50767068890251732</v>
      </c>
      <c r="P83" s="120">
        <f t="shared" si="20"/>
        <v>0.60826983677340074</v>
      </c>
      <c r="Q83" s="120">
        <f t="shared" si="20"/>
        <v>0.43665812336970422</v>
      </c>
      <c r="R83" s="120">
        <f t="shared" si="28"/>
        <v>0.82681513874174328</v>
      </c>
      <c r="S83" s="120">
        <f t="shared" si="28"/>
        <v>0.53886116034131959</v>
      </c>
      <c r="T83" s="120">
        <f t="shared" si="28"/>
        <v>0.59845720022222437</v>
      </c>
      <c r="U83" s="120">
        <f t="shared" si="28"/>
        <v>0.47183899012936958</v>
      </c>
      <c r="V83" s="120">
        <f t="shared" si="28"/>
        <v>1.689706178889927</v>
      </c>
      <c r="W83" s="120">
        <f t="shared" si="28"/>
        <v>1.2734104112408717</v>
      </c>
      <c r="X83" s="120">
        <f t="shared" si="28"/>
        <v>1.9858885627505041</v>
      </c>
      <c r="Y83" s="120">
        <f t="shared" si="29"/>
        <v>5.2235440040593106</v>
      </c>
      <c r="Z83" s="120">
        <f t="shared" si="29"/>
        <v>4.1542625917699638</v>
      </c>
      <c r="AA83" s="120">
        <f t="shared" si="29"/>
        <v>5.776200857786451</v>
      </c>
      <c r="AB83" s="120">
        <f t="shared" si="29"/>
        <v>2.3868997471666153</v>
      </c>
      <c r="AC83" s="120">
        <f t="shared" si="29"/>
        <v>8.5184129740841783</v>
      </c>
      <c r="AD83" s="120">
        <f t="shared" si="29"/>
        <v>1.2001675651361898</v>
      </c>
      <c r="AE83" s="120">
        <f t="shared" si="29"/>
        <v>14.366401632927751</v>
      </c>
      <c r="AF83" s="120">
        <f t="shared" si="30"/>
        <v>4.6673468241636984</v>
      </c>
      <c r="AG83" s="120">
        <f t="shared" si="30"/>
        <v>4.1229167354992935</v>
      </c>
      <c r="AH83" s="120">
        <f t="shared" si="30"/>
        <v>5.7929376294517887</v>
      </c>
      <c r="AI83" s="120">
        <f t="shared" si="30"/>
        <v>2.3044399366831447</v>
      </c>
      <c r="AJ83" s="120">
        <f t="shared" si="30"/>
        <v>6.3135175261927801</v>
      </c>
      <c r="AK83" s="120">
        <f t="shared" si="30"/>
        <v>0.63543453130030514</v>
      </c>
      <c r="AL83" s="120">
        <f t="shared" si="30"/>
        <v>10.727375940225059</v>
      </c>
      <c r="AM83" s="120">
        <f t="shared" si="27"/>
        <v>0.28029516065479754</v>
      </c>
      <c r="AN83" s="120">
        <f t="shared" si="27"/>
        <v>0.1530898339998826</v>
      </c>
      <c r="AO83" s="120">
        <f t="shared" si="27"/>
        <v>7.1299916502266941E-2</v>
      </c>
      <c r="AP83" s="120">
        <f t="shared" si="27"/>
        <v>8.1802015995129443E-2</v>
      </c>
      <c r="AQ83" s="120">
        <f t="shared" si="27"/>
        <v>0.12727702555314438</v>
      </c>
      <c r="AR83" s="120">
        <f t="shared" si="27"/>
        <v>6.3302001686689924E-2</v>
      </c>
      <c r="AS83" s="120">
        <f t="shared" si="27"/>
        <v>6.4031066816632842E-2</v>
      </c>
      <c r="AX83" s="120">
        <f t="shared" si="26"/>
        <v>5.2235440040593089</v>
      </c>
      <c r="AY83" s="120">
        <f t="shared" si="26"/>
        <v>3.1365694286132624</v>
      </c>
      <c r="AZ83" s="120">
        <f t="shared" si="26"/>
        <v>2.2741484647121792</v>
      </c>
      <c r="BA83" s="120">
        <f t="shared" si="26"/>
        <v>0.86242096396709145</v>
      </c>
      <c r="BB83" s="120">
        <f t="shared" si="26"/>
        <v>2.0868347791176913</v>
      </c>
      <c r="BC83" s="120">
        <f t="shared" si="26"/>
        <v>0.1305918910732301</v>
      </c>
      <c r="BD83" s="120">
        <f t="shared" si="26"/>
        <v>1.9562428880185365</v>
      </c>
    </row>
    <row r="84" spans="3:56" x14ac:dyDescent="0.2">
      <c r="C84" s="107">
        <f>'3_Fix'!H85</f>
        <v>44287</v>
      </c>
      <c r="D84" s="113">
        <f>'3_Fix'!I85</f>
        <v>112.05200000000001</v>
      </c>
      <c r="E84" s="113">
        <f>'3_Fix'!J85</f>
        <v>110.9669309953</v>
      </c>
      <c r="F84" s="113">
        <f>'3_Fix'!K85</f>
        <v>113.31114775090001</v>
      </c>
      <c r="G84" s="113">
        <f>'3_Fix'!L85</f>
        <v>108.43589693</v>
      </c>
      <c r="H84" s="113">
        <f>'3_Fix'!M85</f>
        <v>115.4060954564</v>
      </c>
      <c r="I84" s="113">
        <f>'3_Fix'!N85</f>
        <v>116.5308649569</v>
      </c>
      <c r="J84" s="113">
        <f>'3_Fix'!O85</f>
        <v>114.5984322648</v>
      </c>
      <c r="K84" s="120">
        <f t="shared" si="22"/>
        <v>6.3403613112944512E-2</v>
      </c>
      <c r="L84" s="120">
        <f t="shared" si="22"/>
        <v>0.18058479349054579</v>
      </c>
      <c r="M84" s="120">
        <f t="shared" si="20"/>
        <v>0.28527501277151313</v>
      </c>
      <c r="N84" s="120">
        <f t="shared" si="20"/>
        <v>6.2731674150562355E-2</v>
      </c>
      <c r="O84" s="120">
        <f t="shared" si="20"/>
        <v>-0.28366676937018331</v>
      </c>
      <c r="P84" s="120">
        <f t="shared" si="20"/>
        <v>1.5971883952597743</v>
      </c>
      <c r="Q84" s="120">
        <f t="shared" si="20"/>
        <v>-1.6136240196757634</v>
      </c>
      <c r="R84" s="120" t="str">
        <f t="shared" si="28"/>
        <v/>
      </c>
      <c r="S84" s="120" t="str">
        <f t="shared" si="28"/>
        <v/>
      </c>
      <c r="T84" s="120" t="str">
        <f t="shared" si="28"/>
        <v/>
      </c>
      <c r="U84" s="120" t="str">
        <f t="shared" si="28"/>
        <v/>
      </c>
      <c r="V84" s="120" t="str">
        <f t="shared" si="28"/>
        <v/>
      </c>
      <c r="W84" s="120" t="str">
        <f t="shared" si="28"/>
        <v/>
      </c>
      <c r="X84" s="120" t="str">
        <f t="shared" si="28"/>
        <v/>
      </c>
      <c r="Y84" s="120">
        <f t="shared" si="29"/>
        <v>6.054611707917279</v>
      </c>
      <c r="Z84" s="120">
        <f t="shared" si="29"/>
        <v>4.1334688324285107</v>
      </c>
      <c r="AA84" s="120">
        <f t="shared" si="29"/>
        <v>5.655306835662488</v>
      </c>
      <c r="AB84" s="120">
        <f t="shared" si="29"/>
        <v>2.4682692347432367</v>
      </c>
      <c r="AC84" s="120">
        <f t="shared" si="29"/>
        <v>12.205683039779625</v>
      </c>
      <c r="AD84" s="120">
        <f t="shared" si="29"/>
        <v>3.6269401919753363</v>
      </c>
      <c r="AE84" s="120">
        <f t="shared" si="29"/>
        <v>19.424631442555729</v>
      </c>
      <c r="AF84" s="120" t="str">
        <f t="shared" si="30"/>
        <v/>
      </c>
      <c r="AG84" s="120" t="str">
        <f t="shared" si="30"/>
        <v/>
      </c>
      <c r="AH84" s="120" t="str">
        <f t="shared" si="30"/>
        <v/>
      </c>
      <c r="AI84" s="120" t="str">
        <f t="shared" si="30"/>
        <v/>
      </c>
      <c r="AJ84" s="120" t="str">
        <f t="shared" si="30"/>
        <v/>
      </c>
      <c r="AK84" s="120" t="str">
        <f t="shared" si="30"/>
        <v/>
      </c>
      <c r="AL84" s="120" t="str">
        <f t="shared" si="30"/>
        <v/>
      </c>
      <c r="AM84" s="120">
        <f t="shared" si="27"/>
        <v>6.3403613112944485E-2</v>
      </c>
      <c r="AN84" s="120">
        <f t="shared" si="27"/>
        <v>0.1350627075911677</v>
      </c>
      <c r="AO84" s="120">
        <f t="shared" si="27"/>
        <v>0.11301887485564122</v>
      </c>
      <c r="AP84" s="120">
        <f t="shared" si="27"/>
        <v>2.2065448266750963E-2</v>
      </c>
      <c r="AQ84" s="120">
        <f t="shared" si="27"/>
        <v>-7.1506371671818766E-2</v>
      </c>
      <c r="AR84" s="120">
        <f t="shared" si="27"/>
        <v>0.16660218805743027</v>
      </c>
      <c r="AS84" s="120">
        <f t="shared" si="27"/>
        <v>-0.23844378330258592</v>
      </c>
      <c r="AX84" s="120">
        <f t="shared" si="26"/>
        <v>6.0546117079172772</v>
      </c>
      <c r="AY84" s="120">
        <f t="shared" si="26"/>
        <v>3.1498310874826858</v>
      </c>
      <c r="AZ84" s="120">
        <f t="shared" si="26"/>
        <v>2.2516862757129386</v>
      </c>
      <c r="BA84" s="120">
        <f t="shared" si="26"/>
        <v>0.89814481179878125</v>
      </c>
      <c r="BB84" s="120">
        <f t="shared" si="26"/>
        <v>2.904609178105817</v>
      </c>
      <c r="BC84" s="120">
        <f t="shared" si="26"/>
        <v>0.39440855593583185</v>
      </c>
      <c r="BD84" s="120">
        <f t="shared" si="26"/>
        <v>2.5102006221746329</v>
      </c>
    </row>
    <row r="85" spans="3:56" x14ac:dyDescent="0.2">
      <c r="C85" s="107">
        <f>'3_Fix'!H86</f>
        <v>44301</v>
      </c>
      <c r="D85" s="113">
        <f>'3_Fix'!I86</f>
        <v>112.328</v>
      </c>
      <c r="E85" s="113">
        <f>'3_Fix'!J86</f>
        <v>111.1549305538</v>
      </c>
      <c r="F85" s="113">
        <f>'3_Fix'!K86</f>
        <v>113.4669891593</v>
      </c>
      <c r="G85" s="113">
        <f>'3_Fix'!L86</f>
        <v>108.6586174131</v>
      </c>
      <c r="H85" s="113">
        <f>'3_Fix'!M86</f>
        <v>115.95372977860001</v>
      </c>
      <c r="I85" s="113">
        <f>'3_Fix'!N86</f>
        <v>118.1366778557</v>
      </c>
      <c r="J85" s="113">
        <f>'3_Fix'!O86</f>
        <v>114.3862203373</v>
      </c>
      <c r="K85" s="120">
        <f t="shared" si="22"/>
        <v>0.24631421125904662</v>
      </c>
      <c r="L85" s="120">
        <f t="shared" si="22"/>
        <v>0.16941944488666483</v>
      </c>
      <c r="M85" s="120">
        <f t="shared" si="20"/>
        <v>0.13753404805552094</v>
      </c>
      <c r="N85" s="120">
        <f t="shared" si="20"/>
        <v>0.2053936836468262</v>
      </c>
      <c r="O85" s="120">
        <f t="shared" si="20"/>
        <v>0.47452807413184139</v>
      </c>
      <c r="P85" s="120">
        <f t="shared" si="20"/>
        <v>1.378015085869233</v>
      </c>
      <c r="Q85" s="120">
        <f t="shared" si="20"/>
        <v>-0.18517873526370243</v>
      </c>
      <c r="R85" s="120">
        <f t="shared" si="28"/>
        <v>0.32685145026358775</v>
      </c>
      <c r="S85" s="120">
        <f t="shared" si="28"/>
        <v>0.36777034586910062</v>
      </c>
      <c r="T85" s="120">
        <f t="shared" si="28"/>
        <v>0.44434833290942777</v>
      </c>
      <c r="U85" s="120">
        <f t="shared" si="28"/>
        <v>0.28154161369677855</v>
      </c>
      <c r="V85" s="120">
        <f t="shared" si="28"/>
        <v>0.20599768808342578</v>
      </c>
      <c r="W85" s="120">
        <f t="shared" si="28"/>
        <v>2.6073788344764592</v>
      </c>
      <c r="X85" s="120">
        <f t="shared" si="28"/>
        <v>-1.4905797081485206</v>
      </c>
      <c r="Y85" s="120">
        <f t="shared" si="29"/>
        <v>6.1159710544712587</v>
      </c>
      <c r="Z85" s="120">
        <f t="shared" si="29"/>
        <v>4.1306526173943148</v>
      </c>
      <c r="AA85" s="120">
        <f t="shared" si="29"/>
        <v>5.5318570194220706</v>
      </c>
      <c r="AB85" s="120">
        <f t="shared" si="29"/>
        <v>2.5948024369390366</v>
      </c>
      <c r="AC85" s="120">
        <f t="shared" si="29"/>
        <v>12.467228886585113</v>
      </c>
      <c r="AD85" s="120">
        <f t="shared" si="29"/>
        <v>4.5375563053361656</v>
      </c>
      <c r="AE85" s="120">
        <f t="shared" si="29"/>
        <v>19.17119825735918</v>
      </c>
      <c r="AF85" s="120">
        <f t="shared" si="30"/>
        <v>6.0853202464197675</v>
      </c>
      <c r="AG85" s="120">
        <f t="shared" si="30"/>
        <v>4.1320595140761363</v>
      </c>
      <c r="AH85" s="120">
        <f t="shared" si="30"/>
        <v>5.5935034289603225</v>
      </c>
      <c r="AI85" s="120">
        <f t="shared" si="30"/>
        <v>2.5315617036440807</v>
      </c>
      <c r="AJ85" s="120">
        <f t="shared" si="30"/>
        <v>12.336613271147389</v>
      </c>
      <c r="AK85" s="120">
        <f t="shared" si="30"/>
        <v>4.0833721759214736</v>
      </c>
      <c r="AL85" s="120">
        <f t="shared" si="30"/>
        <v>19.297897688155153</v>
      </c>
      <c r="AM85" s="120">
        <f t="shared" si="27"/>
        <v>0.24631421125904654</v>
      </c>
      <c r="AN85" s="120">
        <f t="shared" si="27"/>
        <v>0.1266159267508398</v>
      </c>
      <c r="AO85" s="120">
        <f t="shared" si="27"/>
        <v>5.4432940045551867E-2</v>
      </c>
      <c r="AP85" s="120">
        <f t="shared" si="27"/>
        <v>7.2211053013230789E-2</v>
      </c>
      <c r="AQ85" s="120">
        <f t="shared" si="27"/>
        <v>0.11988967840175579</v>
      </c>
      <c r="AR85" s="120">
        <f t="shared" si="27"/>
        <v>0.14421040741222643</v>
      </c>
      <c r="AS85" s="120">
        <f t="shared" si="27"/>
        <v>-2.7406363769002753E-2</v>
      </c>
      <c r="AX85" s="120">
        <f t="shared" si="26"/>
        <v>6.1159710544712569</v>
      </c>
      <c r="AY85" s="120">
        <f t="shared" si="26"/>
        <v>3.1471754390535072</v>
      </c>
      <c r="AZ85" s="120">
        <f t="shared" si="26"/>
        <v>2.2039922466273856</v>
      </c>
      <c r="BA85" s="120">
        <f t="shared" si="26"/>
        <v>0.94318319241278314</v>
      </c>
      <c r="BB85" s="120">
        <f t="shared" si="26"/>
        <v>2.9684050726477067</v>
      </c>
      <c r="BC85" s="120">
        <f t="shared" si="26"/>
        <v>0.49494262356056601</v>
      </c>
      <c r="BD85" s="120">
        <f t="shared" si="26"/>
        <v>2.4734624490909294</v>
      </c>
    </row>
    <row r="86" spans="3:56" x14ac:dyDescent="0.2">
      <c r="C86" s="107">
        <f>'3_Fix'!H87</f>
        <v>44317</v>
      </c>
      <c r="D86" s="113">
        <f>'3_Fix'!I87</f>
        <v>112.321</v>
      </c>
      <c r="E86" s="113">
        <f>'3_Fix'!J87</f>
        <v>111.5206669441</v>
      </c>
      <c r="F86" s="113">
        <f>'3_Fix'!K87</f>
        <v>113.94405670010001</v>
      </c>
      <c r="G86" s="113">
        <f>'3_Fix'!L87</f>
        <v>108.9041503565</v>
      </c>
      <c r="H86" s="113">
        <f>'3_Fix'!M87</f>
        <v>114.7942117167</v>
      </c>
      <c r="I86" s="113">
        <f>'3_Fix'!N87</f>
        <v>119.5517529474</v>
      </c>
      <c r="J86" s="113">
        <f>'3_Fix'!O87</f>
        <v>111.37796426929999</v>
      </c>
      <c r="K86" s="120">
        <f t="shared" si="22"/>
        <v>-6.2317498753738931E-3</v>
      </c>
      <c r="L86" s="120">
        <f t="shared" si="22"/>
        <v>0.32903298889019883</v>
      </c>
      <c r="M86" s="120">
        <f t="shared" si="20"/>
        <v>0.42044610889448997</v>
      </c>
      <c r="N86" s="120">
        <f t="shared" si="20"/>
        <v>0.22596729946096072</v>
      </c>
      <c r="O86" s="120">
        <f t="shared" si="20"/>
        <v>-0.99998341072250474</v>
      </c>
      <c r="P86" s="120">
        <f t="shared" si="20"/>
        <v>1.1978287500419293</v>
      </c>
      <c r="Q86" s="120">
        <f t="shared" si="20"/>
        <v>-2.629911242044114</v>
      </c>
      <c r="R86" s="120" t="str">
        <f t="shared" si="28"/>
        <v/>
      </c>
      <c r="S86" s="120" t="str">
        <f t="shared" si="28"/>
        <v/>
      </c>
      <c r="T86" s="120" t="str">
        <f t="shared" si="28"/>
        <v/>
      </c>
      <c r="U86" s="120" t="str">
        <f t="shared" si="28"/>
        <v/>
      </c>
      <c r="V86" s="120" t="str">
        <f t="shared" si="28"/>
        <v/>
      </c>
      <c r="W86" s="120" t="str">
        <f t="shared" si="28"/>
        <v/>
      </c>
      <c r="X86" s="120" t="str">
        <f t="shared" si="28"/>
        <v/>
      </c>
      <c r="Y86" s="120">
        <f t="shared" si="29"/>
        <v>5.7965281113717015</v>
      </c>
      <c r="Z86" s="120">
        <f t="shared" si="29"/>
        <v>4.2205500459468803</v>
      </c>
      <c r="AA86" s="120">
        <f t="shared" si="29"/>
        <v>5.5999052613231015</v>
      </c>
      <c r="AB86" s="120">
        <f t="shared" si="29"/>
        <v>2.7050640714094021</v>
      </c>
      <c r="AC86" s="120">
        <f t="shared" si="29"/>
        <v>10.829272756103947</v>
      </c>
      <c r="AD86" s="120">
        <f t="shared" si="29"/>
        <v>3.2792770832807294</v>
      </c>
      <c r="AE86" s="120">
        <f t="shared" si="29"/>
        <v>17.446838686828549</v>
      </c>
      <c r="AF86" s="120" t="str">
        <f t="shared" si="30"/>
        <v/>
      </c>
      <c r="AG86" s="120" t="str">
        <f t="shared" si="30"/>
        <v/>
      </c>
      <c r="AH86" s="120" t="str">
        <f t="shared" si="30"/>
        <v/>
      </c>
      <c r="AI86" s="120" t="str">
        <f t="shared" si="30"/>
        <v/>
      </c>
      <c r="AJ86" s="120" t="str">
        <f t="shared" si="30"/>
        <v/>
      </c>
      <c r="AK86" s="120" t="str">
        <f t="shared" si="30"/>
        <v/>
      </c>
      <c r="AL86" s="120" t="str">
        <f t="shared" si="30"/>
        <v/>
      </c>
      <c r="AM86" s="120">
        <f t="shared" si="27"/>
        <v>-6.2317498753738914E-3</v>
      </c>
      <c r="AN86" s="120">
        <f t="shared" si="27"/>
        <v>0.24619136576424897</v>
      </c>
      <c r="AO86" s="120">
        <f t="shared" si="27"/>
        <v>0.16677225558013084</v>
      </c>
      <c r="AP86" s="120">
        <f t="shared" si="27"/>
        <v>7.9443665344744618E-2</v>
      </c>
      <c r="AQ86" s="120">
        <f t="shared" si="27"/>
        <v>-0.25176984254622009</v>
      </c>
      <c r="AR86" s="120">
        <f t="shared" si="27"/>
        <v>0.12727519841452306</v>
      </c>
      <c r="AS86" s="120">
        <f t="shared" si="27"/>
        <v>-0.3827023142796509</v>
      </c>
      <c r="AX86" s="120">
        <f t="shared" si="26"/>
        <v>5.7965281113716998</v>
      </c>
      <c r="AY86" s="120">
        <f t="shared" si="26"/>
        <v>3.2139633400170635</v>
      </c>
      <c r="AZ86" s="120">
        <f t="shared" si="26"/>
        <v>2.2324396226416581</v>
      </c>
      <c r="BA86" s="120">
        <f t="shared" si="26"/>
        <v>0.98152371740757505</v>
      </c>
      <c r="BB86" s="120">
        <f t="shared" si="26"/>
        <v>2.5827182500655241</v>
      </c>
      <c r="BC86" s="120">
        <f t="shared" si="26"/>
        <v>0.36530786295932866</v>
      </c>
      <c r="BD86" s="120">
        <f t="shared" si="26"/>
        <v>2.2174103871017277</v>
      </c>
    </row>
    <row r="87" spans="3:56" x14ac:dyDescent="0.2">
      <c r="C87" s="107">
        <f>'3_Fix'!H88</f>
        <v>44331</v>
      </c>
      <c r="D87" s="113">
        <f>'3_Fix'!I88</f>
        <v>112.517</v>
      </c>
      <c r="E87" s="113">
        <f>'3_Fix'!J88</f>
        <v>111.7677788572</v>
      </c>
      <c r="F87" s="113">
        <f>'3_Fix'!K88</f>
        <v>114.2388974605</v>
      </c>
      <c r="G87" s="113">
        <f>'3_Fix'!L88</f>
        <v>109.0997297744</v>
      </c>
      <c r="H87" s="113">
        <f>'3_Fix'!M88</f>
        <v>114.83382988690001</v>
      </c>
      <c r="I87" s="113">
        <f>'3_Fix'!N88</f>
        <v>119.601587576</v>
      </c>
      <c r="J87" s="113">
        <f>'3_Fix'!O88</f>
        <v>111.41024630770001</v>
      </c>
      <c r="K87" s="120">
        <f t="shared" si="22"/>
        <v>0.17449987090569774</v>
      </c>
      <c r="L87" s="120">
        <f t="shared" si="22"/>
        <v>0.22158396275002712</v>
      </c>
      <c r="M87" s="120">
        <f t="shared" si="20"/>
        <v>0.25875922706175558</v>
      </c>
      <c r="N87" s="120">
        <f t="shared" si="20"/>
        <v>0.17958858065534322</v>
      </c>
      <c r="O87" s="120">
        <f t="shared" si="20"/>
        <v>3.4512341351988773E-2</v>
      </c>
      <c r="P87" s="120">
        <f t="shared" si="20"/>
        <v>4.1684565363020454E-2</v>
      </c>
      <c r="Q87" s="120">
        <f t="shared" si="20"/>
        <v>2.8984223775152529E-2</v>
      </c>
      <c r="R87" s="120">
        <f t="shared" si="28"/>
        <v>0.20411801408324326</v>
      </c>
      <c r="S87" s="120">
        <f t="shared" si="28"/>
        <v>0.52520010595269451</v>
      </c>
      <c r="T87" s="120">
        <f t="shared" si="28"/>
        <v>0.61946767423892712</v>
      </c>
      <c r="U87" s="120">
        <f t="shared" si="28"/>
        <v>0.41888013179496308</v>
      </c>
      <c r="V87" s="120">
        <f t="shared" si="28"/>
        <v>-0.74852391924179473</v>
      </c>
      <c r="W87" s="120">
        <f t="shared" si="28"/>
        <v>1.9115543875542595</v>
      </c>
      <c r="X87" s="120">
        <f t="shared" si="28"/>
        <v>-2.70605123735842</v>
      </c>
      <c r="Y87" s="120">
        <f t="shared" si="29"/>
        <v>5.9901279225305526</v>
      </c>
      <c r="Z87" s="120">
        <f t="shared" si="29"/>
        <v>4.5141897598922398</v>
      </c>
      <c r="AA87" s="120">
        <f t="shared" si="29"/>
        <v>5.9129657595907048</v>
      </c>
      <c r="AB87" s="120">
        <f t="shared" si="29"/>
        <v>2.9766430245302011</v>
      </c>
      <c r="AC87" s="120">
        <f t="shared" si="29"/>
        <v>10.692828581642688</v>
      </c>
      <c r="AD87" s="120">
        <f t="shared" si="29"/>
        <v>6.0924156555757669</v>
      </c>
      <c r="AE87" s="120">
        <f t="shared" si="29"/>
        <v>14.520861400749506</v>
      </c>
      <c r="AF87" s="120">
        <f t="shared" si="30"/>
        <v>5.8933239138113658</v>
      </c>
      <c r="AG87" s="120">
        <f t="shared" si="30"/>
        <v>4.3673258471355725</v>
      </c>
      <c r="AH87" s="120">
        <f t="shared" si="30"/>
        <v>5.7564060863110722</v>
      </c>
      <c r="AI87" s="120">
        <f t="shared" si="30"/>
        <v>2.8407960753793926</v>
      </c>
      <c r="AJ87" s="120">
        <f t="shared" si="30"/>
        <v>10.760996877723716</v>
      </c>
      <c r="AK87" s="120">
        <f t="shared" si="30"/>
        <v>4.6672406146869072</v>
      </c>
      <c r="AL87" s="120">
        <f t="shared" si="30"/>
        <v>15.965184351048102</v>
      </c>
      <c r="AM87" s="120">
        <f t="shared" si="27"/>
        <v>0.17449987090569768</v>
      </c>
      <c r="AN87" s="120">
        <f t="shared" si="27"/>
        <v>0.16566792890915222</v>
      </c>
      <c r="AO87" s="120">
        <f t="shared" si="27"/>
        <v>0.10252689117780625</v>
      </c>
      <c r="AP87" s="120">
        <f t="shared" si="27"/>
        <v>6.3112455992547431E-2</v>
      </c>
      <c r="AQ87" s="120">
        <f t="shared" si="27"/>
        <v>8.7090923849227359E-3</v>
      </c>
      <c r="AR87" s="120">
        <f t="shared" si="27"/>
        <v>4.4791921938094259E-3</v>
      </c>
      <c r="AS87" s="120">
        <f t="shared" si="27"/>
        <v>4.1996035162992374E-3</v>
      </c>
      <c r="AX87" s="120">
        <f t="shared" ref="AX87:BD102" si="31">IFERROR((AX$1/100)*(D63/$D63)*Y87,"")</f>
        <v>5.9901279225305508</v>
      </c>
      <c r="AY87" s="120">
        <f t="shared" si="31"/>
        <v>3.4357998656970237</v>
      </c>
      <c r="AZ87" s="120">
        <f t="shared" si="31"/>
        <v>2.3565570005921535</v>
      </c>
      <c r="BA87" s="120">
        <f t="shared" si="31"/>
        <v>1.079242865082501</v>
      </c>
      <c r="BB87" s="120">
        <f t="shared" si="31"/>
        <v>2.5544183110897016</v>
      </c>
      <c r="BC87" s="120">
        <f t="shared" si="31"/>
        <v>0.66102380006821004</v>
      </c>
      <c r="BD87" s="120">
        <f t="shared" si="31"/>
        <v>1.8933945110224744</v>
      </c>
    </row>
    <row r="88" spans="3:56" x14ac:dyDescent="0.2">
      <c r="C88" s="107">
        <f>'3_Fix'!H89</f>
        <v>44348</v>
      </c>
      <c r="D88" s="113">
        <f>'3_Fix'!I89</f>
        <v>112.90300000000001</v>
      </c>
      <c r="E88" s="113">
        <f>'3_Fix'!J89</f>
        <v>112.1637133577</v>
      </c>
      <c r="F88" s="113">
        <f>'3_Fix'!K89</f>
        <v>114.7175697056</v>
      </c>
      <c r="G88" s="113">
        <f>'3_Fix'!L89</f>
        <v>109.406332924</v>
      </c>
      <c r="H88" s="113">
        <f>'3_Fix'!M89</f>
        <v>115.18833972260001</v>
      </c>
      <c r="I88" s="113">
        <f>'3_Fix'!N89</f>
        <v>119.756839378</v>
      </c>
      <c r="J88" s="113">
        <f>'3_Fix'!O89</f>
        <v>111.9078373519</v>
      </c>
      <c r="K88" s="120">
        <f t="shared" si="22"/>
        <v>0.34305927104349987</v>
      </c>
      <c r="L88" s="120">
        <f t="shared" si="22"/>
        <v>0.35424744461090008</v>
      </c>
      <c r="M88" s="120">
        <f t="shared" si="20"/>
        <v>0.41900986068734714</v>
      </c>
      <c r="N88" s="120">
        <f t="shared" si="20"/>
        <v>0.28103016408380643</v>
      </c>
      <c r="O88" s="120">
        <f t="shared" si="20"/>
        <v>0.30871550313105178</v>
      </c>
      <c r="P88" s="120">
        <f t="shared" si="20"/>
        <v>0.12980747592614694</v>
      </c>
      <c r="Q88" s="120">
        <f t="shared" si="20"/>
        <v>0.44662951630651815</v>
      </c>
      <c r="R88" s="120" t="str">
        <f t="shared" si="28"/>
        <v/>
      </c>
      <c r="S88" s="120" t="str">
        <f t="shared" si="28"/>
        <v/>
      </c>
      <c r="T88" s="120" t="str">
        <f t="shared" si="28"/>
        <v/>
      </c>
      <c r="U88" s="120" t="str">
        <f t="shared" si="28"/>
        <v/>
      </c>
      <c r="V88" s="120" t="str">
        <f t="shared" si="28"/>
        <v/>
      </c>
      <c r="W88" s="120" t="str">
        <f t="shared" si="28"/>
        <v/>
      </c>
      <c r="X88" s="120" t="str">
        <f t="shared" si="28"/>
        <v/>
      </c>
      <c r="Y88" s="120">
        <f t="shared" si="29"/>
        <v>6.0171839053476672</v>
      </c>
      <c r="Z88" s="120">
        <f t="shared" si="29"/>
        <v>4.5759979674408813</v>
      </c>
      <c r="AA88" s="120">
        <f t="shared" si="29"/>
        <v>5.9030786359503429</v>
      </c>
      <c r="AB88" s="120">
        <f t="shared" si="29"/>
        <v>3.1131788942596161</v>
      </c>
      <c r="AC88" s="120">
        <f t="shared" si="29"/>
        <v>10.60649463800547</v>
      </c>
      <c r="AD88" s="120">
        <f t="shared" si="29"/>
        <v>7.2182787812388627</v>
      </c>
      <c r="AE88" s="120">
        <f t="shared" si="29"/>
        <v>13.359238100836656</v>
      </c>
      <c r="AF88" s="120" t="str">
        <f t="shared" si="30"/>
        <v/>
      </c>
      <c r="AG88" s="120" t="str">
        <f t="shared" si="30"/>
        <v/>
      </c>
      <c r="AH88" s="120" t="str">
        <f t="shared" si="30"/>
        <v/>
      </c>
      <c r="AI88" s="120" t="str">
        <f t="shared" si="30"/>
        <v/>
      </c>
      <c r="AJ88" s="120" t="str">
        <f t="shared" si="30"/>
        <v/>
      </c>
      <c r="AK88" s="120" t="str">
        <f t="shared" si="30"/>
        <v/>
      </c>
      <c r="AL88" s="120" t="str">
        <f t="shared" si="30"/>
        <v/>
      </c>
      <c r="AM88" s="120">
        <f t="shared" si="27"/>
        <v>0.34305927104349976</v>
      </c>
      <c r="AN88" s="120">
        <f t="shared" si="27"/>
        <v>0.26574220577824392</v>
      </c>
      <c r="AO88" s="120">
        <f t="shared" si="27"/>
        <v>0.16673063281676392</v>
      </c>
      <c r="AP88" s="120">
        <f t="shared" si="27"/>
        <v>9.8991207338706755E-2</v>
      </c>
      <c r="AQ88" s="120">
        <f t="shared" si="27"/>
        <v>7.7129274470724762E-2</v>
      </c>
      <c r="AR88" s="120">
        <f t="shared" si="27"/>
        <v>1.4116348934132564E-2</v>
      </c>
      <c r="AS88" s="120">
        <f t="shared" si="27"/>
        <v>6.3015395787200765E-2</v>
      </c>
      <c r="AX88" s="120">
        <f t="shared" si="31"/>
        <v>6.0171839053476655</v>
      </c>
      <c r="AY88" s="120">
        <f t="shared" si="31"/>
        <v>3.482061030993449</v>
      </c>
      <c r="AZ88" s="120">
        <f t="shared" si="31"/>
        <v>2.355218164830637</v>
      </c>
      <c r="BA88" s="120">
        <f t="shared" si="31"/>
        <v>1.1268428662411119</v>
      </c>
      <c r="BB88" s="120">
        <f t="shared" si="31"/>
        <v>2.5355508605631329</v>
      </c>
      <c r="BC88" s="120">
        <f t="shared" si="31"/>
        <v>0.77350588175692925</v>
      </c>
      <c r="BD88" s="120">
        <f t="shared" si="31"/>
        <v>1.7620449788018688</v>
      </c>
    </row>
    <row r="89" spans="3:56" x14ac:dyDescent="0.2">
      <c r="C89" s="107">
        <f>'3_Fix'!H90</f>
        <v>44362</v>
      </c>
      <c r="D89" s="113">
        <f>'3_Fix'!I90</f>
        <v>113.13200000000001</v>
      </c>
      <c r="E89" s="113">
        <f>'3_Fix'!J90</f>
        <v>112.39855335919999</v>
      </c>
      <c r="F89" s="113">
        <f>'3_Fix'!K90</f>
        <v>114.94954295479999</v>
      </c>
      <c r="G89" s="113">
        <f>'3_Fix'!L90</f>
        <v>109.6442681373</v>
      </c>
      <c r="H89" s="113">
        <f>'3_Fix'!M90</f>
        <v>115.4007281658</v>
      </c>
      <c r="I89" s="113">
        <f>'3_Fix'!N90</f>
        <v>119.5083348596</v>
      </c>
      <c r="J89" s="113">
        <f>'3_Fix'!O90</f>
        <v>112.45117918619999</v>
      </c>
      <c r="K89" s="120">
        <f t="shared" si="22"/>
        <v>0.20282897708652214</v>
      </c>
      <c r="L89" s="120">
        <f t="shared" si="22"/>
        <v>0.2093725274153968</v>
      </c>
      <c r="M89" s="120">
        <f t="shared" si="20"/>
        <v>0.20221248566834049</v>
      </c>
      <c r="N89" s="120">
        <f t="shared" si="20"/>
        <v>0.21747846485751232</v>
      </c>
      <c r="O89" s="120">
        <f t="shared" si="20"/>
        <v>0.18438363093997712</v>
      </c>
      <c r="P89" s="120">
        <f t="shared" si="20"/>
        <v>-0.20750757926703001</v>
      </c>
      <c r="Q89" s="120">
        <f t="shared" si="20"/>
        <v>0.48552616792283398</v>
      </c>
      <c r="R89" s="120">
        <f t="shared" si="28"/>
        <v>0.53238331598752797</v>
      </c>
      <c r="S89" s="120">
        <f t="shared" si="28"/>
        <v>0.57048223477429438</v>
      </c>
      <c r="T89" s="120">
        <f t="shared" si="28"/>
        <v>0.65042478973054152</v>
      </c>
      <c r="U89" s="120">
        <f t="shared" si="28"/>
        <v>0.4801386699041732</v>
      </c>
      <c r="V89" s="120">
        <f t="shared" si="28"/>
        <v>0.41851434088304718</v>
      </c>
      <c r="W89" s="120">
        <f t="shared" si="28"/>
        <v>4.6762346683193456E-2</v>
      </c>
      <c r="X89" s="120">
        <f t="shared" si="28"/>
        <v>0.70506691401297505</v>
      </c>
      <c r="Y89" s="120">
        <f t="shared" si="29"/>
        <v>5.7397351179071077</v>
      </c>
      <c r="Z89" s="120">
        <f t="shared" si="29"/>
        <v>4.5800469745385541</v>
      </c>
      <c r="AA89" s="120">
        <f t="shared" si="29"/>
        <v>5.7082137615587669</v>
      </c>
      <c r="AB89" s="120">
        <f t="shared" si="29"/>
        <v>3.3317443687885584</v>
      </c>
      <c r="AC89" s="120">
        <f t="shared" si="29"/>
        <v>9.395191648300095</v>
      </c>
      <c r="AD89" s="120">
        <f t="shared" si="29"/>
        <v>6.6750800331148774</v>
      </c>
      <c r="AE89" s="120">
        <f t="shared" si="29"/>
        <v>11.566178768167168</v>
      </c>
      <c r="AF89" s="120">
        <f t="shared" si="30"/>
        <v>5.8781372080604966</v>
      </c>
      <c r="AG89" s="120">
        <f t="shared" si="30"/>
        <v>4.5780245489585703</v>
      </c>
      <c r="AH89" s="120">
        <f t="shared" si="30"/>
        <v>5.8054580662882493</v>
      </c>
      <c r="AI89" s="120">
        <f t="shared" si="30"/>
        <v>3.2224646368425924</v>
      </c>
      <c r="AJ89" s="120">
        <f t="shared" si="30"/>
        <v>9.9969506713311063</v>
      </c>
      <c r="AK89" s="120">
        <f t="shared" si="30"/>
        <v>6.9462717457786205</v>
      </c>
      <c r="AL89" s="120">
        <f t="shared" si="30"/>
        <v>12.453390491341953</v>
      </c>
      <c r="AM89" s="120">
        <f t="shared" ref="AM89:AS104" si="32">IFERROR((AM$1/100)*(D87/$D87)*K89,"")</f>
        <v>0.20282897708652209</v>
      </c>
      <c r="AN89" s="120">
        <f t="shared" si="32"/>
        <v>0.15713668411792872</v>
      </c>
      <c r="AO89" s="120">
        <f t="shared" si="32"/>
        <v>8.0531217602060723E-2</v>
      </c>
      <c r="AP89" s="120">
        <f t="shared" si="32"/>
        <v>7.6609389916844836E-2</v>
      </c>
      <c r="AQ89" s="120">
        <f t="shared" si="32"/>
        <v>4.6001908104219162E-2</v>
      </c>
      <c r="AR89" s="120">
        <f t="shared" si="32"/>
        <v>-2.2536187997500446E-2</v>
      </c>
      <c r="AS89" s="120">
        <f t="shared" si="32"/>
        <v>6.8403852983357591E-2</v>
      </c>
      <c r="AX89" s="120">
        <f t="shared" si="31"/>
        <v>5.7397351179071059</v>
      </c>
      <c r="AY89" s="120">
        <f t="shared" si="31"/>
        <v>3.4761138123996274</v>
      </c>
      <c r="AZ89" s="120">
        <f t="shared" si="31"/>
        <v>2.2756838901919902</v>
      </c>
      <c r="BA89" s="120">
        <f t="shared" si="31"/>
        <v>1.2004299221950516</v>
      </c>
      <c r="BB89" s="120">
        <f t="shared" si="31"/>
        <v>2.2644904337078464</v>
      </c>
      <c r="BC89" s="120">
        <f t="shared" si="31"/>
        <v>0.71412155338870842</v>
      </c>
      <c r="BD89" s="120">
        <f t="shared" si="31"/>
        <v>1.550368880333163</v>
      </c>
    </row>
    <row r="90" spans="3:56" x14ac:dyDescent="0.2">
      <c r="C90" s="107">
        <f>'3_Fix'!H91</f>
        <v>44378</v>
      </c>
      <c r="D90" s="113">
        <f>'3_Fix'!I91</f>
        <v>113.547</v>
      </c>
      <c r="E90" s="113">
        <f>'3_Fix'!J91</f>
        <v>112.7429991029</v>
      </c>
      <c r="F90" s="113">
        <f>'3_Fix'!K91</f>
        <v>115.37108204099999</v>
      </c>
      <c r="G90" s="113">
        <f>'3_Fix'!L91</f>
        <v>109.9054767505</v>
      </c>
      <c r="H90" s="113">
        <f>'3_Fix'!M91</f>
        <v>116.033169843</v>
      </c>
      <c r="I90" s="113">
        <f>'3_Fix'!N91</f>
        <v>119.8971613276</v>
      </c>
      <c r="J90" s="113">
        <f>'3_Fix'!O91</f>
        <v>113.2585536272</v>
      </c>
      <c r="K90" s="120">
        <f t="shared" si="22"/>
        <v>0.36682812997206327</v>
      </c>
      <c r="L90" s="120">
        <f t="shared" si="22"/>
        <v>0.30645033535194877</v>
      </c>
      <c r="M90" s="120">
        <f t="shared" si="20"/>
        <v>0.36671662658611659</v>
      </c>
      <c r="N90" s="120">
        <f t="shared" si="20"/>
        <v>0.23823280289754223</v>
      </c>
      <c r="O90" s="120">
        <f t="shared" si="20"/>
        <v>0.54803958974274369</v>
      </c>
      <c r="P90" s="120">
        <f t="shared" si="20"/>
        <v>0.32535510469358098</v>
      </c>
      <c r="Q90" s="120">
        <f t="shared" si="20"/>
        <v>0.71797774540285353</v>
      </c>
      <c r="R90" s="120" t="str">
        <f t="shared" ref="R90:X105" si="33">IF(DAY($C90)=15,IFERROR(((AVERAGE(D89:D90)/AVERAGE(D87:D88))-1)*100,""),"")</f>
        <v/>
      </c>
      <c r="S90" s="120" t="str">
        <f t="shared" si="33"/>
        <v/>
      </c>
      <c r="T90" s="120" t="str">
        <f t="shared" si="33"/>
        <v/>
      </c>
      <c r="U90" s="120" t="str">
        <f t="shared" si="33"/>
        <v/>
      </c>
      <c r="V90" s="120" t="str">
        <f t="shared" si="33"/>
        <v/>
      </c>
      <c r="W90" s="120" t="str">
        <f t="shared" si="33"/>
        <v/>
      </c>
      <c r="X90" s="120" t="str">
        <f t="shared" si="33"/>
        <v/>
      </c>
      <c r="Y90" s="120">
        <f t="shared" si="29"/>
        <v>5.7520187015115853</v>
      </c>
      <c r="Z90" s="120">
        <f t="shared" si="29"/>
        <v>4.6418017323948124</v>
      </c>
      <c r="AA90" s="120">
        <f t="shared" si="29"/>
        <v>5.710232388192038</v>
      </c>
      <c r="AB90" s="120">
        <f t="shared" si="29"/>
        <v>3.4566725965499145</v>
      </c>
      <c r="AC90" s="120">
        <f t="shared" si="29"/>
        <v>9.2356337605663299</v>
      </c>
      <c r="AD90" s="120">
        <f t="shared" si="29"/>
        <v>7.3054081424836159</v>
      </c>
      <c r="AE90" s="120">
        <f t="shared" si="29"/>
        <v>10.750013892269106</v>
      </c>
      <c r="AF90" s="120" t="str">
        <f t="shared" si="30"/>
        <v/>
      </c>
      <c r="AG90" s="120" t="str">
        <f t="shared" si="30"/>
        <v/>
      </c>
      <c r="AH90" s="120" t="str">
        <f t="shared" si="30"/>
        <v/>
      </c>
      <c r="AI90" s="120" t="str">
        <f t="shared" si="30"/>
        <v/>
      </c>
      <c r="AJ90" s="120" t="str">
        <f t="shared" si="30"/>
        <v/>
      </c>
      <c r="AK90" s="120" t="str">
        <f t="shared" si="30"/>
        <v/>
      </c>
      <c r="AL90" s="120" t="str">
        <f t="shared" si="30"/>
        <v/>
      </c>
      <c r="AM90" s="120">
        <f t="shared" si="32"/>
        <v>0.36682812997206315</v>
      </c>
      <c r="AN90" s="120">
        <f t="shared" si="32"/>
        <v>0.23002042979595347</v>
      </c>
      <c r="AO90" s="120">
        <f t="shared" si="32"/>
        <v>0.14615561202091809</v>
      </c>
      <c r="AP90" s="120">
        <f t="shared" si="32"/>
        <v>8.3868476601038591E-2</v>
      </c>
      <c r="AQ90" s="120">
        <f t="shared" si="32"/>
        <v>0.13668370644673178</v>
      </c>
      <c r="AR90" s="120">
        <f t="shared" si="32"/>
        <v>3.5259825713184555E-2</v>
      </c>
      <c r="AS90" s="120">
        <f t="shared" si="32"/>
        <v>0.10125743855891269</v>
      </c>
      <c r="AX90" s="120">
        <f t="shared" si="31"/>
        <v>5.7520187015115836</v>
      </c>
      <c r="AY90" s="120">
        <f t="shared" si="31"/>
        <v>3.5191953546653929</v>
      </c>
      <c r="AZ90" s="120">
        <f t="shared" si="31"/>
        <v>2.2767071021318386</v>
      </c>
      <c r="BA90" s="120">
        <f t="shared" si="31"/>
        <v>1.2424882525578651</v>
      </c>
      <c r="BB90" s="120">
        <f t="shared" si="31"/>
        <v>2.2335686560012666</v>
      </c>
      <c r="BC90" s="120">
        <f t="shared" si="31"/>
        <v>0.77673427399949013</v>
      </c>
      <c r="BD90" s="120">
        <f t="shared" si="31"/>
        <v>1.456834382008497</v>
      </c>
    </row>
    <row r="91" spans="3:56" x14ac:dyDescent="0.2">
      <c r="C91" s="107">
        <f>'3_Fix'!H92</f>
        <v>44392</v>
      </c>
      <c r="D91" s="113">
        <f>'3_Fix'!I92</f>
        <v>113.818</v>
      </c>
      <c r="E91" s="113">
        <f>'3_Fix'!J92</f>
        <v>112.88715448249999</v>
      </c>
      <c r="F91" s="113">
        <f>'3_Fix'!K92</f>
        <v>115.6171498387</v>
      </c>
      <c r="G91" s="113">
        <f>'3_Fix'!L92</f>
        <v>109.9395980212</v>
      </c>
      <c r="H91" s="113">
        <f>'3_Fix'!M92</f>
        <v>116.6936113303</v>
      </c>
      <c r="I91" s="113">
        <f>'3_Fix'!N92</f>
        <v>121.1355352913</v>
      </c>
      <c r="J91" s="113">
        <f>'3_Fix'!O92</f>
        <v>113.5039991636</v>
      </c>
      <c r="K91" s="120">
        <f t="shared" si="22"/>
        <v>0.23866768827005558</v>
      </c>
      <c r="L91" s="120">
        <f t="shared" si="22"/>
        <v>0.12786193444120908</v>
      </c>
      <c r="M91" s="120">
        <f t="shared" si="20"/>
        <v>0.21328377384253194</v>
      </c>
      <c r="N91" s="120">
        <f t="shared" si="20"/>
        <v>3.1046014911040309E-2</v>
      </c>
      <c r="O91" s="120">
        <f t="shared" si="20"/>
        <v>0.56918335351314742</v>
      </c>
      <c r="P91" s="120">
        <f t="shared" si="20"/>
        <v>1.0328634556379113</v>
      </c>
      <c r="Q91" s="120">
        <f t="shared" si="20"/>
        <v>0.21671258244027047</v>
      </c>
      <c r="R91" s="120">
        <f t="shared" si="33"/>
        <v>0.58840445063816915</v>
      </c>
      <c r="S91" s="120">
        <f t="shared" si="33"/>
        <v>0.47554154315971875</v>
      </c>
      <c r="T91" s="120">
        <f t="shared" si="33"/>
        <v>0.57523221500741517</v>
      </c>
      <c r="U91" s="120">
        <f t="shared" si="33"/>
        <v>0.36268958247582805</v>
      </c>
      <c r="V91" s="120">
        <f t="shared" si="33"/>
        <v>0.92706618942344221</v>
      </c>
      <c r="W91" s="120">
        <f t="shared" si="33"/>
        <v>0.73872948160218499</v>
      </c>
      <c r="X91" s="120">
        <f t="shared" si="33"/>
        <v>1.0712902426597282</v>
      </c>
      <c r="Y91" s="120">
        <f t="shared" si="29"/>
        <v>5.8604685770622389</v>
      </c>
      <c r="Z91" s="120">
        <f t="shared" si="29"/>
        <v>4.6801211779195828</v>
      </c>
      <c r="AA91" s="120">
        <f t="shared" si="29"/>
        <v>5.7713452834778689</v>
      </c>
      <c r="AB91" s="120">
        <f t="shared" si="29"/>
        <v>3.468070959139391</v>
      </c>
      <c r="AC91" s="120">
        <f t="shared" si="29"/>
        <v>9.5516852114074347</v>
      </c>
      <c r="AD91" s="120">
        <f t="shared" si="29"/>
        <v>8.2375335899611777</v>
      </c>
      <c r="AE91" s="120">
        <f t="shared" si="29"/>
        <v>10.58058631896599</v>
      </c>
      <c r="AF91" s="120">
        <f t="shared" si="30"/>
        <v>5.8062804809947632</v>
      </c>
      <c r="AG91" s="120">
        <f t="shared" si="30"/>
        <v>4.6609701888603805</v>
      </c>
      <c r="AH91" s="120">
        <f t="shared" si="30"/>
        <v>5.7408125570509227</v>
      </c>
      <c r="AI91" s="120">
        <f t="shared" si="30"/>
        <v>3.4623723484547009</v>
      </c>
      <c r="AJ91" s="120">
        <f t="shared" si="30"/>
        <v>9.3938796610228525</v>
      </c>
      <c r="AK91" s="120">
        <f t="shared" si="30"/>
        <v>7.7718498944470582</v>
      </c>
      <c r="AL91" s="120">
        <f t="shared" si="30"/>
        <v>10.665143564364898</v>
      </c>
      <c r="AM91" s="120">
        <f t="shared" si="32"/>
        <v>0.23866768827005549</v>
      </c>
      <c r="AN91" s="120">
        <f t="shared" si="32"/>
        <v>9.5978937988746307E-2</v>
      </c>
      <c r="AO91" s="120">
        <f t="shared" si="32"/>
        <v>8.5004132489849213E-2</v>
      </c>
      <c r="AP91" s="120">
        <f t="shared" si="32"/>
        <v>1.0931167379405058E-2</v>
      </c>
      <c r="AQ91" s="120">
        <f t="shared" si="32"/>
        <v>0.14193093123564091</v>
      </c>
      <c r="AR91" s="120">
        <f t="shared" si="32"/>
        <v>0.11147650253627922</v>
      </c>
      <c r="AS91" s="120">
        <f t="shared" si="32"/>
        <v>3.0649515210135383E-2</v>
      </c>
      <c r="AX91" s="120">
        <f t="shared" si="31"/>
        <v>5.8604685770622371</v>
      </c>
      <c r="AY91" s="120">
        <f t="shared" si="31"/>
        <v>3.5466610223030628</v>
      </c>
      <c r="AZ91" s="120">
        <f t="shared" si="31"/>
        <v>2.3015191336336658</v>
      </c>
      <c r="BA91" s="120">
        <f t="shared" si="31"/>
        <v>1.2451418886597259</v>
      </c>
      <c r="BB91" s="120">
        <f t="shared" si="31"/>
        <v>2.3133037334053421</v>
      </c>
      <c r="BC91" s="120">
        <f t="shared" si="31"/>
        <v>0.87607528478263808</v>
      </c>
      <c r="BD91" s="120">
        <f t="shared" si="31"/>
        <v>1.4372284486093869</v>
      </c>
    </row>
    <row r="92" spans="3:56" x14ac:dyDescent="0.2">
      <c r="C92" s="107">
        <f>'3_Fix'!H93</f>
        <v>44409</v>
      </c>
      <c r="D92" s="113">
        <f>'3_Fix'!I93</f>
        <v>113.794</v>
      </c>
      <c r="E92" s="113">
        <f>'3_Fix'!J93</f>
        <v>113.2027014002</v>
      </c>
      <c r="F92" s="113">
        <f>'3_Fix'!K93</f>
        <v>116.1602449401</v>
      </c>
      <c r="G92" s="113">
        <f>'3_Fix'!L93</f>
        <v>110.0094627924</v>
      </c>
      <c r="H92" s="113">
        <f>'3_Fix'!M93</f>
        <v>115.6210412243</v>
      </c>
      <c r="I92" s="113">
        <f>'3_Fix'!N93</f>
        <v>122.56823454569999</v>
      </c>
      <c r="J92" s="113">
        <f>'3_Fix'!O93</f>
        <v>110.6324703849</v>
      </c>
      <c r="K92" s="120">
        <f t="shared" si="22"/>
        <v>-2.1086295665007082E-2</v>
      </c>
      <c r="L92" s="120">
        <f t="shared" si="22"/>
        <v>0.27952420197545624</v>
      </c>
      <c r="M92" s="120">
        <f t="shared" si="20"/>
        <v>0.46973576338604772</v>
      </c>
      <c r="N92" s="120">
        <f t="shared" si="20"/>
        <v>6.3548323313433741E-2</v>
      </c>
      <c r="O92" s="120">
        <f t="shared" si="20"/>
        <v>-0.9191335273394774</v>
      </c>
      <c r="P92" s="120">
        <f t="shared" si="20"/>
        <v>1.1827241700420155</v>
      </c>
      <c r="Q92" s="120">
        <f t="shared" si="20"/>
        <v>-2.529892162267422</v>
      </c>
      <c r="R92" s="120" t="str">
        <f t="shared" si="33"/>
        <v/>
      </c>
      <c r="S92" s="120" t="str">
        <f t="shared" si="33"/>
        <v/>
      </c>
      <c r="T92" s="120" t="str">
        <f t="shared" si="33"/>
        <v/>
      </c>
      <c r="U92" s="120" t="str">
        <f t="shared" si="33"/>
        <v/>
      </c>
      <c r="V92" s="120" t="str">
        <f t="shared" si="33"/>
        <v/>
      </c>
      <c r="W92" s="120" t="str">
        <f t="shared" si="33"/>
        <v/>
      </c>
      <c r="X92" s="120" t="str">
        <f t="shared" si="33"/>
        <v/>
      </c>
      <c r="Y92" s="120">
        <f t="shared" si="29"/>
        <v>5.5828237935737546</v>
      </c>
      <c r="Z92" s="120">
        <f t="shared" si="29"/>
        <v>4.7837287069542489</v>
      </c>
      <c r="AA92" s="120">
        <f t="shared" si="29"/>
        <v>5.9907255994106734</v>
      </c>
      <c r="AB92" s="120">
        <f t="shared" si="29"/>
        <v>3.4407850436003917</v>
      </c>
      <c r="AC92" s="120">
        <f t="shared" si="29"/>
        <v>8.0754968670335501</v>
      </c>
      <c r="AD92" s="120">
        <f t="shared" si="29"/>
        <v>8.7031981065633026</v>
      </c>
      <c r="AE92" s="120">
        <f t="shared" si="29"/>
        <v>7.5812891882513167</v>
      </c>
      <c r="AF92" s="120" t="str">
        <f t="shared" si="30"/>
        <v/>
      </c>
      <c r="AG92" s="120" t="str">
        <f t="shared" si="30"/>
        <v/>
      </c>
      <c r="AH92" s="120" t="str">
        <f t="shared" si="30"/>
        <v/>
      </c>
      <c r="AI92" s="120" t="str">
        <f t="shared" si="30"/>
        <v/>
      </c>
      <c r="AJ92" s="120" t="str">
        <f t="shared" si="30"/>
        <v/>
      </c>
      <c r="AK92" s="120" t="str">
        <f t="shared" si="30"/>
        <v/>
      </c>
      <c r="AL92" s="120" t="str">
        <f t="shared" si="30"/>
        <v/>
      </c>
      <c r="AM92" s="120">
        <f t="shared" si="32"/>
        <v>-2.1086295665007075E-2</v>
      </c>
      <c r="AN92" s="120">
        <f t="shared" si="32"/>
        <v>0.20969725626392491</v>
      </c>
      <c r="AO92" s="120">
        <f t="shared" si="32"/>
        <v>0.18721272596934474</v>
      </c>
      <c r="AP92" s="120">
        <f t="shared" si="32"/>
        <v>2.2346421232895701E-2</v>
      </c>
      <c r="AQ92" s="120">
        <f t="shared" si="32"/>
        <v>-0.22960792740926589</v>
      </c>
      <c r="AR92" s="120">
        <f t="shared" si="32"/>
        <v>0.12759815691666032</v>
      </c>
      <c r="AS92" s="120">
        <f t="shared" si="32"/>
        <v>-0.35905277662168905</v>
      </c>
      <c r="AX92" s="120">
        <f t="shared" si="31"/>
        <v>5.5828237935737528</v>
      </c>
      <c r="AY92" s="120">
        <f t="shared" si="31"/>
        <v>3.6229538853281777</v>
      </c>
      <c r="AZ92" s="120">
        <f t="shared" si="31"/>
        <v>2.389480164014206</v>
      </c>
      <c r="BA92" s="120">
        <f t="shared" si="31"/>
        <v>1.2334737213422546</v>
      </c>
      <c r="BB92" s="120">
        <f t="shared" si="31"/>
        <v>1.9595419952011008</v>
      </c>
      <c r="BC92" s="120">
        <f t="shared" si="31"/>
        <v>0.93028513256916978</v>
      </c>
      <c r="BD92" s="120">
        <f t="shared" si="31"/>
        <v>1.029256862638668</v>
      </c>
    </row>
    <row r="93" spans="3:56" x14ac:dyDescent="0.2">
      <c r="C93" s="107">
        <f>'3_Fix'!H94</f>
        <v>44423</v>
      </c>
      <c r="D93" s="113">
        <f>'3_Fix'!I94</f>
        <v>114.003</v>
      </c>
      <c r="E93" s="113">
        <f>'3_Fix'!J94</f>
        <v>113.3906064259</v>
      </c>
      <c r="F93" s="113">
        <f>'3_Fix'!K94</f>
        <v>116.4461701991</v>
      </c>
      <c r="G93" s="113">
        <f>'3_Fix'!L94</f>
        <v>110.0915360732</v>
      </c>
      <c r="H93" s="113">
        <f>'3_Fix'!M94</f>
        <v>115.8968731943</v>
      </c>
      <c r="I93" s="113">
        <f>'3_Fix'!N94</f>
        <v>123.2425564147</v>
      </c>
      <c r="J93" s="113">
        <f>'3_Fix'!O94</f>
        <v>110.6221587286</v>
      </c>
      <c r="K93" s="120">
        <f t="shared" si="22"/>
        <v>0.18366521960735405</v>
      </c>
      <c r="L93" s="120">
        <f t="shared" si="22"/>
        <v>0.16598987778191354</v>
      </c>
      <c r="M93" s="120">
        <f t="shared" si="20"/>
        <v>0.24614725902776247</v>
      </c>
      <c r="N93" s="120">
        <f t="shared" si="20"/>
        <v>7.4605655474280219E-2</v>
      </c>
      <c r="O93" s="120">
        <f t="shared" si="20"/>
        <v>0.23856554748100667</v>
      </c>
      <c r="P93" s="120">
        <f t="shared" si="20"/>
        <v>0.55016038331578976</v>
      </c>
      <c r="Q93" s="120">
        <f t="shared" si="20"/>
        <v>-9.3206418189217821E-3</v>
      </c>
      <c r="R93" s="120">
        <f t="shared" si="33"/>
        <v>0.1900028588392999</v>
      </c>
      <c r="S93" s="120">
        <f t="shared" si="33"/>
        <v>0.42687301559427571</v>
      </c>
      <c r="T93" s="120">
        <f t="shared" si="33"/>
        <v>0.70054792243390285</v>
      </c>
      <c r="U93" s="120">
        <f t="shared" si="33"/>
        <v>0.11641111094518042</v>
      </c>
      <c r="V93" s="120">
        <f t="shared" si="33"/>
        <v>-0.51943603078487</v>
      </c>
      <c r="W93" s="120">
        <f t="shared" si="33"/>
        <v>1.9823428142841104</v>
      </c>
      <c r="X93" s="120">
        <f t="shared" si="33"/>
        <v>-2.4289388214734475</v>
      </c>
      <c r="Y93" s="120">
        <f t="shared" si="29"/>
        <v>5.60135610804402</v>
      </c>
      <c r="Z93" s="120">
        <f t="shared" si="29"/>
        <v>4.7679046789011359</v>
      </c>
      <c r="AA93" s="120">
        <f t="shared" si="29"/>
        <v>5.9853606042744367</v>
      </c>
      <c r="AB93" s="120">
        <f t="shared" si="29"/>
        <v>3.411319868651197</v>
      </c>
      <c r="AC93" s="120">
        <f t="shared" si="29"/>
        <v>8.2036058353629482</v>
      </c>
      <c r="AD93" s="120">
        <f t="shared" si="29"/>
        <v>9.1930855207184479</v>
      </c>
      <c r="AE93" s="120">
        <f t="shared" si="29"/>
        <v>7.4248490838937364</v>
      </c>
      <c r="AF93" s="120">
        <f t="shared" si="30"/>
        <v>5.5920976392114241</v>
      </c>
      <c r="AG93" s="120">
        <f t="shared" si="30"/>
        <v>4.7758095343365392</v>
      </c>
      <c r="AH93" s="120">
        <f t="shared" si="30"/>
        <v>5.9880397365612792</v>
      </c>
      <c r="AI93" s="120">
        <f t="shared" si="30"/>
        <v>3.4260448639112928</v>
      </c>
      <c r="AJ93" s="120">
        <f t="shared" si="30"/>
        <v>8.1395897246587356</v>
      </c>
      <c r="AK93" s="120">
        <f t="shared" si="30"/>
        <v>8.9482630605808957</v>
      </c>
      <c r="AL93" s="120">
        <f t="shared" si="30"/>
        <v>7.5030158680401415</v>
      </c>
      <c r="AM93" s="120">
        <f t="shared" si="32"/>
        <v>0.18366521960735399</v>
      </c>
      <c r="AN93" s="120">
        <f t="shared" si="32"/>
        <v>0.12438688556144933</v>
      </c>
      <c r="AO93" s="120">
        <f t="shared" si="32"/>
        <v>9.8076904943102991E-2</v>
      </c>
      <c r="AP93" s="120">
        <f t="shared" si="32"/>
        <v>2.6180332594309866E-2</v>
      </c>
      <c r="AQ93" s="120">
        <f t="shared" si="32"/>
        <v>5.9792351443011878E-2</v>
      </c>
      <c r="AR93" s="120">
        <f t="shared" si="32"/>
        <v>5.9824299126840702E-2</v>
      </c>
      <c r="AS93" s="120">
        <f t="shared" si="32"/>
        <v>-1.3225343649963714E-3</v>
      </c>
      <c r="AX93" s="120">
        <f t="shared" si="31"/>
        <v>5.6013561080440182</v>
      </c>
      <c r="AY93" s="120">
        <f t="shared" si="31"/>
        <v>3.6115115828068891</v>
      </c>
      <c r="AZ93" s="120">
        <f t="shared" si="31"/>
        <v>2.3893694298357788</v>
      </c>
      <c r="BA93" s="120">
        <f t="shared" si="31"/>
        <v>1.2221421530097167</v>
      </c>
      <c r="BB93" s="120">
        <f t="shared" si="31"/>
        <v>1.9897099147584587</v>
      </c>
      <c r="BC93" s="120">
        <f t="shared" si="31"/>
        <v>0.98199158966423428</v>
      </c>
      <c r="BD93" s="120">
        <f t="shared" si="31"/>
        <v>1.0077183250943584</v>
      </c>
    </row>
    <row r="94" spans="3:56" x14ac:dyDescent="0.2">
      <c r="C94" s="107">
        <f>'3_Fix'!H95</f>
        <v>44440</v>
      </c>
      <c r="D94" s="113">
        <f>'3_Fix'!I95</f>
        <v>114.482</v>
      </c>
      <c r="E94" s="113">
        <f>'3_Fix'!J95</f>
        <v>113.7403462175</v>
      </c>
      <c r="F94" s="113">
        <f>'3_Fix'!K95</f>
        <v>116.9486346589</v>
      </c>
      <c r="G94" s="113">
        <f>'3_Fix'!L95</f>
        <v>110.2763801326</v>
      </c>
      <c r="H94" s="113">
        <f>'3_Fix'!M95</f>
        <v>116.7758247301</v>
      </c>
      <c r="I94" s="113">
        <f>'3_Fix'!N95</f>
        <v>124.37226846910001</v>
      </c>
      <c r="J94" s="113">
        <f>'3_Fix'!O95</f>
        <v>111.3210466685</v>
      </c>
      <c r="K94" s="120">
        <f t="shared" si="22"/>
        <v>0.42016438163907655</v>
      </c>
      <c r="L94" s="120">
        <f t="shared" si="22"/>
        <v>0.30843806433697996</v>
      </c>
      <c r="M94" s="120">
        <f t="shared" si="20"/>
        <v>0.43149934337978202</v>
      </c>
      <c r="N94" s="120">
        <f t="shared" si="20"/>
        <v>0.16790033638651725</v>
      </c>
      <c r="O94" s="120">
        <f t="shared" si="20"/>
        <v>0.75839106921067323</v>
      </c>
      <c r="P94" s="120">
        <f t="shared" si="20"/>
        <v>0.91665743332898231</v>
      </c>
      <c r="Q94" s="120">
        <f t="shared" si="20"/>
        <v>0.6317793360140822</v>
      </c>
      <c r="R94" s="120" t="str">
        <f t="shared" si="33"/>
        <v/>
      </c>
      <c r="S94" s="120" t="str">
        <f t="shared" si="33"/>
        <v/>
      </c>
      <c r="T94" s="120" t="str">
        <f t="shared" si="33"/>
        <v/>
      </c>
      <c r="U94" s="120" t="str">
        <f t="shared" si="33"/>
        <v/>
      </c>
      <c r="V94" s="120" t="str">
        <f t="shared" si="33"/>
        <v/>
      </c>
      <c r="W94" s="120" t="str">
        <f t="shared" si="33"/>
        <v/>
      </c>
      <c r="X94" s="120" t="str">
        <f t="shared" si="33"/>
        <v/>
      </c>
      <c r="Y94" s="120">
        <f t="shared" si="29"/>
        <v>5.8724521880664238</v>
      </c>
      <c r="Z94" s="120">
        <f t="shared" si="29"/>
        <v>4.9178317781137793</v>
      </c>
      <c r="AA94" s="120">
        <f t="shared" si="29"/>
        <v>6.2715265608751958</v>
      </c>
      <c r="AB94" s="120">
        <f t="shared" si="29"/>
        <v>3.4095675301858419</v>
      </c>
      <c r="AC94" s="120">
        <f t="shared" si="29"/>
        <v>8.8564351653867455</v>
      </c>
      <c r="AD94" s="120">
        <f t="shared" si="29"/>
        <v>10.009772295498642</v>
      </c>
      <c r="AE94" s="120">
        <f t="shared" si="29"/>
        <v>7.9485003796538001</v>
      </c>
      <c r="AF94" s="120" t="str">
        <f t="shared" si="30"/>
        <v/>
      </c>
      <c r="AG94" s="120" t="str">
        <f t="shared" si="30"/>
        <v/>
      </c>
      <c r="AH94" s="120" t="str">
        <f t="shared" si="30"/>
        <v/>
      </c>
      <c r="AI94" s="120" t="str">
        <f t="shared" si="30"/>
        <v/>
      </c>
      <c r="AJ94" s="120" t="str">
        <f t="shared" si="30"/>
        <v/>
      </c>
      <c r="AK94" s="120" t="str">
        <f t="shared" si="30"/>
        <v/>
      </c>
      <c r="AL94" s="120" t="str">
        <f t="shared" si="30"/>
        <v/>
      </c>
      <c r="AM94" s="120">
        <f t="shared" si="32"/>
        <v>0.42016438163907638</v>
      </c>
      <c r="AN94" s="120">
        <f t="shared" si="32"/>
        <v>0.23182742358700945</v>
      </c>
      <c r="AO94" s="120">
        <f t="shared" si="32"/>
        <v>0.17277413750364357</v>
      </c>
      <c r="AP94" s="120">
        <f t="shared" si="32"/>
        <v>5.8968823189181029E-2</v>
      </c>
      <c r="AQ94" s="120">
        <f t="shared" si="32"/>
        <v>0.18837033076430026</v>
      </c>
      <c r="AR94" s="120">
        <f t="shared" si="32"/>
        <v>0.10087727081377409</v>
      </c>
      <c r="AS94" s="120">
        <f t="shared" si="32"/>
        <v>8.7395605711094324E-2</v>
      </c>
      <c r="AX94" s="120">
        <f t="shared" si="31"/>
        <v>5.872452188066422</v>
      </c>
      <c r="AY94" s="120">
        <f t="shared" si="31"/>
        <v>3.7251527429879214</v>
      </c>
      <c r="AZ94" s="120">
        <f t="shared" si="31"/>
        <v>2.5035582812314541</v>
      </c>
      <c r="BA94" s="120">
        <f t="shared" si="31"/>
        <v>1.2215944617208987</v>
      </c>
      <c r="BB94" s="120">
        <f t="shared" si="31"/>
        <v>2.1478568095336792</v>
      </c>
      <c r="BC94" s="120">
        <f t="shared" si="31"/>
        <v>1.0692763096270299</v>
      </c>
      <c r="BD94" s="120">
        <f t="shared" si="31"/>
        <v>1.0785804999154667</v>
      </c>
    </row>
    <row r="95" spans="3:56" x14ac:dyDescent="0.2">
      <c r="C95" s="107">
        <f>'3_Fix'!H96</f>
        <v>44454</v>
      </c>
      <c r="D95" s="142">
        <f>D94*(1+(K95/100))</f>
        <v>114.710964</v>
      </c>
      <c r="E95" s="142">
        <f>E94*(1+(L95/100))</f>
        <v>113.98251285848167</v>
      </c>
      <c r="F95" s="113" t="str">
        <f>'3_Fix'!K96</f>
        <v/>
      </c>
      <c r="G95" s="113" t="str">
        <f>'3_Fix'!L96</f>
        <v/>
      </c>
      <c r="H95" s="113" t="str">
        <f>'3_Fix'!M96</f>
        <v/>
      </c>
      <c r="I95" s="113" t="str">
        <f>'3_Fix'!N96</f>
        <v/>
      </c>
      <c r="J95" s="113" t="str">
        <f>'3_Fix'!O96</f>
        <v/>
      </c>
      <c r="K95" s="123">
        <f>AM95</f>
        <v>0.2</v>
      </c>
      <c r="L95" s="123">
        <f>AN95/(($AN$1/100)*(E93/$D93))</f>
        <v>0.21291181980278331</v>
      </c>
      <c r="M95" s="123"/>
      <c r="N95" s="123"/>
      <c r="O95" s="123"/>
      <c r="P95" s="123"/>
      <c r="Q95" s="123"/>
      <c r="R95" s="123">
        <f t="shared" si="33"/>
        <v>0.61281052867245833</v>
      </c>
      <c r="S95" s="120">
        <f t="shared" si="33"/>
        <v>0.49849276693931799</v>
      </c>
      <c r="T95" s="120">
        <f t="shared" si="33"/>
        <v>0.55495209701224013</v>
      </c>
      <c r="U95" s="120">
        <f t="shared" si="33"/>
        <v>0.20525186252147165</v>
      </c>
      <c r="V95" s="120">
        <f t="shared" si="33"/>
        <v>0.8784352807890583</v>
      </c>
      <c r="W95" s="120">
        <f t="shared" si="33"/>
        <v>1.1934976354527338</v>
      </c>
      <c r="X95" s="120">
        <f t="shared" si="33"/>
        <v>0.6270893535919031</v>
      </c>
      <c r="Y95" s="123">
        <f t="shared" ref="Y95:AE110" si="34">IFERROR(((D95/D71)-1)*100,"")</f>
        <v>6.1185453805378653</v>
      </c>
      <c r="Z95" s="120">
        <f t="shared" si="34"/>
        <v>5.0157693256547953</v>
      </c>
      <c r="AA95" s="120" t="str">
        <f t="shared" si="34"/>
        <v/>
      </c>
      <c r="AB95" s="120" t="str">
        <f t="shared" si="34"/>
        <v/>
      </c>
      <c r="AC95" s="120" t="str">
        <f t="shared" si="34"/>
        <v/>
      </c>
      <c r="AD95" s="120" t="str">
        <f t="shared" si="34"/>
        <v/>
      </c>
      <c r="AE95" s="120" t="str">
        <f t="shared" si="34"/>
        <v/>
      </c>
      <c r="AF95" s="123">
        <f t="shared" si="30"/>
        <v>5.9954788673119763</v>
      </c>
      <c r="AG95" s="120">
        <f t="shared" si="30"/>
        <v>4.9668297818612261</v>
      </c>
      <c r="AH95" s="120">
        <f t="shared" si="30"/>
        <v>6.131375385393123</v>
      </c>
      <c r="AI95" s="120">
        <f t="shared" si="30"/>
        <v>3.4311428916930842</v>
      </c>
      <c r="AJ95" s="120">
        <f t="shared" si="30"/>
        <v>9.1324782933183801</v>
      </c>
      <c r="AK95" s="120">
        <f t="shared" si="30"/>
        <v>10.206333624008025</v>
      </c>
      <c r="AL95" s="120">
        <f t="shared" si="30"/>
        <v>8.2859830916171884</v>
      </c>
      <c r="AM95" s="141">
        <f>AN95+AQ95</f>
        <v>0.2</v>
      </c>
      <c r="AN95" s="141">
        <f>AO95+AP95</f>
        <v>0.16</v>
      </c>
      <c r="AO95" s="137">
        <v>0.09</v>
      </c>
      <c r="AP95" s="137">
        <v>7.0000000000000007E-2</v>
      </c>
      <c r="AQ95" s="141">
        <f>AR95+AS95</f>
        <v>0.04</v>
      </c>
      <c r="AR95" s="137">
        <v>0.01</v>
      </c>
      <c r="AS95" s="137">
        <v>0.03</v>
      </c>
      <c r="AX95" s="120">
        <f t="shared" si="31"/>
        <v>6.1185453805378636</v>
      </c>
      <c r="AY95" s="120">
        <f t="shared" si="31"/>
        <v>3.8051084184747443</v>
      </c>
      <c r="AZ95" s="120" t="str">
        <f t="shared" si="31"/>
        <v/>
      </c>
      <c r="BA95" s="120" t="str">
        <f t="shared" si="31"/>
        <v/>
      </c>
      <c r="BB95" s="120" t="str">
        <f t="shared" si="31"/>
        <v/>
      </c>
      <c r="BC95" s="120" t="str">
        <f t="shared" si="31"/>
        <v/>
      </c>
      <c r="BD95" s="120" t="str">
        <f t="shared" si="31"/>
        <v/>
      </c>
    </row>
    <row r="96" spans="3:56" x14ac:dyDescent="0.2">
      <c r="C96" s="107">
        <f>'3_Fix'!H97</f>
        <v>44470</v>
      </c>
      <c r="D96" s="142">
        <f t="shared" ref="D96:D101" si="35">D95*(1+(K96/100))</f>
        <v>115.1952294208231</v>
      </c>
      <c r="E96" s="142">
        <f t="shared" ref="E96:E101" si="36">E95*(1+(L96/100))</f>
        <v>114.14893028139136</v>
      </c>
      <c r="F96" s="113" t="str">
        <f>'3_Fix'!K97</f>
        <v/>
      </c>
      <c r="G96" s="113" t="str">
        <f>'3_Fix'!L97</f>
        <v/>
      </c>
      <c r="H96" s="113" t="str">
        <f>'3_Fix'!M97</f>
        <v/>
      </c>
      <c r="I96" s="113" t="str">
        <f>'3_Fix'!N97</f>
        <v/>
      </c>
      <c r="J96" s="113" t="str">
        <f>'3_Fix'!O97</f>
        <v/>
      </c>
      <c r="K96" s="123">
        <f t="shared" ref="K96:K101" si="37">AM96</f>
        <v>0.42216140806130864</v>
      </c>
      <c r="L96" s="123">
        <f t="shared" ref="L96:L101" si="38">AN96/(($AN$1/100)*(E94/$D94))</f>
        <v>0.14600259174520558</v>
      </c>
      <c r="M96" s="123"/>
      <c r="N96" s="123"/>
      <c r="O96" s="123"/>
      <c r="P96" s="123"/>
      <c r="Q96" s="123"/>
      <c r="R96" s="123" t="str">
        <f t="shared" ref="R96:R101" si="39">IF(DAY($C96)=15,IFERROR(((AVERAGE(D95:D96)/AVERAGE(D93:D94))-1)*100,""),"")</f>
        <v/>
      </c>
      <c r="S96" s="120" t="str">
        <f t="shared" ref="S96:S101" si="40">IF(DAY($C96)=15,IFERROR(((AVERAGE(E95:E96)/AVERAGE(E93:E94))-1)*100,""),"")</f>
        <v/>
      </c>
      <c r="T96" s="120" t="str">
        <f t="shared" ref="T96:T101" si="41">IF(DAY($C96)=15,IFERROR(((AVERAGE(F95:F96)/AVERAGE(F93:F94))-1)*100,""),"")</f>
        <v/>
      </c>
      <c r="U96" s="120" t="str">
        <f t="shared" ref="U96:U101" si="42">IF(DAY($C96)=15,IFERROR(((AVERAGE(G95:G96)/AVERAGE(G93:G94))-1)*100,""),"")</f>
        <v/>
      </c>
      <c r="V96" s="120" t="str">
        <f t="shared" ref="V96:V101" si="43">IF(DAY($C96)=15,IFERROR(((AVERAGE(H95:H96)/AVERAGE(H93:H94))-1)*100,""),"")</f>
        <v/>
      </c>
      <c r="W96" s="120" t="str">
        <f t="shared" ref="W96:W101" si="44">IF(DAY($C96)=15,IFERROR(((AVERAGE(I95:I96)/AVERAGE(I93:I94))-1)*100,""),"")</f>
        <v/>
      </c>
      <c r="X96" s="120" t="str">
        <f t="shared" ref="X96:X101" si="45">IF(DAY($C96)=15,IFERROR(((AVERAGE(J95:J96)/AVERAGE(J93:J94))-1)*100,""),"")</f>
        <v/>
      </c>
      <c r="Y96" s="123">
        <f t="shared" ref="Y96:Y101" si="46">IFERROR(((D96/D72)-1)*100,"")</f>
        <v>5.9890228923900946</v>
      </c>
      <c r="Z96" s="120">
        <f t="shared" ref="Z96:Z101" si="47">IFERROR(((E96/E72)-1)*100,"")</f>
        <v>5.0171840448916649</v>
      </c>
      <c r="AA96" s="120" t="str">
        <f t="shared" ref="AA96:AA101" si="48">IFERROR(((F96/F72)-1)*100,"")</f>
        <v/>
      </c>
      <c r="AB96" s="120" t="str">
        <f t="shared" ref="AB96:AB101" si="49">IFERROR(((G96/G72)-1)*100,"")</f>
        <v/>
      </c>
      <c r="AC96" s="120" t="str">
        <f t="shared" ref="AC96:AC101" si="50">IFERROR(((H96/H72)-1)*100,"")</f>
        <v/>
      </c>
      <c r="AD96" s="120" t="str">
        <f t="shared" ref="AD96:AD101" si="51">IFERROR(((I96/I72)-1)*100,"")</f>
        <v/>
      </c>
      <c r="AE96" s="120" t="str">
        <f t="shared" ref="AE96:AE101" si="52">IFERROR(((J96/J72)-1)*100,"")</f>
        <v/>
      </c>
      <c r="AF96" s="123" t="str">
        <f t="shared" ref="AF96:AF101" si="53">IF(DAY($C96)=15,IFERROR(((AVERAGE(D95:D96)/AVERAGE(D71:D72))-1)*100,""),"")</f>
        <v/>
      </c>
      <c r="AG96" s="120" t="str">
        <f t="shared" ref="AG96:AG101" si="54">IF(DAY($C96)=15,IFERROR(((AVERAGE(E95:E96)/AVERAGE(E71:E72))-1)*100,""),"")</f>
        <v/>
      </c>
      <c r="AH96" s="120" t="str">
        <f t="shared" ref="AH96:AH101" si="55">IF(DAY($C96)=15,IFERROR(((AVERAGE(F95:F96)/AVERAGE(F71:F72))-1)*100,""),"")</f>
        <v/>
      </c>
      <c r="AI96" s="120" t="str">
        <f t="shared" ref="AI96:AI101" si="56">IF(DAY($C96)=15,IFERROR(((AVERAGE(G95:G96)/AVERAGE(G71:G72))-1)*100,""),"")</f>
        <v/>
      </c>
      <c r="AJ96" s="120" t="str">
        <f t="shared" ref="AJ96:AJ101" si="57">IF(DAY($C96)=15,IFERROR(((AVERAGE(H95:H96)/AVERAGE(H71:H72))-1)*100,""),"")</f>
        <v/>
      </c>
      <c r="AK96" s="120" t="str">
        <f t="shared" ref="AK96:AK101" si="58">IF(DAY($C96)=15,IFERROR(((AVERAGE(I95:I96)/AVERAGE(I71:I72))-1)*100,""),"")</f>
        <v/>
      </c>
      <c r="AL96" s="120" t="str">
        <f t="shared" ref="AL96:AL101" si="59">IF(DAY($C96)=15,IFERROR(((AVERAGE(J95:J96)/AVERAGE(J71:J72))-1)*100,""),"")</f>
        <v/>
      </c>
      <c r="AM96" s="141">
        <f t="shared" ref="AM96:AM101" si="60">AN96+AQ96</f>
        <v>0.42216140806130864</v>
      </c>
      <c r="AN96" s="141">
        <f t="shared" ref="AN96:AN101" si="61">AO96+AP96</f>
        <v>0.10959665918388746</v>
      </c>
      <c r="AO96" s="137">
        <v>4.9664901717085964E-2</v>
      </c>
      <c r="AP96" s="137">
        <v>5.9931757466801495E-2</v>
      </c>
      <c r="AQ96" s="141">
        <f t="shared" ref="AQ96:AQ101" si="62">AR96+AS96</f>
        <v>0.31256474887742119</v>
      </c>
      <c r="AR96" s="137">
        <v>-7.1243020198364362E-3</v>
      </c>
      <c r="AS96" s="137">
        <v>0.31968905089725763</v>
      </c>
      <c r="AX96" s="120">
        <f t="shared" ref="AX96:AX101" si="63">IFERROR((AX$1/100)*(D72/$D72)*Y96,"")</f>
        <v>5.9890228923900928</v>
      </c>
      <c r="AY96" s="120">
        <f t="shared" ref="AY96:AY101" si="64">IFERROR((AY$1/100)*(E72/$D72)*Z96,"")</f>
        <v>3.7910308341614734</v>
      </c>
      <c r="AZ96" s="120" t="str">
        <f t="shared" ref="AZ96:AZ101" si="65">IFERROR((AZ$1/100)*(F72/$D72)*AA96,"")</f>
        <v/>
      </c>
      <c r="BA96" s="120" t="str">
        <f t="shared" ref="BA96:BA101" si="66">IFERROR((BA$1/100)*(G72/$D72)*AB96,"")</f>
        <v/>
      </c>
      <c r="BB96" s="120" t="str">
        <f t="shared" ref="BB96:BB101" si="67">IFERROR((BB$1/100)*(H72/$D72)*AC96,"")</f>
        <v/>
      </c>
      <c r="BC96" s="120" t="str">
        <f t="shared" ref="BC96:BC101" si="68">IFERROR((BC$1/100)*(I72/$D72)*AD96,"")</f>
        <v/>
      </c>
      <c r="BD96" s="120" t="str">
        <f t="shared" ref="BD96:BD101" si="69">IFERROR((BD$1/100)*(J72/$D72)*AE96,"")</f>
        <v/>
      </c>
    </row>
    <row r="97" spans="3:56" x14ac:dyDescent="0.2">
      <c r="C97" s="107">
        <f>'3_Fix'!H98</f>
        <v>44484</v>
      </c>
      <c r="D97" s="142">
        <f t="shared" si="35"/>
        <v>115.36054685428779</v>
      </c>
      <c r="E97" s="142">
        <f t="shared" si="36"/>
        <v>114.2761454322813</v>
      </c>
      <c r="F97" s="113" t="str">
        <f>'3_Fix'!K98</f>
        <v/>
      </c>
      <c r="G97" s="113" t="str">
        <f>'3_Fix'!L98</f>
        <v/>
      </c>
      <c r="H97" s="113" t="str">
        <f>'3_Fix'!M98</f>
        <v/>
      </c>
      <c r="I97" s="113" t="str">
        <f>'3_Fix'!N98</f>
        <v/>
      </c>
      <c r="J97" s="113" t="str">
        <f>'3_Fix'!O98</f>
        <v/>
      </c>
      <c r="K97" s="123">
        <f t="shared" si="37"/>
        <v>0.14351065950896086</v>
      </c>
      <c r="L97" s="123">
        <f t="shared" si="38"/>
        <v>0.11144664306212199</v>
      </c>
      <c r="M97" s="123"/>
      <c r="N97" s="123"/>
      <c r="O97" s="123"/>
      <c r="P97" s="123"/>
      <c r="Q97" s="123"/>
      <c r="R97" s="123">
        <f t="shared" si="39"/>
        <v>0.59461348696152605</v>
      </c>
      <c r="S97" s="120">
        <f t="shared" si="40"/>
        <v>0.30836457988465682</v>
      </c>
      <c r="T97" s="120" t="str">
        <f t="shared" si="41"/>
        <v/>
      </c>
      <c r="U97" s="120" t="str">
        <f t="shared" si="42"/>
        <v/>
      </c>
      <c r="V97" s="120" t="str">
        <f t="shared" si="43"/>
        <v/>
      </c>
      <c r="W97" s="120" t="str">
        <f t="shared" si="44"/>
        <v/>
      </c>
      <c r="X97" s="120" t="str">
        <f t="shared" si="45"/>
        <v/>
      </c>
      <c r="Y97" s="123">
        <f t="shared" si="46"/>
        <v>5.9695273413016503</v>
      </c>
      <c r="Z97" s="120">
        <f t="shared" si="47"/>
        <v>5.0608220745050003</v>
      </c>
      <c r="AA97" s="120" t="str">
        <f t="shared" si="48"/>
        <v/>
      </c>
      <c r="AB97" s="120" t="str">
        <f t="shared" si="49"/>
        <v/>
      </c>
      <c r="AC97" s="120" t="str">
        <f t="shared" si="50"/>
        <v/>
      </c>
      <c r="AD97" s="120" t="str">
        <f t="shared" si="51"/>
        <v/>
      </c>
      <c r="AE97" s="120" t="str">
        <f t="shared" si="52"/>
        <v/>
      </c>
      <c r="AF97" s="123">
        <f t="shared" si="53"/>
        <v>5.9792672307311001</v>
      </c>
      <c r="AG97" s="120">
        <f t="shared" si="54"/>
        <v>5.0390106788969602</v>
      </c>
      <c r="AH97" s="120" t="str">
        <f t="shared" si="55"/>
        <v/>
      </c>
      <c r="AI97" s="120" t="str">
        <f t="shared" si="56"/>
        <v/>
      </c>
      <c r="AJ97" s="120" t="str">
        <f t="shared" si="57"/>
        <v/>
      </c>
      <c r="AK97" s="120" t="str">
        <f t="shared" si="58"/>
        <v/>
      </c>
      <c r="AL97" s="120" t="str">
        <f t="shared" si="59"/>
        <v/>
      </c>
      <c r="AM97" s="141">
        <f t="shared" si="60"/>
        <v>0.14351065950896086</v>
      </c>
      <c r="AN97" s="141">
        <f t="shared" si="61"/>
        <v>8.366806051783264E-2</v>
      </c>
      <c r="AO97" s="137">
        <v>2.9051977733207054E-2</v>
      </c>
      <c r="AP97" s="137">
        <v>5.461608278462559E-2</v>
      </c>
      <c r="AQ97" s="141">
        <f t="shared" si="62"/>
        <v>5.9842598991128225E-2</v>
      </c>
      <c r="AR97" s="137">
        <v>5.605386855592543E-2</v>
      </c>
      <c r="AS97" s="137">
        <v>3.7887304352027958E-3</v>
      </c>
      <c r="AX97" s="120">
        <f t="shared" si="63"/>
        <v>5.9695273413016485</v>
      </c>
      <c r="AY97" s="120">
        <f t="shared" si="64"/>
        <v>3.8204890660649524</v>
      </c>
      <c r="AZ97" s="120" t="str">
        <f t="shared" si="65"/>
        <v/>
      </c>
      <c r="BA97" s="120" t="str">
        <f t="shared" si="66"/>
        <v/>
      </c>
      <c r="BB97" s="120" t="str">
        <f t="shared" si="67"/>
        <v/>
      </c>
      <c r="BC97" s="120" t="str">
        <f t="shared" si="68"/>
        <v/>
      </c>
      <c r="BD97" s="120" t="str">
        <f t="shared" si="69"/>
        <v/>
      </c>
    </row>
    <row r="98" spans="3:56" x14ac:dyDescent="0.2">
      <c r="C98" s="107">
        <f>'3_Fix'!H99</f>
        <v>44501</v>
      </c>
      <c r="D98" s="142">
        <f t="shared" si="35"/>
        <v>116.01122865968657</v>
      </c>
      <c r="E98" s="142">
        <f t="shared" si="36"/>
        <v>114.42064271084324</v>
      </c>
      <c r="F98" s="113" t="str">
        <f>'3_Fix'!K99</f>
        <v/>
      </c>
      <c r="G98" s="113" t="str">
        <f>'3_Fix'!L99</f>
        <v/>
      </c>
      <c r="H98" s="113" t="str">
        <f>'3_Fix'!M99</f>
        <v/>
      </c>
      <c r="I98" s="113" t="str">
        <f>'3_Fix'!N99</f>
        <v/>
      </c>
      <c r="J98" s="113" t="str">
        <f>'3_Fix'!O99</f>
        <v/>
      </c>
      <c r="K98" s="123">
        <f t="shared" si="37"/>
        <v>0.56404188705924097</v>
      </c>
      <c r="L98" s="123">
        <f t="shared" si="38"/>
        <v>0.12644570572042943</v>
      </c>
      <c r="M98" s="123"/>
      <c r="N98" s="123"/>
      <c r="O98" s="123"/>
      <c r="P98" s="123"/>
      <c r="Q98" s="123"/>
      <c r="R98" s="123" t="str">
        <f t="shared" si="39"/>
        <v/>
      </c>
      <c r="S98" s="120" t="str">
        <f t="shared" si="40"/>
        <v/>
      </c>
      <c r="T98" s="120" t="str">
        <f t="shared" si="41"/>
        <v/>
      </c>
      <c r="U98" s="120" t="str">
        <f t="shared" si="42"/>
        <v/>
      </c>
      <c r="V98" s="120" t="str">
        <f t="shared" si="43"/>
        <v/>
      </c>
      <c r="W98" s="120" t="str">
        <f t="shared" si="44"/>
        <v/>
      </c>
      <c r="X98" s="120" t="str">
        <f t="shared" si="45"/>
        <v/>
      </c>
      <c r="Y98" s="123">
        <f t="shared" si="46"/>
        <v>6.5202723897590298</v>
      </c>
      <c r="Z98" s="120">
        <f t="shared" si="47"/>
        <v>5.306096519618464</v>
      </c>
      <c r="AA98" s="120" t="str">
        <f t="shared" si="48"/>
        <v/>
      </c>
      <c r="AB98" s="120" t="str">
        <f t="shared" si="49"/>
        <v/>
      </c>
      <c r="AC98" s="120" t="str">
        <f t="shared" si="50"/>
        <v/>
      </c>
      <c r="AD98" s="120" t="str">
        <f t="shared" si="51"/>
        <v/>
      </c>
      <c r="AE98" s="120" t="str">
        <f t="shared" si="52"/>
        <v/>
      </c>
      <c r="AF98" s="123" t="str">
        <f t="shared" si="53"/>
        <v/>
      </c>
      <c r="AG98" s="120" t="str">
        <f t="shared" si="54"/>
        <v/>
      </c>
      <c r="AH98" s="120" t="str">
        <f t="shared" si="55"/>
        <v/>
      </c>
      <c r="AI98" s="120" t="str">
        <f t="shared" si="56"/>
        <v/>
      </c>
      <c r="AJ98" s="120" t="str">
        <f t="shared" si="57"/>
        <v/>
      </c>
      <c r="AK98" s="120" t="str">
        <f t="shared" si="58"/>
        <v/>
      </c>
      <c r="AL98" s="120" t="str">
        <f t="shared" si="59"/>
        <v/>
      </c>
      <c r="AM98" s="141">
        <f t="shared" si="60"/>
        <v>0.56404188705924097</v>
      </c>
      <c r="AN98" s="141">
        <f t="shared" si="61"/>
        <v>9.4667487136047515E-2</v>
      </c>
      <c r="AO98" s="137">
        <v>4.3287203221359767E-2</v>
      </c>
      <c r="AP98" s="137">
        <v>5.1380283914687748E-2</v>
      </c>
      <c r="AQ98" s="141">
        <f t="shared" si="62"/>
        <v>0.46937439992319341</v>
      </c>
      <c r="AR98" s="137">
        <v>0.14187354068198518</v>
      </c>
      <c r="AS98" s="137">
        <v>0.32750085924120825</v>
      </c>
      <c r="AX98" s="120">
        <f t="shared" si="63"/>
        <v>6.520272389759028</v>
      </c>
      <c r="AY98" s="120">
        <f t="shared" si="64"/>
        <v>3.9996102121869872</v>
      </c>
      <c r="AZ98" s="120" t="str">
        <f t="shared" si="65"/>
        <v/>
      </c>
      <c r="BA98" s="120" t="str">
        <f t="shared" si="66"/>
        <v/>
      </c>
      <c r="BB98" s="120" t="str">
        <f t="shared" si="67"/>
        <v/>
      </c>
      <c r="BC98" s="120" t="str">
        <f t="shared" si="68"/>
        <v/>
      </c>
      <c r="BD98" s="120" t="str">
        <f t="shared" si="69"/>
        <v/>
      </c>
    </row>
    <row r="99" spans="3:56" x14ac:dyDescent="0.2">
      <c r="C99" s="107">
        <f>'3_Fix'!H100</f>
        <v>44515</v>
      </c>
      <c r="D99" s="142">
        <f t="shared" si="35"/>
        <v>116.0066323742486</v>
      </c>
      <c r="E99" s="142">
        <f t="shared" si="36"/>
        <v>114.40912886972504</v>
      </c>
      <c r="F99" s="113" t="str">
        <f>'3_Fix'!K100</f>
        <v/>
      </c>
      <c r="G99" s="113" t="str">
        <f>'3_Fix'!L100</f>
        <v/>
      </c>
      <c r="H99" s="113" t="str">
        <f>'3_Fix'!M100</f>
        <v/>
      </c>
      <c r="I99" s="113" t="str">
        <f>'3_Fix'!N100</f>
        <v/>
      </c>
      <c r="J99" s="113" t="str">
        <f>'3_Fix'!O100</f>
        <v/>
      </c>
      <c r="K99" s="123">
        <f t="shared" si="37"/>
        <v>-3.9619315225603927E-3</v>
      </c>
      <c r="L99" s="123">
        <f t="shared" si="38"/>
        <v>-1.0062730679892053E-2</v>
      </c>
      <c r="M99" s="123"/>
      <c r="N99" s="123"/>
      <c r="O99" s="123"/>
      <c r="P99" s="123"/>
      <c r="Q99" s="123"/>
      <c r="R99" s="123">
        <f t="shared" si="39"/>
        <v>0.63415663768910946</v>
      </c>
      <c r="S99" s="120">
        <f t="shared" si="40"/>
        <v>0.17716788125436977</v>
      </c>
      <c r="T99" s="120" t="str">
        <f t="shared" si="41"/>
        <v/>
      </c>
      <c r="U99" s="120" t="str">
        <f t="shared" si="42"/>
        <v/>
      </c>
      <c r="V99" s="120" t="str">
        <f t="shared" si="43"/>
        <v/>
      </c>
      <c r="W99" s="120" t="str">
        <f t="shared" si="44"/>
        <v/>
      </c>
      <c r="X99" s="120" t="str">
        <f t="shared" si="45"/>
        <v/>
      </c>
      <c r="Y99" s="123">
        <f t="shared" si="46"/>
        <v>6.6227630024067841</v>
      </c>
      <c r="Z99" s="120">
        <f t="shared" si="47"/>
        <v>5.3215879343045058</v>
      </c>
      <c r="AA99" s="120" t="str">
        <f t="shared" si="48"/>
        <v/>
      </c>
      <c r="AB99" s="120" t="str">
        <f t="shared" si="49"/>
        <v/>
      </c>
      <c r="AC99" s="120" t="str">
        <f t="shared" si="50"/>
        <v/>
      </c>
      <c r="AD99" s="120" t="str">
        <f t="shared" si="51"/>
        <v/>
      </c>
      <c r="AE99" s="120" t="str">
        <f t="shared" si="52"/>
        <v/>
      </c>
      <c r="AF99" s="123">
        <f t="shared" si="53"/>
        <v>6.571492039417004</v>
      </c>
      <c r="AG99" s="120">
        <f t="shared" si="54"/>
        <v>5.3138412675395097</v>
      </c>
      <c r="AH99" s="120" t="str">
        <f t="shared" si="55"/>
        <v/>
      </c>
      <c r="AI99" s="120" t="str">
        <f t="shared" si="56"/>
        <v/>
      </c>
      <c r="AJ99" s="120" t="str">
        <f t="shared" si="57"/>
        <v/>
      </c>
      <c r="AK99" s="120" t="str">
        <f t="shared" si="58"/>
        <v/>
      </c>
      <c r="AL99" s="120" t="str">
        <f t="shared" si="59"/>
        <v/>
      </c>
      <c r="AM99" s="141">
        <f t="shared" si="60"/>
        <v>-3.9619315225603927E-3</v>
      </c>
      <c r="AN99" s="141">
        <f t="shared" si="61"/>
        <v>-7.5313622820164794E-3</v>
      </c>
      <c r="AO99" s="137">
        <v>-2.6429054433870419E-2</v>
      </c>
      <c r="AP99" s="137">
        <v>1.889769215185394E-2</v>
      </c>
      <c r="AQ99" s="141">
        <f t="shared" si="62"/>
        <v>3.5694307594560867E-3</v>
      </c>
      <c r="AR99" s="137">
        <v>4.4263037554967168E-2</v>
      </c>
      <c r="AS99" s="137">
        <v>-4.0693606795511081E-2</v>
      </c>
      <c r="AX99" s="120">
        <f t="shared" si="63"/>
        <v>6.6227630024067823</v>
      </c>
      <c r="AY99" s="120">
        <f t="shared" si="64"/>
        <v>4.0143113101980061</v>
      </c>
      <c r="AZ99" s="120" t="str">
        <f t="shared" si="65"/>
        <v/>
      </c>
      <c r="BA99" s="120" t="str">
        <f t="shared" si="66"/>
        <v/>
      </c>
      <c r="BB99" s="120" t="str">
        <f t="shared" si="67"/>
        <v/>
      </c>
      <c r="BC99" s="120" t="str">
        <f t="shared" si="68"/>
        <v/>
      </c>
      <c r="BD99" s="120" t="str">
        <f t="shared" si="69"/>
        <v/>
      </c>
    </row>
    <row r="100" spans="3:56" x14ac:dyDescent="0.2">
      <c r="C100" s="107">
        <f>'3_Fix'!H101</f>
        <v>44531</v>
      </c>
      <c r="D100" s="142">
        <f t="shared" si="35"/>
        <v>116.42501186201564</v>
      </c>
      <c r="E100" s="142">
        <f t="shared" si="36"/>
        <v>114.84560793876852</v>
      </c>
      <c r="F100" s="113" t="str">
        <f>'3_Fix'!K101</f>
        <v/>
      </c>
      <c r="G100" s="113" t="str">
        <f>'3_Fix'!L101</f>
        <v/>
      </c>
      <c r="H100" s="113" t="str">
        <f>'3_Fix'!M101</f>
        <v/>
      </c>
      <c r="I100" s="113" t="str">
        <f>'3_Fix'!N101</f>
        <v/>
      </c>
      <c r="J100" s="113" t="str">
        <f>'3_Fix'!O101</f>
        <v/>
      </c>
      <c r="K100" s="123">
        <f t="shared" si="37"/>
        <v>0.36065135174107288</v>
      </c>
      <c r="L100" s="123">
        <f t="shared" si="38"/>
        <v>0.38150720432500596</v>
      </c>
      <c r="M100" s="123"/>
      <c r="N100" s="123"/>
      <c r="O100" s="123"/>
      <c r="P100" s="123"/>
      <c r="Q100" s="123"/>
      <c r="R100" s="123" t="str">
        <f t="shared" si="39"/>
        <v/>
      </c>
      <c r="S100" s="120" t="str">
        <f t="shared" si="40"/>
        <v/>
      </c>
      <c r="T100" s="120" t="str">
        <f t="shared" si="41"/>
        <v/>
      </c>
      <c r="U100" s="120" t="str">
        <f t="shared" si="42"/>
        <v/>
      </c>
      <c r="V100" s="120" t="str">
        <f t="shared" si="43"/>
        <v/>
      </c>
      <c r="W100" s="120" t="str">
        <f t="shared" si="44"/>
        <v/>
      </c>
      <c r="X100" s="120" t="str">
        <f t="shared" si="45"/>
        <v/>
      </c>
      <c r="Y100" s="123">
        <f t="shared" si="46"/>
        <v>6.6475632621424197</v>
      </c>
      <c r="Z100" s="120">
        <f t="shared" si="47"/>
        <v>5.1748910462645181</v>
      </c>
      <c r="AA100" s="120" t="str">
        <f t="shared" si="48"/>
        <v/>
      </c>
      <c r="AB100" s="120" t="str">
        <f t="shared" si="49"/>
        <v/>
      </c>
      <c r="AC100" s="120" t="str">
        <f t="shared" si="50"/>
        <v/>
      </c>
      <c r="AD100" s="120" t="str">
        <f t="shared" si="51"/>
        <v/>
      </c>
      <c r="AE100" s="120" t="str">
        <f t="shared" si="52"/>
        <v/>
      </c>
      <c r="AF100" s="123" t="str">
        <f t="shared" si="53"/>
        <v/>
      </c>
      <c r="AG100" s="120" t="str">
        <f t="shared" si="54"/>
        <v/>
      </c>
      <c r="AH100" s="120" t="str">
        <f t="shared" si="55"/>
        <v/>
      </c>
      <c r="AI100" s="120" t="str">
        <f t="shared" si="56"/>
        <v/>
      </c>
      <c r="AJ100" s="120" t="str">
        <f t="shared" si="57"/>
        <v/>
      </c>
      <c r="AK100" s="120" t="str">
        <f t="shared" si="58"/>
        <v/>
      </c>
      <c r="AL100" s="120" t="str">
        <f t="shared" si="59"/>
        <v/>
      </c>
      <c r="AM100" s="141">
        <f t="shared" si="60"/>
        <v>0.36065135174107288</v>
      </c>
      <c r="AN100" s="141">
        <f t="shared" si="61"/>
        <v>0.28429322672786039</v>
      </c>
      <c r="AO100" s="137">
        <v>0.10887298914952982</v>
      </c>
      <c r="AP100" s="137">
        <v>0.17542023757833056</v>
      </c>
      <c r="AQ100" s="141">
        <f t="shared" si="62"/>
        <v>7.6358125013212458E-2</v>
      </c>
      <c r="AR100" s="137">
        <v>3.0936071291720293E-2</v>
      </c>
      <c r="AS100" s="137">
        <v>4.5422053721492169E-2</v>
      </c>
      <c r="AX100" s="120">
        <f t="shared" si="63"/>
        <v>6.6475632621424179</v>
      </c>
      <c r="AY100" s="120">
        <f t="shared" si="64"/>
        <v>3.9108178566615797</v>
      </c>
      <c r="AZ100" s="120" t="str">
        <f t="shared" si="65"/>
        <v/>
      </c>
      <c r="BA100" s="120" t="str">
        <f t="shared" si="66"/>
        <v/>
      </c>
      <c r="BB100" s="120" t="str">
        <f t="shared" si="67"/>
        <v/>
      </c>
      <c r="BC100" s="120" t="str">
        <f t="shared" si="68"/>
        <v/>
      </c>
      <c r="BD100" s="120" t="str">
        <f t="shared" si="69"/>
        <v/>
      </c>
    </row>
    <row r="101" spans="3:56" x14ac:dyDescent="0.2">
      <c r="C101" s="107">
        <f>'3_Fix'!H102</f>
        <v>44545</v>
      </c>
      <c r="D101" s="142">
        <f t="shared" si="35"/>
        <v>116.48576606492708</v>
      </c>
      <c r="E101" s="142">
        <f t="shared" si="36"/>
        <v>114.9362420814125</v>
      </c>
      <c r="F101" s="113" t="str">
        <f>'3_Fix'!K102</f>
        <v/>
      </c>
      <c r="G101" s="113" t="str">
        <f>'3_Fix'!L102</f>
        <v/>
      </c>
      <c r="H101" s="113" t="str">
        <f>'3_Fix'!M102</f>
        <v/>
      </c>
      <c r="I101" s="113" t="str">
        <f>'3_Fix'!N102</f>
        <v/>
      </c>
      <c r="J101" s="113" t="str">
        <f>'3_Fix'!O102</f>
        <v/>
      </c>
      <c r="K101" s="123">
        <f t="shared" si="37"/>
        <v>5.2183119365657005E-2</v>
      </c>
      <c r="L101" s="123">
        <f t="shared" si="38"/>
        <v>7.8918248830469329E-2</v>
      </c>
      <c r="M101" s="123"/>
      <c r="N101" s="123"/>
      <c r="O101" s="123"/>
      <c r="P101" s="123"/>
      <c r="Q101" s="123"/>
      <c r="R101" s="123">
        <f t="shared" si="39"/>
        <v>0.38484834272176638</v>
      </c>
      <c r="S101" s="120">
        <f t="shared" si="40"/>
        <v>0.41606406064935708</v>
      </c>
      <c r="T101" s="120" t="str">
        <f t="shared" si="41"/>
        <v/>
      </c>
      <c r="U101" s="120" t="str">
        <f t="shared" si="42"/>
        <v/>
      </c>
      <c r="V101" s="120" t="str">
        <f t="shared" si="43"/>
        <v/>
      </c>
      <c r="W101" s="120" t="str">
        <f t="shared" si="44"/>
        <v/>
      </c>
      <c r="X101" s="120" t="str">
        <f t="shared" si="45"/>
        <v/>
      </c>
      <c r="Y101" s="123">
        <f t="shared" si="46"/>
        <v>6.5022455656070788</v>
      </c>
      <c r="Z101" s="120">
        <f t="shared" si="47"/>
        <v>5.1773314924813851</v>
      </c>
      <c r="AA101" s="120" t="str">
        <f t="shared" si="48"/>
        <v/>
      </c>
      <c r="AB101" s="120" t="str">
        <f t="shared" si="49"/>
        <v/>
      </c>
      <c r="AC101" s="120" t="str">
        <f t="shared" si="50"/>
        <v/>
      </c>
      <c r="AD101" s="120" t="str">
        <f t="shared" si="51"/>
        <v/>
      </c>
      <c r="AE101" s="120" t="str">
        <f t="shared" si="52"/>
        <v/>
      </c>
      <c r="AF101" s="123">
        <f t="shared" si="53"/>
        <v>6.5748359248761101</v>
      </c>
      <c r="AG101" s="120">
        <f t="shared" si="54"/>
        <v>5.1761117365157094</v>
      </c>
      <c r="AH101" s="120" t="str">
        <f t="shared" si="55"/>
        <v/>
      </c>
      <c r="AI101" s="120" t="str">
        <f t="shared" si="56"/>
        <v/>
      </c>
      <c r="AJ101" s="120" t="str">
        <f t="shared" si="57"/>
        <v/>
      </c>
      <c r="AK101" s="120" t="str">
        <f t="shared" si="58"/>
        <v/>
      </c>
      <c r="AL101" s="120" t="str">
        <f t="shared" si="59"/>
        <v/>
      </c>
      <c r="AM101" s="141">
        <f t="shared" si="60"/>
        <v>5.2183119365657005E-2</v>
      </c>
      <c r="AN101" s="141">
        <f t="shared" si="61"/>
        <v>5.8805061945157958E-2</v>
      </c>
      <c r="AO101" s="137">
        <v>3.4285509480066929E-2</v>
      </c>
      <c r="AP101" s="137">
        <v>2.4519552465091032E-2</v>
      </c>
      <c r="AQ101" s="141">
        <f t="shared" si="62"/>
        <v>-6.6219425795009494E-3</v>
      </c>
      <c r="AR101" s="137">
        <v>-9.8943725632424477E-3</v>
      </c>
      <c r="AS101" s="137">
        <v>3.2724299837414983E-3</v>
      </c>
      <c r="AX101" s="120">
        <f t="shared" si="63"/>
        <v>6.502245565607077</v>
      </c>
      <c r="AY101" s="120">
        <f t="shared" si="64"/>
        <v>3.9082841888908266</v>
      </c>
      <c r="AZ101" s="120" t="str">
        <f t="shared" si="65"/>
        <v/>
      </c>
      <c r="BA101" s="120" t="str">
        <f t="shared" si="66"/>
        <v/>
      </c>
      <c r="BB101" s="120" t="str">
        <f t="shared" si="67"/>
        <v/>
      </c>
      <c r="BC101" s="120" t="str">
        <f t="shared" si="68"/>
        <v/>
      </c>
      <c r="BD101" s="120" t="str">
        <f t="shared" si="69"/>
        <v/>
      </c>
    </row>
    <row r="102" spans="3:56" x14ac:dyDescent="0.2">
      <c r="C102" s="107">
        <f>'3_Fix'!H103</f>
        <v>44562</v>
      </c>
      <c r="D102" s="113" t="str">
        <f>'3_Fix'!I103</f>
        <v/>
      </c>
      <c r="E102" s="113" t="str">
        <f>'3_Fix'!J103</f>
        <v/>
      </c>
      <c r="F102" s="113" t="str">
        <f>'3_Fix'!K103</f>
        <v/>
      </c>
      <c r="G102" s="113" t="str">
        <f>'3_Fix'!L103</f>
        <v/>
      </c>
      <c r="H102" s="113" t="str">
        <f>'3_Fix'!M103</f>
        <v/>
      </c>
      <c r="I102" s="113" t="str">
        <f>'3_Fix'!N103</f>
        <v/>
      </c>
      <c r="J102" s="113" t="str">
        <f>'3_Fix'!O103</f>
        <v/>
      </c>
      <c r="K102" s="120" t="str">
        <f t="shared" si="22"/>
        <v/>
      </c>
      <c r="L102" s="120" t="str">
        <f t="shared" si="22"/>
        <v/>
      </c>
      <c r="M102" s="120" t="str">
        <f t="shared" si="20"/>
        <v/>
      </c>
      <c r="N102" s="120" t="str">
        <f t="shared" si="20"/>
        <v/>
      </c>
      <c r="O102" s="120" t="str">
        <f t="shared" si="20"/>
        <v/>
      </c>
      <c r="P102" s="120" t="str">
        <f t="shared" si="20"/>
        <v/>
      </c>
      <c r="Q102" s="120" t="str">
        <f t="shared" si="20"/>
        <v/>
      </c>
      <c r="R102" s="120" t="str">
        <f t="shared" si="33"/>
        <v/>
      </c>
      <c r="S102" s="120" t="str">
        <f t="shared" si="33"/>
        <v/>
      </c>
      <c r="T102" s="120" t="str">
        <f t="shared" si="33"/>
        <v/>
      </c>
      <c r="U102" s="120" t="str">
        <f t="shared" si="33"/>
        <v/>
      </c>
      <c r="V102" s="120" t="str">
        <f t="shared" si="33"/>
        <v/>
      </c>
      <c r="W102" s="120" t="str">
        <f t="shared" si="33"/>
        <v/>
      </c>
      <c r="X102" s="120" t="str">
        <f t="shared" si="33"/>
        <v/>
      </c>
      <c r="Y102" s="120" t="str">
        <f t="shared" si="34"/>
        <v/>
      </c>
      <c r="Z102" s="120" t="str">
        <f t="shared" si="34"/>
        <v/>
      </c>
      <c r="AA102" s="120" t="str">
        <f t="shared" si="34"/>
        <v/>
      </c>
      <c r="AB102" s="120" t="str">
        <f t="shared" si="34"/>
        <v/>
      </c>
      <c r="AC102" s="120" t="str">
        <f t="shared" si="34"/>
        <v/>
      </c>
      <c r="AD102" s="120" t="str">
        <f t="shared" si="34"/>
        <v/>
      </c>
      <c r="AE102" s="120" t="str">
        <f t="shared" si="34"/>
        <v/>
      </c>
      <c r="AF102" s="120" t="str">
        <f t="shared" ref="AF96:AL111" si="70">IF(DAY($C102)=15,IFERROR(((AVERAGE(D101:D102)/AVERAGE(D77:D78))-1)*100,""),"")</f>
        <v/>
      </c>
      <c r="AG102" s="120" t="str">
        <f t="shared" si="70"/>
        <v/>
      </c>
      <c r="AH102" s="120" t="str">
        <f t="shared" si="70"/>
        <v/>
      </c>
      <c r="AI102" s="120" t="str">
        <f t="shared" si="70"/>
        <v/>
      </c>
      <c r="AJ102" s="120" t="str">
        <f t="shared" si="70"/>
        <v/>
      </c>
      <c r="AK102" s="120" t="str">
        <f t="shared" si="70"/>
        <v/>
      </c>
      <c r="AL102" s="120" t="str">
        <f t="shared" si="70"/>
        <v/>
      </c>
      <c r="AM102" s="138" t="str">
        <f t="shared" si="32"/>
        <v/>
      </c>
      <c r="AN102" s="138" t="str">
        <f t="shared" si="32"/>
        <v/>
      </c>
      <c r="AO102" s="137" t="str">
        <f t="shared" si="32"/>
        <v/>
      </c>
      <c r="AP102" s="137" t="str">
        <f t="shared" si="32"/>
        <v/>
      </c>
      <c r="AQ102" s="138" t="str">
        <f t="shared" si="32"/>
        <v/>
      </c>
      <c r="AR102" s="137" t="str">
        <f t="shared" si="32"/>
        <v/>
      </c>
      <c r="AS102" s="137" t="str">
        <f t="shared" si="32"/>
        <v/>
      </c>
      <c r="AX102" s="120" t="str">
        <f t="shared" si="31"/>
        <v/>
      </c>
      <c r="AY102" s="120" t="str">
        <f t="shared" si="31"/>
        <v/>
      </c>
      <c r="AZ102" s="120" t="str">
        <f t="shared" si="31"/>
        <v/>
      </c>
      <c r="BA102" s="120" t="str">
        <f t="shared" si="31"/>
        <v/>
      </c>
      <c r="BB102" s="120" t="str">
        <f t="shared" si="31"/>
        <v/>
      </c>
      <c r="BC102" s="120" t="str">
        <f t="shared" si="31"/>
        <v/>
      </c>
      <c r="BD102" s="120" t="str">
        <f t="shared" si="31"/>
        <v/>
      </c>
    </row>
    <row r="103" spans="3:56" x14ac:dyDescent="0.2">
      <c r="C103" s="107">
        <f>'3_Fix'!H104</f>
        <v>44576</v>
      </c>
      <c r="D103" s="113" t="str">
        <f>'3_Fix'!I104</f>
        <v/>
      </c>
      <c r="E103" s="113" t="str">
        <f>'3_Fix'!J104</f>
        <v/>
      </c>
      <c r="F103" s="113" t="str">
        <f>'3_Fix'!K104</f>
        <v/>
      </c>
      <c r="G103" s="113" t="str">
        <f>'3_Fix'!L104</f>
        <v/>
      </c>
      <c r="H103" s="113" t="str">
        <f>'3_Fix'!M104</f>
        <v/>
      </c>
      <c r="I103" s="113" t="str">
        <f>'3_Fix'!N104</f>
        <v/>
      </c>
      <c r="J103" s="113" t="str">
        <f>'3_Fix'!O104</f>
        <v/>
      </c>
      <c r="K103" s="120" t="str">
        <f t="shared" si="22"/>
        <v/>
      </c>
      <c r="L103" s="120" t="str">
        <f t="shared" si="22"/>
        <v/>
      </c>
      <c r="M103" s="120" t="str">
        <f t="shared" si="20"/>
        <v/>
      </c>
      <c r="N103" s="120" t="str">
        <f t="shared" si="20"/>
        <v/>
      </c>
      <c r="O103" s="120" t="str">
        <f t="shared" si="20"/>
        <v/>
      </c>
      <c r="P103" s="120" t="str">
        <f t="shared" si="20"/>
        <v/>
      </c>
      <c r="Q103" s="120" t="str">
        <f t="shared" si="20"/>
        <v/>
      </c>
      <c r="R103" s="120" t="str">
        <f t="shared" si="33"/>
        <v/>
      </c>
      <c r="S103" s="120" t="str">
        <f t="shared" si="33"/>
        <v/>
      </c>
      <c r="T103" s="120" t="str">
        <f t="shared" si="33"/>
        <v/>
      </c>
      <c r="U103" s="120" t="str">
        <f t="shared" si="33"/>
        <v/>
      </c>
      <c r="V103" s="120" t="str">
        <f t="shared" si="33"/>
        <v/>
      </c>
      <c r="W103" s="120" t="str">
        <f t="shared" si="33"/>
        <v/>
      </c>
      <c r="X103" s="120" t="str">
        <f t="shared" si="33"/>
        <v/>
      </c>
      <c r="Y103" s="120" t="str">
        <f t="shared" si="34"/>
        <v/>
      </c>
      <c r="Z103" s="120" t="str">
        <f t="shared" si="34"/>
        <v/>
      </c>
      <c r="AA103" s="120" t="str">
        <f t="shared" si="34"/>
        <v/>
      </c>
      <c r="AB103" s="120" t="str">
        <f t="shared" si="34"/>
        <v/>
      </c>
      <c r="AC103" s="120" t="str">
        <f t="shared" si="34"/>
        <v/>
      </c>
      <c r="AD103" s="120" t="str">
        <f t="shared" si="34"/>
        <v/>
      </c>
      <c r="AE103" s="120" t="str">
        <f t="shared" si="34"/>
        <v/>
      </c>
      <c r="AF103" s="120" t="str">
        <f t="shared" si="70"/>
        <v/>
      </c>
      <c r="AG103" s="120" t="str">
        <f t="shared" si="70"/>
        <v/>
      </c>
      <c r="AH103" s="120" t="str">
        <f t="shared" si="70"/>
        <v/>
      </c>
      <c r="AI103" s="120" t="str">
        <f t="shared" si="70"/>
        <v/>
      </c>
      <c r="AJ103" s="120" t="str">
        <f t="shared" si="70"/>
        <v/>
      </c>
      <c r="AK103" s="120" t="str">
        <f t="shared" si="70"/>
        <v/>
      </c>
      <c r="AL103" s="120" t="str">
        <f t="shared" si="70"/>
        <v/>
      </c>
      <c r="AM103" s="138" t="str">
        <f t="shared" si="32"/>
        <v/>
      </c>
      <c r="AN103" s="138" t="str">
        <f t="shared" si="32"/>
        <v/>
      </c>
      <c r="AO103" s="137" t="str">
        <f t="shared" si="32"/>
        <v/>
      </c>
      <c r="AP103" s="137" t="str">
        <f t="shared" si="32"/>
        <v/>
      </c>
      <c r="AQ103" s="138" t="str">
        <f t="shared" si="32"/>
        <v/>
      </c>
      <c r="AR103" s="137" t="str">
        <f t="shared" si="32"/>
        <v/>
      </c>
      <c r="AS103" s="137" t="str">
        <f t="shared" si="32"/>
        <v/>
      </c>
      <c r="AX103" s="120" t="str">
        <f t="shared" ref="AX103:BD118" si="71">IFERROR((AX$1/100)*(D79/$D79)*Y103,"")</f>
        <v/>
      </c>
      <c r="AY103" s="120" t="str">
        <f t="shared" si="71"/>
        <v/>
      </c>
      <c r="AZ103" s="120" t="str">
        <f t="shared" si="71"/>
        <v/>
      </c>
      <c r="BA103" s="120" t="str">
        <f t="shared" si="71"/>
        <v/>
      </c>
      <c r="BB103" s="120" t="str">
        <f t="shared" si="71"/>
        <v/>
      </c>
      <c r="BC103" s="120" t="str">
        <f t="shared" si="71"/>
        <v/>
      </c>
      <c r="BD103" s="120" t="str">
        <f t="shared" si="71"/>
        <v/>
      </c>
    </row>
    <row r="104" spans="3:56" x14ac:dyDescent="0.2">
      <c r="C104" s="107">
        <f>'3_Fix'!H105</f>
        <v>44593</v>
      </c>
      <c r="D104" s="113" t="str">
        <f>'3_Fix'!I105</f>
        <v/>
      </c>
      <c r="E104" s="113" t="str">
        <f>'3_Fix'!J105</f>
        <v/>
      </c>
      <c r="F104" s="113" t="str">
        <f>'3_Fix'!K105</f>
        <v/>
      </c>
      <c r="G104" s="113" t="str">
        <f>'3_Fix'!L105</f>
        <v/>
      </c>
      <c r="H104" s="113" t="str">
        <f>'3_Fix'!M105</f>
        <v/>
      </c>
      <c r="I104" s="113" t="str">
        <f>'3_Fix'!N105</f>
        <v/>
      </c>
      <c r="J104" s="113" t="str">
        <f>'3_Fix'!O105</f>
        <v/>
      </c>
      <c r="K104" s="120" t="str">
        <f t="shared" si="22"/>
        <v/>
      </c>
      <c r="L104" s="120" t="str">
        <f t="shared" si="22"/>
        <v/>
      </c>
      <c r="M104" s="120" t="str">
        <f t="shared" si="20"/>
        <v/>
      </c>
      <c r="N104" s="120" t="str">
        <f t="shared" si="20"/>
        <v/>
      </c>
      <c r="O104" s="120" t="str">
        <f t="shared" si="20"/>
        <v/>
      </c>
      <c r="P104" s="120" t="str">
        <f t="shared" si="20"/>
        <v/>
      </c>
      <c r="Q104" s="120" t="str">
        <f t="shared" si="20"/>
        <v/>
      </c>
      <c r="R104" s="120" t="str">
        <f t="shared" si="33"/>
        <v/>
      </c>
      <c r="S104" s="120" t="str">
        <f t="shared" si="33"/>
        <v/>
      </c>
      <c r="T104" s="120" t="str">
        <f t="shared" si="33"/>
        <v/>
      </c>
      <c r="U104" s="120" t="str">
        <f t="shared" si="33"/>
        <v/>
      </c>
      <c r="V104" s="120" t="str">
        <f t="shared" si="33"/>
        <v/>
      </c>
      <c r="W104" s="120" t="str">
        <f t="shared" si="33"/>
        <v/>
      </c>
      <c r="X104" s="120" t="str">
        <f t="shared" si="33"/>
        <v/>
      </c>
      <c r="Y104" s="120" t="str">
        <f t="shared" si="34"/>
        <v/>
      </c>
      <c r="Z104" s="120" t="str">
        <f t="shared" si="34"/>
        <v/>
      </c>
      <c r="AA104" s="120" t="str">
        <f t="shared" si="34"/>
        <v/>
      </c>
      <c r="AB104" s="120" t="str">
        <f t="shared" si="34"/>
        <v/>
      </c>
      <c r="AC104" s="120" t="str">
        <f t="shared" si="34"/>
        <v/>
      </c>
      <c r="AD104" s="120" t="str">
        <f t="shared" si="34"/>
        <v/>
      </c>
      <c r="AE104" s="120" t="str">
        <f t="shared" si="34"/>
        <v/>
      </c>
      <c r="AF104" s="120" t="str">
        <f t="shared" si="70"/>
        <v/>
      </c>
      <c r="AG104" s="120" t="str">
        <f t="shared" si="70"/>
        <v/>
      </c>
      <c r="AH104" s="120" t="str">
        <f t="shared" si="70"/>
        <v/>
      </c>
      <c r="AI104" s="120" t="str">
        <f t="shared" si="70"/>
        <v/>
      </c>
      <c r="AJ104" s="120" t="str">
        <f t="shared" si="70"/>
        <v/>
      </c>
      <c r="AK104" s="120" t="str">
        <f t="shared" si="70"/>
        <v/>
      </c>
      <c r="AL104" s="120" t="str">
        <f t="shared" si="70"/>
        <v/>
      </c>
      <c r="AM104" s="138" t="str">
        <f t="shared" si="32"/>
        <v/>
      </c>
      <c r="AN104" s="138" t="str">
        <f t="shared" si="32"/>
        <v/>
      </c>
      <c r="AO104" s="137" t="str">
        <f t="shared" si="32"/>
        <v/>
      </c>
      <c r="AP104" s="137" t="str">
        <f t="shared" si="32"/>
        <v/>
      </c>
      <c r="AQ104" s="138" t="str">
        <f t="shared" si="32"/>
        <v/>
      </c>
      <c r="AR104" s="137" t="str">
        <f t="shared" si="32"/>
        <v/>
      </c>
      <c r="AS104" s="137" t="str">
        <f t="shared" si="32"/>
        <v/>
      </c>
      <c r="AX104" s="120" t="str">
        <f t="shared" si="71"/>
        <v/>
      </c>
      <c r="AY104" s="120" t="str">
        <f t="shared" si="71"/>
        <v/>
      </c>
      <c r="AZ104" s="120" t="str">
        <f t="shared" si="71"/>
        <v/>
      </c>
      <c r="BA104" s="120" t="str">
        <f t="shared" si="71"/>
        <v/>
      </c>
      <c r="BB104" s="120" t="str">
        <f t="shared" si="71"/>
        <v/>
      </c>
      <c r="BC104" s="120" t="str">
        <f t="shared" si="71"/>
        <v/>
      </c>
      <c r="BD104" s="120" t="str">
        <f t="shared" si="71"/>
        <v/>
      </c>
    </row>
    <row r="105" spans="3:56" x14ac:dyDescent="0.2">
      <c r="C105" s="107">
        <f>'3_Fix'!H106</f>
        <v>44607</v>
      </c>
      <c r="D105" s="113" t="str">
        <f>'3_Fix'!I106</f>
        <v/>
      </c>
      <c r="E105" s="113" t="str">
        <f>'3_Fix'!J106</f>
        <v/>
      </c>
      <c r="F105" s="113" t="str">
        <f>'3_Fix'!K106</f>
        <v/>
      </c>
      <c r="G105" s="113" t="str">
        <f>'3_Fix'!L106</f>
        <v/>
      </c>
      <c r="H105" s="113" t="str">
        <f>'3_Fix'!M106</f>
        <v/>
      </c>
      <c r="I105" s="113" t="str">
        <f>'3_Fix'!N106</f>
        <v/>
      </c>
      <c r="J105" s="113" t="str">
        <f>'3_Fix'!O106</f>
        <v/>
      </c>
      <c r="K105" s="120" t="str">
        <f t="shared" si="22"/>
        <v/>
      </c>
      <c r="L105" s="120" t="str">
        <f t="shared" si="22"/>
        <v/>
      </c>
      <c r="M105" s="120" t="str">
        <f t="shared" si="20"/>
        <v/>
      </c>
      <c r="N105" s="120" t="str">
        <f t="shared" si="20"/>
        <v/>
      </c>
      <c r="O105" s="120" t="str">
        <f t="shared" si="20"/>
        <v/>
      </c>
      <c r="P105" s="120" t="str">
        <f t="shared" si="20"/>
        <v/>
      </c>
      <c r="Q105" s="120" t="str">
        <f t="shared" si="20"/>
        <v/>
      </c>
      <c r="R105" s="120" t="str">
        <f t="shared" si="33"/>
        <v/>
      </c>
      <c r="S105" s="120" t="str">
        <f t="shared" si="33"/>
        <v/>
      </c>
      <c r="T105" s="120" t="str">
        <f t="shared" si="33"/>
        <v/>
      </c>
      <c r="U105" s="120" t="str">
        <f t="shared" si="33"/>
        <v/>
      </c>
      <c r="V105" s="120" t="str">
        <f t="shared" si="33"/>
        <v/>
      </c>
      <c r="W105" s="120" t="str">
        <f t="shared" si="33"/>
        <v/>
      </c>
      <c r="X105" s="120" t="str">
        <f t="shared" si="33"/>
        <v/>
      </c>
      <c r="Y105" s="120" t="str">
        <f t="shared" si="34"/>
        <v/>
      </c>
      <c r="Z105" s="120" t="str">
        <f t="shared" si="34"/>
        <v/>
      </c>
      <c r="AA105" s="120" t="str">
        <f t="shared" si="34"/>
        <v/>
      </c>
      <c r="AB105" s="120" t="str">
        <f t="shared" si="34"/>
        <v/>
      </c>
      <c r="AC105" s="120" t="str">
        <f t="shared" si="34"/>
        <v/>
      </c>
      <c r="AD105" s="120" t="str">
        <f t="shared" si="34"/>
        <v/>
      </c>
      <c r="AE105" s="120" t="str">
        <f t="shared" si="34"/>
        <v/>
      </c>
      <c r="AF105" s="120" t="str">
        <f t="shared" si="70"/>
        <v/>
      </c>
      <c r="AG105" s="120" t="str">
        <f t="shared" si="70"/>
        <v/>
      </c>
      <c r="AH105" s="120" t="str">
        <f t="shared" si="70"/>
        <v/>
      </c>
      <c r="AI105" s="120" t="str">
        <f t="shared" si="70"/>
        <v/>
      </c>
      <c r="AJ105" s="120" t="str">
        <f t="shared" si="70"/>
        <v/>
      </c>
      <c r="AK105" s="120" t="str">
        <f t="shared" si="70"/>
        <v/>
      </c>
      <c r="AL105" s="120" t="str">
        <f t="shared" si="70"/>
        <v/>
      </c>
      <c r="AM105" s="138" t="str">
        <f t="shared" ref="AM105:AS120" si="72">IFERROR((AM$1/100)*(D103/$D103)*K105,"")</f>
        <v/>
      </c>
      <c r="AN105" s="138" t="str">
        <f t="shared" si="72"/>
        <v/>
      </c>
      <c r="AO105" s="137" t="str">
        <f t="shared" si="72"/>
        <v/>
      </c>
      <c r="AP105" s="137" t="str">
        <f t="shared" si="72"/>
        <v/>
      </c>
      <c r="AQ105" s="138" t="str">
        <f t="shared" si="72"/>
        <v/>
      </c>
      <c r="AR105" s="137" t="str">
        <f t="shared" si="72"/>
        <v/>
      </c>
      <c r="AS105" s="137" t="str">
        <f t="shared" si="72"/>
        <v/>
      </c>
      <c r="AX105" s="120" t="str">
        <f t="shared" si="71"/>
        <v/>
      </c>
      <c r="AY105" s="120" t="str">
        <f t="shared" si="71"/>
        <v/>
      </c>
      <c r="AZ105" s="120" t="str">
        <f t="shared" si="71"/>
        <v/>
      </c>
      <c r="BA105" s="120" t="str">
        <f t="shared" si="71"/>
        <v/>
      </c>
      <c r="BB105" s="120" t="str">
        <f t="shared" si="71"/>
        <v/>
      </c>
      <c r="BC105" s="120" t="str">
        <f t="shared" si="71"/>
        <v/>
      </c>
      <c r="BD105" s="120" t="str">
        <f t="shared" si="71"/>
        <v/>
      </c>
    </row>
    <row r="106" spans="3:56" x14ac:dyDescent="0.2">
      <c r="C106" s="107">
        <f>'3_Fix'!H107</f>
        <v>44621</v>
      </c>
      <c r="D106" s="113" t="str">
        <f>'3_Fix'!I107</f>
        <v/>
      </c>
      <c r="E106" s="113" t="str">
        <f>'3_Fix'!J107</f>
        <v/>
      </c>
      <c r="F106" s="113" t="str">
        <f>'3_Fix'!K107</f>
        <v/>
      </c>
      <c r="G106" s="113" t="str">
        <f>'3_Fix'!L107</f>
        <v/>
      </c>
      <c r="H106" s="113" t="str">
        <f>'3_Fix'!M107</f>
        <v/>
      </c>
      <c r="I106" s="113" t="str">
        <f>'3_Fix'!N107</f>
        <v/>
      </c>
      <c r="J106" s="113" t="str">
        <f>'3_Fix'!O107</f>
        <v/>
      </c>
      <c r="K106" s="120" t="str">
        <f t="shared" si="22"/>
        <v/>
      </c>
      <c r="L106" s="120" t="str">
        <f t="shared" si="22"/>
        <v/>
      </c>
      <c r="M106" s="120" t="str">
        <f t="shared" si="20"/>
        <v/>
      </c>
      <c r="N106" s="120" t="str">
        <f t="shared" si="20"/>
        <v/>
      </c>
      <c r="O106" s="120" t="str">
        <f t="shared" si="20"/>
        <v/>
      </c>
      <c r="P106" s="120" t="str">
        <f t="shared" si="20"/>
        <v/>
      </c>
      <c r="Q106" s="120" t="str">
        <f t="shared" si="20"/>
        <v/>
      </c>
      <c r="R106" s="120" t="str">
        <f t="shared" ref="R106:X121" si="73">IF(DAY($C106)=15,IFERROR(((AVERAGE(D105:D106)/AVERAGE(D103:D104))-1)*100,""),"")</f>
        <v/>
      </c>
      <c r="S106" s="120" t="str">
        <f t="shared" si="73"/>
        <v/>
      </c>
      <c r="T106" s="120" t="str">
        <f t="shared" si="73"/>
        <v/>
      </c>
      <c r="U106" s="120" t="str">
        <f t="shared" si="73"/>
        <v/>
      </c>
      <c r="V106" s="120" t="str">
        <f t="shared" si="73"/>
        <v/>
      </c>
      <c r="W106" s="120" t="str">
        <f t="shared" si="73"/>
        <v/>
      </c>
      <c r="X106" s="120" t="str">
        <f t="shared" si="73"/>
        <v/>
      </c>
      <c r="Y106" s="120" t="str">
        <f t="shared" si="34"/>
        <v/>
      </c>
      <c r="Z106" s="120" t="str">
        <f t="shared" si="34"/>
        <v/>
      </c>
      <c r="AA106" s="120" t="str">
        <f t="shared" si="34"/>
        <v/>
      </c>
      <c r="AB106" s="120" t="str">
        <f t="shared" si="34"/>
        <v/>
      </c>
      <c r="AC106" s="120" t="str">
        <f t="shared" si="34"/>
        <v/>
      </c>
      <c r="AD106" s="120" t="str">
        <f t="shared" si="34"/>
        <v/>
      </c>
      <c r="AE106" s="120" t="str">
        <f t="shared" si="34"/>
        <v/>
      </c>
      <c r="AF106" s="120" t="str">
        <f t="shared" si="70"/>
        <v/>
      </c>
      <c r="AG106" s="120" t="str">
        <f t="shared" si="70"/>
        <v/>
      </c>
      <c r="AH106" s="120" t="str">
        <f t="shared" si="70"/>
        <v/>
      </c>
      <c r="AI106" s="120" t="str">
        <f t="shared" si="70"/>
        <v/>
      </c>
      <c r="AJ106" s="120" t="str">
        <f t="shared" si="70"/>
        <v/>
      </c>
      <c r="AK106" s="120" t="str">
        <f t="shared" si="70"/>
        <v/>
      </c>
      <c r="AL106" s="120" t="str">
        <f t="shared" si="70"/>
        <v/>
      </c>
      <c r="AM106" s="138" t="str">
        <f t="shared" si="72"/>
        <v/>
      </c>
      <c r="AN106" s="138" t="str">
        <f t="shared" si="72"/>
        <v/>
      </c>
      <c r="AO106" s="137" t="str">
        <f t="shared" si="72"/>
        <v/>
      </c>
      <c r="AP106" s="137" t="str">
        <f t="shared" si="72"/>
        <v/>
      </c>
      <c r="AQ106" s="138" t="str">
        <f t="shared" si="72"/>
        <v/>
      </c>
      <c r="AR106" s="137" t="str">
        <f t="shared" si="72"/>
        <v/>
      </c>
      <c r="AS106" s="137" t="str">
        <f t="shared" si="72"/>
        <v/>
      </c>
      <c r="AX106" s="120" t="str">
        <f t="shared" si="71"/>
        <v/>
      </c>
      <c r="AY106" s="120" t="str">
        <f t="shared" si="71"/>
        <v/>
      </c>
      <c r="AZ106" s="120" t="str">
        <f t="shared" si="71"/>
        <v/>
      </c>
      <c r="BA106" s="120" t="str">
        <f t="shared" si="71"/>
        <v/>
      </c>
      <c r="BB106" s="120" t="str">
        <f t="shared" si="71"/>
        <v/>
      </c>
      <c r="BC106" s="120" t="str">
        <f t="shared" si="71"/>
        <v/>
      </c>
      <c r="BD106" s="120" t="str">
        <f t="shared" si="71"/>
        <v/>
      </c>
    </row>
    <row r="107" spans="3:56" x14ac:dyDescent="0.2">
      <c r="C107" s="107">
        <f>'3_Fix'!H108</f>
        <v>44635</v>
      </c>
      <c r="D107" s="113" t="str">
        <f>'3_Fix'!I108</f>
        <v/>
      </c>
      <c r="E107" s="113" t="str">
        <f>'3_Fix'!J108</f>
        <v/>
      </c>
      <c r="F107" s="113" t="str">
        <f>'3_Fix'!K108</f>
        <v/>
      </c>
      <c r="G107" s="113" t="str">
        <f>'3_Fix'!L108</f>
        <v/>
      </c>
      <c r="H107" s="113" t="str">
        <f>'3_Fix'!M108</f>
        <v/>
      </c>
      <c r="I107" s="113" t="str">
        <f>'3_Fix'!N108</f>
        <v/>
      </c>
      <c r="J107" s="113" t="str">
        <f>'3_Fix'!O108</f>
        <v/>
      </c>
      <c r="K107" s="120" t="str">
        <f t="shared" si="22"/>
        <v/>
      </c>
      <c r="L107" s="120" t="str">
        <f t="shared" si="22"/>
        <v/>
      </c>
      <c r="M107" s="120" t="str">
        <f t="shared" si="20"/>
        <v/>
      </c>
      <c r="N107" s="120" t="str">
        <f t="shared" si="20"/>
        <v/>
      </c>
      <c r="O107" s="120" t="str">
        <f t="shared" si="20"/>
        <v/>
      </c>
      <c r="P107" s="120" t="str">
        <f t="shared" si="20"/>
        <v/>
      </c>
      <c r="Q107" s="120" t="str">
        <f t="shared" si="20"/>
        <v/>
      </c>
      <c r="R107" s="120" t="str">
        <f t="shared" si="73"/>
        <v/>
      </c>
      <c r="S107" s="120" t="str">
        <f t="shared" si="73"/>
        <v/>
      </c>
      <c r="T107" s="120" t="str">
        <f t="shared" si="73"/>
        <v/>
      </c>
      <c r="U107" s="120" t="str">
        <f t="shared" si="73"/>
        <v/>
      </c>
      <c r="V107" s="120" t="str">
        <f t="shared" si="73"/>
        <v/>
      </c>
      <c r="W107" s="120" t="str">
        <f t="shared" si="73"/>
        <v/>
      </c>
      <c r="X107" s="120" t="str">
        <f t="shared" si="73"/>
        <v/>
      </c>
      <c r="Y107" s="120" t="str">
        <f t="shared" si="34"/>
        <v/>
      </c>
      <c r="Z107" s="120" t="str">
        <f t="shared" si="34"/>
        <v/>
      </c>
      <c r="AA107" s="120" t="str">
        <f t="shared" si="34"/>
        <v/>
      </c>
      <c r="AB107" s="120" t="str">
        <f t="shared" si="34"/>
        <v/>
      </c>
      <c r="AC107" s="120" t="str">
        <f t="shared" si="34"/>
        <v/>
      </c>
      <c r="AD107" s="120" t="str">
        <f t="shared" si="34"/>
        <v/>
      </c>
      <c r="AE107" s="120" t="str">
        <f t="shared" si="34"/>
        <v/>
      </c>
      <c r="AF107" s="120" t="str">
        <f t="shared" si="70"/>
        <v/>
      </c>
      <c r="AG107" s="120" t="str">
        <f t="shared" si="70"/>
        <v/>
      </c>
      <c r="AH107" s="120" t="str">
        <f t="shared" si="70"/>
        <v/>
      </c>
      <c r="AI107" s="120" t="str">
        <f t="shared" si="70"/>
        <v/>
      </c>
      <c r="AJ107" s="120" t="str">
        <f t="shared" si="70"/>
        <v/>
      </c>
      <c r="AK107" s="120" t="str">
        <f t="shared" si="70"/>
        <v/>
      </c>
      <c r="AL107" s="120" t="str">
        <f t="shared" si="70"/>
        <v/>
      </c>
      <c r="AM107" s="138" t="str">
        <f t="shared" si="72"/>
        <v/>
      </c>
      <c r="AN107" s="138" t="str">
        <f t="shared" si="72"/>
        <v/>
      </c>
      <c r="AO107" s="137" t="str">
        <f t="shared" si="72"/>
        <v/>
      </c>
      <c r="AP107" s="137" t="str">
        <f t="shared" si="72"/>
        <v/>
      </c>
      <c r="AQ107" s="138" t="str">
        <f t="shared" si="72"/>
        <v/>
      </c>
      <c r="AR107" s="137" t="str">
        <f t="shared" si="72"/>
        <v/>
      </c>
      <c r="AS107" s="137" t="str">
        <f t="shared" si="72"/>
        <v/>
      </c>
      <c r="AX107" s="120" t="str">
        <f t="shared" si="71"/>
        <v/>
      </c>
      <c r="AY107" s="120" t="str">
        <f t="shared" si="71"/>
        <v/>
      </c>
      <c r="AZ107" s="120" t="str">
        <f t="shared" si="71"/>
        <v/>
      </c>
      <c r="BA107" s="120" t="str">
        <f t="shared" si="71"/>
        <v/>
      </c>
      <c r="BB107" s="120" t="str">
        <f t="shared" si="71"/>
        <v/>
      </c>
      <c r="BC107" s="120" t="str">
        <f t="shared" si="71"/>
        <v/>
      </c>
      <c r="BD107" s="120" t="str">
        <f t="shared" si="71"/>
        <v/>
      </c>
    </row>
    <row r="108" spans="3:56" x14ac:dyDescent="0.2">
      <c r="C108" s="107">
        <f>'3_Fix'!H109</f>
        <v>44652</v>
      </c>
      <c r="D108" s="113" t="str">
        <f>'3_Fix'!I109</f>
        <v/>
      </c>
      <c r="E108" s="113" t="str">
        <f>'3_Fix'!J109</f>
        <v/>
      </c>
      <c r="F108" s="113" t="str">
        <f>'3_Fix'!K109</f>
        <v/>
      </c>
      <c r="G108" s="113" t="str">
        <f>'3_Fix'!L109</f>
        <v/>
      </c>
      <c r="H108" s="113" t="str">
        <f>'3_Fix'!M109</f>
        <v/>
      </c>
      <c r="I108" s="113" t="str">
        <f>'3_Fix'!N109</f>
        <v/>
      </c>
      <c r="J108" s="113" t="str">
        <f>'3_Fix'!O109</f>
        <v/>
      </c>
      <c r="K108" s="120" t="str">
        <f t="shared" si="22"/>
        <v/>
      </c>
      <c r="L108" s="120" t="str">
        <f t="shared" si="22"/>
        <v/>
      </c>
      <c r="M108" s="120" t="str">
        <f t="shared" si="22"/>
        <v/>
      </c>
      <c r="N108" s="120" t="str">
        <f t="shared" si="22"/>
        <v/>
      </c>
      <c r="O108" s="120" t="str">
        <f t="shared" si="22"/>
        <v/>
      </c>
      <c r="P108" s="120" t="str">
        <f t="shared" si="22"/>
        <v/>
      </c>
      <c r="Q108" s="120" t="str">
        <f t="shared" si="22"/>
        <v/>
      </c>
      <c r="R108" s="120" t="str">
        <f t="shared" si="73"/>
        <v/>
      </c>
      <c r="S108" s="120" t="str">
        <f t="shared" si="73"/>
        <v/>
      </c>
      <c r="T108" s="120" t="str">
        <f t="shared" si="73"/>
        <v/>
      </c>
      <c r="U108" s="120" t="str">
        <f t="shared" si="73"/>
        <v/>
      </c>
      <c r="V108" s="120" t="str">
        <f t="shared" si="73"/>
        <v/>
      </c>
      <c r="W108" s="120" t="str">
        <f t="shared" si="73"/>
        <v/>
      </c>
      <c r="X108" s="120" t="str">
        <f t="shared" si="73"/>
        <v/>
      </c>
      <c r="Y108" s="120" t="str">
        <f t="shared" si="34"/>
        <v/>
      </c>
      <c r="Z108" s="120" t="str">
        <f t="shared" si="34"/>
        <v/>
      </c>
      <c r="AA108" s="120" t="str">
        <f t="shared" si="34"/>
        <v/>
      </c>
      <c r="AB108" s="120" t="str">
        <f t="shared" si="34"/>
        <v/>
      </c>
      <c r="AC108" s="120" t="str">
        <f t="shared" si="34"/>
        <v/>
      </c>
      <c r="AD108" s="120" t="str">
        <f t="shared" si="34"/>
        <v/>
      </c>
      <c r="AE108" s="120" t="str">
        <f t="shared" si="34"/>
        <v/>
      </c>
      <c r="AF108" s="120" t="str">
        <f t="shared" si="70"/>
        <v/>
      </c>
      <c r="AG108" s="120" t="str">
        <f t="shared" si="70"/>
        <v/>
      </c>
      <c r="AH108" s="120" t="str">
        <f t="shared" si="70"/>
        <v/>
      </c>
      <c r="AI108" s="120" t="str">
        <f t="shared" si="70"/>
        <v/>
      </c>
      <c r="AJ108" s="120" t="str">
        <f t="shared" si="70"/>
        <v/>
      </c>
      <c r="AK108" s="120" t="str">
        <f t="shared" si="70"/>
        <v/>
      </c>
      <c r="AL108" s="120" t="str">
        <f t="shared" si="70"/>
        <v/>
      </c>
      <c r="AM108" s="138" t="str">
        <f t="shared" si="72"/>
        <v/>
      </c>
      <c r="AN108" s="138" t="str">
        <f t="shared" si="72"/>
        <v/>
      </c>
      <c r="AO108" s="137" t="str">
        <f t="shared" si="72"/>
        <v/>
      </c>
      <c r="AP108" s="137" t="str">
        <f t="shared" si="72"/>
        <v/>
      </c>
      <c r="AQ108" s="138" t="str">
        <f t="shared" si="72"/>
        <v/>
      </c>
      <c r="AR108" s="137" t="str">
        <f t="shared" si="72"/>
        <v/>
      </c>
      <c r="AS108" s="137" t="str">
        <f t="shared" si="72"/>
        <v/>
      </c>
      <c r="AX108" s="120" t="str">
        <f t="shared" si="71"/>
        <v/>
      </c>
      <c r="AY108" s="120" t="str">
        <f t="shared" si="71"/>
        <v/>
      </c>
      <c r="AZ108" s="120" t="str">
        <f t="shared" si="71"/>
        <v/>
      </c>
      <c r="BA108" s="120" t="str">
        <f t="shared" si="71"/>
        <v/>
      </c>
      <c r="BB108" s="120" t="str">
        <f t="shared" si="71"/>
        <v/>
      </c>
      <c r="BC108" s="120" t="str">
        <f t="shared" si="71"/>
        <v/>
      </c>
      <c r="BD108" s="120" t="str">
        <f t="shared" si="71"/>
        <v/>
      </c>
    </row>
    <row r="109" spans="3:56" x14ac:dyDescent="0.2">
      <c r="C109" s="107">
        <f>'3_Fix'!H110</f>
        <v>44666</v>
      </c>
      <c r="D109" s="113" t="str">
        <f>'3_Fix'!I110</f>
        <v/>
      </c>
      <c r="E109" s="113" t="str">
        <f>'3_Fix'!J110</f>
        <v/>
      </c>
      <c r="F109" s="113" t="str">
        <f>'3_Fix'!K110</f>
        <v/>
      </c>
      <c r="G109" s="113" t="str">
        <f>'3_Fix'!L110</f>
        <v/>
      </c>
      <c r="H109" s="113" t="str">
        <f>'3_Fix'!M110</f>
        <v/>
      </c>
      <c r="I109" s="113" t="str">
        <f>'3_Fix'!N110</f>
        <v/>
      </c>
      <c r="J109" s="113" t="str">
        <f>'3_Fix'!O110</f>
        <v/>
      </c>
      <c r="K109" s="120" t="str">
        <f t="shared" si="22"/>
        <v/>
      </c>
      <c r="L109" s="120" t="str">
        <f t="shared" si="22"/>
        <v/>
      </c>
      <c r="M109" s="120" t="str">
        <f t="shared" si="22"/>
        <v/>
      </c>
      <c r="N109" s="120" t="str">
        <f t="shared" si="22"/>
        <v/>
      </c>
      <c r="O109" s="120" t="str">
        <f t="shared" si="22"/>
        <v/>
      </c>
      <c r="P109" s="120" t="str">
        <f t="shared" si="22"/>
        <v/>
      </c>
      <c r="Q109" s="120" t="str">
        <f t="shared" si="22"/>
        <v/>
      </c>
      <c r="R109" s="120" t="str">
        <f t="shared" si="73"/>
        <v/>
      </c>
      <c r="S109" s="120" t="str">
        <f t="shared" si="73"/>
        <v/>
      </c>
      <c r="T109" s="120" t="str">
        <f t="shared" si="73"/>
        <v/>
      </c>
      <c r="U109" s="120" t="str">
        <f t="shared" si="73"/>
        <v/>
      </c>
      <c r="V109" s="120" t="str">
        <f t="shared" si="73"/>
        <v/>
      </c>
      <c r="W109" s="120" t="str">
        <f t="shared" si="73"/>
        <v/>
      </c>
      <c r="X109" s="120" t="str">
        <f t="shared" si="73"/>
        <v/>
      </c>
      <c r="Y109" s="120" t="str">
        <f t="shared" si="34"/>
        <v/>
      </c>
      <c r="Z109" s="120" t="str">
        <f t="shared" si="34"/>
        <v/>
      </c>
      <c r="AA109" s="120" t="str">
        <f t="shared" si="34"/>
        <v/>
      </c>
      <c r="AB109" s="120" t="str">
        <f t="shared" si="34"/>
        <v/>
      </c>
      <c r="AC109" s="120" t="str">
        <f t="shared" si="34"/>
        <v/>
      </c>
      <c r="AD109" s="120" t="str">
        <f t="shared" si="34"/>
        <v/>
      </c>
      <c r="AE109" s="120" t="str">
        <f t="shared" si="34"/>
        <v/>
      </c>
      <c r="AF109" s="120" t="str">
        <f t="shared" si="70"/>
        <v/>
      </c>
      <c r="AG109" s="120" t="str">
        <f t="shared" si="70"/>
        <v/>
      </c>
      <c r="AH109" s="120" t="str">
        <f t="shared" si="70"/>
        <v/>
      </c>
      <c r="AI109" s="120" t="str">
        <f t="shared" si="70"/>
        <v/>
      </c>
      <c r="AJ109" s="120" t="str">
        <f t="shared" si="70"/>
        <v/>
      </c>
      <c r="AK109" s="120" t="str">
        <f t="shared" si="70"/>
        <v/>
      </c>
      <c r="AL109" s="120" t="str">
        <f t="shared" si="70"/>
        <v/>
      </c>
      <c r="AM109" s="138" t="str">
        <f t="shared" si="72"/>
        <v/>
      </c>
      <c r="AN109" s="138" t="str">
        <f t="shared" si="72"/>
        <v/>
      </c>
      <c r="AO109" s="137" t="str">
        <f t="shared" si="72"/>
        <v/>
      </c>
      <c r="AP109" s="137" t="str">
        <f t="shared" si="72"/>
        <v/>
      </c>
      <c r="AQ109" s="138" t="str">
        <f t="shared" si="72"/>
        <v/>
      </c>
      <c r="AR109" s="137" t="str">
        <f t="shared" si="72"/>
        <v/>
      </c>
      <c r="AS109" s="137" t="str">
        <f t="shared" si="72"/>
        <v/>
      </c>
      <c r="AX109" s="120" t="str">
        <f t="shared" si="71"/>
        <v/>
      </c>
      <c r="AY109" s="120" t="str">
        <f t="shared" si="71"/>
        <v/>
      </c>
      <c r="AZ109" s="120" t="str">
        <f t="shared" si="71"/>
        <v/>
      </c>
      <c r="BA109" s="120" t="str">
        <f t="shared" si="71"/>
        <v/>
      </c>
      <c r="BB109" s="120" t="str">
        <f t="shared" si="71"/>
        <v/>
      </c>
      <c r="BC109" s="120" t="str">
        <f t="shared" si="71"/>
        <v/>
      </c>
      <c r="BD109" s="120" t="str">
        <f t="shared" si="71"/>
        <v/>
      </c>
    </row>
    <row r="110" spans="3:56" x14ac:dyDescent="0.2">
      <c r="C110" s="107">
        <f>'3_Fix'!H111</f>
        <v>44682</v>
      </c>
      <c r="D110" s="113" t="str">
        <f>'3_Fix'!I111</f>
        <v/>
      </c>
      <c r="E110" s="113" t="str">
        <f>'3_Fix'!J111</f>
        <v/>
      </c>
      <c r="F110" s="113" t="str">
        <f>'3_Fix'!K111</f>
        <v/>
      </c>
      <c r="G110" s="113" t="str">
        <f>'3_Fix'!L111</f>
        <v/>
      </c>
      <c r="H110" s="113" t="str">
        <f>'3_Fix'!M111</f>
        <v/>
      </c>
      <c r="I110" s="113" t="str">
        <f>'3_Fix'!N111</f>
        <v/>
      </c>
      <c r="J110" s="113" t="str">
        <f>'3_Fix'!O111</f>
        <v/>
      </c>
      <c r="K110" s="120" t="str">
        <f t="shared" si="22"/>
        <v/>
      </c>
      <c r="L110" s="120" t="str">
        <f t="shared" si="22"/>
        <v/>
      </c>
      <c r="M110" s="120" t="str">
        <f t="shared" si="22"/>
        <v/>
      </c>
      <c r="N110" s="120" t="str">
        <f t="shared" si="22"/>
        <v/>
      </c>
      <c r="O110" s="120" t="str">
        <f t="shared" si="22"/>
        <v/>
      </c>
      <c r="P110" s="120" t="str">
        <f t="shared" si="22"/>
        <v/>
      </c>
      <c r="Q110" s="120" t="str">
        <f t="shared" si="22"/>
        <v/>
      </c>
      <c r="R110" s="120" t="str">
        <f t="shared" si="73"/>
        <v/>
      </c>
      <c r="S110" s="120" t="str">
        <f t="shared" si="73"/>
        <v/>
      </c>
      <c r="T110" s="120" t="str">
        <f t="shared" si="73"/>
        <v/>
      </c>
      <c r="U110" s="120" t="str">
        <f t="shared" si="73"/>
        <v/>
      </c>
      <c r="V110" s="120" t="str">
        <f t="shared" si="73"/>
        <v/>
      </c>
      <c r="W110" s="120" t="str">
        <f t="shared" si="73"/>
        <v/>
      </c>
      <c r="X110" s="120" t="str">
        <f t="shared" si="73"/>
        <v/>
      </c>
      <c r="Y110" s="120" t="str">
        <f t="shared" si="34"/>
        <v/>
      </c>
      <c r="Z110" s="120" t="str">
        <f t="shared" si="34"/>
        <v/>
      </c>
      <c r="AA110" s="120" t="str">
        <f t="shared" si="34"/>
        <v/>
      </c>
      <c r="AB110" s="120" t="str">
        <f t="shared" si="34"/>
        <v/>
      </c>
      <c r="AC110" s="120" t="str">
        <f t="shared" si="34"/>
        <v/>
      </c>
      <c r="AD110" s="120" t="str">
        <f t="shared" si="34"/>
        <v/>
      </c>
      <c r="AE110" s="120" t="str">
        <f t="shared" si="34"/>
        <v/>
      </c>
      <c r="AF110" s="120" t="str">
        <f t="shared" si="70"/>
        <v/>
      </c>
      <c r="AG110" s="120" t="str">
        <f t="shared" si="70"/>
        <v/>
      </c>
      <c r="AH110" s="120" t="str">
        <f t="shared" si="70"/>
        <v/>
      </c>
      <c r="AI110" s="120" t="str">
        <f t="shared" si="70"/>
        <v/>
      </c>
      <c r="AJ110" s="120" t="str">
        <f t="shared" si="70"/>
        <v/>
      </c>
      <c r="AK110" s="120" t="str">
        <f t="shared" si="70"/>
        <v/>
      </c>
      <c r="AL110" s="120" t="str">
        <f t="shared" si="70"/>
        <v/>
      </c>
      <c r="AM110" s="138" t="str">
        <f t="shared" si="72"/>
        <v/>
      </c>
      <c r="AN110" s="138" t="str">
        <f t="shared" si="72"/>
        <v/>
      </c>
      <c r="AO110" s="137" t="str">
        <f t="shared" si="72"/>
        <v/>
      </c>
      <c r="AP110" s="137" t="str">
        <f t="shared" si="72"/>
        <v/>
      </c>
      <c r="AQ110" s="138" t="str">
        <f t="shared" si="72"/>
        <v/>
      </c>
      <c r="AR110" s="137" t="str">
        <f t="shared" si="72"/>
        <v/>
      </c>
      <c r="AS110" s="137" t="str">
        <f t="shared" si="72"/>
        <v/>
      </c>
      <c r="AX110" s="120" t="str">
        <f t="shared" si="71"/>
        <v/>
      </c>
      <c r="AY110" s="120" t="str">
        <f t="shared" si="71"/>
        <v/>
      </c>
      <c r="AZ110" s="120" t="str">
        <f t="shared" si="71"/>
        <v/>
      </c>
      <c r="BA110" s="120" t="str">
        <f t="shared" si="71"/>
        <v/>
      </c>
      <c r="BB110" s="120" t="str">
        <f t="shared" si="71"/>
        <v/>
      </c>
      <c r="BC110" s="120" t="str">
        <f t="shared" si="71"/>
        <v/>
      </c>
      <c r="BD110" s="120" t="str">
        <f t="shared" si="71"/>
        <v/>
      </c>
    </row>
    <row r="111" spans="3:56" x14ac:dyDescent="0.2">
      <c r="C111" s="107">
        <f>'3_Fix'!H112</f>
        <v>44696</v>
      </c>
      <c r="D111" s="113" t="str">
        <f>'3_Fix'!I112</f>
        <v/>
      </c>
      <c r="E111" s="113" t="str">
        <f>'3_Fix'!J112</f>
        <v/>
      </c>
      <c r="F111" s="113" t="str">
        <f>'3_Fix'!K112</f>
        <v/>
      </c>
      <c r="G111" s="113" t="str">
        <f>'3_Fix'!L112</f>
        <v/>
      </c>
      <c r="H111" s="113" t="str">
        <f>'3_Fix'!M112</f>
        <v/>
      </c>
      <c r="I111" s="113" t="str">
        <f>'3_Fix'!N112</f>
        <v/>
      </c>
      <c r="J111" s="113" t="str">
        <f>'3_Fix'!O112</f>
        <v/>
      </c>
      <c r="K111" s="120" t="str">
        <f t="shared" si="22"/>
        <v/>
      </c>
      <c r="L111" s="120" t="str">
        <f t="shared" si="22"/>
        <v/>
      </c>
      <c r="M111" s="120" t="str">
        <f t="shared" si="22"/>
        <v/>
      </c>
      <c r="N111" s="120" t="str">
        <f t="shared" si="22"/>
        <v/>
      </c>
      <c r="O111" s="120" t="str">
        <f t="shared" si="22"/>
        <v/>
      </c>
      <c r="P111" s="120" t="str">
        <f t="shared" si="22"/>
        <v/>
      </c>
      <c r="Q111" s="120" t="str">
        <f t="shared" si="22"/>
        <v/>
      </c>
      <c r="R111" s="120" t="str">
        <f t="shared" si="73"/>
        <v/>
      </c>
      <c r="S111" s="120" t="str">
        <f t="shared" si="73"/>
        <v/>
      </c>
      <c r="T111" s="120" t="str">
        <f t="shared" si="73"/>
        <v/>
      </c>
      <c r="U111" s="120" t="str">
        <f t="shared" si="73"/>
        <v/>
      </c>
      <c r="V111" s="120" t="str">
        <f t="shared" si="73"/>
        <v/>
      </c>
      <c r="W111" s="120" t="str">
        <f t="shared" si="73"/>
        <v/>
      </c>
      <c r="X111" s="120" t="str">
        <f t="shared" si="73"/>
        <v/>
      </c>
      <c r="Y111" s="120" t="str">
        <f t="shared" ref="Y111:AE126" si="74">IFERROR(((D111/D87)-1)*100,"")</f>
        <v/>
      </c>
      <c r="Z111" s="120" t="str">
        <f t="shared" si="74"/>
        <v/>
      </c>
      <c r="AA111" s="120" t="str">
        <f t="shared" si="74"/>
        <v/>
      </c>
      <c r="AB111" s="120" t="str">
        <f t="shared" si="74"/>
        <v/>
      </c>
      <c r="AC111" s="120" t="str">
        <f t="shared" si="74"/>
        <v/>
      </c>
      <c r="AD111" s="120" t="str">
        <f t="shared" si="74"/>
        <v/>
      </c>
      <c r="AE111" s="120" t="str">
        <f t="shared" si="74"/>
        <v/>
      </c>
      <c r="AF111" s="120" t="str">
        <f t="shared" si="70"/>
        <v/>
      </c>
      <c r="AG111" s="120" t="str">
        <f t="shared" si="70"/>
        <v/>
      </c>
      <c r="AH111" s="120" t="str">
        <f t="shared" si="70"/>
        <v/>
      </c>
      <c r="AI111" s="120" t="str">
        <f t="shared" si="70"/>
        <v/>
      </c>
      <c r="AJ111" s="120" t="str">
        <f t="shared" si="70"/>
        <v/>
      </c>
      <c r="AK111" s="120" t="str">
        <f t="shared" si="70"/>
        <v/>
      </c>
      <c r="AL111" s="120" t="str">
        <f t="shared" si="70"/>
        <v/>
      </c>
      <c r="AM111" s="138" t="str">
        <f t="shared" si="72"/>
        <v/>
      </c>
      <c r="AN111" s="138" t="str">
        <f t="shared" si="72"/>
        <v/>
      </c>
      <c r="AO111" s="137" t="str">
        <f t="shared" si="72"/>
        <v/>
      </c>
      <c r="AP111" s="137" t="str">
        <f t="shared" si="72"/>
        <v/>
      </c>
      <c r="AQ111" s="138" t="str">
        <f t="shared" si="72"/>
        <v/>
      </c>
      <c r="AR111" s="137" t="str">
        <f t="shared" si="72"/>
        <v/>
      </c>
      <c r="AS111" s="137" t="str">
        <f t="shared" si="72"/>
        <v/>
      </c>
      <c r="AX111" s="120" t="str">
        <f t="shared" si="71"/>
        <v/>
      </c>
      <c r="AY111" s="120" t="str">
        <f t="shared" si="71"/>
        <v/>
      </c>
      <c r="AZ111" s="120" t="str">
        <f t="shared" si="71"/>
        <v/>
      </c>
      <c r="BA111" s="120" t="str">
        <f t="shared" si="71"/>
        <v/>
      </c>
      <c r="BB111" s="120" t="str">
        <f t="shared" si="71"/>
        <v/>
      </c>
      <c r="BC111" s="120" t="str">
        <f t="shared" si="71"/>
        <v/>
      </c>
      <c r="BD111" s="120" t="str">
        <f t="shared" si="71"/>
        <v/>
      </c>
    </row>
    <row r="112" spans="3:56" x14ac:dyDescent="0.2">
      <c r="C112" s="107">
        <f>'3_Fix'!H113</f>
        <v>44713</v>
      </c>
      <c r="D112" s="113" t="str">
        <f>'3_Fix'!I113</f>
        <v/>
      </c>
      <c r="E112" s="113" t="str">
        <f>'3_Fix'!J113</f>
        <v/>
      </c>
      <c r="F112" s="113" t="str">
        <f>'3_Fix'!K113</f>
        <v/>
      </c>
      <c r="G112" s="113" t="str">
        <f>'3_Fix'!L113</f>
        <v/>
      </c>
      <c r="H112" s="113" t="str">
        <f>'3_Fix'!M113</f>
        <v/>
      </c>
      <c r="I112" s="113" t="str">
        <f>'3_Fix'!N113</f>
        <v/>
      </c>
      <c r="J112" s="113" t="str">
        <f>'3_Fix'!O113</f>
        <v/>
      </c>
      <c r="K112" s="120" t="str">
        <f t="shared" si="22"/>
        <v/>
      </c>
      <c r="L112" s="120" t="str">
        <f t="shared" si="22"/>
        <v/>
      </c>
      <c r="M112" s="120" t="str">
        <f t="shared" si="22"/>
        <v/>
      </c>
      <c r="N112" s="120" t="str">
        <f t="shared" si="22"/>
        <v/>
      </c>
      <c r="O112" s="120" t="str">
        <f t="shared" si="22"/>
        <v/>
      </c>
      <c r="P112" s="120" t="str">
        <f t="shared" si="22"/>
        <v/>
      </c>
      <c r="Q112" s="120" t="str">
        <f t="shared" si="22"/>
        <v/>
      </c>
      <c r="R112" s="120" t="str">
        <f t="shared" si="73"/>
        <v/>
      </c>
      <c r="S112" s="120" t="str">
        <f t="shared" si="73"/>
        <v/>
      </c>
      <c r="T112" s="120" t="str">
        <f t="shared" si="73"/>
        <v/>
      </c>
      <c r="U112" s="120" t="str">
        <f t="shared" si="73"/>
        <v/>
      </c>
      <c r="V112" s="120" t="str">
        <f t="shared" si="73"/>
        <v/>
      </c>
      <c r="W112" s="120" t="str">
        <f t="shared" si="73"/>
        <v/>
      </c>
      <c r="X112" s="120" t="str">
        <f t="shared" si="73"/>
        <v/>
      </c>
      <c r="Y112" s="120" t="str">
        <f t="shared" si="74"/>
        <v/>
      </c>
      <c r="Z112" s="120" t="str">
        <f t="shared" si="74"/>
        <v/>
      </c>
      <c r="AA112" s="120" t="str">
        <f t="shared" si="74"/>
        <v/>
      </c>
      <c r="AB112" s="120" t="str">
        <f t="shared" si="74"/>
        <v/>
      </c>
      <c r="AC112" s="120" t="str">
        <f t="shared" si="74"/>
        <v/>
      </c>
      <c r="AD112" s="120" t="str">
        <f t="shared" si="74"/>
        <v/>
      </c>
      <c r="AE112" s="120" t="str">
        <f t="shared" si="74"/>
        <v/>
      </c>
      <c r="AF112" s="120" t="str">
        <f t="shared" ref="AF112:AL127" si="75">IF(DAY($C112)=15,IFERROR(((AVERAGE(D111:D112)/AVERAGE(D87:D88))-1)*100,""),"")</f>
        <v/>
      </c>
      <c r="AG112" s="120" t="str">
        <f t="shared" si="75"/>
        <v/>
      </c>
      <c r="AH112" s="120" t="str">
        <f t="shared" si="75"/>
        <v/>
      </c>
      <c r="AI112" s="120" t="str">
        <f t="shared" si="75"/>
        <v/>
      </c>
      <c r="AJ112" s="120" t="str">
        <f t="shared" si="75"/>
        <v/>
      </c>
      <c r="AK112" s="120" t="str">
        <f t="shared" si="75"/>
        <v/>
      </c>
      <c r="AL112" s="120" t="str">
        <f t="shared" si="75"/>
        <v/>
      </c>
      <c r="AM112" s="138" t="str">
        <f t="shared" si="72"/>
        <v/>
      </c>
      <c r="AN112" s="138" t="str">
        <f t="shared" si="72"/>
        <v/>
      </c>
      <c r="AO112" s="137" t="str">
        <f t="shared" si="72"/>
        <v/>
      </c>
      <c r="AP112" s="137" t="str">
        <f t="shared" si="72"/>
        <v/>
      </c>
      <c r="AQ112" s="138" t="str">
        <f t="shared" si="72"/>
        <v/>
      </c>
      <c r="AR112" s="137" t="str">
        <f t="shared" si="72"/>
        <v/>
      </c>
      <c r="AS112" s="137" t="str">
        <f t="shared" si="72"/>
        <v/>
      </c>
      <c r="AX112" s="120" t="str">
        <f t="shared" si="71"/>
        <v/>
      </c>
      <c r="AY112" s="120" t="str">
        <f t="shared" si="71"/>
        <v/>
      </c>
      <c r="AZ112" s="120" t="str">
        <f t="shared" si="71"/>
        <v/>
      </c>
      <c r="BA112" s="120" t="str">
        <f t="shared" si="71"/>
        <v/>
      </c>
      <c r="BB112" s="120" t="str">
        <f t="shared" si="71"/>
        <v/>
      </c>
      <c r="BC112" s="120" t="str">
        <f t="shared" si="71"/>
        <v/>
      </c>
      <c r="BD112" s="120" t="str">
        <f t="shared" si="71"/>
        <v/>
      </c>
    </row>
    <row r="113" spans="3:56" x14ac:dyDescent="0.2">
      <c r="C113" s="107">
        <f>'3_Fix'!H114</f>
        <v>44727</v>
      </c>
      <c r="D113" s="113" t="str">
        <f>'3_Fix'!I114</f>
        <v/>
      </c>
      <c r="E113" s="113" t="str">
        <f>'3_Fix'!J114</f>
        <v/>
      </c>
      <c r="F113" s="113" t="str">
        <f>'3_Fix'!K114</f>
        <v/>
      </c>
      <c r="G113" s="113" t="str">
        <f>'3_Fix'!L114</f>
        <v/>
      </c>
      <c r="H113" s="113" t="str">
        <f>'3_Fix'!M114</f>
        <v/>
      </c>
      <c r="I113" s="113" t="str">
        <f>'3_Fix'!N114</f>
        <v/>
      </c>
      <c r="J113" s="113" t="str">
        <f>'3_Fix'!O114</f>
        <v/>
      </c>
      <c r="K113" s="120" t="str">
        <f t="shared" si="22"/>
        <v/>
      </c>
      <c r="L113" s="120" t="str">
        <f t="shared" si="22"/>
        <v/>
      </c>
      <c r="M113" s="120" t="str">
        <f t="shared" si="22"/>
        <v/>
      </c>
      <c r="N113" s="120" t="str">
        <f t="shared" si="22"/>
        <v/>
      </c>
      <c r="O113" s="120" t="str">
        <f t="shared" si="22"/>
        <v/>
      </c>
      <c r="P113" s="120" t="str">
        <f t="shared" si="22"/>
        <v/>
      </c>
      <c r="Q113" s="120" t="str">
        <f t="shared" si="22"/>
        <v/>
      </c>
      <c r="R113" s="120" t="str">
        <f t="shared" si="73"/>
        <v/>
      </c>
      <c r="S113" s="120" t="str">
        <f t="shared" si="73"/>
        <v/>
      </c>
      <c r="T113" s="120" t="str">
        <f t="shared" si="73"/>
        <v/>
      </c>
      <c r="U113" s="120" t="str">
        <f t="shared" si="73"/>
        <v/>
      </c>
      <c r="V113" s="120" t="str">
        <f t="shared" si="73"/>
        <v/>
      </c>
      <c r="W113" s="120" t="str">
        <f t="shared" si="73"/>
        <v/>
      </c>
      <c r="X113" s="120" t="str">
        <f t="shared" si="73"/>
        <v/>
      </c>
      <c r="Y113" s="120" t="str">
        <f t="shared" si="74"/>
        <v/>
      </c>
      <c r="Z113" s="120" t="str">
        <f t="shared" si="74"/>
        <v/>
      </c>
      <c r="AA113" s="120" t="str">
        <f t="shared" si="74"/>
        <v/>
      </c>
      <c r="AB113" s="120" t="str">
        <f t="shared" si="74"/>
        <v/>
      </c>
      <c r="AC113" s="120" t="str">
        <f t="shared" si="74"/>
        <v/>
      </c>
      <c r="AD113" s="120" t="str">
        <f t="shared" si="74"/>
        <v/>
      </c>
      <c r="AE113" s="120" t="str">
        <f t="shared" si="74"/>
        <v/>
      </c>
      <c r="AF113" s="120" t="str">
        <f t="shared" si="75"/>
        <v/>
      </c>
      <c r="AG113" s="120" t="str">
        <f t="shared" si="75"/>
        <v/>
      </c>
      <c r="AH113" s="120" t="str">
        <f t="shared" si="75"/>
        <v/>
      </c>
      <c r="AI113" s="120" t="str">
        <f t="shared" si="75"/>
        <v/>
      </c>
      <c r="AJ113" s="120" t="str">
        <f t="shared" si="75"/>
        <v/>
      </c>
      <c r="AK113" s="120" t="str">
        <f t="shared" si="75"/>
        <v/>
      </c>
      <c r="AL113" s="120" t="str">
        <f t="shared" si="75"/>
        <v/>
      </c>
      <c r="AM113" s="138" t="str">
        <f t="shared" si="72"/>
        <v/>
      </c>
      <c r="AN113" s="138" t="str">
        <f t="shared" si="72"/>
        <v/>
      </c>
      <c r="AO113" s="137" t="str">
        <f t="shared" si="72"/>
        <v/>
      </c>
      <c r="AP113" s="137" t="str">
        <f t="shared" si="72"/>
        <v/>
      </c>
      <c r="AQ113" s="138" t="str">
        <f t="shared" si="72"/>
        <v/>
      </c>
      <c r="AR113" s="137" t="str">
        <f t="shared" si="72"/>
        <v/>
      </c>
      <c r="AS113" s="137" t="str">
        <f t="shared" si="72"/>
        <v/>
      </c>
      <c r="AX113" s="120" t="str">
        <f t="shared" si="71"/>
        <v/>
      </c>
      <c r="AY113" s="120" t="str">
        <f t="shared" si="71"/>
        <v/>
      </c>
      <c r="AZ113" s="120" t="str">
        <f t="shared" si="71"/>
        <v/>
      </c>
      <c r="BA113" s="120" t="str">
        <f t="shared" si="71"/>
        <v/>
      </c>
      <c r="BB113" s="120" t="str">
        <f t="shared" si="71"/>
        <v/>
      </c>
      <c r="BC113" s="120" t="str">
        <f t="shared" si="71"/>
        <v/>
      </c>
      <c r="BD113" s="120" t="str">
        <f t="shared" si="71"/>
        <v/>
      </c>
    </row>
    <row r="114" spans="3:56" x14ac:dyDescent="0.2">
      <c r="C114" s="107">
        <f>'3_Fix'!H115</f>
        <v>44743</v>
      </c>
      <c r="D114" s="113" t="str">
        <f>'3_Fix'!I115</f>
        <v/>
      </c>
      <c r="E114" s="113" t="str">
        <f>'3_Fix'!J115</f>
        <v/>
      </c>
      <c r="F114" s="113" t="str">
        <f>'3_Fix'!K115</f>
        <v/>
      </c>
      <c r="G114" s="113" t="str">
        <f>'3_Fix'!L115</f>
        <v/>
      </c>
      <c r="H114" s="113" t="str">
        <f>'3_Fix'!M115</f>
        <v/>
      </c>
      <c r="I114" s="113" t="str">
        <f>'3_Fix'!N115</f>
        <v/>
      </c>
      <c r="J114" s="113" t="str">
        <f>'3_Fix'!O115</f>
        <v/>
      </c>
      <c r="K114" s="120" t="str">
        <f t="shared" si="22"/>
        <v/>
      </c>
      <c r="L114" s="120" t="str">
        <f t="shared" si="22"/>
        <v/>
      </c>
      <c r="M114" s="120" t="str">
        <f t="shared" si="22"/>
        <v/>
      </c>
      <c r="N114" s="120" t="str">
        <f t="shared" si="22"/>
        <v/>
      </c>
      <c r="O114" s="120" t="str">
        <f t="shared" si="22"/>
        <v/>
      </c>
      <c r="P114" s="120" t="str">
        <f t="shared" si="22"/>
        <v/>
      </c>
      <c r="Q114" s="120" t="str">
        <f t="shared" si="22"/>
        <v/>
      </c>
      <c r="R114" s="120" t="str">
        <f t="shared" si="73"/>
        <v/>
      </c>
      <c r="S114" s="120" t="str">
        <f t="shared" si="73"/>
        <v/>
      </c>
      <c r="T114" s="120" t="str">
        <f t="shared" si="73"/>
        <v/>
      </c>
      <c r="U114" s="120" t="str">
        <f t="shared" si="73"/>
        <v/>
      </c>
      <c r="V114" s="120" t="str">
        <f t="shared" si="73"/>
        <v/>
      </c>
      <c r="W114" s="120" t="str">
        <f t="shared" si="73"/>
        <v/>
      </c>
      <c r="X114" s="120" t="str">
        <f t="shared" si="73"/>
        <v/>
      </c>
      <c r="Y114" s="120" t="str">
        <f t="shared" si="74"/>
        <v/>
      </c>
      <c r="Z114" s="120" t="str">
        <f t="shared" si="74"/>
        <v/>
      </c>
      <c r="AA114" s="120" t="str">
        <f t="shared" si="74"/>
        <v/>
      </c>
      <c r="AB114" s="120" t="str">
        <f t="shared" si="74"/>
        <v/>
      </c>
      <c r="AC114" s="120" t="str">
        <f t="shared" si="74"/>
        <v/>
      </c>
      <c r="AD114" s="120" t="str">
        <f t="shared" si="74"/>
        <v/>
      </c>
      <c r="AE114" s="120" t="str">
        <f t="shared" si="74"/>
        <v/>
      </c>
      <c r="AF114" s="120" t="str">
        <f t="shared" si="75"/>
        <v/>
      </c>
      <c r="AG114" s="120" t="str">
        <f t="shared" si="75"/>
        <v/>
      </c>
      <c r="AH114" s="120" t="str">
        <f t="shared" si="75"/>
        <v/>
      </c>
      <c r="AI114" s="120" t="str">
        <f t="shared" si="75"/>
        <v/>
      </c>
      <c r="AJ114" s="120" t="str">
        <f t="shared" si="75"/>
        <v/>
      </c>
      <c r="AK114" s="120" t="str">
        <f t="shared" si="75"/>
        <v/>
      </c>
      <c r="AL114" s="120" t="str">
        <f t="shared" si="75"/>
        <v/>
      </c>
      <c r="AM114" s="138" t="str">
        <f t="shared" si="72"/>
        <v/>
      </c>
      <c r="AN114" s="138" t="str">
        <f t="shared" si="72"/>
        <v/>
      </c>
      <c r="AO114" s="137" t="str">
        <f t="shared" si="72"/>
        <v/>
      </c>
      <c r="AP114" s="137" t="str">
        <f t="shared" si="72"/>
        <v/>
      </c>
      <c r="AQ114" s="138" t="str">
        <f t="shared" si="72"/>
        <v/>
      </c>
      <c r="AR114" s="137" t="str">
        <f t="shared" si="72"/>
        <v/>
      </c>
      <c r="AS114" s="137" t="str">
        <f t="shared" si="72"/>
        <v/>
      </c>
      <c r="AX114" s="120" t="str">
        <f t="shared" si="71"/>
        <v/>
      </c>
      <c r="AY114" s="120" t="str">
        <f t="shared" si="71"/>
        <v/>
      </c>
      <c r="AZ114" s="120" t="str">
        <f t="shared" si="71"/>
        <v/>
      </c>
      <c r="BA114" s="120" t="str">
        <f t="shared" si="71"/>
        <v/>
      </c>
      <c r="BB114" s="120" t="str">
        <f t="shared" si="71"/>
        <v/>
      </c>
      <c r="BC114" s="120" t="str">
        <f t="shared" si="71"/>
        <v/>
      </c>
      <c r="BD114" s="120" t="str">
        <f t="shared" si="71"/>
        <v/>
      </c>
    </row>
    <row r="115" spans="3:56" x14ac:dyDescent="0.2">
      <c r="C115" s="107">
        <f>'3_Fix'!H116</f>
        <v>44757</v>
      </c>
      <c r="D115" s="113" t="str">
        <f>'3_Fix'!I116</f>
        <v/>
      </c>
      <c r="E115" s="113" t="str">
        <f>'3_Fix'!J116</f>
        <v/>
      </c>
      <c r="F115" s="113" t="str">
        <f>'3_Fix'!K116</f>
        <v/>
      </c>
      <c r="G115" s="113" t="str">
        <f>'3_Fix'!L116</f>
        <v/>
      </c>
      <c r="H115" s="113" t="str">
        <f>'3_Fix'!M116</f>
        <v/>
      </c>
      <c r="I115" s="113" t="str">
        <f>'3_Fix'!N116</f>
        <v/>
      </c>
      <c r="J115" s="113" t="str">
        <f>'3_Fix'!O116</f>
        <v/>
      </c>
      <c r="K115" s="120" t="str">
        <f t="shared" si="22"/>
        <v/>
      </c>
      <c r="L115" s="120" t="str">
        <f t="shared" si="22"/>
        <v/>
      </c>
      <c r="M115" s="120" t="str">
        <f t="shared" si="22"/>
        <v/>
      </c>
      <c r="N115" s="120" t="str">
        <f t="shared" si="22"/>
        <v/>
      </c>
      <c r="O115" s="120" t="str">
        <f t="shared" si="22"/>
        <v/>
      </c>
      <c r="P115" s="120" t="str">
        <f t="shared" si="22"/>
        <v/>
      </c>
      <c r="Q115" s="120" t="str">
        <f t="shared" si="22"/>
        <v/>
      </c>
      <c r="R115" s="120" t="str">
        <f t="shared" si="73"/>
        <v/>
      </c>
      <c r="S115" s="120" t="str">
        <f t="shared" si="73"/>
        <v/>
      </c>
      <c r="T115" s="120" t="str">
        <f t="shared" si="73"/>
        <v/>
      </c>
      <c r="U115" s="120" t="str">
        <f t="shared" si="73"/>
        <v/>
      </c>
      <c r="V115" s="120" t="str">
        <f t="shared" si="73"/>
        <v/>
      </c>
      <c r="W115" s="120" t="str">
        <f t="shared" si="73"/>
        <v/>
      </c>
      <c r="X115" s="120" t="str">
        <f t="shared" si="73"/>
        <v/>
      </c>
      <c r="Y115" s="120" t="str">
        <f t="shared" si="74"/>
        <v/>
      </c>
      <c r="Z115" s="120" t="str">
        <f t="shared" si="74"/>
        <v/>
      </c>
      <c r="AA115" s="120" t="str">
        <f t="shared" si="74"/>
        <v/>
      </c>
      <c r="AB115" s="120" t="str">
        <f t="shared" si="74"/>
        <v/>
      </c>
      <c r="AC115" s="120" t="str">
        <f t="shared" si="74"/>
        <v/>
      </c>
      <c r="AD115" s="120" t="str">
        <f t="shared" si="74"/>
        <v/>
      </c>
      <c r="AE115" s="120" t="str">
        <f t="shared" si="74"/>
        <v/>
      </c>
      <c r="AF115" s="120" t="str">
        <f t="shared" si="75"/>
        <v/>
      </c>
      <c r="AG115" s="120" t="str">
        <f t="shared" si="75"/>
        <v/>
      </c>
      <c r="AH115" s="120" t="str">
        <f t="shared" si="75"/>
        <v/>
      </c>
      <c r="AI115" s="120" t="str">
        <f t="shared" si="75"/>
        <v/>
      </c>
      <c r="AJ115" s="120" t="str">
        <f t="shared" si="75"/>
        <v/>
      </c>
      <c r="AK115" s="120" t="str">
        <f t="shared" si="75"/>
        <v/>
      </c>
      <c r="AL115" s="120" t="str">
        <f t="shared" si="75"/>
        <v/>
      </c>
      <c r="AM115" s="138" t="str">
        <f t="shared" si="72"/>
        <v/>
      </c>
      <c r="AN115" s="138" t="str">
        <f t="shared" si="72"/>
        <v/>
      </c>
      <c r="AO115" s="137" t="str">
        <f t="shared" si="72"/>
        <v/>
      </c>
      <c r="AP115" s="137" t="str">
        <f t="shared" si="72"/>
        <v/>
      </c>
      <c r="AQ115" s="138" t="str">
        <f t="shared" si="72"/>
        <v/>
      </c>
      <c r="AR115" s="137" t="str">
        <f t="shared" si="72"/>
        <v/>
      </c>
      <c r="AS115" s="137" t="str">
        <f t="shared" si="72"/>
        <v/>
      </c>
      <c r="AX115" s="120" t="str">
        <f t="shared" si="71"/>
        <v/>
      </c>
      <c r="AY115" s="120" t="str">
        <f t="shared" si="71"/>
        <v/>
      </c>
      <c r="AZ115" s="120" t="str">
        <f t="shared" si="71"/>
        <v/>
      </c>
      <c r="BA115" s="120" t="str">
        <f t="shared" si="71"/>
        <v/>
      </c>
      <c r="BB115" s="120" t="str">
        <f t="shared" si="71"/>
        <v/>
      </c>
      <c r="BC115" s="120" t="str">
        <f t="shared" si="71"/>
        <v/>
      </c>
      <c r="BD115" s="120" t="str">
        <f t="shared" si="71"/>
        <v/>
      </c>
    </row>
    <row r="116" spans="3:56" x14ac:dyDescent="0.2">
      <c r="C116" s="107">
        <f>'3_Fix'!H117</f>
        <v>44774</v>
      </c>
      <c r="D116" s="113" t="str">
        <f>'3_Fix'!I117</f>
        <v/>
      </c>
      <c r="E116" s="113" t="str">
        <f>'3_Fix'!J117</f>
        <v/>
      </c>
      <c r="F116" s="113" t="str">
        <f>'3_Fix'!K117</f>
        <v/>
      </c>
      <c r="G116" s="113" t="str">
        <f>'3_Fix'!L117</f>
        <v/>
      </c>
      <c r="H116" s="113" t="str">
        <f>'3_Fix'!M117</f>
        <v/>
      </c>
      <c r="I116" s="113" t="str">
        <f>'3_Fix'!N117</f>
        <v/>
      </c>
      <c r="J116" s="113" t="str">
        <f>'3_Fix'!O117</f>
        <v/>
      </c>
      <c r="K116" s="120" t="str">
        <f t="shared" si="22"/>
        <v/>
      </c>
      <c r="L116" s="120" t="str">
        <f t="shared" si="22"/>
        <v/>
      </c>
      <c r="M116" s="120" t="str">
        <f t="shared" si="22"/>
        <v/>
      </c>
      <c r="N116" s="120" t="str">
        <f t="shared" si="22"/>
        <v/>
      </c>
      <c r="O116" s="120" t="str">
        <f t="shared" si="22"/>
        <v/>
      </c>
      <c r="P116" s="120" t="str">
        <f t="shared" si="22"/>
        <v/>
      </c>
      <c r="Q116" s="120" t="str">
        <f t="shared" si="22"/>
        <v/>
      </c>
      <c r="R116" s="120" t="str">
        <f t="shared" si="73"/>
        <v/>
      </c>
      <c r="S116" s="120" t="str">
        <f t="shared" si="73"/>
        <v/>
      </c>
      <c r="T116" s="120" t="str">
        <f t="shared" si="73"/>
        <v/>
      </c>
      <c r="U116" s="120" t="str">
        <f t="shared" si="73"/>
        <v/>
      </c>
      <c r="V116" s="120" t="str">
        <f t="shared" si="73"/>
        <v/>
      </c>
      <c r="W116" s="120" t="str">
        <f t="shared" si="73"/>
        <v/>
      </c>
      <c r="X116" s="120" t="str">
        <f t="shared" si="73"/>
        <v/>
      </c>
      <c r="Y116" s="120" t="str">
        <f t="shared" si="74"/>
        <v/>
      </c>
      <c r="Z116" s="120" t="str">
        <f t="shared" si="74"/>
        <v/>
      </c>
      <c r="AA116" s="120" t="str">
        <f t="shared" si="74"/>
        <v/>
      </c>
      <c r="AB116" s="120" t="str">
        <f t="shared" si="74"/>
        <v/>
      </c>
      <c r="AC116" s="120" t="str">
        <f t="shared" si="74"/>
        <v/>
      </c>
      <c r="AD116" s="120" t="str">
        <f t="shared" si="74"/>
        <v/>
      </c>
      <c r="AE116" s="120" t="str">
        <f t="shared" si="74"/>
        <v/>
      </c>
      <c r="AF116" s="120" t="str">
        <f t="shared" si="75"/>
        <v/>
      </c>
      <c r="AG116" s="120" t="str">
        <f t="shared" si="75"/>
        <v/>
      </c>
      <c r="AH116" s="120" t="str">
        <f t="shared" si="75"/>
        <v/>
      </c>
      <c r="AI116" s="120" t="str">
        <f t="shared" si="75"/>
        <v/>
      </c>
      <c r="AJ116" s="120" t="str">
        <f t="shared" si="75"/>
        <v/>
      </c>
      <c r="AK116" s="120" t="str">
        <f t="shared" si="75"/>
        <v/>
      </c>
      <c r="AL116" s="120" t="str">
        <f t="shared" si="75"/>
        <v/>
      </c>
      <c r="AM116" s="138" t="str">
        <f t="shared" si="72"/>
        <v/>
      </c>
      <c r="AN116" s="138" t="str">
        <f t="shared" si="72"/>
        <v/>
      </c>
      <c r="AO116" s="137" t="str">
        <f t="shared" si="72"/>
        <v/>
      </c>
      <c r="AP116" s="137" t="str">
        <f t="shared" si="72"/>
        <v/>
      </c>
      <c r="AQ116" s="138" t="str">
        <f t="shared" si="72"/>
        <v/>
      </c>
      <c r="AR116" s="137" t="str">
        <f t="shared" si="72"/>
        <v/>
      </c>
      <c r="AS116" s="137" t="str">
        <f t="shared" si="72"/>
        <v/>
      </c>
      <c r="AX116" s="120" t="str">
        <f t="shared" si="71"/>
        <v/>
      </c>
      <c r="AY116" s="120" t="str">
        <f t="shared" si="71"/>
        <v/>
      </c>
      <c r="AZ116" s="120" t="str">
        <f t="shared" si="71"/>
        <v/>
      </c>
      <c r="BA116" s="120" t="str">
        <f t="shared" si="71"/>
        <v/>
      </c>
      <c r="BB116" s="120" t="str">
        <f t="shared" si="71"/>
        <v/>
      </c>
      <c r="BC116" s="120" t="str">
        <f t="shared" si="71"/>
        <v/>
      </c>
      <c r="BD116" s="120" t="str">
        <f t="shared" si="71"/>
        <v/>
      </c>
    </row>
    <row r="117" spans="3:56" x14ac:dyDescent="0.2">
      <c r="C117" s="107">
        <f>'3_Fix'!H118</f>
        <v>44788</v>
      </c>
      <c r="D117" s="113" t="str">
        <f>'3_Fix'!I118</f>
        <v/>
      </c>
      <c r="E117" s="113" t="str">
        <f>'3_Fix'!J118</f>
        <v/>
      </c>
      <c r="F117" s="113" t="str">
        <f>'3_Fix'!K118</f>
        <v/>
      </c>
      <c r="G117" s="113" t="str">
        <f>'3_Fix'!L118</f>
        <v/>
      </c>
      <c r="H117" s="113" t="str">
        <f>'3_Fix'!M118</f>
        <v/>
      </c>
      <c r="I117" s="113" t="str">
        <f>'3_Fix'!N118</f>
        <v/>
      </c>
      <c r="J117" s="113" t="str">
        <f>'3_Fix'!O118</f>
        <v/>
      </c>
      <c r="K117" s="120" t="str">
        <f t="shared" si="22"/>
        <v/>
      </c>
      <c r="L117" s="120" t="str">
        <f t="shared" si="22"/>
        <v/>
      </c>
      <c r="M117" s="120" t="str">
        <f t="shared" si="22"/>
        <v/>
      </c>
      <c r="N117" s="120" t="str">
        <f t="shared" si="22"/>
        <v/>
      </c>
      <c r="O117" s="120" t="str">
        <f t="shared" si="22"/>
        <v/>
      </c>
      <c r="P117" s="120" t="str">
        <f t="shared" si="22"/>
        <v/>
      </c>
      <c r="Q117" s="120" t="str">
        <f t="shared" si="22"/>
        <v/>
      </c>
      <c r="R117" s="120" t="str">
        <f t="shared" si="73"/>
        <v/>
      </c>
      <c r="S117" s="120" t="str">
        <f t="shared" si="73"/>
        <v/>
      </c>
      <c r="T117" s="120" t="str">
        <f t="shared" si="73"/>
        <v/>
      </c>
      <c r="U117" s="120" t="str">
        <f t="shared" si="73"/>
        <v/>
      </c>
      <c r="V117" s="120" t="str">
        <f t="shared" si="73"/>
        <v/>
      </c>
      <c r="W117" s="120" t="str">
        <f t="shared" si="73"/>
        <v/>
      </c>
      <c r="X117" s="120" t="str">
        <f t="shared" si="73"/>
        <v/>
      </c>
      <c r="Y117" s="120" t="str">
        <f t="shared" si="74"/>
        <v/>
      </c>
      <c r="Z117" s="120" t="str">
        <f t="shared" si="74"/>
        <v/>
      </c>
      <c r="AA117" s="120" t="str">
        <f t="shared" si="74"/>
        <v/>
      </c>
      <c r="AB117" s="120" t="str">
        <f t="shared" si="74"/>
        <v/>
      </c>
      <c r="AC117" s="120" t="str">
        <f t="shared" si="74"/>
        <v/>
      </c>
      <c r="AD117" s="120" t="str">
        <f t="shared" si="74"/>
        <v/>
      </c>
      <c r="AE117" s="120" t="str">
        <f t="shared" si="74"/>
        <v/>
      </c>
      <c r="AF117" s="120" t="str">
        <f t="shared" si="75"/>
        <v/>
      </c>
      <c r="AG117" s="120" t="str">
        <f t="shared" si="75"/>
        <v/>
      </c>
      <c r="AH117" s="120" t="str">
        <f t="shared" si="75"/>
        <v/>
      </c>
      <c r="AI117" s="120" t="str">
        <f t="shared" si="75"/>
        <v/>
      </c>
      <c r="AJ117" s="120" t="str">
        <f t="shared" si="75"/>
        <v/>
      </c>
      <c r="AK117" s="120" t="str">
        <f t="shared" si="75"/>
        <v/>
      </c>
      <c r="AL117" s="120" t="str">
        <f t="shared" si="75"/>
        <v/>
      </c>
      <c r="AM117" s="138" t="str">
        <f t="shared" si="72"/>
        <v/>
      </c>
      <c r="AN117" s="138" t="str">
        <f t="shared" si="72"/>
        <v/>
      </c>
      <c r="AO117" s="137" t="str">
        <f t="shared" si="72"/>
        <v/>
      </c>
      <c r="AP117" s="137" t="str">
        <f t="shared" si="72"/>
        <v/>
      </c>
      <c r="AQ117" s="138" t="str">
        <f t="shared" si="72"/>
        <v/>
      </c>
      <c r="AR117" s="137" t="str">
        <f t="shared" si="72"/>
        <v/>
      </c>
      <c r="AS117" s="137" t="str">
        <f t="shared" si="72"/>
        <v/>
      </c>
      <c r="AX117" s="120" t="str">
        <f t="shared" si="71"/>
        <v/>
      </c>
      <c r="AY117" s="120" t="str">
        <f t="shared" si="71"/>
        <v/>
      </c>
      <c r="AZ117" s="120" t="str">
        <f t="shared" si="71"/>
        <v/>
      </c>
      <c r="BA117" s="120" t="str">
        <f t="shared" si="71"/>
        <v/>
      </c>
      <c r="BB117" s="120" t="str">
        <f t="shared" si="71"/>
        <v/>
      </c>
      <c r="BC117" s="120" t="str">
        <f t="shared" si="71"/>
        <v/>
      </c>
      <c r="BD117" s="120" t="str">
        <f t="shared" si="71"/>
        <v/>
      </c>
    </row>
    <row r="118" spans="3:56" x14ac:dyDescent="0.2">
      <c r="C118" s="107">
        <f>'3_Fix'!H119</f>
        <v>44805</v>
      </c>
      <c r="D118" s="113" t="str">
        <f>'3_Fix'!I119</f>
        <v/>
      </c>
      <c r="E118" s="113" t="str">
        <f>'3_Fix'!J119</f>
        <v/>
      </c>
      <c r="F118" s="113" t="str">
        <f>'3_Fix'!K119</f>
        <v/>
      </c>
      <c r="G118" s="113" t="str">
        <f>'3_Fix'!L119</f>
        <v/>
      </c>
      <c r="H118" s="113" t="str">
        <f>'3_Fix'!M119</f>
        <v/>
      </c>
      <c r="I118" s="113" t="str">
        <f>'3_Fix'!N119</f>
        <v/>
      </c>
      <c r="J118" s="113" t="str">
        <f>'3_Fix'!O119</f>
        <v/>
      </c>
      <c r="K118" s="120" t="str">
        <f t="shared" si="22"/>
        <v/>
      </c>
      <c r="L118" s="120" t="str">
        <f t="shared" si="22"/>
        <v/>
      </c>
      <c r="M118" s="120" t="str">
        <f t="shared" si="22"/>
        <v/>
      </c>
      <c r="N118" s="120" t="str">
        <f t="shared" si="22"/>
        <v/>
      </c>
      <c r="O118" s="120" t="str">
        <f t="shared" si="22"/>
        <v/>
      </c>
      <c r="P118" s="120" t="str">
        <f t="shared" si="22"/>
        <v/>
      </c>
      <c r="Q118" s="120" t="str">
        <f t="shared" si="22"/>
        <v/>
      </c>
      <c r="R118" s="120" t="str">
        <f t="shared" si="73"/>
        <v/>
      </c>
      <c r="S118" s="120" t="str">
        <f t="shared" si="73"/>
        <v/>
      </c>
      <c r="T118" s="120" t="str">
        <f t="shared" si="73"/>
        <v/>
      </c>
      <c r="U118" s="120" t="str">
        <f t="shared" si="73"/>
        <v/>
      </c>
      <c r="V118" s="120" t="str">
        <f t="shared" si="73"/>
        <v/>
      </c>
      <c r="W118" s="120" t="str">
        <f t="shared" si="73"/>
        <v/>
      </c>
      <c r="X118" s="120" t="str">
        <f t="shared" si="73"/>
        <v/>
      </c>
      <c r="Y118" s="120" t="str">
        <f t="shared" si="74"/>
        <v/>
      </c>
      <c r="Z118" s="120" t="str">
        <f t="shared" si="74"/>
        <v/>
      </c>
      <c r="AA118" s="120" t="str">
        <f t="shared" si="74"/>
        <v/>
      </c>
      <c r="AB118" s="120" t="str">
        <f t="shared" si="74"/>
        <v/>
      </c>
      <c r="AC118" s="120" t="str">
        <f t="shared" si="74"/>
        <v/>
      </c>
      <c r="AD118" s="120" t="str">
        <f t="shared" si="74"/>
        <v/>
      </c>
      <c r="AE118" s="120" t="str">
        <f t="shared" si="74"/>
        <v/>
      </c>
      <c r="AF118" s="120" t="str">
        <f t="shared" si="75"/>
        <v/>
      </c>
      <c r="AG118" s="120" t="str">
        <f t="shared" si="75"/>
        <v/>
      </c>
      <c r="AH118" s="120" t="str">
        <f t="shared" si="75"/>
        <v/>
      </c>
      <c r="AI118" s="120" t="str">
        <f t="shared" si="75"/>
        <v/>
      </c>
      <c r="AJ118" s="120" t="str">
        <f t="shared" si="75"/>
        <v/>
      </c>
      <c r="AK118" s="120" t="str">
        <f t="shared" si="75"/>
        <v/>
      </c>
      <c r="AL118" s="120" t="str">
        <f t="shared" si="75"/>
        <v/>
      </c>
      <c r="AM118" s="138" t="str">
        <f t="shared" si="72"/>
        <v/>
      </c>
      <c r="AN118" s="138" t="str">
        <f t="shared" si="72"/>
        <v/>
      </c>
      <c r="AO118" s="137" t="str">
        <f t="shared" si="72"/>
        <v/>
      </c>
      <c r="AP118" s="137" t="str">
        <f t="shared" si="72"/>
        <v/>
      </c>
      <c r="AQ118" s="138" t="str">
        <f t="shared" si="72"/>
        <v/>
      </c>
      <c r="AR118" s="137" t="str">
        <f t="shared" si="72"/>
        <v/>
      </c>
      <c r="AS118" s="137" t="str">
        <f t="shared" si="72"/>
        <v/>
      </c>
      <c r="AX118" s="120" t="str">
        <f t="shared" si="71"/>
        <v/>
      </c>
      <c r="AY118" s="120" t="str">
        <f t="shared" si="71"/>
        <v/>
      </c>
      <c r="AZ118" s="120" t="str">
        <f t="shared" si="71"/>
        <v/>
      </c>
      <c r="BA118" s="120" t="str">
        <f t="shared" si="71"/>
        <v/>
      </c>
      <c r="BB118" s="120" t="str">
        <f t="shared" si="71"/>
        <v/>
      </c>
      <c r="BC118" s="120" t="str">
        <f t="shared" si="71"/>
        <v/>
      </c>
      <c r="BD118" s="120" t="str">
        <f t="shared" si="71"/>
        <v/>
      </c>
    </row>
    <row r="119" spans="3:56" x14ac:dyDescent="0.2">
      <c r="C119" s="107">
        <f>'3_Fix'!H120</f>
        <v>44819</v>
      </c>
      <c r="D119" s="113" t="str">
        <f>'3_Fix'!I120</f>
        <v/>
      </c>
      <c r="E119" s="113" t="str">
        <f>'3_Fix'!J120</f>
        <v/>
      </c>
      <c r="F119" s="113" t="str">
        <f>'3_Fix'!K120</f>
        <v/>
      </c>
      <c r="G119" s="113" t="str">
        <f>'3_Fix'!L120</f>
        <v/>
      </c>
      <c r="H119" s="113" t="str">
        <f>'3_Fix'!M120</f>
        <v/>
      </c>
      <c r="I119" s="113" t="str">
        <f>'3_Fix'!N120</f>
        <v/>
      </c>
      <c r="J119" s="113" t="str">
        <f>'3_Fix'!O120</f>
        <v/>
      </c>
      <c r="K119" s="120" t="str">
        <f t="shared" si="22"/>
        <v/>
      </c>
      <c r="L119" s="120" t="str">
        <f t="shared" si="22"/>
        <v/>
      </c>
      <c r="M119" s="120" t="str">
        <f t="shared" si="22"/>
        <v/>
      </c>
      <c r="N119" s="120" t="str">
        <f t="shared" si="22"/>
        <v/>
      </c>
      <c r="O119" s="120" t="str">
        <f t="shared" si="22"/>
        <v/>
      </c>
      <c r="P119" s="120" t="str">
        <f t="shared" si="22"/>
        <v/>
      </c>
      <c r="Q119" s="120" t="str">
        <f t="shared" si="22"/>
        <v/>
      </c>
      <c r="R119" s="120" t="str">
        <f t="shared" si="73"/>
        <v/>
      </c>
      <c r="S119" s="120" t="str">
        <f t="shared" si="73"/>
        <v/>
      </c>
      <c r="T119" s="120" t="str">
        <f t="shared" si="73"/>
        <v/>
      </c>
      <c r="U119" s="120" t="str">
        <f t="shared" si="73"/>
        <v/>
      </c>
      <c r="V119" s="120" t="str">
        <f t="shared" si="73"/>
        <v/>
      </c>
      <c r="W119" s="120" t="str">
        <f t="shared" si="73"/>
        <v/>
      </c>
      <c r="X119" s="120" t="str">
        <f t="shared" si="73"/>
        <v/>
      </c>
      <c r="Y119" s="120" t="str">
        <f t="shared" si="74"/>
        <v/>
      </c>
      <c r="Z119" s="120" t="str">
        <f t="shared" si="74"/>
        <v/>
      </c>
      <c r="AA119" s="120" t="str">
        <f t="shared" si="74"/>
        <v/>
      </c>
      <c r="AB119" s="120" t="str">
        <f t="shared" si="74"/>
        <v/>
      </c>
      <c r="AC119" s="120" t="str">
        <f t="shared" si="74"/>
        <v/>
      </c>
      <c r="AD119" s="120" t="str">
        <f t="shared" si="74"/>
        <v/>
      </c>
      <c r="AE119" s="120" t="str">
        <f t="shared" si="74"/>
        <v/>
      </c>
      <c r="AF119" s="120" t="str">
        <f t="shared" si="75"/>
        <v/>
      </c>
      <c r="AG119" s="120" t="str">
        <f t="shared" si="75"/>
        <v/>
      </c>
      <c r="AH119" s="120" t="str">
        <f t="shared" si="75"/>
        <v/>
      </c>
      <c r="AI119" s="120" t="str">
        <f t="shared" si="75"/>
        <v/>
      </c>
      <c r="AJ119" s="120" t="str">
        <f t="shared" si="75"/>
        <v/>
      </c>
      <c r="AK119" s="120" t="str">
        <f t="shared" si="75"/>
        <v/>
      </c>
      <c r="AL119" s="120" t="str">
        <f t="shared" si="75"/>
        <v/>
      </c>
      <c r="AM119" s="138" t="str">
        <f t="shared" si="72"/>
        <v/>
      </c>
      <c r="AN119" s="138" t="str">
        <f t="shared" si="72"/>
        <v/>
      </c>
      <c r="AO119" s="137" t="str">
        <f t="shared" si="72"/>
        <v/>
      </c>
      <c r="AP119" s="137" t="str">
        <f t="shared" si="72"/>
        <v/>
      </c>
      <c r="AQ119" s="138" t="str">
        <f t="shared" si="72"/>
        <v/>
      </c>
      <c r="AR119" s="137" t="str">
        <f t="shared" si="72"/>
        <v/>
      </c>
      <c r="AS119" s="137" t="str">
        <f t="shared" si="72"/>
        <v/>
      </c>
      <c r="AX119" s="120" t="str">
        <f t="shared" ref="AX119:BD134" si="76">IFERROR((AX$1/100)*(D95/$D95)*Y119,"")</f>
        <v/>
      </c>
      <c r="AY119" s="120" t="str">
        <f t="shared" si="76"/>
        <v/>
      </c>
      <c r="AZ119" s="120" t="str">
        <f t="shared" si="76"/>
        <v/>
      </c>
      <c r="BA119" s="120" t="str">
        <f t="shared" si="76"/>
        <v/>
      </c>
      <c r="BB119" s="120" t="str">
        <f t="shared" si="76"/>
        <v/>
      </c>
      <c r="BC119" s="120" t="str">
        <f t="shared" si="76"/>
        <v/>
      </c>
      <c r="BD119" s="120" t="str">
        <f t="shared" si="76"/>
        <v/>
      </c>
    </row>
    <row r="120" spans="3:56" x14ac:dyDescent="0.2">
      <c r="C120" s="107">
        <f>'3_Fix'!H121</f>
        <v>44835</v>
      </c>
      <c r="D120" s="113" t="str">
        <f>'3_Fix'!I121</f>
        <v/>
      </c>
      <c r="E120" s="113" t="str">
        <f>'3_Fix'!J121</f>
        <v/>
      </c>
      <c r="F120" s="113" t="str">
        <f>'3_Fix'!K121</f>
        <v/>
      </c>
      <c r="G120" s="113" t="str">
        <f>'3_Fix'!L121</f>
        <v/>
      </c>
      <c r="H120" s="113" t="str">
        <f>'3_Fix'!M121</f>
        <v/>
      </c>
      <c r="I120" s="113" t="str">
        <f>'3_Fix'!N121</f>
        <v/>
      </c>
      <c r="J120" s="113" t="str">
        <f>'3_Fix'!O121</f>
        <v/>
      </c>
      <c r="K120" s="120" t="str">
        <f t="shared" si="22"/>
        <v/>
      </c>
      <c r="L120" s="120" t="str">
        <f t="shared" si="22"/>
        <v/>
      </c>
      <c r="M120" s="120" t="str">
        <f t="shared" si="22"/>
        <v/>
      </c>
      <c r="N120" s="120" t="str">
        <f t="shared" si="22"/>
        <v/>
      </c>
      <c r="O120" s="120" t="str">
        <f t="shared" si="22"/>
        <v/>
      </c>
      <c r="P120" s="120" t="str">
        <f t="shared" si="22"/>
        <v/>
      </c>
      <c r="Q120" s="120" t="str">
        <f t="shared" si="22"/>
        <v/>
      </c>
      <c r="R120" s="120" t="str">
        <f t="shared" si="73"/>
        <v/>
      </c>
      <c r="S120" s="120" t="str">
        <f t="shared" si="73"/>
        <v/>
      </c>
      <c r="T120" s="120" t="str">
        <f t="shared" si="73"/>
        <v/>
      </c>
      <c r="U120" s="120" t="str">
        <f t="shared" si="73"/>
        <v/>
      </c>
      <c r="V120" s="120" t="str">
        <f t="shared" si="73"/>
        <v/>
      </c>
      <c r="W120" s="120" t="str">
        <f t="shared" si="73"/>
        <v/>
      </c>
      <c r="X120" s="120" t="str">
        <f t="shared" si="73"/>
        <v/>
      </c>
      <c r="Y120" s="120" t="str">
        <f>IFERROR(((D120/D96)-1)*100,"")</f>
        <v/>
      </c>
      <c r="Z120" s="120" t="str">
        <f>IFERROR(((E120/#REF!)-1)*100,"")</f>
        <v/>
      </c>
      <c r="AA120" s="120" t="str">
        <f t="shared" si="74"/>
        <v/>
      </c>
      <c r="AB120" s="120" t="str">
        <f t="shared" si="74"/>
        <v/>
      </c>
      <c r="AC120" s="120" t="str">
        <f t="shared" si="74"/>
        <v/>
      </c>
      <c r="AD120" s="120" t="str">
        <f t="shared" si="74"/>
        <v/>
      </c>
      <c r="AE120" s="120" t="str">
        <f t="shared" si="74"/>
        <v/>
      </c>
      <c r="AF120" s="120" t="str">
        <f>IF(DAY($C120)=15,IFERROR(((AVERAGE(D119:D120)/AVERAGE(D95:D96))-1)*100,""),"")</f>
        <v/>
      </c>
      <c r="AG120" s="120" t="str">
        <f>IF(DAY($C120)=15,IFERROR(((AVERAGE(E119:E120)/AVERAGE(E95:E96))-1)*100,""),"")</f>
        <v/>
      </c>
      <c r="AH120" s="120" t="str">
        <f t="shared" si="75"/>
        <v/>
      </c>
      <c r="AI120" s="120" t="str">
        <f t="shared" si="75"/>
        <v/>
      </c>
      <c r="AJ120" s="120" t="str">
        <f t="shared" si="75"/>
        <v/>
      </c>
      <c r="AK120" s="120" t="str">
        <f t="shared" si="75"/>
        <v/>
      </c>
      <c r="AL120" s="120" t="str">
        <f t="shared" si="75"/>
        <v/>
      </c>
      <c r="AM120" s="138" t="str">
        <f t="shared" si="72"/>
        <v/>
      </c>
      <c r="AN120" s="138" t="str">
        <f t="shared" si="72"/>
        <v/>
      </c>
      <c r="AO120" s="137" t="str">
        <f t="shared" si="72"/>
        <v/>
      </c>
      <c r="AP120" s="137" t="str">
        <f t="shared" si="72"/>
        <v/>
      </c>
      <c r="AQ120" s="138" t="str">
        <f t="shared" si="72"/>
        <v/>
      </c>
      <c r="AR120" s="137" t="str">
        <f t="shared" si="72"/>
        <v/>
      </c>
      <c r="AS120" s="137" t="str">
        <f t="shared" si="72"/>
        <v/>
      </c>
      <c r="AX120" s="120" t="str">
        <f>IFERROR((AX$1/100)*(D96/$D96)*Y120,"")</f>
        <v/>
      </c>
      <c r="AY120" s="120" t="str">
        <f>IFERROR((AY$1/100)*(#REF!/$D96)*Z120,"")</f>
        <v/>
      </c>
      <c r="AZ120" s="120" t="str">
        <f>IFERROR((AZ$1/100)*(F96/$D96)*AA120,"")</f>
        <v/>
      </c>
      <c r="BA120" s="120" t="str">
        <f>IFERROR((BA$1/100)*(G96/$D96)*AB120,"")</f>
        <v/>
      </c>
      <c r="BB120" s="120" t="str">
        <f>IFERROR((BB$1/100)*(H96/$D96)*AC120,"")</f>
        <v/>
      </c>
      <c r="BC120" s="120" t="str">
        <f>IFERROR((BC$1/100)*(I96/$D96)*AD120,"")</f>
        <v/>
      </c>
      <c r="BD120" s="120" t="str">
        <f>IFERROR((BD$1/100)*(J96/$D96)*AE120,"")</f>
        <v/>
      </c>
    </row>
    <row r="121" spans="3:56" x14ac:dyDescent="0.2">
      <c r="C121" s="107">
        <f>'3_Fix'!H122</f>
        <v>44849</v>
      </c>
      <c r="D121" s="113" t="str">
        <f>'3_Fix'!I122</f>
        <v/>
      </c>
      <c r="E121" s="113" t="str">
        <f>'3_Fix'!J122</f>
        <v/>
      </c>
      <c r="F121" s="113" t="str">
        <f>'3_Fix'!K122</f>
        <v/>
      </c>
      <c r="G121" s="113" t="str">
        <f>'3_Fix'!L122</f>
        <v/>
      </c>
      <c r="H121" s="113" t="str">
        <f>'3_Fix'!M122</f>
        <v/>
      </c>
      <c r="I121" s="113" t="str">
        <f>'3_Fix'!N122</f>
        <v/>
      </c>
      <c r="J121" s="113" t="str">
        <f>'3_Fix'!O122</f>
        <v/>
      </c>
      <c r="K121" s="120" t="str">
        <f t="shared" si="22"/>
        <v/>
      </c>
      <c r="L121" s="120" t="str">
        <f t="shared" si="22"/>
        <v/>
      </c>
      <c r="M121" s="120" t="str">
        <f t="shared" si="22"/>
        <v/>
      </c>
      <c r="N121" s="120" t="str">
        <f t="shared" si="22"/>
        <v/>
      </c>
      <c r="O121" s="120" t="str">
        <f t="shared" si="22"/>
        <v/>
      </c>
      <c r="P121" s="120" t="str">
        <f t="shared" si="22"/>
        <v/>
      </c>
      <c r="Q121" s="120" t="str">
        <f t="shared" si="22"/>
        <v/>
      </c>
      <c r="R121" s="120" t="str">
        <f t="shared" si="73"/>
        <v/>
      </c>
      <c r="S121" s="120" t="str">
        <f t="shared" si="73"/>
        <v/>
      </c>
      <c r="T121" s="120" t="str">
        <f t="shared" si="73"/>
        <v/>
      </c>
      <c r="U121" s="120" t="str">
        <f t="shared" si="73"/>
        <v/>
      </c>
      <c r="V121" s="120" t="str">
        <f t="shared" si="73"/>
        <v/>
      </c>
      <c r="W121" s="120" t="str">
        <f t="shared" si="73"/>
        <v/>
      </c>
      <c r="X121" s="120" t="str">
        <f t="shared" si="73"/>
        <v/>
      </c>
      <c r="Y121" s="120" t="str">
        <f t="shared" si="74"/>
        <v/>
      </c>
      <c r="Z121" s="120" t="str">
        <f>IFERROR(((E121/#REF!)-1)*100,"")</f>
        <v/>
      </c>
      <c r="AA121" s="120" t="str">
        <f>IFERROR(((F121/#REF!)-1)*100,"")</f>
        <v/>
      </c>
      <c r="AB121" s="120" t="str">
        <f t="shared" si="74"/>
        <v/>
      </c>
      <c r="AC121" s="120" t="str">
        <f t="shared" si="74"/>
        <v/>
      </c>
      <c r="AD121" s="120" t="str">
        <f t="shared" si="74"/>
        <v/>
      </c>
      <c r="AE121" s="120" t="str">
        <f t="shared" si="74"/>
        <v/>
      </c>
      <c r="AF121" s="120" t="str">
        <f>IF(DAY($C121)=15,IFERROR(((AVERAGE(D120:D121)/AVERAGE(D96:D97))-1)*100,""),"")</f>
        <v/>
      </c>
      <c r="AG121" s="120" t="str">
        <f>IF(DAY($C121)=15,IFERROR(((AVERAGE(E120:E121)/AVERAGE(E96:E97))-1)*100,""),"")</f>
        <v/>
      </c>
      <c r="AH121" s="120" t="str">
        <f>IF(DAY($C121)=15,IFERROR(((AVERAGE(F120:F121)/AVERAGE(F96:F97))-1)*100,""),"")</f>
        <v/>
      </c>
      <c r="AI121" s="120" t="str">
        <f t="shared" si="75"/>
        <v/>
      </c>
      <c r="AJ121" s="120" t="str">
        <f t="shared" si="75"/>
        <v/>
      </c>
      <c r="AK121" s="120" t="str">
        <f t="shared" si="75"/>
        <v/>
      </c>
      <c r="AL121" s="120" t="str">
        <f t="shared" si="75"/>
        <v/>
      </c>
      <c r="AM121" s="138" t="str">
        <f t="shared" ref="AM121:AS136" si="77">IFERROR((AM$1/100)*(D119/$D119)*K121,"")</f>
        <v/>
      </c>
      <c r="AN121" s="138" t="str">
        <f t="shared" si="77"/>
        <v/>
      </c>
      <c r="AO121" s="137" t="str">
        <f t="shared" si="77"/>
        <v/>
      </c>
      <c r="AP121" s="137" t="str">
        <f t="shared" si="77"/>
        <v/>
      </c>
      <c r="AQ121" s="138" t="str">
        <f t="shared" si="77"/>
        <v/>
      </c>
      <c r="AR121" s="137" t="str">
        <f t="shared" si="77"/>
        <v/>
      </c>
      <c r="AS121" s="137" t="str">
        <f t="shared" si="77"/>
        <v/>
      </c>
      <c r="AX121" s="120" t="str">
        <f t="shared" si="76"/>
        <v/>
      </c>
      <c r="AY121" s="120" t="str">
        <f>IFERROR((AY$1/100)*(#REF!/$D97)*Z121,"")</f>
        <v/>
      </c>
      <c r="AZ121" s="120" t="str">
        <f>IFERROR((AZ$1/100)*(#REF!/$D97)*AA121,"")</f>
        <v/>
      </c>
      <c r="BA121" s="120" t="str">
        <f t="shared" si="76"/>
        <v/>
      </c>
      <c r="BB121" s="120" t="str">
        <f t="shared" si="76"/>
        <v/>
      </c>
      <c r="BC121" s="120" t="str">
        <f t="shared" si="76"/>
        <v/>
      </c>
      <c r="BD121" s="120" t="str">
        <f t="shared" si="76"/>
        <v/>
      </c>
    </row>
    <row r="122" spans="3:56" x14ac:dyDescent="0.2">
      <c r="C122" s="107">
        <f>'3_Fix'!H123</f>
        <v>44866</v>
      </c>
      <c r="D122" s="113" t="str">
        <f>'3_Fix'!I123</f>
        <v/>
      </c>
      <c r="E122" s="113" t="str">
        <f>'3_Fix'!J123</f>
        <v/>
      </c>
      <c r="F122" s="113" t="str">
        <f>'3_Fix'!K123</f>
        <v/>
      </c>
      <c r="G122" s="113" t="str">
        <f>'3_Fix'!L123</f>
        <v/>
      </c>
      <c r="H122" s="113" t="str">
        <f>'3_Fix'!M123</f>
        <v/>
      </c>
      <c r="I122" s="113" t="str">
        <f>'3_Fix'!N123</f>
        <v/>
      </c>
      <c r="J122" s="113" t="str">
        <f>'3_Fix'!O123</f>
        <v/>
      </c>
      <c r="K122" s="120" t="str">
        <f t="shared" ref="K122:Q185" si="78">IFERROR(((D122/D121)-1)*100,"")</f>
        <v/>
      </c>
      <c r="L122" s="120" t="str">
        <f t="shared" si="78"/>
        <v/>
      </c>
      <c r="M122" s="120" t="str">
        <f t="shared" si="78"/>
        <v/>
      </c>
      <c r="N122" s="120" t="str">
        <f t="shared" si="78"/>
        <v/>
      </c>
      <c r="O122" s="120" t="str">
        <f t="shared" si="78"/>
        <v/>
      </c>
      <c r="P122" s="120" t="str">
        <f t="shared" si="78"/>
        <v/>
      </c>
      <c r="Q122" s="120" t="str">
        <f t="shared" si="78"/>
        <v/>
      </c>
      <c r="R122" s="120" t="str">
        <f t="shared" ref="R122:X137" si="79">IF(DAY($C122)=15,IFERROR(((AVERAGE(D121:D122)/AVERAGE(D119:D120))-1)*100,""),"")</f>
        <v/>
      </c>
      <c r="S122" s="120" t="str">
        <f t="shared" si="79"/>
        <v/>
      </c>
      <c r="T122" s="120" t="str">
        <f t="shared" si="79"/>
        <v/>
      </c>
      <c r="U122" s="120" t="str">
        <f t="shared" si="79"/>
        <v/>
      </c>
      <c r="V122" s="120" t="str">
        <f t="shared" si="79"/>
        <v/>
      </c>
      <c r="W122" s="120" t="str">
        <f t="shared" si="79"/>
        <v/>
      </c>
      <c r="X122" s="120" t="str">
        <f t="shared" si="79"/>
        <v/>
      </c>
      <c r="Y122" s="120" t="str">
        <f t="shared" si="74"/>
        <v/>
      </c>
      <c r="Z122" s="120" t="str">
        <f>IFERROR(((E122/E97)-1)*100,"")</f>
        <v/>
      </c>
      <c r="AA122" s="120" t="str">
        <f t="shared" si="74"/>
        <v/>
      </c>
      <c r="AB122" s="120" t="str">
        <f t="shared" si="74"/>
        <v/>
      </c>
      <c r="AC122" s="120" t="str">
        <f t="shared" si="74"/>
        <v/>
      </c>
      <c r="AD122" s="120" t="str">
        <f t="shared" si="74"/>
        <v/>
      </c>
      <c r="AE122" s="120" t="str">
        <f t="shared" si="74"/>
        <v/>
      </c>
      <c r="AF122" s="120" t="str">
        <f t="shared" si="75"/>
        <v/>
      </c>
      <c r="AG122" s="120" t="str">
        <f>IF(DAY($C122)=15,IFERROR(((AVERAGE(E121:E122)/AVERAGE(E97:E97))-1)*100,""),"")</f>
        <v/>
      </c>
      <c r="AH122" s="120" t="str">
        <f>IF(DAY($C122)=15,IFERROR(((AVERAGE(F121:F122)/AVERAGE(F97:F98))-1)*100,""),"")</f>
        <v/>
      </c>
      <c r="AI122" s="120" t="str">
        <f t="shared" si="75"/>
        <v/>
      </c>
      <c r="AJ122" s="120" t="str">
        <f t="shared" si="75"/>
        <v/>
      </c>
      <c r="AK122" s="120" t="str">
        <f t="shared" si="75"/>
        <v/>
      </c>
      <c r="AL122" s="120" t="str">
        <f t="shared" si="75"/>
        <v/>
      </c>
      <c r="AM122" s="138" t="str">
        <f t="shared" si="77"/>
        <v/>
      </c>
      <c r="AN122" s="138" t="str">
        <f t="shared" si="77"/>
        <v/>
      </c>
      <c r="AO122" s="137" t="str">
        <f t="shared" si="77"/>
        <v/>
      </c>
      <c r="AP122" s="137" t="str">
        <f t="shared" si="77"/>
        <v/>
      </c>
      <c r="AQ122" s="138" t="str">
        <f t="shared" si="77"/>
        <v/>
      </c>
      <c r="AR122" s="137" t="str">
        <f t="shared" si="77"/>
        <v/>
      </c>
      <c r="AS122" s="137" t="str">
        <f t="shared" si="77"/>
        <v/>
      </c>
      <c r="AX122" s="120" t="str">
        <f t="shared" si="76"/>
        <v/>
      </c>
      <c r="AY122" s="120" t="str">
        <f>IFERROR((AY$1/100)*(E97/$D98)*Z122,"")</f>
        <v/>
      </c>
      <c r="AZ122" s="120" t="str">
        <f t="shared" si="76"/>
        <v/>
      </c>
      <c r="BA122" s="120" t="str">
        <f t="shared" si="76"/>
        <v/>
      </c>
      <c r="BB122" s="120" t="str">
        <f t="shared" si="76"/>
        <v/>
      </c>
      <c r="BC122" s="120" t="str">
        <f t="shared" si="76"/>
        <v/>
      </c>
      <c r="BD122" s="120" t="str">
        <f t="shared" si="76"/>
        <v/>
      </c>
    </row>
    <row r="123" spans="3:56" x14ac:dyDescent="0.2">
      <c r="C123" s="107">
        <f>'3_Fix'!H124</f>
        <v>44880</v>
      </c>
      <c r="D123" s="113" t="str">
        <f>'3_Fix'!I124</f>
        <v/>
      </c>
      <c r="E123" s="113" t="str">
        <f>'3_Fix'!J124</f>
        <v/>
      </c>
      <c r="F123" s="113" t="str">
        <f>'3_Fix'!K124</f>
        <v/>
      </c>
      <c r="G123" s="113" t="str">
        <f>'3_Fix'!L124</f>
        <v/>
      </c>
      <c r="H123" s="113" t="str">
        <f>'3_Fix'!M124</f>
        <v/>
      </c>
      <c r="I123" s="113" t="str">
        <f>'3_Fix'!N124</f>
        <v/>
      </c>
      <c r="J123" s="113" t="str">
        <f>'3_Fix'!O124</f>
        <v/>
      </c>
      <c r="K123" s="120" t="str">
        <f t="shared" si="78"/>
        <v/>
      </c>
      <c r="L123" s="120" t="str">
        <f t="shared" si="78"/>
        <v/>
      </c>
      <c r="M123" s="120" t="str">
        <f t="shared" si="78"/>
        <v/>
      </c>
      <c r="N123" s="120" t="str">
        <f t="shared" si="78"/>
        <v/>
      </c>
      <c r="O123" s="120" t="str">
        <f t="shared" si="78"/>
        <v/>
      </c>
      <c r="P123" s="120" t="str">
        <f t="shared" si="78"/>
        <v/>
      </c>
      <c r="Q123" s="120" t="str">
        <f t="shared" si="78"/>
        <v/>
      </c>
      <c r="R123" s="120" t="str">
        <f t="shared" si="79"/>
        <v/>
      </c>
      <c r="S123" s="120" t="str">
        <f t="shared" si="79"/>
        <v/>
      </c>
      <c r="T123" s="120" t="str">
        <f t="shared" si="79"/>
        <v/>
      </c>
      <c r="U123" s="120" t="str">
        <f t="shared" si="79"/>
        <v/>
      </c>
      <c r="V123" s="120" t="str">
        <f t="shared" si="79"/>
        <v/>
      </c>
      <c r="W123" s="120" t="str">
        <f t="shared" si="79"/>
        <v/>
      </c>
      <c r="X123" s="120" t="str">
        <f t="shared" si="79"/>
        <v/>
      </c>
      <c r="Y123" s="120" t="str">
        <f t="shared" si="74"/>
        <v/>
      </c>
      <c r="Z123" s="120" t="str">
        <f t="shared" si="74"/>
        <v/>
      </c>
      <c r="AA123" s="120" t="str">
        <f t="shared" si="74"/>
        <v/>
      </c>
      <c r="AB123" s="120" t="str">
        <f t="shared" si="74"/>
        <v/>
      </c>
      <c r="AC123" s="120" t="str">
        <f t="shared" si="74"/>
        <v/>
      </c>
      <c r="AD123" s="120" t="str">
        <f t="shared" si="74"/>
        <v/>
      </c>
      <c r="AE123" s="120" t="str">
        <f t="shared" si="74"/>
        <v/>
      </c>
      <c r="AF123" s="120" t="str">
        <f t="shared" si="75"/>
        <v/>
      </c>
      <c r="AG123" s="120" t="str">
        <f>IF(DAY($C123)=15,IFERROR(((AVERAGE(E122:E123)/AVERAGE(E97:E99))-1)*100,""),"")</f>
        <v/>
      </c>
      <c r="AH123" s="120" t="str">
        <f t="shared" si="75"/>
        <v/>
      </c>
      <c r="AI123" s="120" t="str">
        <f t="shared" si="75"/>
        <v/>
      </c>
      <c r="AJ123" s="120" t="str">
        <f t="shared" si="75"/>
        <v/>
      </c>
      <c r="AK123" s="120" t="str">
        <f t="shared" si="75"/>
        <v/>
      </c>
      <c r="AL123" s="120" t="str">
        <f t="shared" si="75"/>
        <v/>
      </c>
      <c r="AM123" s="138" t="str">
        <f t="shared" si="77"/>
        <v/>
      </c>
      <c r="AN123" s="138" t="str">
        <f t="shared" si="77"/>
        <v/>
      </c>
      <c r="AO123" s="137" t="str">
        <f t="shared" si="77"/>
        <v/>
      </c>
      <c r="AP123" s="137" t="str">
        <f t="shared" si="77"/>
        <v/>
      </c>
      <c r="AQ123" s="138" t="str">
        <f t="shared" si="77"/>
        <v/>
      </c>
      <c r="AR123" s="137" t="str">
        <f t="shared" si="77"/>
        <v/>
      </c>
      <c r="AS123" s="137" t="str">
        <f t="shared" si="77"/>
        <v/>
      </c>
      <c r="AX123" s="120" t="str">
        <f t="shared" si="76"/>
        <v/>
      </c>
      <c r="AY123" s="120" t="str">
        <f t="shared" si="76"/>
        <v/>
      </c>
      <c r="AZ123" s="120" t="str">
        <f t="shared" si="76"/>
        <v/>
      </c>
      <c r="BA123" s="120" t="str">
        <f t="shared" si="76"/>
        <v/>
      </c>
      <c r="BB123" s="120" t="str">
        <f t="shared" si="76"/>
        <v/>
      </c>
      <c r="BC123" s="120" t="str">
        <f t="shared" si="76"/>
        <v/>
      </c>
      <c r="BD123" s="120" t="str">
        <f t="shared" si="76"/>
        <v/>
      </c>
    </row>
    <row r="124" spans="3:56" x14ac:dyDescent="0.2">
      <c r="C124" s="107">
        <f>'3_Fix'!H125</f>
        <v>44896</v>
      </c>
      <c r="D124" s="113" t="str">
        <f>'3_Fix'!I125</f>
        <v/>
      </c>
      <c r="E124" s="113" t="str">
        <f>'3_Fix'!J125</f>
        <v/>
      </c>
      <c r="F124" s="113" t="str">
        <f>'3_Fix'!K125</f>
        <v/>
      </c>
      <c r="G124" s="113" t="str">
        <f>'3_Fix'!L125</f>
        <v/>
      </c>
      <c r="H124" s="113" t="str">
        <f>'3_Fix'!M125</f>
        <v/>
      </c>
      <c r="I124" s="113" t="str">
        <f>'3_Fix'!N125</f>
        <v/>
      </c>
      <c r="J124" s="113" t="str">
        <f>'3_Fix'!O125</f>
        <v/>
      </c>
      <c r="K124" s="120" t="str">
        <f t="shared" si="78"/>
        <v/>
      </c>
      <c r="L124" s="120" t="str">
        <f t="shared" si="78"/>
        <v/>
      </c>
      <c r="M124" s="120" t="str">
        <f t="shared" si="78"/>
        <v/>
      </c>
      <c r="N124" s="120" t="str">
        <f t="shared" si="78"/>
        <v/>
      </c>
      <c r="O124" s="120" t="str">
        <f t="shared" si="78"/>
        <v/>
      </c>
      <c r="P124" s="120" t="str">
        <f t="shared" si="78"/>
        <v/>
      </c>
      <c r="Q124" s="120" t="str">
        <f t="shared" si="78"/>
        <v/>
      </c>
      <c r="R124" s="120" t="str">
        <f t="shared" si="79"/>
        <v/>
      </c>
      <c r="S124" s="120" t="str">
        <f t="shared" si="79"/>
        <v/>
      </c>
      <c r="T124" s="120" t="str">
        <f t="shared" si="79"/>
        <v/>
      </c>
      <c r="U124" s="120" t="str">
        <f t="shared" si="79"/>
        <v/>
      </c>
      <c r="V124" s="120" t="str">
        <f t="shared" si="79"/>
        <v/>
      </c>
      <c r="W124" s="120" t="str">
        <f t="shared" si="79"/>
        <v/>
      </c>
      <c r="X124" s="120" t="str">
        <f t="shared" si="79"/>
        <v/>
      </c>
      <c r="Y124" s="120" t="str">
        <f t="shared" si="74"/>
        <v/>
      </c>
      <c r="Z124" s="120" t="str">
        <f t="shared" si="74"/>
        <v/>
      </c>
      <c r="AA124" s="120" t="str">
        <f t="shared" si="74"/>
        <v/>
      </c>
      <c r="AB124" s="120" t="str">
        <f t="shared" si="74"/>
        <v/>
      </c>
      <c r="AC124" s="120" t="str">
        <f t="shared" si="74"/>
        <v/>
      </c>
      <c r="AD124" s="120" t="str">
        <f t="shared" si="74"/>
        <v/>
      </c>
      <c r="AE124" s="120" t="str">
        <f t="shared" si="74"/>
        <v/>
      </c>
      <c r="AF124" s="120" t="str">
        <f t="shared" si="75"/>
        <v/>
      </c>
      <c r="AG124" s="120" t="str">
        <f t="shared" si="75"/>
        <v/>
      </c>
      <c r="AH124" s="120" t="str">
        <f t="shared" si="75"/>
        <v/>
      </c>
      <c r="AI124" s="120" t="str">
        <f t="shared" si="75"/>
        <v/>
      </c>
      <c r="AJ124" s="120" t="str">
        <f t="shared" si="75"/>
        <v/>
      </c>
      <c r="AK124" s="120" t="str">
        <f t="shared" si="75"/>
        <v/>
      </c>
      <c r="AL124" s="120" t="str">
        <f t="shared" si="75"/>
        <v/>
      </c>
      <c r="AM124" s="138" t="str">
        <f t="shared" si="77"/>
        <v/>
      </c>
      <c r="AN124" s="138" t="str">
        <f t="shared" si="77"/>
        <v/>
      </c>
      <c r="AO124" s="137" t="str">
        <f t="shared" si="77"/>
        <v/>
      </c>
      <c r="AP124" s="137" t="str">
        <f t="shared" si="77"/>
        <v/>
      </c>
      <c r="AQ124" s="138" t="str">
        <f t="shared" si="77"/>
        <v/>
      </c>
      <c r="AR124" s="137" t="str">
        <f t="shared" si="77"/>
        <v/>
      </c>
      <c r="AS124" s="137" t="str">
        <f t="shared" si="77"/>
        <v/>
      </c>
      <c r="AX124" s="120" t="str">
        <f t="shared" si="76"/>
        <v/>
      </c>
      <c r="AY124" s="120" t="str">
        <f t="shared" si="76"/>
        <v/>
      </c>
      <c r="AZ124" s="120" t="str">
        <f t="shared" si="76"/>
        <v/>
      </c>
      <c r="BA124" s="120" t="str">
        <f t="shared" si="76"/>
        <v/>
      </c>
      <c r="BB124" s="120" t="str">
        <f t="shared" si="76"/>
        <v/>
      </c>
      <c r="BC124" s="120" t="str">
        <f t="shared" si="76"/>
        <v/>
      </c>
      <c r="BD124" s="120" t="str">
        <f t="shared" si="76"/>
        <v/>
      </c>
    </row>
    <row r="125" spans="3:56" x14ac:dyDescent="0.2">
      <c r="C125" s="107">
        <f>'3_Fix'!H126</f>
        <v>44910</v>
      </c>
      <c r="D125" s="113" t="str">
        <f>'3_Fix'!I126</f>
        <v/>
      </c>
      <c r="E125" s="113" t="str">
        <f>'3_Fix'!J126</f>
        <v/>
      </c>
      <c r="F125" s="113" t="str">
        <f>'3_Fix'!K126</f>
        <v/>
      </c>
      <c r="G125" s="113" t="str">
        <f>'3_Fix'!L126</f>
        <v/>
      </c>
      <c r="H125" s="113" t="str">
        <f>'3_Fix'!M126</f>
        <v/>
      </c>
      <c r="I125" s="113" t="str">
        <f>'3_Fix'!N126</f>
        <v/>
      </c>
      <c r="J125" s="113" t="str">
        <f>'3_Fix'!O126</f>
        <v/>
      </c>
      <c r="K125" s="120" t="str">
        <f t="shared" si="78"/>
        <v/>
      </c>
      <c r="L125" s="120" t="str">
        <f t="shared" si="78"/>
        <v/>
      </c>
      <c r="M125" s="120" t="str">
        <f t="shared" si="78"/>
        <v/>
      </c>
      <c r="N125" s="120" t="str">
        <f t="shared" si="78"/>
        <v/>
      </c>
      <c r="O125" s="120" t="str">
        <f t="shared" si="78"/>
        <v/>
      </c>
      <c r="P125" s="120" t="str">
        <f t="shared" si="78"/>
        <v/>
      </c>
      <c r="Q125" s="120" t="str">
        <f t="shared" si="78"/>
        <v/>
      </c>
      <c r="R125" s="120" t="str">
        <f t="shared" si="79"/>
        <v/>
      </c>
      <c r="S125" s="120" t="str">
        <f t="shared" si="79"/>
        <v/>
      </c>
      <c r="T125" s="120" t="str">
        <f t="shared" si="79"/>
        <v/>
      </c>
      <c r="U125" s="120" t="str">
        <f t="shared" si="79"/>
        <v/>
      </c>
      <c r="V125" s="120" t="str">
        <f t="shared" si="79"/>
        <v/>
      </c>
      <c r="W125" s="120" t="str">
        <f t="shared" si="79"/>
        <v/>
      </c>
      <c r="X125" s="120" t="str">
        <f t="shared" si="79"/>
        <v/>
      </c>
      <c r="Y125" s="120" t="str">
        <f t="shared" si="74"/>
        <v/>
      </c>
      <c r="Z125" s="120" t="str">
        <f t="shared" si="74"/>
        <v/>
      </c>
      <c r="AA125" s="120" t="str">
        <f t="shared" si="74"/>
        <v/>
      </c>
      <c r="AB125" s="120" t="str">
        <f t="shared" si="74"/>
        <v/>
      </c>
      <c r="AC125" s="120" t="str">
        <f t="shared" si="74"/>
        <v/>
      </c>
      <c r="AD125" s="120" t="str">
        <f t="shared" si="74"/>
        <v/>
      </c>
      <c r="AE125" s="120" t="str">
        <f t="shared" si="74"/>
        <v/>
      </c>
      <c r="AF125" s="120" t="str">
        <f t="shared" si="75"/>
        <v/>
      </c>
      <c r="AG125" s="120" t="str">
        <f t="shared" si="75"/>
        <v/>
      </c>
      <c r="AH125" s="120" t="str">
        <f t="shared" si="75"/>
        <v/>
      </c>
      <c r="AI125" s="120" t="str">
        <f t="shared" si="75"/>
        <v/>
      </c>
      <c r="AJ125" s="120" t="str">
        <f t="shared" si="75"/>
        <v/>
      </c>
      <c r="AK125" s="120" t="str">
        <f t="shared" si="75"/>
        <v/>
      </c>
      <c r="AL125" s="120" t="str">
        <f t="shared" si="75"/>
        <v/>
      </c>
      <c r="AM125" s="138" t="str">
        <f t="shared" si="77"/>
        <v/>
      </c>
      <c r="AN125" s="138" t="str">
        <f t="shared" si="77"/>
        <v/>
      </c>
      <c r="AO125" s="137" t="str">
        <f t="shared" si="77"/>
        <v/>
      </c>
      <c r="AP125" s="137" t="str">
        <f t="shared" si="77"/>
        <v/>
      </c>
      <c r="AQ125" s="138" t="str">
        <f t="shared" si="77"/>
        <v/>
      </c>
      <c r="AR125" s="137" t="str">
        <f t="shared" si="77"/>
        <v/>
      </c>
      <c r="AS125" s="137" t="str">
        <f t="shared" si="77"/>
        <v/>
      </c>
      <c r="AX125" s="120" t="str">
        <f t="shared" si="76"/>
        <v/>
      </c>
      <c r="AY125" s="120" t="str">
        <f t="shared" si="76"/>
        <v/>
      </c>
      <c r="AZ125" s="120" t="str">
        <f t="shared" si="76"/>
        <v/>
      </c>
      <c r="BA125" s="120" t="str">
        <f t="shared" si="76"/>
        <v/>
      </c>
      <c r="BB125" s="120" t="str">
        <f t="shared" si="76"/>
        <v/>
      </c>
      <c r="BC125" s="120" t="str">
        <f t="shared" si="76"/>
        <v/>
      </c>
      <c r="BD125" s="120" t="str">
        <f t="shared" si="76"/>
        <v/>
      </c>
    </row>
    <row r="126" spans="3:56" x14ac:dyDescent="0.2">
      <c r="C126" s="107">
        <f>'3_Fix'!H127</f>
        <v>44927</v>
      </c>
      <c r="D126" s="113" t="str">
        <f>'3_Fix'!I127</f>
        <v/>
      </c>
      <c r="E126" s="113" t="str">
        <f>'3_Fix'!J127</f>
        <v/>
      </c>
      <c r="F126" s="113" t="str">
        <f>'3_Fix'!K127</f>
        <v/>
      </c>
      <c r="G126" s="113" t="str">
        <f>'3_Fix'!L127</f>
        <v/>
      </c>
      <c r="H126" s="113" t="str">
        <f>'3_Fix'!M127</f>
        <v/>
      </c>
      <c r="I126" s="113" t="str">
        <f>'3_Fix'!N127</f>
        <v/>
      </c>
      <c r="J126" s="113" t="str">
        <f>'3_Fix'!O127</f>
        <v/>
      </c>
      <c r="K126" s="120" t="str">
        <f t="shared" si="78"/>
        <v/>
      </c>
      <c r="L126" s="120" t="str">
        <f t="shared" si="78"/>
        <v/>
      </c>
      <c r="M126" s="120" t="str">
        <f t="shared" si="78"/>
        <v/>
      </c>
      <c r="N126" s="120" t="str">
        <f t="shared" si="78"/>
        <v/>
      </c>
      <c r="O126" s="120" t="str">
        <f t="shared" si="78"/>
        <v/>
      </c>
      <c r="P126" s="120" t="str">
        <f t="shared" si="78"/>
        <v/>
      </c>
      <c r="Q126" s="120" t="str">
        <f t="shared" si="78"/>
        <v/>
      </c>
      <c r="R126" s="120" t="str">
        <f t="shared" si="79"/>
        <v/>
      </c>
      <c r="S126" s="120" t="str">
        <f t="shared" si="79"/>
        <v/>
      </c>
      <c r="T126" s="120" t="str">
        <f t="shared" si="79"/>
        <v/>
      </c>
      <c r="U126" s="120" t="str">
        <f t="shared" si="79"/>
        <v/>
      </c>
      <c r="V126" s="120" t="str">
        <f t="shared" si="79"/>
        <v/>
      </c>
      <c r="W126" s="120" t="str">
        <f t="shared" si="79"/>
        <v/>
      </c>
      <c r="X126" s="120" t="str">
        <f t="shared" si="79"/>
        <v/>
      </c>
      <c r="Y126" s="120" t="str">
        <f t="shared" si="74"/>
        <v/>
      </c>
      <c r="Z126" s="120" t="str">
        <f t="shared" si="74"/>
        <v/>
      </c>
      <c r="AA126" s="120" t="str">
        <f t="shared" si="74"/>
        <v/>
      </c>
      <c r="AB126" s="120" t="str">
        <f t="shared" si="74"/>
        <v/>
      </c>
      <c r="AC126" s="120" t="str">
        <f t="shared" si="74"/>
        <v/>
      </c>
      <c r="AD126" s="120" t="str">
        <f t="shared" si="74"/>
        <v/>
      </c>
      <c r="AE126" s="120" t="str">
        <f t="shared" si="74"/>
        <v/>
      </c>
      <c r="AF126" s="120" t="str">
        <f t="shared" si="75"/>
        <v/>
      </c>
      <c r="AG126" s="120" t="str">
        <f t="shared" si="75"/>
        <v/>
      </c>
      <c r="AH126" s="120" t="str">
        <f t="shared" si="75"/>
        <v/>
      </c>
      <c r="AI126" s="120" t="str">
        <f t="shared" si="75"/>
        <v/>
      </c>
      <c r="AJ126" s="120" t="str">
        <f t="shared" si="75"/>
        <v/>
      </c>
      <c r="AK126" s="120" t="str">
        <f t="shared" si="75"/>
        <v/>
      </c>
      <c r="AL126" s="120" t="str">
        <f t="shared" si="75"/>
        <v/>
      </c>
      <c r="AM126" s="138" t="str">
        <f t="shared" si="77"/>
        <v/>
      </c>
      <c r="AN126" s="138" t="str">
        <f t="shared" si="77"/>
        <v/>
      </c>
      <c r="AO126" s="137" t="str">
        <f t="shared" si="77"/>
        <v/>
      </c>
      <c r="AP126" s="137" t="str">
        <f t="shared" si="77"/>
        <v/>
      </c>
      <c r="AQ126" s="138" t="str">
        <f t="shared" si="77"/>
        <v/>
      </c>
      <c r="AR126" s="137" t="str">
        <f t="shared" si="77"/>
        <v/>
      </c>
      <c r="AS126" s="137" t="str">
        <f t="shared" si="77"/>
        <v/>
      </c>
      <c r="AX126" s="120" t="str">
        <f t="shared" si="76"/>
        <v/>
      </c>
      <c r="AY126" s="120" t="str">
        <f t="shared" si="76"/>
        <v/>
      </c>
      <c r="AZ126" s="120" t="str">
        <f t="shared" si="76"/>
        <v/>
      </c>
      <c r="BA126" s="120" t="str">
        <f t="shared" si="76"/>
        <v/>
      </c>
      <c r="BB126" s="120" t="str">
        <f t="shared" si="76"/>
        <v/>
      </c>
      <c r="BC126" s="120" t="str">
        <f t="shared" si="76"/>
        <v/>
      </c>
      <c r="BD126" s="120" t="str">
        <f t="shared" si="76"/>
        <v/>
      </c>
    </row>
    <row r="127" spans="3:56" x14ac:dyDescent="0.2">
      <c r="C127" s="107">
        <f>'3_Fix'!H128</f>
        <v>44941</v>
      </c>
      <c r="D127" s="113" t="str">
        <f>'3_Fix'!I128</f>
        <v/>
      </c>
      <c r="E127" s="113" t="str">
        <f>'3_Fix'!J128</f>
        <v/>
      </c>
      <c r="F127" s="113" t="str">
        <f>'3_Fix'!K128</f>
        <v/>
      </c>
      <c r="G127" s="113" t="str">
        <f>'3_Fix'!L128</f>
        <v/>
      </c>
      <c r="H127" s="113" t="str">
        <f>'3_Fix'!M128</f>
        <v/>
      </c>
      <c r="I127" s="113" t="str">
        <f>'3_Fix'!N128</f>
        <v/>
      </c>
      <c r="J127" s="113" t="str">
        <f>'3_Fix'!O128</f>
        <v/>
      </c>
      <c r="K127" s="120" t="str">
        <f t="shared" si="78"/>
        <v/>
      </c>
      <c r="L127" s="120" t="str">
        <f t="shared" si="78"/>
        <v/>
      </c>
      <c r="M127" s="120" t="str">
        <f t="shared" si="78"/>
        <v/>
      </c>
      <c r="N127" s="120" t="str">
        <f t="shared" si="78"/>
        <v/>
      </c>
      <c r="O127" s="120" t="str">
        <f t="shared" si="78"/>
        <v/>
      </c>
      <c r="P127" s="120" t="str">
        <f t="shared" si="78"/>
        <v/>
      </c>
      <c r="Q127" s="120" t="str">
        <f t="shared" si="78"/>
        <v/>
      </c>
      <c r="R127" s="120" t="str">
        <f t="shared" si="79"/>
        <v/>
      </c>
      <c r="S127" s="120" t="str">
        <f t="shared" si="79"/>
        <v/>
      </c>
      <c r="T127" s="120" t="str">
        <f t="shared" si="79"/>
        <v/>
      </c>
      <c r="U127" s="120" t="str">
        <f t="shared" si="79"/>
        <v/>
      </c>
      <c r="V127" s="120" t="str">
        <f t="shared" si="79"/>
        <v/>
      </c>
      <c r="W127" s="120" t="str">
        <f t="shared" si="79"/>
        <v/>
      </c>
      <c r="X127" s="120" t="str">
        <f t="shared" si="79"/>
        <v/>
      </c>
      <c r="Y127" s="120" t="str">
        <f t="shared" ref="Y127:AE142" si="80">IFERROR(((D127/D103)-1)*100,"")</f>
        <v/>
      </c>
      <c r="Z127" s="120" t="str">
        <f t="shared" si="80"/>
        <v/>
      </c>
      <c r="AA127" s="120" t="str">
        <f t="shared" si="80"/>
        <v/>
      </c>
      <c r="AB127" s="120" t="str">
        <f t="shared" si="80"/>
        <v/>
      </c>
      <c r="AC127" s="120" t="str">
        <f t="shared" si="80"/>
        <v/>
      </c>
      <c r="AD127" s="120" t="str">
        <f t="shared" si="80"/>
        <v/>
      </c>
      <c r="AE127" s="120" t="str">
        <f t="shared" si="80"/>
        <v/>
      </c>
      <c r="AF127" s="120" t="str">
        <f t="shared" si="75"/>
        <v/>
      </c>
      <c r="AG127" s="120" t="str">
        <f t="shared" si="75"/>
        <v/>
      </c>
      <c r="AH127" s="120" t="str">
        <f t="shared" si="75"/>
        <v/>
      </c>
      <c r="AI127" s="120" t="str">
        <f t="shared" si="75"/>
        <v/>
      </c>
      <c r="AJ127" s="120" t="str">
        <f t="shared" si="75"/>
        <v/>
      </c>
      <c r="AK127" s="120" t="str">
        <f t="shared" si="75"/>
        <v/>
      </c>
      <c r="AL127" s="120" t="str">
        <f t="shared" si="75"/>
        <v/>
      </c>
      <c r="AM127" s="138" t="str">
        <f t="shared" si="77"/>
        <v/>
      </c>
      <c r="AN127" s="138" t="str">
        <f t="shared" si="77"/>
        <v/>
      </c>
      <c r="AO127" s="137" t="str">
        <f t="shared" si="77"/>
        <v/>
      </c>
      <c r="AP127" s="137" t="str">
        <f t="shared" si="77"/>
        <v/>
      </c>
      <c r="AQ127" s="138" t="str">
        <f t="shared" si="77"/>
        <v/>
      </c>
      <c r="AR127" s="137" t="str">
        <f t="shared" si="77"/>
        <v/>
      </c>
      <c r="AS127" s="137" t="str">
        <f t="shared" si="77"/>
        <v/>
      </c>
      <c r="AX127" s="120" t="str">
        <f t="shared" si="76"/>
        <v/>
      </c>
      <c r="AY127" s="120" t="str">
        <f t="shared" si="76"/>
        <v/>
      </c>
      <c r="AZ127" s="120" t="str">
        <f t="shared" si="76"/>
        <v/>
      </c>
      <c r="BA127" s="120" t="str">
        <f t="shared" si="76"/>
        <v/>
      </c>
      <c r="BB127" s="120" t="str">
        <f t="shared" si="76"/>
        <v/>
      </c>
      <c r="BC127" s="120" t="str">
        <f t="shared" si="76"/>
        <v/>
      </c>
      <c r="BD127" s="120" t="str">
        <f t="shared" si="76"/>
        <v/>
      </c>
    </row>
    <row r="128" spans="3:56" x14ac:dyDescent="0.2">
      <c r="C128" s="107">
        <f>'3_Fix'!H129</f>
        <v>44958</v>
      </c>
      <c r="D128" s="113" t="str">
        <f>'3_Fix'!I129</f>
        <v/>
      </c>
      <c r="E128" s="113" t="str">
        <f>'3_Fix'!J129</f>
        <v/>
      </c>
      <c r="F128" s="113" t="str">
        <f>'3_Fix'!K129</f>
        <v/>
      </c>
      <c r="G128" s="113" t="str">
        <f>'3_Fix'!L129</f>
        <v/>
      </c>
      <c r="H128" s="113" t="str">
        <f>'3_Fix'!M129</f>
        <v/>
      </c>
      <c r="I128" s="113" t="str">
        <f>'3_Fix'!N129</f>
        <v/>
      </c>
      <c r="J128" s="113" t="str">
        <f>'3_Fix'!O129</f>
        <v/>
      </c>
      <c r="K128" s="120" t="str">
        <f t="shared" si="78"/>
        <v/>
      </c>
      <c r="L128" s="120" t="str">
        <f t="shared" si="78"/>
        <v/>
      </c>
      <c r="M128" s="120" t="str">
        <f t="shared" si="78"/>
        <v/>
      </c>
      <c r="N128" s="120" t="str">
        <f t="shared" si="78"/>
        <v/>
      </c>
      <c r="O128" s="120" t="str">
        <f t="shared" si="78"/>
        <v/>
      </c>
      <c r="P128" s="120" t="str">
        <f t="shared" si="78"/>
        <v/>
      </c>
      <c r="Q128" s="120" t="str">
        <f t="shared" si="78"/>
        <v/>
      </c>
      <c r="R128" s="120" t="str">
        <f t="shared" si="79"/>
        <v/>
      </c>
      <c r="S128" s="120" t="str">
        <f t="shared" si="79"/>
        <v/>
      </c>
      <c r="T128" s="120" t="str">
        <f t="shared" si="79"/>
        <v/>
      </c>
      <c r="U128" s="120" t="str">
        <f t="shared" si="79"/>
        <v/>
      </c>
      <c r="V128" s="120" t="str">
        <f t="shared" si="79"/>
        <v/>
      </c>
      <c r="W128" s="120" t="str">
        <f t="shared" si="79"/>
        <v/>
      </c>
      <c r="X128" s="120" t="str">
        <f t="shared" si="79"/>
        <v/>
      </c>
      <c r="Y128" s="120" t="str">
        <f t="shared" si="80"/>
        <v/>
      </c>
      <c r="Z128" s="120" t="str">
        <f t="shared" si="80"/>
        <v/>
      </c>
      <c r="AA128" s="120" t="str">
        <f t="shared" si="80"/>
        <v/>
      </c>
      <c r="AB128" s="120" t="str">
        <f t="shared" si="80"/>
        <v/>
      </c>
      <c r="AC128" s="120" t="str">
        <f t="shared" si="80"/>
        <v/>
      </c>
      <c r="AD128" s="120" t="str">
        <f t="shared" si="80"/>
        <v/>
      </c>
      <c r="AE128" s="120" t="str">
        <f t="shared" si="80"/>
        <v/>
      </c>
      <c r="AF128" s="120" t="str">
        <f t="shared" ref="AF128:AL143" si="81">IF(DAY($C128)=15,IFERROR(((AVERAGE(D127:D128)/AVERAGE(D103:D104))-1)*100,""),"")</f>
        <v/>
      </c>
      <c r="AG128" s="120" t="str">
        <f t="shared" si="81"/>
        <v/>
      </c>
      <c r="AH128" s="120" t="str">
        <f t="shared" si="81"/>
        <v/>
      </c>
      <c r="AI128" s="120" t="str">
        <f t="shared" si="81"/>
        <v/>
      </c>
      <c r="AJ128" s="120" t="str">
        <f t="shared" si="81"/>
        <v/>
      </c>
      <c r="AK128" s="120" t="str">
        <f t="shared" si="81"/>
        <v/>
      </c>
      <c r="AL128" s="120" t="str">
        <f t="shared" si="81"/>
        <v/>
      </c>
      <c r="AM128" s="138" t="str">
        <f t="shared" si="77"/>
        <v/>
      </c>
      <c r="AN128" s="138" t="str">
        <f t="shared" si="77"/>
        <v/>
      </c>
      <c r="AO128" s="137" t="str">
        <f t="shared" si="77"/>
        <v/>
      </c>
      <c r="AP128" s="137" t="str">
        <f t="shared" si="77"/>
        <v/>
      </c>
      <c r="AQ128" s="138" t="str">
        <f t="shared" si="77"/>
        <v/>
      </c>
      <c r="AR128" s="137" t="str">
        <f t="shared" si="77"/>
        <v/>
      </c>
      <c r="AS128" s="137" t="str">
        <f t="shared" si="77"/>
        <v/>
      </c>
      <c r="AX128" s="120" t="str">
        <f t="shared" si="76"/>
        <v/>
      </c>
      <c r="AY128" s="120" t="str">
        <f t="shared" si="76"/>
        <v/>
      </c>
      <c r="AZ128" s="120" t="str">
        <f t="shared" si="76"/>
        <v/>
      </c>
      <c r="BA128" s="120" t="str">
        <f t="shared" si="76"/>
        <v/>
      </c>
      <c r="BB128" s="120" t="str">
        <f t="shared" si="76"/>
        <v/>
      </c>
      <c r="BC128" s="120" t="str">
        <f t="shared" si="76"/>
        <v/>
      </c>
      <c r="BD128" s="120" t="str">
        <f t="shared" si="76"/>
        <v/>
      </c>
    </row>
    <row r="129" spans="3:56" x14ac:dyDescent="0.2">
      <c r="C129" s="107">
        <f>'3_Fix'!H130</f>
        <v>44972</v>
      </c>
      <c r="D129" s="113" t="str">
        <f>'3_Fix'!I130</f>
        <v/>
      </c>
      <c r="E129" s="113" t="str">
        <f>'3_Fix'!J130</f>
        <v/>
      </c>
      <c r="F129" s="113" t="str">
        <f>'3_Fix'!K130</f>
        <v/>
      </c>
      <c r="G129" s="113" t="str">
        <f>'3_Fix'!L130</f>
        <v/>
      </c>
      <c r="H129" s="113" t="str">
        <f>'3_Fix'!M130</f>
        <v/>
      </c>
      <c r="I129" s="113" t="str">
        <f>'3_Fix'!N130</f>
        <v/>
      </c>
      <c r="J129" s="113" t="str">
        <f>'3_Fix'!O130</f>
        <v/>
      </c>
      <c r="K129" s="120" t="str">
        <f t="shared" si="78"/>
        <v/>
      </c>
      <c r="L129" s="120" t="str">
        <f t="shared" si="78"/>
        <v/>
      </c>
      <c r="M129" s="120" t="str">
        <f t="shared" si="78"/>
        <v/>
      </c>
      <c r="N129" s="120" t="str">
        <f t="shared" si="78"/>
        <v/>
      </c>
      <c r="O129" s="120" t="str">
        <f t="shared" si="78"/>
        <v/>
      </c>
      <c r="P129" s="120" t="str">
        <f t="shared" si="78"/>
        <v/>
      </c>
      <c r="Q129" s="120" t="str">
        <f t="shared" si="78"/>
        <v/>
      </c>
      <c r="R129" s="120" t="str">
        <f t="shared" si="79"/>
        <v/>
      </c>
      <c r="S129" s="120" t="str">
        <f t="shared" si="79"/>
        <v/>
      </c>
      <c r="T129" s="120" t="str">
        <f t="shared" si="79"/>
        <v/>
      </c>
      <c r="U129" s="120" t="str">
        <f t="shared" si="79"/>
        <v/>
      </c>
      <c r="V129" s="120" t="str">
        <f t="shared" si="79"/>
        <v/>
      </c>
      <c r="W129" s="120" t="str">
        <f t="shared" si="79"/>
        <v/>
      </c>
      <c r="X129" s="120" t="str">
        <f t="shared" si="79"/>
        <v/>
      </c>
      <c r="Y129" s="120" t="str">
        <f t="shared" si="80"/>
        <v/>
      </c>
      <c r="Z129" s="120" t="str">
        <f t="shared" si="80"/>
        <v/>
      </c>
      <c r="AA129" s="120" t="str">
        <f t="shared" si="80"/>
        <v/>
      </c>
      <c r="AB129" s="120" t="str">
        <f t="shared" si="80"/>
        <v/>
      </c>
      <c r="AC129" s="120" t="str">
        <f t="shared" si="80"/>
        <v/>
      </c>
      <c r="AD129" s="120" t="str">
        <f t="shared" si="80"/>
        <v/>
      </c>
      <c r="AE129" s="120" t="str">
        <f t="shared" si="80"/>
        <v/>
      </c>
      <c r="AF129" s="120" t="str">
        <f t="shared" si="81"/>
        <v/>
      </c>
      <c r="AG129" s="120" t="str">
        <f t="shared" si="81"/>
        <v/>
      </c>
      <c r="AH129" s="120" t="str">
        <f t="shared" si="81"/>
        <v/>
      </c>
      <c r="AI129" s="120" t="str">
        <f t="shared" si="81"/>
        <v/>
      </c>
      <c r="AJ129" s="120" t="str">
        <f t="shared" si="81"/>
        <v/>
      </c>
      <c r="AK129" s="120" t="str">
        <f t="shared" si="81"/>
        <v/>
      </c>
      <c r="AL129" s="120" t="str">
        <f t="shared" si="81"/>
        <v/>
      </c>
      <c r="AM129" s="138" t="str">
        <f t="shared" si="77"/>
        <v/>
      </c>
      <c r="AN129" s="138" t="str">
        <f t="shared" si="77"/>
        <v/>
      </c>
      <c r="AO129" s="137" t="str">
        <f t="shared" si="77"/>
        <v/>
      </c>
      <c r="AP129" s="137" t="str">
        <f t="shared" si="77"/>
        <v/>
      </c>
      <c r="AQ129" s="138" t="str">
        <f t="shared" si="77"/>
        <v/>
      </c>
      <c r="AR129" s="137" t="str">
        <f t="shared" si="77"/>
        <v/>
      </c>
      <c r="AS129" s="137" t="str">
        <f t="shared" si="77"/>
        <v/>
      </c>
      <c r="AX129" s="120" t="str">
        <f t="shared" si="76"/>
        <v/>
      </c>
      <c r="AY129" s="120" t="str">
        <f t="shared" si="76"/>
        <v/>
      </c>
      <c r="AZ129" s="120" t="str">
        <f t="shared" si="76"/>
        <v/>
      </c>
      <c r="BA129" s="120" t="str">
        <f t="shared" si="76"/>
        <v/>
      </c>
      <c r="BB129" s="120" t="str">
        <f t="shared" si="76"/>
        <v/>
      </c>
      <c r="BC129" s="120" t="str">
        <f t="shared" si="76"/>
        <v/>
      </c>
      <c r="BD129" s="120" t="str">
        <f t="shared" si="76"/>
        <v/>
      </c>
    </row>
    <row r="130" spans="3:56" x14ac:dyDescent="0.2">
      <c r="C130" s="107">
        <f>'3_Fix'!H131</f>
        <v>44986</v>
      </c>
      <c r="D130" s="113" t="str">
        <f>'3_Fix'!I131</f>
        <v/>
      </c>
      <c r="E130" s="113" t="str">
        <f>'3_Fix'!J131</f>
        <v/>
      </c>
      <c r="F130" s="113" t="str">
        <f>'3_Fix'!K131</f>
        <v/>
      </c>
      <c r="G130" s="113" t="str">
        <f>'3_Fix'!L131</f>
        <v/>
      </c>
      <c r="H130" s="113" t="str">
        <f>'3_Fix'!M131</f>
        <v/>
      </c>
      <c r="I130" s="113" t="str">
        <f>'3_Fix'!N131</f>
        <v/>
      </c>
      <c r="J130" s="113" t="str">
        <f>'3_Fix'!O131</f>
        <v/>
      </c>
      <c r="K130" s="120" t="str">
        <f t="shared" si="78"/>
        <v/>
      </c>
      <c r="L130" s="120" t="str">
        <f t="shared" si="78"/>
        <v/>
      </c>
      <c r="M130" s="120" t="str">
        <f t="shared" si="78"/>
        <v/>
      </c>
      <c r="N130" s="120" t="str">
        <f t="shared" si="78"/>
        <v/>
      </c>
      <c r="O130" s="120" t="str">
        <f t="shared" si="78"/>
        <v/>
      </c>
      <c r="P130" s="120" t="str">
        <f t="shared" si="78"/>
        <v/>
      </c>
      <c r="Q130" s="120" t="str">
        <f t="shared" si="78"/>
        <v/>
      </c>
      <c r="R130" s="120" t="str">
        <f t="shared" si="79"/>
        <v/>
      </c>
      <c r="S130" s="120" t="str">
        <f t="shared" si="79"/>
        <v/>
      </c>
      <c r="T130" s="120" t="str">
        <f t="shared" si="79"/>
        <v/>
      </c>
      <c r="U130" s="120" t="str">
        <f t="shared" si="79"/>
        <v/>
      </c>
      <c r="V130" s="120" t="str">
        <f t="shared" si="79"/>
        <v/>
      </c>
      <c r="W130" s="120" t="str">
        <f t="shared" si="79"/>
        <v/>
      </c>
      <c r="X130" s="120" t="str">
        <f t="shared" si="79"/>
        <v/>
      </c>
      <c r="Y130" s="120" t="str">
        <f t="shared" si="80"/>
        <v/>
      </c>
      <c r="Z130" s="120" t="str">
        <f t="shared" si="80"/>
        <v/>
      </c>
      <c r="AA130" s="120" t="str">
        <f t="shared" si="80"/>
        <v/>
      </c>
      <c r="AB130" s="120" t="str">
        <f t="shared" si="80"/>
        <v/>
      </c>
      <c r="AC130" s="120" t="str">
        <f t="shared" si="80"/>
        <v/>
      </c>
      <c r="AD130" s="120" t="str">
        <f t="shared" si="80"/>
        <v/>
      </c>
      <c r="AE130" s="120" t="str">
        <f t="shared" si="80"/>
        <v/>
      </c>
      <c r="AF130" s="120" t="str">
        <f t="shared" si="81"/>
        <v/>
      </c>
      <c r="AG130" s="120" t="str">
        <f t="shared" si="81"/>
        <v/>
      </c>
      <c r="AH130" s="120" t="str">
        <f t="shared" si="81"/>
        <v/>
      </c>
      <c r="AI130" s="120" t="str">
        <f t="shared" si="81"/>
        <v/>
      </c>
      <c r="AJ130" s="120" t="str">
        <f t="shared" si="81"/>
        <v/>
      </c>
      <c r="AK130" s="120" t="str">
        <f t="shared" si="81"/>
        <v/>
      </c>
      <c r="AL130" s="120" t="str">
        <f t="shared" si="81"/>
        <v/>
      </c>
      <c r="AM130" s="138" t="str">
        <f t="shared" si="77"/>
        <v/>
      </c>
      <c r="AN130" s="138" t="str">
        <f t="shared" si="77"/>
        <v/>
      </c>
      <c r="AO130" s="137" t="str">
        <f t="shared" si="77"/>
        <v/>
      </c>
      <c r="AP130" s="137" t="str">
        <f t="shared" si="77"/>
        <v/>
      </c>
      <c r="AQ130" s="138" t="str">
        <f t="shared" si="77"/>
        <v/>
      </c>
      <c r="AR130" s="137" t="str">
        <f t="shared" si="77"/>
        <v/>
      </c>
      <c r="AS130" s="137" t="str">
        <f t="shared" si="77"/>
        <v/>
      </c>
      <c r="AX130" s="120" t="str">
        <f t="shared" si="76"/>
        <v/>
      </c>
      <c r="AY130" s="120" t="str">
        <f t="shared" si="76"/>
        <v/>
      </c>
      <c r="AZ130" s="120" t="str">
        <f t="shared" si="76"/>
        <v/>
      </c>
      <c r="BA130" s="120" t="str">
        <f t="shared" si="76"/>
        <v/>
      </c>
      <c r="BB130" s="120" t="str">
        <f t="shared" si="76"/>
        <v/>
      </c>
      <c r="BC130" s="120" t="str">
        <f t="shared" si="76"/>
        <v/>
      </c>
      <c r="BD130" s="120" t="str">
        <f t="shared" si="76"/>
        <v/>
      </c>
    </row>
    <row r="131" spans="3:56" x14ac:dyDescent="0.2">
      <c r="C131" s="107">
        <f>'3_Fix'!H132</f>
        <v>45000</v>
      </c>
      <c r="D131" s="113" t="str">
        <f>'3_Fix'!I132</f>
        <v/>
      </c>
      <c r="E131" s="113" t="str">
        <f>'3_Fix'!J132</f>
        <v/>
      </c>
      <c r="F131" s="113" t="str">
        <f>'3_Fix'!K132</f>
        <v/>
      </c>
      <c r="G131" s="113" t="str">
        <f>'3_Fix'!L132</f>
        <v/>
      </c>
      <c r="H131" s="113" t="str">
        <f>'3_Fix'!M132</f>
        <v/>
      </c>
      <c r="I131" s="113" t="str">
        <f>'3_Fix'!N132</f>
        <v/>
      </c>
      <c r="J131" s="113" t="str">
        <f>'3_Fix'!O132</f>
        <v/>
      </c>
      <c r="K131" s="120" t="str">
        <f t="shared" si="78"/>
        <v/>
      </c>
      <c r="L131" s="120" t="str">
        <f t="shared" si="78"/>
        <v/>
      </c>
      <c r="M131" s="120" t="str">
        <f t="shared" si="78"/>
        <v/>
      </c>
      <c r="N131" s="120" t="str">
        <f t="shared" si="78"/>
        <v/>
      </c>
      <c r="O131" s="120" t="str">
        <f t="shared" si="78"/>
        <v/>
      </c>
      <c r="P131" s="120" t="str">
        <f t="shared" si="78"/>
        <v/>
      </c>
      <c r="Q131" s="120" t="str">
        <f t="shared" si="78"/>
        <v/>
      </c>
      <c r="R131" s="120" t="str">
        <f t="shared" si="79"/>
        <v/>
      </c>
      <c r="S131" s="120" t="str">
        <f t="shared" si="79"/>
        <v/>
      </c>
      <c r="T131" s="120" t="str">
        <f t="shared" si="79"/>
        <v/>
      </c>
      <c r="U131" s="120" t="str">
        <f t="shared" si="79"/>
        <v/>
      </c>
      <c r="V131" s="120" t="str">
        <f t="shared" si="79"/>
        <v/>
      </c>
      <c r="W131" s="120" t="str">
        <f t="shared" si="79"/>
        <v/>
      </c>
      <c r="X131" s="120" t="str">
        <f t="shared" si="79"/>
        <v/>
      </c>
      <c r="Y131" s="120" t="str">
        <f t="shared" si="80"/>
        <v/>
      </c>
      <c r="Z131" s="120" t="str">
        <f t="shared" si="80"/>
        <v/>
      </c>
      <c r="AA131" s="120" t="str">
        <f t="shared" si="80"/>
        <v/>
      </c>
      <c r="AB131" s="120" t="str">
        <f t="shared" si="80"/>
        <v/>
      </c>
      <c r="AC131" s="120" t="str">
        <f t="shared" si="80"/>
        <v/>
      </c>
      <c r="AD131" s="120" t="str">
        <f t="shared" si="80"/>
        <v/>
      </c>
      <c r="AE131" s="120" t="str">
        <f t="shared" si="80"/>
        <v/>
      </c>
      <c r="AF131" s="120" t="str">
        <f t="shared" si="81"/>
        <v/>
      </c>
      <c r="AG131" s="120" t="str">
        <f t="shared" si="81"/>
        <v/>
      </c>
      <c r="AH131" s="120" t="str">
        <f t="shared" si="81"/>
        <v/>
      </c>
      <c r="AI131" s="120" t="str">
        <f t="shared" si="81"/>
        <v/>
      </c>
      <c r="AJ131" s="120" t="str">
        <f t="shared" si="81"/>
        <v/>
      </c>
      <c r="AK131" s="120" t="str">
        <f t="shared" si="81"/>
        <v/>
      </c>
      <c r="AL131" s="120" t="str">
        <f t="shared" si="81"/>
        <v/>
      </c>
      <c r="AM131" s="138" t="str">
        <f t="shared" si="77"/>
        <v/>
      </c>
      <c r="AN131" s="138" t="str">
        <f t="shared" si="77"/>
        <v/>
      </c>
      <c r="AO131" s="137" t="str">
        <f t="shared" si="77"/>
        <v/>
      </c>
      <c r="AP131" s="137" t="str">
        <f t="shared" si="77"/>
        <v/>
      </c>
      <c r="AQ131" s="138" t="str">
        <f t="shared" si="77"/>
        <v/>
      </c>
      <c r="AR131" s="137" t="str">
        <f t="shared" si="77"/>
        <v/>
      </c>
      <c r="AS131" s="137" t="str">
        <f t="shared" si="77"/>
        <v/>
      </c>
      <c r="AX131" s="120" t="str">
        <f t="shared" si="76"/>
        <v/>
      </c>
      <c r="AY131" s="120" t="str">
        <f t="shared" si="76"/>
        <v/>
      </c>
      <c r="AZ131" s="120" t="str">
        <f t="shared" si="76"/>
        <v/>
      </c>
      <c r="BA131" s="120" t="str">
        <f t="shared" si="76"/>
        <v/>
      </c>
      <c r="BB131" s="120" t="str">
        <f t="shared" si="76"/>
        <v/>
      </c>
      <c r="BC131" s="120" t="str">
        <f t="shared" si="76"/>
        <v/>
      </c>
      <c r="BD131" s="120" t="str">
        <f t="shared" si="76"/>
        <v/>
      </c>
    </row>
    <row r="132" spans="3:56" x14ac:dyDescent="0.2">
      <c r="C132" s="107">
        <f>'3_Fix'!H133</f>
        <v>45017</v>
      </c>
      <c r="D132" s="113" t="str">
        <f>'3_Fix'!I133</f>
        <v/>
      </c>
      <c r="E132" s="113" t="str">
        <f>'3_Fix'!J133</f>
        <v/>
      </c>
      <c r="F132" s="113" t="str">
        <f>'3_Fix'!K133</f>
        <v/>
      </c>
      <c r="G132" s="113" t="str">
        <f>'3_Fix'!L133</f>
        <v/>
      </c>
      <c r="H132" s="113" t="str">
        <f>'3_Fix'!M133</f>
        <v/>
      </c>
      <c r="I132" s="113" t="str">
        <f>'3_Fix'!N133</f>
        <v/>
      </c>
      <c r="J132" s="113" t="str">
        <f>'3_Fix'!O133</f>
        <v/>
      </c>
      <c r="K132" s="120" t="str">
        <f t="shared" si="78"/>
        <v/>
      </c>
      <c r="L132" s="120" t="str">
        <f t="shared" si="78"/>
        <v/>
      </c>
      <c r="M132" s="120" t="str">
        <f t="shared" si="78"/>
        <v/>
      </c>
      <c r="N132" s="120" t="str">
        <f t="shared" si="78"/>
        <v/>
      </c>
      <c r="O132" s="120" t="str">
        <f t="shared" si="78"/>
        <v/>
      </c>
      <c r="P132" s="120" t="str">
        <f t="shared" si="78"/>
        <v/>
      </c>
      <c r="Q132" s="120" t="str">
        <f t="shared" si="78"/>
        <v/>
      </c>
      <c r="R132" s="120" t="str">
        <f t="shared" si="79"/>
        <v/>
      </c>
      <c r="S132" s="120" t="str">
        <f t="shared" si="79"/>
        <v/>
      </c>
      <c r="T132" s="120" t="str">
        <f t="shared" si="79"/>
        <v/>
      </c>
      <c r="U132" s="120" t="str">
        <f t="shared" si="79"/>
        <v/>
      </c>
      <c r="V132" s="120" t="str">
        <f t="shared" si="79"/>
        <v/>
      </c>
      <c r="W132" s="120" t="str">
        <f t="shared" si="79"/>
        <v/>
      </c>
      <c r="X132" s="120" t="str">
        <f t="shared" si="79"/>
        <v/>
      </c>
      <c r="Y132" s="120" t="str">
        <f t="shared" si="80"/>
        <v/>
      </c>
      <c r="Z132" s="120" t="str">
        <f t="shared" si="80"/>
        <v/>
      </c>
      <c r="AA132" s="120" t="str">
        <f t="shared" si="80"/>
        <v/>
      </c>
      <c r="AB132" s="120" t="str">
        <f t="shared" si="80"/>
        <v/>
      </c>
      <c r="AC132" s="120" t="str">
        <f t="shared" si="80"/>
        <v/>
      </c>
      <c r="AD132" s="120" t="str">
        <f t="shared" si="80"/>
        <v/>
      </c>
      <c r="AE132" s="120" t="str">
        <f t="shared" si="80"/>
        <v/>
      </c>
      <c r="AF132" s="120" t="str">
        <f t="shared" si="81"/>
        <v/>
      </c>
      <c r="AG132" s="120" t="str">
        <f t="shared" si="81"/>
        <v/>
      </c>
      <c r="AH132" s="120" t="str">
        <f t="shared" si="81"/>
        <v/>
      </c>
      <c r="AI132" s="120" t="str">
        <f t="shared" si="81"/>
        <v/>
      </c>
      <c r="AJ132" s="120" t="str">
        <f t="shared" si="81"/>
        <v/>
      </c>
      <c r="AK132" s="120" t="str">
        <f t="shared" si="81"/>
        <v/>
      </c>
      <c r="AL132" s="120" t="str">
        <f t="shared" si="81"/>
        <v/>
      </c>
      <c r="AM132" s="138" t="str">
        <f t="shared" si="77"/>
        <v/>
      </c>
      <c r="AN132" s="138" t="str">
        <f t="shared" si="77"/>
        <v/>
      </c>
      <c r="AO132" s="137" t="str">
        <f t="shared" si="77"/>
        <v/>
      </c>
      <c r="AP132" s="137" t="str">
        <f t="shared" si="77"/>
        <v/>
      </c>
      <c r="AQ132" s="138" t="str">
        <f t="shared" si="77"/>
        <v/>
      </c>
      <c r="AR132" s="137" t="str">
        <f t="shared" si="77"/>
        <v/>
      </c>
      <c r="AS132" s="137" t="str">
        <f t="shared" si="77"/>
        <v/>
      </c>
      <c r="AX132" s="120" t="str">
        <f t="shared" si="76"/>
        <v/>
      </c>
      <c r="AY132" s="120" t="str">
        <f t="shared" si="76"/>
        <v/>
      </c>
      <c r="AZ132" s="120" t="str">
        <f t="shared" si="76"/>
        <v/>
      </c>
      <c r="BA132" s="120" t="str">
        <f t="shared" si="76"/>
        <v/>
      </c>
      <c r="BB132" s="120" t="str">
        <f t="shared" si="76"/>
        <v/>
      </c>
      <c r="BC132" s="120" t="str">
        <f t="shared" si="76"/>
        <v/>
      </c>
      <c r="BD132" s="120" t="str">
        <f t="shared" si="76"/>
        <v/>
      </c>
    </row>
    <row r="133" spans="3:56" x14ac:dyDescent="0.2">
      <c r="C133" s="107">
        <f>'3_Fix'!H134</f>
        <v>45031</v>
      </c>
      <c r="D133" s="113" t="str">
        <f>'3_Fix'!I134</f>
        <v/>
      </c>
      <c r="E133" s="113" t="str">
        <f>'3_Fix'!J134</f>
        <v/>
      </c>
      <c r="F133" s="113" t="str">
        <f>'3_Fix'!K134</f>
        <v/>
      </c>
      <c r="G133" s="113" t="str">
        <f>'3_Fix'!L134</f>
        <v/>
      </c>
      <c r="H133" s="113" t="str">
        <f>'3_Fix'!M134</f>
        <v/>
      </c>
      <c r="I133" s="113" t="str">
        <f>'3_Fix'!N134</f>
        <v/>
      </c>
      <c r="J133" s="113" t="str">
        <f>'3_Fix'!O134</f>
        <v/>
      </c>
      <c r="K133" s="120" t="str">
        <f t="shared" si="78"/>
        <v/>
      </c>
      <c r="L133" s="120" t="str">
        <f t="shared" si="78"/>
        <v/>
      </c>
      <c r="M133" s="120" t="str">
        <f t="shared" si="78"/>
        <v/>
      </c>
      <c r="N133" s="120" t="str">
        <f t="shared" si="78"/>
        <v/>
      </c>
      <c r="O133" s="120" t="str">
        <f t="shared" si="78"/>
        <v/>
      </c>
      <c r="P133" s="120" t="str">
        <f t="shared" si="78"/>
        <v/>
      </c>
      <c r="Q133" s="120" t="str">
        <f t="shared" si="78"/>
        <v/>
      </c>
      <c r="R133" s="120" t="str">
        <f t="shared" si="79"/>
        <v/>
      </c>
      <c r="S133" s="120" t="str">
        <f t="shared" si="79"/>
        <v/>
      </c>
      <c r="T133" s="120" t="str">
        <f t="shared" si="79"/>
        <v/>
      </c>
      <c r="U133" s="120" t="str">
        <f t="shared" si="79"/>
        <v/>
      </c>
      <c r="V133" s="120" t="str">
        <f t="shared" si="79"/>
        <v/>
      </c>
      <c r="W133" s="120" t="str">
        <f t="shared" si="79"/>
        <v/>
      </c>
      <c r="X133" s="120" t="str">
        <f t="shared" si="79"/>
        <v/>
      </c>
      <c r="Y133" s="120" t="str">
        <f t="shared" si="80"/>
        <v/>
      </c>
      <c r="Z133" s="120" t="str">
        <f t="shared" si="80"/>
        <v/>
      </c>
      <c r="AA133" s="120" t="str">
        <f t="shared" si="80"/>
        <v/>
      </c>
      <c r="AB133" s="120" t="str">
        <f t="shared" si="80"/>
        <v/>
      </c>
      <c r="AC133" s="120" t="str">
        <f t="shared" si="80"/>
        <v/>
      </c>
      <c r="AD133" s="120" t="str">
        <f t="shared" si="80"/>
        <v/>
      </c>
      <c r="AE133" s="120" t="str">
        <f t="shared" si="80"/>
        <v/>
      </c>
      <c r="AF133" s="120" t="str">
        <f t="shared" si="81"/>
        <v/>
      </c>
      <c r="AG133" s="120" t="str">
        <f t="shared" si="81"/>
        <v/>
      </c>
      <c r="AH133" s="120" t="str">
        <f t="shared" si="81"/>
        <v/>
      </c>
      <c r="AI133" s="120" t="str">
        <f t="shared" si="81"/>
        <v/>
      </c>
      <c r="AJ133" s="120" t="str">
        <f t="shared" si="81"/>
        <v/>
      </c>
      <c r="AK133" s="120" t="str">
        <f t="shared" si="81"/>
        <v/>
      </c>
      <c r="AL133" s="120" t="str">
        <f t="shared" si="81"/>
        <v/>
      </c>
      <c r="AM133" s="138" t="str">
        <f t="shared" si="77"/>
        <v/>
      </c>
      <c r="AN133" s="138" t="str">
        <f t="shared" si="77"/>
        <v/>
      </c>
      <c r="AO133" s="137" t="str">
        <f t="shared" si="77"/>
        <v/>
      </c>
      <c r="AP133" s="137" t="str">
        <f t="shared" si="77"/>
        <v/>
      </c>
      <c r="AQ133" s="138" t="str">
        <f t="shared" si="77"/>
        <v/>
      </c>
      <c r="AR133" s="137" t="str">
        <f t="shared" si="77"/>
        <v/>
      </c>
      <c r="AS133" s="137" t="str">
        <f t="shared" si="77"/>
        <v/>
      </c>
      <c r="AX133" s="120" t="str">
        <f t="shared" si="76"/>
        <v/>
      </c>
      <c r="AY133" s="120" t="str">
        <f t="shared" si="76"/>
        <v/>
      </c>
      <c r="AZ133" s="120" t="str">
        <f t="shared" si="76"/>
        <v/>
      </c>
      <c r="BA133" s="120" t="str">
        <f t="shared" si="76"/>
        <v/>
      </c>
      <c r="BB133" s="120" t="str">
        <f t="shared" si="76"/>
        <v/>
      </c>
      <c r="BC133" s="120" t="str">
        <f t="shared" si="76"/>
        <v/>
      </c>
      <c r="BD133" s="120" t="str">
        <f t="shared" si="76"/>
        <v/>
      </c>
    </row>
    <row r="134" spans="3:56" x14ac:dyDescent="0.2">
      <c r="C134" s="107">
        <f>'3_Fix'!H135</f>
        <v>45047</v>
      </c>
      <c r="D134" s="113" t="str">
        <f>'3_Fix'!I135</f>
        <v/>
      </c>
      <c r="E134" s="113" t="str">
        <f>'3_Fix'!J135</f>
        <v/>
      </c>
      <c r="F134" s="113" t="str">
        <f>'3_Fix'!K135</f>
        <v/>
      </c>
      <c r="G134" s="113" t="str">
        <f>'3_Fix'!L135</f>
        <v/>
      </c>
      <c r="H134" s="113" t="str">
        <f>'3_Fix'!M135</f>
        <v/>
      </c>
      <c r="I134" s="113" t="str">
        <f>'3_Fix'!N135</f>
        <v/>
      </c>
      <c r="J134" s="113" t="str">
        <f>'3_Fix'!O135</f>
        <v/>
      </c>
      <c r="K134" s="120" t="str">
        <f t="shared" si="78"/>
        <v/>
      </c>
      <c r="L134" s="120" t="str">
        <f t="shared" si="78"/>
        <v/>
      </c>
      <c r="M134" s="120" t="str">
        <f t="shared" si="78"/>
        <v/>
      </c>
      <c r="N134" s="120" t="str">
        <f t="shared" si="78"/>
        <v/>
      </c>
      <c r="O134" s="120" t="str">
        <f t="shared" si="78"/>
        <v/>
      </c>
      <c r="P134" s="120" t="str">
        <f t="shared" si="78"/>
        <v/>
      </c>
      <c r="Q134" s="120" t="str">
        <f t="shared" si="78"/>
        <v/>
      </c>
      <c r="R134" s="120" t="str">
        <f t="shared" si="79"/>
        <v/>
      </c>
      <c r="S134" s="120" t="str">
        <f t="shared" si="79"/>
        <v/>
      </c>
      <c r="T134" s="120" t="str">
        <f t="shared" si="79"/>
        <v/>
      </c>
      <c r="U134" s="120" t="str">
        <f t="shared" si="79"/>
        <v/>
      </c>
      <c r="V134" s="120" t="str">
        <f t="shared" si="79"/>
        <v/>
      </c>
      <c r="W134" s="120" t="str">
        <f t="shared" si="79"/>
        <v/>
      </c>
      <c r="X134" s="120" t="str">
        <f t="shared" si="79"/>
        <v/>
      </c>
      <c r="Y134" s="120" t="str">
        <f t="shared" si="80"/>
        <v/>
      </c>
      <c r="Z134" s="120" t="str">
        <f t="shared" si="80"/>
        <v/>
      </c>
      <c r="AA134" s="120" t="str">
        <f t="shared" si="80"/>
        <v/>
      </c>
      <c r="AB134" s="120" t="str">
        <f t="shared" si="80"/>
        <v/>
      </c>
      <c r="AC134" s="120" t="str">
        <f t="shared" si="80"/>
        <v/>
      </c>
      <c r="AD134" s="120" t="str">
        <f t="shared" si="80"/>
        <v/>
      </c>
      <c r="AE134" s="120" t="str">
        <f t="shared" si="80"/>
        <v/>
      </c>
      <c r="AF134" s="120" t="str">
        <f t="shared" si="81"/>
        <v/>
      </c>
      <c r="AG134" s="120" t="str">
        <f t="shared" si="81"/>
        <v/>
      </c>
      <c r="AH134" s="120" t="str">
        <f t="shared" si="81"/>
        <v/>
      </c>
      <c r="AI134" s="120" t="str">
        <f t="shared" si="81"/>
        <v/>
      </c>
      <c r="AJ134" s="120" t="str">
        <f t="shared" si="81"/>
        <v/>
      </c>
      <c r="AK134" s="120" t="str">
        <f t="shared" si="81"/>
        <v/>
      </c>
      <c r="AL134" s="120" t="str">
        <f t="shared" si="81"/>
        <v/>
      </c>
      <c r="AM134" s="138" t="str">
        <f t="shared" si="77"/>
        <v/>
      </c>
      <c r="AN134" s="138" t="str">
        <f t="shared" si="77"/>
        <v/>
      </c>
      <c r="AO134" s="137" t="str">
        <f t="shared" si="77"/>
        <v/>
      </c>
      <c r="AP134" s="137" t="str">
        <f t="shared" si="77"/>
        <v/>
      </c>
      <c r="AQ134" s="138" t="str">
        <f t="shared" si="77"/>
        <v/>
      </c>
      <c r="AR134" s="137" t="str">
        <f t="shared" si="77"/>
        <v/>
      </c>
      <c r="AS134" s="137" t="str">
        <f t="shared" si="77"/>
        <v/>
      </c>
      <c r="AX134" s="120" t="str">
        <f t="shared" si="76"/>
        <v/>
      </c>
      <c r="AY134" s="120" t="str">
        <f t="shared" si="76"/>
        <v/>
      </c>
      <c r="AZ134" s="120" t="str">
        <f t="shared" si="76"/>
        <v/>
      </c>
      <c r="BA134" s="120" t="str">
        <f t="shared" si="76"/>
        <v/>
      </c>
      <c r="BB134" s="120" t="str">
        <f t="shared" si="76"/>
        <v/>
      </c>
      <c r="BC134" s="120" t="str">
        <f t="shared" si="76"/>
        <v/>
      </c>
      <c r="BD134" s="120" t="str">
        <f t="shared" si="76"/>
        <v/>
      </c>
    </row>
    <row r="135" spans="3:56" x14ac:dyDescent="0.2">
      <c r="C135" s="107">
        <f>'3_Fix'!H136</f>
        <v>45061</v>
      </c>
      <c r="D135" s="113" t="str">
        <f>'3_Fix'!I136</f>
        <v/>
      </c>
      <c r="E135" s="113" t="str">
        <f>'3_Fix'!J136</f>
        <v/>
      </c>
      <c r="F135" s="113" t="str">
        <f>'3_Fix'!K136</f>
        <v/>
      </c>
      <c r="G135" s="113" t="str">
        <f>'3_Fix'!L136</f>
        <v/>
      </c>
      <c r="H135" s="113" t="str">
        <f>'3_Fix'!M136</f>
        <v/>
      </c>
      <c r="I135" s="113" t="str">
        <f>'3_Fix'!N136</f>
        <v/>
      </c>
      <c r="J135" s="113" t="str">
        <f>'3_Fix'!O136</f>
        <v/>
      </c>
      <c r="K135" s="120" t="str">
        <f t="shared" si="78"/>
        <v/>
      </c>
      <c r="L135" s="120" t="str">
        <f t="shared" si="78"/>
        <v/>
      </c>
      <c r="M135" s="120" t="str">
        <f t="shared" si="78"/>
        <v/>
      </c>
      <c r="N135" s="120" t="str">
        <f t="shared" si="78"/>
        <v/>
      </c>
      <c r="O135" s="120" t="str">
        <f t="shared" si="78"/>
        <v/>
      </c>
      <c r="P135" s="120" t="str">
        <f t="shared" si="78"/>
        <v/>
      </c>
      <c r="Q135" s="120" t="str">
        <f t="shared" si="78"/>
        <v/>
      </c>
      <c r="R135" s="120" t="str">
        <f t="shared" si="79"/>
        <v/>
      </c>
      <c r="S135" s="120" t="str">
        <f t="shared" si="79"/>
        <v/>
      </c>
      <c r="T135" s="120" t="str">
        <f t="shared" si="79"/>
        <v/>
      </c>
      <c r="U135" s="120" t="str">
        <f t="shared" si="79"/>
        <v/>
      </c>
      <c r="V135" s="120" t="str">
        <f t="shared" si="79"/>
        <v/>
      </c>
      <c r="W135" s="120" t="str">
        <f t="shared" si="79"/>
        <v/>
      </c>
      <c r="X135" s="120" t="str">
        <f t="shared" si="79"/>
        <v/>
      </c>
      <c r="Y135" s="120" t="str">
        <f t="shared" si="80"/>
        <v/>
      </c>
      <c r="Z135" s="120" t="str">
        <f t="shared" si="80"/>
        <v/>
      </c>
      <c r="AA135" s="120" t="str">
        <f t="shared" si="80"/>
        <v/>
      </c>
      <c r="AB135" s="120" t="str">
        <f t="shared" si="80"/>
        <v/>
      </c>
      <c r="AC135" s="120" t="str">
        <f t="shared" si="80"/>
        <v/>
      </c>
      <c r="AD135" s="120" t="str">
        <f t="shared" si="80"/>
        <v/>
      </c>
      <c r="AE135" s="120" t="str">
        <f t="shared" si="80"/>
        <v/>
      </c>
      <c r="AF135" s="120" t="str">
        <f t="shared" si="81"/>
        <v/>
      </c>
      <c r="AG135" s="120" t="str">
        <f t="shared" si="81"/>
        <v/>
      </c>
      <c r="AH135" s="120" t="str">
        <f t="shared" si="81"/>
        <v/>
      </c>
      <c r="AI135" s="120" t="str">
        <f t="shared" si="81"/>
        <v/>
      </c>
      <c r="AJ135" s="120" t="str">
        <f t="shared" si="81"/>
        <v/>
      </c>
      <c r="AK135" s="120" t="str">
        <f t="shared" si="81"/>
        <v/>
      </c>
      <c r="AL135" s="120" t="str">
        <f t="shared" si="81"/>
        <v/>
      </c>
      <c r="AM135" s="138" t="str">
        <f t="shared" si="77"/>
        <v/>
      </c>
      <c r="AN135" s="138" t="str">
        <f t="shared" si="77"/>
        <v/>
      </c>
      <c r="AO135" s="137" t="str">
        <f t="shared" si="77"/>
        <v/>
      </c>
      <c r="AP135" s="137" t="str">
        <f t="shared" si="77"/>
        <v/>
      </c>
      <c r="AQ135" s="138" t="str">
        <f t="shared" si="77"/>
        <v/>
      </c>
      <c r="AR135" s="137" t="str">
        <f t="shared" si="77"/>
        <v/>
      </c>
      <c r="AS135" s="137" t="str">
        <f t="shared" si="77"/>
        <v/>
      </c>
      <c r="AX135" s="120" t="str">
        <f t="shared" ref="AX135:BD150" si="82">IFERROR((AX$1/100)*(D111/$D111)*Y135,"")</f>
        <v/>
      </c>
      <c r="AY135" s="120" t="str">
        <f t="shared" si="82"/>
        <v/>
      </c>
      <c r="AZ135" s="120" t="str">
        <f t="shared" si="82"/>
        <v/>
      </c>
      <c r="BA135" s="120" t="str">
        <f t="shared" si="82"/>
        <v/>
      </c>
      <c r="BB135" s="120" t="str">
        <f t="shared" si="82"/>
        <v/>
      </c>
      <c r="BC135" s="120" t="str">
        <f t="shared" si="82"/>
        <v/>
      </c>
      <c r="BD135" s="120" t="str">
        <f t="shared" si="82"/>
        <v/>
      </c>
    </row>
    <row r="136" spans="3:56" x14ac:dyDescent="0.2">
      <c r="C136" s="107">
        <f>'3_Fix'!H137</f>
        <v>45078</v>
      </c>
      <c r="D136" s="113" t="str">
        <f>'3_Fix'!I137</f>
        <v/>
      </c>
      <c r="E136" s="113" t="str">
        <f>'3_Fix'!J137</f>
        <v/>
      </c>
      <c r="F136" s="113" t="str">
        <f>'3_Fix'!K137</f>
        <v/>
      </c>
      <c r="G136" s="113" t="str">
        <f>'3_Fix'!L137</f>
        <v/>
      </c>
      <c r="H136" s="113" t="str">
        <f>'3_Fix'!M137</f>
        <v/>
      </c>
      <c r="I136" s="113" t="str">
        <f>'3_Fix'!N137</f>
        <v/>
      </c>
      <c r="J136" s="113" t="str">
        <f>'3_Fix'!O137</f>
        <v/>
      </c>
      <c r="K136" s="120" t="str">
        <f t="shared" si="78"/>
        <v/>
      </c>
      <c r="L136" s="120" t="str">
        <f t="shared" si="78"/>
        <v/>
      </c>
      <c r="M136" s="120" t="str">
        <f t="shared" si="78"/>
        <v/>
      </c>
      <c r="N136" s="120" t="str">
        <f t="shared" si="78"/>
        <v/>
      </c>
      <c r="O136" s="120" t="str">
        <f t="shared" si="78"/>
        <v/>
      </c>
      <c r="P136" s="120" t="str">
        <f t="shared" si="78"/>
        <v/>
      </c>
      <c r="Q136" s="120" t="str">
        <f t="shared" si="78"/>
        <v/>
      </c>
      <c r="R136" s="120" t="str">
        <f t="shared" si="79"/>
        <v/>
      </c>
      <c r="S136" s="120" t="str">
        <f t="shared" si="79"/>
        <v/>
      </c>
      <c r="T136" s="120" t="str">
        <f t="shared" si="79"/>
        <v/>
      </c>
      <c r="U136" s="120" t="str">
        <f t="shared" si="79"/>
        <v/>
      </c>
      <c r="V136" s="120" t="str">
        <f t="shared" si="79"/>
        <v/>
      </c>
      <c r="W136" s="120" t="str">
        <f t="shared" si="79"/>
        <v/>
      </c>
      <c r="X136" s="120" t="str">
        <f t="shared" si="79"/>
        <v/>
      </c>
      <c r="Y136" s="120" t="str">
        <f t="shared" si="80"/>
        <v/>
      </c>
      <c r="Z136" s="120" t="str">
        <f t="shared" si="80"/>
        <v/>
      </c>
      <c r="AA136" s="120" t="str">
        <f t="shared" si="80"/>
        <v/>
      </c>
      <c r="AB136" s="120" t="str">
        <f t="shared" si="80"/>
        <v/>
      </c>
      <c r="AC136" s="120" t="str">
        <f t="shared" si="80"/>
        <v/>
      </c>
      <c r="AD136" s="120" t="str">
        <f t="shared" si="80"/>
        <v/>
      </c>
      <c r="AE136" s="120" t="str">
        <f t="shared" si="80"/>
        <v/>
      </c>
      <c r="AF136" s="120" t="str">
        <f t="shared" si="81"/>
        <v/>
      </c>
      <c r="AG136" s="120" t="str">
        <f t="shared" si="81"/>
        <v/>
      </c>
      <c r="AH136" s="120" t="str">
        <f t="shared" si="81"/>
        <v/>
      </c>
      <c r="AI136" s="120" t="str">
        <f t="shared" si="81"/>
        <v/>
      </c>
      <c r="AJ136" s="120" t="str">
        <f t="shared" si="81"/>
        <v/>
      </c>
      <c r="AK136" s="120" t="str">
        <f t="shared" si="81"/>
        <v/>
      </c>
      <c r="AL136" s="120" t="str">
        <f t="shared" si="81"/>
        <v/>
      </c>
      <c r="AM136" s="138" t="str">
        <f t="shared" si="77"/>
        <v/>
      </c>
      <c r="AN136" s="138" t="str">
        <f t="shared" si="77"/>
        <v/>
      </c>
      <c r="AO136" s="137" t="str">
        <f t="shared" si="77"/>
        <v/>
      </c>
      <c r="AP136" s="137" t="str">
        <f t="shared" si="77"/>
        <v/>
      </c>
      <c r="AQ136" s="138" t="str">
        <f t="shared" si="77"/>
        <v/>
      </c>
      <c r="AR136" s="137" t="str">
        <f t="shared" si="77"/>
        <v/>
      </c>
      <c r="AS136" s="137" t="str">
        <f t="shared" si="77"/>
        <v/>
      </c>
      <c r="AX136" s="120" t="str">
        <f t="shared" si="82"/>
        <v/>
      </c>
      <c r="AY136" s="120" t="str">
        <f t="shared" si="82"/>
        <v/>
      </c>
      <c r="AZ136" s="120" t="str">
        <f t="shared" si="82"/>
        <v/>
      </c>
      <c r="BA136" s="120" t="str">
        <f t="shared" si="82"/>
        <v/>
      </c>
      <c r="BB136" s="120" t="str">
        <f t="shared" si="82"/>
        <v/>
      </c>
      <c r="BC136" s="120" t="str">
        <f t="shared" si="82"/>
        <v/>
      </c>
      <c r="BD136" s="120" t="str">
        <f t="shared" si="82"/>
        <v/>
      </c>
    </row>
    <row r="137" spans="3:56" x14ac:dyDescent="0.2">
      <c r="C137" s="107">
        <f>'3_Fix'!H138</f>
        <v>45092</v>
      </c>
      <c r="D137" s="113" t="str">
        <f>'3_Fix'!I138</f>
        <v/>
      </c>
      <c r="E137" s="113" t="str">
        <f>'3_Fix'!J138</f>
        <v/>
      </c>
      <c r="F137" s="113" t="str">
        <f>'3_Fix'!K138</f>
        <v/>
      </c>
      <c r="G137" s="113" t="str">
        <f>'3_Fix'!L138</f>
        <v/>
      </c>
      <c r="H137" s="113" t="str">
        <f>'3_Fix'!M138</f>
        <v/>
      </c>
      <c r="I137" s="113" t="str">
        <f>'3_Fix'!N138</f>
        <v/>
      </c>
      <c r="J137" s="113" t="str">
        <f>'3_Fix'!O138</f>
        <v/>
      </c>
      <c r="K137" s="120" t="str">
        <f t="shared" si="78"/>
        <v/>
      </c>
      <c r="L137" s="120" t="str">
        <f t="shared" si="78"/>
        <v/>
      </c>
      <c r="M137" s="120" t="str">
        <f t="shared" si="78"/>
        <v/>
      </c>
      <c r="N137" s="120" t="str">
        <f t="shared" si="78"/>
        <v/>
      </c>
      <c r="O137" s="120" t="str">
        <f t="shared" si="78"/>
        <v/>
      </c>
      <c r="P137" s="120" t="str">
        <f t="shared" si="78"/>
        <v/>
      </c>
      <c r="Q137" s="120" t="str">
        <f t="shared" si="78"/>
        <v/>
      </c>
      <c r="R137" s="120" t="str">
        <f t="shared" si="79"/>
        <v/>
      </c>
      <c r="S137" s="120" t="str">
        <f t="shared" si="79"/>
        <v/>
      </c>
      <c r="T137" s="120" t="str">
        <f t="shared" si="79"/>
        <v/>
      </c>
      <c r="U137" s="120" t="str">
        <f t="shared" si="79"/>
        <v/>
      </c>
      <c r="V137" s="120" t="str">
        <f t="shared" si="79"/>
        <v/>
      </c>
      <c r="W137" s="120" t="str">
        <f t="shared" si="79"/>
        <v/>
      </c>
      <c r="X137" s="120" t="str">
        <f t="shared" si="79"/>
        <v/>
      </c>
      <c r="Y137" s="120" t="str">
        <f t="shared" si="80"/>
        <v/>
      </c>
      <c r="Z137" s="120" t="str">
        <f t="shared" si="80"/>
        <v/>
      </c>
      <c r="AA137" s="120" t="str">
        <f t="shared" si="80"/>
        <v/>
      </c>
      <c r="AB137" s="120" t="str">
        <f t="shared" si="80"/>
        <v/>
      </c>
      <c r="AC137" s="120" t="str">
        <f t="shared" si="80"/>
        <v/>
      </c>
      <c r="AD137" s="120" t="str">
        <f t="shared" si="80"/>
        <v/>
      </c>
      <c r="AE137" s="120" t="str">
        <f t="shared" si="80"/>
        <v/>
      </c>
      <c r="AF137" s="120" t="str">
        <f t="shared" si="81"/>
        <v/>
      </c>
      <c r="AG137" s="120" t="str">
        <f t="shared" si="81"/>
        <v/>
      </c>
      <c r="AH137" s="120" t="str">
        <f t="shared" si="81"/>
        <v/>
      </c>
      <c r="AI137" s="120" t="str">
        <f t="shared" si="81"/>
        <v/>
      </c>
      <c r="AJ137" s="120" t="str">
        <f t="shared" si="81"/>
        <v/>
      </c>
      <c r="AK137" s="120" t="str">
        <f t="shared" si="81"/>
        <v/>
      </c>
      <c r="AL137" s="120" t="str">
        <f t="shared" si="81"/>
        <v/>
      </c>
      <c r="AM137" s="138" t="str">
        <f t="shared" ref="AM137:AS152" si="83">IFERROR((AM$1/100)*(D135/$D135)*K137,"")</f>
        <v/>
      </c>
      <c r="AN137" s="138" t="str">
        <f t="shared" si="83"/>
        <v/>
      </c>
      <c r="AO137" s="137" t="str">
        <f t="shared" si="83"/>
        <v/>
      </c>
      <c r="AP137" s="137" t="str">
        <f t="shared" si="83"/>
        <v/>
      </c>
      <c r="AQ137" s="138" t="str">
        <f t="shared" si="83"/>
        <v/>
      </c>
      <c r="AR137" s="137" t="str">
        <f t="shared" si="83"/>
        <v/>
      </c>
      <c r="AS137" s="137" t="str">
        <f t="shared" si="83"/>
        <v/>
      </c>
      <c r="AX137" s="120" t="str">
        <f t="shared" si="82"/>
        <v/>
      </c>
      <c r="AY137" s="120" t="str">
        <f t="shared" si="82"/>
        <v/>
      </c>
      <c r="AZ137" s="120" t="str">
        <f t="shared" si="82"/>
        <v/>
      </c>
      <c r="BA137" s="120" t="str">
        <f t="shared" si="82"/>
        <v/>
      </c>
      <c r="BB137" s="120" t="str">
        <f t="shared" si="82"/>
        <v/>
      </c>
      <c r="BC137" s="120" t="str">
        <f t="shared" si="82"/>
        <v/>
      </c>
      <c r="BD137" s="120" t="str">
        <f t="shared" si="82"/>
        <v/>
      </c>
    </row>
    <row r="138" spans="3:56" x14ac:dyDescent="0.2">
      <c r="C138" s="107">
        <f>'3_Fix'!H139</f>
        <v>45108</v>
      </c>
      <c r="D138" s="113" t="str">
        <f>'3_Fix'!I139</f>
        <v/>
      </c>
      <c r="E138" s="113" t="str">
        <f>'3_Fix'!J139</f>
        <v/>
      </c>
      <c r="F138" s="113" t="str">
        <f>'3_Fix'!K139</f>
        <v/>
      </c>
      <c r="G138" s="113" t="str">
        <f>'3_Fix'!L139</f>
        <v/>
      </c>
      <c r="H138" s="113" t="str">
        <f>'3_Fix'!M139</f>
        <v/>
      </c>
      <c r="I138" s="113" t="str">
        <f>'3_Fix'!N139</f>
        <v/>
      </c>
      <c r="J138" s="113" t="str">
        <f>'3_Fix'!O139</f>
        <v/>
      </c>
      <c r="K138" s="120" t="str">
        <f t="shared" si="78"/>
        <v/>
      </c>
      <c r="L138" s="120" t="str">
        <f t="shared" si="78"/>
        <v/>
      </c>
      <c r="M138" s="120" t="str">
        <f t="shared" si="78"/>
        <v/>
      </c>
      <c r="N138" s="120" t="str">
        <f t="shared" si="78"/>
        <v/>
      </c>
      <c r="O138" s="120" t="str">
        <f t="shared" si="78"/>
        <v/>
      </c>
      <c r="P138" s="120" t="str">
        <f t="shared" si="78"/>
        <v/>
      </c>
      <c r="Q138" s="120" t="str">
        <f t="shared" si="78"/>
        <v/>
      </c>
      <c r="R138" s="120" t="str">
        <f t="shared" ref="R138:X153" si="84">IF(DAY($C138)=15,IFERROR(((AVERAGE(D137:D138)/AVERAGE(D135:D136))-1)*100,""),"")</f>
        <v/>
      </c>
      <c r="S138" s="120" t="str">
        <f t="shared" si="84"/>
        <v/>
      </c>
      <c r="T138" s="120" t="str">
        <f t="shared" si="84"/>
        <v/>
      </c>
      <c r="U138" s="120" t="str">
        <f t="shared" si="84"/>
        <v/>
      </c>
      <c r="V138" s="120" t="str">
        <f t="shared" si="84"/>
        <v/>
      </c>
      <c r="W138" s="120" t="str">
        <f t="shared" si="84"/>
        <v/>
      </c>
      <c r="X138" s="120" t="str">
        <f t="shared" si="84"/>
        <v/>
      </c>
      <c r="Y138" s="120" t="str">
        <f t="shared" si="80"/>
        <v/>
      </c>
      <c r="Z138" s="120" t="str">
        <f t="shared" si="80"/>
        <v/>
      </c>
      <c r="AA138" s="120" t="str">
        <f t="shared" si="80"/>
        <v/>
      </c>
      <c r="AB138" s="120" t="str">
        <f t="shared" si="80"/>
        <v/>
      </c>
      <c r="AC138" s="120" t="str">
        <f t="shared" si="80"/>
        <v/>
      </c>
      <c r="AD138" s="120" t="str">
        <f t="shared" si="80"/>
        <v/>
      </c>
      <c r="AE138" s="120" t="str">
        <f t="shared" si="80"/>
        <v/>
      </c>
      <c r="AF138" s="120" t="str">
        <f t="shared" si="81"/>
        <v/>
      </c>
      <c r="AG138" s="120" t="str">
        <f t="shared" si="81"/>
        <v/>
      </c>
      <c r="AH138" s="120" t="str">
        <f t="shared" si="81"/>
        <v/>
      </c>
      <c r="AI138" s="120" t="str">
        <f t="shared" si="81"/>
        <v/>
      </c>
      <c r="AJ138" s="120" t="str">
        <f t="shared" si="81"/>
        <v/>
      </c>
      <c r="AK138" s="120" t="str">
        <f t="shared" si="81"/>
        <v/>
      </c>
      <c r="AL138" s="120" t="str">
        <f t="shared" si="81"/>
        <v/>
      </c>
      <c r="AM138" s="138" t="str">
        <f t="shared" si="83"/>
        <v/>
      </c>
      <c r="AN138" s="138" t="str">
        <f t="shared" si="83"/>
        <v/>
      </c>
      <c r="AO138" s="137" t="str">
        <f t="shared" si="83"/>
        <v/>
      </c>
      <c r="AP138" s="137" t="str">
        <f t="shared" si="83"/>
        <v/>
      </c>
      <c r="AQ138" s="138" t="str">
        <f t="shared" si="83"/>
        <v/>
      </c>
      <c r="AR138" s="137" t="str">
        <f t="shared" si="83"/>
        <v/>
      </c>
      <c r="AS138" s="137" t="str">
        <f t="shared" si="83"/>
        <v/>
      </c>
      <c r="AX138" s="120" t="str">
        <f t="shared" si="82"/>
        <v/>
      </c>
      <c r="AY138" s="120" t="str">
        <f t="shared" si="82"/>
        <v/>
      </c>
      <c r="AZ138" s="120" t="str">
        <f t="shared" si="82"/>
        <v/>
      </c>
      <c r="BA138" s="120" t="str">
        <f t="shared" si="82"/>
        <v/>
      </c>
      <c r="BB138" s="120" t="str">
        <f t="shared" si="82"/>
        <v/>
      </c>
      <c r="BC138" s="120" t="str">
        <f t="shared" si="82"/>
        <v/>
      </c>
      <c r="BD138" s="120" t="str">
        <f t="shared" si="82"/>
        <v/>
      </c>
    </row>
    <row r="139" spans="3:56" x14ac:dyDescent="0.2">
      <c r="C139" s="107">
        <f>'3_Fix'!H140</f>
        <v>45122</v>
      </c>
      <c r="D139" s="113" t="str">
        <f>'3_Fix'!I140</f>
        <v/>
      </c>
      <c r="E139" s="113" t="str">
        <f>'3_Fix'!J140</f>
        <v/>
      </c>
      <c r="F139" s="113" t="str">
        <f>'3_Fix'!K140</f>
        <v/>
      </c>
      <c r="G139" s="113" t="str">
        <f>'3_Fix'!L140</f>
        <v/>
      </c>
      <c r="H139" s="113" t="str">
        <f>'3_Fix'!M140</f>
        <v/>
      </c>
      <c r="I139" s="113" t="str">
        <f>'3_Fix'!N140</f>
        <v/>
      </c>
      <c r="J139" s="113" t="str">
        <f>'3_Fix'!O140</f>
        <v/>
      </c>
      <c r="K139" s="120" t="str">
        <f t="shared" si="78"/>
        <v/>
      </c>
      <c r="L139" s="120" t="str">
        <f t="shared" si="78"/>
        <v/>
      </c>
      <c r="M139" s="120" t="str">
        <f t="shared" si="78"/>
        <v/>
      </c>
      <c r="N139" s="120" t="str">
        <f t="shared" si="78"/>
        <v/>
      </c>
      <c r="O139" s="120" t="str">
        <f t="shared" si="78"/>
        <v/>
      </c>
      <c r="P139" s="120" t="str">
        <f t="shared" si="78"/>
        <v/>
      </c>
      <c r="Q139" s="120" t="str">
        <f t="shared" si="78"/>
        <v/>
      </c>
      <c r="R139" s="120" t="str">
        <f t="shared" si="84"/>
        <v/>
      </c>
      <c r="S139" s="120" t="str">
        <f t="shared" si="84"/>
        <v/>
      </c>
      <c r="T139" s="120" t="str">
        <f t="shared" si="84"/>
        <v/>
      </c>
      <c r="U139" s="120" t="str">
        <f t="shared" si="84"/>
        <v/>
      </c>
      <c r="V139" s="120" t="str">
        <f t="shared" si="84"/>
        <v/>
      </c>
      <c r="W139" s="120" t="str">
        <f t="shared" si="84"/>
        <v/>
      </c>
      <c r="X139" s="120" t="str">
        <f t="shared" si="84"/>
        <v/>
      </c>
      <c r="Y139" s="120" t="str">
        <f t="shared" si="80"/>
        <v/>
      </c>
      <c r="Z139" s="120" t="str">
        <f t="shared" si="80"/>
        <v/>
      </c>
      <c r="AA139" s="120" t="str">
        <f t="shared" si="80"/>
        <v/>
      </c>
      <c r="AB139" s="120" t="str">
        <f t="shared" si="80"/>
        <v/>
      </c>
      <c r="AC139" s="120" t="str">
        <f t="shared" si="80"/>
        <v/>
      </c>
      <c r="AD139" s="120" t="str">
        <f t="shared" si="80"/>
        <v/>
      </c>
      <c r="AE139" s="120" t="str">
        <f t="shared" si="80"/>
        <v/>
      </c>
      <c r="AF139" s="120" t="str">
        <f t="shared" si="81"/>
        <v/>
      </c>
      <c r="AG139" s="120" t="str">
        <f t="shared" si="81"/>
        <v/>
      </c>
      <c r="AH139" s="120" t="str">
        <f t="shared" si="81"/>
        <v/>
      </c>
      <c r="AI139" s="120" t="str">
        <f t="shared" si="81"/>
        <v/>
      </c>
      <c r="AJ139" s="120" t="str">
        <f t="shared" si="81"/>
        <v/>
      </c>
      <c r="AK139" s="120" t="str">
        <f t="shared" si="81"/>
        <v/>
      </c>
      <c r="AL139" s="120" t="str">
        <f t="shared" si="81"/>
        <v/>
      </c>
      <c r="AM139" s="138" t="str">
        <f t="shared" si="83"/>
        <v/>
      </c>
      <c r="AN139" s="138" t="str">
        <f t="shared" si="83"/>
        <v/>
      </c>
      <c r="AO139" s="137" t="str">
        <f t="shared" si="83"/>
        <v/>
      </c>
      <c r="AP139" s="137" t="str">
        <f t="shared" si="83"/>
        <v/>
      </c>
      <c r="AQ139" s="138" t="str">
        <f t="shared" si="83"/>
        <v/>
      </c>
      <c r="AR139" s="137" t="str">
        <f t="shared" si="83"/>
        <v/>
      </c>
      <c r="AS139" s="137" t="str">
        <f t="shared" si="83"/>
        <v/>
      </c>
      <c r="AX139" s="120" t="str">
        <f t="shared" si="82"/>
        <v/>
      </c>
      <c r="AY139" s="120" t="str">
        <f t="shared" si="82"/>
        <v/>
      </c>
      <c r="AZ139" s="120" t="str">
        <f t="shared" si="82"/>
        <v/>
      </c>
      <c r="BA139" s="120" t="str">
        <f t="shared" si="82"/>
        <v/>
      </c>
      <c r="BB139" s="120" t="str">
        <f t="shared" si="82"/>
        <v/>
      </c>
      <c r="BC139" s="120" t="str">
        <f t="shared" si="82"/>
        <v/>
      </c>
      <c r="BD139" s="120" t="str">
        <f t="shared" si="82"/>
        <v/>
      </c>
    </row>
    <row r="140" spans="3:56" x14ac:dyDescent="0.2">
      <c r="C140" s="107">
        <f>'3_Fix'!H141</f>
        <v>45139</v>
      </c>
      <c r="D140" s="113" t="str">
        <f>'3_Fix'!I141</f>
        <v/>
      </c>
      <c r="E140" s="113" t="str">
        <f>'3_Fix'!J141</f>
        <v/>
      </c>
      <c r="F140" s="113" t="str">
        <f>'3_Fix'!K141</f>
        <v/>
      </c>
      <c r="G140" s="113" t="str">
        <f>'3_Fix'!L141</f>
        <v/>
      </c>
      <c r="H140" s="113" t="str">
        <f>'3_Fix'!M141</f>
        <v/>
      </c>
      <c r="I140" s="113" t="str">
        <f>'3_Fix'!N141</f>
        <v/>
      </c>
      <c r="J140" s="113" t="str">
        <f>'3_Fix'!O141</f>
        <v/>
      </c>
      <c r="K140" s="120" t="str">
        <f t="shared" si="78"/>
        <v/>
      </c>
      <c r="L140" s="120" t="str">
        <f t="shared" si="78"/>
        <v/>
      </c>
      <c r="M140" s="120" t="str">
        <f t="shared" si="78"/>
        <v/>
      </c>
      <c r="N140" s="120" t="str">
        <f t="shared" si="78"/>
        <v/>
      </c>
      <c r="O140" s="120" t="str">
        <f t="shared" si="78"/>
        <v/>
      </c>
      <c r="P140" s="120" t="str">
        <f t="shared" si="78"/>
        <v/>
      </c>
      <c r="Q140" s="120" t="str">
        <f t="shared" si="78"/>
        <v/>
      </c>
      <c r="R140" s="120" t="str">
        <f t="shared" si="84"/>
        <v/>
      </c>
      <c r="S140" s="120" t="str">
        <f t="shared" si="84"/>
        <v/>
      </c>
      <c r="T140" s="120" t="str">
        <f t="shared" si="84"/>
        <v/>
      </c>
      <c r="U140" s="120" t="str">
        <f t="shared" si="84"/>
        <v/>
      </c>
      <c r="V140" s="120" t="str">
        <f t="shared" si="84"/>
        <v/>
      </c>
      <c r="W140" s="120" t="str">
        <f t="shared" si="84"/>
        <v/>
      </c>
      <c r="X140" s="120" t="str">
        <f t="shared" si="84"/>
        <v/>
      </c>
      <c r="Y140" s="120" t="str">
        <f t="shared" si="80"/>
        <v/>
      </c>
      <c r="Z140" s="120" t="str">
        <f t="shared" si="80"/>
        <v/>
      </c>
      <c r="AA140" s="120" t="str">
        <f t="shared" si="80"/>
        <v/>
      </c>
      <c r="AB140" s="120" t="str">
        <f t="shared" si="80"/>
        <v/>
      </c>
      <c r="AC140" s="120" t="str">
        <f t="shared" si="80"/>
        <v/>
      </c>
      <c r="AD140" s="120" t="str">
        <f t="shared" si="80"/>
        <v/>
      </c>
      <c r="AE140" s="120" t="str">
        <f t="shared" si="80"/>
        <v/>
      </c>
      <c r="AF140" s="120" t="str">
        <f t="shared" si="81"/>
        <v/>
      </c>
      <c r="AG140" s="120" t="str">
        <f t="shared" si="81"/>
        <v/>
      </c>
      <c r="AH140" s="120" t="str">
        <f t="shared" si="81"/>
        <v/>
      </c>
      <c r="AI140" s="120" t="str">
        <f t="shared" si="81"/>
        <v/>
      </c>
      <c r="AJ140" s="120" t="str">
        <f t="shared" si="81"/>
        <v/>
      </c>
      <c r="AK140" s="120" t="str">
        <f t="shared" si="81"/>
        <v/>
      </c>
      <c r="AL140" s="120" t="str">
        <f t="shared" si="81"/>
        <v/>
      </c>
      <c r="AM140" s="138" t="str">
        <f t="shared" si="83"/>
        <v/>
      </c>
      <c r="AN140" s="138" t="str">
        <f t="shared" si="83"/>
        <v/>
      </c>
      <c r="AO140" s="137" t="str">
        <f t="shared" si="83"/>
        <v/>
      </c>
      <c r="AP140" s="137" t="str">
        <f t="shared" si="83"/>
        <v/>
      </c>
      <c r="AQ140" s="138" t="str">
        <f t="shared" si="83"/>
        <v/>
      </c>
      <c r="AR140" s="137" t="str">
        <f t="shared" si="83"/>
        <v/>
      </c>
      <c r="AS140" s="137" t="str">
        <f t="shared" si="83"/>
        <v/>
      </c>
      <c r="AX140" s="120" t="str">
        <f t="shared" si="82"/>
        <v/>
      </c>
      <c r="AY140" s="120" t="str">
        <f t="shared" si="82"/>
        <v/>
      </c>
      <c r="AZ140" s="120" t="str">
        <f t="shared" si="82"/>
        <v/>
      </c>
      <c r="BA140" s="120" t="str">
        <f t="shared" si="82"/>
        <v/>
      </c>
      <c r="BB140" s="120" t="str">
        <f t="shared" si="82"/>
        <v/>
      </c>
      <c r="BC140" s="120" t="str">
        <f t="shared" si="82"/>
        <v/>
      </c>
      <c r="BD140" s="120" t="str">
        <f t="shared" si="82"/>
        <v/>
      </c>
    </row>
    <row r="141" spans="3:56" x14ac:dyDescent="0.2">
      <c r="C141" s="107">
        <f>'3_Fix'!H142</f>
        <v>45153</v>
      </c>
      <c r="D141" s="113" t="str">
        <f>'3_Fix'!I142</f>
        <v/>
      </c>
      <c r="E141" s="113" t="str">
        <f>'3_Fix'!J142</f>
        <v/>
      </c>
      <c r="F141" s="113" t="str">
        <f>'3_Fix'!K142</f>
        <v/>
      </c>
      <c r="G141" s="113" t="str">
        <f>'3_Fix'!L142</f>
        <v/>
      </c>
      <c r="H141" s="113" t="str">
        <f>'3_Fix'!M142</f>
        <v/>
      </c>
      <c r="I141" s="113" t="str">
        <f>'3_Fix'!N142</f>
        <v/>
      </c>
      <c r="J141" s="113" t="str">
        <f>'3_Fix'!O142</f>
        <v/>
      </c>
      <c r="K141" s="120" t="str">
        <f t="shared" si="78"/>
        <v/>
      </c>
      <c r="L141" s="120" t="str">
        <f t="shared" si="78"/>
        <v/>
      </c>
      <c r="M141" s="120" t="str">
        <f t="shared" si="78"/>
        <v/>
      </c>
      <c r="N141" s="120" t="str">
        <f t="shared" si="78"/>
        <v/>
      </c>
      <c r="O141" s="120" t="str">
        <f t="shared" si="78"/>
        <v/>
      </c>
      <c r="P141" s="120" t="str">
        <f t="shared" si="78"/>
        <v/>
      </c>
      <c r="Q141" s="120" t="str">
        <f t="shared" si="78"/>
        <v/>
      </c>
      <c r="R141" s="120" t="str">
        <f t="shared" si="84"/>
        <v/>
      </c>
      <c r="S141" s="120" t="str">
        <f t="shared" si="84"/>
        <v/>
      </c>
      <c r="T141" s="120" t="str">
        <f t="shared" si="84"/>
        <v/>
      </c>
      <c r="U141" s="120" t="str">
        <f t="shared" si="84"/>
        <v/>
      </c>
      <c r="V141" s="120" t="str">
        <f t="shared" si="84"/>
        <v/>
      </c>
      <c r="W141" s="120" t="str">
        <f t="shared" si="84"/>
        <v/>
      </c>
      <c r="X141" s="120" t="str">
        <f t="shared" si="84"/>
        <v/>
      </c>
      <c r="Y141" s="120" t="str">
        <f t="shared" si="80"/>
        <v/>
      </c>
      <c r="Z141" s="120" t="str">
        <f t="shared" si="80"/>
        <v/>
      </c>
      <c r="AA141" s="120" t="str">
        <f t="shared" si="80"/>
        <v/>
      </c>
      <c r="AB141" s="120" t="str">
        <f t="shared" si="80"/>
        <v/>
      </c>
      <c r="AC141" s="120" t="str">
        <f t="shared" si="80"/>
        <v/>
      </c>
      <c r="AD141" s="120" t="str">
        <f t="shared" si="80"/>
        <v/>
      </c>
      <c r="AE141" s="120" t="str">
        <f t="shared" si="80"/>
        <v/>
      </c>
      <c r="AF141" s="120" t="str">
        <f t="shared" si="81"/>
        <v/>
      </c>
      <c r="AG141" s="120" t="str">
        <f t="shared" si="81"/>
        <v/>
      </c>
      <c r="AH141" s="120" t="str">
        <f t="shared" si="81"/>
        <v/>
      </c>
      <c r="AI141" s="120" t="str">
        <f t="shared" si="81"/>
        <v/>
      </c>
      <c r="AJ141" s="120" t="str">
        <f t="shared" si="81"/>
        <v/>
      </c>
      <c r="AK141" s="120" t="str">
        <f t="shared" si="81"/>
        <v/>
      </c>
      <c r="AL141" s="120" t="str">
        <f t="shared" si="81"/>
        <v/>
      </c>
      <c r="AM141" s="138" t="str">
        <f t="shared" si="83"/>
        <v/>
      </c>
      <c r="AN141" s="138" t="str">
        <f t="shared" si="83"/>
        <v/>
      </c>
      <c r="AO141" s="137" t="str">
        <f t="shared" si="83"/>
        <v/>
      </c>
      <c r="AP141" s="137" t="str">
        <f t="shared" si="83"/>
        <v/>
      </c>
      <c r="AQ141" s="138" t="str">
        <f t="shared" si="83"/>
        <v/>
      </c>
      <c r="AR141" s="137" t="str">
        <f t="shared" si="83"/>
        <v/>
      </c>
      <c r="AS141" s="137" t="str">
        <f t="shared" si="83"/>
        <v/>
      </c>
      <c r="AX141" s="120" t="str">
        <f t="shared" si="82"/>
        <v/>
      </c>
      <c r="AY141" s="120" t="str">
        <f t="shared" si="82"/>
        <v/>
      </c>
      <c r="AZ141" s="120" t="str">
        <f t="shared" si="82"/>
        <v/>
      </c>
      <c r="BA141" s="120" t="str">
        <f t="shared" si="82"/>
        <v/>
      </c>
      <c r="BB141" s="120" t="str">
        <f t="shared" si="82"/>
        <v/>
      </c>
      <c r="BC141" s="120" t="str">
        <f t="shared" si="82"/>
        <v/>
      </c>
      <c r="BD141" s="120" t="str">
        <f t="shared" si="82"/>
        <v/>
      </c>
    </row>
    <row r="142" spans="3:56" x14ac:dyDescent="0.2">
      <c r="C142" s="107">
        <f>'3_Fix'!H143</f>
        <v>45170</v>
      </c>
      <c r="D142" s="113" t="str">
        <f>'3_Fix'!I143</f>
        <v/>
      </c>
      <c r="E142" s="113" t="str">
        <f>'3_Fix'!J143</f>
        <v/>
      </c>
      <c r="F142" s="113" t="str">
        <f>'3_Fix'!K143</f>
        <v/>
      </c>
      <c r="G142" s="113" t="str">
        <f>'3_Fix'!L143</f>
        <v/>
      </c>
      <c r="H142" s="113" t="str">
        <f>'3_Fix'!M143</f>
        <v/>
      </c>
      <c r="I142" s="113" t="str">
        <f>'3_Fix'!N143</f>
        <v/>
      </c>
      <c r="J142" s="113" t="str">
        <f>'3_Fix'!O143</f>
        <v/>
      </c>
      <c r="K142" s="120" t="str">
        <f t="shared" si="78"/>
        <v/>
      </c>
      <c r="L142" s="120" t="str">
        <f t="shared" si="78"/>
        <v/>
      </c>
      <c r="M142" s="120" t="str">
        <f t="shared" si="78"/>
        <v/>
      </c>
      <c r="N142" s="120" t="str">
        <f t="shared" si="78"/>
        <v/>
      </c>
      <c r="O142" s="120" t="str">
        <f t="shared" si="78"/>
        <v/>
      </c>
      <c r="P142" s="120" t="str">
        <f t="shared" si="78"/>
        <v/>
      </c>
      <c r="Q142" s="120" t="str">
        <f t="shared" si="78"/>
        <v/>
      </c>
      <c r="R142" s="120" t="str">
        <f t="shared" si="84"/>
        <v/>
      </c>
      <c r="S142" s="120" t="str">
        <f t="shared" si="84"/>
        <v/>
      </c>
      <c r="T142" s="120" t="str">
        <f t="shared" si="84"/>
        <v/>
      </c>
      <c r="U142" s="120" t="str">
        <f t="shared" si="84"/>
        <v/>
      </c>
      <c r="V142" s="120" t="str">
        <f t="shared" si="84"/>
        <v/>
      </c>
      <c r="W142" s="120" t="str">
        <f t="shared" si="84"/>
        <v/>
      </c>
      <c r="X142" s="120" t="str">
        <f t="shared" si="84"/>
        <v/>
      </c>
      <c r="Y142" s="120" t="str">
        <f t="shared" si="80"/>
        <v/>
      </c>
      <c r="Z142" s="120" t="str">
        <f t="shared" si="80"/>
        <v/>
      </c>
      <c r="AA142" s="120" t="str">
        <f t="shared" si="80"/>
        <v/>
      </c>
      <c r="AB142" s="120" t="str">
        <f t="shared" si="80"/>
        <v/>
      </c>
      <c r="AC142" s="120" t="str">
        <f t="shared" si="80"/>
        <v/>
      </c>
      <c r="AD142" s="120" t="str">
        <f t="shared" si="80"/>
        <v/>
      </c>
      <c r="AE142" s="120" t="str">
        <f t="shared" si="80"/>
        <v/>
      </c>
      <c r="AF142" s="120" t="str">
        <f t="shared" si="81"/>
        <v/>
      </c>
      <c r="AG142" s="120" t="str">
        <f t="shared" si="81"/>
        <v/>
      </c>
      <c r="AH142" s="120" t="str">
        <f t="shared" si="81"/>
        <v/>
      </c>
      <c r="AI142" s="120" t="str">
        <f t="shared" si="81"/>
        <v/>
      </c>
      <c r="AJ142" s="120" t="str">
        <f t="shared" si="81"/>
        <v/>
      </c>
      <c r="AK142" s="120" t="str">
        <f t="shared" si="81"/>
        <v/>
      </c>
      <c r="AL142" s="120" t="str">
        <f t="shared" si="81"/>
        <v/>
      </c>
      <c r="AM142" s="138" t="str">
        <f t="shared" si="83"/>
        <v/>
      </c>
      <c r="AN142" s="138" t="str">
        <f t="shared" si="83"/>
        <v/>
      </c>
      <c r="AO142" s="137" t="str">
        <f t="shared" si="83"/>
        <v/>
      </c>
      <c r="AP142" s="137" t="str">
        <f t="shared" si="83"/>
        <v/>
      </c>
      <c r="AQ142" s="138" t="str">
        <f t="shared" si="83"/>
        <v/>
      </c>
      <c r="AR142" s="137" t="str">
        <f t="shared" si="83"/>
        <v/>
      </c>
      <c r="AS142" s="137" t="str">
        <f t="shared" si="83"/>
        <v/>
      </c>
      <c r="AX142" s="120" t="str">
        <f t="shared" si="82"/>
        <v/>
      </c>
      <c r="AY142" s="120" t="str">
        <f t="shared" si="82"/>
        <v/>
      </c>
      <c r="AZ142" s="120" t="str">
        <f t="shared" si="82"/>
        <v/>
      </c>
      <c r="BA142" s="120" t="str">
        <f t="shared" si="82"/>
        <v/>
      </c>
      <c r="BB142" s="120" t="str">
        <f t="shared" si="82"/>
        <v/>
      </c>
      <c r="BC142" s="120" t="str">
        <f t="shared" si="82"/>
        <v/>
      </c>
      <c r="BD142" s="120" t="str">
        <f t="shared" si="82"/>
        <v/>
      </c>
    </row>
    <row r="143" spans="3:56" x14ac:dyDescent="0.2">
      <c r="C143" s="107">
        <f>'3_Fix'!H144</f>
        <v>45184</v>
      </c>
      <c r="D143" s="113" t="str">
        <f>'3_Fix'!I144</f>
        <v/>
      </c>
      <c r="E143" s="113" t="str">
        <f>'3_Fix'!J144</f>
        <v/>
      </c>
      <c r="F143" s="113" t="str">
        <f>'3_Fix'!K144</f>
        <v/>
      </c>
      <c r="G143" s="113" t="str">
        <f>'3_Fix'!L144</f>
        <v/>
      </c>
      <c r="H143" s="113" t="str">
        <f>'3_Fix'!M144</f>
        <v/>
      </c>
      <c r="I143" s="113" t="str">
        <f>'3_Fix'!N144</f>
        <v/>
      </c>
      <c r="J143" s="113" t="str">
        <f>'3_Fix'!O144</f>
        <v/>
      </c>
      <c r="K143" s="120" t="str">
        <f t="shared" si="78"/>
        <v/>
      </c>
      <c r="L143" s="120" t="str">
        <f t="shared" si="78"/>
        <v/>
      </c>
      <c r="M143" s="120" t="str">
        <f t="shared" si="78"/>
        <v/>
      </c>
      <c r="N143" s="120" t="str">
        <f t="shared" si="78"/>
        <v/>
      </c>
      <c r="O143" s="120" t="str">
        <f t="shared" si="78"/>
        <v/>
      </c>
      <c r="P143" s="120" t="str">
        <f t="shared" si="78"/>
        <v/>
      </c>
      <c r="Q143" s="120" t="str">
        <f t="shared" si="78"/>
        <v/>
      </c>
      <c r="R143" s="120" t="str">
        <f t="shared" si="84"/>
        <v/>
      </c>
      <c r="S143" s="120" t="str">
        <f t="shared" si="84"/>
        <v/>
      </c>
      <c r="T143" s="120" t="str">
        <f t="shared" si="84"/>
        <v/>
      </c>
      <c r="U143" s="120" t="str">
        <f t="shared" si="84"/>
        <v/>
      </c>
      <c r="V143" s="120" t="str">
        <f t="shared" si="84"/>
        <v/>
      </c>
      <c r="W143" s="120" t="str">
        <f t="shared" si="84"/>
        <v/>
      </c>
      <c r="X143" s="120" t="str">
        <f t="shared" si="84"/>
        <v/>
      </c>
      <c r="Y143" s="120" t="str">
        <f t="shared" ref="Y143:AE158" si="85">IFERROR(((D143/D119)-1)*100,"")</f>
        <v/>
      </c>
      <c r="Z143" s="120" t="str">
        <f t="shared" si="85"/>
        <v/>
      </c>
      <c r="AA143" s="120" t="str">
        <f t="shared" si="85"/>
        <v/>
      </c>
      <c r="AB143" s="120" t="str">
        <f t="shared" si="85"/>
        <v/>
      </c>
      <c r="AC143" s="120" t="str">
        <f t="shared" si="85"/>
        <v/>
      </c>
      <c r="AD143" s="120" t="str">
        <f t="shared" si="85"/>
        <v/>
      </c>
      <c r="AE143" s="120" t="str">
        <f t="shared" si="85"/>
        <v/>
      </c>
      <c r="AF143" s="120" t="str">
        <f t="shared" si="81"/>
        <v/>
      </c>
      <c r="AG143" s="120" t="str">
        <f t="shared" si="81"/>
        <v/>
      </c>
      <c r="AH143" s="120" t="str">
        <f t="shared" si="81"/>
        <v/>
      </c>
      <c r="AI143" s="120" t="str">
        <f t="shared" si="81"/>
        <v/>
      </c>
      <c r="AJ143" s="120" t="str">
        <f t="shared" si="81"/>
        <v/>
      </c>
      <c r="AK143" s="120" t="str">
        <f t="shared" si="81"/>
        <v/>
      </c>
      <c r="AL143" s="120" t="str">
        <f t="shared" si="81"/>
        <v/>
      </c>
      <c r="AM143" s="138" t="str">
        <f t="shared" si="83"/>
        <v/>
      </c>
      <c r="AN143" s="138" t="str">
        <f t="shared" si="83"/>
        <v/>
      </c>
      <c r="AO143" s="137" t="str">
        <f t="shared" si="83"/>
        <v/>
      </c>
      <c r="AP143" s="137" t="str">
        <f t="shared" si="83"/>
        <v/>
      </c>
      <c r="AQ143" s="138" t="str">
        <f t="shared" si="83"/>
        <v/>
      </c>
      <c r="AR143" s="137" t="str">
        <f t="shared" si="83"/>
        <v/>
      </c>
      <c r="AS143" s="137" t="str">
        <f t="shared" si="83"/>
        <v/>
      </c>
      <c r="AX143" s="120" t="str">
        <f t="shared" si="82"/>
        <v/>
      </c>
      <c r="AY143" s="120" t="str">
        <f t="shared" si="82"/>
        <v/>
      </c>
      <c r="AZ143" s="120" t="str">
        <f t="shared" si="82"/>
        <v/>
      </c>
      <c r="BA143" s="120" t="str">
        <f t="shared" si="82"/>
        <v/>
      </c>
      <c r="BB143" s="120" t="str">
        <f t="shared" si="82"/>
        <v/>
      </c>
      <c r="BC143" s="120" t="str">
        <f t="shared" si="82"/>
        <v/>
      </c>
      <c r="BD143" s="120" t="str">
        <f t="shared" si="82"/>
        <v/>
      </c>
    </row>
    <row r="144" spans="3:56" x14ac:dyDescent="0.2">
      <c r="C144" s="107">
        <f>'3_Fix'!H145</f>
        <v>45200</v>
      </c>
      <c r="D144" s="113" t="str">
        <f>'3_Fix'!I145</f>
        <v/>
      </c>
      <c r="E144" s="113" t="str">
        <f>'3_Fix'!J145</f>
        <v/>
      </c>
      <c r="F144" s="113" t="str">
        <f>'3_Fix'!K145</f>
        <v/>
      </c>
      <c r="G144" s="113" t="str">
        <f>'3_Fix'!L145</f>
        <v/>
      </c>
      <c r="H144" s="113" t="str">
        <f>'3_Fix'!M145</f>
        <v/>
      </c>
      <c r="I144" s="113" t="str">
        <f>'3_Fix'!N145</f>
        <v/>
      </c>
      <c r="J144" s="113" t="str">
        <f>'3_Fix'!O145</f>
        <v/>
      </c>
      <c r="K144" s="120" t="str">
        <f t="shared" si="78"/>
        <v/>
      </c>
      <c r="L144" s="120" t="str">
        <f t="shared" si="78"/>
        <v/>
      </c>
      <c r="M144" s="120" t="str">
        <f t="shared" si="78"/>
        <v/>
      </c>
      <c r="N144" s="120" t="str">
        <f t="shared" si="78"/>
        <v/>
      </c>
      <c r="O144" s="120" t="str">
        <f t="shared" si="78"/>
        <v/>
      </c>
      <c r="P144" s="120" t="str">
        <f t="shared" si="78"/>
        <v/>
      </c>
      <c r="Q144" s="120" t="str">
        <f t="shared" si="78"/>
        <v/>
      </c>
      <c r="R144" s="120" t="str">
        <f t="shared" si="84"/>
        <v/>
      </c>
      <c r="S144" s="120" t="str">
        <f t="shared" si="84"/>
        <v/>
      </c>
      <c r="T144" s="120" t="str">
        <f t="shared" si="84"/>
        <v/>
      </c>
      <c r="U144" s="120" t="str">
        <f t="shared" si="84"/>
        <v/>
      </c>
      <c r="V144" s="120" t="str">
        <f t="shared" si="84"/>
        <v/>
      </c>
      <c r="W144" s="120" t="str">
        <f t="shared" si="84"/>
        <v/>
      </c>
      <c r="X144" s="120" t="str">
        <f t="shared" si="84"/>
        <v/>
      </c>
      <c r="Y144" s="120" t="str">
        <f t="shared" si="85"/>
        <v/>
      </c>
      <c r="Z144" s="120" t="str">
        <f t="shared" si="85"/>
        <v/>
      </c>
      <c r="AA144" s="120" t="str">
        <f t="shared" si="85"/>
        <v/>
      </c>
      <c r="AB144" s="120" t="str">
        <f t="shared" si="85"/>
        <v/>
      </c>
      <c r="AC144" s="120" t="str">
        <f t="shared" si="85"/>
        <v/>
      </c>
      <c r="AD144" s="120" t="str">
        <f t="shared" si="85"/>
        <v/>
      </c>
      <c r="AE144" s="120" t="str">
        <f t="shared" si="85"/>
        <v/>
      </c>
      <c r="AF144" s="120" t="str">
        <f t="shared" ref="AF144:AL159" si="86">IF(DAY($C144)=15,IFERROR(((AVERAGE(D143:D144)/AVERAGE(D119:D120))-1)*100,""),"")</f>
        <v/>
      </c>
      <c r="AG144" s="120" t="str">
        <f t="shared" si="86"/>
        <v/>
      </c>
      <c r="AH144" s="120" t="str">
        <f t="shared" si="86"/>
        <v/>
      </c>
      <c r="AI144" s="120" t="str">
        <f t="shared" si="86"/>
        <v/>
      </c>
      <c r="AJ144" s="120" t="str">
        <f t="shared" si="86"/>
        <v/>
      </c>
      <c r="AK144" s="120" t="str">
        <f t="shared" si="86"/>
        <v/>
      </c>
      <c r="AL144" s="120" t="str">
        <f t="shared" si="86"/>
        <v/>
      </c>
      <c r="AM144" s="138" t="str">
        <f t="shared" si="83"/>
        <v/>
      </c>
      <c r="AN144" s="138" t="str">
        <f t="shared" si="83"/>
        <v/>
      </c>
      <c r="AO144" s="137" t="str">
        <f t="shared" si="83"/>
        <v/>
      </c>
      <c r="AP144" s="137" t="str">
        <f t="shared" si="83"/>
        <v/>
      </c>
      <c r="AQ144" s="138" t="str">
        <f t="shared" si="83"/>
        <v/>
      </c>
      <c r="AR144" s="137" t="str">
        <f t="shared" si="83"/>
        <v/>
      </c>
      <c r="AS144" s="137" t="str">
        <f t="shared" si="83"/>
        <v/>
      </c>
      <c r="AX144" s="120" t="str">
        <f t="shared" si="82"/>
        <v/>
      </c>
      <c r="AY144" s="120" t="str">
        <f t="shared" si="82"/>
        <v/>
      </c>
      <c r="AZ144" s="120" t="str">
        <f t="shared" si="82"/>
        <v/>
      </c>
      <c r="BA144" s="120" t="str">
        <f t="shared" si="82"/>
        <v/>
      </c>
      <c r="BB144" s="120" t="str">
        <f t="shared" si="82"/>
        <v/>
      </c>
      <c r="BC144" s="120" t="str">
        <f t="shared" si="82"/>
        <v/>
      </c>
      <c r="BD144" s="120" t="str">
        <f t="shared" si="82"/>
        <v/>
      </c>
    </row>
    <row r="145" spans="3:56" x14ac:dyDescent="0.2">
      <c r="C145" s="107">
        <f>'3_Fix'!H146</f>
        <v>45214</v>
      </c>
      <c r="D145" s="113" t="str">
        <f>'3_Fix'!I146</f>
        <v/>
      </c>
      <c r="E145" s="113" t="str">
        <f>'3_Fix'!J146</f>
        <v/>
      </c>
      <c r="F145" s="113" t="str">
        <f>'3_Fix'!K146</f>
        <v/>
      </c>
      <c r="G145" s="113" t="str">
        <f>'3_Fix'!L146</f>
        <v/>
      </c>
      <c r="H145" s="113" t="str">
        <f>'3_Fix'!M146</f>
        <v/>
      </c>
      <c r="I145" s="113" t="str">
        <f>'3_Fix'!N146</f>
        <v/>
      </c>
      <c r="J145" s="113" t="str">
        <f>'3_Fix'!O146</f>
        <v/>
      </c>
      <c r="K145" s="120" t="str">
        <f t="shared" si="78"/>
        <v/>
      </c>
      <c r="L145" s="120" t="str">
        <f t="shared" si="78"/>
        <v/>
      </c>
      <c r="M145" s="120" t="str">
        <f t="shared" si="78"/>
        <v/>
      </c>
      <c r="N145" s="120" t="str">
        <f t="shared" si="78"/>
        <v/>
      </c>
      <c r="O145" s="120" t="str">
        <f t="shared" si="78"/>
        <v/>
      </c>
      <c r="P145" s="120" t="str">
        <f t="shared" si="78"/>
        <v/>
      </c>
      <c r="Q145" s="120" t="str">
        <f t="shared" si="78"/>
        <v/>
      </c>
      <c r="R145" s="120" t="str">
        <f t="shared" si="84"/>
        <v/>
      </c>
      <c r="S145" s="120" t="str">
        <f t="shared" si="84"/>
        <v/>
      </c>
      <c r="T145" s="120" t="str">
        <f t="shared" si="84"/>
        <v/>
      </c>
      <c r="U145" s="120" t="str">
        <f t="shared" si="84"/>
        <v/>
      </c>
      <c r="V145" s="120" t="str">
        <f t="shared" si="84"/>
        <v/>
      </c>
      <c r="W145" s="120" t="str">
        <f t="shared" si="84"/>
        <v/>
      </c>
      <c r="X145" s="120" t="str">
        <f t="shared" si="84"/>
        <v/>
      </c>
      <c r="Y145" s="120" t="str">
        <f t="shared" si="85"/>
        <v/>
      </c>
      <c r="Z145" s="120" t="str">
        <f t="shared" si="85"/>
        <v/>
      </c>
      <c r="AA145" s="120" t="str">
        <f t="shared" si="85"/>
        <v/>
      </c>
      <c r="AB145" s="120" t="str">
        <f t="shared" si="85"/>
        <v/>
      </c>
      <c r="AC145" s="120" t="str">
        <f t="shared" si="85"/>
        <v/>
      </c>
      <c r="AD145" s="120" t="str">
        <f t="shared" si="85"/>
        <v/>
      </c>
      <c r="AE145" s="120" t="str">
        <f t="shared" si="85"/>
        <v/>
      </c>
      <c r="AF145" s="120" t="str">
        <f t="shared" si="86"/>
        <v/>
      </c>
      <c r="AG145" s="120" t="str">
        <f t="shared" si="86"/>
        <v/>
      </c>
      <c r="AH145" s="120" t="str">
        <f t="shared" si="86"/>
        <v/>
      </c>
      <c r="AI145" s="120" t="str">
        <f t="shared" si="86"/>
        <v/>
      </c>
      <c r="AJ145" s="120" t="str">
        <f t="shared" si="86"/>
        <v/>
      </c>
      <c r="AK145" s="120" t="str">
        <f t="shared" si="86"/>
        <v/>
      </c>
      <c r="AL145" s="120" t="str">
        <f t="shared" si="86"/>
        <v/>
      </c>
      <c r="AM145" s="138" t="str">
        <f t="shared" si="83"/>
        <v/>
      </c>
      <c r="AN145" s="138" t="str">
        <f t="shared" si="83"/>
        <v/>
      </c>
      <c r="AO145" s="137" t="str">
        <f t="shared" si="83"/>
        <v/>
      </c>
      <c r="AP145" s="137" t="str">
        <f t="shared" si="83"/>
        <v/>
      </c>
      <c r="AQ145" s="138" t="str">
        <f t="shared" si="83"/>
        <v/>
      </c>
      <c r="AR145" s="137" t="str">
        <f t="shared" si="83"/>
        <v/>
      </c>
      <c r="AS145" s="137" t="str">
        <f t="shared" si="83"/>
        <v/>
      </c>
      <c r="AX145" s="120" t="str">
        <f t="shared" si="82"/>
        <v/>
      </c>
      <c r="AY145" s="120" t="str">
        <f t="shared" si="82"/>
        <v/>
      </c>
      <c r="AZ145" s="120" t="str">
        <f t="shared" si="82"/>
        <v/>
      </c>
      <c r="BA145" s="120" t="str">
        <f t="shared" si="82"/>
        <v/>
      </c>
      <c r="BB145" s="120" t="str">
        <f t="shared" si="82"/>
        <v/>
      </c>
      <c r="BC145" s="120" t="str">
        <f t="shared" si="82"/>
        <v/>
      </c>
      <c r="BD145" s="120" t="str">
        <f t="shared" si="82"/>
        <v/>
      </c>
    </row>
    <row r="146" spans="3:56" x14ac:dyDescent="0.2">
      <c r="C146" s="107">
        <f>'3_Fix'!H147</f>
        <v>45231</v>
      </c>
      <c r="D146" s="113" t="str">
        <f>'3_Fix'!I147</f>
        <v/>
      </c>
      <c r="E146" s="113" t="str">
        <f>'3_Fix'!J147</f>
        <v/>
      </c>
      <c r="F146" s="113" t="str">
        <f>'3_Fix'!K147</f>
        <v/>
      </c>
      <c r="G146" s="113" t="str">
        <f>'3_Fix'!L147</f>
        <v/>
      </c>
      <c r="H146" s="113" t="str">
        <f>'3_Fix'!M147</f>
        <v/>
      </c>
      <c r="I146" s="113" t="str">
        <f>'3_Fix'!N147</f>
        <v/>
      </c>
      <c r="J146" s="113" t="str">
        <f>'3_Fix'!O147</f>
        <v/>
      </c>
      <c r="K146" s="120" t="str">
        <f t="shared" si="78"/>
        <v/>
      </c>
      <c r="L146" s="120" t="str">
        <f t="shared" si="78"/>
        <v/>
      </c>
      <c r="M146" s="120" t="str">
        <f t="shared" si="78"/>
        <v/>
      </c>
      <c r="N146" s="120" t="str">
        <f t="shared" si="78"/>
        <v/>
      </c>
      <c r="O146" s="120" t="str">
        <f t="shared" si="78"/>
        <v/>
      </c>
      <c r="P146" s="120" t="str">
        <f t="shared" si="78"/>
        <v/>
      </c>
      <c r="Q146" s="120" t="str">
        <f t="shared" si="78"/>
        <v/>
      </c>
      <c r="R146" s="120" t="str">
        <f t="shared" si="84"/>
        <v/>
      </c>
      <c r="S146" s="120" t="str">
        <f t="shared" si="84"/>
        <v/>
      </c>
      <c r="T146" s="120" t="str">
        <f t="shared" si="84"/>
        <v/>
      </c>
      <c r="U146" s="120" t="str">
        <f t="shared" si="84"/>
        <v/>
      </c>
      <c r="V146" s="120" t="str">
        <f t="shared" si="84"/>
        <v/>
      </c>
      <c r="W146" s="120" t="str">
        <f t="shared" si="84"/>
        <v/>
      </c>
      <c r="X146" s="120" t="str">
        <f t="shared" si="84"/>
        <v/>
      </c>
      <c r="Y146" s="120" t="str">
        <f t="shared" si="85"/>
        <v/>
      </c>
      <c r="Z146" s="120" t="str">
        <f t="shared" si="85"/>
        <v/>
      </c>
      <c r="AA146" s="120" t="str">
        <f t="shared" si="85"/>
        <v/>
      </c>
      <c r="AB146" s="120" t="str">
        <f t="shared" si="85"/>
        <v/>
      </c>
      <c r="AC146" s="120" t="str">
        <f t="shared" si="85"/>
        <v/>
      </c>
      <c r="AD146" s="120" t="str">
        <f t="shared" si="85"/>
        <v/>
      </c>
      <c r="AE146" s="120" t="str">
        <f t="shared" si="85"/>
        <v/>
      </c>
      <c r="AF146" s="120" t="str">
        <f t="shared" si="86"/>
        <v/>
      </c>
      <c r="AG146" s="120" t="str">
        <f t="shared" si="86"/>
        <v/>
      </c>
      <c r="AH146" s="120" t="str">
        <f t="shared" si="86"/>
        <v/>
      </c>
      <c r="AI146" s="120" t="str">
        <f t="shared" si="86"/>
        <v/>
      </c>
      <c r="AJ146" s="120" t="str">
        <f t="shared" si="86"/>
        <v/>
      </c>
      <c r="AK146" s="120" t="str">
        <f t="shared" si="86"/>
        <v/>
      </c>
      <c r="AL146" s="120" t="str">
        <f t="shared" si="86"/>
        <v/>
      </c>
      <c r="AM146" s="138" t="str">
        <f t="shared" si="83"/>
        <v/>
      </c>
      <c r="AN146" s="138" t="str">
        <f t="shared" si="83"/>
        <v/>
      </c>
      <c r="AO146" s="137" t="str">
        <f t="shared" si="83"/>
        <v/>
      </c>
      <c r="AP146" s="137" t="str">
        <f t="shared" si="83"/>
        <v/>
      </c>
      <c r="AQ146" s="138" t="str">
        <f t="shared" si="83"/>
        <v/>
      </c>
      <c r="AR146" s="137" t="str">
        <f t="shared" si="83"/>
        <v/>
      </c>
      <c r="AS146" s="137" t="str">
        <f t="shared" si="83"/>
        <v/>
      </c>
      <c r="AX146" s="120" t="str">
        <f t="shared" si="82"/>
        <v/>
      </c>
      <c r="AY146" s="120" t="str">
        <f t="shared" si="82"/>
        <v/>
      </c>
      <c r="AZ146" s="120" t="str">
        <f t="shared" si="82"/>
        <v/>
      </c>
      <c r="BA146" s="120" t="str">
        <f t="shared" si="82"/>
        <v/>
      </c>
      <c r="BB146" s="120" t="str">
        <f t="shared" si="82"/>
        <v/>
      </c>
      <c r="BC146" s="120" t="str">
        <f t="shared" si="82"/>
        <v/>
      </c>
      <c r="BD146" s="120" t="str">
        <f t="shared" si="82"/>
        <v/>
      </c>
    </row>
    <row r="147" spans="3:56" x14ac:dyDescent="0.2">
      <c r="C147" s="107">
        <f>'3_Fix'!H148</f>
        <v>45245</v>
      </c>
      <c r="D147" s="113" t="str">
        <f>'3_Fix'!I148</f>
        <v/>
      </c>
      <c r="E147" s="113" t="str">
        <f>'3_Fix'!J148</f>
        <v/>
      </c>
      <c r="F147" s="113" t="str">
        <f>'3_Fix'!K148</f>
        <v/>
      </c>
      <c r="G147" s="113" t="str">
        <f>'3_Fix'!L148</f>
        <v/>
      </c>
      <c r="H147" s="113" t="str">
        <f>'3_Fix'!M148</f>
        <v/>
      </c>
      <c r="I147" s="113" t="str">
        <f>'3_Fix'!N148</f>
        <v/>
      </c>
      <c r="J147" s="113" t="str">
        <f>'3_Fix'!O148</f>
        <v/>
      </c>
      <c r="K147" s="120" t="str">
        <f t="shared" si="78"/>
        <v/>
      </c>
      <c r="L147" s="120" t="str">
        <f t="shared" si="78"/>
        <v/>
      </c>
      <c r="M147" s="120" t="str">
        <f t="shared" si="78"/>
        <v/>
      </c>
      <c r="N147" s="120" t="str">
        <f t="shared" si="78"/>
        <v/>
      </c>
      <c r="O147" s="120" t="str">
        <f t="shared" si="78"/>
        <v/>
      </c>
      <c r="P147" s="120" t="str">
        <f t="shared" si="78"/>
        <v/>
      </c>
      <c r="Q147" s="120" t="str">
        <f t="shared" si="78"/>
        <v/>
      </c>
      <c r="R147" s="120" t="str">
        <f t="shared" si="84"/>
        <v/>
      </c>
      <c r="S147" s="120" t="str">
        <f t="shared" si="84"/>
        <v/>
      </c>
      <c r="T147" s="120" t="str">
        <f t="shared" si="84"/>
        <v/>
      </c>
      <c r="U147" s="120" t="str">
        <f t="shared" si="84"/>
        <v/>
      </c>
      <c r="V147" s="120" t="str">
        <f t="shared" si="84"/>
        <v/>
      </c>
      <c r="W147" s="120" t="str">
        <f t="shared" si="84"/>
        <v/>
      </c>
      <c r="X147" s="120" t="str">
        <f t="shared" si="84"/>
        <v/>
      </c>
      <c r="Y147" s="120" t="str">
        <f t="shared" si="85"/>
        <v/>
      </c>
      <c r="Z147" s="120" t="str">
        <f t="shared" si="85"/>
        <v/>
      </c>
      <c r="AA147" s="120" t="str">
        <f t="shared" si="85"/>
        <v/>
      </c>
      <c r="AB147" s="120" t="str">
        <f t="shared" si="85"/>
        <v/>
      </c>
      <c r="AC147" s="120" t="str">
        <f t="shared" si="85"/>
        <v/>
      </c>
      <c r="AD147" s="120" t="str">
        <f t="shared" si="85"/>
        <v/>
      </c>
      <c r="AE147" s="120" t="str">
        <f t="shared" si="85"/>
        <v/>
      </c>
      <c r="AF147" s="120" t="str">
        <f t="shared" si="86"/>
        <v/>
      </c>
      <c r="AG147" s="120" t="str">
        <f t="shared" si="86"/>
        <v/>
      </c>
      <c r="AH147" s="120" t="str">
        <f t="shared" si="86"/>
        <v/>
      </c>
      <c r="AI147" s="120" t="str">
        <f t="shared" si="86"/>
        <v/>
      </c>
      <c r="AJ147" s="120" t="str">
        <f t="shared" si="86"/>
        <v/>
      </c>
      <c r="AK147" s="120" t="str">
        <f t="shared" si="86"/>
        <v/>
      </c>
      <c r="AL147" s="120" t="str">
        <f t="shared" si="86"/>
        <v/>
      </c>
      <c r="AM147" s="138" t="str">
        <f t="shared" si="83"/>
        <v/>
      </c>
      <c r="AN147" s="138" t="str">
        <f t="shared" si="83"/>
        <v/>
      </c>
      <c r="AO147" s="137" t="str">
        <f t="shared" si="83"/>
        <v/>
      </c>
      <c r="AP147" s="137" t="str">
        <f t="shared" si="83"/>
        <v/>
      </c>
      <c r="AQ147" s="138" t="str">
        <f t="shared" si="83"/>
        <v/>
      </c>
      <c r="AR147" s="137" t="str">
        <f t="shared" si="83"/>
        <v/>
      </c>
      <c r="AS147" s="137" t="str">
        <f t="shared" si="83"/>
        <v/>
      </c>
      <c r="AX147" s="120" t="str">
        <f t="shared" si="82"/>
        <v/>
      </c>
      <c r="AY147" s="120" t="str">
        <f t="shared" si="82"/>
        <v/>
      </c>
      <c r="AZ147" s="120" t="str">
        <f t="shared" si="82"/>
        <v/>
      </c>
      <c r="BA147" s="120" t="str">
        <f t="shared" si="82"/>
        <v/>
      </c>
      <c r="BB147" s="120" t="str">
        <f t="shared" si="82"/>
        <v/>
      </c>
      <c r="BC147" s="120" t="str">
        <f t="shared" si="82"/>
        <v/>
      </c>
      <c r="BD147" s="120" t="str">
        <f t="shared" si="82"/>
        <v/>
      </c>
    </row>
    <row r="148" spans="3:56" x14ac:dyDescent="0.2">
      <c r="C148" s="107">
        <f>'3_Fix'!H149</f>
        <v>45261</v>
      </c>
      <c r="D148" s="113" t="str">
        <f>'3_Fix'!I149</f>
        <v/>
      </c>
      <c r="E148" s="113" t="str">
        <f>'3_Fix'!J149</f>
        <v/>
      </c>
      <c r="F148" s="113" t="str">
        <f>'3_Fix'!K149</f>
        <v/>
      </c>
      <c r="G148" s="113" t="str">
        <f>'3_Fix'!L149</f>
        <v/>
      </c>
      <c r="H148" s="113" t="str">
        <f>'3_Fix'!M149</f>
        <v/>
      </c>
      <c r="I148" s="113" t="str">
        <f>'3_Fix'!N149</f>
        <v/>
      </c>
      <c r="J148" s="113" t="str">
        <f>'3_Fix'!O149</f>
        <v/>
      </c>
      <c r="K148" s="120" t="str">
        <f t="shared" si="78"/>
        <v/>
      </c>
      <c r="L148" s="120" t="str">
        <f t="shared" si="78"/>
        <v/>
      </c>
      <c r="M148" s="120" t="str">
        <f t="shared" si="78"/>
        <v/>
      </c>
      <c r="N148" s="120" t="str">
        <f t="shared" si="78"/>
        <v/>
      </c>
      <c r="O148" s="120" t="str">
        <f t="shared" si="78"/>
        <v/>
      </c>
      <c r="P148" s="120" t="str">
        <f t="shared" si="78"/>
        <v/>
      </c>
      <c r="Q148" s="120" t="str">
        <f t="shared" si="78"/>
        <v/>
      </c>
      <c r="R148" s="120" t="str">
        <f t="shared" si="84"/>
        <v/>
      </c>
      <c r="S148" s="120" t="str">
        <f t="shared" si="84"/>
        <v/>
      </c>
      <c r="T148" s="120" t="str">
        <f t="shared" si="84"/>
        <v/>
      </c>
      <c r="U148" s="120" t="str">
        <f t="shared" si="84"/>
        <v/>
      </c>
      <c r="V148" s="120" t="str">
        <f t="shared" si="84"/>
        <v/>
      </c>
      <c r="W148" s="120" t="str">
        <f t="shared" si="84"/>
        <v/>
      </c>
      <c r="X148" s="120" t="str">
        <f t="shared" si="84"/>
        <v/>
      </c>
      <c r="Y148" s="120" t="str">
        <f t="shared" si="85"/>
        <v/>
      </c>
      <c r="Z148" s="120" t="str">
        <f t="shared" si="85"/>
        <v/>
      </c>
      <c r="AA148" s="120" t="str">
        <f t="shared" si="85"/>
        <v/>
      </c>
      <c r="AB148" s="120" t="str">
        <f t="shared" si="85"/>
        <v/>
      </c>
      <c r="AC148" s="120" t="str">
        <f t="shared" si="85"/>
        <v/>
      </c>
      <c r="AD148" s="120" t="str">
        <f t="shared" si="85"/>
        <v/>
      </c>
      <c r="AE148" s="120" t="str">
        <f t="shared" si="85"/>
        <v/>
      </c>
      <c r="AF148" s="120" t="str">
        <f t="shared" si="86"/>
        <v/>
      </c>
      <c r="AG148" s="120" t="str">
        <f t="shared" si="86"/>
        <v/>
      </c>
      <c r="AH148" s="120" t="str">
        <f t="shared" si="86"/>
        <v/>
      </c>
      <c r="AI148" s="120" t="str">
        <f t="shared" si="86"/>
        <v/>
      </c>
      <c r="AJ148" s="120" t="str">
        <f t="shared" si="86"/>
        <v/>
      </c>
      <c r="AK148" s="120" t="str">
        <f t="shared" si="86"/>
        <v/>
      </c>
      <c r="AL148" s="120" t="str">
        <f t="shared" si="86"/>
        <v/>
      </c>
      <c r="AM148" s="138" t="str">
        <f t="shared" si="83"/>
        <v/>
      </c>
      <c r="AN148" s="138" t="str">
        <f t="shared" si="83"/>
        <v/>
      </c>
      <c r="AO148" s="137" t="str">
        <f t="shared" si="83"/>
        <v/>
      </c>
      <c r="AP148" s="137" t="str">
        <f t="shared" si="83"/>
        <v/>
      </c>
      <c r="AQ148" s="138" t="str">
        <f t="shared" si="83"/>
        <v/>
      </c>
      <c r="AR148" s="137" t="str">
        <f t="shared" si="83"/>
        <v/>
      </c>
      <c r="AS148" s="137" t="str">
        <f t="shared" si="83"/>
        <v/>
      </c>
      <c r="AX148" s="120" t="str">
        <f t="shared" si="82"/>
        <v/>
      </c>
      <c r="AY148" s="120" t="str">
        <f t="shared" si="82"/>
        <v/>
      </c>
      <c r="AZ148" s="120" t="str">
        <f t="shared" si="82"/>
        <v/>
      </c>
      <c r="BA148" s="120" t="str">
        <f t="shared" si="82"/>
        <v/>
      </c>
      <c r="BB148" s="120" t="str">
        <f t="shared" si="82"/>
        <v/>
      </c>
      <c r="BC148" s="120" t="str">
        <f t="shared" si="82"/>
        <v/>
      </c>
      <c r="BD148" s="120" t="str">
        <f t="shared" si="82"/>
        <v/>
      </c>
    </row>
    <row r="149" spans="3:56" x14ac:dyDescent="0.2">
      <c r="C149" s="107">
        <f>'3_Fix'!H150</f>
        <v>45275</v>
      </c>
      <c r="D149" s="113" t="str">
        <f>'3_Fix'!I150</f>
        <v/>
      </c>
      <c r="E149" s="113" t="str">
        <f>'3_Fix'!J150</f>
        <v/>
      </c>
      <c r="F149" s="113" t="str">
        <f>'3_Fix'!K150</f>
        <v/>
      </c>
      <c r="G149" s="113" t="str">
        <f>'3_Fix'!L150</f>
        <v/>
      </c>
      <c r="H149" s="113" t="str">
        <f>'3_Fix'!M150</f>
        <v/>
      </c>
      <c r="I149" s="113" t="str">
        <f>'3_Fix'!N150</f>
        <v/>
      </c>
      <c r="J149" s="113" t="str">
        <f>'3_Fix'!O150</f>
        <v/>
      </c>
      <c r="K149" s="120" t="str">
        <f t="shared" si="78"/>
        <v/>
      </c>
      <c r="L149" s="120" t="str">
        <f t="shared" si="78"/>
        <v/>
      </c>
      <c r="M149" s="120" t="str">
        <f t="shared" si="78"/>
        <v/>
      </c>
      <c r="N149" s="120" t="str">
        <f t="shared" si="78"/>
        <v/>
      </c>
      <c r="O149" s="120" t="str">
        <f t="shared" si="78"/>
        <v/>
      </c>
      <c r="P149" s="120" t="str">
        <f t="shared" si="78"/>
        <v/>
      </c>
      <c r="Q149" s="120" t="str">
        <f t="shared" si="78"/>
        <v/>
      </c>
      <c r="R149" s="120" t="str">
        <f t="shared" si="84"/>
        <v/>
      </c>
      <c r="S149" s="120" t="str">
        <f t="shared" si="84"/>
        <v/>
      </c>
      <c r="T149" s="120" t="str">
        <f t="shared" si="84"/>
        <v/>
      </c>
      <c r="U149" s="120" t="str">
        <f t="shared" si="84"/>
        <v/>
      </c>
      <c r="V149" s="120" t="str">
        <f t="shared" si="84"/>
        <v/>
      </c>
      <c r="W149" s="120" t="str">
        <f t="shared" si="84"/>
        <v/>
      </c>
      <c r="X149" s="120" t="str">
        <f t="shared" si="84"/>
        <v/>
      </c>
      <c r="Y149" s="120" t="str">
        <f t="shared" si="85"/>
        <v/>
      </c>
      <c r="Z149" s="120" t="str">
        <f t="shared" si="85"/>
        <v/>
      </c>
      <c r="AA149" s="120" t="str">
        <f t="shared" si="85"/>
        <v/>
      </c>
      <c r="AB149" s="120" t="str">
        <f t="shared" si="85"/>
        <v/>
      </c>
      <c r="AC149" s="120" t="str">
        <f t="shared" si="85"/>
        <v/>
      </c>
      <c r="AD149" s="120" t="str">
        <f t="shared" si="85"/>
        <v/>
      </c>
      <c r="AE149" s="120" t="str">
        <f t="shared" si="85"/>
        <v/>
      </c>
      <c r="AF149" s="120" t="str">
        <f t="shared" si="86"/>
        <v/>
      </c>
      <c r="AG149" s="120" t="str">
        <f t="shared" si="86"/>
        <v/>
      </c>
      <c r="AH149" s="120" t="str">
        <f t="shared" si="86"/>
        <v/>
      </c>
      <c r="AI149" s="120" t="str">
        <f t="shared" si="86"/>
        <v/>
      </c>
      <c r="AJ149" s="120" t="str">
        <f t="shared" si="86"/>
        <v/>
      </c>
      <c r="AK149" s="120" t="str">
        <f t="shared" si="86"/>
        <v/>
      </c>
      <c r="AL149" s="120" t="str">
        <f t="shared" si="86"/>
        <v/>
      </c>
      <c r="AM149" s="138" t="str">
        <f t="shared" si="83"/>
        <v/>
      </c>
      <c r="AN149" s="138" t="str">
        <f t="shared" si="83"/>
        <v/>
      </c>
      <c r="AO149" s="137" t="str">
        <f t="shared" si="83"/>
        <v/>
      </c>
      <c r="AP149" s="137" t="str">
        <f t="shared" si="83"/>
        <v/>
      </c>
      <c r="AQ149" s="138" t="str">
        <f t="shared" si="83"/>
        <v/>
      </c>
      <c r="AR149" s="137" t="str">
        <f t="shared" si="83"/>
        <v/>
      </c>
      <c r="AS149" s="137" t="str">
        <f t="shared" si="83"/>
        <v/>
      </c>
      <c r="AX149" s="120" t="str">
        <f t="shared" si="82"/>
        <v/>
      </c>
      <c r="AY149" s="120" t="str">
        <f t="shared" si="82"/>
        <v/>
      </c>
      <c r="AZ149" s="120" t="str">
        <f t="shared" si="82"/>
        <v/>
      </c>
      <c r="BA149" s="120" t="str">
        <f t="shared" si="82"/>
        <v/>
      </c>
      <c r="BB149" s="120" t="str">
        <f t="shared" si="82"/>
        <v/>
      </c>
      <c r="BC149" s="120" t="str">
        <f t="shared" si="82"/>
        <v/>
      </c>
      <c r="BD149" s="120" t="str">
        <f t="shared" si="82"/>
        <v/>
      </c>
    </row>
    <row r="150" spans="3:56" x14ac:dyDescent="0.2">
      <c r="C150" s="107">
        <f>'3_Fix'!H151</f>
        <v>45292</v>
      </c>
      <c r="D150" s="113" t="str">
        <f>'3_Fix'!I151</f>
        <v/>
      </c>
      <c r="E150" s="113" t="str">
        <f>'3_Fix'!J151</f>
        <v/>
      </c>
      <c r="F150" s="113" t="str">
        <f>'3_Fix'!K151</f>
        <v/>
      </c>
      <c r="G150" s="113" t="str">
        <f>'3_Fix'!L151</f>
        <v/>
      </c>
      <c r="H150" s="113" t="str">
        <f>'3_Fix'!M151</f>
        <v/>
      </c>
      <c r="I150" s="113" t="str">
        <f>'3_Fix'!N151</f>
        <v/>
      </c>
      <c r="J150" s="113" t="str">
        <f>'3_Fix'!O151</f>
        <v/>
      </c>
      <c r="K150" s="120" t="str">
        <f t="shared" si="78"/>
        <v/>
      </c>
      <c r="L150" s="120" t="str">
        <f t="shared" si="78"/>
        <v/>
      </c>
      <c r="M150" s="120" t="str">
        <f t="shared" si="78"/>
        <v/>
      </c>
      <c r="N150" s="120" t="str">
        <f t="shared" si="78"/>
        <v/>
      </c>
      <c r="O150" s="120" t="str">
        <f t="shared" si="78"/>
        <v/>
      </c>
      <c r="P150" s="120" t="str">
        <f t="shared" si="78"/>
        <v/>
      </c>
      <c r="Q150" s="120" t="str">
        <f t="shared" si="78"/>
        <v/>
      </c>
      <c r="R150" s="120" t="str">
        <f t="shared" si="84"/>
        <v/>
      </c>
      <c r="S150" s="120" t="str">
        <f t="shared" si="84"/>
        <v/>
      </c>
      <c r="T150" s="120" t="str">
        <f t="shared" si="84"/>
        <v/>
      </c>
      <c r="U150" s="120" t="str">
        <f t="shared" si="84"/>
        <v/>
      </c>
      <c r="V150" s="120" t="str">
        <f t="shared" si="84"/>
        <v/>
      </c>
      <c r="W150" s="120" t="str">
        <f t="shared" si="84"/>
        <v/>
      </c>
      <c r="X150" s="120" t="str">
        <f t="shared" si="84"/>
        <v/>
      </c>
      <c r="Y150" s="120" t="str">
        <f t="shared" si="85"/>
        <v/>
      </c>
      <c r="Z150" s="120" t="str">
        <f t="shared" si="85"/>
        <v/>
      </c>
      <c r="AA150" s="120" t="str">
        <f t="shared" si="85"/>
        <v/>
      </c>
      <c r="AB150" s="120" t="str">
        <f t="shared" si="85"/>
        <v/>
      </c>
      <c r="AC150" s="120" t="str">
        <f t="shared" si="85"/>
        <v/>
      </c>
      <c r="AD150" s="120" t="str">
        <f t="shared" si="85"/>
        <v/>
      </c>
      <c r="AE150" s="120" t="str">
        <f t="shared" si="85"/>
        <v/>
      </c>
      <c r="AF150" s="120" t="str">
        <f t="shared" si="86"/>
        <v/>
      </c>
      <c r="AG150" s="120" t="str">
        <f t="shared" si="86"/>
        <v/>
      </c>
      <c r="AH150" s="120" t="str">
        <f t="shared" si="86"/>
        <v/>
      </c>
      <c r="AI150" s="120" t="str">
        <f t="shared" si="86"/>
        <v/>
      </c>
      <c r="AJ150" s="120" t="str">
        <f t="shared" si="86"/>
        <v/>
      </c>
      <c r="AK150" s="120" t="str">
        <f t="shared" si="86"/>
        <v/>
      </c>
      <c r="AL150" s="120" t="str">
        <f t="shared" si="86"/>
        <v/>
      </c>
      <c r="AM150" s="138" t="str">
        <f t="shared" si="83"/>
        <v/>
      </c>
      <c r="AN150" s="138" t="str">
        <f t="shared" si="83"/>
        <v/>
      </c>
      <c r="AO150" s="137" t="str">
        <f t="shared" si="83"/>
        <v/>
      </c>
      <c r="AP150" s="137" t="str">
        <f t="shared" si="83"/>
        <v/>
      </c>
      <c r="AQ150" s="138" t="str">
        <f t="shared" si="83"/>
        <v/>
      </c>
      <c r="AR150" s="137" t="str">
        <f t="shared" si="83"/>
        <v/>
      </c>
      <c r="AS150" s="137" t="str">
        <f t="shared" si="83"/>
        <v/>
      </c>
      <c r="AX150" s="120" t="str">
        <f t="shared" si="82"/>
        <v/>
      </c>
      <c r="AY150" s="120" t="str">
        <f t="shared" si="82"/>
        <v/>
      </c>
      <c r="AZ150" s="120" t="str">
        <f t="shared" si="82"/>
        <v/>
      </c>
      <c r="BA150" s="120" t="str">
        <f t="shared" si="82"/>
        <v/>
      </c>
      <c r="BB150" s="120" t="str">
        <f t="shared" si="82"/>
        <v/>
      </c>
      <c r="BC150" s="120" t="str">
        <f t="shared" si="82"/>
        <v/>
      </c>
      <c r="BD150" s="120" t="str">
        <f t="shared" si="82"/>
        <v/>
      </c>
    </row>
    <row r="151" spans="3:56" x14ac:dyDescent="0.2">
      <c r="C151" s="107">
        <f>'3_Fix'!H152</f>
        <v>45306</v>
      </c>
      <c r="D151" s="113" t="str">
        <f>'3_Fix'!I152</f>
        <v/>
      </c>
      <c r="E151" s="113" t="str">
        <f>'3_Fix'!J152</f>
        <v/>
      </c>
      <c r="F151" s="113" t="str">
        <f>'3_Fix'!K152</f>
        <v/>
      </c>
      <c r="G151" s="113" t="str">
        <f>'3_Fix'!L152</f>
        <v/>
      </c>
      <c r="H151" s="113" t="str">
        <f>'3_Fix'!M152</f>
        <v/>
      </c>
      <c r="I151" s="113" t="str">
        <f>'3_Fix'!N152</f>
        <v/>
      </c>
      <c r="J151" s="113" t="str">
        <f>'3_Fix'!O152</f>
        <v/>
      </c>
      <c r="K151" s="120" t="str">
        <f t="shared" si="78"/>
        <v/>
      </c>
      <c r="L151" s="120" t="str">
        <f t="shared" si="78"/>
        <v/>
      </c>
      <c r="M151" s="120" t="str">
        <f t="shared" si="78"/>
        <v/>
      </c>
      <c r="N151" s="120" t="str">
        <f t="shared" si="78"/>
        <v/>
      </c>
      <c r="O151" s="120" t="str">
        <f t="shared" si="78"/>
        <v/>
      </c>
      <c r="P151" s="120" t="str">
        <f t="shared" si="78"/>
        <v/>
      </c>
      <c r="Q151" s="120" t="str">
        <f t="shared" si="78"/>
        <v/>
      </c>
      <c r="R151" s="120" t="str">
        <f t="shared" si="84"/>
        <v/>
      </c>
      <c r="S151" s="120" t="str">
        <f t="shared" si="84"/>
        <v/>
      </c>
      <c r="T151" s="120" t="str">
        <f t="shared" si="84"/>
        <v/>
      </c>
      <c r="U151" s="120" t="str">
        <f t="shared" si="84"/>
        <v/>
      </c>
      <c r="V151" s="120" t="str">
        <f t="shared" si="84"/>
        <v/>
      </c>
      <c r="W151" s="120" t="str">
        <f t="shared" si="84"/>
        <v/>
      </c>
      <c r="X151" s="120" t="str">
        <f t="shared" si="84"/>
        <v/>
      </c>
      <c r="Y151" s="120" t="str">
        <f t="shared" si="85"/>
        <v/>
      </c>
      <c r="Z151" s="120" t="str">
        <f t="shared" si="85"/>
        <v/>
      </c>
      <c r="AA151" s="120" t="str">
        <f t="shared" si="85"/>
        <v/>
      </c>
      <c r="AB151" s="120" t="str">
        <f t="shared" si="85"/>
        <v/>
      </c>
      <c r="AC151" s="120" t="str">
        <f t="shared" si="85"/>
        <v/>
      </c>
      <c r="AD151" s="120" t="str">
        <f t="shared" si="85"/>
        <v/>
      </c>
      <c r="AE151" s="120" t="str">
        <f t="shared" si="85"/>
        <v/>
      </c>
      <c r="AF151" s="120" t="str">
        <f t="shared" si="86"/>
        <v/>
      </c>
      <c r="AG151" s="120" t="str">
        <f t="shared" si="86"/>
        <v/>
      </c>
      <c r="AH151" s="120" t="str">
        <f t="shared" si="86"/>
        <v/>
      </c>
      <c r="AI151" s="120" t="str">
        <f t="shared" si="86"/>
        <v/>
      </c>
      <c r="AJ151" s="120" t="str">
        <f t="shared" si="86"/>
        <v/>
      </c>
      <c r="AK151" s="120" t="str">
        <f t="shared" si="86"/>
        <v/>
      </c>
      <c r="AL151" s="120" t="str">
        <f t="shared" si="86"/>
        <v/>
      </c>
      <c r="AM151" s="138" t="str">
        <f t="shared" si="83"/>
        <v/>
      </c>
      <c r="AN151" s="138" t="str">
        <f t="shared" si="83"/>
        <v/>
      </c>
      <c r="AO151" s="137" t="str">
        <f t="shared" si="83"/>
        <v/>
      </c>
      <c r="AP151" s="137" t="str">
        <f t="shared" si="83"/>
        <v/>
      </c>
      <c r="AQ151" s="138" t="str">
        <f t="shared" si="83"/>
        <v/>
      </c>
      <c r="AR151" s="137" t="str">
        <f t="shared" si="83"/>
        <v/>
      </c>
      <c r="AS151" s="137" t="str">
        <f t="shared" si="83"/>
        <v/>
      </c>
      <c r="AX151" s="120" t="str">
        <f t="shared" ref="AX151:BD166" si="87">IFERROR((AX$1/100)*(D127/$D127)*Y151,"")</f>
        <v/>
      </c>
      <c r="AY151" s="120" t="str">
        <f t="shared" si="87"/>
        <v/>
      </c>
      <c r="AZ151" s="120" t="str">
        <f t="shared" si="87"/>
        <v/>
      </c>
      <c r="BA151" s="120" t="str">
        <f t="shared" si="87"/>
        <v/>
      </c>
      <c r="BB151" s="120" t="str">
        <f t="shared" si="87"/>
        <v/>
      </c>
      <c r="BC151" s="120" t="str">
        <f t="shared" si="87"/>
        <v/>
      </c>
      <c r="BD151" s="120" t="str">
        <f t="shared" si="87"/>
        <v/>
      </c>
    </row>
    <row r="152" spans="3:56" x14ac:dyDescent="0.2">
      <c r="C152" s="107">
        <f>'3_Fix'!H153</f>
        <v>45323</v>
      </c>
      <c r="D152" s="113" t="str">
        <f>'3_Fix'!I153</f>
        <v/>
      </c>
      <c r="E152" s="113" t="str">
        <f>'3_Fix'!J153</f>
        <v/>
      </c>
      <c r="F152" s="113" t="str">
        <f>'3_Fix'!K153</f>
        <v/>
      </c>
      <c r="G152" s="113" t="str">
        <f>'3_Fix'!L153</f>
        <v/>
      </c>
      <c r="H152" s="113" t="str">
        <f>'3_Fix'!M153</f>
        <v/>
      </c>
      <c r="I152" s="113" t="str">
        <f>'3_Fix'!N153</f>
        <v/>
      </c>
      <c r="J152" s="113" t="str">
        <f>'3_Fix'!O153</f>
        <v/>
      </c>
      <c r="K152" s="120" t="str">
        <f t="shared" si="78"/>
        <v/>
      </c>
      <c r="L152" s="120" t="str">
        <f t="shared" si="78"/>
        <v/>
      </c>
      <c r="M152" s="120" t="str">
        <f t="shared" si="78"/>
        <v/>
      </c>
      <c r="N152" s="120" t="str">
        <f t="shared" si="78"/>
        <v/>
      </c>
      <c r="O152" s="120" t="str">
        <f t="shared" si="78"/>
        <v/>
      </c>
      <c r="P152" s="120" t="str">
        <f t="shared" si="78"/>
        <v/>
      </c>
      <c r="Q152" s="120" t="str">
        <f t="shared" si="78"/>
        <v/>
      </c>
      <c r="R152" s="120" t="str">
        <f t="shared" si="84"/>
        <v/>
      </c>
      <c r="S152" s="120" t="str">
        <f t="shared" si="84"/>
        <v/>
      </c>
      <c r="T152" s="120" t="str">
        <f t="shared" si="84"/>
        <v/>
      </c>
      <c r="U152" s="120" t="str">
        <f t="shared" si="84"/>
        <v/>
      </c>
      <c r="V152" s="120" t="str">
        <f t="shared" si="84"/>
        <v/>
      </c>
      <c r="W152" s="120" t="str">
        <f t="shared" si="84"/>
        <v/>
      </c>
      <c r="X152" s="120" t="str">
        <f t="shared" si="84"/>
        <v/>
      </c>
      <c r="Y152" s="120" t="str">
        <f t="shared" si="85"/>
        <v/>
      </c>
      <c r="Z152" s="120" t="str">
        <f t="shared" si="85"/>
        <v/>
      </c>
      <c r="AA152" s="120" t="str">
        <f t="shared" si="85"/>
        <v/>
      </c>
      <c r="AB152" s="120" t="str">
        <f t="shared" si="85"/>
        <v/>
      </c>
      <c r="AC152" s="120" t="str">
        <f t="shared" si="85"/>
        <v/>
      </c>
      <c r="AD152" s="120" t="str">
        <f t="shared" si="85"/>
        <v/>
      </c>
      <c r="AE152" s="120" t="str">
        <f t="shared" si="85"/>
        <v/>
      </c>
      <c r="AF152" s="120" t="str">
        <f t="shared" si="86"/>
        <v/>
      </c>
      <c r="AG152" s="120" t="str">
        <f t="shared" si="86"/>
        <v/>
      </c>
      <c r="AH152" s="120" t="str">
        <f t="shared" si="86"/>
        <v/>
      </c>
      <c r="AI152" s="120" t="str">
        <f t="shared" si="86"/>
        <v/>
      </c>
      <c r="AJ152" s="120" t="str">
        <f t="shared" si="86"/>
        <v/>
      </c>
      <c r="AK152" s="120" t="str">
        <f t="shared" si="86"/>
        <v/>
      </c>
      <c r="AL152" s="120" t="str">
        <f t="shared" si="86"/>
        <v/>
      </c>
      <c r="AM152" s="138" t="str">
        <f t="shared" si="83"/>
        <v/>
      </c>
      <c r="AN152" s="138" t="str">
        <f t="shared" si="83"/>
        <v/>
      </c>
      <c r="AO152" s="137" t="str">
        <f t="shared" si="83"/>
        <v/>
      </c>
      <c r="AP152" s="137" t="str">
        <f t="shared" si="83"/>
        <v/>
      </c>
      <c r="AQ152" s="138" t="str">
        <f t="shared" si="83"/>
        <v/>
      </c>
      <c r="AR152" s="137" t="str">
        <f t="shared" si="83"/>
        <v/>
      </c>
      <c r="AS152" s="137" t="str">
        <f t="shared" si="83"/>
        <v/>
      </c>
      <c r="AX152" s="120" t="str">
        <f t="shared" si="87"/>
        <v/>
      </c>
      <c r="AY152" s="120" t="str">
        <f t="shared" si="87"/>
        <v/>
      </c>
      <c r="AZ152" s="120" t="str">
        <f t="shared" si="87"/>
        <v/>
      </c>
      <c r="BA152" s="120" t="str">
        <f t="shared" si="87"/>
        <v/>
      </c>
      <c r="BB152" s="120" t="str">
        <f t="shared" si="87"/>
        <v/>
      </c>
      <c r="BC152" s="120" t="str">
        <f t="shared" si="87"/>
        <v/>
      </c>
      <c r="BD152" s="120" t="str">
        <f t="shared" si="87"/>
        <v/>
      </c>
    </row>
    <row r="153" spans="3:56" x14ac:dyDescent="0.2">
      <c r="C153" s="107">
        <f>'3_Fix'!H154</f>
        <v>45337</v>
      </c>
      <c r="D153" s="113" t="str">
        <f>'3_Fix'!I154</f>
        <v/>
      </c>
      <c r="E153" s="113" t="str">
        <f>'3_Fix'!J154</f>
        <v/>
      </c>
      <c r="F153" s="113" t="str">
        <f>'3_Fix'!K154</f>
        <v/>
      </c>
      <c r="G153" s="113" t="str">
        <f>'3_Fix'!L154</f>
        <v/>
      </c>
      <c r="H153" s="113" t="str">
        <f>'3_Fix'!M154</f>
        <v/>
      </c>
      <c r="I153" s="113" t="str">
        <f>'3_Fix'!N154</f>
        <v/>
      </c>
      <c r="J153" s="113" t="str">
        <f>'3_Fix'!O154</f>
        <v/>
      </c>
      <c r="K153" s="120" t="str">
        <f t="shared" si="78"/>
        <v/>
      </c>
      <c r="L153" s="120" t="str">
        <f t="shared" si="78"/>
        <v/>
      </c>
      <c r="M153" s="120" t="str">
        <f t="shared" si="78"/>
        <v/>
      </c>
      <c r="N153" s="120" t="str">
        <f t="shared" si="78"/>
        <v/>
      </c>
      <c r="O153" s="120" t="str">
        <f t="shared" si="78"/>
        <v/>
      </c>
      <c r="P153" s="120" t="str">
        <f t="shared" si="78"/>
        <v/>
      </c>
      <c r="Q153" s="120" t="str">
        <f t="shared" si="78"/>
        <v/>
      </c>
      <c r="R153" s="120" t="str">
        <f t="shared" si="84"/>
        <v/>
      </c>
      <c r="S153" s="120" t="str">
        <f t="shared" si="84"/>
        <v/>
      </c>
      <c r="T153" s="120" t="str">
        <f t="shared" si="84"/>
        <v/>
      </c>
      <c r="U153" s="120" t="str">
        <f t="shared" si="84"/>
        <v/>
      </c>
      <c r="V153" s="120" t="str">
        <f t="shared" si="84"/>
        <v/>
      </c>
      <c r="W153" s="120" t="str">
        <f t="shared" si="84"/>
        <v/>
      </c>
      <c r="X153" s="120" t="str">
        <f t="shared" si="84"/>
        <v/>
      </c>
      <c r="Y153" s="120" t="str">
        <f t="shared" si="85"/>
        <v/>
      </c>
      <c r="Z153" s="120" t="str">
        <f t="shared" si="85"/>
        <v/>
      </c>
      <c r="AA153" s="120" t="str">
        <f t="shared" si="85"/>
        <v/>
      </c>
      <c r="AB153" s="120" t="str">
        <f t="shared" si="85"/>
        <v/>
      </c>
      <c r="AC153" s="120" t="str">
        <f t="shared" si="85"/>
        <v/>
      </c>
      <c r="AD153" s="120" t="str">
        <f t="shared" si="85"/>
        <v/>
      </c>
      <c r="AE153" s="120" t="str">
        <f t="shared" si="85"/>
        <v/>
      </c>
      <c r="AF153" s="120" t="str">
        <f t="shared" si="86"/>
        <v/>
      </c>
      <c r="AG153" s="120" t="str">
        <f t="shared" si="86"/>
        <v/>
      </c>
      <c r="AH153" s="120" t="str">
        <f t="shared" si="86"/>
        <v/>
      </c>
      <c r="AI153" s="120" t="str">
        <f t="shared" si="86"/>
        <v/>
      </c>
      <c r="AJ153" s="120" t="str">
        <f t="shared" si="86"/>
        <v/>
      </c>
      <c r="AK153" s="120" t="str">
        <f t="shared" si="86"/>
        <v/>
      </c>
      <c r="AL153" s="120" t="str">
        <f t="shared" si="86"/>
        <v/>
      </c>
      <c r="AM153" s="138" t="str">
        <f t="shared" ref="AM153:AS168" si="88">IFERROR((AM$1/100)*(D151/$D151)*K153,"")</f>
        <v/>
      </c>
      <c r="AN153" s="138" t="str">
        <f t="shared" si="88"/>
        <v/>
      </c>
      <c r="AO153" s="137" t="str">
        <f t="shared" si="88"/>
        <v/>
      </c>
      <c r="AP153" s="137" t="str">
        <f t="shared" si="88"/>
        <v/>
      </c>
      <c r="AQ153" s="138" t="str">
        <f t="shared" si="88"/>
        <v/>
      </c>
      <c r="AR153" s="137" t="str">
        <f t="shared" si="88"/>
        <v/>
      </c>
      <c r="AS153" s="137" t="str">
        <f t="shared" si="88"/>
        <v/>
      </c>
      <c r="AX153" s="120" t="str">
        <f t="shared" si="87"/>
        <v/>
      </c>
      <c r="AY153" s="120" t="str">
        <f t="shared" si="87"/>
        <v/>
      </c>
      <c r="AZ153" s="120" t="str">
        <f t="shared" si="87"/>
        <v/>
      </c>
      <c r="BA153" s="120" t="str">
        <f t="shared" si="87"/>
        <v/>
      </c>
      <c r="BB153" s="120" t="str">
        <f t="shared" si="87"/>
        <v/>
      </c>
      <c r="BC153" s="120" t="str">
        <f t="shared" si="87"/>
        <v/>
      </c>
      <c r="BD153" s="120" t="str">
        <f t="shared" si="87"/>
        <v/>
      </c>
    </row>
    <row r="154" spans="3:56" x14ac:dyDescent="0.2">
      <c r="C154" s="107">
        <f>'3_Fix'!H155</f>
        <v>45352</v>
      </c>
      <c r="D154" s="113" t="str">
        <f>'3_Fix'!I155</f>
        <v/>
      </c>
      <c r="E154" s="113" t="str">
        <f>'3_Fix'!J155</f>
        <v/>
      </c>
      <c r="F154" s="113" t="str">
        <f>'3_Fix'!K155</f>
        <v/>
      </c>
      <c r="G154" s="113" t="str">
        <f>'3_Fix'!L155</f>
        <v/>
      </c>
      <c r="H154" s="113" t="str">
        <f>'3_Fix'!M155</f>
        <v/>
      </c>
      <c r="I154" s="113" t="str">
        <f>'3_Fix'!N155</f>
        <v/>
      </c>
      <c r="J154" s="113" t="str">
        <f>'3_Fix'!O155</f>
        <v/>
      </c>
      <c r="K154" s="120" t="str">
        <f t="shared" si="78"/>
        <v/>
      </c>
      <c r="L154" s="120" t="str">
        <f t="shared" si="78"/>
        <v/>
      </c>
      <c r="M154" s="120" t="str">
        <f t="shared" si="78"/>
        <v/>
      </c>
      <c r="N154" s="120" t="str">
        <f t="shared" si="78"/>
        <v/>
      </c>
      <c r="O154" s="120" t="str">
        <f t="shared" si="78"/>
        <v/>
      </c>
      <c r="P154" s="120" t="str">
        <f t="shared" si="78"/>
        <v/>
      </c>
      <c r="Q154" s="120" t="str">
        <f t="shared" si="78"/>
        <v/>
      </c>
      <c r="R154" s="120" t="str">
        <f t="shared" ref="R154:X169" si="89">IF(DAY($C154)=15,IFERROR(((AVERAGE(D153:D154)/AVERAGE(D151:D152))-1)*100,""),"")</f>
        <v/>
      </c>
      <c r="S154" s="120" t="str">
        <f t="shared" si="89"/>
        <v/>
      </c>
      <c r="T154" s="120" t="str">
        <f t="shared" si="89"/>
        <v/>
      </c>
      <c r="U154" s="120" t="str">
        <f t="shared" si="89"/>
        <v/>
      </c>
      <c r="V154" s="120" t="str">
        <f t="shared" si="89"/>
        <v/>
      </c>
      <c r="W154" s="120" t="str">
        <f t="shared" si="89"/>
        <v/>
      </c>
      <c r="X154" s="120" t="str">
        <f t="shared" si="89"/>
        <v/>
      </c>
      <c r="Y154" s="120" t="str">
        <f t="shared" si="85"/>
        <v/>
      </c>
      <c r="Z154" s="120" t="str">
        <f t="shared" si="85"/>
        <v/>
      </c>
      <c r="AA154" s="120" t="str">
        <f t="shared" si="85"/>
        <v/>
      </c>
      <c r="AB154" s="120" t="str">
        <f t="shared" si="85"/>
        <v/>
      </c>
      <c r="AC154" s="120" t="str">
        <f t="shared" si="85"/>
        <v/>
      </c>
      <c r="AD154" s="120" t="str">
        <f t="shared" si="85"/>
        <v/>
      </c>
      <c r="AE154" s="120" t="str">
        <f t="shared" si="85"/>
        <v/>
      </c>
      <c r="AF154" s="120" t="str">
        <f t="shared" si="86"/>
        <v/>
      </c>
      <c r="AG154" s="120" t="str">
        <f t="shared" si="86"/>
        <v/>
      </c>
      <c r="AH154" s="120" t="str">
        <f t="shared" si="86"/>
        <v/>
      </c>
      <c r="AI154" s="120" t="str">
        <f t="shared" si="86"/>
        <v/>
      </c>
      <c r="AJ154" s="120" t="str">
        <f t="shared" si="86"/>
        <v/>
      </c>
      <c r="AK154" s="120" t="str">
        <f t="shared" si="86"/>
        <v/>
      </c>
      <c r="AL154" s="120" t="str">
        <f t="shared" si="86"/>
        <v/>
      </c>
      <c r="AM154" s="138" t="str">
        <f t="shared" si="88"/>
        <v/>
      </c>
      <c r="AN154" s="138" t="str">
        <f t="shared" si="88"/>
        <v/>
      </c>
      <c r="AO154" s="137" t="str">
        <f t="shared" si="88"/>
        <v/>
      </c>
      <c r="AP154" s="137" t="str">
        <f t="shared" si="88"/>
        <v/>
      </c>
      <c r="AQ154" s="138" t="str">
        <f t="shared" si="88"/>
        <v/>
      </c>
      <c r="AR154" s="137" t="str">
        <f t="shared" si="88"/>
        <v/>
      </c>
      <c r="AS154" s="137" t="str">
        <f t="shared" si="88"/>
        <v/>
      </c>
      <c r="AX154" s="120" t="str">
        <f t="shared" si="87"/>
        <v/>
      </c>
      <c r="AY154" s="120" t="str">
        <f t="shared" si="87"/>
        <v/>
      </c>
      <c r="AZ154" s="120" t="str">
        <f t="shared" si="87"/>
        <v/>
      </c>
      <c r="BA154" s="120" t="str">
        <f t="shared" si="87"/>
        <v/>
      </c>
      <c r="BB154" s="120" t="str">
        <f t="shared" si="87"/>
        <v/>
      </c>
      <c r="BC154" s="120" t="str">
        <f t="shared" si="87"/>
        <v/>
      </c>
      <c r="BD154" s="120" t="str">
        <f t="shared" si="87"/>
        <v/>
      </c>
    </row>
    <row r="155" spans="3:56" x14ac:dyDescent="0.2">
      <c r="C155" s="107">
        <f>'3_Fix'!H156</f>
        <v>45366</v>
      </c>
      <c r="D155" s="113" t="str">
        <f>'3_Fix'!I156</f>
        <v/>
      </c>
      <c r="E155" s="113" t="str">
        <f>'3_Fix'!J156</f>
        <v/>
      </c>
      <c r="F155" s="113" t="str">
        <f>'3_Fix'!K156</f>
        <v/>
      </c>
      <c r="G155" s="113" t="str">
        <f>'3_Fix'!L156</f>
        <v/>
      </c>
      <c r="H155" s="113" t="str">
        <f>'3_Fix'!M156</f>
        <v/>
      </c>
      <c r="I155" s="113" t="str">
        <f>'3_Fix'!N156</f>
        <v/>
      </c>
      <c r="J155" s="113" t="str">
        <f>'3_Fix'!O156</f>
        <v/>
      </c>
      <c r="K155" s="120" t="str">
        <f t="shared" si="78"/>
        <v/>
      </c>
      <c r="L155" s="120" t="str">
        <f t="shared" si="78"/>
        <v/>
      </c>
      <c r="M155" s="120" t="str">
        <f t="shared" si="78"/>
        <v/>
      </c>
      <c r="N155" s="120" t="str">
        <f t="shared" si="78"/>
        <v/>
      </c>
      <c r="O155" s="120" t="str">
        <f t="shared" si="78"/>
        <v/>
      </c>
      <c r="P155" s="120" t="str">
        <f t="shared" si="78"/>
        <v/>
      </c>
      <c r="Q155" s="120" t="str">
        <f t="shared" si="78"/>
        <v/>
      </c>
      <c r="R155" s="120" t="str">
        <f t="shared" si="89"/>
        <v/>
      </c>
      <c r="S155" s="120" t="str">
        <f t="shared" si="89"/>
        <v/>
      </c>
      <c r="T155" s="120" t="str">
        <f t="shared" si="89"/>
        <v/>
      </c>
      <c r="U155" s="120" t="str">
        <f t="shared" si="89"/>
        <v/>
      </c>
      <c r="V155" s="120" t="str">
        <f t="shared" si="89"/>
        <v/>
      </c>
      <c r="W155" s="120" t="str">
        <f t="shared" si="89"/>
        <v/>
      </c>
      <c r="X155" s="120" t="str">
        <f t="shared" si="89"/>
        <v/>
      </c>
      <c r="Y155" s="120" t="str">
        <f t="shared" si="85"/>
        <v/>
      </c>
      <c r="Z155" s="120" t="str">
        <f t="shared" si="85"/>
        <v/>
      </c>
      <c r="AA155" s="120" t="str">
        <f t="shared" si="85"/>
        <v/>
      </c>
      <c r="AB155" s="120" t="str">
        <f t="shared" si="85"/>
        <v/>
      </c>
      <c r="AC155" s="120" t="str">
        <f t="shared" si="85"/>
        <v/>
      </c>
      <c r="AD155" s="120" t="str">
        <f t="shared" si="85"/>
        <v/>
      </c>
      <c r="AE155" s="120" t="str">
        <f t="shared" si="85"/>
        <v/>
      </c>
      <c r="AF155" s="120" t="str">
        <f t="shared" si="86"/>
        <v/>
      </c>
      <c r="AG155" s="120" t="str">
        <f t="shared" si="86"/>
        <v/>
      </c>
      <c r="AH155" s="120" t="str">
        <f t="shared" si="86"/>
        <v/>
      </c>
      <c r="AI155" s="120" t="str">
        <f t="shared" si="86"/>
        <v/>
      </c>
      <c r="AJ155" s="120" t="str">
        <f t="shared" si="86"/>
        <v/>
      </c>
      <c r="AK155" s="120" t="str">
        <f t="shared" si="86"/>
        <v/>
      </c>
      <c r="AL155" s="120" t="str">
        <f t="shared" si="86"/>
        <v/>
      </c>
      <c r="AM155" s="138" t="str">
        <f t="shared" si="88"/>
        <v/>
      </c>
      <c r="AN155" s="138" t="str">
        <f t="shared" si="88"/>
        <v/>
      </c>
      <c r="AO155" s="137" t="str">
        <f t="shared" si="88"/>
        <v/>
      </c>
      <c r="AP155" s="137" t="str">
        <f t="shared" si="88"/>
        <v/>
      </c>
      <c r="AQ155" s="138" t="str">
        <f t="shared" si="88"/>
        <v/>
      </c>
      <c r="AR155" s="137" t="str">
        <f t="shared" si="88"/>
        <v/>
      </c>
      <c r="AS155" s="137" t="str">
        <f t="shared" si="88"/>
        <v/>
      </c>
      <c r="AX155" s="120" t="str">
        <f t="shared" si="87"/>
        <v/>
      </c>
      <c r="AY155" s="120" t="str">
        <f t="shared" si="87"/>
        <v/>
      </c>
      <c r="AZ155" s="120" t="str">
        <f t="shared" si="87"/>
        <v/>
      </c>
      <c r="BA155" s="120" t="str">
        <f t="shared" si="87"/>
        <v/>
      </c>
      <c r="BB155" s="120" t="str">
        <f t="shared" si="87"/>
        <v/>
      </c>
      <c r="BC155" s="120" t="str">
        <f t="shared" si="87"/>
        <v/>
      </c>
      <c r="BD155" s="120" t="str">
        <f t="shared" si="87"/>
        <v/>
      </c>
    </row>
    <row r="156" spans="3:56" x14ac:dyDescent="0.2">
      <c r="C156" s="107">
        <f>'3_Fix'!H157</f>
        <v>45383</v>
      </c>
      <c r="D156" s="113" t="str">
        <f>'3_Fix'!I157</f>
        <v/>
      </c>
      <c r="E156" s="113" t="str">
        <f>'3_Fix'!J157</f>
        <v/>
      </c>
      <c r="F156" s="113" t="str">
        <f>'3_Fix'!K157</f>
        <v/>
      </c>
      <c r="G156" s="113" t="str">
        <f>'3_Fix'!L157</f>
        <v/>
      </c>
      <c r="H156" s="113" t="str">
        <f>'3_Fix'!M157</f>
        <v/>
      </c>
      <c r="I156" s="113" t="str">
        <f>'3_Fix'!N157</f>
        <v/>
      </c>
      <c r="J156" s="113" t="str">
        <f>'3_Fix'!O157</f>
        <v/>
      </c>
      <c r="K156" s="120" t="str">
        <f t="shared" si="78"/>
        <v/>
      </c>
      <c r="L156" s="120" t="str">
        <f t="shared" si="78"/>
        <v/>
      </c>
      <c r="M156" s="120" t="str">
        <f t="shared" si="78"/>
        <v/>
      </c>
      <c r="N156" s="120" t="str">
        <f t="shared" si="78"/>
        <v/>
      </c>
      <c r="O156" s="120" t="str">
        <f t="shared" si="78"/>
        <v/>
      </c>
      <c r="P156" s="120" t="str">
        <f t="shared" si="78"/>
        <v/>
      </c>
      <c r="Q156" s="120" t="str">
        <f t="shared" si="78"/>
        <v/>
      </c>
      <c r="R156" s="120" t="str">
        <f t="shared" si="89"/>
        <v/>
      </c>
      <c r="S156" s="120" t="str">
        <f t="shared" si="89"/>
        <v/>
      </c>
      <c r="T156" s="120" t="str">
        <f t="shared" si="89"/>
        <v/>
      </c>
      <c r="U156" s="120" t="str">
        <f t="shared" si="89"/>
        <v/>
      </c>
      <c r="V156" s="120" t="str">
        <f t="shared" si="89"/>
        <v/>
      </c>
      <c r="W156" s="120" t="str">
        <f t="shared" si="89"/>
        <v/>
      </c>
      <c r="X156" s="120" t="str">
        <f t="shared" si="89"/>
        <v/>
      </c>
      <c r="Y156" s="120" t="str">
        <f t="shared" si="85"/>
        <v/>
      </c>
      <c r="Z156" s="120" t="str">
        <f t="shared" si="85"/>
        <v/>
      </c>
      <c r="AA156" s="120" t="str">
        <f t="shared" si="85"/>
        <v/>
      </c>
      <c r="AB156" s="120" t="str">
        <f t="shared" si="85"/>
        <v/>
      </c>
      <c r="AC156" s="120" t="str">
        <f t="shared" si="85"/>
        <v/>
      </c>
      <c r="AD156" s="120" t="str">
        <f t="shared" si="85"/>
        <v/>
      </c>
      <c r="AE156" s="120" t="str">
        <f t="shared" si="85"/>
        <v/>
      </c>
      <c r="AF156" s="120" t="str">
        <f t="shared" si="86"/>
        <v/>
      </c>
      <c r="AG156" s="120" t="str">
        <f t="shared" si="86"/>
        <v/>
      </c>
      <c r="AH156" s="120" t="str">
        <f t="shared" si="86"/>
        <v/>
      </c>
      <c r="AI156" s="120" t="str">
        <f t="shared" si="86"/>
        <v/>
      </c>
      <c r="AJ156" s="120" t="str">
        <f t="shared" si="86"/>
        <v/>
      </c>
      <c r="AK156" s="120" t="str">
        <f t="shared" si="86"/>
        <v/>
      </c>
      <c r="AL156" s="120" t="str">
        <f t="shared" si="86"/>
        <v/>
      </c>
      <c r="AM156" s="138" t="str">
        <f t="shared" si="88"/>
        <v/>
      </c>
      <c r="AN156" s="138" t="str">
        <f t="shared" si="88"/>
        <v/>
      </c>
      <c r="AO156" s="137" t="str">
        <f t="shared" si="88"/>
        <v/>
      </c>
      <c r="AP156" s="137" t="str">
        <f t="shared" si="88"/>
        <v/>
      </c>
      <c r="AQ156" s="138" t="str">
        <f t="shared" si="88"/>
        <v/>
      </c>
      <c r="AR156" s="137" t="str">
        <f t="shared" si="88"/>
        <v/>
      </c>
      <c r="AS156" s="137" t="str">
        <f t="shared" si="88"/>
        <v/>
      </c>
      <c r="AX156" s="120" t="str">
        <f t="shared" si="87"/>
        <v/>
      </c>
      <c r="AY156" s="120" t="str">
        <f t="shared" si="87"/>
        <v/>
      </c>
      <c r="AZ156" s="120" t="str">
        <f t="shared" si="87"/>
        <v/>
      </c>
      <c r="BA156" s="120" t="str">
        <f t="shared" si="87"/>
        <v/>
      </c>
      <c r="BB156" s="120" t="str">
        <f t="shared" si="87"/>
        <v/>
      </c>
      <c r="BC156" s="120" t="str">
        <f t="shared" si="87"/>
        <v/>
      </c>
      <c r="BD156" s="120" t="str">
        <f t="shared" si="87"/>
        <v/>
      </c>
    </row>
    <row r="157" spans="3:56" x14ac:dyDescent="0.2">
      <c r="C157" s="107">
        <f>'3_Fix'!H158</f>
        <v>45397</v>
      </c>
      <c r="D157" s="113" t="str">
        <f>'3_Fix'!I158</f>
        <v/>
      </c>
      <c r="E157" s="113" t="str">
        <f>'3_Fix'!J158</f>
        <v/>
      </c>
      <c r="F157" s="113" t="str">
        <f>'3_Fix'!K158</f>
        <v/>
      </c>
      <c r="G157" s="113" t="str">
        <f>'3_Fix'!L158</f>
        <v/>
      </c>
      <c r="H157" s="113" t="str">
        <f>'3_Fix'!M158</f>
        <v/>
      </c>
      <c r="I157" s="113" t="str">
        <f>'3_Fix'!N158</f>
        <v/>
      </c>
      <c r="J157" s="113" t="str">
        <f>'3_Fix'!O158</f>
        <v/>
      </c>
      <c r="K157" s="120" t="str">
        <f t="shared" si="78"/>
        <v/>
      </c>
      <c r="L157" s="120" t="str">
        <f t="shared" si="78"/>
        <v/>
      </c>
      <c r="M157" s="120" t="str">
        <f t="shared" si="78"/>
        <v/>
      </c>
      <c r="N157" s="120" t="str">
        <f t="shared" si="78"/>
        <v/>
      </c>
      <c r="O157" s="120" t="str">
        <f t="shared" si="78"/>
        <v/>
      </c>
      <c r="P157" s="120" t="str">
        <f t="shared" si="78"/>
        <v/>
      </c>
      <c r="Q157" s="120" t="str">
        <f t="shared" si="78"/>
        <v/>
      </c>
      <c r="R157" s="120" t="str">
        <f t="shared" si="89"/>
        <v/>
      </c>
      <c r="S157" s="120" t="str">
        <f t="shared" si="89"/>
        <v/>
      </c>
      <c r="T157" s="120" t="str">
        <f t="shared" si="89"/>
        <v/>
      </c>
      <c r="U157" s="120" t="str">
        <f t="shared" si="89"/>
        <v/>
      </c>
      <c r="V157" s="120" t="str">
        <f t="shared" si="89"/>
        <v/>
      </c>
      <c r="W157" s="120" t="str">
        <f t="shared" si="89"/>
        <v/>
      </c>
      <c r="X157" s="120" t="str">
        <f t="shared" si="89"/>
        <v/>
      </c>
      <c r="Y157" s="120" t="str">
        <f t="shared" si="85"/>
        <v/>
      </c>
      <c r="Z157" s="120" t="str">
        <f t="shared" si="85"/>
        <v/>
      </c>
      <c r="AA157" s="120" t="str">
        <f t="shared" si="85"/>
        <v/>
      </c>
      <c r="AB157" s="120" t="str">
        <f t="shared" si="85"/>
        <v/>
      </c>
      <c r="AC157" s="120" t="str">
        <f t="shared" si="85"/>
        <v/>
      </c>
      <c r="AD157" s="120" t="str">
        <f t="shared" si="85"/>
        <v/>
      </c>
      <c r="AE157" s="120" t="str">
        <f t="shared" si="85"/>
        <v/>
      </c>
      <c r="AF157" s="120" t="str">
        <f t="shared" si="86"/>
        <v/>
      </c>
      <c r="AG157" s="120" t="str">
        <f t="shared" si="86"/>
        <v/>
      </c>
      <c r="AH157" s="120" t="str">
        <f t="shared" si="86"/>
        <v/>
      </c>
      <c r="AI157" s="120" t="str">
        <f t="shared" si="86"/>
        <v/>
      </c>
      <c r="AJ157" s="120" t="str">
        <f t="shared" si="86"/>
        <v/>
      </c>
      <c r="AK157" s="120" t="str">
        <f t="shared" si="86"/>
        <v/>
      </c>
      <c r="AL157" s="120" t="str">
        <f t="shared" si="86"/>
        <v/>
      </c>
      <c r="AM157" s="138" t="str">
        <f t="shared" si="88"/>
        <v/>
      </c>
      <c r="AN157" s="138" t="str">
        <f t="shared" si="88"/>
        <v/>
      </c>
      <c r="AO157" s="137" t="str">
        <f t="shared" si="88"/>
        <v/>
      </c>
      <c r="AP157" s="137" t="str">
        <f t="shared" si="88"/>
        <v/>
      </c>
      <c r="AQ157" s="138" t="str">
        <f t="shared" si="88"/>
        <v/>
      </c>
      <c r="AR157" s="137" t="str">
        <f t="shared" si="88"/>
        <v/>
      </c>
      <c r="AS157" s="137" t="str">
        <f t="shared" si="88"/>
        <v/>
      </c>
      <c r="AX157" s="120" t="str">
        <f t="shared" si="87"/>
        <v/>
      </c>
      <c r="AY157" s="120" t="str">
        <f t="shared" si="87"/>
        <v/>
      </c>
      <c r="AZ157" s="120" t="str">
        <f t="shared" si="87"/>
        <v/>
      </c>
      <c r="BA157" s="120" t="str">
        <f t="shared" si="87"/>
        <v/>
      </c>
      <c r="BB157" s="120" t="str">
        <f t="shared" si="87"/>
        <v/>
      </c>
      <c r="BC157" s="120" t="str">
        <f t="shared" si="87"/>
        <v/>
      </c>
      <c r="BD157" s="120" t="str">
        <f t="shared" si="87"/>
        <v/>
      </c>
    </row>
    <row r="158" spans="3:56" x14ac:dyDescent="0.2">
      <c r="C158" s="107">
        <f>'3_Fix'!H159</f>
        <v>45413</v>
      </c>
      <c r="D158" s="113" t="str">
        <f>'3_Fix'!I159</f>
        <v/>
      </c>
      <c r="E158" s="113" t="str">
        <f>'3_Fix'!J159</f>
        <v/>
      </c>
      <c r="F158" s="113" t="str">
        <f>'3_Fix'!K159</f>
        <v/>
      </c>
      <c r="G158" s="113" t="str">
        <f>'3_Fix'!L159</f>
        <v/>
      </c>
      <c r="H158" s="113" t="str">
        <f>'3_Fix'!M159</f>
        <v/>
      </c>
      <c r="I158" s="113" t="str">
        <f>'3_Fix'!N159</f>
        <v/>
      </c>
      <c r="J158" s="113" t="str">
        <f>'3_Fix'!O159</f>
        <v/>
      </c>
      <c r="K158" s="120" t="str">
        <f t="shared" si="78"/>
        <v/>
      </c>
      <c r="L158" s="120" t="str">
        <f t="shared" si="78"/>
        <v/>
      </c>
      <c r="M158" s="120" t="str">
        <f t="shared" si="78"/>
        <v/>
      </c>
      <c r="N158" s="120" t="str">
        <f t="shared" ref="N158:Q221" si="90">IFERROR(((G158/G157)-1)*100,"")</f>
        <v/>
      </c>
      <c r="O158" s="120" t="str">
        <f t="shared" si="90"/>
        <v/>
      </c>
      <c r="P158" s="120" t="str">
        <f t="shared" si="90"/>
        <v/>
      </c>
      <c r="Q158" s="120" t="str">
        <f t="shared" si="90"/>
        <v/>
      </c>
      <c r="R158" s="120" t="str">
        <f t="shared" si="89"/>
        <v/>
      </c>
      <c r="S158" s="120" t="str">
        <f t="shared" si="89"/>
        <v/>
      </c>
      <c r="T158" s="120" t="str">
        <f t="shared" si="89"/>
        <v/>
      </c>
      <c r="U158" s="120" t="str">
        <f t="shared" si="89"/>
        <v/>
      </c>
      <c r="V158" s="120" t="str">
        <f t="shared" si="89"/>
        <v/>
      </c>
      <c r="W158" s="120" t="str">
        <f t="shared" si="89"/>
        <v/>
      </c>
      <c r="X158" s="120" t="str">
        <f t="shared" si="89"/>
        <v/>
      </c>
      <c r="Y158" s="120" t="str">
        <f t="shared" si="85"/>
        <v/>
      </c>
      <c r="Z158" s="120" t="str">
        <f t="shared" si="85"/>
        <v/>
      </c>
      <c r="AA158" s="120" t="str">
        <f t="shared" si="85"/>
        <v/>
      </c>
      <c r="AB158" s="120" t="str">
        <f t="shared" si="85"/>
        <v/>
      </c>
      <c r="AC158" s="120" t="str">
        <f t="shared" si="85"/>
        <v/>
      </c>
      <c r="AD158" s="120" t="str">
        <f t="shared" si="85"/>
        <v/>
      </c>
      <c r="AE158" s="120" t="str">
        <f t="shared" si="85"/>
        <v/>
      </c>
      <c r="AF158" s="120" t="str">
        <f t="shared" si="86"/>
        <v/>
      </c>
      <c r="AG158" s="120" t="str">
        <f t="shared" si="86"/>
        <v/>
      </c>
      <c r="AH158" s="120" t="str">
        <f t="shared" si="86"/>
        <v/>
      </c>
      <c r="AI158" s="120" t="str">
        <f t="shared" si="86"/>
        <v/>
      </c>
      <c r="AJ158" s="120" t="str">
        <f t="shared" si="86"/>
        <v/>
      </c>
      <c r="AK158" s="120" t="str">
        <f t="shared" si="86"/>
        <v/>
      </c>
      <c r="AL158" s="120" t="str">
        <f t="shared" si="86"/>
        <v/>
      </c>
      <c r="AM158" s="138" t="str">
        <f t="shared" si="88"/>
        <v/>
      </c>
      <c r="AN158" s="138" t="str">
        <f t="shared" si="88"/>
        <v/>
      </c>
      <c r="AO158" s="137" t="str">
        <f t="shared" si="88"/>
        <v/>
      </c>
      <c r="AP158" s="137" t="str">
        <f t="shared" si="88"/>
        <v/>
      </c>
      <c r="AQ158" s="138" t="str">
        <f t="shared" si="88"/>
        <v/>
      </c>
      <c r="AR158" s="137" t="str">
        <f t="shared" si="88"/>
        <v/>
      </c>
      <c r="AS158" s="137" t="str">
        <f t="shared" si="88"/>
        <v/>
      </c>
      <c r="AX158" s="120" t="str">
        <f t="shared" si="87"/>
        <v/>
      </c>
      <c r="AY158" s="120" t="str">
        <f t="shared" si="87"/>
        <v/>
      </c>
      <c r="AZ158" s="120" t="str">
        <f t="shared" si="87"/>
        <v/>
      </c>
      <c r="BA158" s="120" t="str">
        <f t="shared" si="87"/>
        <v/>
      </c>
      <c r="BB158" s="120" t="str">
        <f t="shared" si="87"/>
        <v/>
      </c>
      <c r="BC158" s="120" t="str">
        <f t="shared" si="87"/>
        <v/>
      </c>
      <c r="BD158" s="120" t="str">
        <f t="shared" si="87"/>
        <v/>
      </c>
    </row>
    <row r="159" spans="3:56" x14ac:dyDescent="0.2">
      <c r="C159" s="107">
        <f>'3_Fix'!H160</f>
        <v>45427</v>
      </c>
      <c r="D159" s="113" t="str">
        <f>'3_Fix'!I160</f>
        <v/>
      </c>
      <c r="E159" s="113" t="str">
        <f>'3_Fix'!J160</f>
        <v/>
      </c>
      <c r="F159" s="113" t="str">
        <f>'3_Fix'!K160</f>
        <v/>
      </c>
      <c r="G159" s="113" t="str">
        <f>'3_Fix'!L160</f>
        <v/>
      </c>
      <c r="H159" s="113" t="str">
        <f>'3_Fix'!M160</f>
        <v/>
      </c>
      <c r="I159" s="113" t="str">
        <f>'3_Fix'!N160</f>
        <v/>
      </c>
      <c r="J159" s="113" t="str">
        <f>'3_Fix'!O160</f>
        <v/>
      </c>
      <c r="K159" s="120" t="str">
        <f t="shared" ref="K159:P222" si="91">IFERROR(((D159/D158)-1)*100,"")</f>
        <v/>
      </c>
      <c r="L159" s="120" t="str">
        <f t="shared" si="91"/>
        <v/>
      </c>
      <c r="M159" s="120" t="str">
        <f t="shared" si="91"/>
        <v/>
      </c>
      <c r="N159" s="120" t="str">
        <f t="shared" si="90"/>
        <v/>
      </c>
      <c r="O159" s="120" t="str">
        <f t="shared" si="90"/>
        <v/>
      </c>
      <c r="P159" s="120" t="str">
        <f t="shared" si="90"/>
        <v/>
      </c>
      <c r="Q159" s="120" t="str">
        <f t="shared" si="90"/>
        <v/>
      </c>
      <c r="R159" s="120" t="str">
        <f t="shared" si="89"/>
        <v/>
      </c>
      <c r="S159" s="120" t="str">
        <f t="shared" si="89"/>
        <v/>
      </c>
      <c r="T159" s="120" t="str">
        <f t="shared" si="89"/>
        <v/>
      </c>
      <c r="U159" s="120" t="str">
        <f t="shared" si="89"/>
        <v/>
      </c>
      <c r="V159" s="120" t="str">
        <f t="shared" si="89"/>
        <v/>
      </c>
      <c r="W159" s="120" t="str">
        <f t="shared" si="89"/>
        <v/>
      </c>
      <c r="X159" s="120" t="str">
        <f t="shared" si="89"/>
        <v/>
      </c>
      <c r="Y159" s="120" t="str">
        <f t="shared" ref="Y159:AE174" si="92">IFERROR(((D159/D135)-1)*100,"")</f>
        <v/>
      </c>
      <c r="Z159" s="120" t="str">
        <f t="shared" si="92"/>
        <v/>
      </c>
      <c r="AA159" s="120" t="str">
        <f t="shared" si="92"/>
        <v/>
      </c>
      <c r="AB159" s="120" t="str">
        <f t="shared" si="92"/>
        <v/>
      </c>
      <c r="AC159" s="120" t="str">
        <f t="shared" si="92"/>
        <v/>
      </c>
      <c r="AD159" s="120" t="str">
        <f t="shared" si="92"/>
        <v/>
      </c>
      <c r="AE159" s="120" t="str">
        <f t="shared" si="92"/>
        <v/>
      </c>
      <c r="AF159" s="120" t="str">
        <f t="shared" si="86"/>
        <v/>
      </c>
      <c r="AG159" s="120" t="str">
        <f t="shared" si="86"/>
        <v/>
      </c>
      <c r="AH159" s="120" t="str">
        <f t="shared" si="86"/>
        <v/>
      </c>
      <c r="AI159" s="120" t="str">
        <f t="shared" si="86"/>
        <v/>
      </c>
      <c r="AJ159" s="120" t="str">
        <f t="shared" si="86"/>
        <v/>
      </c>
      <c r="AK159" s="120" t="str">
        <f t="shared" si="86"/>
        <v/>
      </c>
      <c r="AL159" s="120" t="str">
        <f t="shared" si="86"/>
        <v/>
      </c>
      <c r="AM159" s="138" t="str">
        <f t="shared" si="88"/>
        <v/>
      </c>
      <c r="AN159" s="138" t="str">
        <f t="shared" si="88"/>
        <v/>
      </c>
      <c r="AO159" s="137" t="str">
        <f t="shared" si="88"/>
        <v/>
      </c>
      <c r="AP159" s="137" t="str">
        <f t="shared" si="88"/>
        <v/>
      </c>
      <c r="AQ159" s="138" t="str">
        <f t="shared" si="88"/>
        <v/>
      </c>
      <c r="AR159" s="137" t="str">
        <f t="shared" si="88"/>
        <v/>
      </c>
      <c r="AS159" s="137" t="str">
        <f t="shared" si="88"/>
        <v/>
      </c>
      <c r="AX159" s="120" t="str">
        <f t="shared" si="87"/>
        <v/>
      </c>
      <c r="AY159" s="120" t="str">
        <f t="shared" si="87"/>
        <v/>
      </c>
      <c r="AZ159" s="120" t="str">
        <f t="shared" si="87"/>
        <v/>
      </c>
      <c r="BA159" s="120" t="str">
        <f t="shared" si="87"/>
        <v/>
      </c>
      <c r="BB159" s="120" t="str">
        <f t="shared" si="87"/>
        <v/>
      </c>
      <c r="BC159" s="120" t="str">
        <f t="shared" si="87"/>
        <v/>
      </c>
      <c r="BD159" s="120" t="str">
        <f t="shared" si="87"/>
        <v/>
      </c>
    </row>
    <row r="160" spans="3:56" x14ac:dyDescent="0.2">
      <c r="C160" s="107">
        <f>'3_Fix'!H161</f>
        <v>45444</v>
      </c>
      <c r="D160" s="113" t="str">
        <f>'3_Fix'!I161</f>
        <v/>
      </c>
      <c r="E160" s="113" t="str">
        <f>'3_Fix'!J161</f>
        <v/>
      </c>
      <c r="F160" s="113" t="str">
        <f>'3_Fix'!K161</f>
        <v/>
      </c>
      <c r="G160" s="113" t="str">
        <f>'3_Fix'!L161</f>
        <v/>
      </c>
      <c r="H160" s="113" t="str">
        <f>'3_Fix'!M161</f>
        <v/>
      </c>
      <c r="I160" s="113" t="str">
        <f>'3_Fix'!N161</f>
        <v/>
      </c>
      <c r="J160" s="113" t="str">
        <f>'3_Fix'!O161</f>
        <v/>
      </c>
      <c r="K160" s="120" t="str">
        <f t="shared" si="91"/>
        <v/>
      </c>
      <c r="L160" s="120" t="str">
        <f t="shared" si="91"/>
        <v/>
      </c>
      <c r="M160" s="120" t="str">
        <f t="shared" si="91"/>
        <v/>
      </c>
      <c r="N160" s="120" t="str">
        <f t="shared" si="90"/>
        <v/>
      </c>
      <c r="O160" s="120" t="str">
        <f t="shared" si="90"/>
        <v/>
      </c>
      <c r="P160" s="120" t="str">
        <f t="shared" si="90"/>
        <v/>
      </c>
      <c r="Q160" s="120" t="str">
        <f t="shared" si="90"/>
        <v/>
      </c>
      <c r="R160" s="120" t="str">
        <f t="shared" si="89"/>
        <v/>
      </c>
      <c r="S160" s="120" t="str">
        <f t="shared" si="89"/>
        <v/>
      </c>
      <c r="T160" s="120" t="str">
        <f t="shared" si="89"/>
        <v/>
      </c>
      <c r="U160" s="120" t="str">
        <f t="shared" si="89"/>
        <v/>
      </c>
      <c r="V160" s="120" t="str">
        <f t="shared" si="89"/>
        <v/>
      </c>
      <c r="W160" s="120" t="str">
        <f t="shared" si="89"/>
        <v/>
      </c>
      <c r="X160" s="120" t="str">
        <f t="shared" si="89"/>
        <v/>
      </c>
      <c r="Y160" s="120" t="str">
        <f t="shared" si="92"/>
        <v/>
      </c>
      <c r="Z160" s="120" t="str">
        <f t="shared" si="92"/>
        <v/>
      </c>
      <c r="AA160" s="120" t="str">
        <f t="shared" si="92"/>
        <v/>
      </c>
      <c r="AB160" s="120" t="str">
        <f t="shared" si="92"/>
        <v/>
      </c>
      <c r="AC160" s="120" t="str">
        <f t="shared" si="92"/>
        <v/>
      </c>
      <c r="AD160" s="120" t="str">
        <f t="shared" si="92"/>
        <v/>
      </c>
      <c r="AE160" s="120" t="str">
        <f t="shared" si="92"/>
        <v/>
      </c>
      <c r="AF160" s="120" t="str">
        <f t="shared" ref="AF160:AL175" si="93">IF(DAY($C160)=15,IFERROR(((AVERAGE(D159:D160)/AVERAGE(D135:D136))-1)*100,""),"")</f>
        <v/>
      </c>
      <c r="AG160" s="120" t="str">
        <f t="shared" si="93"/>
        <v/>
      </c>
      <c r="AH160" s="120" t="str">
        <f t="shared" si="93"/>
        <v/>
      </c>
      <c r="AI160" s="120" t="str">
        <f t="shared" si="93"/>
        <v/>
      </c>
      <c r="AJ160" s="120" t="str">
        <f t="shared" si="93"/>
        <v/>
      </c>
      <c r="AK160" s="120" t="str">
        <f t="shared" si="93"/>
        <v/>
      </c>
      <c r="AL160" s="120" t="str">
        <f t="shared" si="93"/>
        <v/>
      </c>
      <c r="AM160" s="138" t="str">
        <f t="shared" si="88"/>
        <v/>
      </c>
      <c r="AN160" s="138" t="str">
        <f t="shared" si="88"/>
        <v/>
      </c>
      <c r="AO160" s="137" t="str">
        <f t="shared" si="88"/>
        <v/>
      </c>
      <c r="AP160" s="137" t="str">
        <f t="shared" si="88"/>
        <v/>
      </c>
      <c r="AQ160" s="138" t="str">
        <f t="shared" si="88"/>
        <v/>
      </c>
      <c r="AR160" s="137" t="str">
        <f t="shared" si="88"/>
        <v/>
      </c>
      <c r="AS160" s="137" t="str">
        <f t="shared" si="88"/>
        <v/>
      </c>
      <c r="AX160" s="120" t="str">
        <f t="shared" si="87"/>
        <v/>
      </c>
      <c r="AY160" s="120" t="str">
        <f t="shared" si="87"/>
        <v/>
      </c>
      <c r="AZ160" s="120" t="str">
        <f t="shared" si="87"/>
        <v/>
      </c>
      <c r="BA160" s="120" t="str">
        <f t="shared" si="87"/>
        <v/>
      </c>
      <c r="BB160" s="120" t="str">
        <f t="shared" si="87"/>
        <v/>
      </c>
      <c r="BC160" s="120" t="str">
        <f t="shared" si="87"/>
        <v/>
      </c>
      <c r="BD160" s="120" t="str">
        <f t="shared" si="87"/>
        <v/>
      </c>
    </row>
    <row r="161" spans="3:56" x14ac:dyDescent="0.2">
      <c r="C161" s="107">
        <f>'3_Fix'!H162</f>
        <v>45458</v>
      </c>
      <c r="D161" s="113" t="str">
        <f>'3_Fix'!I162</f>
        <v/>
      </c>
      <c r="E161" s="113" t="str">
        <f>'3_Fix'!J162</f>
        <v/>
      </c>
      <c r="F161" s="113" t="str">
        <f>'3_Fix'!K162</f>
        <v/>
      </c>
      <c r="G161" s="113" t="str">
        <f>'3_Fix'!L162</f>
        <v/>
      </c>
      <c r="H161" s="113" t="str">
        <f>'3_Fix'!M162</f>
        <v/>
      </c>
      <c r="I161" s="113" t="str">
        <f>'3_Fix'!N162</f>
        <v/>
      </c>
      <c r="J161" s="113" t="str">
        <f>'3_Fix'!O162</f>
        <v/>
      </c>
      <c r="K161" s="120" t="str">
        <f t="shared" si="91"/>
        <v/>
      </c>
      <c r="L161" s="120" t="str">
        <f t="shared" si="91"/>
        <v/>
      </c>
      <c r="M161" s="120" t="str">
        <f t="shared" si="91"/>
        <v/>
      </c>
      <c r="N161" s="120" t="str">
        <f t="shared" si="90"/>
        <v/>
      </c>
      <c r="O161" s="120" t="str">
        <f t="shared" si="90"/>
        <v/>
      </c>
      <c r="P161" s="120" t="str">
        <f t="shared" si="90"/>
        <v/>
      </c>
      <c r="Q161" s="120" t="str">
        <f t="shared" si="90"/>
        <v/>
      </c>
      <c r="R161" s="120" t="str">
        <f t="shared" si="89"/>
        <v/>
      </c>
      <c r="S161" s="120" t="str">
        <f t="shared" si="89"/>
        <v/>
      </c>
      <c r="T161" s="120" t="str">
        <f t="shared" si="89"/>
        <v/>
      </c>
      <c r="U161" s="120" t="str">
        <f t="shared" si="89"/>
        <v/>
      </c>
      <c r="V161" s="120" t="str">
        <f t="shared" si="89"/>
        <v/>
      </c>
      <c r="W161" s="120" t="str">
        <f t="shared" si="89"/>
        <v/>
      </c>
      <c r="X161" s="120" t="str">
        <f t="shared" si="89"/>
        <v/>
      </c>
      <c r="Y161" s="120" t="str">
        <f t="shared" si="92"/>
        <v/>
      </c>
      <c r="Z161" s="120" t="str">
        <f t="shared" si="92"/>
        <v/>
      </c>
      <c r="AA161" s="120" t="str">
        <f t="shared" si="92"/>
        <v/>
      </c>
      <c r="AB161" s="120" t="str">
        <f t="shared" si="92"/>
        <v/>
      </c>
      <c r="AC161" s="120" t="str">
        <f t="shared" si="92"/>
        <v/>
      </c>
      <c r="AD161" s="120" t="str">
        <f t="shared" si="92"/>
        <v/>
      </c>
      <c r="AE161" s="120" t="str">
        <f t="shared" si="92"/>
        <v/>
      </c>
      <c r="AF161" s="120" t="str">
        <f t="shared" si="93"/>
        <v/>
      </c>
      <c r="AG161" s="120" t="str">
        <f t="shared" si="93"/>
        <v/>
      </c>
      <c r="AH161" s="120" t="str">
        <f t="shared" si="93"/>
        <v/>
      </c>
      <c r="AI161" s="120" t="str">
        <f t="shared" si="93"/>
        <v/>
      </c>
      <c r="AJ161" s="120" t="str">
        <f t="shared" si="93"/>
        <v/>
      </c>
      <c r="AK161" s="120" t="str">
        <f t="shared" si="93"/>
        <v/>
      </c>
      <c r="AL161" s="120" t="str">
        <f t="shared" si="93"/>
        <v/>
      </c>
      <c r="AM161" s="138" t="str">
        <f t="shared" si="88"/>
        <v/>
      </c>
      <c r="AN161" s="138" t="str">
        <f t="shared" si="88"/>
        <v/>
      </c>
      <c r="AO161" s="137" t="str">
        <f t="shared" si="88"/>
        <v/>
      </c>
      <c r="AP161" s="137" t="str">
        <f t="shared" si="88"/>
        <v/>
      </c>
      <c r="AQ161" s="138" t="str">
        <f t="shared" si="88"/>
        <v/>
      </c>
      <c r="AR161" s="137" t="str">
        <f t="shared" si="88"/>
        <v/>
      </c>
      <c r="AS161" s="137" t="str">
        <f t="shared" si="88"/>
        <v/>
      </c>
      <c r="AX161" s="120" t="str">
        <f t="shared" si="87"/>
        <v/>
      </c>
      <c r="AY161" s="120" t="str">
        <f t="shared" si="87"/>
        <v/>
      </c>
      <c r="AZ161" s="120" t="str">
        <f t="shared" si="87"/>
        <v/>
      </c>
      <c r="BA161" s="120" t="str">
        <f t="shared" si="87"/>
        <v/>
      </c>
      <c r="BB161" s="120" t="str">
        <f t="shared" si="87"/>
        <v/>
      </c>
      <c r="BC161" s="120" t="str">
        <f t="shared" si="87"/>
        <v/>
      </c>
      <c r="BD161" s="120" t="str">
        <f t="shared" si="87"/>
        <v/>
      </c>
    </row>
    <row r="162" spans="3:56" x14ac:dyDescent="0.2">
      <c r="C162" s="107">
        <f>'3_Fix'!H163</f>
        <v>45474</v>
      </c>
      <c r="D162" s="113" t="str">
        <f>'3_Fix'!I163</f>
        <v/>
      </c>
      <c r="E162" s="113" t="str">
        <f>'3_Fix'!J163</f>
        <v/>
      </c>
      <c r="F162" s="113" t="str">
        <f>'3_Fix'!K163</f>
        <v/>
      </c>
      <c r="G162" s="113" t="str">
        <f>'3_Fix'!L163</f>
        <v/>
      </c>
      <c r="H162" s="113" t="str">
        <f>'3_Fix'!M163</f>
        <v/>
      </c>
      <c r="I162" s="113" t="str">
        <f>'3_Fix'!N163</f>
        <v/>
      </c>
      <c r="J162" s="113" t="str">
        <f>'3_Fix'!O163</f>
        <v/>
      </c>
      <c r="K162" s="120" t="str">
        <f t="shared" si="91"/>
        <v/>
      </c>
      <c r="L162" s="120" t="str">
        <f t="shared" si="91"/>
        <v/>
      </c>
      <c r="M162" s="120" t="str">
        <f t="shared" si="91"/>
        <v/>
      </c>
      <c r="N162" s="120" t="str">
        <f t="shared" si="90"/>
        <v/>
      </c>
      <c r="O162" s="120" t="str">
        <f t="shared" si="90"/>
        <v/>
      </c>
      <c r="P162" s="120" t="str">
        <f t="shared" si="90"/>
        <v/>
      </c>
      <c r="Q162" s="120" t="str">
        <f t="shared" si="90"/>
        <v/>
      </c>
      <c r="R162" s="120" t="str">
        <f t="shared" si="89"/>
        <v/>
      </c>
      <c r="S162" s="120" t="str">
        <f t="shared" si="89"/>
        <v/>
      </c>
      <c r="T162" s="120" t="str">
        <f t="shared" si="89"/>
        <v/>
      </c>
      <c r="U162" s="120" t="str">
        <f t="shared" si="89"/>
        <v/>
      </c>
      <c r="V162" s="120" t="str">
        <f t="shared" si="89"/>
        <v/>
      </c>
      <c r="W162" s="120" t="str">
        <f t="shared" si="89"/>
        <v/>
      </c>
      <c r="X162" s="120" t="str">
        <f t="shared" si="89"/>
        <v/>
      </c>
      <c r="Y162" s="120" t="str">
        <f t="shared" si="92"/>
        <v/>
      </c>
      <c r="Z162" s="120" t="str">
        <f t="shared" si="92"/>
        <v/>
      </c>
      <c r="AA162" s="120" t="str">
        <f t="shared" si="92"/>
        <v/>
      </c>
      <c r="AB162" s="120" t="str">
        <f t="shared" si="92"/>
        <v/>
      </c>
      <c r="AC162" s="120" t="str">
        <f t="shared" si="92"/>
        <v/>
      </c>
      <c r="AD162" s="120" t="str">
        <f t="shared" si="92"/>
        <v/>
      </c>
      <c r="AE162" s="120" t="str">
        <f t="shared" si="92"/>
        <v/>
      </c>
      <c r="AF162" s="120" t="str">
        <f t="shared" si="93"/>
        <v/>
      </c>
      <c r="AG162" s="120" t="str">
        <f t="shared" si="93"/>
        <v/>
      </c>
      <c r="AH162" s="120" t="str">
        <f t="shared" si="93"/>
        <v/>
      </c>
      <c r="AI162" s="120" t="str">
        <f t="shared" si="93"/>
        <v/>
      </c>
      <c r="AJ162" s="120" t="str">
        <f t="shared" si="93"/>
        <v/>
      </c>
      <c r="AK162" s="120" t="str">
        <f t="shared" si="93"/>
        <v/>
      </c>
      <c r="AL162" s="120" t="str">
        <f t="shared" si="93"/>
        <v/>
      </c>
      <c r="AM162" s="138" t="str">
        <f t="shared" si="88"/>
        <v/>
      </c>
      <c r="AN162" s="138" t="str">
        <f t="shared" si="88"/>
        <v/>
      </c>
      <c r="AO162" s="137" t="str">
        <f t="shared" si="88"/>
        <v/>
      </c>
      <c r="AP162" s="137" t="str">
        <f t="shared" si="88"/>
        <v/>
      </c>
      <c r="AQ162" s="138" t="str">
        <f t="shared" si="88"/>
        <v/>
      </c>
      <c r="AR162" s="137" t="str">
        <f t="shared" si="88"/>
        <v/>
      </c>
      <c r="AS162" s="137" t="str">
        <f t="shared" si="88"/>
        <v/>
      </c>
      <c r="AX162" s="120" t="str">
        <f t="shared" si="87"/>
        <v/>
      </c>
      <c r="AY162" s="120" t="str">
        <f t="shared" si="87"/>
        <v/>
      </c>
      <c r="AZ162" s="120" t="str">
        <f t="shared" si="87"/>
        <v/>
      </c>
      <c r="BA162" s="120" t="str">
        <f t="shared" si="87"/>
        <v/>
      </c>
      <c r="BB162" s="120" t="str">
        <f t="shared" si="87"/>
        <v/>
      </c>
      <c r="BC162" s="120" t="str">
        <f t="shared" si="87"/>
        <v/>
      </c>
      <c r="BD162" s="120" t="str">
        <f t="shared" si="87"/>
        <v/>
      </c>
    </row>
    <row r="163" spans="3:56" x14ac:dyDescent="0.2">
      <c r="C163" s="107">
        <f>'3_Fix'!H164</f>
        <v>45488</v>
      </c>
      <c r="D163" s="113" t="str">
        <f>'3_Fix'!I164</f>
        <v/>
      </c>
      <c r="E163" s="113" t="str">
        <f>'3_Fix'!J164</f>
        <v/>
      </c>
      <c r="F163" s="113" t="str">
        <f>'3_Fix'!K164</f>
        <v/>
      </c>
      <c r="G163" s="113" t="str">
        <f>'3_Fix'!L164</f>
        <v/>
      </c>
      <c r="H163" s="113" t="str">
        <f>'3_Fix'!M164</f>
        <v/>
      </c>
      <c r="I163" s="113" t="str">
        <f>'3_Fix'!N164</f>
        <v/>
      </c>
      <c r="J163" s="113" t="str">
        <f>'3_Fix'!O164</f>
        <v/>
      </c>
      <c r="K163" s="120" t="str">
        <f t="shared" si="91"/>
        <v/>
      </c>
      <c r="L163" s="120" t="str">
        <f t="shared" si="91"/>
        <v/>
      </c>
      <c r="M163" s="120" t="str">
        <f t="shared" si="91"/>
        <v/>
      </c>
      <c r="N163" s="120" t="str">
        <f t="shared" si="90"/>
        <v/>
      </c>
      <c r="O163" s="120" t="str">
        <f t="shared" si="90"/>
        <v/>
      </c>
      <c r="P163" s="120" t="str">
        <f t="shared" si="90"/>
        <v/>
      </c>
      <c r="Q163" s="120" t="str">
        <f t="shared" si="90"/>
        <v/>
      </c>
      <c r="R163" s="120" t="str">
        <f t="shared" si="89"/>
        <v/>
      </c>
      <c r="S163" s="120" t="str">
        <f t="shared" si="89"/>
        <v/>
      </c>
      <c r="T163" s="120" t="str">
        <f t="shared" si="89"/>
        <v/>
      </c>
      <c r="U163" s="120" t="str">
        <f t="shared" si="89"/>
        <v/>
      </c>
      <c r="V163" s="120" t="str">
        <f t="shared" si="89"/>
        <v/>
      </c>
      <c r="W163" s="120" t="str">
        <f t="shared" si="89"/>
        <v/>
      </c>
      <c r="X163" s="120" t="str">
        <f t="shared" si="89"/>
        <v/>
      </c>
      <c r="Y163" s="120" t="str">
        <f t="shared" si="92"/>
        <v/>
      </c>
      <c r="Z163" s="120" t="str">
        <f t="shared" si="92"/>
        <v/>
      </c>
      <c r="AA163" s="120" t="str">
        <f t="shared" si="92"/>
        <v/>
      </c>
      <c r="AB163" s="120" t="str">
        <f t="shared" si="92"/>
        <v/>
      </c>
      <c r="AC163" s="120" t="str">
        <f t="shared" si="92"/>
        <v/>
      </c>
      <c r="AD163" s="120" t="str">
        <f t="shared" si="92"/>
        <v/>
      </c>
      <c r="AE163" s="120" t="str">
        <f t="shared" si="92"/>
        <v/>
      </c>
      <c r="AF163" s="120" t="str">
        <f t="shared" si="93"/>
        <v/>
      </c>
      <c r="AG163" s="120" t="str">
        <f t="shared" si="93"/>
        <v/>
      </c>
      <c r="AH163" s="120" t="str">
        <f t="shared" si="93"/>
        <v/>
      </c>
      <c r="AI163" s="120" t="str">
        <f t="shared" si="93"/>
        <v/>
      </c>
      <c r="AJ163" s="120" t="str">
        <f t="shared" si="93"/>
        <v/>
      </c>
      <c r="AK163" s="120" t="str">
        <f t="shared" si="93"/>
        <v/>
      </c>
      <c r="AL163" s="120" t="str">
        <f t="shared" si="93"/>
        <v/>
      </c>
      <c r="AM163" s="138" t="str">
        <f t="shared" si="88"/>
        <v/>
      </c>
      <c r="AN163" s="138" t="str">
        <f t="shared" si="88"/>
        <v/>
      </c>
      <c r="AO163" s="137" t="str">
        <f t="shared" si="88"/>
        <v/>
      </c>
      <c r="AP163" s="137" t="str">
        <f t="shared" si="88"/>
        <v/>
      </c>
      <c r="AQ163" s="138" t="str">
        <f t="shared" si="88"/>
        <v/>
      </c>
      <c r="AR163" s="137" t="str">
        <f t="shared" si="88"/>
        <v/>
      </c>
      <c r="AS163" s="137" t="str">
        <f t="shared" si="88"/>
        <v/>
      </c>
      <c r="AX163" s="120" t="str">
        <f t="shared" si="87"/>
        <v/>
      </c>
      <c r="AY163" s="120" t="str">
        <f t="shared" si="87"/>
        <v/>
      </c>
      <c r="AZ163" s="120" t="str">
        <f t="shared" si="87"/>
        <v/>
      </c>
      <c r="BA163" s="120" t="str">
        <f t="shared" si="87"/>
        <v/>
      </c>
      <c r="BB163" s="120" t="str">
        <f t="shared" si="87"/>
        <v/>
      </c>
      <c r="BC163" s="120" t="str">
        <f t="shared" si="87"/>
        <v/>
      </c>
      <c r="BD163" s="120" t="str">
        <f t="shared" si="87"/>
        <v/>
      </c>
    </row>
    <row r="164" spans="3:56" x14ac:dyDescent="0.2">
      <c r="C164" s="107">
        <f>'3_Fix'!H165</f>
        <v>45505</v>
      </c>
      <c r="D164" s="113" t="str">
        <f>'3_Fix'!I165</f>
        <v/>
      </c>
      <c r="E164" s="113" t="str">
        <f>'3_Fix'!J165</f>
        <v/>
      </c>
      <c r="F164" s="113" t="str">
        <f>'3_Fix'!K165</f>
        <v/>
      </c>
      <c r="G164" s="113" t="str">
        <f>'3_Fix'!L165</f>
        <v/>
      </c>
      <c r="H164" s="113" t="str">
        <f>'3_Fix'!M165</f>
        <v/>
      </c>
      <c r="I164" s="113" t="str">
        <f>'3_Fix'!N165</f>
        <v/>
      </c>
      <c r="J164" s="113" t="str">
        <f>'3_Fix'!O165</f>
        <v/>
      </c>
      <c r="K164" s="120" t="str">
        <f t="shared" si="91"/>
        <v/>
      </c>
      <c r="L164" s="120" t="str">
        <f t="shared" si="91"/>
        <v/>
      </c>
      <c r="M164" s="120" t="str">
        <f t="shared" si="91"/>
        <v/>
      </c>
      <c r="N164" s="120" t="str">
        <f t="shared" si="90"/>
        <v/>
      </c>
      <c r="O164" s="120" t="str">
        <f t="shared" si="90"/>
        <v/>
      </c>
      <c r="P164" s="120" t="str">
        <f t="shared" si="90"/>
        <v/>
      </c>
      <c r="Q164" s="120" t="str">
        <f t="shared" si="90"/>
        <v/>
      </c>
      <c r="R164" s="120" t="str">
        <f t="shared" si="89"/>
        <v/>
      </c>
      <c r="S164" s="120" t="str">
        <f t="shared" si="89"/>
        <v/>
      </c>
      <c r="T164" s="120" t="str">
        <f t="shared" si="89"/>
        <v/>
      </c>
      <c r="U164" s="120" t="str">
        <f t="shared" si="89"/>
        <v/>
      </c>
      <c r="V164" s="120" t="str">
        <f t="shared" si="89"/>
        <v/>
      </c>
      <c r="W164" s="120" t="str">
        <f t="shared" si="89"/>
        <v/>
      </c>
      <c r="X164" s="120" t="str">
        <f t="shared" si="89"/>
        <v/>
      </c>
      <c r="Y164" s="120" t="str">
        <f t="shared" si="92"/>
        <v/>
      </c>
      <c r="Z164" s="120" t="str">
        <f t="shared" si="92"/>
        <v/>
      </c>
      <c r="AA164" s="120" t="str">
        <f t="shared" si="92"/>
        <v/>
      </c>
      <c r="AB164" s="120" t="str">
        <f t="shared" si="92"/>
        <v/>
      </c>
      <c r="AC164" s="120" t="str">
        <f t="shared" si="92"/>
        <v/>
      </c>
      <c r="AD164" s="120" t="str">
        <f t="shared" si="92"/>
        <v/>
      </c>
      <c r="AE164" s="120" t="str">
        <f t="shared" si="92"/>
        <v/>
      </c>
      <c r="AF164" s="120" t="str">
        <f t="shared" si="93"/>
        <v/>
      </c>
      <c r="AG164" s="120" t="str">
        <f t="shared" si="93"/>
        <v/>
      </c>
      <c r="AH164" s="120" t="str">
        <f t="shared" si="93"/>
        <v/>
      </c>
      <c r="AI164" s="120" t="str">
        <f t="shared" si="93"/>
        <v/>
      </c>
      <c r="AJ164" s="120" t="str">
        <f t="shared" si="93"/>
        <v/>
      </c>
      <c r="AK164" s="120" t="str">
        <f t="shared" si="93"/>
        <v/>
      </c>
      <c r="AL164" s="120" t="str">
        <f t="shared" si="93"/>
        <v/>
      </c>
      <c r="AM164" s="138" t="str">
        <f t="shared" si="88"/>
        <v/>
      </c>
      <c r="AN164" s="138" t="str">
        <f t="shared" si="88"/>
        <v/>
      </c>
      <c r="AO164" s="137" t="str">
        <f t="shared" si="88"/>
        <v/>
      </c>
      <c r="AP164" s="137" t="str">
        <f t="shared" si="88"/>
        <v/>
      </c>
      <c r="AQ164" s="138" t="str">
        <f t="shared" si="88"/>
        <v/>
      </c>
      <c r="AR164" s="137" t="str">
        <f t="shared" si="88"/>
        <v/>
      </c>
      <c r="AS164" s="137" t="str">
        <f t="shared" si="88"/>
        <v/>
      </c>
      <c r="AX164" s="120" t="str">
        <f t="shared" si="87"/>
        <v/>
      </c>
      <c r="AY164" s="120" t="str">
        <f t="shared" si="87"/>
        <v/>
      </c>
      <c r="AZ164" s="120" t="str">
        <f t="shared" si="87"/>
        <v/>
      </c>
      <c r="BA164" s="120" t="str">
        <f t="shared" si="87"/>
        <v/>
      </c>
      <c r="BB164" s="120" t="str">
        <f t="shared" si="87"/>
        <v/>
      </c>
      <c r="BC164" s="120" t="str">
        <f t="shared" si="87"/>
        <v/>
      </c>
      <c r="BD164" s="120" t="str">
        <f t="shared" si="87"/>
        <v/>
      </c>
    </row>
    <row r="165" spans="3:56" x14ac:dyDescent="0.2">
      <c r="C165" s="107">
        <f>'3_Fix'!H166</f>
        <v>45519</v>
      </c>
      <c r="D165" s="113" t="str">
        <f>'3_Fix'!I166</f>
        <v/>
      </c>
      <c r="E165" s="113" t="str">
        <f>'3_Fix'!J166</f>
        <v/>
      </c>
      <c r="F165" s="113" t="str">
        <f>'3_Fix'!K166</f>
        <v/>
      </c>
      <c r="G165" s="113" t="str">
        <f>'3_Fix'!L166</f>
        <v/>
      </c>
      <c r="H165" s="113" t="str">
        <f>'3_Fix'!M166</f>
        <v/>
      </c>
      <c r="I165" s="113" t="str">
        <f>'3_Fix'!N166</f>
        <v/>
      </c>
      <c r="J165" s="113" t="str">
        <f>'3_Fix'!O166</f>
        <v/>
      </c>
      <c r="K165" s="120" t="str">
        <f t="shared" si="91"/>
        <v/>
      </c>
      <c r="L165" s="120" t="str">
        <f t="shared" si="91"/>
        <v/>
      </c>
      <c r="M165" s="120" t="str">
        <f t="shared" si="91"/>
        <v/>
      </c>
      <c r="N165" s="120" t="str">
        <f t="shared" si="90"/>
        <v/>
      </c>
      <c r="O165" s="120" t="str">
        <f t="shared" si="90"/>
        <v/>
      </c>
      <c r="P165" s="120" t="str">
        <f t="shared" si="90"/>
        <v/>
      </c>
      <c r="Q165" s="120" t="str">
        <f t="shared" si="90"/>
        <v/>
      </c>
      <c r="R165" s="120" t="str">
        <f t="shared" si="89"/>
        <v/>
      </c>
      <c r="S165" s="120" t="str">
        <f t="shared" si="89"/>
        <v/>
      </c>
      <c r="T165" s="120" t="str">
        <f t="shared" si="89"/>
        <v/>
      </c>
      <c r="U165" s="120" t="str">
        <f t="shared" si="89"/>
        <v/>
      </c>
      <c r="V165" s="120" t="str">
        <f t="shared" si="89"/>
        <v/>
      </c>
      <c r="W165" s="120" t="str">
        <f t="shared" si="89"/>
        <v/>
      </c>
      <c r="X165" s="120" t="str">
        <f t="shared" si="89"/>
        <v/>
      </c>
      <c r="Y165" s="120" t="str">
        <f t="shared" si="92"/>
        <v/>
      </c>
      <c r="Z165" s="120" t="str">
        <f t="shared" si="92"/>
        <v/>
      </c>
      <c r="AA165" s="120" t="str">
        <f t="shared" si="92"/>
        <v/>
      </c>
      <c r="AB165" s="120" t="str">
        <f t="shared" si="92"/>
        <v/>
      </c>
      <c r="AC165" s="120" t="str">
        <f t="shared" si="92"/>
        <v/>
      </c>
      <c r="AD165" s="120" t="str">
        <f t="shared" si="92"/>
        <v/>
      </c>
      <c r="AE165" s="120" t="str">
        <f t="shared" si="92"/>
        <v/>
      </c>
      <c r="AF165" s="120" t="str">
        <f t="shared" si="93"/>
        <v/>
      </c>
      <c r="AG165" s="120" t="str">
        <f t="shared" si="93"/>
        <v/>
      </c>
      <c r="AH165" s="120" t="str">
        <f t="shared" si="93"/>
        <v/>
      </c>
      <c r="AI165" s="120" t="str">
        <f t="shared" si="93"/>
        <v/>
      </c>
      <c r="AJ165" s="120" t="str">
        <f t="shared" si="93"/>
        <v/>
      </c>
      <c r="AK165" s="120" t="str">
        <f t="shared" si="93"/>
        <v/>
      </c>
      <c r="AL165" s="120" t="str">
        <f t="shared" si="93"/>
        <v/>
      </c>
      <c r="AM165" s="138" t="str">
        <f t="shared" si="88"/>
        <v/>
      </c>
      <c r="AN165" s="138" t="str">
        <f t="shared" si="88"/>
        <v/>
      </c>
      <c r="AO165" s="137" t="str">
        <f t="shared" si="88"/>
        <v/>
      </c>
      <c r="AP165" s="137" t="str">
        <f t="shared" si="88"/>
        <v/>
      </c>
      <c r="AQ165" s="138" t="str">
        <f t="shared" si="88"/>
        <v/>
      </c>
      <c r="AR165" s="137" t="str">
        <f t="shared" si="88"/>
        <v/>
      </c>
      <c r="AS165" s="137" t="str">
        <f t="shared" si="88"/>
        <v/>
      </c>
      <c r="AX165" s="120" t="str">
        <f t="shared" si="87"/>
        <v/>
      </c>
      <c r="AY165" s="120" t="str">
        <f t="shared" si="87"/>
        <v/>
      </c>
      <c r="AZ165" s="120" t="str">
        <f t="shared" si="87"/>
        <v/>
      </c>
      <c r="BA165" s="120" t="str">
        <f t="shared" si="87"/>
        <v/>
      </c>
      <c r="BB165" s="120" t="str">
        <f t="shared" si="87"/>
        <v/>
      </c>
      <c r="BC165" s="120" t="str">
        <f t="shared" si="87"/>
        <v/>
      </c>
      <c r="BD165" s="120" t="str">
        <f t="shared" si="87"/>
        <v/>
      </c>
    </row>
    <row r="166" spans="3:56" x14ac:dyDescent="0.2">
      <c r="C166" s="107">
        <f>'3_Fix'!H167</f>
        <v>45536</v>
      </c>
      <c r="D166" s="113" t="str">
        <f>'3_Fix'!I167</f>
        <v/>
      </c>
      <c r="E166" s="113" t="str">
        <f>'3_Fix'!J167</f>
        <v/>
      </c>
      <c r="F166" s="113" t="str">
        <f>'3_Fix'!K167</f>
        <v/>
      </c>
      <c r="G166" s="113" t="str">
        <f>'3_Fix'!L167</f>
        <v/>
      </c>
      <c r="H166" s="113" t="str">
        <f>'3_Fix'!M167</f>
        <v/>
      </c>
      <c r="I166" s="113" t="str">
        <f>'3_Fix'!N167</f>
        <v/>
      </c>
      <c r="J166" s="113" t="str">
        <f>'3_Fix'!O167</f>
        <v/>
      </c>
      <c r="K166" s="120" t="str">
        <f t="shared" si="91"/>
        <v/>
      </c>
      <c r="L166" s="120" t="str">
        <f t="shared" si="91"/>
        <v/>
      </c>
      <c r="M166" s="120" t="str">
        <f t="shared" si="91"/>
        <v/>
      </c>
      <c r="N166" s="120" t="str">
        <f t="shared" si="90"/>
        <v/>
      </c>
      <c r="O166" s="120" t="str">
        <f t="shared" si="90"/>
        <v/>
      </c>
      <c r="P166" s="120" t="str">
        <f t="shared" si="90"/>
        <v/>
      </c>
      <c r="Q166" s="120" t="str">
        <f t="shared" si="90"/>
        <v/>
      </c>
      <c r="R166" s="120" t="str">
        <f t="shared" si="89"/>
        <v/>
      </c>
      <c r="S166" s="120" t="str">
        <f t="shared" si="89"/>
        <v/>
      </c>
      <c r="T166" s="120" t="str">
        <f t="shared" si="89"/>
        <v/>
      </c>
      <c r="U166" s="120" t="str">
        <f t="shared" si="89"/>
        <v/>
      </c>
      <c r="V166" s="120" t="str">
        <f t="shared" si="89"/>
        <v/>
      </c>
      <c r="W166" s="120" t="str">
        <f t="shared" si="89"/>
        <v/>
      </c>
      <c r="X166" s="120" t="str">
        <f t="shared" si="89"/>
        <v/>
      </c>
      <c r="Y166" s="120" t="str">
        <f t="shared" si="92"/>
        <v/>
      </c>
      <c r="Z166" s="120" t="str">
        <f t="shared" si="92"/>
        <v/>
      </c>
      <c r="AA166" s="120" t="str">
        <f t="shared" si="92"/>
        <v/>
      </c>
      <c r="AB166" s="120" t="str">
        <f t="shared" si="92"/>
        <v/>
      </c>
      <c r="AC166" s="120" t="str">
        <f t="shared" si="92"/>
        <v/>
      </c>
      <c r="AD166" s="120" t="str">
        <f t="shared" si="92"/>
        <v/>
      </c>
      <c r="AE166" s="120" t="str">
        <f t="shared" si="92"/>
        <v/>
      </c>
      <c r="AF166" s="120" t="str">
        <f t="shared" si="93"/>
        <v/>
      </c>
      <c r="AG166" s="120" t="str">
        <f t="shared" si="93"/>
        <v/>
      </c>
      <c r="AH166" s="120" t="str">
        <f t="shared" si="93"/>
        <v/>
      </c>
      <c r="AI166" s="120" t="str">
        <f t="shared" si="93"/>
        <v/>
      </c>
      <c r="AJ166" s="120" t="str">
        <f t="shared" si="93"/>
        <v/>
      </c>
      <c r="AK166" s="120" t="str">
        <f t="shared" si="93"/>
        <v/>
      </c>
      <c r="AL166" s="120" t="str">
        <f t="shared" si="93"/>
        <v/>
      </c>
      <c r="AM166" s="138" t="str">
        <f t="shared" si="88"/>
        <v/>
      </c>
      <c r="AN166" s="138" t="str">
        <f t="shared" si="88"/>
        <v/>
      </c>
      <c r="AO166" s="137" t="str">
        <f t="shared" si="88"/>
        <v/>
      </c>
      <c r="AP166" s="137" t="str">
        <f t="shared" si="88"/>
        <v/>
      </c>
      <c r="AQ166" s="138" t="str">
        <f t="shared" si="88"/>
        <v/>
      </c>
      <c r="AR166" s="137" t="str">
        <f t="shared" si="88"/>
        <v/>
      </c>
      <c r="AS166" s="137" t="str">
        <f t="shared" si="88"/>
        <v/>
      </c>
      <c r="AX166" s="120" t="str">
        <f t="shared" si="87"/>
        <v/>
      </c>
      <c r="AY166" s="120" t="str">
        <f t="shared" si="87"/>
        <v/>
      </c>
      <c r="AZ166" s="120" t="str">
        <f t="shared" si="87"/>
        <v/>
      </c>
      <c r="BA166" s="120" t="str">
        <f t="shared" si="87"/>
        <v/>
      </c>
      <c r="BB166" s="120" t="str">
        <f t="shared" si="87"/>
        <v/>
      </c>
      <c r="BC166" s="120" t="str">
        <f t="shared" si="87"/>
        <v/>
      </c>
      <c r="BD166" s="120" t="str">
        <f t="shared" si="87"/>
        <v/>
      </c>
    </row>
    <row r="167" spans="3:56" x14ac:dyDescent="0.2">
      <c r="C167" s="107">
        <f>'3_Fix'!H168</f>
        <v>45550</v>
      </c>
      <c r="D167" s="113" t="str">
        <f>'3_Fix'!I168</f>
        <v/>
      </c>
      <c r="E167" s="113" t="str">
        <f>'3_Fix'!J168</f>
        <v/>
      </c>
      <c r="F167" s="113" t="str">
        <f>'3_Fix'!K168</f>
        <v/>
      </c>
      <c r="G167" s="113" t="str">
        <f>'3_Fix'!L168</f>
        <v/>
      </c>
      <c r="H167" s="113" t="str">
        <f>'3_Fix'!M168</f>
        <v/>
      </c>
      <c r="I167" s="113" t="str">
        <f>'3_Fix'!N168</f>
        <v/>
      </c>
      <c r="J167" s="113" t="str">
        <f>'3_Fix'!O168</f>
        <v/>
      </c>
      <c r="K167" s="120" t="str">
        <f t="shared" si="91"/>
        <v/>
      </c>
      <c r="L167" s="120" t="str">
        <f t="shared" si="91"/>
        <v/>
      </c>
      <c r="M167" s="120" t="str">
        <f t="shared" si="91"/>
        <v/>
      </c>
      <c r="N167" s="120" t="str">
        <f t="shared" si="90"/>
        <v/>
      </c>
      <c r="O167" s="120" t="str">
        <f t="shared" si="90"/>
        <v/>
      </c>
      <c r="P167" s="120" t="str">
        <f t="shared" si="90"/>
        <v/>
      </c>
      <c r="Q167" s="120" t="str">
        <f t="shared" si="90"/>
        <v/>
      </c>
      <c r="R167" s="120" t="str">
        <f t="shared" si="89"/>
        <v/>
      </c>
      <c r="S167" s="120" t="str">
        <f t="shared" si="89"/>
        <v/>
      </c>
      <c r="T167" s="120" t="str">
        <f t="shared" si="89"/>
        <v/>
      </c>
      <c r="U167" s="120" t="str">
        <f t="shared" si="89"/>
        <v/>
      </c>
      <c r="V167" s="120" t="str">
        <f t="shared" si="89"/>
        <v/>
      </c>
      <c r="W167" s="120" t="str">
        <f t="shared" si="89"/>
        <v/>
      </c>
      <c r="X167" s="120" t="str">
        <f t="shared" si="89"/>
        <v/>
      </c>
      <c r="Y167" s="120" t="str">
        <f t="shared" si="92"/>
        <v/>
      </c>
      <c r="Z167" s="120" t="str">
        <f t="shared" si="92"/>
        <v/>
      </c>
      <c r="AA167" s="120" t="str">
        <f t="shared" si="92"/>
        <v/>
      </c>
      <c r="AB167" s="120" t="str">
        <f t="shared" si="92"/>
        <v/>
      </c>
      <c r="AC167" s="120" t="str">
        <f t="shared" si="92"/>
        <v/>
      </c>
      <c r="AD167" s="120" t="str">
        <f t="shared" si="92"/>
        <v/>
      </c>
      <c r="AE167" s="120" t="str">
        <f t="shared" si="92"/>
        <v/>
      </c>
      <c r="AF167" s="120" t="str">
        <f t="shared" si="93"/>
        <v/>
      </c>
      <c r="AG167" s="120" t="str">
        <f t="shared" si="93"/>
        <v/>
      </c>
      <c r="AH167" s="120" t="str">
        <f t="shared" si="93"/>
        <v/>
      </c>
      <c r="AI167" s="120" t="str">
        <f t="shared" si="93"/>
        <v/>
      </c>
      <c r="AJ167" s="120" t="str">
        <f t="shared" si="93"/>
        <v/>
      </c>
      <c r="AK167" s="120" t="str">
        <f t="shared" si="93"/>
        <v/>
      </c>
      <c r="AL167" s="120" t="str">
        <f t="shared" si="93"/>
        <v/>
      </c>
      <c r="AM167" s="138" t="str">
        <f t="shared" si="88"/>
        <v/>
      </c>
      <c r="AN167" s="138" t="str">
        <f t="shared" si="88"/>
        <v/>
      </c>
      <c r="AO167" s="137" t="str">
        <f t="shared" si="88"/>
        <v/>
      </c>
      <c r="AP167" s="137" t="str">
        <f t="shared" si="88"/>
        <v/>
      </c>
      <c r="AQ167" s="138" t="str">
        <f t="shared" si="88"/>
        <v/>
      </c>
      <c r="AR167" s="137" t="str">
        <f t="shared" si="88"/>
        <v/>
      </c>
      <c r="AS167" s="137" t="str">
        <f t="shared" si="88"/>
        <v/>
      </c>
      <c r="AX167" s="120" t="str">
        <f t="shared" ref="AX167:BD182" si="94">IFERROR((AX$1/100)*(D143/$D143)*Y167,"")</f>
        <v/>
      </c>
      <c r="AY167" s="120" t="str">
        <f t="shared" si="94"/>
        <v/>
      </c>
      <c r="AZ167" s="120" t="str">
        <f t="shared" si="94"/>
        <v/>
      </c>
      <c r="BA167" s="120" t="str">
        <f t="shared" si="94"/>
        <v/>
      </c>
      <c r="BB167" s="120" t="str">
        <f t="shared" si="94"/>
        <v/>
      </c>
      <c r="BC167" s="120" t="str">
        <f t="shared" si="94"/>
        <v/>
      </c>
      <c r="BD167" s="120" t="str">
        <f t="shared" si="94"/>
        <v/>
      </c>
    </row>
    <row r="168" spans="3:56" x14ac:dyDescent="0.2">
      <c r="C168" s="107">
        <f>'3_Fix'!H169</f>
        <v>45566</v>
      </c>
      <c r="D168" s="113" t="str">
        <f>'3_Fix'!I169</f>
        <v/>
      </c>
      <c r="E168" s="113" t="str">
        <f>'3_Fix'!J169</f>
        <v/>
      </c>
      <c r="F168" s="113" t="str">
        <f>'3_Fix'!K169</f>
        <v/>
      </c>
      <c r="G168" s="113" t="str">
        <f>'3_Fix'!L169</f>
        <v/>
      </c>
      <c r="H168" s="113" t="str">
        <f>'3_Fix'!M169</f>
        <v/>
      </c>
      <c r="I168" s="113" t="str">
        <f>'3_Fix'!N169</f>
        <v/>
      </c>
      <c r="J168" s="113" t="str">
        <f>'3_Fix'!O169</f>
        <v/>
      </c>
      <c r="K168" s="120" t="str">
        <f t="shared" si="91"/>
        <v/>
      </c>
      <c r="L168" s="120" t="str">
        <f t="shared" si="91"/>
        <v/>
      </c>
      <c r="M168" s="120" t="str">
        <f t="shared" si="91"/>
        <v/>
      </c>
      <c r="N168" s="120" t="str">
        <f t="shared" si="90"/>
        <v/>
      </c>
      <c r="O168" s="120" t="str">
        <f t="shared" si="90"/>
        <v/>
      </c>
      <c r="P168" s="120" t="str">
        <f t="shared" si="90"/>
        <v/>
      </c>
      <c r="Q168" s="120" t="str">
        <f t="shared" si="90"/>
        <v/>
      </c>
      <c r="R168" s="120" t="str">
        <f t="shared" si="89"/>
        <v/>
      </c>
      <c r="S168" s="120" t="str">
        <f t="shared" si="89"/>
        <v/>
      </c>
      <c r="T168" s="120" t="str">
        <f t="shared" si="89"/>
        <v/>
      </c>
      <c r="U168" s="120" t="str">
        <f t="shared" si="89"/>
        <v/>
      </c>
      <c r="V168" s="120" t="str">
        <f t="shared" si="89"/>
        <v/>
      </c>
      <c r="W168" s="120" t="str">
        <f t="shared" si="89"/>
        <v/>
      </c>
      <c r="X168" s="120" t="str">
        <f t="shared" si="89"/>
        <v/>
      </c>
      <c r="Y168" s="120" t="str">
        <f t="shared" si="92"/>
        <v/>
      </c>
      <c r="Z168" s="120" t="str">
        <f t="shared" si="92"/>
        <v/>
      </c>
      <c r="AA168" s="120" t="str">
        <f t="shared" si="92"/>
        <v/>
      </c>
      <c r="AB168" s="120" t="str">
        <f t="shared" si="92"/>
        <v/>
      </c>
      <c r="AC168" s="120" t="str">
        <f t="shared" si="92"/>
        <v/>
      </c>
      <c r="AD168" s="120" t="str">
        <f t="shared" si="92"/>
        <v/>
      </c>
      <c r="AE168" s="120" t="str">
        <f t="shared" si="92"/>
        <v/>
      </c>
      <c r="AF168" s="120" t="str">
        <f t="shared" si="93"/>
        <v/>
      </c>
      <c r="AG168" s="120" t="str">
        <f t="shared" si="93"/>
        <v/>
      </c>
      <c r="AH168" s="120" t="str">
        <f t="shared" si="93"/>
        <v/>
      </c>
      <c r="AI168" s="120" t="str">
        <f t="shared" si="93"/>
        <v/>
      </c>
      <c r="AJ168" s="120" t="str">
        <f t="shared" si="93"/>
        <v/>
      </c>
      <c r="AK168" s="120" t="str">
        <f t="shared" si="93"/>
        <v/>
      </c>
      <c r="AL168" s="120" t="str">
        <f t="shared" si="93"/>
        <v/>
      </c>
      <c r="AM168" s="138" t="str">
        <f t="shared" si="88"/>
        <v/>
      </c>
      <c r="AN168" s="138" t="str">
        <f t="shared" si="88"/>
        <v/>
      </c>
      <c r="AO168" s="137" t="str">
        <f t="shared" si="88"/>
        <v/>
      </c>
      <c r="AP168" s="137" t="str">
        <f t="shared" si="88"/>
        <v/>
      </c>
      <c r="AQ168" s="138" t="str">
        <f t="shared" si="88"/>
        <v/>
      </c>
      <c r="AR168" s="137" t="str">
        <f t="shared" si="88"/>
        <v/>
      </c>
      <c r="AS168" s="137" t="str">
        <f t="shared" si="88"/>
        <v/>
      </c>
      <c r="AX168" s="120" t="str">
        <f t="shared" si="94"/>
        <v/>
      </c>
      <c r="AY168" s="120" t="str">
        <f t="shared" si="94"/>
        <v/>
      </c>
      <c r="AZ168" s="120" t="str">
        <f t="shared" si="94"/>
        <v/>
      </c>
      <c r="BA168" s="120" t="str">
        <f t="shared" si="94"/>
        <v/>
      </c>
      <c r="BB168" s="120" t="str">
        <f t="shared" si="94"/>
        <v/>
      </c>
      <c r="BC168" s="120" t="str">
        <f t="shared" si="94"/>
        <v/>
      </c>
      <c r="BD168" s="120" t="str">
        <f t="shared" si="94"/>
        <v/>
      </c>
    </row>
    <row r="169" spans="3:56" x14ac:dyDescent="0.2">
      <c r="C169" s="107">
        <f>'3_Fix'!H170</f>
        <v>45580</v>
      </c>
      <c r="D169" s="113" t="str">
        <f>'3_Fix'!I170</f>
        <v/>
      </c>
      <c r="E169" s="113" t="str">
        <f>'3_Fix'!J170</f>
        <v/>
      </c>
      <c r="F169" s="113" t="str">
        <f>'3_Fix'!K170</f>
        <v/>
      </c>
      <c r="G169" s="113" t="str">
        <f>'3_Fix'!L170</f>
        <v/>
      </c>
      <c r="H169" s="113" t="str">
        <f>'3_Fix'!M170</f>
        <v/>
      </c>
      <c r="I169" s="113" t="str">
        <f>'3_Fix'!N170</f>
        <v/>
      </c>
      <c r="J169" s="113" t="str">
        <f>'3_Fix'!O170</f>
        <v/>
      </c>
      <c r="K169" s="120" t="str">
        <f t="shared" si="91"/>
        <v/>
      </c>
      <c r="L169" s="120" t="str">
        <f t="shared" si="91"/>
        <v/>
      </c>
      <c r="M169" s="120" t="str">
        <f t="shared" si="91"/>
        <v/>
      </c>
      <c r="N169" s="120" t="str">
        <f t="shared" si="90"/>
        <v/>
      </c>
      <c r="O169" s="120" t="str">
        <f t="shared" si="90"/>
        <v/>
      </c>
      <c r="P169" s="120" t="str">
        <f t="shared" si="90"/>
        <v/>
      </c>
      <c r="Q169" s="120" t="str">
        <f t="shared" si="90"/>
        <v/>
      </c>
      <c r="R169" s="120" t="str">
        <f t="shared" si="89"/>
        <v/>
      </c>
      <c r="S169" s="120" t="str">
        <f t="shared" si="89"/>
        <v/>
      </c>
      <c r="T169" s="120" t="str">
        <f t="shared" si="89"/>
        <v/>
      </c>
      <c r="U169" s="120" t="str">
        <f t="shared" si="89"/>
        <v/>
      </c>
      <c r="V169" s="120" t="str">
        <f t="shared" si="89"/>
        <v/>
      </c>
      <c r="W169" s="120" t="str">
        <f t="shared" si="89"/>
        <v/>
      </c>
      <c r="X169" s="120" t="str">
        <f t="shared" si="89"/>
        <v/>
      </c>
      <c r="Y169" s="120" t="str">
        <f t="shared" si="92"/>
        <v/>
      </c>
      <c r="Z169" s="120" t="str">
        <f t="shared" si="92"/>
        <v/>
      </c>
      <c r="AA169" s="120" t="str">
        <f t="shared" si="92"/>
        <v/>
      </c>
      <c r="AB169" s="120" t="str">
        <f t="shared" si="92"/>
        <v/>
      </c>
      <c r="AC169" s="120" t="str">
        <f t="shared" si="92"/>
        <v/>
      </c>
      <c r="AD169" s="120" t="str">
        <f t="shared" si="92"/>
        <v/>
      </c>
      <c r="AE169" s="120" t="str">
        <f t="shared" si="92"/>
        <v/>
      </c>
      <c r="AF169" s="120" t="str">
        <f t="shared" si="93"/>
        <v/>
      </c>
      <c r="AG169" s="120" t="str">
        <f t="shared" si="93"/>
        <v/>
      </c>
      <c r="AH169" s="120" t="str">
        <f t="shared" si="93"/>
        <v/>
      </c>
      <c r="AI169" s="120" t="str">
        <f t="shared" si="93"/>
        <v/>
      </c>
      <c r="AJ169" s="120" t="str">
        <f t="shared" si="93"/>
        <v/>
      </c>
      <c r="AK169" s="120" t="str">
        <f t="shared" si="93"/>
        <v/>
      </c>
      <c r="AL169" s="120" t="str">
        <f t="shared" si="93"/>
        <v/>
      </c>
      <c r="AM169" s="138" t="str">
        <f t="shared" ref="AM169:AS184" si="95">IFERROR((AM$1/100)*(D167/$D167)*K169,"")</f>
        <v/>
      </c>
      <c r="AN169" s="138" t="str">
        <f t="shared" si="95"/>
        <v/>
      </c>
      <c r="AO169" s="137" t="str">
        <f t="shared" si="95"/>
        <v/>
      </c>
      <c r="AP169" s="137" t="str">
        <f t="shared" si="95"/>
        <v/>
      </c>
      <c r="AQ169" s="138" t="str">
        <f t="shared" si="95"/>
        <v/>
      </c>
      <c r="AR169" s="137" t="str">
        <f t="shared" si="95"/>
        <v/>
      </c>
      <c r="AS169" s="137" t="str">
        <f t="shared" si="95"/>
        <v/>
      </c>
      <c r="AX169" s="120" t="str">
        <f t="shared" si="94"/>
        <v/>
      </c>
      <c r="AY169" s="120" t="str">
        <f t="shared" si="94"/>
        <v/>
      </c>
      <c r="AZ169" s="120" t="str">
        <f t="shared" si="94"/>
        <v/>
      </c>
      <c r="BA169" s="120" t="str">
        <f t="shared" si="94"/>
        <v/>
      </c>
      <c r="BB169" s="120" t="str">
        <f t="shared" si="94"/>
        <v/>
      </c>
      <c r="BC169" s="120" t="str">
        <f t="shared" si="94"/>
        <v/>
      </c>
      <c r="BD169" s="120" t="str">
        <f t="shared" si="94"/>
        <v/>
      </c>
    </row>
    <row r="170" spans="3:56" x14ac:dyDescent="0.2">
      <c r="C170" s="107">
        <f>'3_Fix'!H171</f>
        <v>45597</v>
      </c>
      <c r="D170" s="113" t="str">
        <f>'3_Fix'!I171</f>
        <v/>
      </c>
      <c r="E170" s="113" t="str">
        <f>'3_Fix'!J171</f>
        <v/>
      </c>
      <c r="F170" s="113" t="str">
        <f>'3_Fix'!K171</f>
        <v/>
      </c>
      <c r="G170" s="113" t="str">
        <f>'3_Fix'!L171</f>
        <v/>
      </c>
      <c r="H170" s="113" t="str">
        <f>'3_Fix'!M171</f>
        <v/>
      </c>
      <c r="I170" s="113" t="str">
        <f>'3_Fix'!N171</f>
        <v/>
      </c>
      <c r="J170" s="113" t="str">
        <f>'3_Fix'!O171</f>
        <v/>
      </c>
      <c r="K170" s="120" t="str">
        <f t="shared" si="91"/>
        <v/>
      </c>
      <c r="L170" s="120" t="str">
        <f t="shared" si="91"/>
        <v/>
      </c>
      <c r="M170" s="120" t="str">
        <f t="shared" si="91"/>
        <v/>
      </c>
      <c r="N170" s="120" t="str">
        <f t="shared" si="90"/>
        <v/>
      </c>
      <c r="O170" s="120" t="str">
        <f t="shared" si="90"/>
        <v/>
      </c>
      <c r="P170" s="120" t="str">
        <f t="shared" si="90"/>
        <v/>
      </c>
      <c r="Q170" s="120" t="str">
        <f t="shared" si="90"/>
        <v/>
      </c>
      <c r="R170" s="120" t="str">
        <f t="shared" ref="R170:X185" si="96">IF(DAY($C170)=15,IFERROR(((AVERAGE(D169:D170)/AVERAGE(D167:D168))-1)*100,""),"")</f>
        <v/>
      </c>
      <c r="S170" s="120" t="str">
        <f t="shared" si="96"/>
        <v/>
      </c>
      <c r="T170" s="120" t="str">
        <f t="shared" si="96"/>
        <v/>
      </c>
      <c r="U170" s="120" t="str">
        <f t="shared" si="96"/>
        <v/>
      </c>
      <c r="V170" s="120" t="str">
        <f t="shared" si="96"/>
        <v/>
      </c>
      <c r="W170" s="120" t="str">
        <f t="shared" si="96"/>
        <v/>
      </c>
      <c r="X170" s="120" t="str">
        <f t="shared" si="96"/>
        <v/>
      </c>
      <c r="Y170" s="120" t="str">
        <f t="shared" si="92"/>
        <v/>
      </c>
      <c r="Z170" s="120" t="str">
        <f t="shared" si="92"/>
        <v/>
      </c>
      <c r="AA170" s="120" t="str">
        <f t="shared" si="92"/>
        <v/>
      </c>
      <c r="AB170" s="120" t="str">
        <f t="shared" si="92"/>
        <v/>
      </c>
      <c r="AC170" s="120" t="str">
        <f t="shared" si="92"/>
        <v/>
      </c>
      <c r="AD170" s="120" t="str">
        <f t="shared" si="92"/>
        <v/>
      </c>
      <c r="AE170" s="120" t="str">
        <f t="shared" si="92"/>
        <v/>
      </c>
      <c r="AF170" s="120" t="str">
        <f t="shared" si="93"/>
        <v/>
      </c>
      <c r="AG170" s="120" t="str">
        <f t="shared" si="93"/>
        <v/>
      </c>
      <c r="AH170" s="120" t="str">
        <f t="shared" si="93"/>
        <v/>
      </c>
      <c r="AI170" s="120" t="str">
        <f t="shared" si="93"/>
        <v/>
      </c>
      <c r="AJ170" s="120" t="str">
        <f t="shared" si="93"/>
        <v/>
      </c>
      <c r="AK170" s="120" t="str">
        <f t="shared" si="93"/>
        <v/>
      </c>
      <c r="AL170" s="120" t="str">
        <f t="shared" si="93"/>
        <v/>
      </c>
      <c r="AM170" s="138" t="str">
        <f t="shared" si="95"/>
        <v/>
      </c>
      <c r="AN170" s="138" t="str">
        <f t="shared" si="95"/>
        <v/>
      </c>
      <c r="AO170" s="137" t="str">
        <f t="shared" si="95"/>
        <v/>
      </c>
      <c r="AP170" s="137" t="str">
        <f t="shared" si="95"/>
        <v/>
      </c>
      <c r="AQ170" s="138" t="str">
        <f t="shared" si="95"/>
        <v/>
      </c>
      <c r="AR170" s="137" t="str">
        <f t="shared" si="95"/>
        <v/>
      </c>
      <c r="AS170" s="137" t="str">
        <f t="shared" si="95"/>
        <v/>
      </c>
      <c r="AX170" s="120" t="str">
        <f t="shared" si="94"/>
        <v/>
      </c>
      <c r="AY170" s="120" t="str">
        <f t="shared" si="94"/>
        <v/>
      </c>
      <c r="AZ170" s="120" t="str">
        <f t="shared" si="94"/>
        <v/>
      </c>
      <c r="BA170" s="120" t="str">
        <f t="shared" si="94"/>
        <v/>
      </c>
      <c r="BB170" s="120" t="str">
        <f t="shared" si="94"/>
        <v/>
      </c>
      <c r="BC170" s="120" t="str">
        <f t="shared" si="94"/>
        <v/>
      </c>
      <c r="BD170" s="120" t="str">
        <f t="shared" si="94"/>
        <v/>
      </c>
    </row>
    <row r="171" spans="3:56" x14ac:dyDescent="0.2">
      <c r="C171" s="107">
        <f>'3_Fix'!H172</f>
        <v>45611</v>
      </c>
      <c r="D171" s="113" t="str">
        <f>'3_Fix'!I172</f>
        <v/>
      </c>
      <c r="E171" s="113" t="str">
        <f>'3_Fix'!J172</f>
        <v/>
      </c>
      <c r="F171" s="113" t="str">
        <f>'3_Fix'!K172</f>
        <v/>
      </c>
      <c r="G171" s="113" t="str">
        <f>'3_Fix'!L172</f>
        <v/>
      </c>
      <c r="H171" s="113" t="str">
        <f>'3_Fix'!M172</f>
        <v/>
      </c>
      <c r="I171" s="113" t="str">
        <f>'3_Fix'!N172</f>
        <v/>
      </c>
      <c r="J171" s="113" t="str">
        <f>'3_Fix'!O172</f>
        <v/>
      </c>
      <c r="K171" s="120" t="str">
        <f t="shared" si="91"/>
        <v/>
      </c>
      <c r="L171" s="120" t="str">
        <f t="shared" si="91"/>
        <v/>
      </c>
      <c r="M171" s="120" t="str">
        <f t="shared" si="91"/>
        <v/>
      </c>
      <c r="N171" s="120" t="str">
        <f t="shared" si="90"/>
        <v/>
      </c>
      <c r="O171" s="120" t="str">
        <f t="shared" si="90"/>
        <v/>
      </c>
      <c r="P171" s="120" t="str">
        <f t="shared" si="90"/>
        <v/>
      </c>
      <c r="Q171" s="120" t="str">
        <f t="shared" si="90"/>
        <v/>
      </c>
      <c r="R171" s="120" t="str">
        <f t="shared" si="96"/>
        <v/>
      </c>
      <c r="S171" s="120" t="str">
        <f t="shared" si="96"/>
        <v/>
      </c>
      <c r="T171" s="120" t="str">
        <f t="shared" si="96"/>
        <v/>
      </c>
      <c r="U171" s="120" t="str">
        <f t="shared" si="96"/>
        <v/>
      </c>
      <c r="V171" s="120" t="str">
        <f t="shared" si="96"/>
        <v/>
      </c>
      <c r="W171" s="120" t="str">
        <f t="shared" si="96"/>
        <v/>
      </c>
      <c r="X171" s="120" t="str">
        <f t="shared" si="96"/>
        <v/>
      </c>
      <c r="Y171" s="120" t="str">
        <f t="shared" si="92"/>
        <v/>
      </c>
      <c r="Z171" s="120" t="str">
        <f t="shared" si="92"/>
        <v/>
      </c>
      <c r="AA171" s="120" t="str">
        <f t="shared" si="92"/>
        <v/>
      </c>
      <c r="AB171" s="120" t="str">
        <f t="shared" si="92"/>
        <v/>
      </c>
      <c r="AC171" s="120" t="str">
        <f t="shared" si="92"/>
        <v/>
      </c>
      <c r="AD171" s="120" t="str">
        <f t="shared" si="92"/>
        <v/>
      </c>
      <c r="AE171" s="120" t="str">
        <f t="shared" si="92"/>
        <v/>
      </c>
      <c r="AF171" s="120" t="str">
        <f t="shared" si="93"/>
        <v/>
      </c>
      <c r="AG171" s="120" t="str">
        <f t="shared" si="93"/>
        <v/>
      </c>
      <c r="AH171" s="120" t="str">
        <f t="shared" si="93"/>
        <v/>
      </c>
      <c r="AI171" s="120" t="str">
        <f t="shared" si="93"/>
        <v/>
      </c>
      <c r="AJ171" s="120" t="str">
        <f t="shared" si="93"/>
        <v/>
      </c>
      <c r="AK171" s="120" t="str">
        <f t="shared" si="93"/>
        <v/>
      </c>
      <c r="AL171" s="120" t="str">
        <f t="shared" si="93"/>
        <v/>
      </c>
      <c r="AM171" s="138" t="str">
        <f t="shared" si="95"/>
        <v/>
      </c>
      <c r="AN171" s="138" t="str">
        <f t="shared" si="95"/>
        <v/>
      </c>
      <c r="AO171" s="137" t="str">
        <f t="shared" si="95"/>
        <v/>
      </c>
      <c r="AP171" s="137" t="str">
        <f t="shared" si="95"/>
        <v/>
      </c>
      <c r="AQ171" s="138" t="str">
        <f t="shared" si="95"/>
        <v/>
      </c>
      <c r="AR171" s="137" t="str">
        <f t="shared" si="95"/>
        <v/>
      </c>
      <c r="AS171" s="137" t="str">
        <f t="shared" si="95"/>
        <v/>
      </c>
      <c r="AX171" s="120" t="str">
        <f t="shared" si="94"/>
        <v/>
      </c>
      <c r="AY171" s="120" t="str">
        <f t="shared" si="94"/>
        <v/>
      </c>
      <c r="AZ171" s="120" t="str">
        <f t="shared" si="94"/>
        <v/>
      </c>
      <c r="BA171" s="120" t="str">
        <f t="shared" si="94"/>
        <v/>
      </c>
      <c r="BB171" s="120" t="str">
        <f t="shared" si="94"/>
        <v/>
      </c>
      <c r="BC171" s="120" t="str">
        <f t="shared" si="94"/>
        <v/>
      </c>
      <c r="BD171" s="120" t="str">
        <f t="shared" si="94"/>
        <v/>
      </c>
    </row>
    <row r="172" spans="3:56" x14ac:dyDescent="0.2">
      <c r="C172" s="107">
        <f>'3_Fix'!H173</f>
        <v>45627</v>
      </c>
      <c r="D172" s="113" t="str">
        <f>'3_Fix'!I173</f>
        <v/>
      </c>
      <c r="E172" s="113" t="str">
        <f>'3_Fix'!J173</f>
        <v/>
      </c>
      <c r="F172" s="113" t="str">
        <f>'3_Fix'!K173</f>
        <v/>
      </c>
      <c r="G172" s="113" t="str">
        <f>'3_Fix'!L173</f>
        <v/>
      </c>
      <c r="H172" s="113" t="str">
        <f>'3_Fix'!M173</f>
        <v/>
      </c>
      <c r="I172" s="113" t="str">
        <f>'3_Fix'!N173</f>
        <v/>
      </c>
      <c r="J172" s="113" t="str">
        <f>'3_Fix'!O173</f>
        <v/>
      </c>
      <c r="K172" s="120" t="str">
        <f t="shared" si="91"/>
        <v/>
      </c>
      <c r="L172" s="120" t="str">
        <f t="shared" si="91"/>
        <v/>
      </c>
      <c r="M172" s="120" t="str">
        <f t="shared" si="91"/>
        <v/>
      </c>
      <c r="N172" s="120" t="str">
        <f t="shared" si="90"/>
        <v/>
      </c>
      <c r="O172" s="120" t="str">
        <f t="shared" si="90"/>
        <v/>
      </c>
      <c r="P172" s="120" t="str">
        <f t="shared" si="90"/>
        <v/>
      </c>
      <c r="Q172" s="120" t="str">
        <f t="shared" si="90"/>
        <v/>
      </c>
      <c r="R172" s="120" t="str">
        <f t="shared" si="96"/>
        <v/>
      </c>
      <c r="S172" s="120" t="str">
        <f t="shared" si="96"/>
        <v/>
      </c>
      <c r="T172" s="120" t="str">
        <f t="shared" si="96"/>
        <v/>
      </c>
      <c r="U172" s="120" t="str">
        <f t="shared" si="96"/>
        <v/>
      </c>
      <c r="V172" s="120" t="str">
        <f t="shared" si="96"/>
        <v/>
      </c>
      <c r="W172" s="120" t="str">
        <f t="shared" si="96"/>
        <v/>
      </c>
      <c r="X172" s="120" t="str">
        <f t="shared" si="96"/>
        <v/>
      </c>
      <c r="Y172" s="120" t="str">
        <f t="shared" si="92"/>
        <v/>
      </c>
      <c r="Z172" s="120" t="str">
        <f t="shared" si="92"/>
        <v/>
      </c>
      <c r="AA172" s="120" t="str">
        <f t="shared" si="92"/>
        <v/>
      </c>
      <c r="AB172" s="120" t="str">
        <f t="shared" si="92"/>
        <v/>
      </c>
      <c r="AC172" s="120" t="str">
        <f t="shared" si="92"/>
        <v/>
      </c>
      <c r="AD172" s="120" t="str">
        <f t="shared" si="92"/>
        <v/>
      </c>
      <c r="AE172" s="120" t="str">
        <f t="shared" si="92"/>
        <v/>
      </c>
      <c r="AF172" s="120" t="str">
        <f t="shared" si="93"/>
        <v/>
      </c>
      <c r="AG172" s="120" t="str">
        <f t="shared" si="93"/>
        <v/>
      </c>
      <c r="AH172" s="120" t="str">
        <f t="shared" si="93"/>
        <v/>
      </c>
      <c r="AI172" s="120" t="str">
        <f t="shared" si="93"/>
        <v/>
      </c>
      <c r="AJ172" s="120" t="str">
        <f t="shared" si="93"/>
        <v/>
      </c>
      <c r="AK172" s="120" t="str">
        <f t="shared" si="93"/>
        <v/>
      </c>
      <c r="AL172" s="120" t="str">
        <f t="shared" si="93"/>
        <v/>
      </c>
      <c r="AM172" s="138" t="str">
        <f t="shared" si="95"/>
        <v/>
      </c>
      <c r="AN172" s="138" t="str">
        <f t="shared" si="95"/>
        <v/>
      </c>
      <c r="AO172" s="137" t="str">
        <f t="shared" si="95"/>
        <v/>
      </c>
      <c r="AP172" s="137" t="str">
        <f t="shared" si="95"/>
        <v/>
      </c>
      <c r="AQ172" s="138" t="str">
        <f t="shared" si="95"/>
        <v/>
      </c>
      <c r="AR172" s="137" t="str">
        <f t="shared" si="95"/>
        <v/>
      </c>
      <c r="AS172" s="137" t="str">
        <f t="shared" si="95"/>
        <v/>
      </c>
      <c r="AX172" s="120" t="str">
        <f t="shared" si="94"/>
        <v/>
      </c>
      <c r="AY172" s="120" t="str">
        <f t="shared" si="94"/>
        <v/>
      </c>
      <c r="AZ172" s="120" t="str">
        <f t="shared" si="94"/>
        <v/>
      </c>
      <c r="BA172" s="120" t="str">
        <f t="shared" si="94"/>
        <v/>
      </c>
      <c r="BB172" s="120" t="str">
        <f t="shared" si="94"/>
        <v/>
      </c>
      <c r="BC172" s="120" t="str">
        <f t="shared" si="94"/>
        <v/>
      </c>
      <c r="BD172" s="120" t="str">
        <f t="shared" si="94"/>
        <v/>
      </c>
    </row>
    <row r="173" spans="3:56" x14ac:dyDescent="0.2">
      <c r="C173" s="107">
        <f>'3_Fix'!H174</f>
        <v>45641</v>
      </c>
      <c r="D173" s="113" t="str">
        <f>'3_Fix'!I174</f>
        <v/>
      </c>
      <c r="E173" s="113" t="str">
        <f>'3_Fix'!J174</f>
        <v/>
      </c>
      <c r="F173" s="113" t="str">
        <f>'3_Fix'!K174</f>
        <v/>
      </c>
      <c r="G173" s="113" t="str">
        <f>'3_Fix'!L174</f>
        <v/>
      </c>
      <c r="H173" s="113" t="str">
        <f>'3_Fix'!M174</f>
        <v/>
      </c>
      <c r="I173" s="113" t="str">
        <f>'3_Fix'!N174</f>
        <v/>
      </c>
      <c r="J173" s="113" t="str">
        <f>'3_Fix'!O174</f>
        <v/>
      </c>
      <c r="K173" s="120" t="str">
        <f t="shared" si="91"/>
        <v/>
      </c>
      <c r="L173" s="120" t="str">
        <f t="shared" si="91"/>
        <v/>
      </c>
      <c r="M173" s="120" t="str">
        <f t="shared" si="91"/>
        <v/>
      </c>
      <c r="N173" s="120" t="str">
        <f t="shared" si="90"/>
        <v/>
      </c>
      <c r="O173" s="120" t="str">
        <f t="shared" si="90"/>
        <v/>
      </c>
      <c r="P173" s="120" t="str">
        <f t="shared" si="90"/>
        <v/>
      </c>
      <c r="Q173" s="120" t="str">
        <f t="shared" si="90"/>
        <v/>
      </c>
      <c r="R173" s="120" t="str">
        <f t="shared" si="96"/>
        <v/>
      </c>
      <c r="S173" s="120" t="str">
        <f t="shared" si="96"/>
        <v/>
      </c>
      <c r="T173" s="120" t="str">
        <f t="shared" si="96"/>
        <v/>
      </c>
      <c r="U173" s="120" t="str">
        <f t="shared" si="96"/>
        <v/>
      </c>
      <c r="V173" s="120" t="str">
        <f t="shared" si="96"/>
        <v/>
      </c>
      <c r="W173" s="120" t="str">
        <f t="shared" si="96"/>
        <v/>
      </c>
      <c r="X173" s="120" t="str">
        <f t="shared" si="96"/>
        <v/>
      </c>
      <c r="Y173" s="120" t="str">
        <f t="shared" si="92"/>
        <v/>
      </c>
      <c r="Z173" s="120" t="str">
        <f t="shared" si="92"/>
        <v/>
      </c>
      <c r="AA173" s="120" t="str">
        <f t="shared" si="92"/>
        <v/>
      </c>
      <c r="AB173" s="120" t="str">
        <f t="shared" si="92"/>
        <v/>
      </c>
      <c r="AC173" s="120" t="str">
        <f t="shared" si="92"/>
        <v/>
      </c>
      <c r="AD173" s="120" t="str">
        <f t="shared" si="92"/>
        <v/>
      </c>
      <c r="AE173" s="120" t="str">
        <f t="shared" si="92"/>
        <v/>
      </c>
      <c r="AF173" s="120" t="str">
        <f t="shared" si="93"/>
        <v/>
      </c>
      <c r="AG173" s="120" t="str">
        <f t="shared" si="93"/>
        <v/>
      </c>
      <c r="AH173" s="120" t="str">
        <f t="shared" si="93"/>
        <v/>
      </c>
      <c r="AI173" s="120" t="str">
        <f t="shared" si="93"/>
        <v/>
      </c>
      <c r="AJ173" s="120" t="str">
        <f t="shared" si="93"/>
        <v/>
      </c>
      <c r="AK173" s="120" t="str">
        <f t="shared" si="93"/>
        <v/>
      </c>
      <c r="AL173" s="120" t="str">
        <f t="shared" si="93"/>
        <v/>
      </c>
      <c r="AM173" s="138" t="str">
        <f t="shared" si="95"/>
        <v/>
      </c>
      <c r="AN173" s="138" t="str">
        <f t="shared" si="95"/>
        <v/>
      </c>
      <c r="AO173" s="137" t="str">
        <f t="shared" si="95"/>
        <v/>
      </c>
      <c r="AP173" s="137" t="str">
        <f t="shared" si="95"/>
        <v/>
      </c>
      <c r="AQ173" s="138" t="str">
        <f t="shared" si="95"/>
        <v/>
      </c>
      <c r="AR173" s="137" t="str">
        <f t="shared" si="95"/>
        <v/>
      </c>
      <c r="AS173" s="137" t="str">
        <f t="shared" si="95"/>
        <v/>
      </c>
      <c r="AX173" s="120" t="str">
        <f t="shared" si="94"/>
        <v/>
      </c>
      <c r="AY173" s="120" t="str">
        <f t="shared" si="94"/>
        <v/>
      </c>
      <c r="AZ173" s="120" t="str">
        <f t="shared" si="94"/>
        <v/>
      </c>
      <c r="BA173" s="120" t="str">
        <f t="shared" si="94"/>
        <v/>
      </c>
      <c r="BB173" s="120" t="str">
        <f t="shared" si="94"/>
        <v/>
      </c>
      <c r="BC173" s="120" t="str">
        <f t="shared" si="94"/>
        <v/>
      </c>
      <c r="BD173" s="120" t="str">
        <f t="shared" si="94"/>
        <v/>
      </c>
    </row>
    <row r="174" spans="3:56" x14ac:dyDescent="0.2">
      <c r="C174" s="107">
        <f>'3_Fix'!H175</f>
        <v>45658</v>
      </c>
      <c r="D174" s="113" t="str">
        <f>'3_Fix'!I175</f>
        <v/>
      </c>
      <c r="E174" s="113" t="str">
        <f>'3_Fix'!J175</f>
        <v/>
      </c>
      <c r="F174" s="113" t="str">
        <f>'3_Fix'!K175</f>
        <v/>
      </c>
      <c r="G174" s="113" t="str">
        <f>'3_Fix'!L175</f>
        <v/>
      </c>
      <c r="H174" s="113" t="str">
        <f>'3_Fix'!M175</f>
        <v/>
      </c>
      <c r="I174" s="113" t="str">
        <f>'3_Fix'!N175</f>
        <v/>
      </c>
      <c r="J174" s="113" t="str">
        <f>'3_Fix'!O175</f>
        <v/>
      </c>
      <c r="K174" s="120" t="str">
        <f t="shared" si="91"/>
        <v/>
      </c>
      <c r="L174" s="120" t="str">
        <f t="shared" si="91"/>
        <v/>
      </c>
      <c r="M174" s="120" t="str">
        <f t="shared" si="91"/>
        <v/>
      </c>
      <c r="N174" s="120" t="str">
        <f t="shared" si="90"/>
        <v/>
      </c>
      <c r="O174" s="120" t="str">
        <f t="shared" si="90"/>
        <v/>
      </c>
      <c r="P174" s="120" t="str">
        <f t="shared" si="90"/>
        <v/>
      </c>
      <c r="Q174" s="120" t="str">
        <f t="shared" si="90"/>
        <v/>
      </c>
      <c r="R174" s="120" t="str">
        <f t="shared" si="96"/>
        <v/>
      </c>
      <c r="S174" s="120" t="str">
        <f t="shared" si="96"/>
        <v/>
      </c>
      <c r="T174" s="120" t="str">
        <f t="shared" si="96"/>
        <v/>
      </c>
      <c r="U174" s="120" t="str">
        <f t="shared" si="96"/>
        <v/>
      </c>
      <c r="V174" s="120" t="str">
        <f t="shared" si="96"/>
        <v/>
      </c>
      <c r="W174" s="120" t="str">
        <f t="shared" si="96"/>
        <v/>
      </c>
      <c r="X174" s="120" t="str">
        <f t="shared" si="96"/>
        <v/>
      </c>
      <c r="Y174" s="120" t="str">
        <f t="shared" si="92"/>
        <v/>
      </c>
      <c r="Z174" s="120" t="str">
        <f t="shared" si="92"/>
        <v/>
      </c>
      <c r="AA174" s="120" t="str">
        <f t="shared" si="92"/>
        <v/>
      </c>
      <c r="AB174" s="120" t="str">
        <f t="shared" si="92"/>
        <v/>
      </c>
      <c r="AC174" s="120" t="str">
        <f t="shared" si="92"/>
        <v/>
      </c>
      <c r="AD174" s="120" t="str">
        <f t="shared" si="92"/>
        <v/>
      </c>
      <c r="AE174" s="120" t="str">
        <f t="shared" si="92"/>
        <v/>
      </c>
      <c r="AF174" s="120" t="str">
        <f t="shared" si="93"/>
        <v/>
      </c>
      <c r="AG174" s="120" t="str">
        <f t="shared" si="93"/>
        <v/>
      </c>
      <c r="AH174" s="120" t="str">
        <f t="shared" si="93"/>
        <v/>
      </c>
      <c r="AI174" s="120" t="str">
        <f t="shared" si="93"/>
        <v/>
      </c>
      <c r="AJ174" s="120" t="str">
        <f t="shared" si="93"/>
        <v/>
      </c>
      <c r="AK174" s="120" t="str">
        <f t="shared" si="93"/>
        <v/>
      </c>
      <c r="AL174" s="120" t="str">
        <f t="shared" si="93"/>
        <v/>
      </c>
      <c r="AM174" s="138" t="str">
        <f t="shared" si="95"/>
        <v/>
      </c>
      <c r="AN174" s="138" t="str">
        <f t="shared" si="95"/>
        <v/>
      </c>
      <c r="AO174" s="137" t="str">
        <f t="shared" si="95"/>
        <v/>
      </c>
      <c r="AP174" s="137" t="str">
        <f t="shared" si="95"/>
        <v/>
      </c>
      <c r="AQ174" s="138" t="str">
        <f t="shared" si="95"/>
        <v/>
      </c>
      <c r="AR174" s="137" t="str">
        <f t="shared" si="95"/>
        <v/>
      </c>
      <c r="AS174" s="137" t="str">
        <f t="shared" si="95"/>
        <v/>
      </c>
      <c r="AX174" s="120" t="str">
        <f t="shared" si="94"/>
        <v/>
      </c>
      <c r="AY174" s="120" t="str">
        <f t="shared" si="94"/>
        <v/>
      </c>
      <c r="AZ174" s="120" t="str">
        <f t="shared" si="94"/>
        <v/>
      </c>
      <c r="BA174" s="120" t="str">
        <f t="shared" si="94"/>
        <v/>
      </c>
      <c r="BB174" s="120" t="str">
        <f t="shared" si="94"/>
        <v/>
      </c>
      <c r="BC174" s="120" t="str">
        <f t="shared" si="94"/>
        <v/>
      </c>
      <c r="BD174" s="120" t="str">
        <f t="shared" si="94"/>
        <v/>
      </c>
    </row>
    <row r="175" spans="3:56" x14ac:dyDescent="0.2">
      <c r="C175" s="107">
        <f>'3_Fix'!H176</f>
        <v>45672</v>
      </c>
      <c r="D175" s="113" t="str">
        <f>'3_Fix'!I176</f>
        <v/>
      </c>
      <c r="E175" s="113" t="str">
        <f>'3_Fix'!J176</f>
        <v/>
      </c>
      <c r="F175" s="113" t="str">
        <f>'3_Fix'!K176</f>
        <v/>
      </c>
      <c r="G175" s="113" t="str">
        <f>'3_Fix'!L176</f>
        <v/>
      </c>
      <c r="H175" s="113" t="str">
        <f>'3_Fix'!M176</f>
        <v/>
      </c>
      <c r="I175" s="113" t="str">
        <f>'3_Fix'!N176</f>
        <v/>
      </c>
      <c r="J175" s="113" t="str">
        <f>'3_Fix'!O176</f>
        <v/>
      </c>
      <c r="K175" s="120" t="str">
        <f t="shared" si="91"/>
        <v/>
      </c>
      <c r="L175" s="120" t="str">
        <f t="shared" si="91"/>
        <v/>
      </c>
      <c r="M175" s="120" t="str">
        <f t="shared" si="91"/>
        <v/>
      </c>
      <c r="N175" s="120" t="str">
        <f t="shared" si="90"/>
        <v/>
      </c>
      <c r="O175" s="120" t="str">
        <f t="shared" si="90"/>
        <v/>
      </c>
      <c r="P175" s="120" t="str">
        <f t="shared" si="90"/>
        <v/>
      </c>
      <c r="Q175" s="120" t="str">
        <f t="shared" si="90"/>
        <v/>
      </c>
      <c r="R175" s="120" t="str">
        <f t="shared" si="96"/>
        <v/>
      </c>
      <c r="S175" s="120" t="str">
        <f t="shared" si="96"/>
        <v/>
      </c>
      <c r="T175" s="120" t="str">
        <f t="shared" si="96"/>
        <v/>
      </c>
      <c r="U175" s="120" t="str">
        <f t="shared" si="96"/>
        <v/>
      </c>
      <c r="V175" s="120" t="str">
        <f t="shared" si="96"/>
        <v/>
      </c>
      <c r="W175" s="120" t="str">
        <f t="shared" si="96"/>
        <v/>
      </c>
      <c r="X175" s="120" t="str">
        <f t="shared" si="96"/>
        <v/>
      </c>
      <c r="Y175" s="120" t="str">
        <f t="shared" ref="Y175:AE190" si="97">IFERROR(((D175/D151)-1)*100,"")</f>
        <v/>
      </c>
      <c r="Z175" s="120" t="str">
        <f t="shared" si="97"/>
        <v/>
      </c>
      <c r="AA175" s="120" t="str">
        <f t="shared" si="97"/>
        <v/>
      </c>
      <c r="AB175" s="120" t="str">
        <f t="shared" si="97"/>
        <v/>
      </c>
      <c r="AC175" s="120" t="str">
        <f t="shared" si="97"/>
        <v/>
      </c>
      <c r="AD175" s="120" t="str">
        <f t="shared" si="97"/>
        <v/>
      </c>
      <c r="AE175" s="120" t="str">
        <f t="shared" si="97"/>
        <v/>
      </c>
      <c r="AF175" s="120" t="str">
        <f t="shared" si="93"/>
        <v/>
      </c>
      <c r="AG175" s="120" t="str">
        <f t="shared" si="93"/>
        <v/>
      </c>
      <c r="AH175" s="120" t="str">
        <f t="shared" si="93"/>
        <v/>
      </c>
      <c r="AI175" s="120" t="str">
        <f t="shared" si="93"/>
        <v/>
      </c>
      <c r="AJ175" s="120" t="str">
        <f t="shared" si="93"/>
        <v/>
      </c>
      <c r="AK175" s="120" t="str">
        <f t="shared" si="93"/>
        <v/>
      </c>
      <c r="AL175" s="120" t="str">
        <f t="shared" si="93"/>
        <v/>
      </c>
      <c r="AM175" s="138" t="str">
        <f t="shared" si="95"/>
        <v/>
      </c>
      <c r="AN175" s="138" t="str">
        <f t="shared" si="95"/>
        <v/>
      </c>
      <c r="AO175" s="137" t="str">
        <f t="shared" si="95"/>
        <v/>
      </c>
      <c r="AP175" s="137" t="str">
        <f t="shared" si="95"/>
        <v/>
      </c>
      <c r="AQ175" s="138" t="str">
        <f t="shared" si="95"/>
        <v/>
      </c>
      <c r="AR175" s="137" t="str">
        <f t="shared" si="95"/>
        <v/>
      </c>
      <c r="AS175" s="137" t="str">
        <f t="shared" si="95"/>
        <v/>
      </c>
      <c r="AX175" s="120" t="str">
        <f t="shared" si="94"/>
        <v/>
      </c>
      <c r="AY175" s="120" t="str">
        <f t="shared" si="94"/>
        <v/>
      </c>
      <c r="AZ175" s="120" t="str">
        <f t="shared" si="94"/>
        <v/>
      </c>
      <c r="BA175" s="120" t="str">
        <f t="shared" si="94"/>
        <v/>
      </c>
      <c r="BB175" s="120" t="str">
        <f t="shared" si="94"/>
        <v/>
      </c>
      <c r="BC175" s="120" t="str">
        <f t="shared" si="94"/>
        <v/>
      </c>
      <c r="BD175" s="120" t="str">
        <f t="shared" si="94"/>
        <v/>
      </c>
    </row>
    <row r="176" spans="3:56" x14ac:dyDescent="0.2">
      <c r="C176" s="107">
        <f>'3_Fix'!H177</f>
        <v>45689</v>
      </c>
      <c r="D176" s="113" t="str">
        <f>'3_Fix'!I177</f>
        <v/>
      </c>
      <c r="E176" s="113" t="str">
        <f>'3_Fix'!J177</f>
        <v/>
      </c>
      <c r="F176" s="113" t="str">
        <f>'3_Fix'!K177</f>
        <v/>
      </c>
      <c r="G176" s="113" t="str">
        <f>'3_Fix'!L177</f>
        <v/>
      </c>
      <c r="H176" s="113" t="str">
        <f>'3_Fix'!M177</f>
        <v/>
      </c>
      <c r="I176" s="113" t="str">
        <f>'3_Fix'!N177</f>
        <v/>
      </c>
      <c r="J176" s="113" t="str">
        <f>'3_Fix'!O177</f>
        <v/>
      </c>
      <c r="K176" s="120" t="str">
        <f t="shared" si="91"/>
        <v/>
      </c>
      <c r="L176" s="120" t="str">
        <f t="shared" si="91"/>
        <v/>
      </c>
      <c r="M176" s="120" t="str">
        <f t="shared" si="91"/>
        <v/>
      </c>
      <c r="N176" s="120" t="str">
        <f t="shared" si="90"/>
        <v/>
      </c>
      <c r="O176" s="120" t="str">
        <f t="shared" si="90"/>
        <v/>
      </c>
      <c r="P176" s="120" t="str">
        <f t="shared" si="90"/>
        <v/>
      </c>
      <c r="Q176" s="120" t="str">
        <f t="shared" si="90"/>
        <v/>
      </c>
      <c r="R176" s="120" t="str">
        <f t="shared" si="96"/>
        <v/>
      </c>
      <c r="S176" s="120" t="str">
        <f t="shared" si="96"/>
        <v/>
      </c>
      <c r="T176" s="120" t="str">
        <f t="shared" si="96"/>
        <v/>
      </c>
      <c r="U176" s="120" t="str">
        <f t="shared" si="96"/>
        <v/>
      </c>
      <c r="V176" s="120" t="str">
        <f t="shared" si="96"/>
        <v/>
      </c>
      <c r="W176" s="120" t="str">
        <f t="shared" si="96"/>
        <v/>
      </c>
      <c r="X176" s="120" t="str">
        <f t="shared" si="96"/>
        <v/>
      </c>
      <c r="Y176" s="120" t="str">
        <f t="shared" si="97"/>
        <v/>
      </c>
      <c r="Z176" s="120" t="str">
        <f t="shared" si="97"/>
        <v/>
      </c>
      <c r="AA176" s="120" t="str">
        <f t="shared" si="97"/>
        <v/>
      </c>
      <c r="AB176" s="120" t="str">
        <f t="shared" si="97"/>
        <v/>
      </c>
      <c r="AC176" s="120" t="str">
        <f t="shared" si="97"/>
        <v/>
      </c>
      <c r="AD176" s="120" t="str">
        <f t="shared" si="97"/>
        <v/>
      </c>
      <c r="AE176" s="120" t="str">
        <f t="shared" si="97"/>
        <v/>
      </c>
      <c r="AF176" s="120" t="str">
        <f t="shared" ref="AF176:AL191" si="98">IF(DAY($C176)=15,IFERROR(((AVERAGE(D175:D176)/AVERAGE(D151:D152))-1)*100,""),"")</f>
        <v/>
      </c>
      <c r="AG176" s="120" t="str">
        <f t="shared" si="98"/>
        <v/>
      </c>
      <c r="AH176" s="120" t="str">
        <f t="shared" si="98"/>
        <v/>
      </c>
      <c r="AI176" s="120" t="str">
        <f t="shared" si="98"/>
        <v/>
      </c>
      <c r="AJ176" s="120" t="str">
        <f t="shared" si="98"/>
        <v/>
      </c>
      <c r="AK176" s="120" t="str">
        <f t="shared" si="98"/>
        <v/>
      </c>
      <c r="AL176" s="120" t="str">
        <f t="shared" si="98"/>
        <v/>
      </c>
      <c r="AM176" s="138" t="str">
        <f t="shared" si="95"/>
        <v/>
      </c>
      <c r="AN176" s="138" t="str">
        <f t="shared" si="95"/>
        <v/>
      </c>
      <c r="AO176" s="137" t="str">
        <f t="shared" si="95"/>
        <v/>
      </c>
      <c r="AP176" s="137" t="str">
        <f t="shared" si="95"/>
        <v/>
      </c>
      <c r="AQ176" s="138" t="str">
        <f t="shared" si="95"/>
        <v/>
      </c>
      <c r="AR176" s="137" t="str">
        <f t="shared" si="95"/>
        <v/>
      </c>
      <c r="AS176" s="137" t="str">
        <f t="shared" si="95"/>
        <v/>
      </c>
      <c r="AX176" s="120" t="str">
        <f t="shared" si="94"/>
        <v/>
      </c>
      <c r="AY176" s="120" t="str">
        <f t="shared" si="94"/>
        <v/>
      </c>
      <c r="AZ176" s="120" t="str">
        <f t="shared" si="94"/>
        <v/>
      </c>
      <c r="BA176" s="120" t="str">
        <f t="shared" si="94"/>
        <v/>
      </c>
      <c r="BB176" s="120" t="str">
        <f t="shared" si="94"/>
        <v/>
      </c>
      <c r="BC176" s="120" t="str">
        <f t="shared" si="94"/>
        <v/>
      </c>
      <c r="BD176" s="120" t="str">
        <f t="shared" si="94"/>
        <v/>
      </c>
    </row>
    <row r="177" spans="3:56" x14ac:dyDescent="0.2">
      <c r="C177" s="107">
        <f>'3_Fix'!H178</f>
        <v>45703</v>
      </c>
      <c r="D177" s="113" t="str">
        <f>'3_Fix'!I178</f>
        <v/>
      </c>
      <c r="E177" s="113" t="str">
        <f>'3_Fix'!J178</f>
        <v/>
      </c>
      <c r="F177" s="113" t="str">
        <f>'3_Fix'!K178</f>
        <v/>
      </c>
      <c r="G177" s="113" t="str">
        <f>'3_Fix'!L178</f>
        <v/>
      </c>
      <c r="H177" s="113" t="str">
        <f>'3_Fix'!M178</f>
        <v/>
      </c>
      <c r="I177" s="113" t="str">
        <f>'3_Fix'!N178</f>
        <v/>
      </c>
      <c r="J177" s="113" t="str">
        <f>'3_Fix'!O178</f>
        <v/>
      </c>
      <c r="K177" s="120" t="str">
        <f t="shared" si="91"/>
        <v/>
      </c>
      <c r="L177" s="120" t="str">
        <f t="shared" si="91"/>
        <v/>
      </c>
      <c r="M177" s="120" t="str">
        <f t="shared" si="91"/>
        <v/>
      </c>
      <c r="N177" s="120" t="str">
        <f t="shared" si="90"/>
        <v/>
      </c>
      <c r="O177" s="120" t="str">
        <f t="shared" si="90"/>
        <v/>
      </c>
      <c r="P177" s="120" t="str">
        <f t="shared" si="90"/>
        <v/>
      </c>
      <c r="Q177" s="120" t="str">
        <f t="shared" si="90"/>
        <v/>
      </c>
      <c r="R177" s="120" t="str">
        <f t="shared" si="96"/>
        <v/>
      </c>
      <c r="S177" s="120" t="str">
        <f t="shared" si="96"/>
        <v/>
      </c>
      <c r="T177" s="120" t="str">
        <f t="shared" si="96"/>
        <v/>
      </c>
      <c r="U177" s="120" t="str">
        <f t="shared" si="96"/>
        <v/>
      </c>
      <c r="V177" s="120" t="str">
        <f t="shared" si="96"/>
        <v/>
      </c>
      <c r="W177" s="120" t="str">
        <f t="shared" si="96"/>
        <v/>
      </c>
      <c r="X177" s="120" t="str">
        <f t="shared" si="96"/>
        <v/>
      </c>
      <c r="Y177" s="120" t="str">
        <f t="shared" si="97"/>
        <v/>
      </c>
      <c r="Z177" s="120" t="str">
        <f t="shared" si="97"/>
        <v/>
      </c>
      <c r="AA177" s="120" t="str">
        <f t="shared" si="97"/>
        <v/>
      </c>
      <c r="AB177" s="120" t="str">
        <f t="shared" si="97"/>
        <v/>
      </c>
      <c r="AC177" s="120" t="str">
        <f t="shared" si="97"/>
        <v/>
      </c>
      <c r="AD177" s="120" t="str">
        <f t="shared" si="97"/>
        <v/>
      </c>
      <c r="AE177" s="120" t="str">
        <f t="shared" si="97"/>
        <v/>
      </c>
      <c r="AF177" s="120" t="str">
        <f t="shared" si="98"/>
        <v/>
      </c>
      <c r="AG177" s="120" t="str">
        <f t="shared" si="98"/>
        <v/>
      </c>
      <c r="AH177" s="120" t="str">
        <f t="shared" si="98"/>
        <v/>
      </c>
      <c r="AI177" s="120" t="str">
        <f t="shared" si="98"/>
        <v/>
      </c>
      <c r="AJ177" s="120" t="str">
        <f t="shared" si="98"/>
        <v/>
      </c>
      <c r="AK177" s="120" t="str">
        <f t="shared" si="98"/>
        <v/>
      </c>
      <c r="AL177" s="120" t="str">
        <f t="shared" si="98"/>
        <v/>
      </c>
      <c r="AM177" s="138" t="str">
        <f t="shared" si="95"/>
        <v/>
      </c>
      <c r="AN177" s="138" t="str">
        <f t="shared" si="95"/>
        <v/>
      </c>
      <c r="AO177" s="137" t="str">
        <f t="shared" si="95"/>
        <v/>
      </c>
      <c r="AP177" s="137" t="str">
        <f t="shared" si="95"/>
        <v/>
      </c>
      <c r="AQ177" s="138" t="str">
        <f t="shared" si="95"/>
        <v/>
      </c>
      <c r="AR177" s="137" t="str">
        <f t="shared" si="95"/>
        <v/>
      </c>
      <c r="AS177" s="137" t="str">
        <f t="shared" si="95"/>
        <v/>
      </c>
      <c r="AX177" s="120" t="str">
        <f t="shared" si="94"/>
        <v/>
      </c>
      <c r="AY177" s="120" t="str">
        <f t="shared" si="94"/>
        <v/>
      </c>
      <c r="AZ177" s="120" t="str">
        <f t="shared" si="94"/>
        <v/>
      </c>
      <c r="BA177" s="120" t="str">
        <f t="shared" si="94"/>
        <v/>
      </c>
      <c r="BB177" s="120" t="str">
        <f t="shared" si="94"/>
        <v/>
      </c>
      <c r="BC177" s="120" t="str">
        <f t="shared" si="94"/>
        <v/>
      </c>
      <c r="BD177" s="120" t="str">
        <f t="shared" si="94"/>
        <v/>
      </c>
    </row>
    <row r="178" spans="3:56" x14ac:dyDescent="0.2">
      <c r="C178" s="107">
        <f>'3_Fix'!H179</f>
        <v>45717</v>
      </c>
      <c r="D178" s="113" t="str">
        <f>'3_Fix'!I179</f>
        <v/>
      </c>
      <c r="E178" s="113" t="str">
        <f>'3_Fix'!J179</f>
        <v/>
      </c>
      <c r="F178" s="113" t="str">
        <f>'3_Fix'!K179</f>
        <v/>
      </c>
      <c r="G178" s="113" t="str">
        <f>'3_Fix'!L179</f>
        <v/>
      </c>
      <c r="H178" s="113" t="str">
        <f>'3_Fix'!M179</f>
        <v/>
      </c>
      <c r="I178" s="113" t="str">
        <f>'3_Fix'!N179</f>
        <v/>
      </c>
      <c r="J178" s="113" t="str">
        <f>'3_Fix'!O179</f>
        <v/>
      </c>
      <c r="K178" s="120" t="str">
        <f t="shared" si="91"/>
        <v/>
      </c>
      <c r="L178" s="120" t="str">
        <f t="shared" si="91"/>
        <v/>
      </c>
      <c r="M178" s="120" t="str">
        <f t="shared" si="91"/>
        <v/>
      </c>
      <c r="N178" s="120" t="str">
        <f t="shared" si="90"/>
        <v/>
      </c>
      <c r="O178" s="120" t="str">
        <f t="shared" si="90"/>
        <v/>
      </c>
      <c r="P178" s="120" t="str">
        <f t="shared" si="90"/>
        <v/>
      </c>
      <c r="Q178" s="120" t="str">
        <f t="shared" si="90"/>
        <v/>
      </c>
      <c r="R178" s="120" t="str">
        <f t="shared" si="96"/>
        <v/>
      </c>
      <c r="S178" s="120" t="str">
        <f t="shared" si="96"/>
        <v/>
      </c>
      <c r="T178" s="120" t="str">
        <f t="shared" si="96"/>
        <v/>
      </c>
      <c r="U178" s="120" t="str">
        <f t="shared" si="96"/>
        <v/>
      </c>
      <c r="V178" s="120" t="str">
        <f t="shared" si="96"/>
        <v/>
      </c>
      <c r="W178" s="120" t="str">
        <f t="shared" si="96"/>
        <v/>
      </c>
      <c r="X178" s="120" t="str">
        <f t="shared" si="96"/>
        <v/>
      </c>
      <c r="Y178" s="120" t="str">
        <f t="shared" si="97"/>
        <v/>
      </c>
      <c r="Z178" s="120" t="str">
        <f t="shared" si="97"/>
        <v/>
      </c>
      <c r="AA178" s="120" t="str">
        <f t="shared" si="97"/>
        <v/>
      </c>
      <c r="AB178" s="120" t="str">
        <f t="shared" si="97"/>
        <v/>
      </c>
      <c r="AC178" s="120" t="str">
        <f t="shared" si="97"/>
        <v/>
      </c>
      <c r="AD178" s="120" t="str">
        <f t="shared" si="97"/>
        <v/>
      </c>
      <c r="AE178" s="120" t="str">
        <f t="shared" si="97"/>
        <v/>
      </c>
      <c r="AF178" s="120" t="str">
        <f t="shared" si="98"/>
        <v/>
      </c>
      <c r="AG178" s="120" t="str">
        <f t="shared" si="98"/>
        <v/>
      </c>
      <c r="AH178" s="120" t="str">
        <f t="shared" si="98"/>
        <v/>
      </c>
      <c r="AI178" s="120" t="str">
        <f t="shared" si="98"/>
        <v/>
      </c>
      <c r="AJ178" s="120" t="str">
        <f t="shared" si="98"/>
        <v/>
      </c>
      <c r="AK178" s="120" t="str">
        <f t="shared" si="98"/>
        <v/>
      </c>
      <c r="AL178" s="120" t="str">
        <f t="shared" si="98"/>
        <v/>
      </c>
      <c r="AM178" s="138" t="str">
        <f t="shared" si="95"/>
        <v/>
      </c>
      <c r="AN178" s="138" t="str">
        <f t="shared" si="95"/>
        <v/>
      </c>
      <c r="AO178" s="137" t="str">
        <f t="shared" si="95"/>
        <v/>
      </c>
      <c r="AP178" s="137" t="str">
        <f t="shared" si="95"/>
        <v/>
      </c>
      <c r="AQ178" s="138" t="str">
        <f t="shared" si="95"/>
        <v/>
      </c>
      <c r="AR178" s="137" t="str">
        <f t="shared" si="95"/>
        <v/>
      </c>
      <c r="AS178" s="137" t="str">
        <f t="shared" si="95"/>
        <v/>
      </c>
      <c r="AX178" s="120" t="str">
        <f t="shared" si="94"/>
        <v/>
      </c>
      <c r="AY178" s="120" t="str">
        <f t="shared" si="94"/>
        <v/>
      </c>
      <c r="AZ178" s="120" t="str">
        <f t="shared" si="94"/>
        <v/>
      </c>
      <c r="BA178" s="120" t="str">
        <f t="shared" si="94"/>
        <v/>
      </c>
      <c r="BB178" s="120" t="str">
        <f t="shared" si="94"/>
        <v/>
      </c>
      <c r="BC178" s="120" t="str">
        <f t="shared" si="94"/>
        <v/>
      </c>
      <c r="BD178" s="120" t="str">
        <f t="shared" si="94"/>
        <v/>
      </c>
    </row>
    <row r="179" spans="3:56" x14ac:dyDescent="0.2">
      <c r="C179" s="107">
        <f>'3_Fix'!H180</f>
        <v>45731</v>
      </c>
      <c r="D179" s="113" t="str">
        <f>'3_Fix'!I180</f>
        <v/>
      </c>
      <c r="E179" s="113" t="str">
        <f>'3_Fix'!J180</f>
        <v/>
      </c>
      <c r="F179" s="113" t="str">
        <f>'3_Fix'!K180</f>
        <v/>
      </c>
      <c r="G179" s="113" t="str">
        <f>'3_Fix'!L180</f>
        <v/>
      </c>
      <c r="H179" s="113" t="str">
        <f>'3_Fix'!M180</f>
        <v/>
      </c>
      <c r="I179" s="113" t="str">
        <f>'3_Fix'!N180</f>
        <v/>
      </c>
      <c r="J179" s="113" t="str">
        <f>'3_Fix'!O180</f>
        <v/>
      </c>
      <c r="K179" s="120" t="str">
        <f t="shared" si="91"/>
        <v/>
      </c>
      <c r="L179" s="120" t="str">
        <f t="shared" si="91"/>
        <v/>
      </c>
      <c r="M179" s="120" t="str">
        <f t="shared" si="91"/>
        <v/>
      </c>
      <c r="N179" s="120" t="str">
        <f t="shared" si="90"/>
        <v/>
      </c>
      <c r="O179" s="120" t="str">
        <f t="shared" si="90"/>
        <v/>
      </c>
      <c r="P179" s="120" t="str">
        <f t="shared" si="90"/>
        <v/>
      </c>
      <c r="Q179" s="120" t="str">
        <f t="shared" si="90"/>
        <v/>
      </c>
      <c r="R179" s="120" t="str">
        <f t="shared" si="96"/>
        <v/>
      </c>
      <c r="S179" s="120" t="str">
        <f t="shared" si="96"/>
        <v/>
      </c>
      <c r="T179" s="120" t="str">
        <f t="shared" si="96"/>
        <v/>
      </c>
      <c r="U179" s="120" t="str">
        <f t="shared" si="96"/>
        <v/>
      </c>
      <c r="V179" s="120" t="str">
        <f t="shared" si="96"/>
        <v/>
      </c>
      <c r="W179" s="120" t="str">
        <f t="shared" si="96"/>
        <v/>
      </c>
      <c r="X179" s="120" t="str">
        <f t="shared" si="96"/>
        <v/>
      </c>
      <c r="Y179" s="120" t="str">
        <f t="shared" si="97"/>
        <v/>
      </c>
      <c r="Z179" s="120" t="str">
        <f t="shared" si="97"/>
        <v/>
      </c>
      <c r="AA179" s="120" t="str">
        <f t="shared" si="97"/>
        <v/>
      </c>
      <c r="AB179" s="120" t="str">
        <f t="shared" si="97"/>
        <v/>
      </c>
      <c r="AC179" s="120" t="str">
        <f t="shared" si="97"/>
        <v/>
      </c>
      <c r="AD179" s="120" t="str">
        <f t="shared" si="97"/>
        <v/>
      </c>
      <c r="AE179" s="120" t="str">
        <f t="shared" si="97"/>
        <v/>
      </c>
      <c r="AF179" s="120" t="str">
        <f t="shared" si="98"/>
        <v/>
      </c>
      <c r="AG179" s="120" t="str">
        <f t="shared" si="98"/>
        <v/>
      </c>
      <c r="AH179" s="120" t="str">
        <f t="shared" si="98"/>
        <v/>
      </c>
      <c r="AI179" s="120" t="str">
        <f t="shared" si="98"/>
        <v/>
      </c>
      <c r="AJ179" s="120" t="str">
        <f t="shared" si="98"/>
        <v/>
      </c>
      <c r="AK179" s="120" t="str">
        <f t="shared" si="98"/>
        <v/>
      </c>
      <c r="AL179" s="120" t="str">
        <f t="shared" si="98"/>
        <v/>
      </c>
      <c r="AM179" s="138" t="str">
        <f t="shared" si="95"/>
        <v/>
      </c>
      <c r="AN179" s="138" t="str">
        <f t="shared" si="95"/>
        <v/>
      </c>
      <c r="AO179" s="137" t="str">
        <f t="shared" si="95"/>
        <v/>
      </c>
      <c r="AP179" s="137" t="str">
        <f t="shared" si="95"/>
        <v/>
      </c>
      <c r="AQ179" s="138" t="str">
        <f t="shared" si="95"/>
        <v/>
      </c>
      <c r="AR179" s="137" t="str">
        <f t="shared" si="95"/>
        <v/>
      </c>
      <c r="AS179" s="137" t="str">
        <f t="shared" si="95"/>
        <v/>
      </c>
      <c r="AX179" s="120" t="str">
        <f t="shared" si="94"/>
        <v/>
      </c>
      <c r="AY179" s="120" t="str">
        <f t="shared" si="94"/>
        <v/>
      </c>
      <c r="AZ179" s="120" t="str">
        <f t="shared" si="94"/>
        <v/>
      </c>
      <c r="BA179" s="120" t="str">
        <f t="shared" si="94"/>
        <v/>
      </c>
      <c r="BB179" s="120" t="str">
        <f t="shared" si="94"/>
        <v/>
      </c>
      <c r="BC179" s="120" t="str">
        <f t="shared" si="94"/>
        <v/>
      </c>
      <c r="BD179" s="120" t="str">
        <f t="shared" si="94"/>
        <v/>
      </c>
    </row>
    <row r="180" spans="3:56" x14ac:dyDescent="0.2">
      <c r="C180" s="107">
        <f>'3_Fix'!H181</f>
        <v>45748</v>
      </c>
      <c r="D180" s="113" t="str">
        <f>'3_Fix'!I181</f>
        <v/>
      </c>
      <c r="E180" s="113" t="str">
        <f>'3_Fix'!J181</f>
        <v/>
      </c>
      <c r="F180" s="113" t="str">
        <f>'3_Fix'!K181</f>
        <v/>
      </c>
      <c r="G180" s="113" t="str">
        <f>'3_Fix'!L181</f>
        <v/>
      </c>
      <c r="H180" s="113" t="str">
        <f>'3_Fix'!M181</f>
        <v/>
      </c>
      <c r="I180" s="113" t="str">
        <f>'3_Fix'!N181</f>
        <v/>
      </c>
      <c r="J180" s="113" t="str">
        <f>'3_Fix'!O181</f>
        <v/>
      </c>
      <c r="K180" s="120" t="str">
        <f t="shared" si="91"/>
        <v/>
      </c>
      <c r="L180" s="120" t="str">
        <f t="shared" si="91"/>
        <v/>
      </c>
      <c r="M180" s="120" t="str">
        <f t="shared" si="91"/>
        <v/>
      </c>
      <c r="N180" s="120" t="str">
        <f t="shared" si="90"/>
        <v/>
      </c>
      <c r="O180" s="120" t="str">
        <f t="shared" si="90"/>
        <v/>
      </c>
      <c r="P180" s="120" t="str">
        <f t="shared" si="90"/>
        <v/>
      </c>
      <c r="Q180" s="120" t="str">
        <f t="shared" si="90"/>
        <v/>
      </c>
      <c r="R180" s="120" t="str">
        <f t="shared" si="96"/>
        <v/>
      </c>
      <c r="S180" s="120" t="str">
        <f t="shared" si="96"/>
        <v/>
      </c>
      <c r="T180" s="120" t="str">
        <f t="shared" si="96"/>
        <v/>
      </c>
      <c r="U180" s="120" t="str">
        <f t="shared" si="96"/>
        <v/>
      </c>
      <c r="V180" s="120" t="str">
        <f t="shared" si="96"/>
        <v/>
      </c>
      <c r="W180" s="120" t="str">
        <f t="shared" si="96"/>
        <v/>
      </c>
      <c r="X180" s="120" t="str">
        <f t="shared" si="96"/>
        <v/>
      </c>
      <c r="Y180" s="120" t="str">
        <f t="shared" si="97"/>
        <v/>
      </c>
      <c r="Z180" s="120" t="str">
        <f t="shared" si="97"/>
        <v/>
      </c>
      <c r="AA180" s="120" t="str">
        <f t="shared" si="97"/>
        <v/>
      </c>
      <c r="AB180" s="120" t="str">
        <f t="shared" si="97"/>
        <v/>
      </c>
      <c r="AC180" s="120" t="str">
        <f t="shared" si="97"/>
        <v/>
      </c>
      <c r="AD180" s="120" t="str">
        <f t="shared" si="97"/>
        <v/>
      </c>
      <c r="AE180" s="120" t="str">
        <f t="shared" si="97"/>
        <v/>
      </c>
      <c r="AF180" s="120" t="str">
        <f t="shared" si="98"/>
        <v/>
      </c>
      <c r="AG180" s="120" t="str">
        <f t="shared" si="98"/>
        <v/>
      </c>
      <c r="AH180" s="120" t="str">
        <f t="shared" si="98"/>
        <v/>
      </c>
      <c r="AI180" s="120" t="str">
        <f t="shared" si="98"/>
        <v/>
      </c>
      <c r="AJ180" s="120" t="str">
        <f t="shared" si="98"/>
        <v/>
      </c>
      <c r="AK180" s="120" t="str">
        <f t="shared" si="98"/>
        <v/>
      </c>
      <c r="AL180" s="120" t="str">
        <f t="shared" si="98"/>
        <v/>
      </c>
      <c r="AM180" s="138" t="str">
        <f t="shared" si="95"/>
        <v/>
      </c>
      <c r="AN180" s="138" t="str">
        <f t="shared" si="95"/>
        <v/>
      </c>
      <c r="AO180" s="137" t="str">
        <f t="shared" si="95"/>
        <v/>
      </c>
      <c r="AP180" s="137" t="str">
        <f t="shared" si="95"/>
        <v/>
      </c>
      <c r="AQ180" s="138" t="str">
        <f t="shared" si="95"/>
        <v/>
      </c>
      <c r="AR180" s="137" t="str">
        <f t="shared" si="95"/>
        <v/>
      </c>
      <c r="AS180" s="137" t="str">
        <f t="shared" si="95"/>
        <v/>
      </c>
      <c r="AX180" s="120" t="str">
        <f t="shared" si="94"/>
        <v/>
      </c>
      <c r="AY180" s="120" t="str">
        <f t="shared" si="94"/>
        <v/>
      </c>
      <c r="AZ180" s="120" t="str">
        <f t="shared" si="94"/>
        <v/>
      </c>
      <c r="BA180" s="120" t="str">
        <f t="shared" si="94"/>
        <v/>
      </c>
      <c r="BB180" s="120" t="str">
        <f t="shared" si="94"/>
        <v/>
      </c>
      <c r="BC180" s="120" t="str">
        <f t="shared" si="94"/>
        <v/>
      </c>
      <c r="BD180" s="120" t="str">
        <f t="shared" si="94"/>
        <v/>
      </c>
    </row>
    <row r="181" spans="3:56" x14ac:dyDescent="0.2">
      <c r="C181" s="107">
        <f>'3_Fix'!H182</f>
        <v>45762</v>
      </c>
      <c r="D181" s="113" t="str">
        <f>'3_Fix'!I182</f>
        <v/>
      </c>
      <c r="E181" s="113" t="str">
        <f>'3_Fix'!J182</f>
        <v/>
      </c>
      <c r="F181" s="113" t="str">
        <f>'3_Fix'!K182</f>
        <v/>
      </c>
      <c r="G181" s="113" t="str">
        <f>'3_Fix'!L182</f>
        <v/>
      </c>
      <c r="H181" s="113" t="str">
        <f>'3_Fix'!M182</f>
        <v/>
      </c>
      <c r="I181" s="113" t="str">
        <f>'3_Fix'!N182</f>
        <v/>
      </c>
      <c r="J181" s="113" t="str">
        <f>'3_Fix'!O182</f>
        <v/>
      </c>
      <c r="K181" s="120" t="str">
        <f t="shared" si="91"/>
        <v/>
      </c>
      <c r="L181" s="120" t="str">
        <f t="shared" si="91"/>
        <v/>
      </c>
      <c r="M181" s="120" t="str">
        <f t="shared" si="91"/>
        <v/>
      </c>
      <c r="N181" s="120" t="str">
        <f t="shared" si="90"/>
        <v/>
      </c>
      <c r="O181" s="120" t="str">
        <f t="shared" si="90"/>
        <v/>
      </c>
      <c r="P181" s="120" t="str">
        <f t="shared" si="90"/>
        <v/>
      </c>
      <c r="Q181" s="120" t="str">
        <f t="shared" si="90"/>
        <v/>
      </c>
      <c r="R181" s="120" t="str">
        <f t="shared" si="96"/>
        <v/>
      </c>
      <c r="S181" s="120" t="str">
        <f t="shared" si="96"/>
        <v/>
      </c>
      <c r="T181" s="120" t="str">
        <f t="shared" si="96"/>
        <v/>
      </c>
      <c r="U181" s="120" t="str">
        <f t="shared" si="96"/>
        <v/>
      </c>
      <c r="V181" s="120" t="str">
        <f t="shared" si="96"/>
        <v/>
      </c>
      <c r="W181" s="120" t="str">
        <f t="shared" si="96"/>
        <v/>
      </c>
      <c r="X181" s="120" t="str">
        <f t="shared" si="96"/>
        <v/>
      </c>
      <c r="Y181" s="120" t="str">
        <f t="shared" si="97"/>
        <v/>
      </c>
      <c r="Z181" s="120" t="str">
        <f t="shared" si="97"/>
        <v/>
      </c>
      <c r="AA181" s="120" t="str">
        <f t="shared" si="97"/>
        <v/>
      </c>
      <c r="AB181" s="120" t="str">
        <f t="shared" si="97"/>
        <v/>
      </c>
      <c r="AC181" s="120" t="str">
        <f t="shared" si="97"/>
        <v/>
      </c>
      <c r="AD181" s="120" t="str">
        <f t="shared" si="97"/>
        <v/>
      </c>
      <c r="AE181" s="120" t="str">
        <f t="shared" si="97"/>
        <v/>
      </c>
      <c r="AF181" s="120" t="str">
        <f t="shared" si="98"/>
        <v/>
      </c>
      <c r="AG181" s="120" t="str">
        <f t="shared" si="98"/>
        <v/>
      </c>
      <c r="AH181" s="120" t="str">
        <f t="shared" si="98"/>
        <v/>
      </c>
      <c r="AI181" s="120" t="str">
        <f t="shared" si="98"/>
        <v/>
      </c>
      <c r="AJ181" s="120" t="str">
        <f t="shared" si="98"/>
        <v/>
      </c>
      <c r="AK181" s="120" t="str">
        <f t="shared" si="98"/>
        <v/>
      </c>
      <c r="AL181" s="120" t="str">
        <f t="shared" si="98"/>
        <v/>
      </c>
      <c r="AM181" s="138" t="str">
        <f t="shared" si="95"/>
        <v/>
      </c>
      <c r="AN181" s="138" t="str">
        <f t="shared" si="95"/>
        <v/>
      </c>
      <c r="AO181" s="137" t="str">
        <f t="shared" si="95"/>
        <v/>
      </c>
      <c r="AP181" s="137" t="str">
        <f t="shared" si="95"/>
        <v/>
      </c>
      <c r="AQ181" s="138" t="str">
        <f t="shared" si="95"/>
        <v/>
      </c>
      <c r="AR181" s="137" t="str">
        <f t="shared" si="95"/>
        <v/>
      </c>
      <c r="AS181" s="137" t="str">
        <f t="shared" si="95"/>
        <v/>
      </c>
      <c r="AX181" s="120" t="str">
        <f t="shared" si="94"/>
        <v/>
      </c>
      <c r="AY181" s="120" t="str">
        <f t="shared" si="94"/>
        <v/>
      </c>
      <c r="AZ181" s="120" t="str">
        <f t="shared" si="94"/>
        <v/>
      </c>
      <c r="BA181" s="120" t="str">
        <f t="shared" si="94"/>
        <v/>
      </c>
      <c r="BB181" s="120" t="str">
        <f t="shared" si="94"/>
        <v/>
      </c>
      <c r="BC181" s="120" t="str">
        <f t="shared" si="94"/>
        <v/>
      </c>
      <c r="BD181" s="120" t="str">
        <f t="shared" si="94"/>
        <v/>
      </c>
    </row>
    <row r="182" spans="3:56" x14ac:dyDescent="0.2">
      <c r="C182" s="107">
        <f>'3_Fix'!H183</f>
        <v>45778</v>
      </c>
      <c r="D182" s="113" t="str">
        <f>'3_Fix'!I183</f>
        <v/>
      </c>
      <c r="E182" s="113" t="str">
        <f>'3_Fix'!J183</f>
        <v/>
      </c>
      <c r="F182" s="113" t="str">
        <f>'3_Fix'!K183</f>
        <v/>
      </c>
      <c r="G182" s="113" t="str">
        <f>'3_Fix'!L183</f>
        <v/>
      </c>
      <c r="H182" s="113" t="str">
        <f>'3_Fix'!M183</f>
        <v/>
      </c>
      <c r="I182" s="113" t="str">
        <f>'3_Fix'!N183</f>
        <v/>
      </c>
      <c r="J182" s="113" t="str">
        <f>'3_Fix'!O183</f>
        <v/>
      </c>
      <c r="K182" s="120" t="str">
        <f t="shared" si="91"/>
        <v/>
      </c>
      <c r="L182" s="120" t="str">
        <f t="shared" si="91"/>
        <v/>
      </c>
      <c r="M182" s="120" t="str">
        <f t="shared" si="91"/>
        <v/>
      </c>
      <c r="N182" s="120" t="str">
        <f t="shared" si="90"/>
        <v/>
      </c>
      <c r="O182" s="120" t="str">
        <f t="shared" si="90"/>
        <v/>
      </c>
      <c r="P182" s="120" t="str">
        <f t="shared" si="90"/>
        <v/>
      </c>
      <c r="Q182" s="120" t="str">
        <f t="shared" si="90"/>
        <v/>
      </c>
      <c r="R182" s="120" t="str">
        <f t="shared" si="96"/>
        <v/>
      </c>
      <c r="S182" s="120" t="str">
        <f t="shared" si="96"/>
        <v/>
      </c>
      <c r="T182" s="120" t="str">
        <f t="shared" si="96"/>
        <v/>
      </c>
      <c r="U182" s="120" t="str">
        <f t="shared" si="96"/>
        <v/>
      </c>
      <c r="V182" s="120" t="str">
        <f t="shared" si="96"/>
        <v/>
      </c>
      <c r="W182" s="120" t="str">
        <f t="shared" si="96"/>
        <v/>
      </c>
      <c r="X182" s="120" t="str">
        <f t="shared" si="96"/>
        <v/>
      </c>
      <c r="Y182" s="120" t="str">
        <f t="shared" si="97"/>
        <v/>
      </c>
      <c r="Z182" s="120" t="str">
        <f t="shared" si="97"/>
        <v/>
      </c>
      <c r="AA182" s="120" t="str">
        <f t="shared" si="97"/>
        <v/>
      </c>
      <c r="AB182" s="120" t="str">
        <f t="shared" si="97"/>
        <v/>
      </c>
      <c r="AC182" s="120" t="str">
        <f t="shared" si="97"/>
        <v/>
      </c>
      <c r="AD182" s="120" t="str">
        <f t="shared" si="97"/>
        <v/>
      </c>
      <c r="AE182" s="120" t="str">
        <f t="shared" si="97"/>
        <v/>
      </c>
      <c r="AF182" s="120" t="str">
        <f t="shared" si="98"/>
        <v/>
      </c>
      <c r="AG182" s="120" t="str">
        <f t="shared" si="98"/>
        <v/>
      </c>
      <c r="AH182" s="120" t="str">
        <f t="shared" si="98"/>
        <v/>
      </c>
      <c r="AI182" s="120" t="str">
        <f t="shared" si="98"/>
        <v/>
      </c>
      <c r="AJ182" s="120" t="str">
        <f t="shared" si="98"/>
        <v/>
      </c>
      <c r="AK182" s="120" t="str">
        <f t="shared" si="98"/>
        <v/>
      </c>
      <c r="AL182" s="120" t="str">
        <f t="shared" si="98"/>
        <v/>
      </c>
      <c r="AM182" s="138" t="str">
        <f t="shared" si="95"/>
        <v/>
      </c>
      <c r="AN182" s="138" t="str">
        <f t="shared" si="95"/>
        <v/>
      </c>
      <c r="AO182" s="137" t="str">
        <f t="shared" si="95"/>
        <v/>
      </c>
      <c r="AP182" s="137" t="str">
        <f t="shared" si="95"/>
        <v/>
      </c>
      <c r="AQ182" s="138" t="str">
        <f t="shared" si="95"/>
        <v/>
      </c>
      <c r="AR182" s="137" t="str">
        <f t="shared" si="95"/>
        <v/>
      </c>
      <c r="AS182" s="137" t="str">
        <f t="shared" si="95"/>
        <v/>
      </c>
      <c r="AX182" s="120" t="str">
        <f t="shared" si="94"/>
        <v/>
      </c>
      <c r="AY182" s="120" t="str">
        <f t="shared" si="94"/>
        <v/>
      </c>
      <c r="AZ182" s="120" t="str">
        <f t="shared" si="94"/>
        <v/>
      </c>
      <c r="BA182" s="120" t="str">
        <f t="shared" si="94"/>
        <v/>
      </c>
      <c r="BB182" s="120" t="str">
        <f t="shared" si="94"/>
        <v/>
      </c>
      <c r="BC182" s="120" t="str">
        <f t="shared" si="94"/>
        <v/>
      </c>
      <c r="BD182" s="120" t="str">
        <f t="shared" si="94"/>
        <v/>
      </c>
    </row>
    <row r="183" spans="3:56" x14ac:dyDescent="0.2">
      <c r="C183" s="107">
        <f>'3_Fix'!H184</f>
        <v>45792</v>
      </c>
      <c r="D183" s="113" t="str">
        <f>'3_Fix'!I184</f>
        <v/>
      </c>
      <c r="E183" s="113" t="str">
        <f>'3_Fix'!J184</f>
        <v/>
      </c>
      <c r="F183" s="113" t="str">
        <f>'3_Fix'!K184</f>
        <v/>
      </c>
      <c r="G183" s="113" t="str">
        <f>'3_Fix'!L184</f>
        <v/>
      </c>
      <c r="H183" s="113" t="str">
        <f>'3_Fix'!M184</f>
        <v/>
      </c>
      <c r="I183" s="113" t="str">
        <f>'3_Fix'!N184</f>
        <v/>
      </c>
      <c r="J183" s="113" t="str">
        <f>'3_Fix'!O184</f>
        <v/>
      </c>
      <c r="K183" s="120" t="str">
        <f t="shared" si="91"/>
        <v/>
      </c>
      <c r="L183" s="120" t="str">
        <f t="shared" si="91"/>
        <v/>
      </c>
      <c r="M183" s="120" t="str">
        <f t="shared" si="91"/>
        <v/>
      </c>
      <c r="N183" s="120" t="str">
        <f t="shared" si="90"/>
        <v/>
      </c>
      <c r="O183" s="120" t="str">
        <f t="shared" si="90"/>
        <v/>
      </c>
      <c r="P183" s="120" t="str">
        <f t="shared" si="90"/>
        <v/>
      </c>
      <c r="Q183" s="120" t="str">
        <f t="shared" si="90"/>
        <v/>
      </c>
      <c r="R183" s="120" t="str">
        <f t="shared" si="96"/>
        <v/>
      </c>
      <c r="S183" s="120" t="str">
        <f t="shared" si="96"/>
        <v/>
      </c>
      <c r="T183" s="120" t="str">
        <f t="shared" si="96"/>
        <v/>
      </c>
      <c r="U183" s="120" t="str">
        <f t="shared" si="96"/>
        <v/>
      </c>
      <c r="V183" s="120" t="str">
        <f t="shared" si="96"/>
        <v/>
      </c>
      <c r="W183" s="120" t="str">
        <f t="shared" si="96"/>
        <v/>
      </c>
      <c r="X183" s="120" t="str">
        <f t="shared" si="96"/>
        <v/>
      </c>
      <c r="Y183" s="120" t="str">
        <f t="shared" si="97"/>
        <v/>
      </c>
      <c r="Z183" s="120" t="str">
        <f t="shared" si="97"/>
        <v/>
      </c>
      <c r="AA183" s="120" t="str">
        <f t="shared" si="97"/>
        <v/>
      </c>
      <c r="AB183" s="120" t="str">
        <f t="shared" si="97"/>
        <v/>
      </c>
      <c r="AC183" s="120" t="str">
        <f t="shared" si="97"/>
        <v/>
      </c>
      <c r="AD183" s="120" t="str">
        <f t="shared" si="97"/>
        <v/>
      </c>
      <c r="AE183" s="120" t="str">
        <f t="shared" si="97"/>
        <v/>
      </c>
      <c r="AF183" s="120" t="str">
        <f t="shared" si="98"/>
        <v/>
      </c>
      <c r="AG183" s="120" t="str">
        <f t="shared" si="98"/>
        <v/>
      </c>
      <c r="AH183" s="120" t="str">
        <f t="shared" si="98"/>
        <v/>
      </c>
      <c r="AI183" s="120" t="str">
        <f t="shared" si="98"/>
        <v/>
      </c>
      <c r="AJ183" s="120" t="str">
        <f t="shared" si="98"/>
        <v/>
      </c>
      <c r="AK183" s="120" t="str">
        <f t="shared" si="98"/>
        <v/>
      </c>
      <c r="AL183" s="120" t="str">
        <f t="shared" si="98"/>
        <v/>
      </c>
      <c r="AM183" s="138" t="str">
        <f t="shared" si="95"/>
        <v/>
      </c>
      <c r="AN183" s="138" t="str">
        <f t="shared" si="95"/>
        <v/>
      </c>
      <c r="AO183" s="137" t="str">
        <f t="shared" si="95"/>
        <v/>
      </c>
      <c r="AP183" s="137" t="str">
        <f t="shared" si="95"/>
        <v/>
      </c>
      <c r="AQ183" s="138" t="str">
        <f t="shared" si="95"/>
        <v/>
      </c>
      <c r="AR183" s="137" t="str">
        <f t="shared" si="95"/>
        <v/>
      </c>
      <c r="AS183" s="137" t="str">
        <f t="shared" si="95"/>
        <v/>
      </c>
      <c r="AX183" s="120" t="str">
        <f t="shared" ref="AX183:BD198" si="99">IFERROR((AX$1/100)*(D159/$D159)*Y183,"")</f>
        <v/>
      </c>
      <c r="AY183" s="120" t="str">
        <f t="shared" si="99"/>
        <v/>
      </c>
      <c r="AZ183" s="120" t="str">
        <f t="shared" si="99"/>
        <v/>
      </c>
      <c r="BA183" s="120" t="str">
        <f t="shared" si="99"/>
        <v/>
      </c>
      <c r="BB183" s="120" t="str">
        <f t="shared" si="99"/>
        <v/>
      </c>
      <c r="BC183" s="120" t="str">
        <f t="shared" si="99"/>
        <v/>
      </c>
      <c r="BD183" s="120" t="str">
        <f t="shared" si="99"/>
        <v/>
      </c>
    </row>
    <row r="184" spans="3:56" x14ac:dyDescent="0.2">
      <c r="C184" s="107">
        <f>'3_Fix'!H185</f>
        <v>45809</v>
      </c>
      <c r="D184" s="113" t="str">
        <f>'3_Fix'!I185</f>
        <v/>
      </c>
      <c r="E184" s="113" t="str">
        <f>'3_Fix'!J185</f>
        <v/>
      </c>
      <c r="F184" s="113" t="str">
        <f>'3_Fix'!K185</f>
        <v/>
      </c>
      <c r="G184" s="113" t="str">
        <f>'3_Fix'!L185</f>
        <v/>
      </c>
      <c r="H184" s="113" t="str">
        <f>'3_Fix'!M185</f>
        <v/>
      </c>
      <c r="I184" s="113" t="str">
        <f>'3_Fix'!N185</f>
        <v/>
      </c>
      <c r="J184" s="113" t="str">
        <f>'3_Fix'!O185</f>
        <v/>
      </c>
      <c r="K184" s="120" t="str">
        <f t="shared" si="91"/>
        <v/>
      </c>
      <c r="L184" s="120" t="str">
        <f t="shared" si="91"/>
        <v/>
      </c>
      <c r="M184" s="120" t="str">
        <f t="shared" si="91"/>
        <v/>
      </c>
      <c r="N184" s="120" t="str">
        <f t="shared" si="90"/>
        <v/>
      </c>
      <c r="O184" s="120" t="str">
        <f t="shared" si="90"/>
        <v/>
      </c>
      <c r="P184" s="120" t="str">
        <f t="shared" si="90"/>
        <v/>
      </c>
      <c r="Q184" s="120" t="str">
        <f t="shared" si="90"/>
        <v/>
      </c>
      <c r="R184" s="120" t="str">
        <f t="shared" si="96"/>
        <v/>
      </c>
      <c r="S184" s="120" t="str">
        <f t="shared" si="96"/>
        <v/>
      </c>
      <c r="T184" s="120" t="str">
        <f t="shared" si="96"/>
        <v/>
      </c>
      <c r="U184" s="120" t="str">
        <f t="shared" si="96"/>
        <v/>
      </c>
      <c r="V184" s="120" t="str">
        <f t="shared" si="96"/>
        <v/>
      </c>
      <c r="W184" s="120" t="str">
        <f t="shared" si="96"/>
        <v/>
      </c>
      <c r="X184" s="120" t="str">
        <f t="shared" si="96"/>
        <v/>
      </c>
      <c r="Y184" s="120" t="str">
        <f t="shared" si="97"/>
        <v/>
      </c>
      <c r="Z184" s="120" t="str">
        <f t="shared" si="97"/>
        <v/>
      </c>
      <c r="AA184" s="120" t="str">
        <f t="shared" si="97"/>
        <v/>
      </c>
      <c r="AB184" s="120" t="str">
        <f t="shared" si="97"/>
        <v/>
      </c>
      <c r="AC184" s="120" t="str">
        <f t="shared" si="97"/>
        <v/>
      </c>
      <c r="AD184" s="120" t="str">
        <f t="shared" si="97"/>
        <v/>
      </c>
      <c r="AE184" s="120" t="str">
        <f t="shared" si="97"/>
        <v/>
      </c>
      <c r="AF184" s="120" t="str">
        <f t="shared" si="98"/>
        <v/>
      </c>
      <c r="AG184" s="120" t="str">
        <f t="shared" si="98"/>
        <v/>
      </c>
      <c r="AH184" s="120" t="str">
        <f t="shared" si="98"/>
        <v/>
      </c>
      <c r="AI184" s="120" t="str">
        <f t="shared" si="98"/>
        <v/>
      </c>
      <c r="AJ184" s="120" t="str">
        <f t="shared" si="98"/>
        <v/>
      </c>
      <c r="AK184" s="120" t="str">
        <f t="shared" si="98"/>
        <v/>
      </c>
      <c r="AL184" s="120" t="str">
        <f t="shared" si="98"/>
        <v/>
      </c>
      <c r="AM184" s="138" t="str">
        <f t="shared" si="95"/>
        <v/>
      </c>
      <c r="AN184" s="138" t="str">
        <f t="shared" si="95"/>
        <v/>
      </c>
      <c r="AO184" s="137" t="str">
        <f t="shared" si="95"/>
        <v/>
      </c>
      <c r="AP184" s="137" t="str">
        <f t="shared" si="95"/>
        <v/>
      </c>
      <c r="AQ184" s="138" t="str">
        <f t="shared" si="95"/>
        <v/>
      </c>
      <c r="AR184" s="137" t="str">
        <f t="shared" si="95"/>
        <v/>
      </c>
      <c r="AS184" s="137" t="str">
        <f t="shared" si="95"/>
        <v/>
      </c>
      <c r="AX184" s="120" t="str">
        <f t="shared" si="99"/>
        <v/>
      </c>
      <c r="AY184" s="120" t="str">
        <f t="shared" si="99"/>
        <v/>
      </c>
      <c r="AZ184" s="120" t="str">
        <f t="shared" si="99"/>
        <v/>
      </c>
      <c r="BA184" s="120" t="str">
        <f t="shared" si="99"/>
        <v/>
      </c>
      <c r="BB184" s="120" t="str">
        <f t="shared" si="99"/>
        <v/>
      </c>
      <c r="BC184" s="120" t="str">
        <f t="shared" si="99"/>
        <v/>
      </c>
      <c r="BD184" s="120" t="str">
        <f t="shared" si="99"/>
        <v/>
      </c>
    </row>
    <row r="185" spans="3:56" x14ac:dyDescent="0.2">
      <c r="C185" s="107">
        <f>'3_Fix'!H186</f>
        <v>45823</v>
      </c>
      <c r="D185" s="113" t="str">
        <f>'3_Fix'!I186</f>
        <v/>
      </c>
      <c r="E185" s="113" t="str">
        <f>'3_Fix'!J186</f>
        <v/>
      </c>
      <c r="F185" s="113" t="str">
        <f>'3_Fix'!K186</f>
        <v/>
      </c>
      <c r="G185" s="113" t="str">
        <f>'3_Fix'!L186</f>
        <v/>
      </c>
      <c r="H185" s="113" t="str">
        <f>'3_Fix'!M186</f>
        <v/>
      </c>
      <c r="I185" s="113" t="str">
        <f>'3_Fix'!N186</f>
        <v/>
      </c>
      <c r="J185" s="113" t="str">
        <f>'3_Fix'!O186</f>
        <v/>
      </c>
      <c r="K185" s="120" t="str">
        <f t="shared" si="91"/>
        <v/>
      </c>
      <c r="L185" s="120" t="str">
        <f t="shared" si="91"/>
        <v/>
      </c>
      <c r="M185" s="120" t="str">
        <f t="shared" si="91"/>
        <v/>
      </c>
      <c r="N185" s="120" t="str">
        <f t="shared" si="90"/>
        <v/>
      </c>
      <c r="O185" s="120" t="str">
        <f t="shared" si="90"/>
        <v/>
      </c>
      <c r="P185" s="120" t="str">
        <f t="shared" si="90"/>
        <v/>
      </c>
      <c r="Q185" s="120" t="str">
        <f t="shared" si="90"/>
        <v/>
      </c>
      <c r="R185" s="120" t="str">
        <f t="shared" si="96"/>
        <v/>
      </c>
      <c r="S185" s="120" t="str">
        <f t="shared" si="96"/>
        <v/>
      </c>
      <c r="T185" s="120" t="str">
        <f t="shared" si="96"/>
        <v/>
      </c>
      <c r="U185" s="120" t="str">
        <f t="shared" si="96"/>
        <v/>
      </c>
      <c r="V185" s="120" t="str">
        <f t="shared" si="96"/>
        <v/>
      </c>
      <c r="W185" s="120" t="str">
        <f t="shared" si="96"/>
        <v/>
      </c>
      <c r="X185" s="120" t="str">
        <f t="shared" si="96"/>
        <v/>
      </c>
      <c r="Y185" s="120" t="str">
        <f t="shared" si="97"/>
        <v/>
      </c>
      <c r="Z185" s="120" t="str">
        <f t="shared" si="97"/>
        <v/>
      </c>
      <c r="AA185" s="120" t="str">
        <f t="shared" si="97"/>
        <v/>
      </c>
      <c r="AB185" s="120" t="str">
        <f t="shared" si="97"/>
        <v/>
      </c>
      <c r="AC185" s="120" t="str">
        <f t="shared" si="97"/>
        <v/>
      </c>
      <c r="AD185" s="120" t="str">
        <f t="shared" si="97"/>
        <v/>
      </c>
      <c r="AE185" s="120" t="str">
        <f t="shared" si="97"/>
        <v/>
      </c>
      <c r="AF185" s="120" t="str">
        <f t="shared" si="98"/>
        <v/>
      </c>
      <c r="AG185" s="120" t="str">
        <f t="shared" si="98"/>
        <v/>
      </c>
      <c r="AH185" s="120" t="str">
        <f t="shared" si="98"/>
        <v/>
      </c>
      <c r="AI185" s="120" t="str">
        <f t="shared" si="98"/>
        <v/>
      </c>
      <c r="AJ185" s="120" t="str">
        <f t="shared" si="98"/>
        <v/>
      </c>
      <c r="AK185" s="120" t="str">
        <f t="shared" si="98"/>
        <v/>
      </c>
      <c r="AL185" s="120" t="str">
        <f t="shared" si="98"/>
        <v/>
      </c>
      <c r="AM185" s="138" t="str">
        <f t="shared" ref="AM185:AS200" si="100">IFERROR((AM$1/100)*(D183/$D183)*K185,"")</f>
        <v/>
      </c>
      <c r="AN185" s="138" t="str">
        <f t="shared" si="100"/>
        <v/>
      </c>
      <c r="AO185" s="137" t="str">
        <f t="shared" si="100"/>
        <v/>
      </c>
      <c r="AP185" s="137" t="str">
        <f t="shared" si="100"/>
        <v/>
      </c>
      <c r="AQ185" s="138" t="str">
        <f t="shared" si="100"/>
        <v/>
      </c>
      <c r="AR185" s="137" t="str">
        <f t="shared" si="100"/>
        <v/>
      </c>
      <c r="AS185" s="137" t="str">
        <f t="shared" si="100"/>
        <v/>
      </c>
      <c r="AX185" s="120" t="str">
        <f t="shared" si="99"/>
        <v/>
      </c>
      <c r="AY185" s="120" t="str">
        <f t="shared" si="99"/>
        <v/>
      </c>
      <c r="AZ185" s="120" t="str">
        <f t="shared" si="99"/>
        <v/>
      </c>
      <c r="BA185" s="120" t="str">
        <f t="shared" si="99"/>
        <v/>
      </c>
      <c r="BB185" s="120" t="str">
        <f t="shared" si="99"/>
        <v/>
      </c>
      <c r="BC185" s="120" t="str">
        <f t="shared" si="99"/>
        <v/>
      </c>
      <c r="BD185" s="120" t="str">
        <f t="shared" si="99"/>
        <v/>
      </c>
    </row>
    <row r="186" spans="3:56" x14ac:dyDescent="0.2">
      <c r="C186" s="107">
        <f>'3_Fix'!H187</f>
        <v>45839</v>
      </c>
      <c r="D186" s="113" t="str">
        <f>'3_Fix'!I187</f>
        <v/>
      </c>
      <c r="E186" s="113" t="str">
        <f>'3_Fix'!J187</f>
        <v/>
      </c>
      <c r="F186" s="113" t="str">
        <f>'3_Fix'!K187</f>
        <v/>
      </c>
      <c r="G186" s="113" t="str">
        <f>'3_Fix'!L187</f>
        <v/>
      </c>
      <c r="H186" s="113" t="str">
        <f>'3_Fix'!M187</f>
        <v/>
      </c>
      <c r="I186" s="113" t="str">
        <f>'3_Fix'!N187</f>
        <v/>
      </c>
      <c r="J186" s="113" t="str">
        <f>'3_Fix'!O187</f>
        <v/>
      </c>
      <c r="K186" s="120" t="str">
        <f t="shared" si="91"/>
        <v/>
      </c>
      <c r="L186" s="120" t="str">
        <f t="shared" si="91"/>
        <v/>
      </c>
      <c r="M186" s="120" t="str">
        <f t="shared" si="91"/>
        <v/>
      </c>
      <c r="N186" s="120" t="str">
        <f t="shared" si="90"/>
        <v/>
      </c>
      <c r="O186" s="120" t="str">
        <f t="shared" si="90"/>
        <v/>
      </c>
      <c r="P186" s="120" t="str">
        <f t="shared" si="90"/>
        <v/>
      </c>
      <c r="Q186" s="120" t="str">
        <f t="shared" si="90"/>
        <v/>
      </c>
      <c r="R186" s="120" t="str">
        <f t="shared" ref="R186:X201" si="101">IF(DAY($C186)=15,IFERROR(((AVERAGE(D185:D186)/AVERAGE(D183:D184))-1)*100,""),"")</f>
        <v/>
      </c>
      <c r="S186" s="120" t="str">
        <f t="shared" si="101"/>
        <v/>
      </c>
      <c r="T186" s="120" t="str">
        <f t="shared" si="101"/>
        <v/>
      </c>
      <c r="U186" s="120" t="str">
        <f t="shared" si="101"/>
        <v/>
      </c>
      <c r="V186" s="120" t="str">
        <f t="shared" si="101"/>
        <v/>
      </c>
      <c r="W186" s="120" t="str">
        <f t="shared" si="101"/>
        <v/>
      </c>
      <c r="X186" s="120" t="str">
        <f t="shared" si="101"/>
        <v/>
      </c>
      <c r="Y186" s="120" t="str">
        <f t="shared" si="97"/>
        <v/>
      </c>
      <c r="Z186" s="120" t="str">
        <f t="shared" si="97"/>
        <v/>
      </c>
      <c r="AA186" s="120" t="str">
        <f t="shared" si="97"/>
        <v/>
      </c>
      <c r="AB186" s="120" t="str">
        <f t="shared" si="97"/>
        <v/>
      </c>
      <c r="AC186" s="120" t="str">
        <f t="shared" si="97"/>
        <v/>
      </c>
      <c r="AD186" s="120" t="str">
        <f t="shared" si="97"/>
        <v/>
      </c>
      <c r="AE186" s="120" t="str">
        <f t="shared" si="97"/>
        <v/>
      </c>
      <c r="AF186" s="120" t="str">
        <f t="shared" si="98"/>
        <v/>
      </c>
      <c r="AG186" s="120" t="str">
        <f t="shared" si="98"/>
        <v/>
      </c>
      <c r="AH186" s="120" t="str">
        <f t="shared" si="98"/>
        <v/>
      </c>
      <c r="AI186" s="120" t="str">
        <f t="shared" si="98"/>
        <v/>
      </c>
      <c r="AJ186" s="120" t="str">
        <f t="shared" si="98"/>
        <v/>
      </c>
      <c r="AK186" s="120" t="str">
        <f t="shared" si="98"/>
        <v/>
      </c>
      <c r="AL186" s="120" t="str">
        <f t="shared" si="98"/>
        <v/>
      </c>
      <c r="AM186" s="138" t="str">
        <f t="shared" si="100"/>
        <v/>
      </c>
      <c r="AN186" s="138" t="str">
        <f t="shared" si="100"/>
        <v/>
      </c>
      <c r="AO186" s="137" t="str">
        <f t="shared" si="100"/>
        <v/>
      </c>
      <c r="AP186" s="137" t="str">
        <f t="shared" si="100"/>
        <v/>
      </c>
      <c r="AQ186" s="138" t="str">
        <f t="shared" si="100"/>
        <v/>
      </c>
      <c r="AR186" s="137" t="str">
        <f t="shared" si="100"/>
        <v/>
      </c>
      <c r="AS186" s="137" t="str">
        <f t="shared" si="100"/>
        <v/>
      </c>
      <c r="AX186" s="120" t="str">
        <f t="shared" si="99"/>
        <v/>
      </c>
      <c r="AY186" s="120" t="str">
        <f t="shared" si="99"/>
        <v/>
      </c>
      <c r="AZ186" s="120" t="str">
        <f t="shared" si="99"/>
        <v/>
      </c>
      <c r="BA186" s="120" t="str">
        <f t="shared" si="99"/>
        <v/>
      </c>
      <c r="BB186" s="120" t="str">
        <f t="shared" si="99"/>
        <v/>
      </c>
      <c r="BC186" s="120" t="str">
        <f t="shared" si="99"/>
        <v/>
      </c>
      <c r="BD186" s="120" t="str">
        <f t="shared" si="99"/>
        <v/>
      </c>
    </row>
    <row r="187" spans="3:56" x14ac:dyDescent="0.2">
      <c r="C187" s="107">
        <f>'3_Fix'!H188</f>
        <v>45853</v>
      </c>
      <c r="D187" s="113" t="str">
        <f>'3_Fix'!I188</f>
        <v/>
      </c>
      <c r="E187" s="113" t="str">
        <f>'3_Fix'!J188</f>
        <v/>
      </c>
      <c r="F187" s="113" t="str">
        <f>'3_Fix'!K188</f>
        <v/>
      </c>
      <c r="G187" s="113" t="str">
        <f>'3_Fix'!L188</f>
        <v/>
      </c>
      <c r="H187" s="113" t="str">
        <f>'3_Fix'!M188</f>
        <v/>
      </c>
      <c r="I187" s="113" t="str">
        <f>'3_Fix'!N188</f>
        <v/>
      </c>
      <c r="J187" s="113" t="str">
        <f>'3_Fix'!O188</f>
        <v/>
      </c>
      <c r="K187" s="120" t="str">
        <f t="shared" si="91"/>
        <v/>
      </c>
      <c r="L187" s="120" t="str">
        <f t="shared" si="91"/>
        <v/>
      </c>
      <c r="M187" s="120" t="str">
        <f t="shared" si="91"/>
        <v/>
      </c>
      <c r="N187" s="120" t="str">
        <f t="shared" si="90"/>
        <v/>
      </c>
      <c r="O187" s="120" t="str">
        <f t="shared" si="90"/>
        <v/>
      </c>
      <c r="P187" s="120" t="str">
        <f t="shared" si="90"/>
        <v/>
      </c>
      <c r="Q187" s="120" t="str">
        <f t="shared" si="90"/>
        <v/>
      </c>
      <c r="R187" s="120" t="str">
        <f t="shared" si="101"/>
        <v/>
      </c>
      <c r="S187" s="120" t="str">
        <f t="shared" si="101"/>
        <v/>
      </c>
      <c r="T187" s="120" t="str">
        <f t="shared" si="101"/>
        <v/>
      </c>
      <c r="U187" s="120" t="str">
        <f t="shared" si="101"/>
        <v/>
      </c>
      <c r="V187" s="120" t="str">
        <f t="shared" si="101"/>
        <v/>
      </c>
      <c r="W187" s="120" t="str">
        <f t="shared" si="101"/>
        <v/>
      </c>
      <c r="X187" s="120" t="str">
        <f t="shared" si="101"/>
        <v/>
      </c>
      <c r="Y187" s="120" t="str">
        <f t="shared" si="97"/>
        <v/>
      </c>
      <c r="Z187" s="120" t="str">
        <f t="shared" si="97"/>
        <v/>
      </c>
      <c r="AA187" s="120" t="str">
        <f t="shared" si="97"/>
        <v/>
      </c>
      <c r="AB187" s="120" t="str">
        <f t="shared" si="97"/>
        <v/>
      </c>
      <c r="AC187" s="120" t="str">
        <f t="shared" si="97"/>
        <v/>
      </c>
      <c r="AD187" s="120" t="str">
        <f t="shared" si="97"/>
        <v/>
      </c>
      <c r="AE187" s="120" t="str">
        <f t="shared" si="97"/>
        <v/>
      </c>
      <c r="AF187" s="120" t="str">
        <f t="shared" si="98"/>
        <v/>
      </c>
      <c r="AG187" s="120" t="str">
        <f t="shared" si="98"/>
        <v/>
      </c>
      <c r="AH187" s="120" t="str">
        <f t="shared" si="98"/>
        <v/>
      </c>
      <c r="AI187" s="120" t="str">
        <f t="shared" si="98"/>
        <v/>
      </c>
      <c r="AJ187" s="120" t="str">
        <f t="shared" si="98"/>
        <v/>
      </c>
      <c r="AK187" s="120" t="str">
        <f t="shared" si="98"/>
        <v/>
      </c>
      <c r="AL187" s="120" t="str">
        <f t="shared" si="98"/>
        <v/>
      </c>
      <c r="AM187" s="138" t="str">
        <f t="shared" si="100"/>
        <v/>
      </c>
      <c r="AN187" s="138" t="str">
        <f t="shared" si="100"/>
        <v/>
      </c>
      <c r="AO187" s="137" t="str">
        <f t="shared" si="100"/>
        <v/>
      </c>
      <c r="AP187" s="137" t="str">
        <f t="shared" si="100"/>
        <v/>
      </c>
      <c r="AQ187" s="138" t="str">
        <f t="shared" si="100"/>
        <v/>
      </c>
      <c r="AR187" s="137" t="str">
        <f t="shared" si="100"/>
        <v/>
      </c>
      <c r="AS187" s="137" t="str">
        <f t="shared" si="100"/>
        <v/>
      </c>
      <c r="AX187" s="120" t="str">
        <f t="shared" si="99"/>
        <v/>
      </c>
      <c r="AY187" s="120" t="str">
        <f t="shared" si="99"/>
        <v/>
      </c>
      <c r="AZ187" s="120" t="str">
        <f t="shared" si="99"/>
        <v/>
      </c>
      <c r="BA187" s="120" t="str">
        <f t="shared" si="99"/>
        <v/>
      </c>
      <c r="BB187" s="120" t="str">
        <f t="shared" si="99"/>
        <v/>
      </c>
      <c r="BC187" s="120" t="str">
        <f t="shared" si="99"/>
        <v/>
      </c>
      <c r="BD187" s="120" t="str">
        <f t="shared" si="99"/>
        <v/>
      </c>
    </row>
    <row r="188" spans="3:56" x14ac:dyDescent="0.2">
      <c r="C188" s="107">
        <f>'3_Fix'!H189</f>
        <v>45870</v>
      </c>
      <c r="D188" s="113" t="str">
        <f>'3_Fix'!I189</f>
        <v/>
      </c>
      <c r="E188" s="113" t="str">
        <f>'3_Fix'!J189</f>
        <v/>
      </c>
      <c r="F188" s="113" t="str">
        <f>'3_Fix'!K189</f>
        <v/>
      </c>
      <c r="G188" s="113" t="str">
        <f>'3_Fix'!L189</f>
        <v/>
      </c>
      <c r="H188" s="113" t="str">
        <f>'3_Fix'!M189</f>
        <v/>
      </c>
      <c r="I188" s="113" t="str">
        <f>'3_Fix'!N189</f>
        <v/>
      </c>
      <c r="J188" s="113" t="str">
        <f>'3_Fix'!O189</f>
        <v/>
      </c>
      <c r="K188" s="120" t="str">
        <f t="shared" si="91"/>
        <v/>
      </c>
      <c r="L188" s="120" t="str">
        <f t="shared" si="91"/>
        <v/>
      </c>
      <c r="M188" s="120" t="str">
        <f t="shared" si="91"/>
        <v/>
      </c>
      <c r="N188" s="120" t="str">
        <f t="shared" si="90"/>
        <v/>
      </c>
      <c r="O188" s="120" t="str">
        <f t="shared" si="90"/>
        <v/>
      </c>
      <c r="P188" s="120" t="str">
        <f t="shared" si="90"/>
        <v/>
      </c>
      <c r="Q188" s="120" t="str">
        <f t="shared" si="90"/>
        <v/>
      </c>
      <c r="R188" s="120" t="str">
        <f t="shared" si="101"/>
        <v/>
      </c>
      <c r="S188" s="120" t="str">
        <f t="shared" si="101"/>
        <v/>
      </c>
      <c r="T188" s="120" t="str">
        <f t="shared" si="101"/>
        <v/>
      </c>
      <c r="U188" s="120" t="str">
        <f t="shared" si="101"/>
        <v/>
      </c>
      <c r="V188" s="120" t="str">
        <f t="shared" si="101"/>
        <v/>
      </c>
      <c r="W188" s="120" t="str">
        <f t="shared" si="101"/>
        <v/>
      </c>
      <c r="X188" s="120" t="str">
        <f t="shared" si="101"/>
        <v/>
      </c>
      <c r="Y188" s="120" t="str">
        <f t="shared" si="97"/>
        <v/>
      </c>
      <c r="Z188" s="120" t="str">
        <f t="shared" si="97"/>
        <v/>
      </c>
      <c r="AA188" s="120" t="str">
        <f t="shared" si="97"/>
        <v/>
      </c>
      <c r="AB188" s="120" t="str">
        <f t="shared" si="97"/>
        <v/>
      </c>
      <c r="AC188" s="120" t="str">
        <f t="shared" si="97"/>
        <v/>
      </c>
      <c r="AD188" s="120" t="str">
        <f t="shared" si="97"/>
        <v/>
      </c>
      <c r="AE188" s="120" t="str">
        <f t="shared" si="97"/>
        <v/>
      </c>
      <c r="AF188" s="120" t="str">
        <f t="shared" si="98"/>
        <v/>
      </c>
      <c r="AG188" s="120" t="str">
        <f t="shared" si="98"/>
        <v/>
      </c>
      <c r="AH188" s="120" t="str">
        <f t="shared" si="98"/>
        <v/>
      </c>
      <c r="AI188" s="120" t="str">
        <f t="shared" si="98"/>
        <v/>
      </c>
      <c r="AJ188" s="120" t="str">
        <f t="shared" si="98"/>
        <v/>
      </c>
      <c r="AK188" s="120" t="str">
        <f t="shared" si="98"/>
        <v/>
      </c>
      <c r="AL188" s="120" t="str">
        <f t="shared" si="98"/>
        <v/>
      </c>
      <c r="AM188" s="138" t="str">
        <f t="shared" si="100"/>
        <v/>
      </c>
      <c r="AN188" s="138" t="str">
        <f t="shared" si="100"/>
        <v/>
      </c>
      <c r="AO188" s="137" t="str">
        <f t="shared" si="100"/>
        <v/>
      </c>
      <c r="AP188" s="137" t="str">
        <f t="shared" si="100"/>
        <v/>
      </c>
      <c r="AQ188" s="138" t="str">
        <f t="shared" si="100"/>
        <v/>
      </c>
      <c r="AR188" s="137" t="str">
        <f t="shared" si="100"/>
        <v/>
      </c>
      <c r="AS188" s="137" t="str">
        <f t="shared" si="100"/>
        <v/>
      </c>
      <c r="AX188" s="120" t="str">
        <f t="shared" si="99"/>
        <v/>
      </c>
      <c r="AY188" s="120" t="str">
        <f t="shared" si="99"/>
        <v/>
      </c>
      <c r="AZ188" s="120" t="str">
        <f t="shared" si="99"/>
        <v/>
      </c>
      <c r="BA188" s="120" t="str">
        <f t="shared" si="99"/>
        <v/>
      </c>
      <c r="BB188" s="120" t="str">
        <f t="shared" si="99"/>
        <v/>
      </c>
      <c r="BC188" s="120" t="str">
        <f t="shared" si="99"/>
        <v/>
      </c>
      <c r="BD188" s="120" t="str">
        <f t="shared" si="99"/>
        <v/>
      </c>
    </row>
    <row r="189" spans="3:56" x14ac:dyDescent="0.2">
      <c r="C189" s="107">
        <f>'3_Fix'!H190</f>
        <v>45884</v>
      </c>
      <c r="D189" s="113" t="str">
        <f>'3_Fix'!I190</f>
        <v/>
      </c>
      <c r="E189" s="113" t="str">
        <f>'3_Fix'!J190</f>
        <v/>
      </c>
      <c r="F189" s="113" t="str">
        <f>'3_Fix'!K190</f>
        <v/>
      </c>
      <c r="G189" s="113" t="str">
        <f>'3_Fix'!L190</f>
        <v/>
      </c>
      <c r="H189" s="113" t="str">
        <f>'3_Fix'!M190</f>
        <v/>
      </c>
      <c r="I189" s="113" t="str">
        <f>'3_Fix'!N190</f>
        <v/>
      </c>
      <c r="J189" s="113" t="str">
        <f>'3_Fix'!O190</f>
        <v/>
      </c>
      <c r="K189" s="120" t="str">
        <f t="shared" si="91"/>
        <v/>
      </c>
      <c r="L189" s="120" t="str">
        <f t="shared" si="91"/>
        <v/>
      </c>
      <c r="M189" s="120" t="str">
        <f t="shared" si="91"/>
        <v/>
      </c>
      <c r="N189" s="120" t="str">
        <f t="shared" si="90"/>
        <v/>
      </c>
      <c r="O189" s="120" t="str">
        <f t="shared" si="90"/>
        <v/>
      </c>
      <c r="P189" s="120" t="str">
        <f t="shared" si="90"/>
        <v/>
      </c>
      <c r="Q189" s="120" t="str">
        <f t="shared" si="90"/>
        <v/>
      </c>
      <c r="R189" s="120" t="str">
        <f t="shared" si="101"/>
        <v/>
      </c>
      <c r="S189" s="120" t="str">
        <f t="shared" si="101"/>
        <v/>
      </c>
      <c r="T189" s="120" t="str">
        <f t="shared" si="101"/>
        <v/>
      </c>
      <c r="U189" s="120" t="str">
        <f t="shared" si="101"/>
        <v/>
      </c>
      <c r="V189" s="120" t="str">
        <f t="shared" si="101"/>
        <v/>
      </c>
      <c r="W189" s="120" t="str">
        <f t="shared" si="101"/>
        <v/>
      </c>
      <c r="X189" s="120" t="str">
        <f t="shared" si="101"/>
        <v/>
      </c>
      <c r="Y189" s="120" t="str">
        <f t="shared" si="97"/>
        <v/>
      </c>
      <c r="Z189" s="120" t="str">
        <f t="shared" si="97"/>
        <v/>
      </c>
      <c r="AA189" s="120" t="str">
        <f t="shared" si="97"/>
        <v/>
      </c>
      <c r="AB189" s="120" t="str">
        <f t="shared" si="97"/>
        <v/>
      </c>
      <c r="AC189" s="120" t="str">
        <f t="shared" si="97"/>
        <v/>
      </c>
      <c r="AD189" s="120" t="str">
        <f t="shared" si="97"/>
        <v/>
      </c>
      <c r="AE189" s="120" t="str">
        <f t="shared" si="97"/>
        <v/>
      </c>
      <c r="AF189" s="120" t="str">
        <f t="shared" si="98"/>
        <v/>
      </c>
      <c r="AG189" s="120" t="str">
        <f t="shared" si="98"/>
        <v/>
      </c>
      <c r="AH189" s="120" t="str">
        <f t="shared" si="98"/>
        <v/>
      </c>
      <c r="AI189" s="120" t="str">
        <f t="shared" si="98"/>
        <v/>
      </c>
      <c r="AJ189" s="120" t="str">
        <f t="shared" si="98"/>
        <v/>
      </c>
      <c r="AK189" s="120" t="str">
        <f t="shared" si="98"/>
        <v/>
      </c>
      <c r="AL189" s="120" t="str">
        <f t="shared" si="98"/>
        <v/>
      </c>
      <c r="AM189" s="138" t="str">
        <f t="shared" si="100"/>
        <v/>
      </c>
      <c r="AN189" s="138" t="str">
        <f t="shared" si="100"/>
        <v/>
      </c>
      <c r="AO189" s="137" t="str">
        <f t="shared" si="100"/>
        <v/>
      </c>
      <c r="AP189" s="137" t="str">
        <f t="shared" si="100"/>
        <v/>
      </c>
      <c r="AQ189" s="138" t="str">
        <f t="shared" si="100"/>
        <v/>
      </c>
      <c r="AR189" s="137" t="str">
        <f t="shared" si="100"/>
        <v/>
      </c>
      <c r="AS189" s="137" t="str">
        <f t="shared" si="100"/>
        <v/>
      </c>
      <c r="AX189" s="120" t="str">
        <f t="shared" si="99"/>
        <v/>
      </c>
      <c r="AY189" s="120" t="str">
        <f t="shared" si="99"/>
        <v/>
      </c>
      <c r="AZ189" s="120" t="str">
        <f t="shared" si="99"/>
        <v/>
      </c>
      <c r="BA189" s="120" t="str">
        <f t="shared" si="99"/>
        <v/>
      </c>
      <c r="BB189" s="120" t="str">
        <f t="shared" si="99"/>
        <v/>
      </c>
      <c r="BC189" s="120" t="str">
        <f t="shared" si="99"/>
        <v/>
      </c>
      <c r="BD189" s="120" t="str">
        <f t="shared" si="99"/>
        <v/>
      </c>
    </row>
    <row r="190" spans="3:56" x14ac:dyDescent="0.2">
      <c r="C190" s="107">
        <f>'3_Fix'!H191</f>
        <v>45901</v>
      </c>
      <c r="D190" s="113" t="str">
        <f>'3_Fix'!I191</f>
        <v/>
      </c>
      <c r="E190" s="113" t="str">
        <f>'3_Fix'!J191</f>
        <v/>
      </c>
      <c r="F190" s="113" t="str">
        <f>'3_Fix'!K191</f>
        <v/>
      </c>
      <c r="G190" s="113" t="str">
        <f>'3_Fix'!L191</f>
        <v/>
      </c>
      <c r="H190" s="113" t="str">
        <f>'3_Fix'!M191</f>
        <v/>
      </c>
      <c r="I190" s="113" t="str">
        <f>'3_Fix'!N191</f>
        <v/>
      </c>
      <c r="J190" s="113" t="str">
        <f>'3_Fix'!O191</f>
        <v/>
      </c>
      <c r="K190" s="120" t="str">
        <f t="shared" si="91"/>
        <v/>
      </c>
      <c r="L190" s="120" t="str">
        <f t="shared" si="91"/>
        <v/>
      </c>
      <c r="M190" s="120" t="str">
        <f t="shared" si="91"/>
        <v/>
      </c>
      <c r="N190" s="120" t="str">
        <f t="shared" si="90"/>
        <v/>
      </c>
      <c r="O190" s="120" t="str">
        <f t="shared" si="90"/>
        <v/>
      </c>
      <c r="P190" s="120" t="str">
        <f t="shared" si="90"/>
        <v/>
      </c>
      <c r="Q190" s="120" t="str">
        <f t="shared" si="90"/>
        <v/>
      </c>
      <c r="R190" s="120" t="str">
        <f t="shared" si="101"/>
        <v/>
      </c>
      <c r="S190" s="120" t="str">
        <f t="shared" si="101"/>
        <v/>
      </c>
      <c r="T190" s="120" t="str">
        <f t="shared" si="101"/>
        <v/>
      </c>
      <c r="U190" s="120" t="str">
        <f t="shared" si="101"/>
        <v/>
      </c>
      <c r="V190" s="120" t="str">
        <f t="shared" si="101"/>
        <v/>
      </c>
      <c r="W190" s="120" t="str">
        <f t="shared" si="101"/>
        <v/>
      </c>
      <c r="X190" s="120" t="str">
        <f t="shared" si="101"/>
        <v/>
      </c>
      <c r="Y190" s="120" t="str">
        <f t="shared" si="97"/>
        <v/>
      </c>
      <c r="Z190" s="120" t="str">
        <f t="shared" si="97"/>
        <v/>
      </c>
      <c r="AA190" s="120" t="str">
        <f t="shared" si="97"/>
        <v/>
      </c>
      <c r="AB190" s="120" t="str">
        <f t="shared" si="97"/>
        <v/>
      </c>
      <c r="AC190" s="120" t="str">
        <f t="shared" si="97"/>
        <v/>
      </c>
      <c r="AD190" s="120" t="str">
        <f t="shared" si="97"/>
        <v/>
      </c>
      <c r="AE190" s="120" t="str">
        <f t="shared" si="97"/>
        <v/>
      </c>
      <c r="AF190" s="120" t="str">
        <f t="shared" si="98"/>
        <v/>
      </c>
      <c r="AG190" s="120" t="str">
        <f t="shared" si="98"/>
        <v/>
      </c>
      <c r="AH190" s="120" t="str">
        <f t="shared" si="98"/>
        <v/>
      </c>
      <c r="AI190" s="120" t="str">
        <f t="shared" si="98"/>
        <v/>
      </c>
      <c r="AJ190" s="120" t="str">
        <f t="shared" si="98"/>
        <v/>
      </c>
      <c r="AK190" s="120" t="str">
        <f t="shared" si="98"/>
        <v/>
      </c>
      <c r="AL190" s="120" t="str">
        <f t="shared" si="98"/>
        <v/>
      </c>
      <c r="AM190" s="138" t="str">
        <f t="shared" si="100"/>
        <v/>
      </c>
      <c r="AN190" s="138" t="str">
        <f t="shared" si="100"/>
        <v/>
      </c>
      <c r="AO190" s="137" t="str">
        <f t="shared" si="100"/>
        <v/>
      </c>
      <c r="AP190" s="137" t="str">
        <f t="shared" si="100"/>
        <v/>
      </c>
      <c r="AQ190" s="138" t="str">
        <f t="shared" si="100"/>
        <v/>
      </c>
      <c r="AR190" s="137" t="str">
        <f t="shared" si="100"/>
        <v/>
      </c>
      <c r="AS190" s="137" t="str">
        <f t="shared" si="100"/>
        <v/>
      </c>
      <c r="AX190" s="120" t="str">
        <f t="shared" si="99"/>
        <v/>
      </c>
      <c r="AY190" s="120" t="str">
        <f t="shared" si="99"/>
        <v/>
      </c>
      <c r="AZ190" s="120" t="str">
        <f t="shared" si="99"/>
        <v/>
      </c>
      <c r="BA190" s="120" t="str">
        <f t="shared" si="99"/>
        <v/>
      </c>
      <c r="BB190" s="120" t="str">
        <f t="shared" si="99"/>
        <v/>
      </c>
      <c r="BC190" s="120" t="str">
        <f t="shared" si="99"/>
        <v/>
      </c>
      <c r="BD190" s="120" t="str">
        <f t="shared" si="99"/>
        <v/>
      </c>
    </row>
    <row r="191" spans="3:56" x14ac:dyDescent="0.2">
      <c r="C191" s="107">
        <f>'3_Fix'!H192</f>
        <v>45915</v>
      </c>
      <c r="D191" s="113" t="str">
        <f>'3_Fix'!I192</f>
        <v/>
      </c>
      <c r="E191" s="113" t="str">
        <f>'3_Fix'!J192</f>
        <v/>
      </c>
      <c r="F191" s="113" t="str">
        <f>'3_Fix'!K192</f>
        <v/>
      </c>
      <c r="G191" s="113" t="str">
        <f>'3_Fix'!L192</f>
        <v/>
      </c>
      <c r="H191" s="113" t="str">
        <f>'3_Fix'!M192</f>
        <v/>
      </c>
      <c r="I191" s="113" t="str">
        <f>'3_Fix'!N192</f>
        <v/>
      </c>
      <c r="J191" s="113" t="str">
        <f>'3_Fix'!O192</f>
        <v/>
      </c>
      <c r="K191" s="120" t="str">
        <f t="shared" si="91"/>
        <v/>
      </c>
      <c r="L191" s="120" t="str">
        <f t="shared" si="91"/>
        <v/>
      </c>
      <c r="M191" s="120" t="str">
        <f t="shared" si="91"/>
        <v/>
      </c>
      <c r="N191" s="120" t="str">
        <f t="shared" si="90"/>
        <v/>
      </c>
      <c r="O191" s="120" t="str">
        <f t="shared" si="90"/>
        <v/>
      </c>
      <c r="P191" s="120" t="str">
        <f t="shared" si="90"/>
        <v/>
      </c>
      <c r="Q191" s="120" t="str">
        <f t="shared" si="90"/>
        <v/>
      </c>
      <c r="R191" s="120" t="str">
        <f t="shared" si="101"/>
        <v/>
      </c>
      <c r="S191" s="120" t="str">
        <f t="shared" si="101"/>
        <v/>
      </c>
      <c r="T191" s="120" t="str">
        <f t="shared" si="101"/>
        <v/>
      </c>
      <c r="U191" s="120" t="str">
        <f t="shared" si="101"/>
        <v/>
      </c>
      <c r="V191" s="120" t="str">
        <f t="shared" si="101"/>
        <v/>
      </c>
      <c r="W191" s="120" t="str">
        <f t="shared" si="101"/>
        <v/>
      </c>
      <c r="X191" s="120" t="str">
        <f t="shared" si="101"/>
        <v/>
      </c>
      <c r="Y191" s="120" t="str">
        <f t="shared" ref="Y191:AE206" si="102">IFERROR(((D191/D167)-1)*100,"")</f>
        <v/>
      </c>
      <c r="Z191" s="120" t="str">
        <f t="shared" si="102"/>
        <v/>
      </c>
      <c r="AA191" s="120" t="str">
        <f t="shared" si="102"/>
        <v/>
      </c>
      <c r="AB191" s="120" t="str">
        <f t="shared" si="102"/>
        <v/>
      </c>
      <c r="AC191" s="120" t="str">
        <f t="shared" si="102"/>
        <v/>
      </c>
      <c r="AD191" s="120" t="str">
        <f t="shared" si="102"/>
        <v/>
      </c>
      <c r="AE191" s="120" t="str">
        <f t="shared" si="102"/>
        <v/>
      </c>
      <c r="AF191" s="120" t="str">
        <f t="shared" si="98"/>
        <v/>
      </c>
      <c r="AG191" s="120" t="str">
        <f t="shared" si="98"/>
        <v/>
      </c>
      <c r="AH191" s="120" t="str">
        <f t="shared" si="98"/>
        <v/>
      </c>
      <c r="AI191" s="120" t="str">
        <f t="shared" si="98"/>
        <v/>
      </c>
      <c r="AJ191" s="120" t="str">
        <f t="shared" si="98"/>
        <v/>
      </c>
      <c r="AK191" s="120" t="str">
        <f t="shared" si="98"/>
        <v/>
      </c>
      <c r="AL191" s="120" t="str">
        <f t="shared" si="98"/>
        <v/>
      </c>
      <c r="AM191" s="138" t="str">
        <f t="shared" si="100"/>
        <v/>
      </c>
      <c r="AN191" s="138" t="str">
        <f t="shared" si="100"/>
        <v/>
      </c>
      <c r="AO191" s="137" t="str">
        <f t="shared" si="100"/>
        <v/>
      </c>
      <c r="AP191" s="137" t="str">
        <f t="shared" si="100"/>
        <v/>
      </c>
      <c r="AQ191" s="138" t="str">
        <f t="shared" si="100"/>
        <v/>
      </c>
      <c r="AR191" s="137" t="str">
        <f t="shared" si="100"/>
        <v/>
      </c>
      <c r="AS191" s="137" t="str">
        <f t="shared" si="100"/>
        <v/>
      </c>
      <c r="AX191" s="120" t="str">
        <f t="shared" si="99"/>
        <v/>
      </c>
      <c r="AY191" s="120" t="str">
        <f t="shared" si="99"/>
        <v/>
      </c>
      <c r="AZ191" s="120" t="str">
        <f t="shared" si="99"/>
        <v/>
      </c>
      <c r="BA191" s="120" t="str">
        <f t="shared" si="99"/>
        <v/>
      </c>
      <c r="BB191" s="120" t="str">
        <f t="shared" si="99"/>
        <v/>
      </c>
      <c r="BC191" s="120" t="str">
        <f t="shared" si="99"/>
        <v/>
      </c>
      <c r="BD191" s="120" t="str">
        <f t="shared" si="99"/>
        <v/>
      </c>
    </row>
    <row r="192" spans="3:56" x14ac:dyDescent="0.2">
      <c r="C192" s="107">
        <f>'3_Fix'!H193</f>
        <v>45931</v>
      </c>
      <c r="D192" s="113" t="str">
        <f>'3_Fix'!I193</f>
        <v/>
      </c>
      <c r="E192" s="113" t="str">
        <f>'3_Fix'!J193</f>
        <v/>
      </c>
      <c r="F192" s="113" t="str">
        <f>'3_Fix'!K193</f>
        <v/>
      </c>
      <c r="G192" s="113" t="str">
        <f>'3_Fix'!L193</f>
        <v/>
      </c>
      <c r="H192" s="113" t="str">
        <f>'3_Fix'!M193</f>
        <v/>
      </c>
      <c r="I192" s="113" t="str">
        <f>'3_Fix'!N193</f>
        <v/>
      </c>
      <c r="J192" s="113" t="str">
        <f>'3_Fix'!O193</f>
        <v/>
      </c>
      <c r="K192" s="120" t="str">
        <f t="shared" si="91"/>
        <v/>
      </c>
      <c r="L192" s="120" t="str">
        <f t="shared" si="91"/>
        <v/>
      </c>
      <c r="M192" s="120" t="str">
        <f t="shared" si="91"/>
        <v/>
      </c>
      <c r="N192" s="120" t="str">
        <f t="shared" si="90"/>
        <v/>
      </c>
      <c r="O192" s="120" t="str">
        <f t="shared" si="90"/>
        <v/>
      </c>
      <c r="P192" s="120" t="str">
        <f t="shared" si="90"/>
        <v/>
      </c>
      <c r="Q192" s="120" t="str">
        <f t="shared" si="90"/>
        <v/>
      </c>
      <c r="R192" s="120" t="str">
        <f t="shared" si="101"/>
        <v/>
      </c>
      <c r="S192" s="120" t="str">
        <f t="shared" si="101"/>
        <v/>
      </c>
      <c r="T192" s="120" t="str">
        <f t="shared" si="101"/>
        <v/>
      </c>
      <c r="U192" s="120" t="str">
        <f t="shared" si="101"/>
        <v/>
      </c>
      <c r="V192" s="120" t="str">
        <f t="shared" si="101"/>
        <v/>
      </c>
      <c r="W192" s="120" t="str">
        <f t="shared" si="101"/>
        <v/>
      </c>
      <c r="X192" s="120" t="str">
        <f t="shared" si="101"/>
        <v/>
      </c>
      <c r="Y192" s="120" t="str">
        <f t="shared" si="102"/>
        <v/>
      </c>
      <c r="Z192" s="120" t="str">
        <f t="shared" si="102"/>
        <v/>
      </c>
      <c r="AA192" s="120" t="str">
        <f t="shared" si="102"/>
        <v/>
      </c>
      <c r="AB192" s="120" t="str">
        <f t="shared" si="102"/>
        <v/>
      </c>
      <c r="AC192" s="120" t="str">
        <f t="shared" si="102"/>
        <v/>
      </c>
      <c r="AD192" s="120" t="str">
        <f t="shared" si="102"/>
        <v/>
      </c>
      <c r="AE192" s="120" t="str">
        <f t="shared" si="102"/>
        <v/>
      </c>
      <c r="AF192" s="120" t="str">
        <f t="shared" ref="AF192:AL207" si="103">IF(DAY($C192)=15,IFERROR(((AVERAGE(D191:D192)/AVERAGE(D167:D168))-1)*100,""),"")</f>
        <v/>
      </c>
      <c r="AG192" s="120" t="str">
        <f t="shared" si="103"/>
        <v/>
      </c>
      <c r="AH192" s="120" t="str">
        <f t="shared" si="103"/>
        <v/>
      </c>
      <c r="AI192" s="120" t="str">
        <f t="shared" si="103"/>
        <v/>
      </c>
      <c r="AJ192" s="120" t="str">
        <f t="shared" si="103"/>
        <v/>
      </c>
      <c r="AK192" s="120" t="str">
        <f t="shared" si="103"/>
        <v/>
      </c>
      <c r="AL192" s="120" t="str">
        <f t="shared" si="103"/>
        <v/>
      </c>
      <c r="AM192" s="138" t="str">
        <f t="shared" si="100"/>
        <v/>
      </c>
      <c r="AN192" s="138" t="str">
        <f t="shared" si="100"/>
        <v/>
      </c>
      <c r="AO192" s="137" t="str">
        <f t="shared" si="100"/>
        <v/>
      </c>
      <c r="AP192" s="137" t="str">
        <f t="shared" si="100"/>
        <v/>
      </c>
      <c r="AQ192" s="138" t="str">
        <f t="shared" si="100"/>
        <v/>
      </c>
      <c r="AR192" s="137" t="str">
        <f t="shared" si="100"/>
        <v/>
      </c>
      <c r="AS192" s="137" t="str">
        <f t="shared" si="100"/>
        <v/>
      </c>
      <c r="AX192" s="120" t="str">
        <f t="shared" si="99"/>
        <v/>
      </c>
      <c r="AY192" s="120" t="str">
        <f t="shared" si="99"/>
        <v/>
      </c>
      <c r="AZ192" s="120" t="str">
        <f t="shared" si="99"/>
        <v/>
      </c>
      <c r="BA192" s="120" t="str">
        <f t="shared" si="99"/>
        <v/>
      </c>
      <c r="BB192" s="120" t="str">
        <f t="shared" si="99"/>
        <v/>
      </c>
      <c r="BC192" s="120" t="str">
        <f t="shared" si="99"/>
        <v/>
      </c>
      <c r="BD192" s="120" t="str">
        <f t="shared" si="99"/>
        <v/>
      </c>
    </row>
    <row r="193" spans="3:56" x14ac:dyDescent="0.2">
      <c r="C193" s="107">
        <f>'3_Fix'!H194</f>
        <v>45945</v>
      </c>
      <c r="D193" s="113" t="str">
        <f>'3_Fix'!I194</f>
        <v/>
      </c>
      <c r="E193" s="113" t="str">
        <f>'3_Fix'!J194</f>
        <v/>
      </c>
      <c r="F193" s="113" t="str">
        <f>'3_Fix'!K194</f>
        <v/>
      </c>
      <c r="G193" s="113" t="str">
        <f>'3_Fix'!L194</f>
        <v/>
      </c>
      <c r="H193" s="113" t="str">
        <f>'3_Fix'!M194</f>
        <v/>
      </c>
      <c r="I193" s="113" t="str">
        <f>'3_Fix'!N194</f>
        <v/>
      </c>
      <c r="J193" s="113" t="str">
        <f>'3_Fix'!O194</f>
        <v/>
      </c>
      <c r="K193" s="120" t="str">
        <f t="shared" si="91"/>
        <v/>
      </c>
      <c r="L193" s="120" t="str">
        <f t="shared" si="91"/>
        <v/>
      </c>
      <c r="M193" s="120" t="str">
        <f t="shared" si="91"/>
        <v/>
      </c>
      <c r="N193" s="120" t="str">
        <f t="shared" si="90"/>
        <v/>
      </c>
      <c r="O193" s="120" t="str">
        <f t="shared" si="90"/>
        <v/>
      </c>
      <c r="P193" s="120" t="str">
        <f t="shared" si="90"/>
        <v/>
      </c>
      <c r="Q193" s="120" t="str">
        <f t="shared" si="90"/>
        <v/>
      </c>
      <c r="R193" s="120" t="str">
        <f t="shared" si="101"/>
        <v/>
      </c>
      <c r="S193" s="120" t="str">
        <f t="shared" si="101"/>
        <v/>
      </c>
      <c r="T193" s="120" t="str">
        <f t="shared" si="101"/>
        <v/>
      </c>
      <c r="U193" s="120" t="str">
        <f t="shared" si="101"/>
        <v/>
      </c>
      <c r="V193" s="120" t="str">
        <f t="shared" si="101"/>
        <v/>
      </c>
      <c r="W193" s="120" t="str">
        <f t="shared" si="101"/>
        <v/>
      </c>
      <c r="X193" s="120" t="str">
        <f t="shared" si="101"/>
        <v/>
      </c>
      <c r="Y193" s="120" t="str">
        <f t="shared" si="102"/>
        <v/>
      </c>
      <c r="Z193" s="120" t="str">
        <f t="shared" si="102"/>
        <v/>
      </c>
      <c r="AA193" s="120" t="str">
        <f t="shared" si="102"/>
        <v/>
      </c>
      <c r="AB193" s="120" t="str">
        <f t="shared" si="102"/>
        <v/>
      </c>
      <c r="AC193" s="120" t="str">
        <f t="shared" si="102"/>
        <v/>
      </c>
      <c r="AD193" s="120" t="str">
        <f t="shared" si="102"/>
        <v/>
      </c>
      <c r="AE193" s="120" t="str">
        <f t="shared" si="102"/>
        <v/>
      </c>
      <c r="AF193" s="120" t="str">
        <f t="shared" si="103"/>
        <v/>
      </c>
      <c r="AG193" s="120" t="str">
        <f t="shared" si="103"/>
        <v/>
      </c>
      <c r="AH193" s="120" t="str">
        <f t="shared" si="103"/>
        <v/>
      </c>
      <c r="AI193" s="120" t="str">
        <f t="shared" si="103"/>
        <v/>
      </c>
      <c r="AJ193" s="120" t="str">
        <f t="shared" si="103"/>
        <v/>
      </c>
      <c r="AK193" s="120" t="str">
        <f t="shared" si="103"/>
        <v/>
      </c>
      <c r="AL193" s="120" t="str">
        <f t="shared" si="103"/>
        <v/>
      </c>
      <c r="AM193" s="138" t="str">
        <f t="shared" si="100"/>
        <v/>
      </c>
      <c r="AN193" s="138" t="str">
        <f t="shared" si="100"/>
        <v/>
      </c>
      <c r="AO193" s="137" t="str">
        <f t="shared" si="100"/>
        <v/>
      </c>
      <c r="AP193" s="137" t="str">
        <f t="shared" si="100"/>
        <v/>
      </c>
      <c r="AQ193" s="138" t="str">
        <f t="shared" si="100"/>
        <v/>
      </c>
      <c r="AR193" s="137" t="str">
        <f t="shared" si="100"/>
        <v/>
      </c>
      <c r="AS193" s="137" t="str">
        <f t="shared" si="100"/>
        <v/>
      </c>
      <c r="AX193" s="120" t="str">
        <f t="shared" si="99"/>
        <v/>
      </c>
      <c r="AY193" s="120" t="str">
        <f t="shared" si="99"/>
        <v/>
      </c>
      <c r="AZ193" s="120" t="str">
        <f t="shared" si="99"/>
        <v/>
      </c>
      <c r="BA193" s="120" t="str">
        <f t="shared" si="99"/>
        <v/>
      </c>
      <c r="BB193" s="120" t="str">
        <f t="shared" si="99"/>
        <v/>
      </c>
      <c r="BC193" s="120" t="str">
        <f t="shared" si="99"/>
        <v/>
      </c>
      <c r="BD193" s="120" t="str">
        <f t="shared" si="99"/>
        <v/>
      </c>
    </row>
    <row r="194" spans="3:56" x14ac:dyDescent="0.2">
      <c r="C194" s="107">
        <f>'3_Fix'!H195</f>
        <v>45962</v>
      </c>
      <c r="D194" s="113" t="str">
        <f>'3_Fix'!I195</f>
        <v/>
      </c>
      <c r="E194" s="113" t="str">
        <f>'3_Fix'!J195</f>
        <v/>
      </c>
      <c r="F194" s="113" t="str">
        <f>'3_Fix'!K195</f>
        <v/>
      </c>
      <c r="G194" s="113" t="str">
        <f>'3_Fix'!L195</f>
        <v/>
      </c>
      <c r="H194" s="113" t="str">
        <f>'3_Fix'!M195</f>
        <v/>
      </c>
      <c r="I194" s="113" t="str">
        <f>'3_Fix'!N195</f>
        <v/>
      </c>
      <c r="J194" s="113" t="str">
        <f>'3_Fix'!O195</f>
        <v/>
      </c>
      <c r="K194" s="120" t="str">
        <f t="shared" si="91"/>
        <v/>
      </c>
      <c r="L194" s="120" t="str">
        <f t="shared" si="91"/>
        <v/>
      </c>
      <c r="M194" s="120" t="str">
        <f t="shared" si="91"/>
        <v/>
      </c>
      <c r="N194" s="120" t="str">
        <f t="shared" si="90"/>
        <v/>
      </c>
      <c r="O194" s="120" t="str">
        <f t="shared" si="90"/>
        <v/>
      </c>
      <c r="P194" s="120" t="str">
        <f t="shared" si="90"/>
        <v/>
      </c>
      <c r="Q194" s="120" t="str">
        <f t="shared" si="90"/>
        <v/>
      </c>
      <c r="R194" s="120" t="str">
        <f t="shared" si="101"/>
        <v/>
      </c>
      <c r="S194" s="120" t="str">
        <f t="shared" si="101"/>
        <v/>
      </c>
      <c r="T194" s="120" t="str">
        <f t="shared" si="101"/>
        <v/>
      </c>
      <c r="U194" s="120" t="str">
        <f t="shared" si="101"/>
        <v/>
      </c>
      <c r="V194" s="120" t="str">
        <f t="shared" si="101"/>
        <v/>
      </c>
      <c r="W194" s="120" t="str">
        <f t="shared" si="101"/>
        <v/>
      </c>
      <c r="X194" s="120" t="str">
        <f t="shared" si="101"/>
        <v/>
      </c>
      <c r="Y194" s="120" t="str">
        <f t="shared" si="102"/>
        <v/>
      </c>
      <c r="Z194" s="120" t="str">
        <f t="shared" si="102"/>
        <v/>
      </c>
      <c r="AA194" s="120" t="str">
        <f t="shared" si="102"/>
        <v/>
      </c>
      <c r="AB194" s="120" t="str">
        <f t="shared" si="102"/>
        <v/>
      </c>
      <c r="AC194" s="120" t="str">
        <f t="shared" si="102"/>
        <v/>
      </c>
      <c r="AD194" s="120" t="str">
        <f t="shared" si="102"/>
        <v/>
      </c>
      <c r="AE194" s="120" t="str">
        <f t="shared" si="102"/>
        <v/>
      </c>
      <c r="AF194" s="120" t="str">
        <f t="shared" si="103"/>
        <v/>
      </c>
      <c r="AG194" s="120" t="str">
        <f t="shared" si="103"/>
        <v/>
      </c>
      <c r="AH194" s="120" t="str">
        <f t="shared" si="103"/>
        <v/>
      </c>
      <c r="AI194" s="120" t="str">
        <f t="shared" si="103"/>
        <v/>
      </c>
      <c r="AJ194" s="120" t="str">
        <f t="shared" si="103"/>
        <v/>
      </c>
      <c r="AK194" s="120" t="str">
        <f t="shared" si="103"/>
        <v/>
      </c>
      <c r="AL194" s="120" t="str">
        <f t="shared" si="103"/>
        <v/>
      </c>
      <c r="AM194" s="138" t="str">
        <f t="shared" si="100"/>
        <v/>
      </c>
      <c r="AN194" s="138" t="str">
        <f t="shared" si="100"/>
        <v/>
      </c>
      <c r="AO194" s="137" t="str">
        <f t="shared" si="100"/>
        <v/>
      </c>
      <c r="AP194" s="137" t="str">
        <f t="shared" si="100"/>
        <v/>
      </c>
      <c r="AQ194" s="138" t="str">
        <f t="shared" si="100"/>
        <v/>
      </c>
      <c r="AR194" s="137" t="str">
        <f t="shared" si="100"/>
        <v/>
      </c>
      <c r="AS194" s="137" t="str">
        <f t="shared" si="100"/>
        <v/>
      </c>
      <c r="AX194" s="120" t="str">
        <f t="shared" si="99"/>
        <v/>
      </c>
      <c r="AY194" s="120" t="str">
        <f t="shared" si="99"/>
        <v/>
      </c>
      <c r="AZ194" s="120" t="str">
        <f t="shared" si="99"/>
        <v/>
      </c>
      <c r="BA194" s="120" t="str">
        <f t="shared" si="99"/>
        <v/>
      </c>
      <c r="BB194" s="120" t="str">
        <f t="shared" si="99"/>
        <v/>
      </c>
      <c r="BC194" s="120" t="str">
        <f t="shared" si="99"/>
        <v/>
      </c>
      <c r="BD194" s="120" t="str">
        <f t="shared" si="99"/>
        <v/>
      </c>
    </row>
    <row r="195" spans="3:56" x14ac:dyDescent="0.2">
      <c r="C195" s="107">
        <f>'3_Fix'!H196</f>
        <v>45976</v>
      </c>
      <c r="D195" s="113" t="str">
        <f>'3_Fix'!I196</f>
        <v/>
      </c>
      <c r="E195" s="113" t="str">
        <f>'3_Fix'!J196</f>
        <v/>
      </c>
      <c r="F195" s="113" t="str">
        <f>'3_Fix'!K196</f>
        <v/>
      </c>
      <c r="G195" s="113" t="str">
        <f>'3_Fix'!L196</f>
        <v/>
      </c>
      <c r="H195" s="113" t="str">
        <f>'3_Fix'!M196</f>
        <v/>
      </c>
      <c r="I195" s="113" t="str">
        <f>'3_Fix'!N196</f>
        <v/>
      </c>
      <c r="J195" s="113" t="str">
        <f>'3_Fix'!O196</f>
        <v/>
      </c>
      <c r="K195" s="120" t="str">
        <f t="shared" si="91"/>
        <v/>
      </c>
      <c r="L195" s="120" t="str">
        <f t="shared" si="91"/>
        <v/>
      </c>
      <c r="M195" s="120" t="str">
        <f t="shared" si="91"/>
        <v/>
      </c>
      <c r="N195" s="120" t="str">
        <f t="shared" si="90"/>
        <v/>
      </c>
      <c r="O195" s="120" t="str">
        <f t="shared" si="90"/>
        <v/>
      </c>
      <c r="P195" s="120" t="str">
        <f t="shared" si="90"/>
        <v/>
      </c>
      <c r="Q195" s="120" t="str">
        <f t="shared" si="90"/>
        <v/>
      </c>
      <c r="R195" s="120" t="str">
        <f t="shared" si="101"/>
        <v/>
      </c>
      <c r="S195" s="120" t="str">
        <f t="shared" si="101"/>
        <v/>
      </c>
      <c r="T195" s="120" t="str">
        <f t="shared" si="101"/>
        <v/>
      </c>
      <c r="U195" s="120" t="str">
        <f t="shared" si="101"/>
        <v/>
      </c>
      <c r="V195" s="120" t="str">
        <f t="shared" si="101"/>
        <v/>
      </c>
      <c r="W195" s="120" t="str">
        <f t="shared" si="101"/>
        <v/>
      </c>
      <c r="X195" s="120" t="str">
        <f t="shared" si="101"/>
        <v/>
      </c>
      <c r="Y195" s="120" t="str">
        <f t="shared" si="102"/>
        <v/>
      </c>
      <c r="Z195" s="120" t="str">
        <f t="shared" si="102"/>
        <v/>
      </c>
      <c r="AA195" s="120" t="str">
        <f t="shared" si="102"/>
        <v/>
      </c>
      <c r="AB195" s="120" t="str">
        <f t="shared" si="102"/>
        <v/>
      </c>
      <c r="AC195" s="120" t="str">
        <f t="shared" si="102"/>
        <v/>
      </c>
      <c r="AD195" s="120" t="str">
        <f t="shared" si="102"/>
        <v/>
      </c>
      <c r="AE195" s="120" t="str">
        <f t="shared" si="102"/>
        <v/>
      </c>
      <c r="AF195" s="120" t="str">
        <f t="shared" si="103"/>
        <v/>
      </c>
      <c r="AG195" s="120" t="str">
        <f t="shared" si="103"/>
        <v/>
      </c>
      <c r="AH195" s="120" t="str">
        <f t="shared" si="103"/>
        <v/>
      </c>
      <c r="AI195" s="120" t="str">
        <f t="shared" si="103"/>
        <v/>
      </c>
      <c r="AJ195" s="120" t="str">
        <f t="shared" si="103"/>
        <v/>
      </c>
      <c r="AK195" s="120" t="str">
        <f t="shared" si="103"/>
        <v/>
      </c>
      <c r="AL195" s="120" t="str">
        <f t="shared" si="103"/>
        <v/>
      </c>
      <c r="AM195" s="138" t="str">
        <f t="shared" si="100"/>
        <v/>
      </c>
      <c r="AN195" s="138" t="str">
        <f t="shared" si="100"/>
        <v/>
      </c>
      <c r="AO195" s="137" t="str">
        <f t="shared" si="100"/>
        <v/>
      </c>
      <c r="AP195" s="137" t="str">
        <f t="shared" si="100"/>
        <v/>
      </c>
      <c r="AQ195" s="138" t="str">
        <f t="shared" si="100"/>
        <v/>
      </c>
      <c r="AR195" s="137" t="str">
        <f t="shared" si="100"/>
        <v/>
      </c>
      <c r="AS195" s="137" t="str">
        <f t="shared" si="100"/>
        <v/>
      </c>
      <c r="AX195" s="120" t="str">
        <f t="shared" si="99"/>
        <v/>
      </c>
      <c r="AY195" s="120" t="str">
        <f t="shared" si="99"/>
        <v/>
      </c>
      <c r="AZ195" s="120" t="str">
        <f t="shared" si="99"/>
        <v/>
      </c>
      <c r="BA195" s="120" t="str">
        <f t="shared" si="99"/>
        <v/>
      </c>
      <c r="BB195" s="120" t="str">
        <f t="shared" si="99"/>
        <v/>
      </c>
      <c r="BC195" s="120" t="str">
        <f t="shared" si="99"/>
        <v/>
      </c>
      <c r="BD195" s="120" t="str">
        <f t="shared" si="99"/>
        <v/>
      </c>
    </row>
    <row r="196" spans="3:56" x14ac:dyDescent="0.2">
      <c r="C196" s="107">
        <f>'3_Fix'!H197</f>
        <v>45992</v>
      </c>
      <c r="D196" s="113" t="str">
        <f>'3_Fix'!I197</f>
        <v/>
      </c>
      <c r="E196" s="113" t="str">
        <f>'3_Fix'!J197</f>
        <v/>
      </c>
      <c r="F196" s="113" t="str">
        <f>'3_Fix'!K197</f>
        <v/>
      </c>
      <c r="G196" s="113" t="str">
        <f>'3_Fix'!L197</f>
        <v/>
      </c>
      <c r="H196" s="113" t="str">
        <f>'3_Fix'!M197</f>
        <v/>
      </c>
      <c r="I196" s="113" t="str">
        <f>'3_Fix'!N197</f>
        <v/>
      </c>
      <c r="J196" s="113" t="str">
        <f>'3_Fix'!O197</f>
        <v/>
      </c>
      <c r="K196" s="120" t="str">
        <f t="shared" si="91"/>
        <v/>
      </c>
      <c r="L196" s="120" t="str">
        <f t="shared" si="91"/>
        <v/>
      </c>
      <c r="M196" s="120" t="str">
        <f t="shared" si="91"/>
        <v/>
      </c>
      <c r="N196" s="120" t="str">
        <f t="shared" si="90"/>
        <v/>
      </c>
      <c r="O196" s="120" t="str">
        <f t="shared" si="90"/>
        <v/>
      </c>
      <c r="P196" s="120" t="str">
        <f t="shared" si="90"/>
        <v/>
      </c>
      <c r="Q196" s="120" t="str">
        <f t="shared" si="90"/>
        <v/>
      </c>
      <c r="R196" s="120" t="str">
        <f t="shared" si="101"/>
        <v/>
      </c>
      <c r="S196" s="120" t="str">
        <f t="shared" si="101"/>
        <v/>
      </c>
      <c r="T196" s="120" t="str">
        <f t="shared" si="101"/>
        <v/>
      </c>
      <c r="U196" s="120" t="str">
        <f t="shared" si="101"/>
        <v/>
      </c>
      <c r="V196" s="120" t="str">
        <f t="shared" si="101"/>
        <v/>
      </c>
      <c r="W196" s="120" t="str">
        <f t="shared" si="101"/>
        <v/>
      </c>
      <c r="X196" s="120" t="str">
        <f t="shared" si="101"/>
        <v/>
      </c>
      <c r="Y196" s="120" t="str">
        <f t="shared" si="102"/>
        <v/>
      </c>
      <c r="Z196" s="120" t="str">
        <f t="shared" si="102"/>
        <v/>
      </c>
      <c r="AA196" s="120" t="str">
        <f t="shared" si="102"/>
        <v/>
      </c>
      <c r="AB196" s="120" t="str">
        <f t="shared" si="102"/>
        <v/>
      </c>
      <c r="AC196" s="120" t="str">
        <f t="shared" si="102"/>
        <v/>
      </c>
      <c r="AD196" s="120" t="str">
        <f t="shared" si="102"/>
        <v/>
      </c>
      <c r="AE196" s="120" t="str">
        <f t="shared" si="102"/>
        <v/>
      </c>
      <c r="AF196" s="120" t="str">
        <f t="shared" si="103"/>
        <v/>
      </c>
      <c r="AG196" s="120" t="str">
        <f t="shared" si="103"/>
        <v/>
      </c>
      <c r="AH196" s="120" t="str">
        <f t="shared" si="103"/>
        <v/>
      </c>
      <c r="AI196" s="120" t="str">
        <f t="shared" si="103"/>
        <v/>
      </c>
      <c r="AJ196" s="120" t="str">
        <f t="shared" si="103"/>
        <v/>
      </c>
      <c r="AK196" s="120" t="str">
        <f t="shared" si="103"/>
        <v/>
      </c>
      <c r="AL196" s="120" t="str">
        <f t="shared" si="103"/>
        <v/>
      </c>
      <c r="AM196" s="138" t="str">
        <f t="shared" si="100"/>
        <v/>
      </c>
      <c r="AN196" s="138" t="str">
        <f t="shared" si="100"/>
        <v/>
      </c>
      <c r="AO196" s="137" t="str">
        <f t="shared" si="100"/>
        <v/>
      </c>
      <c r="AP196" s="137" t="str">
        <f t="shared" si="100"/>
        <v/>
      </c>
      <c r="AQ196" s="138" t="str">
        <f t="shared" si="100"/>
        <v/>
      </c>
      <c r="AR196" s="137" t="str">
        <f t="shared" si="100"/>
        <v/>
      </c>
      <c r="AS196" s="137" t="str">
        <f t="shared" si="100"/>
        <v/>
      </c>
      <c r="AX196" s="120" t="str">
        <f t="shared" si="99"/>
        <v/>
      </c>
      <c r="AY196" s="120" t="str">
        <f t="shared" si="99"/>
        <v/>
      </c>
      <c r="AZ196" s="120" t="str">
        <f t="shared" si="99"/>
        <v/>
      </c>
      <c r="BA196" s="120" t="str">
        <f t="shared" si="99"/>
        <v/>
      </c>
      <c r="BB196" s="120" t="str">
        <f t="shared" si="99"/>
        <v/>
      </c>
      <c r="BC196" s="120" t="str">
        <f t="shared" si="99"/>
        <v/>
      </c>
      <c r="BD196" s="120" t="str">
        <f t="shared" si="99"/>
        <v/>
      </c>
    </row>
    <row r="197" spans="3:56" x14ac:dyDescent="0.2">
      <c r="C197" s="107">
        <f>'3_Fix'!H198</f>
        <v>46006</v>
      </c>
      <c r="D197" s="113" t="str">
        <f>'3_Fix'!I198</f>
        <v/>
      </c>
      <c r="E197" s="113" t="str">
        <f>'3_Fix'!J198</f>
        <v/>
      </c>
      <c r="F197" s="113" t="str">
        <f>'3_Fix'!K198</f>
        <v/>
      </c>
      <c r="G197" s="113" t="str">
        <f>'3_Fix'!L198</f>
        <v/>
      </c>
      <c r="H197" s="113" t="str">
        <f>'3_Fix'!M198</f>
        <v/>
      </c>
      <c r="I197" s="113" t="str">
        <f>'3_Fix'!N198</f>
        <v/>
      </c>
      <c r="J197" s="113" t="str">
        <f>'3_Fix'!O198</f>
        <v/>
      </c>
      <c r="K197" s="120" t="str">
        <f t="shared" si="91"/>
        <v/>
      </c>
      <c r="L197" s="120" t="str">
        <f t="shared" si="91"/>
        <v/>
      </c>
      <c r="M197" s="120" t="str">
        <f t="shared" si="91"/>
        <v/>
      </c>
      <c r="N197" s="120" t="str">
        <f t="shared" si="90"/>
        <v/>
      </c>
      <c r="O197" s="120" t="str">
        <f t="shared" si="90"/>
        <v/>
      </c>
      <c r="P197" s="120" t="str">
        <f t="shared" si="90"/>
        <v/>
      </c>
      <c r="Q197" s="120" t="str">
        <f t="shared" si="90"/>
        <v/>
      </c>
      <c r="R197" s="120" t="str">
        <f t="shared" si="101"/>
        <v/>
      </c>
      <c r="S197" s="120" t="str">
        <f t="shared" si="101"/>
        <v/>
      </c>
      <c r="T197" s="120" t="str">
        <f t="shared" si="101"/>
        <v/>
      </c>
      <c r="U197" s="120" t="str">
        <f t="shared" si="101"/>
        <v/>
      </c>
      <c r="V197" s="120" t="str">
        <f t="shared" si="101"/>
        <v/>
      </c>
      <c r="W197" s="120" t="str">
        <f t="shared" si="101"/>
        <v/>
      </c>
      <c r="X197" s="120" t="str">
        <f t="shared" si="101"/>
        <v/>
      </c>
      <c r="Y197" s="120" t="str">
        <f t="shared" si="102"/>
        <v/>
      </c>
      <c r="Z197" s="120" t="str">
        <f t="shared" si="102"/>
        <v/>
      </c>
      <c r="AA197" s="120" t="str">
        <f t="shared" si="102"/>
        <v/>
      </c>
      <c r="AB197" s="120" t="str">
        <f t="shared" si="102"/>
        <v/>
      </c>
      <c r="AC197" s="120" t="str">
        <f t="shared" si="102"/>
        <v/>
      </c>
      <c r="AD197" s="120" t="str">
        <f t="shared" si="102"/>
        <v/>
      </c>
      <c r="AE197" s="120" t="str">
        <f t="shared" si="102"/>
        <v/>
      </c>
      <c r="AF197" s="120" t="str">
        <f t="shared" si="103"/>
        <v/>
      </c>
      <c r="AG197" s="120" t="str">
        <f t="shared" si="103"/>
        <v/>
      </c>
      <c r="AH197" s="120" t="str">
        <f t="shared" si="103"/>
        <v/>
      </c>
      <c r="AI197" s="120" t="str">
        <f t="shared" si="103"/>
        <v/>
      </c>
      <c r="AJ197" s="120" t="str">
        <f t="shared" si="103"/>
        <v/>
      </c>
      <c r="AK197" s="120" t="str">
        <f t="shared" si="103"/>
        <v/>
      </c>
      <c r="AL197" s="120" t="str">
        <f t="shared" si="103"/>
        <v/>
      </c>
      <c r="AM197" s="138" t="str">
        <f t="shared" si="100"/>
        <v/>
      </c>
      <c r="AN197" s="138" t="str">
        <f t="shared" si="100"/>
        <v/>
      </c>
      <c r="AO197" s="137" t="str">
        <f t="shared" si="100"/>
        <v/>
      </c>
      <c r="AP197" s="137" t="str">
        <f t="shared" si="100"/>
        <v/>
      </c>
      <c r="AQ197" s="138" t="str">
        <f t="shared" si="100"/>
        <v/>
      </c>
      <c r="AR197" s="137" t="str">
        <f t="shared" si="100"/>
        <v/>
      </c>
      <c r="AS197" s="137" t="str">
        <f t="shared" si="100"/>
        <v/>
      </c>
      <c r="AX197" s="120" t="str">
        <f t="shared" si="99"/>
        <v/>
      </c>
      <c r="AY197" s="120" t="str">
        <f t="shared" si="99"/>
        <v/>
      </c>
      <c r="AZ197" s="120" t="str">
        <f t="shared" si="99"/>
        <v/>
      </c>
      <c r="BA197" s="120" t="str">
        <f t="shared" si="99"/>
        <v/>
      </c>
      <c r="BB197" s="120" t="str">
        <f t="shared" si="99"/>
        <v/>
      </c>
      <c r="BC197" s="120" t="str">
        <f t="shared" si="99"/>
        <v/>
      </c>
      <c r="BD197" s="120" t="str">
        <f t="shared" si="99"/>
        <v/>
      </c>
    </row>
    <row r="198" spans="3:56" x14ac:dyDescent="0.2">
      <c r="C198" s="107">
        <f>'3_Fix'!H199</f>
        <v>46023</v>
      </c>
      <c r="D198" s="113" t="str">
        <f>'3_Fix'!I199</f>
        <v/>
      </c>
      <c r="E198" s="113" t="str">
        <f>'3_Fix'!J199</f>
        <v/>
      </c>
      <c r="F198" s="113" t="str">
        <f>'3_Fix'!K199</f>
        <v/>
      </c>
      <c r="G198" s="113" t="str">
        <f>'3_Fix'!L199</f>
        <v/>
      </c>
      <c r="H198" s="113" t="str">
        <f>'3_Fix'!M199</f>
        <v/>
      </c>
      <c r="I198" s="113" t="str">
        <f>'3_Fix'!N199</f>
        <v/>
      </c>
      <c r="J198" s="113" t="str">
        <f>'3_Fix'!O199</f>
        <v/>
      </c>
      <c r="K198" s="120" t="str">
        <f t="shared" si="91"/>
        <v/>
      </c>
      <c r="L198" s="120" t="str">
        <f t="shared" si="91"/>
        <v/>
      </c>
      <c r="M198" s="120" t="str">
        <f t="shared" si="91"/>
        <v/>
      </c>
      <c r="N198" s="120" t="str">
        <f t="shared" si="90"/>
        <v/>
      </c>
      <c r="O198" s="120" t="str">
        <f t="shared" si="90"/>
        <v/>
      </c>
      <c r="P198" s="120" t="str">
        <f t="shared" si="90"/>
        <v/>
      </c>
      <c r="Q198" s="120" t="str">
        <f t="shared" si="90"/>
        <v/>
      </c>
      <c r="R198" s="120" t="str">
        <f t="shared" si="101"/>
        <v/>
      </c>
      <c r="S198" s="120" t="str">
        <f t="shared" si="101"/>
        <v/>
      </c>
      <c r="T198" s="120" t="str">
        <f t="shared" si="101"/>
        <v/>
      </c>
      <c r="U198" s="120" t="str">
        <f t="shared" si="101"/>
        <v/>
      </c>
      <c r="V198" s="120" t="str">
        <f t="shared" si="101"/>
        <v/>
      </c>
      <c r="W198" s="120" t="str">
        <f t="shared" si="101"/>
        <v/>
      </c>
      <c r="X198" s="120" t="str">
        <f t="shared" si="101"/>
        <v/>
      </c>
      <c r="Y198" s="120" t="str">
        <f t="shared" si="102"/>
        <v/>
      </c>
      <c r="Z198" s="120" t="str">
        <f t="shared" si="102"/>
        <v/>
      </c>
      <c r="AA198" s="120" t="str">
        <f t="shared" si="102"/>
        <v/>
      </c>
      <c r="AB198" s="120" t="str">
        <f t="shared" si="102"/>
        <v/>
      </c>
      <c r="AC198" s="120" t="str">
        <f t="shared" si="102"/>
        <v/>
      </c>
      <c r="AD198" s="120" t="str">
        <f t="shared" si="102"/>
        <v/>
      </c>
      <c r="AE198" s="120" t="str">
        <f t="shared" si="102"/>
        <v/>
      </c>
      <c r="AF198" s="120" t="str">
        <f t="shared" si="103"/>
        <v/>
      </c>
      <c r="AG198" s="120" t="str">
        <f t="shared" si="103"/>
        <v/>
      </c>
      <c r="AH198" s="120" t="str">
        <f t="shared" si="103"/>
        <v/>
      </c>
      <c r="AI198" s="120" t="str">
        <f t="shared" si="103"/>
        <v/>
      </c>
      <c r="AJ198" s="120" t="str">
        <f t="shared" si="103"/>
        <v/>
      </c>
      <c r="AK198" s="120" t="str">
        <f t="shared" si="103"/>
        <v/>
      </c>
      <c r="AL198" s="120" t="str">
        <f t="shared" si="103"/>
        <v/>
      </c>
      <c r="AM198" s="138" t="str">
        <f t="shared" si="100"/>
        <v/>
      </c>
      <c r="AN198" s="138" t="str">
        <f t="shared" si="100"/>
        <v/>
      </c>
      <c r="AO198" s="137" t="str">
        <f t="shared" si="100"/>
        <v/>
      </c>
      <c r="AP198" s="137" t="str">
        <f t="shared" si="100"/>
        <v/>
      </c>
      <c r="AQ198" s="138" t="str">
        <f t="shared" si="100"/>
        <v/>
      </c>
      <c r="AR198" s="137" t="str">
        <f t="shared" si="100"/>
        <v/>
      </c>
      <c r="AS198" s="137" t="str">
        <f t="shared" si="100"/>
        <v/>
      </c>
      <c r="AX198" s="120" t="str">
        <f t="shared" si="99"/>
        <v/>
      </c>
      <c r="AY198" s="120" t="str">
        <f t="shared" si="99"/>
        <v/>
      </c>
      <c r="AZ198" s="120" t="str">
        <f t="shared" si="99"/>
        <v/>
      </c>
      <c r="BA198" s="120" t="str">
        <f t="shared" si="99"/>
        <v/>
      </c>
      <c r="BB198" s="120" t="str">
        <f t="shared" si="99"/>
        <v/>
      </c>
      <c r="BC198" s="120" t="str">
        <f t="shared" si="99"/>
        <v/>
      </c>
      <c r="BD198" s="120" t="str">
        <f t="shared" si="99"/>
        <v/>
      </c>
    </row>
    <row r="199" spans="3:56" x14ac:dyDescent="0.2">
      <c r="C199" s="107">
        <f>'3_Fix'!H200</f>
        <v>46037</v>
      </c>
      <c r="D199" s="113" t="str">
        <f>'3_Fix'!I200</f>
        <v/>
      </c>
      <c r="E199" s="113" t="str">
        <f>'3_Fix'!J200</f>
        <v/>
      </c>
      <c r="F199" s="113" t="str">
        <f>'3_Fix'!K200</f>
        <v/>
      </c>
      <c r="G199" s="113" t="str">
        <f>'3_Fix'!L200</f>
        <v/>
      </c>
      <c r="H199" s="113" t="str">
        <f>'3_Fix'!M200</f>
        <v/>
      </c>
      <c r="I199" s="113" t="str">
        <f>'3_Fix'!N200</f>
        <v/>
      </c>
      <c r="J199" s="113" t="str">
        <f>'3_Fix'!O200</f>
        <v/>
      </c>
      <c r="K199" s="120" t="str">
        <f t="shared" si="91"/>
        <v/>
      </c>
      <c r="L199" s="120" t="str">
        <f t="shared" si="91"/>
        <v/>
      </c>
      <c r="M199" s="120" t="str">
        <f t="shared" si="91"/>
        <v/>
      </c>
      <c r="N199" s="120" t="str">
        <f t="shared" si="90"/>
        <v/>
      </c>
      <c r="O199" s="120" t="str">
        <f t="shared" si="90"/>
        <v/>
      </c>
      <c r="P199" s="120" t="str">
        <f t="shared" si="90"/>
        <v/>
      </c>
      <c r="Q199" s="120" t="str">
        <f t="shared" si="90"/>
        <v/>
      </c>
      <c r="R199" s="120" t="str">
        <f t="shared" si="101"/>
        <v/>
      </c>
      <c r="S199" s="120" t="str">
        <f t="shared" si="101"/>
        <v/>
      </c>
      <c r="T199" s="120" t="str">
        <f t="shared" si="101"/>
        <v/>
      </c>
      <c r="U199" s="120" t="str">
        <f t="shared" si="101"/>
        <v/>
      </c>
      <c r="V199" s="120" t="str">
        <f t="shared" si="101"/>
        <v/>
      </c>
      <c r="W199" s="120" t="str">
        <f t="shared" si="101"/>
        <v/>
      </c>
      <c r="X199" s="120" t="str">
        <f t="shared" si="101"/>
        <v/>
      </c>
      <c r="Y199" s="120" t="str">
        <f t="shared" si="102"/>
        <v/>
      </c>
      <c r="Z199" s="120" t="str">
        <f t="shared" si="102"/>
        <v/>
      </c>
      <c r="AA199" s="120" t="str">
        <f t="shared" si="102"/>
        <v/>
      </c>
      <c r="AB199" s="120" t="str">
        <f t="shared" si="102"/>
        <v/>
      </c>
      <c r="AC199" s="120" t="str">
        <f t="shared" si="102"/>
        <v/>
      </c>
      <c r="AD199" s="120" t="str">
        <f t="shared" si="102"/>
        <v/>
      </c>
      <c r="AE199" s="120" t="str">
        <f t="shared" si="102"/>
        <v/>
      </c>
      <c r="AF199" s="120" t="str">
        <f t="shared" si="103"/>
        <v/>
      </c>
      <c r="AG199" s="120" t="str">
        <f t="shared" si="103"/>
        <v/>
      </c>
      <c r="AH199" s="120" t="str">
        <f t="shared" si="103"/>
        <v/>
      </c>
      <c r="AI199" s="120" t="str">
        <f t="shared" si="103"/>
        <v/>
      </c>
      <c r="AJ199" s="120" t="str">
        <f t="shared" si="103"/>
        <v/>
      </c>
      <c r="AK199" s="120" t="str">
        <f t="shared" si="103"/>
        <v/>
      </c>
      <c r="AL199" s="120" t="str">
        <f t="shared" si="103"/>
        <v/>
      </c>
      <c r="AM199" s="138" t="str">
        <f t="shared" si="100"/>
        <v/>
      </c>
      <c r="AN199" s="138" t="str">
        <f t="shared" si="100"/>
        <v/>
      </c>
      <c r="AO199" s="137" t="str">
        <f t="shared" si="100"/>
        <v/>
      </c>
      <c r="AP199" s="137" t="str">
        <f t="shared" si="100"/>
        <v/>
      </c>
      <c r="AQ199" s="138" t="str">
        <f t="shared" si="100"/>
        <v/>
      </c>
      <c r="AR199" s="137" t="str">
        <f t="shared" si="100"/>
        <v/>
      </c>
      <c r="AS199" s="137" t="str">
        <f t="shared" si="100"/>
        <v/>
      </c>
      <c r="AX199" s="120" t="str">
        <f t="shared" ref="AX199:BD214" si="104">IFERROR((AX$1/100)*(D175/$D175)*Y199,"")</f>
        <v/>
      </c>
      <c r="AY199" s="120" t="str">
        <f t="shared" si="104"/>
        <v/>
      </c>
      <c r="AZ199" s="120" t="str">
        <f t="shared" si="104"/>
        <v/>
      </c>
      <c r="BA199" s="120" t="str">
        <f t="shared" si="104"/>
        <v/>
      </c>
      <c r="BB199" s="120" t="str">
        <f t="shared" si="104"/>
        <v/>
      </c>
      <c r="BC199" s="120" t="str">
        <f t="shared" si="104"/>
        <v/>
      </c>
      <c r="BD199" s="120" t="str">
        <f t="shared" si="104"/>
        <v/>
      </c>
    </row>
    <row r="200" spans="3:56" x14ac:dyDescent="0.2">
      <c r="C200" s="107">
        <f>'3_Fix'!H201</f>
        <v>46054</v>
      </c>
      <c r="D200" s="113" t="str">
        <f>'3_Fix'!I201</f>
        <v/>
      </c>
      <c r="E200" s="113" t="str">
        <f>'3_Fix'!J201</f>
        <v/>
      </c>
      <c r="F200" s="113" t="str">
        <f>'3_Fix'!K201</f>
        <v/>
      </c>
      <c r="G200" s="113" t="str">
        <f>'3_Fix'!L201</f>
        <v/>
      </c>
      <c r="H200" s="113" t="str">
        <f>'3_Fix'!M201</f>
        <v/>
      </c>
      <c r="I200" s="113" t="str">
        <f>'3_Fix'!N201</f>
        <v/>
      </c>
      <c r="J200" s="113" t="str">
        <f>'3_Fix'!O201</f>
        <v/>
      </c>
      <c r="K200" s="120" t="str">
        <f t="shared" si="91"/>
        <v/>
      </c>
      <c r="L200" s="120" t="str">
        <f t="shared" si="91"/>
        <v/>
      </c>
      <c r="M200" s="120" t="str">
        <f t="shared" si="91"/>
        <v/>
      </c>
      <c r="N200" s="120" t="str">
        <f t="shared" si="90"/>
        <v/>
      </c>
      <c r="O200" s="120" t="str">
        <f t="shared" si="90"/>
        <v/>
      </c>
      <c r="P200" s="120" t="str">
        <f t="shared" si="90"/>
        <v/>
      </c>
      <c r="Q200" s="120" t="str">
        <f t="shared" si="90"/>
        <v/>
      </c>
      <c r="R200" s="120" t="str">
        <f t="shared" si="101"/>
        <v/>
      </c>
      <c r="S200" s="120" t="str">
        <f t="shared" si="101"/>
        <v/>
      </c>
      <c r="T200" s="120" t="str">
        <f t="shared" si="101"/>
        <v/>
      </c>
      <c r="U200" s="120" t="str">
        <f t="shared" si="101"/>
        <v/>
      </c>
      <c r="V200" s="120" t="str">
        <f t="shared" si="101"/>
        <v/>
      </c>
      <c r="W200" s="120" t="str">
        <f t="shared" si="101"/>
        <v/>
      </c>
      <c r="X200" s="120" t="str">
        <f t="shared" si="101"/>
        <v/>
      </c>
      <c r="Y200" s="120" t="str">
        <f t="shared" si="102"/>
        <v/>
      </c>
      <c r="Z200" s="120" t="str">
        <f t="shared" si="102"/>
        <v/>
      </c>
      <c r="AA200" s="120" t="str">
        <f t="shared" si="102"/>
        <v/>
      </c>
      <c r="AB200" s="120" t="str">
        <f t="shared" si="102"/>
        <v/>
      </c>
      <c r="AC200" s="120" t="str">
        <f t="shared" si="102"/>
        <v/>
      </c>
      <c r="AD200" s="120" t="str">
        <f t="shared" si="102"/>
        <v/>
      </c>
      <c r="AE200" s="120" t="str">
        <f t="shared" si="102"/>
        <v/>
      </c>
      <c r="AF200" s="120" t="str">
        <f t="shared" si="103"/>
        <v/>
      </c>
      <c r="AG200" s="120" t="str">
        <f t="shared" si="103"/>
        <v/>
      </c>
      <c r="AH200" s="120" t="str">
        <f t="shared" si="103"/>
        <v/>
      </c>
      <c r="AI200" s="120" t="str">
        <f t="shared" si="103"/>
        <v/>
      </c>
      <c r="AJ200" s="120" t="str">
        <f t="shared" si="103"/>
        <v/>
      </c>
      <c r="AK200" s="120" t="str">
        <f t="shared" si="103"/>
        <v/>
      </c>
      <c r="AL200" s="120" t="str">
        <f t="shared" si="103"/>
        <v/>
      </c>
      <c r="AM200" s="138" t="str">
        <f t="shared" si="100"/>
        <v/>
      </c>
      <c r="AN200" s="138" t="str">
        <f t="shared" si="100"/>
        <v/>
      </c>
      <c r="AO200" s="137" t="str">
        <f t="shared" si="100"/>
        <v/>
      </c>
      <c r="AP200" s="137" t="str">
        <f t="shared" si="100"/>
        <v/>
      </c>
      <c r="AQ200" s="138" t="str">
        <f t="shared" si="100"/>
        <v/>
      </c>
      <c r="AR200" s="137" t="str">
        <f t="shared" si="100"/>
        <v/>
      </c>
      <c r="AS200" s="137" t="str">
        <f t="shared" si="100"/>
        <v/>
      </c>
      <c r="AX200" s="120" t="str">
        <f t="shared" si="104"/>
        <v/>
      </c>
      <c r="AY200" s="120" t="str">
        <f t="shared" si="104"/>
        <v/>
      </c>
      <c r="AZ200" s="120" t="str">
        <f t="shared" si="104"/>
        <v/>
      </c>
      <c r="BA200" s="120" t="str">
        <f t="shared" si="104"/>
        <v/>
      </c>
      <c r="BB200" s="120" t="str">
        <f t="shared" si="104"/>
        <v/>
      </c>
      <c r="BC200" s="120" t="str">
        <f t="shared" si="104"/>
        <v/>
      </c>
      <c r="BD200" s="120" t="str">
        <f t="shared" si="104"/>
        <v/>
      </c>
    </row>
    <row r="201" spans="3:56" x14ac:dyDescent="0.2">
      <c r="C201" s="107">
        <f>'3_Fix'!H202</f>
        <v>46068</v>
      </c>
      <c r="D201" s="113" t="str">
        <f>'3_Fix'!I202</f>
        <v/>
      </c>
      <c r="E201" s="113" t="str">
        <f>'3_Fix'!J202</f>
        <v/>
      </c>
      <c r="F201" s="113" t="str">
        <f>'3_Fix'!K202</f>
        <v/>
      </c>
      <c r="G201" s="113" t="str">
        <f>'3_Fix'!L202</f>
        <v/>
      </c>
      <c r="H201" s="113" t="str">
        <f>'3_Fix'!M202</f>
        <v/>
      </c>
      <c r="I201" s="113" t="str">
        <f>'3_Fix'!N202</f>
        <v/>
      </c>
      <c r="J201" s="113" t="str">
        <f>'3_Fix'!O202</f>
        <v/>
      </c>
      <c r="K201" s="120" t="str">
        <f t="shared" si="91"/>
        <v/>
      </c>
      <c r="L201" s="120" t="str">
        <f t="shared" si="91"/>
        <v/>
      </c>
      <c r="M201" s="120" t="str">
        <f t="shared" si="91"/>
        <v/>
      </c>
      <c r="N201" s="120" t="str">
        <f t="shared" si="90"/>
        <v/>
      </c>
      <c r="O201" s="120" t="str">
        <f t="shared" si="90"/>
        <v/>
      </c>
      <c r="P201" s="120" t="str">
        <f t="shared" si="90"/>
        <v/>
      </c>
      <c r="Q201" s="120" t="str">
        <f t="shared" si="90"/>
        <v/>
      </c>
      <c r="R201" s="120" t="str">
        <f t="shared" si="101"/>
        <v/>
      </c>
      <c r="S201" s="120" t="str">
        <f t="shared" si="101"/>
        <v/>
      </c>
      <c r="T201" s="120" t="str">
        <f t="shared" si="101"/>
        <v/>
      </c>
      <c r="U201" s="120" t="str">
        <f t="shared" si="101"/>
        <v/>
      </c>
      <c r="V201" s="120" t="str">
        <f t="shared" si="101"/>
        <v/>
      </c>
      <c r="W201" s="120" t="str">
        <f t="shared" si="101"/>
        <v/>
      </c>
      <c r="X201" s="120" t="str">
        <f t="shared" si="101"/>
        <v/>
      </c>
      <c r="Y201" s="120" t="str">
        <f t="shared" si="102"/>
        <v/>
      </c>
      <c r="Z201" s="120" t="str">
        <f t="shared" si="102"/>
        <v/>
      </c>
      <c r="AA201" s="120" t="str">
        <f t="shared" si="102"/>
        <v/>
      </c>
      <c r="AB201" s="120" t="str">
        <f t="shared" si="102"/>
        <v/>
      </c>
      <c r="AC201" s="120" t="str">
        <f t="shared" si="102"/>
        <v/>
      </c>
      <c r="AD201" s="120" t="str">
        <f t="shared" si="102"/>
        <v/>
      </c>
      <c r="AE201" s="120" t="str">
        <f t="shared" si="102"/>
        <v/>
      </c>
      <c r="AF201" s="120" t="str">
        <f t="shared" si="103"/>
        <v/>
      </c>
      <c r="AG201" s="120" t="str">
        <f t="shared" si="103"/>
        <v/>
      </c>
      <c r="AH201" s="120" t="str">
        <f t="shared" si="103"/>
        <v/>
      </c>
      <c r="AI201" s="120" t="str">
        <f t="shared" si="103"/>
        <v/>
      </c>
      <c r="AJ201" s="120" t="str">
        <f t="shared" si="103"/>
        <v/>
      </c>
      <c r="AK201" s="120" t="str">
        <f t="shared" si="103"/>
        <v/>
      </c>
      <c r="AL201" s="120" t="str">
        <f t="shared" si="103"/>
        <v/>
      </c>
      <c r="AM201" s="138" t="str">
        <f t="shared" ref="AM201:AS216" si="105">IFERROR((AM$1/100)*(D199/$D199)*K201,"")</f>
        <v/>
      </c>
      <c r="AN201" s="138" t="str">
        <f t="shared" si="105"/>
        <v/>
      </c>
      <c r="AO201" s="137" t="str">
        <f t="shared" si="105"/>
        <v/>
      </c>
      <c r="AP201" s="137" t="str">
        <f t="shared" si="105"/>
        <v/>
      </c>
      <c r="AQ201" s="138" t="str">
        <f t="shared" si="105"/>
        <v/>
      </c>
      <c r="AR201" s="137" t="str">
        <f t="shared" si="105"/>
        <v/>
      </c>
      <c r="AS201" s="137" t="str">
        <f t="shared" si="105"/>
        <v/>
      </c>
      <c r="AX201" s="120" t="str">
        <f t="shared" si="104"/>
        <v/>
      </c>
      <c r="AY201" s="120" t="str">
        <f t="shared" si="104"/>
        <v/>
      </c>
      <c r="AZ201" s="120" t="str">
        <f t="shared" si="104"/>
        <v/>
      </c>
      <c r="BA201" s="120" t="str">
        <f t="shared" si="104"/>
        <v/>
      </c>
      <c r="BB201" s="120" t="str">
        <f t="shared" si="104"/>
        <v/>
      </c>
      <c r="BC201" s="120" t="str">
        <f t="shared" si="104"/>
        <v/>
      </c>
      <c r="BD201" s="120" t="str">
        <f t="shared" si="104"/>
        <v/>
      </c>
    </row>
    <row r="202" spans="3:56" x14ac:dyDescent="0.2">
      <c r="C202" s="107">
        <f>'3_Fix'!H203</f>
        <v>46082</v>
      </c>
      <c r="D202" s="113" t="str">
        <f>'3_Fix'!I203</f>
        <v/>
      </c>
      <c r="E202" s="113" t="str">
        <f>'3_Fix'!J203</f>
        <v/>
      </c>
      <c r="F202" s="113" t="str">
        <f>'3_Fix'!K203</f>
        <v/>
      </c>
      <c r="G202" s="113" t="str">
        <f>'3_Fix'!L203</f>
        <v/>
      </c>
      <c r="H202" s="113" t="str">
        <f>'3_Fix'!M203</f>
        <v/>
      </c>
      <c r="I202" s="113" t="str">
        <f>'3_Fix'!N203</f>
        <v/>
      </c>
      <c r="J202" s="113" t="str">
        <f>'3_Fix'!O203</f>
        <v/>
      </c>
      <c r="K202" s="120" t="str">
        <f t="shared" si="91"/>
        <v/>
      </c>
      <c r="L202" s="120" t="str">
        <f t="shared" si="91"/>
        <v/>
      </c>
      <c r="M202" s="120" t="str">
        <f t="shared" si="91"/>
        <v/>
      </c>
      <c r="N202" s="120" t="str">
        <f t="shared" si="90"/>
        <v/>
      </c>
      <c r="O202" s="120" t="str">
        <f t="shared" si="90"/>
        <v/>
      </c>
      <c r="P202" s="120" t="str">
        <f t="shared" si="90"/>
        <v/>
      </c>
      <c r="Q202" s="120" t="str">
        <f t="shared" si="90"/>
        <v/>
      </c>
      <c r="R202" s="120" t="str">
        <f t="shared" ref="R202:X217" si="106">IF(DAY($C202)=15,IFERROR(((AVERAGE(D201:D202)/AVERAGE(D199:D200))-1)*100,""),"")</f>
        <v/>
      </c>
      <c r="S202" s="120" t="str">
        <f t="shared" si="106"/>
        <v/>
      </c>
      <c r="T202" s="120" t="str">
        <f t="shared" si="106"/>
        <v/>
      </c>
      <c r="U202" s="120" t="str">
        <f t="shared" si="106"/>
        <v/>
      </c>
      <c r="V202" s="120" t="str">
        <f t="shared" si="106"/>
        <v/>
      </c>
      <c r="W202" s="120" t="str">
        <f t="shared" si="106"/>
        <v/>
      </c>
      <c r="X202" s="120" t="str">
        <f t="shared" si="106"/>
        <v/>
      </c>
      <c r="Y202" s="120" t="str">
        <f t="shared" si="102"/>
        <v/>
      </c>
      <c r="Z202" s="120" t="str">
        <f t="shared" si="102"/>
        <v/>
      </c>
      <c r="AA202" s="120" t="str">
        <f t="shared" si="102"/>
        <v/>
      </c>
      <c r="AB202" s="120" t="str">
        <f t="shared" si="102"/>
        <v/>
      </c>
      <c r="AC202" s="120" t="str">
        <f t="shared" si="102"/>
        <v/>
      </c>
      <c r="AD202" s="120" t="str">
        <f t="shared" si="102"/>
        <v/>
      </c>
      <c r="AE202" s="120" t="str">
        <f t="shared" si="102"/>
        <v/>
      </c>
      <c r="AF202" s="120" t="str">
        <f t="shared" si="103"/>
        <v/>
      </c>
      <c r="AG202" s="120" t="str">
        <f t="shared" si="103"/>
        <v/>
      </c>
      <c r="AH202" s="120" t="str">
        <f t="shared" si="103"/>
        <v/>
      </c>
      <c r="AI202" s="120" t="str">
        <f t="shared" si="103"/>
        <v/>
      </c>
      <c r="AJ202" s="120" t="str">
        <f t="shared" si="103"/>
        <v/>
      </c>
      <c r="AK202" s="120" t="str">
        <f t="shared" si="103"/>
        <v/>
      </c>
      <c r="AL202" s="120" t="str">
        <f t="shared" si="103"/>
        <v/>
      </c>
      <c r="AM202" s="138" t="str">
        <f t="shared" si="105"/>
        <v/>
      </c>
      <c r="AN202" s="138" t="str">
        <f t="shared" si="105"/>
        <v/>
      </c>
      <c r="AO202" s="137" t="str">
        <f t="shared" si="105"/>
        <v/>
      </c>
      <c r="AP202" s="137" t="str">
        <f t="shared" si="105"/>
        <v/>
      </c>
      <c r="AQ202" s="138" t="str">
        <f t="shared" si="105"/>
        <v/>
      </c>
      <c r="AR202" s="137" t="str">
        <f t="shared" si="105"/>
        <v/>
      </c>
      <c r="AS202" s="137" t="str">
        <f t="shared" si="105"/>
        <v/>
      </c>
      <c r="AX202" s="120" t="str">
        <f t="shared" si="104"/>
        <v/>
      </c>
      <c r="AY202" s="120" t="str">
        <f t="shared" si="104"/>
        <v/>
      </c>
      <c r="AZ202" s="120" t="str">
        <f t="shared" si="104"/>
        <v/>
      </c>
      <c r="BA202" s="120" t="str">
        <f t="shared" si="104"/>
        <v/>
      </c>
      <c r="BB202" s="120" t="str">
        <f t="shared" si="104"/>
        <v/>
      </c>
      <c r="BC202" s="120" t="str">
        <f t="shared" si="104"/>
        <v/>
      </c>
      <c r="BD202" s="120" t="str">
        <f t="shared" si="104"/>
        <v/>
      </c>
    </row>
    <row r="203" spans="3:56" x14ac:dyDescent="0.2">
      <c r="C203" s="107">
        <f>'3_Fix'!H204</f>
        <v>46096</v>
      </c>
      <c r="D203" s="113" t="str">
        <f>'3_Fix'!I204</f>
        <v/>
      </c>
      <c r="E203" s="113" t="str">
        <f>'3_Fix'!J204</f>
        <v/>
      </c>
      <c r="F203" s="113" t="str">
        <f>'3_Fix'!K204</f>
        <v/>
      </c>
      <c r="G203" s="113" t="str">
        <f>'3_Fix'!L204</f>
        <v/>
      </c>
      <c r="H203" s="113" t="str">
        <f>'3_Fix'!M204</f>
        <v/>
      </c>
      <c r="I203" s="113" t="str">
        <f>'3_Fix'!N204</f>
        <v/>
      </c>
      <c r="J203" s="113" t="str">
        <f>'3_Fix'!O204</f>
        <v/>
      </c>
      <c r="K203" s="120" t="str">
        <f t="shared" si="91"/>
        <v/>
      </c>
      <c r="L203" s="120" t="str">
        <f t="shared" si="91"/>
        <v/>
      </c>
      <c r="M203" s="120" t="str">
        <f t="shared" si="91"/>
        <v/>
      </c>
      <c r="N203" s="120" t="str">
        <f t="shared" si="90"/>
        <v/>
      </c>
      <c r="O203" s="120" t="str">
        <f t="shared" si="90"/>
        <v/>
      </c>
      <c r="P203" s="120" t="str">
        <f t="shared" si="90"/>
        <v/>
      </c>
      <c r="Q203" s="120" t="str">
        <f t="shared" si="90"/>
        <v/>
      </c>
      <c r="R203" s="120" t="str">
        <f t="shared" si="106"/>
        <v/>
      </c>
      <c r="S203" s="120" t="str">
        <f t="shared" si="106"/>
        <v/>
      </c>
      <c r="T203" s="120" t="str">
        <f t="shared" si="106"/>
        <v/>
      </c>
      <c r="U203" s="120" t="str">
        <f t="shared" si="106"/>
        <v/>
      </c>
      <c r="V203" s="120" t="str">
        <f t="shared" si="106"/>
        <v/>
      </c>
      <c r="W203" s="120" t="str">
        <f t="shared" si="106"/>
        <v/>
      </c>
      <c r="X203" s="120" t="str">
        <f t="shared" si="106"/>
        <v/>
      </c>
      <c r="Y203" s="120" t="str">
        <f t="shared" si="102"/>
        <v/>
      </c>
      <c r="Z203" s="120" t="str">
        <f t="shared" si="102"/>
        <v/>
      </c>
      <c r="AA203" s="120" t="str">
        <f t="shared" si="102"/>
        <v/>
      </c>
      <c r="AB203" s="120" t="str">
        <f t="shared" si="102"/>
        <v/>
      </c>
      <c r="AC203" s="120" t="str">
        <f t="shared" si="102"/>
        <v/>
      </c>
      <c r="AD203" s="120" t="str">
        <f t="shared" si="102"/>
        <v/>
      </c>
      <c r="AE203" s="120" t="str">
        <f t="shared" si="102"/>
        <v/>
      </c>
      <c r="AF203" s="120" t="str">
        <f t="shared" si="103"/>
        <v/>
      </c>
      <c r="AG203" s="120" t="str">
        <f t="shared" si="103"/>
        <v/>
      </c>
      <c r="AH203" s="120" t="str">
        <f t="shared" si="103"/>
        <v/>
      </c>
      <c r="AI203" s="120" t="str">
        <f t="shared" si="103"/>
        <v/>
      </c>
      <c r="AJ203" s="120" t="str">
        <f t="shared" si="103"/>
        <v/>
      </c>
      <c r="AK203" s="120" t="str">
        <f t="shared" si="103"/>
        <v/>
      </c>
      <c r="AL203" s="120" t="str">
        <f t="shared" si="103"/>
        <v/>
      </c>
      <c r="AM203" s="138" t="str">
        <f t="shared" si="105"/>
        <v/>
      </c>
      <c r="AN203" s="138" t="str">
        <f t="shared" si="105"/>
        <v/>
      </c>
      <c r="AO203" s="137" t="str">
        <f t="shared" si="105"/>
        <v/>
      </c>
      <c r="AP203" s="137" t="str">
        <f t="shared" si="105"/>
        <v/>
      </c>
      <c r="AQ203" s="138" t="str">
        <f t="shared" si="105"/>
        <v/>
      </c>
      <c r="AR203" s="137" t="str">
        <f t="shared" si="105"/>
        <v/>
      </c>
      <c r="AS203" s="137" t="str">
        <f t="shared" si="105"/>
        <v/>
      </c>
      <c r="AX203" s="120" t="str">
        <f t="shared" si="104"/>
        <v/>
      </c>
      <c r="AY203" s="120" t="str">
        <f t="shared" si="104"/>
        <v/>
      </c>
      <c r="AZ203" s="120" t="str">
        <f t="shared" si="104"/>
        <v/>
      </c>
      <c r="BA203" s="120" t="str">
        <f t="shared" si="104"/>
        <v/>
      </c>
      <c r="BB203" s="120" t="str">
        <f t="shared" si="104"/>
        <v/>
      </c>
      <c r="BC203" s="120" t="str">
        <f t="shared" si="104"/>
        <v/>
      </c>
      <c r="BD203" s="120" t="str">
        <f t="shared" si="104"/>
        <v/>
      </c>
    </row>
    <row r="204" spans="3:56" x14ac:dyDescent="0.2">
      <c r="C204" s="107">
        <f>'3_Fix'!H205</f>
        <v>46113</v>
      </c>
      <c r="D204" s="113" t="str">
        <f>'3_Fix'!I205</f>
        <v/>
      </c>
      <c r="E204" s="113" t="str">
        <f>'3_Fix'!J205</f>
        <v/>
      </c>
      <c r="F204" s="113" t="str">
        <f>'3_Fix'!K205</f>
        <v/>
      </c>
      <c r="G204" s="113" t="str">
        <f>'3_Fix'!L205</f>
        <v/>
      </c>
      <c r="H204" s="113" t="str">
        <f>'3_Fix'!M205</f>
        <v/>
      </c>
      <c r="I204" s="113" t="str">
        <f>'3_Fix'!N205</f>
        <v/>
      </c>
      <c r="J204" s="113" t="str">
        <f>'3_Fix'!O205</f>
        <v/>
      </c>
      <c r="K204" s="120" t="str">
        <f t="shared" si="91"/>
        <v/>
      </c>
      <c r="L204" s="120" t="str">
        <f t="shared" si="91"/>
        <v/>
      </c>
      <c r="M204" s="120" t="str">
        <f t="shared" si="91"/>
        <v/>
      </c>
      <c r="N204" s="120" t="str">
        <f t="shared" si="90"/>
        <v/>
      </c>
      <c r="O204" s="120" t="str">
        <f t="shared" si="90"/>
        <v/>
      </c>
      <c r="P204" s="120" t="str">
        <f t="shared" si="90"/>
        <v/>
      </c>
      <c r="Q204" s="120" t="str">
        <f t="shared" si="90"/>
        <v/>
      </c>
      <c r="R204" s="120" t="str">
        <f t="shared" si="106"/>
        <v/>
      </c>
      <c r="S204" s="120" t="str">
        <f t="shared" si="106"/>
        <v/>
      </c>
      <c r="T204" s="120" t="str">
        <f t="shared" si="106"/>
        <v/>
      </c>
      <c r="U204" s="120" t="str">
        <f t="shared" si="106"/>
        <v/>
      </c>
      <c r="V204" s="120" t="str">
        <f t="shared" si="106"/>
        <v/>
      </c>
      <c r="W204" s="120" t="str">
        <f t="shared" si="106"/>
        <v/>
      </c>
      <c r="X204" s="120" t="str">
        <f t="shared" si="106"/>
        <v/>
      </c>
      <c r="Y204" s="120" t="str">
        <f t="shared" si="102"/>
        <v/>
      </c>
      <c r="Z204" s="120" t="str">
        <f t="shared" si="102"/>
        <v/>
      </c>
      <c r="AA204" s="120" t="str">
        <f t="shared" si="102"/>
        <v/>
      </c>
      <c r="AB204" s="120" t="str">
        <f t="shared" si="102"/>
        <v/>
      </c>
      <c r="AC204" s="120" t="str">
        <f t="shared" si="102"/>
        <v/>
      </c>
      <c r="AD204" s="120" t="str">
        <f t="shared" si="102"/>
        <v/>
      </c>
      <c r="AE204" s="120" t="str">
        <f t="shared" si="102"/>
        <v/>
      </c>
      <c r="AF204" s="120" t="str">
        <f t="shared" si="103"/>
        <v/>
      </c>
      <c r="AG204" s="120" t="str">
        <f t="shared" si="103"/>
        <v/>
      </c>
      <c r="AH204" s="120" t="str">
        <f t="shared" si="103"/>
        <v/>
      </c>
      <c r="AI204" s="120" t="str">
        <f t="shared" si="103"/>
        <v/>
      </c>
      <c r="AJ204" s="120" t="str">
        <f t="shared" si="103"/>
        <v/>
      </c>
      <c r="AK204" s="120" t="str">
        <f t="shared" si="103"/>
        <v/>
      </c>
      <c r="AL204" s="120" t="str">
        <f t="shared" si="103"/>
        <v/>
      </c>
      <c r="AM204" s="138" t="str">
        <f t="shared" si="105"/>
        <v/>
      </c>
      <c r="AN204" s="138" t="str">
        <f t="shared" si="105"/>
        <v/>
      </c>
      <c r="AO204" s="137" t="str">
        <f t="shared" si="105"/>
        <v/>
      </c>
      <c r="AP204" s="137" t="str">
        <f t="shared" si="105"/>
        <v/>
      </c>
      <c r="AQ204" s="138" t="str">
        <f t="shared" si="105"/>
        <v/>
      </c>
      <c r="AR204" s="137" t="str">
        <f t="shared" si="105"/>
        <v/>
      </c>
      <c r="AS204" s="137" t="str">
        <f t="shared" si="105"/>
        <v/>
      </c>
      <c r="AX204" s="120" t="str">
        <f t="shared" si="104"/>
        <v/>
      </c>
      <c r="AY204" s="120" t="str">
        <f t="shared" si="104"/>
        <v/>
      </c>
      <c r="AZ204" s="120" t="str">
        <f t="shared" si="104"/>
        <v/>
      </c>
      <c r="BA204" s="120" t="str">
        <f t="shared" si="104"/>
        <v/>
      </c>
      <c r="BB204" s="120" t="str">
        <f t="shared" si="104"/>
        <v/>
      </c>
      <c r="BC204" s="120" t="str">
        <f t="shared" si="104"/>
        <v/>
      </c>
      <c r="BD204" s="120" t="str">
        <f t="shared" si="104"/>
        <v/>
      </c>
    </row>
    <row r="205" spans="3:56" x14ac:dyDescent="0.2">
      <c r="C205" s="107">
        <f>'3_Fix'!H206</f>
        <v>46127</v>
      </c>
      <c r="D205" s="113" t="str">
        <f>'3_Fix'!I206</f>
        <v/>
      </c>
      <c r="E205" s="113" t="str">
        <f>'3_Fix'!J206</f>
        <v/>
      </c>
      <c r="F205" s="113" t="str">
        <f>'3_Fix'!K206</f>
        <v/>
      </c>
      <c r="G205" s="113" t="str">
        <f>'3_Fix'!L206</f>
        <v/>
      </c>
      <c r="H205" s="113" t="str">
        <f>'3_Fix'!M206</f>
        <v/>
      </c>
      <c r="I205" s="113" t="str">
        <f>'3_Fix'!N206</f>
        <v/>
      </c>
      <c r="J205" s="113" t="str">
        <f>'3_Fix'!O206</f>
        <v/>
      </c>
      <c r="K205" s="120" t="str">
        <f t="shared" si="91"/>
        <v/>
      </c>
      <c r="L205" s="120" t="str">
        <f t="shared" si="91"/>
        <v/>
      </c>
      <c r="M205" s="120" t="str">
        <f t="shared" si="91"/>
        <v/>
      </c>
      <c r="N205" s="120" t="str">
        <f t="shared" si="90"/>
        <v/>
      </c>
      <c r="O205" s="120" t="str">
        <f t="shared" si="90"/>
        <v/>
      </c>
      <c r="P205" s="120" t="str">
        <f t="shared" si="90"/>
        <v/>
      </c>
      <c r="Q205" s="120" t="str">
        <f t="shared" si="90"/>
        <v/>
      </c>
      <c r="R205" s="120" t="str">
        <f t="shared" si="106"/>
        <v/>
      </c>
      <c r="S205" s="120" t="str">
        <f t="shared" si="106"/>
        <v/>
      </c>
      <c r="T205" s="120" t="str">
        <f t="shared" si="106"/>
        <v/>
      </c>
      <c r="U205" s="120" t="str">
        <f t="shared" si="106"/>
        <v/>
      </c>
      <c r="V205" s="120" t="str">
        <f t="shared" si="106"/>
        <v/>
      </c>
      <c r="W205" s="120" t="str">
        <f t="shared" si="106"/>
        <v/>
      </c>
      <c r="X205" s="120" t="str">
        <f t="shared" si="106"/>
        <v/>
      </c>
      <c r="Y205" s="120" t="str">
        <f t="shared" si="102"/>
        <v/>
      </c>
      <c r="Z205" s="120" t="str">
        <f t="shared" si="102"/>
        <v/>
      </c>
      <c r="AA205" s="120" t="str">
        <f t="shared" si="102"/>
        <v/>
      </c>
      <c r="AB205" s="120" t="str">
        <f t="shared" si="102"/>
        <v/>
      </c>
      <c r="AC205" s="120" t="str">
        <f t="shared" si="102"/>
        <v/>
      </c>
      <c r="AD205" s="120" t="str">
        <f t="shared" si="102"/>
        <v/>
      </c>
      <c r="AE205" s="120" t="str">
        <f t="shared" si="102"/>
        <v/>
      </c>
      <c r="AF205" s="120" t="str">
        <f t="shared" si="103"/>
        <v/>
      </c>
      <c r="AG205" s="120" t="str">
        <f t="shared" si="103"/>
        <v/>
      </c>
      <c r="AH205" s="120" t="str">
        <f t="shared" si="103"/>
        <v/>
      </c>
      <c r="AI205" s="120" t="str">
        <f t="shared" si="103"/>
        <v/>
      </c>
      <c r="AJ205" s="120" t="str">
        <f t="shared" si="103"/>
        <v/>
      </c>
      <c r="AK205" s="120" t="str">
        <f t="shared" si="103"/>
        <v/>
      </c>
      <c r="AL205" s="120" t="str">
        <f t="shared" si="103"/>
        <v/>
      </c>
      <c r="AM205" s="138" t="str">
        <f t="shared" si="105"/>
        <v/>
      </c>
      <c r="AN205" s="138" t="str">
        <f t="shared" si="105"/>
        <v/>
      </c>
      <c r="AO205" s="137" t="str">
        <f t="shared" si="105"/>
        <v/>
      </c>
      <c r="AP205" s="137" t="str">
        <f t="shared" si="105"/>
        <v/>
      </c>
      <c r="AQ205" s="138" t="str">
        <f t="shared" si="105"/>
        <v/>
      </c>
      <c r="AR205" s="137" t="str">
        <f t="shared" si="105"/>
        <v/>
      </c>
      <c r="AS205" s="137" t="str">
        <f t="shared" si="105"/>
        <v/>
      </c>
      <c r="AX205" s="120" t="str">
        <f t="shared" si="104"/>
        <v/>
      </c>
      <c r="AY205" s="120" t="str">
        <f t="shared" si="104"/>
        <v/>
      </c>
      <c r="AZ205" s="120" t="str">
        <f t="shared" si="104"/>
        <v/>
      </c>
      <c r="BA205" s="120" t="str">
        <f t="shared" si="104"/>
        <v/>
      </c>
      <c r="BB205" s="120" t="str">
        <f t="shared" si="104"/>
        <v/>
      </c>
      <c r="BC205" s="120" t="str">
        <f t="shared" si="104"/>
        <v/>
      </c>
      <c r="BD205" s="120" t="str">
        <f t="shared" si="104"/>
        <v/>
      </c>
    </row>
    <row r="206" spans="3:56" x14ac:dyDescent="0.2">
      <c r="C206" s="107">
        <f>'3_Fix'!H207</f>
        <v>46143</v>
      </c>
      <c r="D206" s="113" t="str">
        <f>'3_Fix'!I207</f>
        <v/>
      </c>
      <c r="E206" s="113" t="str">
        <f>'3_Fix'!J207</f>
        <v/>
      </c>
      <c r="F206" s="113" t="str">
        <f>'3_Fix'!K207</f>
        <v/>
      </c>
      <c r="G206" s="113" t="str">
        <f>'3_Fix'!L207</f>
        <v/>
      </c>
      <c r="H206" s="113" t="str">
        <f>'3_Fix'!M207</f>
        <v/>
      </c>
      <c r="I206" s="113" t="str">
        <f>'3_Fix'!N207</f>
        <v/>
      </c>
      <c r="J206" s="113" t="str">
        <f>'3_Fix'!O207</f>
        <v/>
      </c>
      <c r="K206" s="120" t="str">
        <f t="shared" si="91"/>
        <v/>
      </c>
      <c r="L206" s="120" t="str">
        <f t="shared" si="91"/>
        <v/>
      </c>
      <c r="M206" s="120" t="str">
        <f t="shared" si="91"/>
        <v/>
      </c>
      <c r="N206" s="120" t="str">
        <f t="shared" si="90"/>
        <v/>
      </c>
      <c r="O206" s="120" t="str">
        <f t="shared" si="90"/>
        <v/>
      </c>
      <c r="P206" s="120" t="str">
        <f t="shared" si="90"/>
        <v/>
      </c>
      <c r="Q206" s="120" t="str">
        <f t="shared" si="90"/>
        <v/>
      </c>
      <c r="R206" s="120" t="str">
        <f t="shared" si="106"/>
        <v/>
      </c>
      <c r="S206" s="120" t="str">
        <f t="shared" si="106"/>
        <v/>
      </c>
      <c r="T206" s="120" t="str">
        <f t="shared" si="106"/>
        <v/>
      </c>
      <c r="U206" s="120" t="str">
        <f t="shared" si="106"/>
        <v/>
      </c>
      <c r="V206" s="120" t="str">
        <f t="shared" si="106"/>
        <v/>
      </c>
      <c r="W206" s="120" t="str">
        <f t="shared" si="106"/>
        <v/>
      </c>
      <c r="X206" s="120" t="str">
        <f t="shared" si="106"/>
        <v/>
      </c>
      <c r="Y206" s="120" t="str">
        <f t="shared" si="102"/>
        <v/>
      </c>
      <c r="Z206" s="120" t="str">
        <f t="shared" si="102"/>
        <v/>
      </c>
      <c r="AA206" s="120" t="str">
        <f t="shared" si="102"/>
        <v/>
      </c>
      <c r="AB206" s="120" t="str">
        <f t="shared" si="102"/>
        <v/>
      </c>
      <c r="AC206" s="120" t="str">
        <f t="shared" si="102"/>
        <v/>
      </c>
      <c r="AD206" s="120" t="str">
        <f t="shared" si="102"/>
        <v/>
      </c>
      <c r="AE206" s="120" t="str">
        <f t="shared" si="102"/>
        <v/>
      </c>
      <c r="AF206" s="120" t="str">
        <f t="shared" si="103"/>
        <v/>
      </c>
      <c r="AG206" s="120" t="str">
        <f t="shared" si="103"/>
        <v/>
      </c>
      <c r="AH206" s="120" t="str">
        <f t="shared" si="103"/>
        <v/>
      </c>
      <c r="AI206" s="120" t="str">
        <f t="shared" si="103"/>
        <v/>
      </c>
      <c r="AJ206" s="120" t="str">
        <f t="shared" si="103"/>
        <v/>
      </c>
      <c r="AK206" s="120" t="str">
        <f t="shared" si="103"/>
        <v/>
      </c>
      <c r="AL206" s="120" t="str">
        <f t="shared" si="103"/>
        <v/>
      </c>
      <c r="AM206" s="138" t="str">
        <f t="shared" si="105"/>
        <v/>
      </c>
      <c r="AN206" s="138" t="str">
        <f t="shared" si="105"/>
        <v/>
      </c>
      <c r="AO206" s="137" t="str">
        <f t="shared" si="105"/>
        <v/>
      </c>
      <c r="AP206" s="137" t="str">
        <f t="shared" si="105"/>
        <v/>
      </c>
      <c r="AQ206" s="138" t="str">
        <f t="shared" si="105"/>
        <v/>
      </c>
      <c r="AR206" s="137" t="str">
        <f t="shared" si="105"/>
        <v/>
      </c>
      <c r="AS206" s="137" t="str">
        <f t="shared" si="105"/>
        <v/>
      </c>
      <c r="AX206" s="120" t="str">
        <f t="shared" si="104"/>
        <v/>
      </c>
      <c r="AY206" s="120" t="str">
        <f t="shared" si="104"/>
        <v/>
      </c>
      <c r="AZ206" s="120" t="str">
        <f t="shared" si="104"/>
        <v/>
      </c>
      <c r="BA206" s="120" t="str">
        <f t="shared" si="104"/>
        <v/>
      </c>
      <c r="BB206" s="120" t="str">
        <f t="shared" si="104"/>
        <v/>
      </c>
      <c r="BC206" s="120" t="str">
        <f t="shared" si="104"/>
        <v/>
      </c>
      <c r="BD206" s="120" t="str">
        <f t="shared" si="104"/>
        <v/>
      </c>
    </row>
    <row r="207" spans="3:56" x14ac:dyDescent="0.2">
      <c r="C207" s="107">
        <f>'3_Fix'!H208</f>
        <v>46157</v>
      </c>
      <c r="D207" s="113" t="str">
        <f>'3_Fix'!I208</f>
        <v/>
      </c>
      <c r="E207" s="113" t="str">
        <f>'3_Fix'!J208</f>
        <v/>
      </c>
      <c r="F207" s="113" t="str">
        <f>'3_Fix'!K208</f>
        <v/>
      </c>
      <c r="G207" s="113" t="str">
        <f>'3_Fix'!L208</f>
        <v/>
      </c>
      <c r="H207" s="113" t="str">
        <f>'3_Fix'!M208</f>
        <v/>
      </c>
      <c r="I207" s="113" t="str">
        <f>'3_Fix'!N208</f>
        <v/>
      </c>
      <c r="J207" s="113" t="str">
        <f>'3_Fix'!O208</f>
        <v/>
      </c>
      <c r="K207" s="120" t="str">
        <f t="shared" si="91"/>
        <v/>
      </c>
      <c r="L207" s="120" t="str">
        <f t="shared" si="91"/>
        <v/>
      </c>
      <c r="M207" s="120" t="str">
        <f t="shared" si="91"/>
        <v/>
      </c>
      <c r="N207" s="120" t="str">
        <f t="shared" si="90"/>
        <v/>
      </c>
      <c r="O207" s="120" t="str">
        <f t="shared" si="90"/>
        <v/>
      </c>
      <c r="P207" s="120" t="str">
        <f t="shared" si="90"/>
        <v/>
      </c>
      <c r="Q207" s="120" t="str">
        <f t="shared" si="90"/>
        <v/>
      </c>
      <c r="R207" s="120" t="str">
        <f t="shared" si="106"/>
        <v/>
      </c>
      <c r="S207" s="120" t="str">
        <f t="shared" si="106"/>
        <v/>
      </c>
      <c r="T207" s="120" t="str">
        <f t="shared" si="106"/>
        <v/>
      </c>
      <c r="U207" s="120" t="str">
        <f t="shared" si="106"/>
        <v/>
      </c>
      <c r="V207" s="120" t="str">
        <f t="shared" si="106"/>
        <v/>
      </c>
      <c r="W207" s="120" t="str">
        <f t="shared" si="106"/>
        <v/>
      </c>
      <c r="X207" s="120" t="str">
        <f t="shared" si="106"/>
        <v/>
      </c>
      <c r="Y207" s="120" t="str">
        <f t="shared" ref="Y207:AE222" si="107">IFERROR(((D207/D183)-1)*100,"")</f>
        <v/>
      </c>
      <c r="Z207" s="120" t="str">
        <f t="shared" si="107"/>
        <v/>
      </c>
      <c r="AA207" s="120" t="str">
        <f t="shared" si="107"/>
        <v/>
      </c>
      <c r="AB207" s="120" t="str">
        <f t="shared" si="107"/>
        <v/>
      </c>
      <c r="AC207" s="120" t="str">
        <f t="shared" si="107"/>
        <v/>
      </c>
      <c r="AD207" s="120" t="str">
        <f t="shared" si="107"/>
        <v/>
      </c>
      <c r="AE207" s="120" t="str">
        <f t="shared" si="107"/>
        <v/>
      </c>
      <c r="AF207" s="120" t="str">
        <f t="shared" si="103"/>
        <v/>
      </c>
      <c r="AG207" s="120" t="str">
        <f t="shared" si="103"/>
        <v/>
      </c>
      <c r="AH207" s="120" t="str">
        <f t="shared" si="103"/>
        <v/>
      </c>
      <c r="AI207" s="120" t="str">
        <f t="shared" si="103"/>
        <v/>
      </c>
      <c r="AJ207" s="120" t="str">
        <f t="shared" si="103"/>
        <v/>
      </c>
      <c r="AK207" s="120" t="str">
        <f t="shared" si="103"/>
        <v/>
      </c>
      <c r="AL207" s="120" t="str">
        <f t="shared" si="103"/>
        <v/>
      </c>
      <c r="AM207" s="138" t="str">
        <f t="shared" si="105"/>
        <v/>
      </c>
      <c r="AN207" s="138" t="str">
        <f t="shared" si="105"/>
        <v/>
      </c>
      <c r="AO207" s="137" t="str">
        <f t="shared" si="105"/>
        <v/>
      </c>
      <c r="AP207" s="137" t="str">
        <f t="shared" si="105"/>
        <v/>
      </c>
      <c r="AQ207" s="138" t="str">
        <f t="shared" si="105"/>
        <v/>
      </c>
      <c r="AR207" s="137" t="str">
        <f t="shared" si="105"/>
        <v/>
      </c>
      <c r="AS207" s="137" t="str">
        <f t="shared" si="105"/>
        <v/>
      </c>
      <c r="AX207" s="120" t="str">
        <f t="shared" si="104"/>
        <v/>
      </c>
      <c r="AY207" s="120" t="str">
        <f t="shared" si="104"/>
        <v/>
      </c>
      <c r="AZ207" s="120" t="str">
        <f t="shared" si="104"/>
        <v/>
      </c>
      <c r="BA207" s="120" t="str">
        <f t="shared" si="104"/>
        <v/>
      </c>
      <c r="BB207" s="120" t="str">
        <f t="shared" si="104"/>
        <v/>
      </c>
      <c r="BC207" s="120" t="str">
        <f t="shared" si="104"/>
        <v/>
      </c>
      <c r="BD207" s="120" t="str">
        <f t="shared" si="104"/>
        <v/>
      </c>
    </row>
    <row r="208" spans="3:56" x14ac:dyDescent="0.2">
      <c r="C208" s="107">
        <f>'3_Fix'!H209</f>
        <v>46174</v>
      </c>
      <c r="D208" s="113" t="str">
        <f>'3_Fix'!I209</f>
        <v/>
      </c>
      <c r="E208" s="113" t="str">
        <f>'3_Fix'!J209</f>
        <v/>
      </c>
      <c r="F208" s="113" t="str">
        <f>'3_Fix'!K209</f>
        <v/>
      </c>
      <c r="G208" s="113" t="str">
        <f>'3_Fix'!L209</f>
        <v/>
      </c>
      <c r="H208" s="113" t="str">
        <f>'3_Fix'!M209</f>
        <v/>
      </c>
      <c r="I208" s="113" t="str">
        <f>'3_Fix'!N209</f>
        <v/>
      </c>
      <c r="J208" s="113" t="str">
        <f>'3_Fix'!O209</f>
        <v/>
      </c>
      <c r="K208" s="120" t="str">
        <f t="shared" si="91"/>
        <v/>
      </c>
      <c r="L208" s="120" t="str">
        <f t="shared" si="91"/>
        <v/>
      </c>
      <c r="M208" s="120" t="str">
        <f t="shared" si="91"/>
        <v/>
      </c>
      <c r="N208" s="120" t="str">
        <f t="shared" si="90"/>
        <v/>
      </c>
      <c r="O208" s="120" t="str">
        <f t="shared" si="90"/>
        <v/>
      </c>
      <c r="P208" s="120" t="str">
        <f t="shared" si="90"/>
        <v/>
      </c>
      <c r="Q208" s="120" t="str">
        <f t="shared" si="90"/>
        <v/>
      </c>
      <c r="R208" s="120" t="str">
        <f t="shared" si="106"/>
        <v/>
      </c>
      <c r="S208" s="120" t="str">
        <f t="shared" si="106"/>
        <v/>
      </c>
      <c r="T208" s="120" t="str">
        <f t="shared" si="106"/>
        <v/>
      </c>
      <c r="U208" s="120" t="str">
        <f t="shared" si="106"/>
        <v/>
      </c>
      <c r="V208" s="120" t="str">
        <f t="shared" si="106"/>
        <v/>
      </c>
      <c r="W208" s="120" t="str">
        <f t="shared" si="106"/>
        <v/>
      </c>
      <c r="X208" s="120" t="str">
        <f t="shared" si="106"/>
        <v/>
      </c>
      <c r="Y208" s="120" t="str">
        <f t="shared" si="107"/>
        <v/>
      </c>
      <c r="Z208" s="120" t="str">
        <f t="shared" si="107"/>
        <v/>
      </c>
      <c r="AA208" s="120" t="str">
        <f t="shared" si="107"/>
        <v/>
      </c>
      <c r="AB208" s="120" t="str">
        <f t="shared" si="107"/>
        <v/>
      </c>
      <c r="AC208" s="120" t="str">
        <f t="shared" si="107"/>
        <v/>
      </c>
      <c r="AD208" s="120" t="str">
        <f t="shared" si="107"/>
        <v/>
      </c>
      <c r="AE208" s="120" t="str">
        <f t="shared" si="107"/>
        <v/>
      </c>
      <c r="AF208" s="120" t="str">
        <f t="shared" ref="AF208:AL223" si="108">IF(DAY($C208)=15,IFERROR(((AVERAGE(D207:D208)/AVERAGE(D183:D184))-1)*100,""),"")</f>
        <v/>
      </c>
      <c r="AG208" s="120" t="str">
        <f t="shared" si="108"/>
        <v/>
      </c>
      <c r="AH208" s="120" t="str">
        <f t="shared" si="108"/>
        <v/>
      </c>
      <c r="AI208" s="120" t="str">
        <f t="shared" si="108"/>
        <v/>
      </c>
      <c r="AJ208" s="120" t="str">
        <f t="shared" si="108"/>
        <v/>
      </c>
      <c r="AK208" s="120" t="str">
        <f t="shared" si="108"/>
        <v/>
      </c>
      <c r="AL208" s="120" t="str">
        <f t="shared" si="108"/>
        <v/>
      </c>
      <c r="AM208" s="138" t="str">
        <f t="shared" si="105"/>
        <v/>
      </c>
      <c r="AN208" s="138" t="str">
        <f t="shared" si="105"/>
        <v/>
      </c>
      <c r="AO208" s="137" t="str">
        <f t="shared" si="105"/>
        <v/>
      </c>
      <c r="AP208" s="137" t="str">
        <f t="shared" si="105"/>
        <v/>
      </c>
      <c r="AQ208" s="138" t="str">
        <f t="shared" si="105"/>
        <v/>
      </c>
      <c r="AR208" s="137" t="str">
        <f t="shared" si="105"/>
        <v/>
      </c>
      <c r="AS208" s="137" t="str">
        <f t="shared" si="105"/>
        <v/>
      </c>
      <c r="AX208" s="120" t="str">
        <f t="shared" si="104"/>
        <v/>
      </c>
      <c r="AY208" s="120" t="str">
        <f t="shared" si="104"/>
        <v/>
      </c>
      <c r="AZ208" s="120" t="str">
        <f t="shared" si="104"/>
        <v/>
      </c>
      <c r="BA208" s="120" t="str">
        <f t="shared" si="104"/>
        <v/>
      </c>
      <c r="BB208" s="120" t="str">
        <f t="shared" si="104"/>
        <v/>
      </c>
      <c r="BC208" s="120" t="str">
        <f t="shared" si="104"/>
        <v/>
      </c>
      <c r="BD208" s="120" t="str">
        <f t="shared" si="104"/>
        <v/>
      </c>
    </row>
    <row r="209" spans="3:56" x14ac:dyDescent="0.2">
      <c r="C209" s="107">
        <f>'3_Fix'!H210</f>
        <v>46188</v>
      </c>
      <c r="D209" s="113" t="str">
        <f>'3_Fix'!I210</f>
        <v/>
      </c>
      <c r="E209" s="113" t="str">
        <f>'3_Fix'!J210</f>
        <v/>
      </c>
      <c r="F209" s="113" t="str">
        <f>'3_Fix'!K210</f>
        <v/>
      </c>
      <c r="G209" s="113" t="str">
        <f>'3_Fix'!L210</f>
        <v/>
      </c>
      <c r="H209" s="113" t="str">
        <f>'3_Fix'!M210</f>
        <v/>
      </c>
      <c r="I209" s="113" t="str">
        <f>'3_Fix'!N210</f>
        <v/>
      </c>
      <c r="J209" s="113" t="str">
        <f>'3_Fix'!O210</f>
        <v/>
      </c>
      <c r="K209" s="120" t="str">
        <f t="shared" si="91"/>
        <v/>
      </c>
      <c r="L209" s="120" t="str">
        <f t="shared" si="91"/>
        <v/>
      </c>
      <c r="M209" s="120" t="str">
        <f t="shared" si="91"/>
        <v/>
      </c>
      <c r="N209" s="120" t="str">
        <f t="shared" si="90"/>
        <v/>
      </c>
      <c r="O209" s="120" t="str">
        <f t="shared" si="90"/>
        <v/>
      </c>
      <c r="P209" s="120" t="str">
        <f t="shared" si="90"/>
        <v/>
      </c>
      <c r="Q209" s="120" t="str">
        <f t="shared" si="90"/>
        <v/>
      </c>
      <c r="R209" s="120" t="str">
        <f t="shared" si="106"/>
        <v/>
      </c>
      <c r="S209" s="120" t="str">
        <f t="shared" si="106"/>
        <v/>
      </c>
      <c r="T209" s="120" t="str">
        <f t="shared" si="106"/>
        <v/>
      </c>
      <c r="U209" s="120" t="str">
        <f t="shared" si="106"/>
        <v/>
      </c>
      <c r="V209" s="120" t="str">
        <f t="shared" si="106"/>
        <v/>
      </c>
      <c r="W209" s="120" t="str">
        <f t="shared" si="106"/>
        <v/>
      </c>
      <c r="X209" s="120" t="str">
        <f t="shared" si="106"/>
        <v/>
      </c>
      <c r="Y209" s="120" t="str">
        <f t="shared" si="107"/>
        <v/>
      </c>
      <c r="Z209" s="120" t="str">
        <f t="shared" si="107"/>
        <v/>
      </c>
      <c r="AA209" s="120" t="str">
        <f t="shared" si="107"/>
        <v/>
      </c>
      <c r="AB209" s="120" t="str">
        <f t="shared" si="107"/>
        <v/>
      </c>
      <c r="AC209" s="120" t="str">
        <f t="shared" si="107"/>
        <v/>
      </c>
      <c r="AD209" s="120" t="str">
        <f t="shared" si="107"/>
        <v/>
      </c>
      <c r="AE209" s="120" t="str">
        <f t="shared" si="107"/>
        <v/>
      </c>
      <c r="AF209" s="120" t="str">
        <f t="shared" si="108"/>
        <v/>
      </c>
      <c r="AG209" s="120" t="str">
        <f t="shared" si="108"/>
        <v/>
      </c>
      <c r="AH209" s="120" t="str">
        <f t="shared" si="108"/>
        <v/>
      </c>
      <c r="AI209" s="120" t="str">
        <f t="shared" si="108"/>
        <v/>
      </c>
      <c r="AJ209" s="120" t="str">
        <f t="shared" si="108"/>
        <v/>
      </c>
      <c r="AK209" s="120" t="str">
        <f t="shared" si="108"/>
        <v/>
      </c>
      <c r="AL209" s="120" t="str">
        <f t="shared" si="108"/>
        <v/>
      </c>
      <c r="AM209" s="138" t="str">
        <f t="shared" si="105"/>
        <v/>
      </c>
      <c r="AN209" s="138" t="str">
        <f t="shared" si="105"/>
        <v/>
      </c>
      <c r="AO209" s="137" t="str">
        <f t="shared" si="105"/>
        <v/>
      </c>
      <c r="AP209" s="137" t="str">
        <f t="shared" si="105"/>
        <v/>
      </c>
      <c r="AQ209" s="138" t="str">
        <f t="shared" si="105"/>
        <v/>
      </c>
      <c r="AR209" s="137" t="str">
        <f t="shared" si="105"/>
        <v/>
      </c>
      <c r="AS209" s="137" t="str">
        <f t="shared" si="105"/>
        <v/>
      </c>
      <c r="AX209" s="120" t="str">
        <f t="shared" si="104"/>
        <v/>
      </c>
      <c r="AY209" s="120" t="str">
        <f t="shared" si="104"/>
        <v/>
      </c>
      <c r="AZ209" s="120" t="str">
        <f t="shared" si="104"/>
        <v/>
      </c>
      <c r="BA209" s="120" t="str">
        <f t="shared" si="104"/>
        <v/>
      </c>
      <c r="BB209" s="120" t="str">
        <f t="shared" si="104"/>
        <v/>
      </c>
      <c r="BC209" s="120" t="str">
        <f t="shared" si="104"/>
        <v/>
      </c>
      <c r="BD209" s="120" t="str">
        <f t="shared" si="104"/>
        <v/>
      </c>
    </row>
    <row r="210" spans="3:56" x14ac:dyDescent="0.2">
      <c r="C210" s="107">
        <f>'3_Fix'!H211</f>
        <v>46204</v>
      </c>
      <c r="D210" s="113" t="str">
        <f>'3_Fix'!I211</f>
        <v/>
      </c>
      <c r="E210" s="113" t="str">
        <f>'3_Fix'!J211</f>
        <v/>
      </c>
      <c r="F210" s="113" t="str">
        <f>'3_Fix'!K211</f>
        <v/>
      </c>
      <c r="G210" s="113" t="str">
        <f>'3_Fix'!L211</f>
        <v/>
      </c>
      <c r="H210" s="113" t="str">
        <f>'3_Fix'!M211</f>
        <v/>
      </c>
      <c r="I210" s="113" t="str">
        <f>'3_Fix'!N211</f>
        <v/>
      </c>
      <c r="J210" s="113" t="str">
        <f>'3_Fix'!O211</f>
        <v/>
      </c>
      <c r="K210" s="120" t="str">
        <f t="shared" si="91"/>
        <v/>
      </c>
      <c r="L210" s="120" t="str">
        <f t="shared" si="91"/>
        <v/>
      </c>
      <c r="M210" s="120" t="str">
        <f t="shared" si="91"/>
        <v/>
      </c>
      <c r="N210" s="120" t="str">
        <f t="shared" si="90"/>
        <v/>
      </c>
      <c r="O210" s="120" t="str">
        <f t="shared" si="90"/>
        <v/>
      </c>
      <c r="P210" s="120" t="str">
        <f t="shared" si="90"/>
        <v/>
      </c>
      <c r="Q210" s="120" t="str">
        <f t="shared" si="90"/>
        <v/>
      </c>
      <c r="R210" s="120" t="str">
        <f t="shared" si="106"/>
        <v/>
      </c>
      <c r="S210" s="120" t="str">
        <f t="shared" si="106"/>
        <v/>
      </c>
      <c r="T210" s="120" t="str">
        <f t="shared" si="106"/>
        <v/>
      </c>
      <c r="U210" s="120" t="str">
        <f t="shared" si="106"/>
        <v/>
      </c>
      <c r="V210" s="120" t="str">
        <f t="shared" si="106"/>
        <v/>
      </c>
      <c r="W210" s="120" t="str">
        <f t="shared" si="106"/>
        <v/>
      </c>
      <c r="X210" s="120" t="str">
        <f t="shared" si="106"/>
        <v/>
      </c>
      <c r="Y210" s="120" t="str">
        <f t="shared" si="107"/>
        <v/>
      </c>
      <c r="Z210" s="120" t="str">
        <f t="shared" si="107"/>
        <v/>
      </c>
      <c r="AA210" s="120" t="str">
        <f t="shared" si="107"/>
        <v/>
      </c>
      <c r="AB210" s="120" t="str">
        <f t="shared" si="107"/>
        <v/>
      </c>
      <c r="AC210" s="120" t="str">
        <f t="shared" si="107"/>
        <v/>
      </c>
      <c r="AD210" s="120" t="str">
        <f t="shared" si="107"/>
        <v/>
      </c>
      <c r="AE210" s="120" t="str">
        <f t="shared" si="107"/>
        <v/>
      </c>
      <c r="AF210" s="120" t="str">
        <f t="shared" si="108"/>
        <v/>
      </c>
      <c r="AG210" s="120" t="str">
        <f t="shared" si="108"/>
        <v/>
      </c>
      <c r="AH210" s="120" t="str">
        <f t="shared" si="108"/>
        <v/>
      </c>
      <c r="AI210" s="120" t="str">
        <f t="shared" si="108"/>
        <v/>
      </c>
      <c r="AJ210" s="120" t="str">
        <f t="shared" si="108"/>
        <v/>
      </c>
      <c r="AK210" s="120" t="str">
        <f t="shared" si="108"/>
        <v/>
      </c>
      <c r="AL210" s="120" t="str">
        <f t="shared" si="108"/>
        <v/>
      </c>
      <c r="AM210" s="138" t="str">
        <f t="shared" si="105"/>
        <v/>
      </c>
      <c r="AN210" s="138" t="str">
        <f t="shared" si="105"/>
        <v/>
      </c>
      <c r="AO210" s="137" t="str">
        <f t="shared" si="105"/>
        <v/>
      </c>
      <c r="AP210" s="137" t="str">
        <f t="shared" si="105"/>
        <v/>
      </c>
      <c r="AQ210" s="138" t="str">
        <f t="shared" si="105"/>
        <v/>
      </c>
      <c r="AR210" s="137" t="str">
        <f t="shared" si="105"/>
        <v/>
      </c>
      <c r="AS210" s="137" t="str">
        <f t="shared" si="105"/>
        <v/>
      </c>
      <c r="AX210" s="120" t="str">
        <f t="shared" si="104"/>
        <v/>
      </c>
      <c r="AY210" s="120" t="str">
        <f t="shared" si="104"/>
        <v/>
      </c>
      <c r="AZ210" s="120" t="str">
        <f t="shared" si="104"/>
        <v/>
      </c>
      <c r="BA210" s="120" t="str">
        <f t="shared" si="104"/>
        <v/>
      </c>
      <c r="BB210" s="120" t="str">
        <f t="shared" si="104"/>
        <v/>
      </c>
      <c r="BC210" s="120" t="str">
        <f t="shared" si="104"/>
        <v/>
      </c>
      <c r="BD210" s="120" t="str">
        <f t="shared" si="104"/>
        <v/>
      </c>
    </row>
    <row r="211" spans="3:56" x14ac:dyDescent="0.2">
      <c r="C211" s="107">
        <f>'3_Fix'!H212</f>
        <v>46218</v>
      </c>
      <c r="D211" s="113" t="str">
        <f>'3_Fix'!I212</f>
        <v/>
      </c>
      <c r="E211" s="113" t="str">
        <f>'3_Fix'!J212</f>
        <v/>
      </c>
      <c r="F211" s="113" t="str">
        <f>'3_Fix'!K212</f>
        <v/>
      </c>
      <c r="G211" s="113" t="str">
        <f>'3_Fix'!L212</f>
        <v/>
      </c>
      <c r="H211" s="113" t="str">
        <f>'3_Fix'!M212</f>
        <v/>
      </c>
      <c r="I211" s="113" t="str">
        <f>'3_Fix'!N212</f>
        <v/>
      </c>
      <c r="J211" s="113" t="str">
        <f>'3_Fix'!O212</f>
        <v/>
      </c>
      <c r="K211" s="120" t="str">
        <f t="shared" si="91"/>
        <v/>
      </c>
      <c r="L211" s="120" t="str">
        <f t="shared" si="91"/>
        <v/>
      </c>
      <c r="M211" s="120" t="str">
        <f t="shared" si="91"/>
        <v/>
      </c>
      <c r="N211" s="120" t="str">
        <f t="shared" si="90"/>
        <v/>
      </c>
      <c r="O211" s="120" t="str">
        <f t="shared" si="90"/>
        <v/>
      </c>
      <c r="P211" s="120" t="str">
        <f t="shared" si="90"/>
        <v/>
      </c>
      <c r="Q211" s="120" t="str">
        <f t="shared" si="90"/>
        <v/>
      </c>
      <c r="R211" s="120" t="str">
        <f t="shared" si="106"/>
        <v/>
      </c>
      <c r="S211" s="120" t="str">
        <f t="shared" si="106"/>
        <v/>
      </c>
      <c r="T211" s="120" t="str">
        <f t="shared" si="106"/>
        <v/>
      </c>
      <c r="U211" s="120" t="str">
        <f t="shared" si="106"/>
        <v/>
      </c>
      <c r="V211" s="120" t="str">
        <f t="shared" si="106"/>
        <v/>
      </c>
      <c r="W211" s="120" t="str">
        <f t="shared" si="106"/>
        <v/>
      </c>
      <c r="X211" s="120" t="str">
        <f t="shared" si="106"/>
        <v/>
      </c>
      <c r="Y211" s="120" t="str">
        <f t="shared" si="107"/>
        <v/>
      </c>
      <c r="Z211" s="120" t="str">
        <f t="shared" si="107"/>
        <v/>
      </c>
      <c r="AA211" s="120" t="str">
        <f t="shared" si="107"/>
        <v/>
      </c>
      <c r="AB211" s="120" t="str">
        <f t="shared" si="107"/>
        <v/>
      </c>
      <c r="AC211" s="120" t="str">
        <f t="shared" si="107"/>
        <v/>
      </c>
      <c r="AD211" s="120" t="str">
        <f t="shared" si="107"/>
        <v/>
      </c>
      <c r="AE211" s="120" t="str">
        <f t="shared" si="107"/>
        <v/>
      </c>
      <c r="AF211" s="120" t="str">
        <f t="shared" si="108"/>
        <v/>
      </c>
      <c r="AG211" s="120" t="str">
        <f t="shared" si="108"/>
        <v/>
      </c>
      <c r="AH211" s="120" t="str">
        <f t="shared" si="108"/>
        <v/>
      </c>
      <c r="AI211" s="120" t="str">
        <f t="shared" si="108"/>
        <v/>
      </c>
      <c r="AJ211" s="120" t="str">
        <f t="shared" si="108"/>
        <v/>
      </c>
      <c r="AK211" s="120" t="str">
        <f t="shared" si="108"/>
        <v/>
      </c>
      <c r="AL211" s="120" t="str">
        <f t="shared" si="108"/>
        <v/>
      </c>
      <c r="AM211" s="138" t="str">
        <f t="shared" si="105"/>
        <v/>
      </c>
      <c r="AN211" s="138" t="str">
        <f t="shared" si="105"/>
        <v/>
      </c>
      <c r="AO211" s="137" t="str">
        <f t="shared" si="105"/>
        <v/>
      </c>
      <c r="AP211" s="137" t="str">
        <f t="shared" si="105"/>
        <v/>
      </c>
      <c r="AQ211" s="138" t="str">
        <f t="shared" si="105"/>
        <v/>
      </c>
      <c r="AR211" s="137" t="str">
        <f t="shared" si="105"/>
        <v/>
      </c>
      <c r="AS211" s="137" t="str">
        <f t="shared" si="105"/>
        <v/>
      </c>
      <c r="AX211" s="120" t="str">
        <f t="shared" si="104"/>
        <v/>
      </c>
      <c r="AY211" s="120" t="str">
        <f t="shared" si="104"/>
        <v/>
      </c>
      <c r="AZ211" s="120" t="str">
        <f t="shared" si="104"/>
        <v/>
      </c>
      <c r="BA211" s="120" t="str">
        <f t="shared" si="104"/>
        <v/>
      </c>
      <c r="BB211" s="120" t="str">
        <f t="shared" si="104"/>
        <v/>
      </c>
      <c r="BC211" s="120" t="str">
        <f t="shared" si="104"/>
        <v/>
      </c>
      <c r="BD211" s="120" t="str">
        <f t="shared" si="104"/>
        <v/>
      </c>
    </row>
    <row r="212" spans="3:56" x14ac:dyDescent="0.2">
      <c r="C212" s="107">
        <f>'3_Fix'!H213</f>
        <v>46235</v>
      </c>
      <c r="D212" s="113" t="str">
        <f>'3_Fix'!I213</f>
        <v/>
      </c>
      <c r="E212" s="113" t="str">
        <f>'3_Fix'!J213</f>
        <v/>
      </c>
      <c r="F212" s="113" t="str">
        <f>'3_Fix'!K213</f>
        <v/>
      </c>
      <c r="G212" s="113" t="str">
        <f>'3_Fix'!L213</f>
        <v/>
      </c>
      <c r="H212" s="113" t="str">
        <f>'3_Fix'!M213</f>
        <v/>
      </c>
      <c r="I212" s="113" t="str">
        <f>'3_Fix'!N213</f>
        <v/>
      </c>
      <c r="J212" s="113" t="str">
        <f>'3_Fix'!O213</f>
        <v/>
      </c>
      <c r="K212" s="120" t="str">
        <f t="shared" si="91"/>
        <v/>
      </c>
      <c r="L212" s="120" t="str">
        <f t="shared" si="91"/>
        <v/>
      </c>
      <c r="M212" s="120" t="str">
        <f t="shared" si="91"/>
        <v/>
      </c>
      <c r="N212" s="120" t="str">
        <f t="shared" si="90"/>
        <v/>
      </c>
      <c r="O212" s="120" t="str">
        <f t="shared" si="90"/>
        <v/>
      </c>
      <c r="P212" s="120" t="str">
        <f t="shared" si="90"/>
        <v/>
      </c>
      <c r="Q212" s="120" t="str">
        <f t="shared" si="90"/>
        <v/>
      </c>
      <c r="R212" s="120" t="str">
        <f t="shared" si="106"/>
        <v/>
      </c>
      <c r="S212" s="120" t="str">
        <f t="shared" si="106"/>
        <v/>
      </c>
      <c r="T212" s="120" t="str">
        <f t="shared" si="106"/>
        <v/>
      </c>
      <c r="U212" s="120" t="str">
        <f t="shared" si="106"/>
        <v/>
      </c>
      <c r="V212" s="120" t="str">
        <f t="shared" si="106"/>
        <v/>
      </c>
      <c r="W212" s="120" t="str">
        <f t="shared" si="106"/>
        <v/>
      </c>
      <c r="X212" s="120" t="str">
        <f t="shared" si="106"/>
        <v/>
      </c>
      <c r="Y212" s="120" t="str">
        <f t="shared" si="107"/>
        <v/>
      </c>
      <c r="Z212" s="120" t="str">
        <f t="shared" si="107"/>
        <v/>
      </c>
      <c r="AA212" s="120" t="str">
        <f t="shared" si="107"/>
        <v/>
      </c>
      <c r="AB212" s="120" t="str">
        <f t="shared" si="107"/>
        <v/>
      </c>
      <c r="AC212" s="120" t="str">
        <f t="shared" si="107"/>
        <v/>
      </c>
      <c r="AD212" s="120" t="str">
        <f t="shared" si="107"/>
        <v/>
      </c>
      <c r="AE212" s="120" t="str">
        <f t="shared" si="107"/>
        <v/>
      </c>
      <c r="AF212" s="120" t="str">
        <f t="shared" si="108"/>
        <v/>
      </c>
      <c r="AG212" s="120" t="str">
        <f t="shared" si="108"/>
        <v/>
      </c>
      <c r="AH212" s="120" t="str">
        <f t="shared" si="108"/>
        <v/>
      </c>
      <c r="AI212" s="120" t="str">
        <f t="shared" si="108"/>
        <v/>
      </c>
      <c r="AJ212" s="120" t="str">
        <f t="shared" si="108"/>
        <v/>
      </c>
      <c r="AK212" s="120" t="str">
        <f t="shared" si="108"/>
        <v/>
      </c>
      <c r="AL212" s="120" t="str">
        <f t="shared" si="108"/>
        <v/>
      </c>
      <c r="AM212" s="138" t="str">
        <f t="shared" si="105"/>
        <v/>
      </c>
      <c r="AN212" s="138" t="str">
        <f t="shared" si="105"/>
        <v/>
      </c>
      <c r="AO212" s="137" t="str">
        <f t="shared" si="105"/>
        <v/>
      </c>
      <c r="AP212" s="137" t="str">
        <f t="shared" si="105"/>
        <v/>
      </c>
      <c r="AQ212" s="138" t="str">
        <f t="shared" si="105"/>
        <v/>
      </c>
      <c r="AR212" s="137" t="str">
        <f t="shared" si="105"/>
        <v/>
      </c>
      <c r="AS212" s="137" t="str">
        <f t="shared" si="105"/>
        <v/>
      </c>
      <c r="AX212" s="120" t="str">
        <f t="shared" si="104"/>
        <v/>
      </c>
      <c r="AY212" s="120" t="str">
        <f t="shared" si="104"/>
        <v/>
      </c>
      <c r="AZ212" s="120" t="str">
        <f t="shared" si="104"/>
        <v/>
      </c>
      <c r="BA212" s="120" t="str">
        <f t="shared" si="104"/>
        <v/>
      </c>
      <c r="BB212" s="120" t="str">
        <f t="shared" si="104"/>
        <v/>
      </c>
      <c r="BC212" s="120" t="str">
        <f t="shared" si="104"/>
        <v/>
      </c>
      <c r="BD212" s="120" t="str">
        <f t="shared" si="104"/>
        <v/>
      </c>
    </row>
    <row r="213" spans="3:56" x14ac:dyDescent="0.2">
      <c r="C213" s="107">
        <f>'3_Fix'!H214</f>
        <v>46249</v>
      </c>
      <c r="D213" s="113" t="str">
        <f>'3_Fix'!I214</f>
        <v/>
      </c>
      <c r="E213" s="113" t="str">
        <f>'3_Fix'!J214</f>
        <v/>
      </c>
      <c r="F213" s="113" t="str">
        <f>'3_Fix'!K214</f>
        <v/>
      </c>
      <c r="G213" s="113" t="str">
        <f>'3_Fix'!L214</f>
        <v/>
      </c>
      <c r="H213" s="113" t="str">
        <f>'3_Fix'!M214</f>
        <v/>
      </c>
      <c r="I213" s="113" t="str">
        <f>'3_Fix'!N214</f>
        <v/>
      </c>
      <c r="J213" s="113" t="str">
        <f>'3_Fix'!O214</f>
        <v/>
      </c>
      <c r="K213" s="120" t="str">
        <f t="shared" si="91"/>
        <v/>
      </c>
      <c r="L213" s="120" t="str">
        <f t="shared" si="91"/>
        <v/>
      </c>
      <c r="M213" s="120" t="str">
        <f t="shared" si="91"/>
        <v/>
      </c>
      <c r="N213" s="120" t="str">
        <f t="shared" si="90"/>
        <v/>
      </c>
      <c r="O213" s="120" t="str">
        <f t="shared" si="90"/>
        <v/>
      </c>
      <c r="P213" s="120" t="str">
        <f t="shared" si="90"/>
        <v/>
      </c>
      <c r="Q213" s="120" t="str">
        <f t="shared" si="90"/>
        <v/>
      </c>
      <c r="R213" s="120" t="str">
        <f t="shared" si="106"/>
        <v/>
      </c>
      <c r="S213" s="120" t="str">
        <f t="shared" si="106"/>
        <v/>
      </c>
      <c r="T213" s="120" t="str">
        <f t="shared" si="106"/>
        <v/>
      </c>
      <c r="U213" s="120" t="str">
        <f t="shared" si="106"/>
        <v/>
      </c>
      <c r="V213" s="120" t="str">
        <f t="shared" si="106"/>
        <v/>
      </c>
      <c r="W213" s="120" t="str">
        <f t="shared" si="106"/>
        <v/>
      </c>
      <c r="X213" s="120" t="str">
        <f t="shared" si="106"/>
        <v/>
      </c>
      <c r="Y213" s="120" t="str">
        <f t="shared" si="107"/>
        <v/>
      </c>
      <c r="Z213" s="120" t="str">
        <f t="shared" si="107"/>
        <v/>
      </c>
      <c r="AA213" s="120" t="str">
        <f t="shared" si="107"/>
        <v/>
      </c>
      <c r="AB213" s="120" t="str">
        <f t="shared" si="107"/>
        <v/>
      </c>
      <c r="AC213" s="120" t="str">
        <f t="shared" si="107"/>
        <v/>
      </c>
      <c r="AD213" s="120" t="str">
        <f t="shared" si="107"/>
        <v/>
      </c>
      <c r="AE213" s="120" t="str">
        <f t="shared" si="107"/>
        <v/>
      </c>
      <c r="AF213" s="120" t="str">
        <f t="shared" si="108"/>
        <v/>
      </c>
      <c r="AG213" s="120" t="str">
        <f t="shared" si="108"/>
        <v/>
      </c>
      <c r="AH213" s="120" t="str">
        <f t="shared" si="108"/>
        <v/>
      </c>
      <c r="AI213" s="120" t="str">
        <f t="shared" si="108"/>
        <v/>
      </c>
      <c r="AJ213" s="120" t="str">
        <f t="shared" si="108"/>
        <v/>
      </c>
      <c r="AK213" s="120" t="str">
        <f t="shared" si="108"/>
        <v/>
      </c>
      <c r="AL213" s="120" t="str">
        <f t="shared" si="108"/>
        <v/>
      </c>
      <c r="AM213" s="138" t="str">
        <f t="shared" si="105"/>
        <v/>
      </c>
      <c r="AN213" s="138" t="str">
        <f t="shared" si="105"/>
        <v/>
      </c>
      <c r="AO213" s="137" t="str">
        <f t="shared" si="105"/>
        <v/>
      </c>
      <c r="AP213" s="137" t="str">
        <f t="shared" si="105"/>
        <v/>
      </c>
      <c r="AQ213" s="138" t="str">
        <f t="shared" si="105"/>
        <v/>
      </c>
      <c r="AR213" s="137" t="str">
        <f t="shared" si="105"/>
        <v/>
      </c>
      <c r="AS213" s="137" t="str">
        <f t="shared" si="105"/>
        <v/>
      </c>
      <c r="AX213" s="120" t="str">
        <f t="shared" si="104"/>
        <v/>
      </c>
      <c r="AY213" s="120" t="str">
        <f t="shared" si="104"/>
        <v/>
      </c>
      <c r="AZ213" s="120" t="str">
        <f t="shared" si="104"/>
        <v/>
      </c>
      <c r="BA213" s="120" t="str">
        <f t="shared" si="104"/>
        <v/>
      </c>
      <c r="BB213" s="120" t="str">
        <f t="shared" si="104"/>
        <v/>
      </c>
      <c r="BC213" s="120" t="str">
        <f t="shared" si="104"/>
        <v/>
      </c>
      <c r="BD213" s="120" t="str">
        <f t="shared" si="104"/>
        <v/>
      </c>
    </row>
    <row r="214" spans="3:56" x14ac:dyDescent="0.2">
      <c r="C214" s="107">
        <f>'3_Fix'!H215</f>
        <v>46266</v>
      </c>
      <c r="D214" s="113" t="str">
        <f>'3_Fix'!I215</f>
        <v/>
      </c>
      <c r="E214" s="113" t="str">
        <f>'3_Fix'!J215</f>
        <v/>
      </c>
      <c r="F214" s="113" t="str">
        <f>'3_Fix'!K215</f>
        <v/>
      </c>
      <c r="G214" s="113" t="str">
        <f>'3_Fix'!L215</f>
        <v/>
      </c>
      <c r="H214" s="113" t="str">
        <f>'3_Fix'!M215</f>
        <v/>
      </c>
      <c r="I214" s="113" t="str">
        <f>'3_Fix'!N215</f>
        <v/>
      </c>
      <c r="J214" s="113" t="str">
        <f>'3_Fix'!O215</f>
        <v/>
      </c>
      <c r="K214" s="120" t="str">
        <f t="shared" si="91"/>
        <v/>
      </c>
      <c r="L214" s="120" t="str">
        <f t="shared" si="91"/>
        <v/>
      </c>
      <c r="M214" s="120" t="str">
        <f t="shared" si="91"/>
        <v/>
      </c>
      <c r="N214" s="120" t="str">
        <f t="shared" si="90"/>
        <v/>
      </c>
      <c r="O214" s="120" t="str">
        <f t="shared" si="90"/>
        <v/>
      </c>
      <c r="P214" s="120" t="str">
        <f t="shared" si="90"/>
        <v/>
      </c>
      <c r="Q214" s="120" t="str">
        <f t="shared" si="90"/>
        <v/>
      </c>
      <c r="R214" s="120" t="str">
        <f t="shared" si="106"/>
        <v/>
      </c>
      <c r="S214" s="120" t="str">
        <f t="shared" si="106"/>
        <v/>
      </c>
      <c r="T214" s="120" t="str">
        <f t="shared" si="106"/>
        <v/>
      </c>
      <c r="U214" s="120" t="str">
        <f t="shared" si="106"/>
        <v/>
      </c>
      <c r="V214" s="120" t="str">
        <f t="shared" si="106"/>
        <v/>
      </c>
      <c r="W214" s="120" t="str">
        <f t="shared" si="106"/>
        <v/>
      </c>
      <c r="X214" s="120" t="str">
        <f t="shared" si="106"/>
        <v/>
      </c>
      <c r="Y214" s="120" t="str">
        <f t="shared" si="107"/>
        <v/>
      </c>
      <c r="Z214" s="120" t="str">
        <f t="shared" si="107"/>
        <v/>
      </c>
      <c r="AA214" s="120" t="str">
        <f t="shared" si="107"/>
        <v/>
      </c>
      <c r="AB214" s="120" t="str">
        <f t="shared" si="107"/>
        <v/>
      </c>
      <c r="AC214" s="120" t="str">
        <f t="shared" si="107"/>
        <v/>
      </c>
      <c r="AD214" s="120" t="str">
        <f t="shared" si="107"/>
        <v/>
      </c>
      <c r="AE214" s="120" t="str">
        <f t="shared" si="107"/>
        <v/>
      </c>
      <c r="AF214" s="120" t="str">
        <f t="shared" si="108"/>
        <v/>
      </c>
      <c r="AG214" s="120" t="str">
        <f t="shared" si="108"/>
        <v/>
      </c>
      <c r="AH214" s="120" t="str">
        <f t="shared" si="108"/>
        <v/>
      </c>
      <c r="AI214" s="120" t="str">
        <f t="shared" si="108"/>
        <v/>
      </c>
      <c r="AJ214" s="120" t="str">
        <f t="shared" si="108"/>
        <v/>
      </c>
      <c r="AK214" s="120" t="str">
        <f t="shared" si="108"/>
        <v/>
      </c>
      <c r="AL214" s="120" t="str">
        <f t="shared" si="108"/>
        <v/>
      </c>
      <c r="AM214" s="138" t="str">
        <f t="shared" si="105"/>
        <v/>
      </c>
      <c r="AN214" s="138" t="str">
        <f t="shared" si="105"/>
        <v/>
      </c>
      <c r="AO214" s="137" t="str">
        <f t="shared" si="105"/>
        <v/>
      </c>
      <c r="AP214" s="137" t="str">
        <f t="shared" si="105"/>
        <v/>
      </c>
      <c r="AQ214" s="138" t="str">
        <f t="shared" si="105"/>
        <v/>
      </c>
      <c r="AR214" s="137" t="str">
        <f t="shared" si="105"/>
        <v/>
      </c>
      <c r="AS214" s="137" t="str">
        <f t="shared" si="105"/>
        <v/>
      </c>
      <c r="AX214" s="120" t="str">
        <f t="shared" si="104"/>
        <v/>
      </c>
      <c r="AY214" s="120" t="str">
        <f t="shared" si="104"/>
        <v/>
      </c>
      <c r="AZ214" s="120" t="str">
        <f t="shared" si="104"/>
        <v/>
      </c>
      <c r="BA214" s="120" t="str">
        <f t="shared" si="104"/>
        <v/>
      </c>
      <c r="BB214" s="120" t="str">
        <f t="shared" si="104"/>
        <v/>
      </c>
      <c r="BC214" s="120" t="str">
        <f t="shared" si="104"/>
        <v/>
      </c>
      <c r="BD214" s="120" t="str">
        <f t="shared" si="104"/>
        <v/>
      </c>
    </row>
    <row r="215" spans="3:56" x14ac:dyDescent="0.2">
      <c r="C215" s="107">
        <f>'3_Fix'!H216</f>
        <v>46280</v>
      </c>
      <c r="D215" s="113" t="str">
        <f>'3_Fix'!I216</f>
        <v/>
      </c>
      <c r="E215" s="113" t="str">
        <f>'3_Fix'!J216</f>
        <v/>
      </c>
      <c r="F215" s="113" t="str">
        <f>'3_Fix'!K216</f>
        <v/>
      </c>
      <c r="G215" s="113" t="str">
        <f>'3_Fix'!L216</f>
        <v/>
      </c>
      <c r="H215" s="113" t="str">
        <f>'3_Fix'!M216</f>
        <v/>
      </c>
      <c r="I215" s="113" t="str">
        <f>'3_Fix'!N216</f>
        <v/>
      </c>
      <c r="J215" s="113" t="str">
        <f>'3_Fix'!O216</f>
        <v/>
      </c>
      <c r="K215" s="120" t="str">
        <f t="shared" si="91"/>
        <v/>
      </c>
      <c r="L215" s="120" t="str">
        <f t="shared" si="91"/>
        <v/>
      </c>
      <c r="M215" s="120" t="str">
        <f t="shared" si="91"/>
        <v/>
      </c>
      <c r="N215" s="120" t="str">
        <f t="shared" si="90"/>
        <v/>
      </c>
      <c r="O215" s="120" t="str">
        <f t="shared" si="90"/>
        <v/>
      </c>
      <c r="P215" s="120" t="str">
        <f t="shared" si="90"/>
        <v/>
      </c>
      <c r="Q215" s="120" t="str">
        <f t="shared" si="90"/>
        <v/>
      </c>
      <c r="R215" s="120" t="str">
        <f t="shared" si="106"/>
        <v/>
      </c>
      <c r="S215" s="120" t="str">
        <f t="shared" si="106"/>
        <v/>
      </c>
      <c r="T215" s="120" t="str">
        <f t="shared" si="106"/>
        <v/>
      </c>
      <c r="U215" s="120" t="str">
        <f t="shared" si="106"/>
        <v/>
      </c>
      <c r="V215" s="120" t="str">
        <f t="shared" si="106"/>
        <v/>
      </c>
      <c r="W215" s="120" t="str">
        <f t="shared" si="106"/>
        <v/>
      </c>
      <c r="X215" s="120" t="str">
        <f t="shared" si="106"/>
        <v/>
      </c>
      <c r="Y215" s="120" t="str">
        <f t="shared" si="107"/>
        <v/>
      </c>
      <c r="Z215" s="120" t="str">
        <f t="shared" si="107"/>
        <v/>
      </c>
      <c r="AA215" s="120" t="str">
        <f t="shared" si="107"/>
        <v/>
      </c>
      <c r="AB215" s="120" t="str">
        <f t="shared" si="107"/>
        <v/>
      </c>
      <c r="AC215" s="120" t="str">
        <f t="shared" si="107"/>
        <v/>
      </c>
      <c r="AD215" s="120" t="str">
        <f t="shared" si="107"/>
        <v/>
      </c>
      <c r="AE215" s="120" t="str">
        <f t="shared" si="107"/>
        <v/>
      </c>
      <c r="AF215" s="120" t="str">
        <f t="shared" si="108"/>
        <v/>
      </c>
      <c r="AG215" s="120" t="str">
        <f t="shared" si="108"/>
        <v/>
      </c>
      <c r="AH215" s="120" t="str">
        <f t="shared" si="108"/>
        <v/>
      </c>
      <c r="AI215" s="120" t="str">
        <f t="shared" si="108"/>
        <v/>
      </c>
      <c r="AJ215" s="120" t="str">
        <f t="shared" si="108"/>
        <v/>
      </c>
      <c r="AK215" s="120" t="str">
        <f t="shared" si="108"/>
        <v/>
      </c>
      <c r="AL215" s="120" t="str">
        <f t="shared" si="108"/>
        <v/>
      </c>
      <c r="AM215" s="138" t="str">
        <f t="shared" si="105"/>
        <v/>
      </c>
      <c r="AN215" s="138" t="str">
        <f t="shared" si="105"/>
        <v/>
      </c>
      <c r="AO215" s="137" t="str">
        <f t="shared" si="105"/>
        <v/>
      </c>
      <c r="AP215" s="137" t="str">
        <f t="shared" si="105"/>
        <v/>
      </c>
      <c r="AQ215" s="138" t="str">
        <f t="shared" si="105"/>
        <v/>
      </c>
      <c r="AR215" s="137" t="str">
        <f t="shared" si="105"/>
        <v/>
      </c>
      <c r="AS215" s="137" t="str">
        <f t="shared" si="105"/>
        <v/>
      </c>
      <c r="AX215" s="120" t="str">
        <f t="shared" ref="AX215:BD230" si="109">IFERROR((AX$1/100)*(D191/$D191)*Y215,"")</f>
        <v/>
      </c>
      <c r="AY215" s="120" t="str">
        <f t="shared" si="109"/>
        <v/>
      </c>
      <c r="AZ215" s="120" t="str">
        <f t="shared" si="109"/>
        <v/>
      </c>
      <c r="BA215" s="120" t="str">
        <f t="shared" si="109"/>
        <v/>
      </c>
      <c r="BB215" s="120" t="str">
        <f t="shared" si="109"/>
        <v/>
      </c>
      <c r="BC215" s="120" t="str">
        <f t="shared" si="109"/>
        <v/>
      </c>
      <c r="BD215" s="120" t="str">
        <f t="shared" si="109"/>
        <v/>
      </c>
    </row>
    <row r="216" spans="3:56" x14ac:dyDescent="0.2">
      <c r="C216" s="107">
        <f>'3_Fix'!H217</f>
        <v>46296</v>
      </c>
      <c r="D216" s="113" t="str">
        <f>'3_Fix'!I217</f>
        <v/>
      </c>
      <c r="E216" s="113" t="str">
        <f>'3_Fix'!J217</f>
        <v/>
      </c>
      <c r="F216" s="113" t="str">
        <f>'3_Fix'!K217</f>
        <v/>
      </c>
      <c r="G216" s="113" t="str">
        <f>'3_Fix'!L217</f>
        <v/>
      </c>
      <c r="H216" s="113" t="str">
        <f>'3_Fix'!M217</f>
        <v/>
      </c>
      <c r="I216" s="113" t="str">
        <f>'3_Fix'!N217</f>
        <v/>
      </c>
      <c r="J216" s="113" t="str">
        <f>'3_Fix'!O217</f>
        <v/>
      </c>
      <c r="K216" s="120" t="str">
        <f t="shared" si="91"/>
        <v/>
      </c>
      <c r="L216" s="120" t="str">
        <f t="shared" si="91"/>
        <v/>
      </c>
      <c r="M216" s="120" t="str">
        <f t="shared" si="91"/>
        <v/>
      </c>
      <c r="N216" s="120" t="str">
        <f t="shared" si="90"/>
        <v/>
      </c>
      <c r="O216" s="120" t="str">
        <f t="shared" si="90"/>
        <v/>
      </c>
      <c r="P216" s="120" t="str">
        <f t="shared" si="90"/>
        <v/>
      </c>
      <c r="Q216" s="120" t="str">
        <f t="shared" si="90"/>
        <v/>
      </c>
      <c r="R216" s="120" t="str">
        <f t="shared" si="106"/>
        <v/>
      </c>
      <c r="S216" s="120" t="str">
        <f t="shared" si="106"/>
        <v/>
      </c>
      <c r="T216" s="120" t="str">
        <f t="shared" si="106"/>
        <v/>
      </c>
      <c r="U216" s="120" t="str">
        <f t="shared" si="106"/>
        <v/>
      </c>
      <c r="V216" s="120" t="str">
        <f t="shared" si="106"/>
        <v/>
      </c>
      <c r="W216" s="120" t="str">
        <f t="shared" si="106"/>
        <v/>
      </c>
      <c r="X216" s="120" t="str">
        <f t="shared" si="106"/>
        <v/>
      </c>
      <c r="Y216" s="120" t="str">
        <f t="shared" si="107"/>
        <v/>
      </c>
      <c r="Z216" s="120" t="str">
        <f t="shared" si="107"/>
        <v/>
      </c>
      <c r="AA216" s="120" t="str">
        <f t="shared" si="107"/>
        <v/>
      </c>
      <c r="AB216" s="120" t="str">
        <f t="shared" si="107"/>
        <v/>
      </c>
      <c r="AC216" s="120" t="str">
        <f t="shared" si="107"/>
        <v/>
      </c>
      <c r="AD216" s="120" t="str">
        <f t="shared" si="107"/>
        <v/>
      </c>
      <c r="AE216" s="120" t="str">
        <f t="shared" si="107"/>
        <v/>
      </c>
      <c r="AF216" s="120" t="str">
        <f t="shared" si="108"/>
        <v/>
      </c>
      <c r="AG216" s="120" t="str">
        <f t="shared" si="108"/>
        <v/>
      </c>
      <c r="AH216" s="120" t="str">
        <f t="shared" si="108"/>
        <v/>
      </c>
      <c r="AI216" s="120" t="str">
        <f t="shared" si="108"/>
        <v/>
      </c>
      <c r="AJ216" s="120" t="str">
        <f t="shared" si="108"/>
        <v/>
      </c>
      <c r="AK216" s="120" t="str">
        <f t="shared" si="108"/>
        <v/>
      </c>
      <c r="AL216" s="120" t="str">
        <f t="shared" si="108"/>
        <v/>
      </c>
      <c r="AM216" s="138" t="str">
        <f t="shared" si="105"/>
        <v/>
      </c>
      <c r="AN216" s="138" t="str">
        <f t="shared" si="105"/>
        <v/>
      </c>
      <c r="AO216" s="137" t="str">
        <f t="shared" si="105"/>
        <v/>
      </c>
      <c r="AP216" s="137" t="str">
        <f t="shared" si="105"/>
        <v/>
      </c>
      <c r="AQ216" s="138" t="str">
        <f t="shared" si="105"/>
        <v/>
      </c>
      <c r="AR216" s="137" t="str">
        <f t="shared" si="105"/>
        <v/>
      </c>
      <c r="AS216" s="137" t="str">
        <f t="shared" si="105"/>
        <v/>
      </c>
      <c r="AX216" s="120" t="str">
        <f t="shared" si="109"/>
        <v/>
      </c>
      <c r="AY216" s="120" t="str">
        <f t="shared" si="109"/>
        <v/>
      </c>
      <c r="AZ216" s="120" t="str">
        <f t="shared" si="109"/>
        <v/>
      </c>
      <c r="BA216" s="120" t="str">
        <f t="shared" si="109"/>
        <v/>
      </c>
      <c r="BB216" s="120" t="str">
        <f t="shared" si="109"/>
        <v/>
      </c>
      <c r="BC216" s="120" t="str">
        <f t="shared" si="109"/>
        <v/>
      </c>
      <c r="BD216" s="120" t="str">
        <f t="shared" si="109"/>
        <v/>
      </c>
    </row>
    <row r="217" spans="3:56" x14ac:dyDescent="0.2">
      <c r="C217" s="107">
        <f>'3_Fix'!H218</f>
        <v>46310</v>
      </c>
      <c r="D217" s="113" t="str">
        <f>'3_Fix'!I218</f>
        <v/>
      </c>
      <c r="E217" s="113" t="str">
        <f>'3_Fix'!J218</f>
        <v/>
      </c>
      <c r="F217" s="113" t="str">
        <f>'3_Fix'!K218</f>
        <v/>
      </c>
      <c r="G217" s="113" t="str">
        <f>'3_Fix'!L218</f>
        <v/>
      </c>
      <c r="H217" s="113" t="str">
        <f>'3_Fix'!M218</f>
        <v/>
      </c>
      <c r="I217" s="113" t="str">
        <f>'3_Fix'!N218</f>
        <v/>
      </c>
      <c r="J217" s="113" t="str">
        <f>'3_Fix'!O218</f>
        <v/>
      </c>
      <c r="K217" s="120" t="str">
        <f t="shared" si="91"/>
        <v/>
      </c>
      <c r="L217" s="120" t="str">
        <f t="shared" si="91"/>
        <v/>
      </c>
      <c r="M217" s="120" t="str">
        <f t="shared" si="91"/>
        <v/>
      </c>
      <c r="N217" s="120" t="str">
        <f t="shared" si="90"/>
        <v/>
      </c>
      <c r="O217" s="120" t="str">
        <f t="shared" si="90"/>
        <v/>
      </c>
      <c r="P217" s="120" t="str">
        <f t="shared" si="90"/>
        <v/>
      </c>
      <c r="Q217" s="120" t="str">
        <f t="shared" si="90"/>
        <v/>
      </c>
      <c r="R217" s="120" t="str">
        <f t="shared" si="106"/>
        <v/>
      </c>
      <c r="S217" s="120" t="str">
        <f t="shared" si="106"/>
        <v/>
      </c>
      <c r="T217" s="120" t="str">
        <f t="shared" si="106"/>
        <v/>
      </c>
      <c r="U217" s="120" t="str">
        <f t="shared" si="106"/>
        <v/>
      </c>
      <c r="V217" s="120" t="str">
        <f t="shared" si="106"/>
        <v/>
      </c>
      <c r="W217" s="120" t="str">
        <f t="shared" si="106"/>
        <v/>
      </c>
      <c r="X217" s="120" t="str">
        <f t="shared" si="106"/>
        <v/>
      </c>
      <c r="Y217" s="120" t="str">
        <f t="shared" si="107"/>
        <v/>
      </c>
      <c r="Z217" s="120" t="str">
        <f t="shared" si="107"/>
        <v/>
      </c>
      <c r="AA217" s="120" t="str">
        <f t="shared" si="107"/>
        <v/>
      </c>
      <c r="AB217" s="120" t="str">
        <f t="shared" si="107"/>
        <v/>
      </c>
      <c r="AC217" s="120" t="str">
        <f t="shared" si="107"/>
        <v/>
      </c>
      <c r="AD217" s="120" t="str">
        <f t="shared" si="107"/>
        <v/>
      </c>
      <c r="AE217" s="120" t="str">
        <f t="shared" si="107"/>
        <v/>
      </c>
      <c r="AF217" s="120" t="str">
        <f t="shared" si="108"/>
        <v/>
      </c>
      <c r="AG217" s="120" t="str">
        <f t="shared" si="108"/>
        <v/>
      </c>
      <c r="AH217" s="120" t="str">
        <f t="shared" si="108"/>
        <v/>
      </c>
      <c r="AI217" s="120" t="str">
        <f t="shared" si="108"/>
        <v/>
      </c>
      <c r="AJ217" s="120" t="str">
        <f t="shared" si="108"/>
        <v/>
      </c>
      <c r="AK217" s="120" t="str">
        <f t="shared" si="108"/>
        <v/>
      </c>
      <c r="AL217" s="120" t="str">
        <f t="shared" si="108"/>
        <v/>
      </c>
      <c r="AM217" s="138" t="str">
        <f t="shared" ref="AM217:AS232" si="110">IFERROR((AM$1/100)*(D215/$D215)*K217,"")</f>
        <v/>
      </c>
      <c r="AN217" s="138" t="str">
        <f t="shared" si="110"/>
        <v/>
      </c>
      <c r="AO217" s="137" t="str">
        <f t="shared" si="110"/>
        <v/>
      </c>
      <c r="AP217" s="137" t="str">
        <f t="shared" si="110"/>
        <v/>
      </c>
      <c r="AQ217" s="138" t="str">
        <f t="shared" si="110"/>
        <v/>
      </c>
      <c r="AR217" s="137" t="str">
        <f t="shared" si="110"/>
        <v/>
      </c>
      <c r="AS217" s="137" t="str">
        <f t="shared" si="110"/>
        <v/>
      </c>
      <c r="AX217" s="120" t="str">
        <f t="shared" si="109"/>
        <v/>
      </c>
      <c r="AY217" s="120" t="str">
        <f t="shared" si="109"/>
        <v/>
      </c>
      <c r="AZ217" s="120" t="str">
        <f t="shared" si="109"/>
        <v/>
      </c>
      <c r="BA217" s="120" t="str">
        <f t="shared" si="109"/>
        <v/>
      </c>
      <c r="BB217" s="120" t="str">
        <f t="shared" si="109"/>
        <v/>
      </c>
      <c r="BC217" s="120" t="str">
        <f t="shared" si="109"/>
        <v/>
      </c>
      <c r="BD217" s="120" t="str">
        <f t="shared" si="109"/>
        <v/>
      </c>
    </row>
    <row r="218" spans="3:56" x14ac:dyDescent="0.2">
      <c r="C218" s="107">
        <f>'3_Fix'!H219</f>
        <v>46327</v>
      </c>
      <c r="D218" s="113" t="str">
        <f>'3_Fix'!I219</f>
        <v/>
      </c>
      <c r="E218" s="113" t="str">
        <f>'3_Fix'!J219</f>
        <v/>
      </c>
      <c r="F218" s="113" t="str">
        <f>'3_Fix'!K219</f>
        <v/>
      </c>
      <c r="G218" s="113" t="str">
        <f>'3_Fix'!L219</f>
        <v/>
      </c>
      <c r="H218" s="113" t="str">
        <f>'3_Fix'!M219</f>
        <v/>
      </c>
      <c r="I218" s="113" t="str">
        <f>'3_Fix'!N219</f>
        <v/>
      </c>
      <c r="J218" s="113" t="str">
        <f>'3_Fix'!O219</f>
        <v/>
      </c>
      <c r="K218" s="120" t="str">
        <f t="shared" si="91"/>
        <v/>
      </c>
      <c r="L218" s="120" t="str">
        <f t="shared" si="91"/>
        <v/>
      </c>
      <c r="M218" s="120" t="str">
        <f t="shared" si="91"/>
        <v/>
      </c>
      <c r="N218" s="120" t="str">
        <f t="shared" si="90"/>
        <v/>
      </c>
      <c r="O218" s="120" t="str">
        <f t="shared" si="90"/>
        <v/>
      </c>
      <c r="P218" s="120" t="str">
        <f t="shared" si="90"/>
        <v/>
      </c>
      <c r="Q218" s="120" t="str">
        <f t="shared" si="90"/>
        <v/>
      </c>
      <c r="R218" s="120" t="str">
        <f t="shared" ref="R218:X233" si="111">IF(DAY($C218)=15,IFERROR(((AVERAGE(D217:D218)/AVERAGE(D215:D216))-1)*100,""),"")</f>
        <v/>
      </c>
      <c r="S218" s="120" t="str">
        <f t="shared" si="111"/>
        <v/>
      </c>
      <c r="T218" s="120" t="str">
        <f t="shared" si="111"/>
        <v/>
      </c>
      <c r="U218" s="120" t="str">
        <f t="shared" si="111"/>
        <v/>
      </c>
      <c r="V218" s="120" t="str">
        <f t="shared" si="111"/>
        <v/>
      </c>
      <c r="W218" s="120" t="str">
        <f t="shared" si="111"/>
        <v/>
      </c>
      <c r="X218" s="120" t="str">
        <f t="shared" si="111"/>
        <v/>
      </c>
      <c r="Y218" s="120" t="str">
        <f t="shared" si="107"/>
        <v/>
      </c>
      <c r="Z218" s="120" t="str">
        <f t="shared" si="107"/>
        <v/>
      </c>
      <c r="AA218" s="120" t="str">
        <f t="shared" si="107"/>
        <v/>
      </c>
      <c r="AB218" s="120" t="str">
        <f t="shared" si="107"/>
        <v/>
      </c>
      <c r="AC218" s="120" t="str">
        <f t="shared" si="107"/>
        <v/>
      </c>
      <c r="AD218" s="120" t="str">
        <f t="shared" si="107"/>
        <v/>
      </c>
      <c r="AE218" s="120" t="str">
        <f t="shared" si="107"/>
        <v/>
      </c>
      <c r="AF218" s="120" t="str">
        <f t="shared" si="108"/>
        <v/>
      </c>
      <c r="AG218" s="120" t="str">
        <f t="shared" si="108"/>
        <v/>
      </c>
      <c r="AH218" s="120" t="str">
        <f t="shared" si="108"/>
        <v/>
      </c>
      <c r="AI218" s="120" t="str">
        <f t="shared" si="108"/>
        <v/>
      </c>
      <c r="AJ218" s="120" t="str">
        <f t="shared" si="108"/>
        <v/>
      </c>
      <c r="AK218" s="120" t="str">
        <f t="shared" si="108"/>
        <v/>
      </c>
      <c r="AL218" s="120" t="str">
        <f t="shared" si="108"/>
        <v/>
      </c>
      <c r="AM218" s="138" t="str">
        <f t="shared" si="110"/>
        <v/>
      </c>
      <c r="AN218" s="138" t="str">
        <f t="shared" si="110"/>
        <v/>
      </c>
      <c r="AO218" s="137" t="str">
        <f t="shared" si="110"/>
        <v/>
      </c>
      <c r="AP218" s="137" t="str">
        <f t="shared" si="110"/>
        <v/>
      </c>
      <c r="AQ218" s="138" t="str">
        <f t="shared" si="110"/>
        <v/>
      </c>
      <c r="AR218" s="137" t="str">
        <f t="shared" si="110"/>
        <v/>
      </c>
      <c r="AS218" s="137" t="str">
        <f t="shared" si="110"/>
        <v/>
      </c>
      <c r="AX218" s="120" t="str">
        <f t="shared" si="109"/>
        <v/>
      </c>
      <c r="AY218" s="120" t="str">
        <f t="shared" si="109"/>
        <v/>
      </c>
      <c r="AZ218" s="120" t="str">
        <f t="shared" si="109"/>
        <v/>
      </c>
      <c r="BA218" s="120" t="str">
        <f t="shared" si="109"/>
        <v/>
      </c>
      <c r="BB218" s="120" t="str">
        <f t="shared" si="109"/>
        <v/>
      </c>
      <c r="BC218" s="120" t="str">
        <f t="shared" si="109"/>
        <v/>
      </c>
      <c r="BD218" s="120" t="str">
        <f t="shared" si="109"/>
        <v/>
      </c>
    </row>
    <row r="219" spans="3:56" x14ac:dyDescent="0.2">
      <c r="C219" s="107">
        <f>'3_Fix'!H220</f>
        <v>46341</v>
      </c>
      <c r="D219" s="113" t="str">
        <f>'3_Fix'!I220</f>
        <v/>
      </c>
      <c r="E219" s="113" t="str">
        <f>'3_Fix'!J220</f>
        <v/>
      </c>
      <c r="F219" s="113" t="str">
        <f>'3_Fix'!K220</f>
        <v/>
      </c>
      <c r="G219" s="113" t="str">
        <f>'3_Fix'!L220</f>
        <v/>
      </c>
      <c r="H219" s="113" t="str">
        <f>'3_Fix'!M220</f>
        <v/>
      </c>
      <c r="I219" s="113" t="str">
        <f>'3_Fix'!N220</f>
        <v/>
      </c>
      <c r="J219" s="113" t="str">
        <f>'3_Fix'!O220</f>
        <v/>
      </c>
      <c r="K219" s="120" t="str">
        <f t="shared" si="91"/>
        <v/>
      </c>
      <c r="L219" s="120" t="str">
        <f t="shared" si="91"/>
        <v/>
      </c>
      <c r="M219" s="120" t="str">
        <f t="shared" si="91"/>
        <v/>
      </c>
      <c r="N219" s="120" t="str">
        <f t="shared" si="90"/>
        <v/>
      </c>
      <c r="O219" s="120" t="str">
        <f t="shared" si="90"/>
        <v/>
      </c>
      <c r="P219" s="120" t="str">
        <f t="shared" si="90"/>
        <v/>
      </c>
      <c r="Q219" s="120" t="str">
        <f t="shared" si="90"/>
        <v/>
      </c>
      <c r="R219" s="120" t="str">
        <f t="shared" si="111"/>
        <v/>
      </c>
      <c r="S219" s="120" t="str">
        <f t="shared" si="111"/>
        <v/>
      </c>
      <c r="T219" s="120" t="str">
        <f t="shared" si="111"/>
        <v/>
      </c>
      <c r="U219" s="120" t="str">
        <f t="shared" si="111"/>
        <v/>
      </c>
      <c r="V219" s="120" t="str">
        <f t="shared" si="111"/>
        <v/>
      </c>
      <c r="W219" s="120" t="str">
        <f t="shared" si="111"/>
        <v/>
      </c>
      <c r="X219" s="120" t="str">
        <f t="shared" si="111"/>
        <v/>
      </c>
      <c r="Y219" s="120" t="str">
        <f t="shared" si="107"/>
        <v/>
      </c>
      <c r="Z219" s="120" t="str">
        <f t="shared" si="107"/>
        <v/>
      </c>
      <c r="AA219" s="120" t="str">
        <f t="shared" si="107"/>
        <v/>
      </c>
      <c r="AB219" s="120" t="str">
        <f t="shared" si="107"/>
        <v/>
      </c>
      <c r="AC219" s="120" t="str">
        <f t="shared" si="107"/>
        <v/>
      </c>
      <c r="AD219" s="120" t="str">
        <f t="shared" si="107"/>
        <v/>
      </c>
      <c r="AE219" s="120" t="str">
        <f t="shared" si="107"/>
        <v/>
      </c>
      <c r="AF219" s="120" t="str">
        <f t="shared" si="108"/>
        <v/>
      </c>
      <c r="AG219" s="120" t="str">
        <f t="shared" si="108"/>
        <v/>
      </c>
      <c r="AH219" s="120" t="str">
        <f t="shared" si="108"/>
        <v/>
      </c>
      <c r="AI219" s="120" t="str">
        <f t="shared" si="108"/>
        <v/>
      </c>
      <c r="AJ219" s="120" t="str">
        <f t="shared" si="108"/>
        <v/>
      </c>
      <c r="AK219" s="120" t="str">
        <f t="shared" si="108"/>
        <v/>
      </c>
      <c r="AL219" s="120" t="str">
        <f t="shared" si="108"/>
        <v/>
      </c>
      <c r="AM219" s="138" t="str">
        <f t="shared" si="110"/>
        <v/>
      </c>
      <c r="AN219" s="138" t="str">
        <f t="shared" si="110"/>
        <v/>
      </c>
      <c r="AO219" s="137" t="str">
        <f t="shared" si="110"/>
        <v/>
      </c>
      <c r="AP219" s="137" t="str">
        <f t="shared" si="110"/>
        <v/>
      </c>
      <c r="AQ219" s="138" t="str">
        <f t="shared" si="110"/>
        <v/>
      </c>
      <c r="AR219" s="137" t="str">
        <f t="shared" si="110"/>
        <v/>
      </c>
      <c r="AS219" s="137" t="str">
        <f t="shared" si="110"/>
        <v/>
      </c>
      <c r="AX219" s="120" t="str">
        <f t="shared" si="109"/>
        <v/>
      </c>
      <c r="AY219" s="120" t="str">
        <f t="shared" si="109"/>
        <v/>
      </c>
      <c r="AZ219" s="120" t="str">
        <f t="shared" si="109"/>
        <v/>
      </c>
      <c r="BA219" s="120" t="str">
        <f t="shared" si="109"/>
        <v/>
      </c>
      <c r="BB219" s="120" t="str">
        <f t="shared" si="109"/>
        <v/>
      </c>
      <c r="BC219" s="120" t="str">
        <f t="shared" si="109"/>
        <v/>
      </c>
      <c r="BD219" s="120" t="str">
        <f t="shared" si="109"/>
        <v/>
      </c>
    </row>
    <row r="220" spans="3:56" x14ac:dyDescent="0.2">
      <c r="C220" s="107">
        <f>'3_Fix'!H221</f>
        <v>46357</v>
      </c>
      <c r="D220" s="113" t="str">
        <f>'3_Fix'!I221</f>
        <v/>
      </c>
      <c r="E220" s="113" t="str">
        <f>'3_Fix'!J221</f>
        <v/>
      </c>
      <c r="F220" s="113" t="str">
        <f>'3_Fix'!K221</f>
        <v/>
      </c>
      <c r="G220" s="113" t="str">
        <f>'3_Fix'!L221</f>
        <v/>
      </c>
      <c r="H220" s="113" t="str">
        <f>'3_Fix'!M221</f>
        <v/>
      </c>
      <c r="I220" s="113" t="str">
        <f>'3_Fix'!N221</f>
        <v/>
      </c>
      <c r="J220" s="113" t="str">
        <f>'3_Fix'!O221</f>
        <v/>
      </c>
      <c r="K220" s="120" t="str">
        <f t="shared" si="91"/>
        <v/>
      </c>
      <c r="L220" s="120" t="str">
        <f t="shared" si="91"/>
        <v/>
      </c>
      <c r="M220" s="120" t="str">
        <f t="shared" si="91"/>
        <v/>
      </c>
      <c r="N220" s="120" t="str">
        <f t="shared" si="90"/>
        <v/>
      </c>
      <c r="O220" s="120" t="str">
        <f t="shared" si="90"/>
        <v/>
      </c>
      <c r="P220" s="120" t="str">
        <f t="shared" si="90"/>
        <v/>
      </c>
      <c r="Q220" s="120" t="str">
        <f t="shared" si="90"/>
        <v/>
      </c>
      <c r="R220" s="120" t="str">
        <f t="shared" si="111"/>
        <v/>
      </c>
      <c r="S220" s="120" t="str">
        <f t="shared" si="111"/>
        <v/>
      </c>
      <c r="T220" s="120" t="str">
        <f t="shared" si="111"/>
        <v/>
      </c>
      <c r="U220" s="120" t="str">
        <f t="shared" si="111"/>
        <v/>
      </c>
      <c r="V220" s="120" t="str">
        <f t="shared" si="111"/>
        <v/>
      </c>
      <c r="W220" s="120" t="str">
        <f t="shared" si="111"/>
        <v/>
      </c>
      <c r="X220" s="120" t="str">
        <f t="shared" si="111"/>
        <v/>
      </c>
      <c r="Y220" s="120" t="str">
        <f t="shared" si="107"/>
        <v/>
      </c>
      <c r="Z220" s="120" t="str">
        <f t="shared" si="107"/>
        <v/>
      </c>
      <c r="AA220" s="120" t="str">
        <f t="shared" si="107"/>
        <v/>
      </c>
      <c r="AB220" s="120" t="str">
        <f t="shared" si="107"/>
        <v/>
      </c>
      <c r="AC220" s="120" t="str">
        <f t="shared" si="107"/>
        <v/>
      </c>
      <c r="AD220" s="120" t="str">
        <f t="shared" si="107"/>
        <v/>
      </c>
      <c r="AE220" s="120" t="str">
        <f t="shared" si="107"/>
        <v/>
      </c>
      <c r="AF220" s="120" t="str">
        <f t="shared" si="108"/>
        <v/>
      </c>
      <c r="AG220" s="120" t="str">
        <f t="shared" si="108"/>
        <v/>
      </c>
      <c r="AH220" s="120" t="str">
        <f t="shared" si="108"/>
        <v/>
      </c>
      <c r="AI220" s="120" t="str">
        <f t="shared" si="108"/>
        <v/>
      </c>
      <c r="AJ220" s="120" t="str">
        <f t="shared" si="108"/>
        <v/>
      </c>
      <c r="AK220" s="120" t="str">
        <f t="shared" si="108"/>
        <v/>
      </c>
      <c r="AL220" s="120" t="str">
        <f t="shared" si="108"/>
        <v/>
      </c>
      <c r="AM220" s="138" t="str">
        <f t="shared" si="110"/>
        <v/>
      </c>
      <c r="AN220" s="138" t="str">
        <f t="shared" si="110"/>
        <v/>
      </c>
      <c r="AO220" s="137" t="str">
        <f t="shared" si="110"/>
        <v/>
      </c>
      <c r="AP220" s="137" t="str">
        <f t="shared" si="110"/>
        <v/>
      </c>
      <c r="AQ220" s="138" t="str">
        <f t="shared" si="110"/>
        <v/>
      </c>
      <c r="AR220" s="137" t="str">
        <f t="shared" si="110"/>
        <v/>
      </c>
      <c r="AS220" s="137" t="str">
        <f t="shared" si="110"/>
        <v/>
      </c>
      <c r="AX220" s="120" t="str">
        <f t="shared" si="109"/>
        <v/>
      </c>
      <c r="AY220" s="120" t="str">
        <f t="shared" si="109"/>
        <v/>
      </c>
      <c r="AZ220" s="120" t="str">
        <f t="shared" si="109"/>
        <v/>
      </c>
      <c r="BA220" s="120" t="str">
        <f t="shared" si="109"/>
        <v/>
      </c>
      <c r="BB220" s="120" t="str">
        <f t="shared" si="109"/>
        <v/>
      </c>
      <c r="BC220" s="120" t="str">
        <f t="shared" si="109"/>
        <v/>
      </c>
      <c r="BD220" s="120" t="str">
        <f t="shared" si="109"/>
        <v/>
      </c>
    </row>
    <row r="221" spans="3:56" x14ac:dyDescent="0.2">
      <c r="C221" s="107">
        <f>'3_Fix'!H222</f>
        <v>46371</v>
      </c>
      <c r="D221" s="113" t="str">
        <f>'3_Fix'!I222</f>
        <v/>
      </c>
      <c r="E221" s="113" t="str">
        <f>'3_Fix'!J222</f>
        <v/>
      </c>
      <c r="F221" s="113" t="str">
        <f>'3_Fix'!K222</f>
        <v/>
      </c>
      <c r="G221" s="113" t="str">
        <f>'3_Fix'!L222</f>
        <v/>
      </c>
      <c r="H221" s="113" t="str">
        <f>'3_Fix'!M222</f>
        <v/>
      </c>
      <c r="I221" s="113" t="str">
        <f>'3_Fix'!N222</f>
        <v/>
      </c>
      <c r="J221" s="113" t="str">
        <f>'3_Fix'!O222</f>
        <v/>
      </c>
      <c r="K221" s="120" t="str">
        <f t="shared" si="91"/>
        <v/>
      </c>
      <c r="L221" s="120" t="str">
        <f t="shared" si="91"/>
        <v/>
      </c>
      <c r="M221" s="120" t="str">
        <f t="shared" si="91"/>
        <v/>
      </c>
      <c r="N221" s="120" t="str">
        <f t="shared" si="90"/>
        <v/>
      </c>
      <c r="O221" s="120" t="str">
        <f t="shared" si="90"/>
        <v/>
      </c>
      <c r="P221" s="120" t="str">
        <f t="shared" si="90"/>
        <v/>
      </c>
      <c r="Q221" s="120" t="str">
        <f t="shared" ref="Q221:Q284" si="112">IFERROR(((J221/J220)-1)*100,"")</f>
        <v/>
      </c>
      <c r="R221" s="120" t="str">
        <f t="shared" si="111"/>
        <v/>
      </c>
      <c r="S221" s="120" t="str">
        <f t="shared" si="111"/>
        <v/>
      </c>
      <c r="T221" s="120" t="str">
        <f t="shared" si="111"/>
        <v/>
      </c>
      <c r="U221" s="120" t="str">
        <f t="shared" si="111"/>
        <v/>
      </c>
      <c r="V221" s="120" t="str">
        <f t="shared" si="111"/>
        <v/>
      </c>
      <c r="W221" s="120" t="str">
        <f t="shared" si="111"/>
        <v/>
      </c>
      <c r="X221" s="120" t="str">
        <f t="shared" si="111"/>
        <v/>
      </c>
      <c r="Y221" s="120" t="str">
        <f t="shared" si="107"/>
        <v/>
      </c>
      <c r="Z221" s="120" t="str">
        <f t="shared" si="107"/>
        <v/>
      </c>
      <c r="AA221" s="120" t="str">
        <f t="shared" si="107"/>
        <v/>
      </c>
      <c r="AB221" s="120" t="str">
        <f t="shared" si="107"/>
        <v/>
      </c>
      <c r="AC221" s="120" t="str">
        <f t="shared" si="107"/>
        <v/>
      </c>
      <c r="AD221" s="120" t="str">
        <f t="shared" si="107"/>
        <v/>
      </c>
      <c r="AE221" s="120" t="str">
        <f t="shared" si="107"/>
        <v/>
      </c>
      <c r="AF221" s="120" t="str">
        <f t="shared" si="108"/>
        <v/>
      </c>
      <c r="AG221" s="120" t="str">
        <f t="shared" si="108"/>
        <v/>
      </c>
      <c r="AH221" s="120" t="str">
        <f t="shared" si="108"/>
        <v/>
      </c>
      <c r="AI221" s="120" t="str">
        <f t="shared" si="108"/>
        <v/>
      </c>
      <c r="AJ221" s="120" t="str">
        <f t="shared" si="108"/>
        <v/>
      </c>
      <c r="AK221" s="120" t="str">
        <f t="shared" si="108"/>
        <v/>
      </c>
      <c r="AL221" s="120" t="str">
        <f t="shared" si="108"/>
        <v/>
      </c>
      <c r="AM221" s="138" t="str">
        <f t="shared" si="110"/>
        <v/>
      </c>
      <c r="AN221" s="138" t="str">
        <f t="shared" si="110"/>
        <v/>
      </c>
      <c r="AO221" s="137" t="str">
        <f t="shared" si="110"/>
        <v/>
      </c>
      <c r="AP221" s="137" t="str">
        <f t="shared" si="110"/>
        <v/>
      </c>
      <c r="AQ221" s="138" t="str">
        <f t="shared" si="110"/>
        <v/>
      </c>
      <c r="AR221" s="137" t="str">
        <f t="shared" si="110"/>
        <v/>
      </c>
      <c r="AS221" s="137" t="str">
        <f t="shared" si="110"/>
        <v/>
      </c>
      <c r="AX221" s="120" t="str">
        <f t="shared" si="109"/>
        <v/>
      </c>
      <c r="AY221" s="120" t="str">
        <f t="shared" si="109"/>
        <v/>
      </c>
      <c r="AZ221" s="120" t="str">
        <f t="shared" si="109"/>
        <v/>
      </c>
      <c r="BA221" s="120" t="str">
        <f t="shared" si="109"/>
        <v/>
      </c>
      <c r="BB221" s="120" t="str">
        <f t="shared" si="109"/>
        <v/>
      </c>
      <c r="BC221" s="120" t="str">
        <f t="shared" si="109"/>
        <v/>
      </c>
      <c r="BD221" s="120" t="str">
        <f t="shared" si="109"/>
        <v/>
      </c>
    </row>
    <row r="222" spans="3:56" x14ac:dyDescent="0.2">
      <c r="C222" s="107">
        <f>'3_Fix'!H223</f>
        <v>46388</v>
      </c>
      <c r="D222" s="113" t="str">
        <f>'3_Fix'!I223</f>
        <v/>
      </c>
      <c r="E222" s="113" t="str">
        <f>'3_Fix'!J223</f>
        <v/>
      </c>
      <c r="F222" s="113" t="str">
        <f>'3_Fix'!K223</f>
        <v/>
      </c>
      <c r="G222" s="113" t="str">
        <f>'3_Fix'!L223</f>
        <v/>
      </c>
      <c r="H222" s="113" t="str">
        <f>'3_Fix'!M223</f>
        <v/>
      </c>
      <c r="I222" s="113" t="str">
        <f>'3_Fix'!N223</f>
        <v/>
      </c>
      <c r="J222" s="113" t="str">
        <f>'3_Fix'!O223</f>
        <v/>
      </c>
      <c r="K222" s="120" t="str">
        <f t="shared" si="91"/>
        <v/>
      </c>
      <c r="L222" s="120" t="str">
        <f t="shared" si="91"/>
        <v/>
      </c>
      <c r="M222" s="120" t="str">
        <f t="shared" si="91"/>
        <v/>
      </c>
      <c r="N222" s="120" t="str">
        <f t="shared" si="91"/>
        <v/>
      </c>
      <c r="O222" s="120" t="str">
        <f t="shared" si="91"/>
        <v/>
      </c>
      <c r="P222" s="120" t="str">
        <f t="shared" si="91"/>
        <v/>
      </c>
      <c r="Q222" s="120" t="str">
        <f t="shared" si="112"/>
        <v/>
      </c>
      <c r="R222" s="120" t="str">
        <f t="shared" si="111"/>
        <v/>
      </c>
      <c r="S222" s="120" t="str">
        <f t="shared" si="111"/>
        <v/>
      </c>
      <c r="T222" s="120" t="str">
        <f t="shared" si="111"/>
        <v/>
      </c>
      <c r="U222" s="120" t="str">
        <f t="shared" si="111"/>
        <v/>
      </c>
      <c r="V222" s="120" t="str">
        <f t="shared" si="111"/>
        <v/>
      </c>
      <c r="W222" s="120" t="str">
        <f t="shared" si="111"/>
        <v/>
      </c>
      <c r="X222" s="120" t="str">
        <f t="shared" si="111"/>
        <v/>
      </c>
      <c r="Y222" s="120" t="str">
        <f t="shared" si="107"/>
        <v/>
      </c>
      <c r="Z222" s="120" t="str">
        <f t="shared" si="107"/>
        <v/>
      </c>
      <c r="AA222" s="120" t="str">
        <f t="shared" si="107"/>
        <v/>
      </c>
      <c r="AB222" s="120" t="str">
        <f t="shared" si="107"/>
        <v/>
      </c>
      <c r="AC222" s="120" t="str">
        <f t="shared" si="107"/>
        <v/>
      </c>
      <c r="AD222" s="120" t="str">
        <f t="shared" si="107"/>
        <v/>
      </c>
      <c r="AE222" s="120" t="str">
        <f t="shared" si="107"/>
        <v/>
      </c>
      <c r="AF222" s="120" t="str">
        <f t="shared" si="108"/>
        <v/>
      </c>
      <c r="AG222" s="120" t="str">
        <f t="shared" si="108"/>
        <v/>
      </c>
      <c r="AH222" s="120" t="str">
        <f t="shared" si="108"/>
        <v/>
      </c>
      <c r="AI222" s="120" t="str">
        <f t="shared" si="108"/>
        <v/>
      </c>
      <c r="AJ222" s="120" t="str">
        <f t="shared" si="108"/>
        <v/>
      </c>
      <c r="AK222" s="120" t="str">
        <f t="shared" si="108"/>
        <v/>
      </c>
      <c r="AL222" s="120" t="str">
        <f t="shared" si="108"/>
        <v/>
      </c>
      <c r="AM222" s="138" t="str">
        <f t="shared" si="110"/>
        <v/>
      </c>
      <c r="AN222" s="138" t="str">
        <f t="shared" si="110"/>
        <v/>
      </c>
      <c r="AO222" s="137" t="str">
        <f t="shared" si="110"/>
        <v/>
      </c>
      <c r="AP222" s="137" t="str">
        <f t="shared" si="110"/>
        <v/>
      </c>
      <c r="AQ222" s="138" t="str">
        <f t="shared" si="110"/>
        <v/>
      </c>
      <c r="AR222" s="137" t="str">
        <f t="shared" si="110"/>
        <v/>
      </c>
      <c r="AS222" s="137" t="str">
        <f t="shared" si="110"/>
        <v/>
      </c>
      <c r="AX222" s="120" t="str">
        <f t="shared" si="109"/>
        <v/>
      </c>
      <c r="AY222" s="120" t="str">
        <f t="shared" si="109"/>
        <v/>
      </c>
      <c r="AZ222" s="120" t="str">
        <f t="shared" si="109"/>
        <v/>
      </c>
      <c r="BA222" s="120" t="str">
        <f t="shared" si="109"/>
        <v/>
      </c>
      <c r="BB222" s="120" t="str">
        <f t="shared" si="109"/>
        <v/>
      </c>
      <c r="BC222" s="120" t="str">
        <f t="shared" si="109"/>
        <v/>
      </c>
      <c r="BD222" s="120" t="str">
        <f t="shared" si="109"/>
        <v/>
      </c>
    </row>
    <row r="223" spans="3:56" x14ac:dyDescent="0.2">
      <c r="C223" s="107">
        <f>'3_Fix'!H224</f>
        <v>46402</v>
      </c>
      <c r="D223" s="113" t="str">
        <f>'3_Fix'!I224</f>
        <v/>
      </c>
      <c r="E223" s="113" t="str">
        <f>'3_Fix'!J224</f>
        <v/>
      </c>
      <c r="F223" s="113" t="str">
        <f>'3_Fix'!K224</f>
        <v/>
      </c>
      <c r="G223" s="113" t="str">
        <f>'3_Fix'!L224</f>
        <v/>
      </c>
      <c r="H223" s="113" t="str">
        <f>'3_Fix'!M224</f>
        <v/>
      </c>
      <c r="I223" s="113" t="str">
        <f>'3_Fix'!N224</f>
        <v/>
      </c>
      <c r="J223" s="113" t="str">
        <f>'3_Fix'!O224</f>
        <v/>
      </c>
      <c r="K223" s="120" t="str">
        <f t="shared" ref="K223:P286" si="113">IFERROR(((D223/D222)-1)*100,"")</f>
        <v/>
      </c>
      <c r="L223" s="120" t="str">
        <f t="shared" si="113"/>
        <v/>
      </c>
      <c r="M223" s="120" t="str">
        <f t="shared" si="113"/>
        <v/>
      </c>
      <c r="N223" s="120" t="str">
        <f t="shared" si="113"/>
        <v/>
      </c>
      <c r="O223" s="120" t="str">
        <f t="shared" si="113"/>
        <v/>
      </c>
      <c r="P223" s="120" t="str">
        <f t="shared" si="113"/>
        <v/>
      </c>
      <c r="Q223" s="120" t="str">
        <f t="shared" si="112"/>
        <v/>
      </c>
      <c r="R223" s="120" t="str">
        <f t="shared" si="111"/>
        <v/>
      </c>
      <c r="S223" s="120" t="str">
        <f t="shared" si="111"/>
        <v/>
      </c>
      <c r="T223" s="120" t="str">
        <f t="shared" si="111"/>
        <v/>
      </c>
      <c r="U223" s="120" t="str">
        <f t="shared" si="111"/>
        <v/>
      </c>
      <c r="V223" s="120" t="str">
        <f t="shared" si="111"/>
        <v/>
      </c>
      <c r="W223" s="120" t="str">
        <f t="shared" si="111"/>
        <v/>
      </c>
      <c r="X223" s="120" t="str">
        <f t="shared" si="111"/>
        <v/>
      </c>
      <c r="Y223" s="120" t="str">
        <f t="shared" ref="Y223:AE238" si="114">IFERROR(((D223/D199)-1)*100,"")</f>
        <v/>
      </c>
      <c r="Z223" s="120" t="str">
        <f t="shared" si="114"/>
        <v/>
      </c>
      <c r="AA223" s="120" t="str">
        <f t="shared" si="114"/>
        <v/>
      </c>
      <c r="AB223" s="120" t="str">
        <f t="shared" si="114"/>
        <v/>
      </c>
      <c r="AC223" s="120" t="str">
        <f t="shared" si="114"/>
        <v/>
      </c>
      <c r="AD223" s="120" t="str">
        <f t="shared" si="114"/>
        <v/>
      </c>
      <c r="AE223" s="120" t="str">
        <f t="shared" si="114"/>
        <v/>
      </c>
      <c r="AF223" s="120" t="str">
        <f t="shared" si="108"/>
        <v/>
      </c>
      <c r="AG223" s="120" t="str">
        <f t="shared" si="108"/>
        <v/>
      </c>
      <c r="AH223" s="120" t="str">
        <f t="shared" si="108"/>
        <v/>
      </c>
      <c r="AI223" s="120" t="str">
        <f t="shared" si="108"/>
        <v/>
      </c>
      <c r="AJ223" s="120" t="str">
        <f t="shared" si="108"/>
        <v/>
      </c>
      <c r="AK223" s="120" t="str">
        <f t="shared" si="108"/>
        <v/>
      </c>
      <c r="AL223" s="120" t="str">
        <f t="shared" si="108"/>
        <v/>
      </c>
      <c r="AM223" s="138" t="str">
        <f t="shared" si="110"/>
        <v/>
      </c>
      <c r="AN223" s="138" t="str">
        <f t="shared" si="110"/>
        <v/>
      </c>
      <c r="AO223" s="137" t="str">
        <f t="shared" si="110"/>
        <v/>
      </c>
      <c r="AP223" s="137" t="str">
        <f t="shared" si="110"/>
        <v/>
      </c>
      <c r="AQ223" s="138" t="str">
        <f t="shared" si="110"/>
        <v/>
      </c>
      <c r="AR223" s="137" t="str">
        <f t="shared" si="110"/>
        <v/>
      </c>
      <c r="AS223" s="137" t="str">
        <f t="shared" si="110"/>
        <v/>
      </c>
      <c r="AX223" s="120" t="str">
        <f t="shared" si="109"/>
        <v/>
      </c>
      <c r="AY223" s="120" t="str">
        <f t="shared" si="109"/>
        <v/>
      </c>
      <c r="AZ223" s="120" t="str">
        <f t="shared" si="109"/>
        <v/>
      </c>
      <c r="BA223" s="120" t="str">
        <f t="shared" si="109"/>
        <v/>
      </c>
      <c r="BB223" s="120" t="str">
        <f t="shared" si="109"/>
        <v/>
      </c>
      <c r="BC223" s="120" t="str">
        <f t="shared" si="109"/>
        <v/>
      </c>
      <c r="BD223" s="120" t="str">
        <f t="shared" si="109"/>
        <v/>
      </c>
    </row>
    <row r="224" spans="3:56" x14ac:dyDescent="0.2">
      <c r="C224" s="107">
        <f>'3_Fix'!H225</f>
        <v>46419</v>
      </c>
      <c r="D224" s="113" t="str">
        <f>'3_Fix'!I225</f>
        <v/>
      </c>
      <c r="E224" s="113" t="str">
        <f>'3_Fix'!J225</f>
        <v/>
      </c>
      <c r="F224" s="113" t="str">
        <f>'3_Fix'!K225</f>
        <v/>
      </c>
      <c r="G224" s="113" t="str">
        <f>'3_Fix'!L225</f>
        <v/>
      </c>
      <c r="H224" s="113" t="str">
        <f>'3_Fix'!M225</f>
        <v/>
      </c>
      <c r="I224" s="113" t="str">
        <f>'3_Fix'!N225</f>
        <v/>
      </c>
      <c r="J224" s="113" t="str">
        <f>'3_Fix'!O225</f>
        <v/>
      </c>
      <c r="K224" s="120" t="str">
        <f t="shared" si="113"/>
        <v/>
      </c>
      <c r="L224" s="120" t="str">
        <f t="shared" si="113"/>
        <v/>
      </c>
      <c r="M224" s="120" t="str">
        <f t="shared" si="113"/>
        <v/>
      </c>
      <c r="N224" s="120" t="str">
        <f t="shared" si="113"/>
        <v/>
      </c>
      <c r="O224" s="120" t="str">
        <f t="shared" si="113"/>
        <v/>
      </c>
      <c r="P224" s="120" t="str">
        <f t="shared" si="113"/>
        <v/>
      </c>
      <c r="Q224" s="120" t="str">
        <f t="shared" si="112"/>
        <v/>
      </c>
      <c r="R224" s="120" t="str">
        <f t="shared" si="111"/>
        <v/>
      </c>
      <c r="S224" s="120" t="str">
        <f t="shared" si="111"/>
        <v/>
      </c>
      <c r="T224" s="120" t="str">
        <f t="shared" si="111"/>
        <v/>
      </c>
      <c r="U224" s="120" t="str">
        <f t="shared" si="111"/>
        <v/>
      </c>
      <c r="V224" s="120" t="str">
        <f t="shared" si="111"/>
        <v/>
      </c>
      <c r="W224" s="120" t="str">
        <f t="shared" si="111"/>
        <v/>
      </c>
      <c r="X224" s="120" t="str">
        <f t="shared" si="111"/>
        <v/>
      </c>
      <c r="Y224" s="120" t="str">
        <f t="shared" si="114"/>
        <v/>
      </c>
      <c r="Z224" s="120" t="str">
        <f t="shared" si="114"/>
        <v/>
      </c>
      <c r="AA224" s="120" t="str">
        <f t="shared" si="114"/>
        <v/>
      </c>
      <c r="AB224" s="120" t="str">
        <f t="shared" si="114"/>
        <v/>
      </c>
      <c r="AC224" s="120" t="str">
        <f t="shared" si="114"/>
        <v/>
      </c>
      <c r="AD224" s="120" t="str">
        <f t="shared" si="114"/>
        <v/>
      </c>
      <c r="AE224" s="120" t="str">
        <f t="shared" si="114"/>
        <v/>
      </c>
      <c r="AF224" s="120" t="str">
        <f t="shared" ref="AF224:AL239" si="115">IF(DAY($C224)=15,IFERROR(((AVERAGE(D223:D224)/AVERAGE(D199:D200))-1)*100,""),"")</f>
        <v/>
      </c>
      <c r="AG224" s="120" t="str">
        <f t="shared" si="115"/>
        <v/>
      </c>
      <c r="AH224" s="120" t="str">
        <f t="shared" si="115"/>
        <v/>
      </c>
      <c r="AI224" s="120" t="str">
        <f t="shared" si="115"/>
        <v/>
      </c>
      <c r="AJ224" s="120" t="str">
        <f t="shared" si="115"/>
        <v/>
      </c>
      <c r="AK224" s="120" t="str">
        <f t="shared" si="115"/>
        <v/>
      </c>
      <c r="AL224" s="120" t="str">
        <f t="shared" si="115"/>
        <v/>
      </c>
      <c r="AM224" s="138" t="str">
        <f t="shared" si="110"/>
        <v/>
      </c>
      <c r="AN224" s="138" t="str">
        <f t="shared" si="110"/>
        <v/>
      </c>
      <c r="AO224" s="137" t="str">
        <f t="shared" si="110"/>
        <v/>
      </c>
      <c r="AP224" s="137" t="str">
        <f t="shared" si="110"/>
        <v/>
      </c>
      <c r="AQ224" s="138" t="str">
        <f t="shared" si="110"/>
        <v/>
      </c>
      <c r="AR224" s="137" t="str">
        <f t="shared" si="110"/>
        <v/>
      </c>
      <c r="AS224" s="137" t="str">
        <f t="shared" si="110"/>
        <v/>
      </c>
      <c r="AX224" s="120" t="str">
        <f t="shared" si="109"/>
        <v/>
      </c>
      <c r="AY224" s="120" t="str">
        <f t="shared" si="109"/>
        <v/>
      </c>
      <c r="AZ224" s="120" t="str">
        <f t="shared" si="109"/>
        <v/>
      </c>
      <c r="BA224" s="120" t="str">
        <f t="shared" si="109"/>
        <v/>
      </c>
      <c r="BB224" s="120" t="str">
        <f t="shared" si="109"/>
        <v/>
      </c>
      <c r="BC224" s="120" t="str">
        <f t="shared" si="109"/>
        <v/>
      </c>
      <c r="BD224" s="120" t="str">
        <f t="shared" si="109"/>
        <v/>
      </c>
    </row>
    <row r="225" spans="3:56" x14ac:dyDescent="0.2">
      <c r="C225" s="107">
        <f>'3_Fix'!H226</f>
        <v>46433</v>
      </c>
      <c r="D225" s="113" t="str">
        <f>'3_Fix'!I226</f>
        <v/>
      </c>
      <c r="E225" s="113" t="str">
        <f>'3_Fix'!J226</f>
        <v/>
      </c>
      <c r="F225" s="113" t="str">
        <f>'3_Fix'!K226</f>
        <v/>
      </c>
      <c r="G225" s="113" t="str">
        <f>'3_Fix'!L226</f>
        <v/>
      </c>
      <c r="H225" s="113" t="str">
        <f>'3_Fix'!M226</f>
        <v/>
      </c>
      <c r="I225" s="113" t="str">
        <f>'3_Fix'!N226</f>
        <v/>
      </c>
      <c r="J225" s="113" t="str">
        <f>'3_Fix'!O226</f>
        <v/>
      </c>
      <c r="K225" s="120" t="str">
        <f t="shared" si="113"/>
        <v/>
      </c>
      <c r="L225" s="120" t="str">
        <f t="shared" si="113"/>
        <v/>
      </c>
      <c r="M225" s="120" t="str">
        <f t="shared" si="113"/>
        <v/>
      </c>
      <c r="N225" s="120" t="str">
        <f t="shared" si="113"/>
        <v/>
      </c>
      <c r="O225" s="120" t="str">
        <f t="shared" si="113"/>
        <v/>
      </c>
      <c r="P225" s="120" t="str">
        <f t="shared" si="113"/>
        <v/>
      </c>
      <c r="Q225" s="120" t="str">
        <f t="shared" si="112"/>
        <v/>
      </c>
      <c r="R225" s="120" t="str">
        <f t="shared" si="111"/>
        <v/>
      </c>
      <c r="S225" s="120" t="str">
        <f t="shared" si="111"/>
        <v/>
      </c>
      <c r="T225" s="120" t="str">
        <f t="shared" si="111"/>
        <v/>
      </c>
      <c r="U225" s="120" t="str">
        <f t="shared" si="111"/>
        <v/>
      </c>
      <c r="V225" s="120" t="str">
        <f t="shared" si="111"/>
        <v/>
      </c>
      <c r="W225" s="120" t="str">
        <f t="shared" si="111"/>
        <v/>
      </c>
      <c r="X225" s="120" t="str">
        <f t="shared" si="111"/>
        <v/>
      </c>
      <c r="Y225" s="120" t="str">
        <f t="shared" si="114"/>
        <v/>
      </c>
      <c r="Z225" s="120" t="str">
        <f t="shared" si="114"/>
        <v/>
      </c>
      <c r="AA225" s="120" t="str">
        <f t="shared" si="114"/>
        <v/>
      </c>
      <c r="AB225" s="120" t="str">
        <f t="shared" si="114"/>
        <v/>
      </c>
      <c r="AC225" s="120" t="str">
        <f t="shared" si="114"/>
        <v/>
      </c>
      <c r="AD225" s="120" t="str">
        <f t="shared" si="114"/>
        <v/>
      </c>
      <c r="AE225" s="120" t="str">
        <f t="shared" si="114"/>
        <v/>
      </c>
      <c r="AF225" s="120" t="str">
        <f t="shared" si="115"/>
        <v/>
      </c>
      <c r="AG225" s="120" t="str">
        <f t="shared" si="115"/>
        <v/>
      </c>
      <c r="AH225" s="120" t="str">
        <f t="shared" si="115"/>
        <v/>
      </c>
      <c r="AI225" s="120" t="str">
        <f t="shared" si="115"/>
        <v/>
      </c>
      <c r="AJ225" s="120" t="str">
        <f t="shared" si="115"/>
        <v/>
      </c>
      <c r="AK225" s="120" t="str">
        <f t="shared" si="115"/>
        <v/>
      </c>
      <c r="AL225" s="120" t="str">
        <f t="shared" si="115"/>
        <v/>
      </c>
      <c r="AM225" s="138" t="str">
        <f t="shared" si="110"/>
        <v/>
      </c>
      <c r="AN225" s="138" t="str">
        <f t="shared" si="110"/>
        <v/>
      </c>
      <c r="AO225" s="137" t="str">
        <f t="shared" si="110"/>
        <v/>
      </c>
      <c r="AP225" s="137" t="str">
        <f t="shared" si="110"/>
        <v/>
      </c>
      <c r="AQ225" s="138" t="str">
        <f t="shared" si="110"/>
        <v/>
      </c>
      <c r="AR225" s="137" t="str">
        <f t="shared" si="110"/>
        <v/>
      </c>
      <c r="AS225" s="137" t="str">
        <f t="shared" si="110"/>
        <v/>
      </c>
      <c r="AX225" s="120" t="str">
        <f t="shared" si="109"/>
        <v/>
      </c>
      <c r="AY225" s="120" t="str">
        <f t="shared" si="109"/>
        <v/>
      </c>
      <c r="AZ225" s="120" t="str">
        <f t="shared" si="109"/>
        <v/>
      </c>
      <c r="BA225" s="120" t="str">
        <f t="shared" si="109"/>
        <v/>
      </c>
      <c r="BB225" s="120" t="str">
        <f t="shared" si="109"/>
        <v/>
      </c>
      <c r="BC225" s="120" t="str">
        <f t="shared" si="109"/>
        <v/>
      </c>
      <c r="BD225" s="120" t="str">
        <f t="shared" si="109"/>
        <v/>
      </c>
    </row>
    <row r="226" spans="3:56" x14ac:dyDescent="0.2">
      <c r="C226" s="107">
        <f>'3_Fix'!H227</f>
        <v>46447</v>
      </c>
      <c r="D226" s="113" t="str">
        <f>'3_Fix'!I227</f>
        <v/>
      </c>
      <c r="E226" s="113" t="str">
        <f>'3_Fix'!J227</f>
        <v/>
      </c>
      <c r="F226" s="113" t="str">
        <f>'3_Fix'!K227</f>
        <v/>
      </c>
      <c r="G226" s="113" t="str">
        <f>'3_Fix'!L227</f>
        <v/>
      </c>
      <c r="H226" s="113" t="str">
        <f>'3_Fix'!M227</f>
        <v/>
      </c>
      <c r="I226" s="113" t="str">
        <f>'3_Fix'!N227</f>
        <v/>
      </c>
      <c r="J226" s="113" t="str">
        <f>'3_Fix'!O227</f>
        <v/>
      </c>
      <c r="K226" s="120" t="str">
        <f t="shared" si="113"/>
        <v/>
      </c>
      <c r="L226" s="120" t="str">
        <f t="shared" si="113"/>
        <v/>
      </c>
      <c r="M226" s="120" t="str">
        <f t="shared" si="113"/>
        <v/>
      </c>
      <c r="N226" s="120" t="str">
        <f t="shared" si="113"/>
        <v/>
      </c>
      <c r="O226" s="120" t="str">
        <f t="shared" si="113"/>
        <v/>
      </c>
      <c r="P226" s="120" t="str">
        <f t="shared" si="113"/>
        <v/>
      </c>
      <c r="Q226" s="120" t="str">
        <f t="shared" si="112"/>
        <v/>
      </c>
      <c r="R226" s="120" t="str">
        <f t="shared" si="111"/>
        <v/>
      </c>
      <c r="S226" s="120" t="str">
        <f t="shared" si="111"/>
        <v/>
      </c>
      <c r="T226" s="120" t="str">
        <f t="shared" si="111"/>
        <v/>
      </c>
      <c r="U226" s="120" t="str">
        <f t="shared" si="111"/>
        <v/>
      </c>
      <c r="V226" s="120" t="str">
        <f t="shared" si="111"/>
        <v/>
      </c>
      <c r="W226" s="120" t="str">
        <f t="shared" si="111"/>
        <v/>
      </c>
      <c r="X226" s="120" t="str">
        <f t="shared" si="111"/>
        <v/>
      </c>
      <c r="Y226" s="120" t="str">
        <f t="shared" si="114"/>
        <v/>
      </c>
      <c r="Z226" s="120" t="str">
        <f t="shared" si="114"/>
        <v/>
      </c>
      <c r="AA226" s="120" t="str">
        <f t="shared" si="114"/>
        <v/>
      </c>
      <c r="AB226" s="120" t="str">
        <f t="shared" si="114"/>
        <v/>
      </c>
      <c r="AC226" s="120" t="str">
        <f t="shared" si="114"/>
        <v/>
      </c>
      <c r="AD226" s="120" t="str">
        <f t="shared" si="114"/>
        <v/>
      </c>
      <c r="AE226" s="120" t="str">
        <f t="shared" si="114"/>
        <v/>
      </c>
      <c r="AF226" s="120" t="str">
        <f t="shared" si="115"/>
        <v/>
      </c>
      <c r="AG226" s="120" t="str">
        <f t="shared" si="115"/>
        <v/>
      </c>
      <c r="AH226" s="120" t="str">
        <f t="shared" si="115"/>
        <v/>
      </c>
      <c r="AI226" s="120" t="str">
        <f t="shared" si="115"/>
        <v/>
      </c>
      <c r="AJ226" s="120" t="str">
        <f t="shared" si="115"/>
        <v/>
      </c>
      <c r="AK226" s="120" t="str">
        <f t="shared" si="115"/>
        <v/>
      </c>
      <c r="AL226" s="120" t="str">
        <f t="shared" si="115"/>
        <v/>
      </c>
      <c r="AM226" s="138" t="str">
        <f t="shared" si="110"/>
        <v/>
      </c>
      <c r="AN226" s="138" t="str">
        <f t="shared" si="110"/>
        <v/>
      </c>
      <c r="AO226" s="137" t="str">
        <f t="shared" si="110"/>
        <v/>
      </c>
      <c r="AP226" s="137" t="str">
        <f t="shared" si="110"/>
        <v/>
      </c>
      <c r="AQ226" s="138" t="str">
        <f t="shared" si="110"/>
        <v/>
      </c>
      <c r="AR226" s="137" t="str">
        <f t="shared" si="110"/>
        <v/>
      </c>
      <c r="AS226" s="137" t="str">
        <f t="shared" si="110"/>
        <v/>
      </c>
      <c r="AX226" s="120" t="str">
        <f t="shared" si="109"/>
        <v/>
      </c>
      <c r="AY226" s="120" t="str">
        <f t="shared" si="109"/>
        <v/>
      </c>
      <c r="AZ226" s="120" t="str">
        <f t="shared" si="109"/>
        <v/>
      </c>
      <c r="BA226" s="120" t="str">
        <f t="shared" si="109"/>
        <v/>
      </c>
      <c r="BB226" s="120" t="str">
        <f t="shared" si="109"/>
        <v/>
      </c>
      <c r="BC226" s="120" t="str">
        <f t="shared" si="109"/>
        <v/>
      </c>
      <c r="BD226" s="120" t="str">
        <f t="shared" si="109"/>
        <v/>
      </c>
    </row>
    <row r="227" spans="3:56" x14ac:dyDescent="0.2">
      <c r="C227" s="107">
        <f>'3_Fix'!H228</f>
        <v>46461</v>
      </c>
      <c r="D227" s="113" t="str">
        <f>'3_Fix'!I228</f>
        <v/>
      </c>
      <c r="E227" s="113" t="str">
        <f>'3_Fix'!J228</f>
        <v/>
      </c>
      <c r="F227" s="113" t="str">
        <f>'3_Fix'!K228</f>
        <v/>
      </c>
      <c r="G227" s="113" t="str">
        <f>'3_Fix'!L228</f>
        <v/>
      </c>
      <c r="H227" s="113" t="str">
        <f>'3_Fix'!M228</f>
        <v/>
      </c>
      <c r="I227" s="113" t="str">
        <f>'3_Fix'!N228</f>
        <v/>
      </c>
      <c r="J227" s="113" t="str">
        <f>'3_Fix'!O228</f>
        <v/>
      </c>
      <c r="K227" s="120" t="str">
        <f t="shared" si="113"/>
        <v/>
      </c>
      <c r="L227" s="120" t="str">
        <f t="shared" si="113"/>
        <v/>
      </c>
      <c r="M227" s="120" t="str">
        <f t="shared" si="113"/>
        <v/>
      </c>
      <c r="N227" s="120" t="str">
        <f t="shared" si="113"/>
        <v/>
      </c>
      <c r="O227" s="120" t="str">
        <f t="shared" si="113"/>
        <v/>
      </c>
      <c r="P227" s="120" t="str">
        <f t="shared" si="113"/>
        <v/>
      </c>
      <c r="Q227" s="120" t="str">
        <f t="shared" si="112"/>
        <v/>
      </c>
      <c r="R227" s="120" t="str">
        <f t="shared" si="111"/>
        <v/>
      </c>
      <c r="S227" s="120" t="str">
        <f t="shared" si="111"/>
        <v/>
      </c>
      <c r="T227" s="120" t="str">
        <f t="shared" si="111"/>
        <v/>
      </c>
      <c r="U227" s="120" t="str">
        <f t="shared" si="111"/>
        <v/>
      </c>
      <c r="V227" s="120" t="str">
        <f t="shared" si="111"/>
        <v/>
      </c>
      <c r="W227" s="120" t="str">
        <f t="shared" si="111"/>
        <v/>
      </c>
      <c r="X227" s="120" t="str">
        <f t="shared" si="111"/>
        <v/>
      </c>
      <c r="Y227" s="120" t="str">
        <f t="shared" si="114"/>
        <v/>
      </c>
      <c r="Z227" s="120" t="str">
        <f t="shared" si="114"/>
        <v/>
      </c>
      <c r="AA227" s="120" t="str">
        <f t="shared" si="114"/>
        <v/>
      </c>
      <c r="AB227" s="120" t="str">
        <f t="shared" si="114"/>
        <v/>
      </c>
      <c r="AC227" s="120" t="str">
        <f t="shared" si="114"/>
        <v/>
      </c>
      <c r="AD227" s="120" t="str">
        <f t="shared" si="114"/>
        <v/>
      </c>
      <c r="AE227" s="120" t="str">
        <f t="shared" si="114"/>
        <v/>
      </c>
      <c r="AF227" s="120" t="str">
        <f t="shared" si="115"/>
        <v/>
      </c>
      <c r="AG227" s="120" t="str">
        <f t="shared" si="115"/>
        <v/>
      </c>
      <c r="AH227" s="120" t="str">
        <f t="shared" si="115"/>
        <v/>
      </c>
      <c r="AI227" s="120" t="str">
        <f t="shared" si="115"/>
        <v/>
      </c>
      <c r="AJ227" s="120" t="str">
        <f t="shared" si="115"/>
        <v/>
      </c>
      <c r="AK227" s="120" t="str">
        <f t="shared" si="115"/>
        <v/>
      </c>
      <c r="AL227" s="120" t="str">
        <f t="shared" si="115"/>
        <v/>
      </c>
      <c r="AM227" s="138" t="str">
        <f t="shared" si="110"/>
        <v/>
      </c>
      <c r="AN227" s="138" t="str">
        <f t="shared" si="110"/>
        <v/>
      </c>
      <c r="AO227" s="137" t="str">
        <f t="shared" si="110"/>
        <v/>
      </c>
      <c r="AP227" s="137" t="str">
        <f t="shared" si="110"/>
        <v/>
      </c>
      <c r="AQ227" s="138" t="str">
        <f t="shared" si="110"/>
        <v/>
      </c>
      <c r="AR227" s="137" t="str">
        <f t="shared" si="110"/>
        <v/>
      </c>
      <c r="AS227" s="137" t="str">
        <f t="shared" si="110"/>
        <v/>
      </c>
      <c r="AX227" s="120" t="str">
        <f t="shared" si="109"/>
        <v/>
      </c>
      <c r="AY227" s="120" t="str">
        <f t="shared" si="109"/>
        <v/>
      </c>
      <c r="AZ227" s="120" t="str">
        <f t="shared" si="109"/>
        <v/>
      </c>
      <c r="BA227" s="120" t="str">
        <f t="shared" si="109"/>
        <v/>
      </c>
      <c r="BB227" s="120" t="str">
        <f t="shared" si="109"/>
        <v/>
      </c>
      <c r="BC227" s="120" t="str">
        <f t="shared" si="109"/>
        <v/>
      </c>
      <c r="BD227" s="120" t="str">
        <f t="shared" si="109"/>
        <v/>
      </c>
    </row>
    <row r="228" spans="3:56" x14ac:dyDescent="0.2">
      <c r="C228" s="107">
        <f>'3_Fix'!H229</f>
        <v>46478</v>
      </c>
      <c r="D228" s="113" t="str">
        <f>'3_Fix'!I229</f>
        <v/>
      </c>
      <c r="E228" s="113" t="str">
        <f>'3_Fix'!J229</f>
        <v/>
      </c>
      <c r="F228" s="113" t="str">
        <f>'3_Fix'!K229</f>
        <v/>
      </c>
      <c r="G228" s="113" t="str">
        <f>'3_Fix'!L229</f>
        <v/>
      </c>
      <c r="H228" s="113" t="str">
        <f>'3_Fix'!M229</f>
        <v/>
      </c>
      <c r="I228" s="113" t="str">
        <f>'3_Fix'!N229</f>
        <v/>
      </c>
      <c r="J228" s="113" t="str">
        <f>'3_Fix'!O229</f>
        <v/>
      </c>
      <c r="K228" s="120" t="str">
        <f t="shared" si="113"/>
        <v/>
      </c>
      <c r="L228" s="120" t="str">
        <f t="shared" si="113"/>
        <v/>
      </c>
      <c r="M228" s="120" t="str">
        <f t="shared" si="113"/>
        <v/>
      </c>
      <c r="N228" s="120" t="str">
        <f t="shared" si="113"/>
        <v/>
      </c>
      <c r="O228" s="120" t="str">
        <f t="shared" si="113"/>
        <v/>
      </c>
      <c r="P228" s="120" t="str">
        <f t="shared" si="113"/>
        <v/>
      </c>
      <c r="Q228" s="120" t="str">
        <f t="shared" si="112"/>
        <v/>
      </c>
      <c r="R228" s="120" t="str">
        <f t="shared" si="111"/>
        <v/>
      </c>
      <c r="S228" s="120" t="str">
        <f t="shared" si="111"/>
        <v/>
      </c>
      <c r="T228" s="120" t="str">
        <f t="shared" si="111"/>
        <v/>
      </c>
      <c r="U228" s="120" t="str">
        <f t="shared" si="111"/>
        <v/>
      </c>
      <c r="V228" s="120" t="str">
        <f t="shared" si="111"/>
        <v/>
      </c>
      <c r="W228" s="120" t="str">
        <f t="shared" si="111"/>
        <v/>
      </c>
      <c r="X228" s="120" t="str">
        <f t="shared" si="111"/>
        <v/>
      </c>
      <c r="Y228" s="120" t="str">
        <f t="shared" si="114"/>
        <v/>
      </c>
      <c r="Z228" s="120" t="str">
        <f t="shared" si="114"/>
        <v/>
      </c>
      <c r="AA228" s="120" t="str">
        <f t="shared" si="114"/>
        <v/>
      </c>
      <c r="AB228" s="120" t="str">
        <f t="shared" si="114"/>
        <v/>
      </c>
      <c r="AC228" s="120" t="str">
        <f t="shared" si="114"/>
        <v/>
      </c>
      <c r="AD228" s="120" t="str">
        <f t="shared" si="114"/>
        <v/>
      </c>
      <c r="AE228" s="120" t="str">
        <f t="shared" si="114"/>
        <v/>
      </c>
      <c r="AF228" s="120" t="str">
        <f t="shared" si="115"/>
        <v/>
      </c>
      <c r="AG228" s="120" t="str">
        <f t="shared" si="115"/>
        <v/>
      </c>
      <c r="AH228" s="120" t="str">
        <f t="shared" si="115"/>
        <v/>
      </c>
      <c r="AI228" s="120" t="str">
        <f t="shared" si="115"/>
        <v/>
      </c>
      <c r="AJ228" s="120" t="str">
        <f t="shared" si="115"/>
        <v/>
      </c>
      <c r="AK228" s="120" t="str">
        <f t="shared" si="115"/>
        <v/>
      </c>
      <c r="AL228" s="120" t="str">
        <f t="shared" si="115"/>
        <v/>
      </c>
      <c r="AM228" s="138" t="str">
        <f t="shared" si="110"/>
        <v/>
      </c>
      <c r="AN228" s="138" t="str">
        <f t="shared" si="110"/>
        <v/>
      </c>
      <c r="AO228" s="137" t="str">
        <f t="shared" si="110"/>
        <v/>
      </c>
      <c r="AP228" s="137" t="str">
        <f t="shared" si="110"/>
        <v/>
      </c>
      <c r="AQ228" s="138" t="str">
        <f t="shared" si="110"/>
        <v/>
      </c>
      <c r="AR228" s="137" t="str">
        <f t="shared" si="110"/>
        <v/>
      </c>
      <c r="AS228" s="137" t="str">
        <f t="shared" si="110"/>
        <v/>
      </c>
      <c r="AX228" s="120" t="str">
        <f t="shared" si="109"/>
        <v/>
      </c>
      <c r="AY228" s="120" t="str">
        <f t="shared" si="109"/>
        <v/>
      </c>
      <c r="AZ228" s="120" t="str">
        <f t="shared" si="109"/>
        <v/>
      </c>
      <c r="BA228" s="120" t="str">
        <f t="shared" si="109"/>
        <v/>
      </c>
      <c r="BB228" s="120" t="str">
        <f t="shared" si="109"/>
        <v/>
      </c>
      <c r="BC228" s="120" t="str">
        <f t="shared" si="109"/>
        <v/>
      </c>
      <c r="BD228" s="120" t="str">
        <f t="shared" si="109"/>
        <v/>
      </c>
    </row>
    <row r="229" spans="3:56" x14ac:dyDescent="0.2">
      <c r="C229" s="107">
        <f>'3_Fix'!H230</f>
        <v>46492</v>
      </c>
      <c r="D229" s="113" t="str">
        <f>'3_Fix'!I230</f>
        <v/>
      </c>
      <c r="E229" s="113" t="str">
        <f>'3_Fix'!J230</f>
        <v/>
      </c>
      <c r="F229" s="113" t="str">
        <f>'3_Fix'!K230</f>
        <v/>
      </c>
      <c r="G229" s="113" t="str">
        <f>'3_Fix'!L230</f>
        <v/>
      </c>
      <c r="H229" s="113" t="str">
        <f>'3_Fix'!M230</f>
        <v/>
      </c>
      <c r="I229" s="113" t="str">
        <f>'3_Fix'!N230</f>
        <v/>
      </c>
      <c r="J229" s="113" t="str">
        <f>'3_Fix'!O230</f>
        <v/>
      </c>
      <c r="K229" s="120" t="str">
        <f t="shared" si="113"/>
        <v/>
      </c>
      <c r="L229" s="120" t="str">
        <f t="shared" si="113"/>
        <v/>
      </c>
      <c r="M229" s="120" t="str">
        <f t="shared" si="113"/>
        <v/>
      </c>
      <c r="N229" s="120" t="str">
        <f t="shared" si="113"/>
        <v/>
      </c>
      <c r="O229" s="120" t="str">
        <f t="shared" si="113"/>
        <v/>
      </c>
      <c r="P229" s="120" t="str">
        <f t="shared" si="113"/>
        <v/>
      </c>
      <c r="Q229" s="120" t="str">
        <f t="shared" si="112"/>
        <v/>
      </c>
      <c r="R229" s="120" t="str">
        <f t="shared" si="111"/>
        <v/>
      </c>
      <c r="S229" s="120" t="str">
        <f t="shared" si="111"/>
        <v/>
      </c>
      <c r="T229" s="120" t="str">
        <f t="shared" si="111"/>
        <v/>
      </c>
      <c r="U229" s="120" t="str">
        <f t="shared" si="111"/>
        <v/>
      </c>
      <c r="V229" s="120" t="str">
        <f t="shared" si="111"/>
        <v/>
      </c>
      <c r="W229" s="120" t="str">
        <f t="shared" si="111"/>
        <v/>
      </c>
      <c r="X229" s="120" t="str">
        <f t="shared" si="111"/>
        <v/>
      </c>
      <c r="Y229" s="120" t="str">
        <f t="shared" si="114"/>
        <v/>
      </c>
      <c r="Z229" s="120" t="str">
        <f t="shared" si="114"/>
        <v/>
      </c>
      <c r="AA229" s="120" t="str">
        <f t="shared" si="114"/>
        <v/>
      </c>
      <c r="AB229" s="120" t="str">
        <f t="shared" si="114"/>
        <v/>
      </c>
      <c r="AC229" s="120" t="str">
        <f t="shared" si="114"/>
        <v/>
      </c>
      <c r="AD229" s="120" t="str">
        <f t="shared" si="114"/>
        <v/>
      </c>
      <c r="AE229" s="120" t="str">
        <f t="shared" si="114"/>
        <v/>
      </c>
      <c r="AF229" s="120" t="str">
        <f t="shared" si="115"/>
        <v/>
      </c>
      <c r="AG229" s="120" t="str">
        <f t="shared" si="115"/>
        <v/>
      </c>
      <c r="AH229" s="120" t="str">
        <f t="shared" si="115"/>
        <v/>
      </c>
      <c r="AI229" s="120" t="str">
        <f t="shared" si="115"/>
        <v/>
      </c>
      <c r="AJ229" s="120" t="str">
        <f t="shared" si="115"/>
        <v/>
      </c>
      <c r="AK229" s="120" t="str">
        <f t="shared" si="115"/>
        <v/>
      </c>
      <c r="AL229" s="120" t="str">
        <f t="shared" si="115"/>
        <v/>
      </c>
      <c r="AM229" s="138" t="str">
        <f t="shared" si="110"/>
        <v/>
      </c>
      <c r="AN229" s="138" t="str">
        <f t="shared" si="110"/>
        <v/>
      </c>
      <c r="AO229" s="137" t="str">
        <f t="shared" si="110"/>
        <v/>
      </c>
      <c r="AP229" s="137" t="str">
        <f t="shared" si="110"/>
        <v/>
      </c>
      <c r="AQ229" s="138" t="str">
        <f t="shared" si="110"/>
        <v/>
      </c>
      <c r="AR229" s="137" t="str">
        <f t="shared" si="110"/>
        <v/>
      </c>
      <c r="AS229" s="137" t="str">
        <f t="shared" si="110"/>
        <v/>
      </c>
      <c r="AX229" s="120" t="str">
        <f t="shared" si="109"/>
        <v/>
      </c>
      <c r="AY229" s="120" t="str">
        <f t="shared" si="109"/>
        <v/>
      </c>
      <c r="AZ229" s="120" t="str">
        <f t="shared" si="109"/>
        <v/>
      </c>
      <c r="BA229" s="120" t="str">
        <f t="shared" si="109"/>
        <v/>
      </c>
      <c r="BB229" s="120" t="str">
        <f t="shared" si="109"/>
        <v/>
      </c>
      <c r="BC229" s="120" t="str">
        <f t="shared" si="109"/>
        <v/>
      </c>
      <c r="BD229" s="120" t="str">
        <f t="shared" si="109"/>
        <v/>
      </c>
    </row>
    <row r="230" spans="3:56" x14ac:dyDescent="0.2">
      <c r="C230" s="107">
        <f>'3_Fix'!H231</f>
        <v>46508</v>
      </c>
      <c r="D230" s="113" t="str">
        <f>'3_Fix'!I231</f>
        <v/>
      </c>
      <c r="E230" s="113" t="str">
        <f>'3_Fix'!J231</f>
        <v/>
      </c>
      <c r="F230" s="113" t="str">
        <f>'3_Fix'!K231</f>
        <v/>
      </c>
      <c r="G230" s="113" t="str">
        <f>'3_Fix'!L231</f>
        <v/>
      </c>
      <c r="H230" s="113" t="str">
        <f>'3_Fix'!M231</f>
        <v/>
      </c>
      <c r="I230" s="113" t="str">
        <f>'3_Fix'!N231</f>
        <v/>
      </c>
      <c r="J230" s="113" t="str">
        <f>'3_Fix'!O231</f>
        <v/>
      </c>
      <c r="K230" s="120" t="str">
        <f t="shared" si="113"/>
        <v/>
      </c>
      <c r="L230" s="120" t="str">
        <f t="shared" si="113"/>
        <v/>
      </c>
      <c r="M230" s="120" t="str">
        <f t="shared" si="113"/>
        <v/>
      </c>
      <c r="N230" s="120" t="str">
        <f t="shared" si="113"/>
        <v/>
      </c>
      <c r="O230" s="120" t="str">
        <f t="shared" si="113"/>
        <v/>
      </c>
      <c r="P230" s="120" t="str">
        <f t="shared" si="113"/>
        <v/>
      </c>
      <c r="Q230" s="120" t="str">
        <f t="shared" si="112"/>
        <v/>
      </c>
      <c r="R230" s="120" t="str">
        <f t="shared" si="111"/>
        <v/>
      </c>
      <c r="S230" s="120" t="str">
        <f t="shared" si="111"/>
        <v/>
      </c>
      <c r="T230" s="120" t="str">
        <f t="shared" si="111"/>
        <v/>
      </c>
      <c r="U230" s="120" t="str">
        <f t="shared" si="111"/>
        <v/>
      </c>
      <c r="V230" s="120" t="str">
        <f t="shared" si="111"/>
        <v/>
      </c>
      <c r="W230" s="120" t="str">
        <f t="shared" si="111"/>
        <v/>
      </c>
      <c r="X230" s="120" t="str">
        <f t="shared" si="111"/>
        <v/>
      </c>
      <c r="Y230" s="120" t="str">
        <f t="shared" si="114"/>
        <v/>
      </c>
      <c r="Z230" s="120" t="str">
        <f t="shared" si="114"/>
        <v/>
      </c>
      <c r="AA230" s="120" t="str">
        <f t="shared" si="114"/>
        <v/>
      </c>
      <c r="AB230" s="120" t="str">
        <f t="shared" si="114"/>
        <v/>
      </c>
      <c r="AC230" s="120" t="str">
        <f t="shared" si="114"/>
        <v/>
      </c>
      <c r="AD230" s="120" t="str">
        <f t="shared" si="114"/>
        <v/>
      </c>
      <c r="AE230" s="120" t="str">
        <f t="shared" si="114"/>
        <v/>
      </c>
      <c r="AF230" s="120" t="str">
        <f t="shared" si="115"/>
        <v/>
      </c>
      <c r="AG230" s="120" t="str">
        <f t="shared" si="115"/>
        <v/>
      </c>
      <c r="AH230" s="120" t="str">
        <f t="shared" si="115"/>
        <v/>
      </c>
      <c r="AI230" s="120" t="str">
        <f t="shared" si="115"/>
        <v/>
      </c>
      <c r="AJ230" s="120" t="str">
        <f t="shared" si="115"/>
        <v/>
      </c>
      <c r="AK230" s="120" t="str">
        <f t="shared" si="115"/>
        <v/>
      </c>
      <c r="AL230" s="120" t="str">
        <f t="shared" si="115"/>
        <v/>
      </c>
      <c r="AM230" s="138" t="str">
        <f t="shared" si="110"/>
        <v/>
      </c>
      <c r="AN230" s="138" t="str">
        <f t="shared" si="110"/>
        <v/>
      </c>
      <c r="AO230" s="137" t="str">
        <f t="shared" si="110"/>
        <v/>
      </c>
      <c r="AP230" s="137" t="str">
        <f t="shared" si="110"/>
        <v/>
      </c>
      <c r="AQ230" s="138" t="str">
        <f t="shared" si="110"/>
        <v/>
      </c>
      <c r="AR230" s="137" t="str">
        <f t="shared" si="110"/>
        <v/>
      </c>
      <c r="AS230" s="137" t="str">
        <f t="shared" si="110"/>
        <v/>
      </c>
      <c r="AX230" s="120" t="str">
        <f t="shared" si="109"/>
        <v/>
      </c>
      <c r="AY230" s="120" t="str">
        <f t="shared" si="109"/>
        <v/>
      </c>
      <c r="AZ230" s="120" t="str">
        <f t="shared" si="109"/>
        <v/>
      </c>
      <c r="BA230" s="120" t="str">
        <f t="shared" si="109"/>
        <v/>
      </c>
      <c r="BB230" s="120" t="str">
        <f t="shared" si="109"/>
        <v/>
      </c>
      <c r="BC230" s="120" t="str">
        <f t="shared" si="109"/>
        <v/>
      </c>
      <c r="BD230" s="120" t="str">
        <f t="shared" si="109"/>
        <v/>
      </c>
    </row>
    <row r="231" spans="3:56" x14ac:dyDescent="0.2">
      <c r="C231" s="107">
        <f>'3_Fix'!H232</f>
        <v>46522</v>
      </c>
      <c r="D231" s="113" t="str">
        <f>'3_Fix'!I232</f>
        <v/>
      </c>
      <c r="E231" s="113" t="str">
        <f>'3_Fix'!J232</f>
        <v/>
      </c>
      <c r="F231" s="113" t="str">
        <f>'3_Fix'!K232</f>
        <v/>
      </c>
      <c r="G231" s="113" t="str">
        <f>'3_Fix'!L232</f>
        <v/>
      </c>
      <c r="H231" s="113" t="str">
        <f>'3_Fix'!M232</f>
        <v/>
      </c>
      <c r="I231" s="113" t="str">
        <f>'3_Fix'!N232</f>
        <v/>
      </c>
      <c r="J231" s="113" t="str">
        <f>'3_Fix'!O232</f>
        <v/>
      </c>
      <c r="K231" s="120" t="str">
        <f t="shared" si="113"/>
        <v/>
      </c>
      <c r="L231" s="120" t="str">
        <f t="shared" si="113"/>
        <v/>
      </c>
      <c r="M231" s="120" t="str">
        <f t="shared" si="113"/>
        <v/>
      </c>
      <c r="N231" s="120" t="str">
        <f t="shared" si="113"/>
        <v/>
      </c>
      <c r="O231" s="120" t="str">
        <f t="shared" si="113"/>
        <v/>
      </c>
      <c r="P231" s="120" t="str">
        <f t="shared" si="113"/>
        <v/>
      </c>
      <c r="Q231" s="120" t="str">
        <f t="shared" si="112"/>
        <v/>
      </c>
      <c r="R231" s="120" t="str">
        <f t="shared" si="111"/>
        <v/>
      </c>
      <c r="S231" s="120" t="str">
        <f t="shared" si="111"/>
        <v/>
      </c>
      <c r="T231" s="120" t="str">
        <f t="shared" si="111"/>
        <v/>
      </c>
      <c r="U231" s="120" t="str">
        <f t="shared" si="111"/>
        <v/>
      </c>
      <c r="V231" s="120" t="str">
        <f t="shared" si="111"/>
        <v/>
      </c>
      <c r="W231" s="120" t="str">
        <f t="shared" si="111"/>
        <v/>
      </c>
      <c r="X231" s="120" t="str">
        <f t="shared" si="111"/>
        <v/>
      </c>
      <c r="Y231" s="120" t="str">
        <f t="shared" si="114"/>
        <v/>
      </c>
      <c r="Z231" s="120" t="str">
        <f t="shared" si="114"/>
        <v/>
      </c>
      <c r="AA231" s="120" t="str">
        <f t="shared" si="114"/>
        <v/>
      </c>
      <c r="AB231" s="120" t="str">
        <f t="shared" si="114"/>
        <v/>
      </c>
      <c r="AC231" s="120" t="str">
        <f t="shared" si="114"/>
        <v/>
      </c>
      <c r="AD231" s="120" t="str">
        <f t="shared" si="114"/>
        <v/>
      </c>
      <c r="AE231" s="120" t="str">
        <f t="shared" si="114"/>
        <v/>
      </c>
      <c r="AF231" s="120" t="str">
        <f t="shared" si="115"/>
        <v/>
      </c>
      <c r="AG231" s="120" t="str">
        <f t="shared" si="115"/>
        <v/>
      </c>
      <c r="AH231" s="120" t="str">
        <f t="shared" si="115"/>
        <v/>
      </c>
      <c r="AI231" s="120" t="str">
        <f t="shared" si="115"/>
        <v/>
      </c>
      <c r="AJ231" s="120" t="str">
        <f t="shared" si="115"/>
        <v/>
      </c>
      <c r="AK231" s="120" t="str">
        <f t="shared" si="115"/>
        <v/>
      </c>
      <c r="AL231" s="120" t="str">
        <f t="shared" si="115"/>
        <v/>
      </c>
      <c r="AM231" s="138" t="str">
        <f t="shared" si="110"/>
        <v/>
      </c>
      <c r="AN231" s="138" t="str">
        <f t="shared" si="110"/>
        <v/>
      </c>
      <c r="AO231" s="137" t="str">
        <f t="shared" si="110"/>
        <v/>
      </c>
      <c r="AP231" s="137" t="str">
        <f t="shared" si="110"/>
        <v/>
      </c>
      <c r="AQ231" s="138" t="str">
        <f t="shared" si="110"/>
        <v/>
      </c>
      <c r="AR231" s="137" t="str">
        <f t="shared" si="110"/>
        <v/>
      </c>
      <c r="AS231" s="137" t="str">
        <f t="shared" si="110"/>
        <v/>
      </c>
      <c r="AX231" s="120" t="str">
        <f t="shared" ref="AX231:BD246" si="116">IFERROR((AX$1/100)*(D207/$D207)*Y231,"")</f>
        <v/>
      </c>
      <c r="AY231" s="120" t="str">
        <f t="shared" si="116"/>
        <v/>
      </c>
      <c r="AZ231" s="120" t="str">
        <f t="shared" si="116"/>
        <v/>
      </c>
      <c r="BA231" s="120" t="str">
        <f t="shared" si="116"/>
        <v/>
      </c>
      <c r="BB231" s="120" t="str">
        <f t="shared" si="116"/>
        <v/>
      </c>
      <c r="BC231" s="120" t="str">
        <f t="shared" si="116"/>
        <v/>
      </c>
      <c r="BD231" s="120" t="str">
        <f t="shared" si="116"/>
        <v/>
      </c>
    </row>
    <row r="232" spans="3:56" x14ac:dyDescent="0.2">
      <c r="C232" s="107">
        <f>'3_Fix'!H233</f>
        <v>46539</v>
      </c>
      <c r="D232" s="113" t="str">
        <f>'3_Fix'!I233</f>
        <v/>
      </c>
      <c r="E232" s="113" t="str">
        <f>'3_Fix'!J233</f>
        <v/>
      </c>
      <c r="F232" s="113" t="str">
        <f>'3_Fix'!K233</f>
        <v/>
      </c>
      <c r="G232" s="113" t="str">
        <f>'3_Fix'!L233</f>
        <v/>
      </c>
      <c r="H232" s="113" t="str">
        <f>'3_Fix'!M233</f>
        <v/>
      </c>
      <c r="I232" s="113" t="str">
        <f>'3_Fix'!N233</f>
        <v/>
      </c>
      <c r="J232" s="113" t="str">
        <f>'3_Fix'!O233</f>
        <v/>
      </c>
      <c r="K232" s="120" t="str">
        <f t="shared" si="113"/>
        <v/>
      </c>
      <c r="L232" s="120" t="str">
        <f t="shared" si="113"/>
        <v/>
      </c>
      <c r="M232" s="120" t="str">
        <f t="shared" si="113"/>
        <v/>
      </c>
      <c r="N232" s="120" t="str">
        <f t="shared" si="113"/>
        <v/>
      </c>
      <c r="O232" s="120" t="str">
        <f t="shared" si="113"/>
        <v/>
      </c>
      <c r="P232" s="120" t="str">
        <f t="shared" si="113"/>
        <v/>
      </c>
      <c r="Q232" s="120" t="str">
        <f t="shared" si="112"/>
        <v/>
      </c>
      <c r="R232" s="120" t="str">
        <f t="shared" si="111"/>
        <v/>
      </c>
      <c r="S232" s="120" t="str">
        <f t="shared" si="111"/>
        <v/>
      </c>
      <c r="T232" s="120" t="str">
        <f t="shared" si="111"/>
        <v/>
      </c>
      <c r="U232" s="120" t="str">
        <f t="shared" si="111"/>
        <v/>
      </c>
      <c r="V232" s="120" t="str">
        <f t="shared" si="111"/>
        <v/>
      </c>
      <c r="W232" s="120" t="str">
        <f t="shared" si="111"/>
        <v/>
      </c>
      <c r="X232" s="120" t="str">
        <f t="shared" si="111"/>
        <v/>
      </c>
      <c r="Y232" s="120" t="str">
        <f t="shared" si="114"/>
        <v/>
      </c>
      <c r="Z232" s="120" t="str">
        <f t="shared" si="114"/>
        <v/>
      </c>
      <c r="AA232" s="120" t="str">
        <f t="shared" si="114"/>
        <v/>
      </c>
      <c r="AB232" s="120" t="str">
        <f t="shared" si="114"/>
        <v/>
      </c>
      <c r="AC232" s="120" t="str">
        <f t="shared" si="114"/>
        <v/>
      </c>
      <c r="AD232" s="120" t="str">
        <f t="shared" si="114"/>
        <v/>
      </c>
      <c r="AE232" s="120" t="str">
        <f t="shared" si="114"/>
        <v/>
      </c>
      <c r="AF232" s="120" t="str">
        <f t="shared" si="115"/>
        <v/>
      </c>
      <c r="AG232" s="120" t="str">
        <f t="shared" si="115"/>
        <v/>
      </c>
      <c r="AH232" s="120" t="str">
        <f t="shared" si="115"/>
        <v/>
      </c>
      <c r="AI232" s="120" t="str">
        <f t="shared" si="115"/>
        <v/>
      </c>
      <c r="AJ232" s="120" t="str">
        <f t="shared" si="115"/>
        <v/>
      </c>
      <c r="AK232" s="120" t="str">
        <f t="shared" si="115"/>
        <v/>
      </c>
      <c r="AL232" s="120" t="str">
        <f t="shared" si="115"/>
        <v/>
      </c>
      <c r="AM232" s="138" t="str">
        <f t="shared" si="110"/>
        <v/>
      </c>
      <c r="AN232" s="138" t="str">
        <f t="shared" si="110"/>
        <v/>
      </c>
      <c r="AO232" s="137" t="str">
        <f t="shared" si="110"/>
        <v/>
      </c>
      <c r="AP232" s="137" t="str">
        <f t="shared" si="110"/>
        <v/>
      </c>
      <c r="AQ232" s="138" t="str">
        <f t="shared" si="110"/>
        <v/>
      </c>
      <c r="AR232" s="137" t="str">
        <f t="shared" si="110"/>
        <v/>
      </c>
      <c r="AS232" s="137" t="str">
        <f t="shared" si="110"/>
        <v/>
      </c>
      <c r="AX232" s="120" t="str">
        <f t="shared" si="116"/>
        <v/>
      </c>
      <c r="AY232" s="120" t="str">
        <f t="shared" si="116"/>
        <v/>
      </c>
      <c r="AZ232" s="120" t="str">
        <f t="shared" si="116"/>
        <v/>
      </c>
      <c r="BA232" s="120" t="str">
        <f t="shared" si="116"/>
        <v/>
      </c>
      <c r="BB232" s="120" t="str">
        <f t="shared" si="116"/>
        <v/>
      </c>
      <c r="BC232" s="120" t="str">
        <f t="shared" si="116"/>
        <v/>
      </c>
      <c r="BD232" s="120" t="str">
        <f t="shared" si="116"/>
        <v/>
      </c>
    </row>
    <row r="233" spans="3:56" x14ac:dyDescent="0.2">
      <c r="C233" s="107">
        <f>'3_Fix'!H234</f>
        <v>46553</v>
      </c>
      <c r="D233" s="113" t="str">
        <f>'3_Fix'!I234</f>
        <v/>
      </c>
      <c r="E233" s="113" t="str">
        <f>'3_Fix'!J234</f>
        <v/>
      </c>
      <c r="F233" s="113" t="str">
        <f>'3_Fix'!K234</f>
        <v/>
      </c>
      <c r="G233" s="113" t="str">
        <f>'3_Fix'!L234</f>
        <v/>
      </c>
      <c r="H233" s="113" t="str">
        <f>'3_Fix'!M234</f>
        <v/>
      </c>
      <c r="I233" s="113" t="str">
        <f>'3_Fix'!N234</f>
        <v/>
      </c>
      <c r="J233" s="113" t="str">
        <f>'3_Fix'!O234</f>
        <v/>
      </c>
      <c r="K233" s="120" t="str">
        <f t="shared" si="113"/>
        <v/>
      </c>
      <c r="L233" s="120" t="str">
        <f t="shared" si="113"/>
        <v/>
      </c>
      <c r="M233" s="120" t="str">
        <f t="shared" si="113"/>
        <v/>
      </c>
      <c r="N233" s="120" t="str">
        <f t="shared" si="113"/>
        <v/>
      </c>
      <c r="O233" s="120" t="str">
        <f t="shared" si="113"/>
        <v/>
      </c>
      <c r="P233" s="120" t="str">
        <f t="shared" si="113"/>
        <v/>
      </c>
      <c r="Q233" s="120" t="str">
        <f t="shared" si="112"/>
        <v/>
      </c>
      <c r="R233" s="120" t="str">
        <f t="shared" si="111"/>
        <v/>
      </c>
      <c r="S233" s="120" t="str">
        <f t="shared" si="111"/>
        <v/>
      </c>
      <c r="T233" s="120" t="str">
        <f t="shared" si="111"/>
        <v/>
      </c>
      <c r="U233" s="120" t="str">
        <f t="shared" si="111"/>
        <v/>
      </c>
      <c r="V233" s="120" t="str">
        <f t="shared" si="111"/>
        <v/>
      </c>
      <c r="W233" s="120" t="str">
        <f t="shared" si="111"/>
        <v/>
      </c>
      <c r="X233" s="120" t="str">
        <f t="shared" si="111"/>
        <v/>
      </c>
      <c r="Y233" s="120" t="str">
        <f t="shared" si="114"/>
        <v/>
      </c>
      <c r="Z233" s="120" t="str">
        <f t="shared" si="114"/>
        <v/>
      </c>
      <c r="AA233" s="120" t="str">
        <f t="shared" si="114"/>
        <v/>
      </c>
      <c r="AB233" s="120" t="str">
        <f t="shared" si="114"/>
        <v/>
      </c>
      <c r="AC233" s="120" t="str">
        <f t="shared" si="114"/>
        <v/>
      </c>
      <c r="AD233" s="120" t="str">
        <f t="shared" si="114"/>
        <v/>
      </c>
      <c r="AE233" s="120" t="str">
        <f t="shared" si="114"/>
        <v/>
      </c>
      <c r="AF233" s="120" t="str">
        <f t="shared" si="115"/>
        <v/>
      </c>
      <c r="AG233" s="120" t="str">
        <f t="shared" si="115"/>
        <v/>
      </c>
      <c r="AH233" s="120" t="str">
        <f t="shared" si="115"/>
        <v/>
      </c>
      <c r="AI233" s="120" t="str">
        <f t="shared" si="115"/>
        <v/>
      </c>
      <c r="AJ233" s="120" t="str">
        <f t="shared" si="115"/>
        <v/>
      </c>
      <c r="AK233" s="120" t="str">
        <f t="shared" si="115"/>
        <v/>
      </c>
      <c r="AL233" s="120" t="str">
        <f t="shared" si="115"/>
        <v/>
      </c>
      <c r="AM233" s="138" t="str">
        <f t="shared" ref="AM233:AS248" si="117">IFERROR((AM$1/100)*(D231/$D231)*K233,"")</f>
        <v/>
      </c>
      <c r="AN233" s="138" t="str">
        <f t="shared" si="117"/>
        <v/>
      </c>
      <c r="AO233" s="137" t="str">
        <f t="shared" si="117"/>
        <v/>
      </c>
      <c r="AP233" s="137" t="str">
        <f t="shared" si="117"/>
        <v/>
      </c>
      <c r="AQ233" s="138" t="str">
        <f t="shared" si="117"/>
        <v/>
      </c>
      <c r="AR233" s="137" t="str">
        <f t="shared" si="117"/>
        <v/>
      </c>
      <c r="AS233" s="137" t="str">
        <f t="shared" si="117"/>
        <v/>
      </c>
      <c r="AX233" s="120" t="str">
        <f t="shared" si="116"/>
        <v/>
      </c>
      <c r="AY233" s="120" t="str">
        <f t="shared" si="116"/>
        <v/>
      </c>
      <c r="AZ233" s="120" t="str">
        <f t="shared" si="116"/>
        <v/>
      </c>
      <c r="BA233" s="120" t="str">
        <f t="shared" si="116"/>
        <v/>
      </c>
      <c r="BB233" s="120" t="str">
        <f t="shared" si="116"/>
        <v/>
      </c>
      <c r="BC233" s="120" t="str">
        <f t="shared" si="116"/>
        <v/>
      </c>
      <c r="BD233" s="120" t="str">
        <f t="shared" si="116"/>
        <v/>
      </c>
    </row>
    <row r="234" spans="3:56" x14ac:dyDescent="0.2">
      <c r="C234" s="107">
        <f>'3_Fix'!H235</f>
        <v>46569</v>
      </c>
      <c r="D234" s="113" t="str">
        <f>'3_Fix'!I235</f>
        <v/>
      </c>
      <c r="E234" s="113" t="str">
        <f>'3_Fix'!J235</f>
        <v/>
      </c>
      <c r="F234" s="113" t="str">
        <f>'3_Fix'!K235</f>
        <v/>
      </c>
      <c r="G234" s="113" t="str">
        <f>'3_Fix'!L235</f>
        <v/>
      </c>
      <c r="H234" s="113" t="str">
        <f>'3_Fix'!M235</f>
        <v/>
      </c>
      <c r="I234" s="113" t="str">
        <f>'3_Fix'!N235</f>
        <v/>
      </c>
      <c r="J234" s="113" t="str">
        <f>'3_Fix'!O235</f>
        <v/>
      </c>
      <c r="K234" s="120" t="str">
        <f t="shared" si="113"/>
        <v/>
      </c>
      <c r="L234" s="120" t="str">
        <f t="shared" si="113"/>
        <v/>
      </c>
      <c r="M234" s="120" t="str">
        <f t="shared" si="113"/>
        <v/>
      </c>
      <c r="N234" s="120" t="str">
        <f t="shared" si="113"/>
        <v/>
      </c>
      <c r="O234" s="120" t="str">
        <f t="shared" si="113"/>
        <v/>
      </c>
      <c r="P234" s="120" t="str">
        <f t="shared" si="113"/>
        <v/>
      </c>
      <c r="Q234" s="120" t="str">
        <f t="shared" si="112"/>
        <v/>
      </c>
      <c r="R234" s="120" t="str">
        <f t="shared" ref="R234:X249" si="118">IF(DAY($C234)=15,IFERROR(((AVERAGE(D233:D234)/AVERAGE(D231:D232))-1)*100,""),"")</f>
        <v/>
      </c>
      <c r="S234" s="120" t="str">
        <f t="shared" si="118"/>
        <v/>
      </c>
      <c r="T234" s="120" t="str">
        <f t="shared" si="118"/>
        <v/>
      </c>
      <c r="U234" s="120" t="str">
        <f t="shared" si="118"/>
        <v/>
      </c>
      <c r="V234" s="120" t="str">
        <f t="shared" si="118"/>
        <v/>
      </c>
      <c r="W234" s="120" t="str">
        <f t="shared" si="118"/>
        <v/>
      </c>
      <c r="X234" s="120" t="str">
        <f t="shared" si="118"/>
        <v/>
      </c>
      <c r="Y234" s="120" t="str">
        <f t="shared" si="114"/>
        <v/>
      </c>
      <c r="Z234" s="120" t="str">
        <f t="shared" si="114"/>
        <v/>
      </c>
      <c r="AA234" s="120" t="str">
        <f t="shared" si="114"/>
        <v/>
      </c>
      <c r="AB234" s="120" t="str">
        <f t="shared" si="114"/>
        <v/>
      </c>
      <c r="AC234" s="120" t="str">
        <f t="shared" si="114"/>
        <v/>
      </c>
      <c r="AD234" s="120" t="str">
        <f t="shared" si="114"/>
        <v/>
      </c>
      <c r="AE234" s="120" t="str">
        <f t="shared" si="114"/>
        <v/>
      </c>
      <c r="AF234" s="120" t="str">
        <f t="shared" si="115"/>
        <v/>
      </c>
      <c r="AG234" s="120" t="str">
        <f t="shared" si="115"/>
        <v/>
      </c>
      <c r="AH234" s="120" t="str">
        <f t="shared" si="115"/>
        <v/>
      </c>
      <c r="AI234" s="120" t="str">
        <f t="shared" si="115"/>
        <v/>
      </c>
      <c r="AJ234" s="120" t="str">
        <f t="shared" si="115"/>
        <v/>
      </c>
      <c r="AK234" s="120" t="str">
        <f t="shared" si="115"/>
        <v/>
      </c>
      <c r="AL234" s="120" t="str">
        <f t="shared" si="115"/>
        <v/>
      </c>
      <c r="AM234" s="138" t="str">
        <f t="shared" si="117"/>
        <v/>
      </c>
      <c r="AN234" s="138" t="str">
        <f t="shared" si="117"/>
        <v/>
      </c>
      <c r="AO234" s="137" t="str">
        <f t="shared" si="117"/>
        <v/>
      </c>
      <c r="AP234" s="137" t="str">
        <f t="shared" si="117"/>
        <v/>
      </c>
      <c r="AQ234" s="138" t="str">
        <f t="shared" si="117"/>
        <v/>
      </c>
      <c r="AR234" s="137" t="str">
        <f t="shared" si="117"/>
        <v/>
      </c>
      <c r="AS234" s="137" t="str">
        <f t="shared" si="117"/>
        <v/>
      </c>
      <c r="AX234" s="120" t="str">
        <f t="shared" si="116"/>
        <v/>
      </c>
      <c r="AY234" s="120" t="str">
        <f t="shared" si="116"/>
        <v/>
      </c>
      <c r="AZ234" s="120" t="str">
        <f t="shared" si="116"/>
        <v/>
      </c>
      <c r="BA234" s="120" t="str">
        <f t="shared" si="116"/>
        <v/>
      </c>
      <c r="BB234" s="120" t="str">
        <f t="shared" si="116"/>
        <v/>
      </c>
      <c r="BC234" s="120" t="str">
        <f t="shared" si="116"/>
        <v/>
      </c>
      <c r="BD234" s="120" t="str">
        <f t="shared" si="116"/>
        <v/>
      </c>
    </row>
    <row r="235" spans="3:56" x14ac:dyDescent="0.2">
      <c r="C235" s="107">
        <f>'3_Fix'!H236</f>
        <v>46583</v>
      </c>
      <c r="D235" s="113" t="str">
        <f>'3_Fix'!I236</f>
        <v/>
      </c>
      <c r="E235" s="113" t="str">
        <f>'3_Fix'!J236</f>
        <v/>
      </c>
      <c r="F235" s="113" t="str">
        <f>'3_Fix'!K236</f>
        <v/>
      </c>
      <c r="G235" s="113" t="str">
        <f>'3_Fix'!L236</f>
        <v/>
      </c>
      <c r="H235" s="113" t="str">
        <f>'3_Fix'!M236</f>
        <v/>
      </c>
      <c r="I235" s="113" t="str">
        <f>'3_Fix'!N236</f>
        <v/>
      </c>
      <c r="J235" s="113" t="str">
        <f>'3_Fix'!O236</f>
        <v/>
      </c>
      <c r="K235" s="120" t="str">
        <f t="shared" si="113"/>
        <v/>
      </c>
      <c r="L235" s="120" t="str">
        <f t="shared" si="113"/>
        <v/>
      </c>
      <c r="M235" s="120" t="str">
        <f t="shared" si="113"/>
        <v/>
      </c>
      <c r="N235" s="120" t="str">
        <f t="shared" si="113"/>
        <v/>
      </c>
      <c r="O235" s="120" t="str">
        <f t="shared" si="113"/>
        <v/>
      </c>
      <c r="P235" s="120" t="str">
        <f t="shared" si="113"/>
        <v/>
      </c>
      <c r="Q235" s="120" t="str">
        <f t="shared" si="112"/>
        <v/>
      </c>
      <c r="R235" s="120" t="str">
        <f t="shared" si="118"/>
        <v/>
      </c>
      <c r="S235" s="120" t="str">
        <f t="shared" si="118"/>
        <v/>
      </c>
      <c r="T235" s="120" t="str">
        <f t="shared" si="118"/>
        <v/>
      </c>
      <c r="U235" s="120" t="str">
        <f t="shared" si="118"/>
        <v/>
      </c>
      <c r="V235" s="120" t="str">
        <f t="shared" si="118"/>
        <v/>
      </c>
      <c r="W235" s="120" t="str">
        <f t="shared" si="118"/>
        <v/>
      </c>
      <c r="X235" s="120" t="str">
        <f t="shared" si="118"/>
        <v/>
      </c>
      <c r="Y235" s="120" t="str">
        <f t="shared" si="114"/>
        <v/>
      </c>
      <c r="Z235" s="120" t="str">
        <f t="shared" si="114"/>
        <v/>
      </c>
      <c r="AA235" s="120" t="str">
        <f t="shared" si="114"/>
        <v/>
      </c>
      <c r="AB235" s="120" t="str">
        <f t="shared" si="114"/>
        <v/>
      </c>
      <c r="AC235" s="120" t="str">
        <f t="shared" si="114"/>
        <v/>
      </c>
      <c r="AD235" s="120" t="str">
        <f t="shared" si="114"/>
        <v/>
      </c>
      <c r="AE235" s="120" t="str">
        <f t="shared" si="114"/>
        <v/>
      </c>
      <c r="AF235" s="120" t="str">
        <f t="shared" si="115"/>
        <v/>
      </c>
      <c r="AG235" s="120" t="str">
        <f t="shared" si="115"/>
        <v/>
      </c>
      <c r="AH235" s="120" t="str">
        <f t="shared" si="115"/>
        <v/>
      </c>
      <c r="AI235" s="120" t="str">
        <f t="shared" si="115"/>
        <v/>
      </c>
      <c r="AJ235" s="120" t="str">
        <f t="shared" si="115"/>
        <v/>
      </c>
      <c r="AK235" s="120" t="str">
        <f t="shared" si="115"/>
        <v/>
      </c>
      <c r="AL235" s="120" t="str">
        <f t="shared" si="115"/>
        <v/>
      </c>
      <c r="AM235" s="138" t="str">
        <f t="shared" si="117"/>
        <v/>
      </c>
      <c r="AN235" s="138" t="str">
        <f t="shared" si="117"/>
        <v/>
      </c>
      <c r="AO235" s="137" t="str">
        <f t="shared" si="117"/>
        <v/>
      </c>
      <c r="AP235" s="137" t="str">
        <f t="shared" si="117"/>
        <v/>
      </c>
      <c r="AQ235" s="138" t="str">
        <f t="shared" si="117"/>
        <v/>
      </c>
      <c r="AR235" s="137" t="str">
        <f t="shared" si="117"/>
        <v/>
      </c>
      <c r="AS235" s="137" t="str">
        <f t="shared" si="117"/>
        <v/>
      </c>
      <c r="AX235" s="120" t="str">
        <f t="shared" si="116"/>
        <v/>
      </c>
      <c r="AY235" s="120" t="str">
        <f t="shared" si="116"/>
        <v/>
      </c>
      <c r="AZ235" s="120" t="str">
        <f t="shared" si="116"/>
        <v/>
      </c>
      <c r="BA235" s="120" t="str">
        <f t="shared" si="116"/>
        <v/>
      </c>
      <c r="BB235" s="120" t="str">
        <f t="shared" si="116"/>
        <v/>
      </c>
      <c r="BC235" s="120" t="str">
        <f t="shared" si="116"/>
        <v/>
      </c>
      <c r="BD235" s="120" t="str">
        <f t="shared" si="116"/>
        <v/>
      </c>
    </row>
    <row r="236" spans="3:56" x14ac:dyDescent="0.2">
      <c r="C236" s="107">
        <f>'3_Fix'!H237</f>
        <v>46600</v>
      </c>
      <c r="D236" s="113" t="str">
        <f>'3_Fix'!I237</f>
        <v/>
      </c>
      <c r="E236" s="113" t="str">
        <f>'3_Fix'!J237</f>
        <v/>
      </c>
      <c r="F236" s="113" t="str">
        <f>'3_Fix'!K237</f>
        <v/>
      </c>
      <c r="G236" s="113" t="str">
        <f>'3_Fix'!L237</f>
        <v/>
      </c>
      <c r="H236" s="113" t="str">
        <f>'3_Fix'!M237</f>
        <v/>
      </c>
      <c r="I236" s="113" t="str">
        <f>'3_Fix'!N237</f>
        <v/>
      </c>
      <c r="J236" s="113" t="str">
        <f>'3_Fix'!O237</f>
        <v/>
      </c>
      <c r="K236" s="120" t="str">
        <f t="shared" si="113"/>
        <v/>
      </c>
      <c r="L236" s="120" t="str">
        <f t="shared" si="113"/>
        <v/>
      </c>
      <c r="M236" s="120" t="str">
        <f t="shared" si="113"/>
        <v/>
      </c>
      <c r="N236" s="120" t="str">
        <f t="shared" si="113"/>
        <v/>
      </c>
      <c r="O236" s="120" t="str">
        <f t="shared" si="113"/>
        <v/>
      </c>
      <c r="P236" s="120" t="str">
        <f t="shared" si="113"/>
        <v/>
      </c>
      <c r="Q236" s="120" t="str">
        <f t="shared" si="112"/>
        <v/>
      </c>
      <c r="R236" s="120" t="str">
        <f t="shared" si="118"/>
        <v/>
      </c>
      <c r="S236" s="120" t="str">
        <f t="shared" si="118"/>
        <v/>
      </c>
      <c r="T236" s="120" t="str">
        <f t="shared" si="118"/>
        <v/>
      </c>
      <c r="U236" s="120" t="str">
        <f t="shared" si="118"/>
        <v/>
      </c>
      <c r="V236" s="120" t="str">
        <f t="shared" si="118"/>
        <v/>
      </c>
      <c r="W236" s="120" t="str">
        <f t="shared" si="118"/>
        <v/>
      </c>
      <c r="X236" s="120" t="str">
        <f t="shared" si="118"/>
        <v/>
      </c>
      <c r="Y236" s="120" t="str">
        <f t="shared" si="114"/>
        <v/>
      </c>
      <c r="Z236" s="120" t="str">
        <f t="shared" si="114"/>
        <v/>
      </c>
      <c r="AA236" s="120" t="str">
        <f t="shared" si="114"/>
        <v/>
      </c>
      <c r="AB236" s="120" t="str">
        <f t="shared" si="114"/>
        <v/>
      </c>
      <c r="AC236" s="120" t="str">
        <f t="shared" si="114"/>
        <v/>
      </c>
      <c r="AD236" s="120" t="str">
        <f t="shared" si="114"/>
        <v/>
      </c>
      <c r="AE236" s="120" t="str">
        <f t="shared" si="114"/>
        <v/>
      </c>
      <c r="AF236" s="120" t="str">
        <f t="shared" si="115"/>
        <v/>
      </c>
      <c r="AG236" s="120" t="str">
        <f t="shared" si="115"/>
        <v/>
      </c>
      <c r="AH236" s="120" t="str">
        <f t="shared" si="115"/>
        <v/>
      </c>
      <c r="AI236" s="120" t="str">
        <f t="shared" si="115"/>
        <v/>
      </c>
      <c r="AJ236" s="120" t="str">
        <f t="shared" si="115"/>
        <v/>
      </c>
      <c r="AK236" s="120" t="str">
        <f t="shared" si="115"/>
        <v/>
      </c>
      <c r="AL236" s="120" t="str">
        <f t="shared" si="115"/>
        <v/>
      </c>
      <c r="AM236" s="138" t="str">
        <f t="shared" si="117"/>
        <v/>
      </c>
      <c r="AN236" s="138" t="str">
        <f t="shared" si="117"/>
        <v/>
      </c>
      <c r="AO236" s="137" t="str">
        <f t="shared" si="117"/>
        <v/>
      </c>
      <c r="AP236" s="137" t="str">
        <f t="shared" si="117"/>
        <v/>
      </c>
      <c r="AQ236" s="138" t="str">
        <f t="shared" si="117"/>
        <v/>
      </c>
      <c r="AR236" s="137" t="str">
        <f t="shared" si="117"/>
        <v/>
      </c>
      <c r="AS236" s="137" t="str">
        <f t="shared" si="117"/>
        <v/>
      </c>
      <c r="AX236" s="120" t="str">
        <f t="shared" si="116"/>
        <v/>
      </c>
      <c r="AY236" s="120" t="str">
        <f t="shared" si="116"/>
        <v/>
      </c>
      <c r="AZ236" s="120" t="str">
        <f t="shared" si="116"/>
        <v/>
      </c>
      <c r="BA236" s="120" t="str">
        <f t="shared" si="116"/>
        <v/>
      </c>
      <c r="BB236" s="120" t="str">
        <f t="shared" si="116"/>
        <v/>
      </c>
      <c r="BC236" s="120" t="str">
        <f t="shared" si="116"/>
        <v/>
      </c>
      <c r="BD236" s="120" t="str">
        <f t="shared" si="116"/>
        <v/>
      </c>
    </row>
    <row r="237" spans="3:56" x14ac:dyDescent="0.2">
      <c r="C237" s="107">
        <f>'3_Fix'!H238</f>
        <v>46614</v>
      </c>
      <c r="D237" s="113" t="str">
        <f>'3_Fix'!I238</f>
        <v/>
      </c>
      <c r="E237" s="113" t="str">
        <f>'3_Fix'!J238</f>
        <v/>
      </c>
      <c r="F237" s="113" t="str">
        <f>'3_Fix'!K238</f>
        <v/>
      </c>
      <c r="G237" s="113" t="str">
        <f>'3_Fix'!L238</f>
        <v/>
      </c>
      <c r="H237" s="113" t="str">
        <f>'3_Fix'!M238</f>
        <v/>
      </c>
      <c r="I237" s="113" t="str">
        <f>'3_Fix'!N238</f>
        <v/>
      </c>
      <c r="J237" s="113" t="str">
        <f>'3_Fix'!O238</f>
        <v/>
      </c>
      <c r="K237" s="120" t="str">
        <f t="shared" si="113"/>
        <v/>
      </c>
      <c r="L237" s="120" t="str">
        <f t="shared" si="113"/>
        <v/>
      </c>
      <c r="M237" s="120" t="str">
        <f t="shared" si="113"/>
        <v/>
      </c>
      <c r="N237" s="120" t="str">
        <f t="shared" si="113"/>
        <v/>
      </c>
      <c r="O237" s="120" t="str">
        <f t="shared" si="113"/>
        <v/>
      </c>
      <c r="P237" s="120" t="str">
        <f t="shared" si="113"/>
        <v/>
      </c>
      <c r="Q237" s="120" t="str">
        <f t="shared" si="112"/>
        <v/>
      </c>
      <c r="R237" s="120" t="str">
        <f t="shared" si="118"/>
        <v/>
      </c>
      <c r="S237" s="120" t="str">
        <f t="shared" si="118"/>
        <v/>
      </c>
      <c r="T237" s="120" t="str">
        <f t="shared" si="118"/>
        <v/>
      </c>
      <c r="U237" s="120" t="str">
        <f t="shared" si="118"/>
        <v/>
      </c>
      <c r="V237" s="120" t="str">
        <f t="shared" si="118"/>
        <v/>
      </c>
      <c r="W237" s="120" t="str">
        <f t="shared" si="118"/>
        <v/>
      </c>
      <c r="X237" s="120" t="str">
        <f t="shared" si="118"/>
        <v/>
      </c>
      <c r="Y237" s="120" t="str">
        <f t="shared" si="114"/>
        <v/>
      </c>
      <c r="Z237" s="120" t="str">
        <f t="shared" si="114"/>
        <v/>
      </c>
      <c r="AA237" s="120" t="str">
        <f t="shared" si="114"/>
        <v/>
      </c>
      <c r="AB237" s="120" t="str">
        <f t="shared" si="114"/>
        <v/>
      </c>
      <c r="AC237" s="120" t="str">
        <f t="shared" si="114"/>
        <v/>
      </c>
      <c r="AD237" s="120" t="str">
        <f t="shared" si="114"/>
        <v/>
      </c>
      <c r="AE237" s="120" t="str">
        <f t="shared" si="114"/>
        <v/>
      </c>
      <c r="AF237" s="120" t="str">
        <f t="shared" si="115"/>
        <v/>
      </c>
      <c r="AG237" s="120" t="str">
        <f t="shared" si="115"/>
        <v/>
      </c>
      <c r="AH237" s="120" t="str">
        <f t="shared" si="115"/>
        <v/>
      </c>
      <c r="AI237" s="120" t="str">
        <f t="shared" si="115"/>
        <v/>
      </c>
      <c r="AJ237" s="120" t="str">
        <f t="shared" si="115"/>
        <v/>
      </c>
      <c r="AK237" s="120" t="str">
        <f t="shared" si="115"/>
        <v/>
      </c>
      <c r="AL237" s="120" t="str">
        <f t="shared" si="115"/>
        <v/>
      </c>
      <c r="AM237" s="138" t="str">
        <f t="shared" si="117"/>
        <v/>
      </c>
      <c r="AN237" s="138" t="str">
        <f t="shared" si="117"/>
        <v/>
      </c>
      <c r="AO237" s="137" t="str">
        <f t="shared" si="117"/>
        <v/>
      </c>
      <c r="AP237" s="137" t="str">
        <f t="shared" si="117"/>
        <v/>
      </c>
      <c r="AQ237" s="138" t="str">
        <f t="shared" si="117"/>
        <v/>
      </c>
      <c r="AR237" s="137" t="str">
        <f t="shared" si="117"/>
        <v/>
      </c>
      <c r="AS237" s="137" t="str">
        <f t="shared" si="117"/>
        <v/>
      </c>
      <c r="AX237" s="120" t="str">
        <f t="shared" si="116"/>
        <v/>
      </c>
      <c r="AY237" s="120" t="str">
        <f t="shared" si="116"/>
        <v/>
      </c>
      <c r="AZ237" s="120" t="str">
        <f t="shared" si="116"/>
        <v/>
      </c>
      <c r="BA237" s="120" t="str">
        <f t="shared" si="116"/>
        <v/>
      </c>
      <c r="BB237" s="120" t="str">
        <f t="shared" si="116"/>
        <v/>
      </c>
      <c r="BC237" s="120" t="str">
        <f t="shared" si="116"/>
        <v/>
      </c>
      <c r="BD237" s="120" t="str">
        <f t="shared" si="116"/>
        <v/>
      </c>
    </row>
    <row r="238" spans="3:56" x14ac:dyDescent="0.2">
      <c r="C238" s="107">
        <f>'3_Fix'!H239</f>
        <v>46631</v>
      </c>
      <c r="D238" s="113" t="str">
        <f>'3_Fix'!I239</f>
        <v/>
      </c>
      <c r="E238" s="113" t="str">
        <f>'3_Fix'!J239</f>
        <v/>
      </c>
      <c r="F238" s="113" t="str">
        <f>'3_Fix'!K239</f>
        <v/>
      </c>
      <c r="G238" s="113" t="str">
        <f>'3_Fix'!L239</f>
        <v/>
      </c>
      <c r="H238" s="113" t="str">
        <f>'3_Fix'!M239</f>
        <v/>
      </c>
      <c r="I238" s="113" t="str">
        <f>'3_Fix'!N239</f>
        <v/>
      </c>
      <c r="J238" s="113" t="str">
        <f>'3_Fix'!O239</f>
        <v/>
      </c>
      <c r="K238" s="120" t="str">
        <f t="shared" si="113"/>
        <v/>
      </c>
      <c r="L238" s="120" t="str">
        <f t="shared" si="113"/>
        <v/>
      </c>
      <c r="M238" s="120" t="str">
        <f t="shared" si="113"/>
        <v/>
      </c>
      <c r="N238" s="120" t="str">
        <f t="shared" si="113"/>
        <v/>
      </c>
      <c r="O238" s="120" t="str">
        <f t="shared" si="113"/>
        <v/>
      </c>
      <c r="P238" s="120" t="str">
        <f t="shared" si="113"/>
        <v/>
      </c>
      <c r="Q238" s="120" t="str">
        <f t="shared" si="112"/>
        <v/>
      </c>
      <c r="R238" s="120" t="str">
        <f t="shared" si="118"/>
        <v/>
      </c>
      <c r="S238" s="120" t="str">
        <f t="shared" si="118"/>
        <v/>
      </c>
      <c r="T238" s="120" t="str">
        <f t="shared" si="118"/>
        <v/>
      </c>
      <c r="U238" s="120" t="str">
        <f t="shared" si="118"/>
        <v/>
      </c>
      <c r="V238" s="120" t="str">
        <f t="shared" si="118"/>
        <v/>
      </c>
      <c r="W238" s="120" t="str">
        <f t="shared" si="118"/>
        <v/>
      </c>
      <c r="X238" s="120" t="str">
        <f t="shared" si="118"/>
        <v/>
      </c>
      <c r="Y238" s="120" t="str">
        <f t="shared" si="114"/>
        <v/>
      </c>
      <c r="Z238" s="120" t="str">
        <f t="shared" si="114"/>
        <v/>
      </c>
      <c r="AA238" s="120" t="str">
        <f t="shared" si="114"/>
        <v/>
      </c>
      <c r="AB238" s="120" t="str">
        <f t="shared" si="114"/>
        <v/>
      </c>
      <c r="AC238" s="120" t="str">
        <f t="shared" si="114"/>
        <v/>
      </c>
      <c r="AD238" s="120" t="str">
        <f t="shared" si="114"/>
        <v/>
      </c>
      <c r="AE238" s="120" t="str">
        <f t="shared" si="114"/>
        <v/>
      </c>
      <c r="AF238" s="120" t="str">
        <f t="shared" si="115"/>
        <v/>
      </c>
      <c r="AG238" s="120" t="str">
        <f t="shared" si="115"/>
        <v/>
      </c>
      <c r="AH238" s="120" t="str">
        <f t="shared" si="115"/>
        <v/>
      </c>
      <c r="AI238" s="120" t="str">
        <f t="shared" si="115"/>
        <v/>
      </c>
      <c r="AJ238" s="120" t="str">
        <f t="shared" si="115"/>
        <v/>
      </c>
      <c r="AK238" s="120" t="str">
        <f t="shared" si="115"/>
        <v/>
      </c>
      <c r="AL238" s="120" t="str">
        <f t="shared" si="115"/>
        <v/>
      </c>
      <c r="AM238" s="138" t="str">
        <f t="shared" si="117"/>
        <v/>
      </c>
      <c r="AN238" s="138" t="str">
        <f t="shared" si="117"/>
        <v/>
      </c>
      <c r="AO238" s="137" t="str">
        <f t="shared" si="117"/>
        <v/>
      </c>
      <c r="AP238" s="137" t="str">
        <f t="shared" si="117"/>
        <v/>
      </c>
      <c r="AQ238" s="138" t="str">
        <f t="shared" si="117"/>
        <v/>
      </c>
      <c r="AR238" s="137" t="str">
        <f t="shared" si="117"/>
        <v/>
      </c>
      <c r="AS238" s="137" t="str">
        <f t="shared" si="117"/>
        <v/>
      </c>
      <c r="AX238" s="120" t="str">
        <f t="shared" si="116"/>
        <v/>
      </c>
      <c r="AY238" s="120" t="str">
        <f t="shared" si="116"/>
        <v/>
      </c>
      <c r="AZ238" s="120" t="str">
        <f t="shared" si="116"/>
        <v/>
      </c>
      <c r="BA238" s="120" t="str">
        <f t="shared" si="116"/>
        <v/>
      </c>
      <c r="BB238" s="120" t="str">
        <f t="shared" si="116"/>
        <v/>
      </c>
      <c r="BC238" s="120" t="str">
        <f t="shared" si="116"/>
        <v/>
      </c>
      <c r="BD238" s="120" t="str">
        <f t="shared" si="116"/>
        <v/>
      </c>
    </row>
    <row r="239" spans="3:56" x14ac:dyDescent="0.2">
      <c r="C239" s="107">
        <f>'3_Fix'!H240</f>
        <v>46645</v>
      </c>
      <c r="D239" s="113" t="str">
        <f>'3_Fix'!I240</f>
        <v/>
      </c>
      <c r="E239" s="113" t="str">
        <f>'3_Fix'!J240</f>
        <v/>
      </c>
      <c r="F239" s="113" t="str">
        <f>'3_Fix'!K240</f>
        <v/>
      </c>
      <c r="G239" s="113" t="str">
        <f>'3_Fix'!L240</f>
        <v/>
      </c>
      <c r="H239" s="113" t="str">
        <f>'3_Fix'!M240</f>
        <v/>
      </c>
      <c r="I239" s="113" t="str">
        <f>'3_Fix'!N240</f>
        <v/>
      </c>
      <c r="J239" s="113" t="str">
        <f>'3_Fix'!O240</f>
        <v/>
      </c>
      <c r="K239" s="120" t="str">
        <f t="shared" si="113"/>
        <v/>
      </c>
      <c r="L239" s="120" t="str">
        <f t="shared" si="113"/>
        <v/>
      </c>
      <c r="M239" s="120" t="str">
        <f t="shared" si="113"/>
        <v/>
      </c>
      <c r="N239" s="120" t="str">
        <f t="shared" si="113"/>
        <v/>
      </c>
      <c r="O239" s="120" t="str">
        <f t="shared" si="113"/>
        <v/>
      </c>
      <c r="P239" s="120" t="str">
        <f t="shared" si="113"/>
        <v/>
      </c>
      <c r="Q239" s="120" t="str">
        <f t="shared" si="112"/>
        <v/>
      </c>
      <c r="R239" s="120" t="str">
        <f t="shared" si="118"/>
        <v/>
      </c>
      <c r="S239" s="120" t="str">
        <f t="shared" si="118"/>
        <v/>
      </c>
      <c r="T239" s="120" t="str">
        <f t="shared" si="118"/>
        <v/>
      </c>
      <c r="U239" s="120" t="str">
        <f t="shared" si="118"/>
        <v/>
      </c>
      <c r="V239" s="120" t="str">
        <f t="shared" si="118"/>
        <v/>
      </c>
      <c r="W239" s="120" t="str">
        <f t="shared" si="118"/>
        <v/>
      </c>
      <c r="X239" s="120" t="str">
        <f t="shared" si="118"/>
        <v/>
      </c>
      <c r="Y239" s="120" t="str">
        <f t="shared" ref="Y239:AE254" si="119">IFERROR(((D239/D215)-1)*100,"")</f>
        <v/>
      </c>
      <c r="Z239" s="120" t="str">
        <f t="shared" si="119"/>
        <v/>
      </c>
      <c r="AA239" s="120" t="str">
        <f t="shared" si="119"/>
        <v/>
      </c>
      <c r="AB239" s="120" t="str">
        <f t="shared" si="119"/>
        <v/>
      </c>
      <c r="AC239" s="120" t="str">
        <f t="shared" si="119"/>
        <v/>
      </c>
      <c r="AD239" s="120" t="str">
        <f t="shared" si="119"/>
        <v/>
      </c>
      <c r="AE239" s="120" t="str">
        <f t="shared" si="119"/>
        <v/>
      </c>
      <c r="AF239" s="120" t="str">
        <f t="shared" si="115"/>
        <v/>
      </c>
      <c r="AG239" s="120" t="str">
        <f t="shared" si="115"/>
        <v/>
      </c>
      <c r="AH239" s="120" t="str">
        <f t="shared" si="115"/>
        <v/>
      </c>
      <c r="AI239" s="120" t="str">
        <f t="shared" si="115"/>
        <v/>
      </c>
      <c r="AJ239" s="120" t="str">
        <f t="shared" si="115"/>
        <v/>
      </c>
      <c r="AK239" s="120" t="str">
        <f t="shared" si="115"/>
        <v/>
      </c>
      <c r="AL239" s="120" t="str">
        <f t="shared" si="115"/>
        <v/>
      </c>
      <c r="AM239" s="138" t="str">
        <f t="shared" si="117"/>
        <v/>
      </c>
      <c r="AN239" s="138" t="str">
        <f t="shared" si="117"/>
        <v/>
      </c>
      <c r="AO239" s="137" t="str">
        <f t="shared" si="117"/>
        <v/>
      </c>
      <c r="AP239" s="137" t="str">
        <f t="shared" si="117"/>
        <v/>
      </c>
      <c r="AQ239" s="138" t="str">
        <f t="shared" si="117"/>
        <v/>
      </c>
      <c r="AR239" s="137" t="str">
        <f t="shared" si="117"/>
        <v/>
      </c>
      <c r="AS239" s="137" t="str">
        <f t="shared" si="117"/>
        <v/>
      </c>
      <c r="AX239" s="120" t="str">
        <f t="shared" si="116"/>
        <v/>
      </c>
      <c r="AY239" s="120" t="str">
        <f t="shared" si="116"/>
        <v/>
      </c>
      <c r="AZ239" s="120" t="str">
        <f t="shared" si="116"/>
        <v/>
      </c>
      <c r="BA239" s="120" t="str">
        <f t="shared" si="116"/>
        <v/>
      </c>
      <c r="BB239" s="120" t="str">
        <f t="shared" si="116"/>
        <v/>
      </c>
      <c r="BC239" s="120" t="str">
        <f t="shared" si="116"/>
        <v/>
      </c>
      <c r="BD239" s="120" t="str">
        <f t="shared" si="116"/>
        <v/>
      </c>
    </row>
    <row r="240" spans="3:56" x14ac:dyDescent="0.2">
      <c r="C240" s="107">
        <f>'3_Fix'!H241</f>
        <v>46661</v>
      </c>
      <c r="D240" s="113" t="str">
        <f>'3_Fix'!I241</f>
        <v/>
      </c>
      <c r="E240" s="113" t="str">
        <f>'3_Fix'!J241</f>
        <v/>
      </c>
      <c r="F240" s="113" t="str">
        <f>'3_Fix'!K241</f>
        <v/>
      </c>
      <c r="G240" s="113" t="str">
        <f>'3_Fix'!L241</f>
        <v/>
      </c>
      <c r="H240" s="113" t="str">
        <f>'3_Fix'!M241</f>
        <v/>
      </c>
      <c r="I240" s="113" t="str">
        <f>'3_Fix'!N241</f>
        <v/>
      </c>
      <c r="J240" s="113" t="str">
        <f>'3_Fix'!O241</f>
        <v/>
      </c>
      <c r="K240" s="120" t="str">
        <f t="shared" si="113"/>
        <v/>
      </c>
      <c r="L240" s="120" t="str">
        <f t="shared" si="113"/>
        <v/>
      </c>
      <c r="M240" s="120" t="str">
        <f t="shared" si="113"/>
        <v/>
      </c>
      <c r="N240" s="120" t="str">
        <f t="shared" si="113"/>
        <v/>
      </c>
      <c r="O240" s="120" t="str">
        <f t="shared" si="113"/>
        <v/>
      </c>
      <c r="P240" s="120" t="str">
        <f t="shared" si="113"/>
        <v/>
      </c>
      <c r="Q240" s="120" t="str">
        <f t="shared" si="112"/>
        <v/>
      </c>
      <c r="R240" s="120" t="str">
        <f t="shared" si="118"/>
        <v/>
      </c>
      <c r="S240" s="120" t="str">
        <f t="shared" si="118"/>
        <v/>
      </c>
      <c r="T240" s="120" t="str">
        <f t="shared" si="118"/>
        <v/>
      </c>
      <c r="U240" s="120" t="str">
        <f t="shared" si="118"/>
        <v/>
      </c>
      <c r="V240" s="120" t="str">
        <f t="shared" si="118"/>
        <v/>
      </c>
      <c r="W240" s="120" t="str">
        <f t="shared" si="118"/>
        <v/>
      </c>
      <c r="X240" s="120" t="str">
        <f t="shared" si="118"/>
        <v/>
      </c>
      <c r="Y240" s="120" t="str">
        <f t="shared" si="119"/>
        <v/>
      </c>
      <c r="Z240" s="120" t="str">
        <f t="shared" si="119"/>
        <v/>
      </c>
      <c r="AA240" s="120" t="str">
        <f t="shared" si="119"/>
        <v/>
      </c>
      <c r="AB240" s="120" t="str">
        <f t="shared" si="119"/>
        <v/>
      </c>
      <c r="AC240" s="120" t="str">
        <f t="shared" si="119"/>
        <v/>
      </c>
      <c r="AD240" s="120" t="str">
        <f t="shared" si="119"/>
        <v/>
      </c>
      <c r="AE240" s="120" t="str">
        <f t="shared" si="119"/>
        <v/>
      </c>
      <c r="AF240" s="120" t="str">
        <f t="shared" ref="AF240:AL255" si="120">IF(DAY($C240)=15,IFERROR(((AVERAGE(D239:D240)/AVERAGE(D215:D216))-1)*100,""),"")</f>
        <v/>
      </c>
      <c r="AG240" s="120" t="str">
        <f t="shared" si="120"/>
        <v/>
      </c>
      <c r="AH240" s="120" t="str">
        <f t="shared" si="120"/>
        <v/>
      </c>
      <c r="AI240" s="120" t="str">
        <f t="shared" si="120"/>
        <v/>
      </c>
      <c r="AJ240" s="120" t="str">
        <f t="shared" si="120"/>
        <v/>
      </c>
      <c r="AK240" s="120" t="str">
        <f t="shared" si="120"/>
        <v/>
      </c>
      <c r="AL240" s="120" t="str">
        <f t="shared" si="120"/>
        <v/>
      </c>
      <c r="AM240" s="138" t="str">
        <f t="shared" si="117"/>
        <v/>
      </c>
      <c r="AN240" s="138" t="str">
        <f t="shared" si="117"/>
        <v/>
      </c>
      <c r="AO240" s="137" t="str">
        <f t="shared" si="117"/>
        <v/>
      </c>
      <c r="AP240" s="137" t="str">
        <f t="shared" si="117"/>
        <v/>
      </c>
      <c r="AQ240" s="138" t="str">
        <f t="shared" si="117"/>
        <v/>
      </c>
      <c r="AR240" s="137" t="str">
        <f t="shared" si="117"/>
        <v/>
      </c>
      <c r="AS240" s="137" t="str">
        <f t="shared" si="117"/>
        <v/>
      </c>
      <c r="AX240" s="120" t="str">
        <f t="shared" si="116"/>
        <v/>
      </c>
      <c r="AY240" s="120" t="str">
        <f t="shared" si="116"/>
        <v/>
      </c>
      <c r="AZ240" s="120" t="str">
        <f t="shared" si="116"/>
        <v/>
      </c>
      <c r="BA240" s="120" t="str">
        <f t="shared" si="116"/>
        <v/>
      </c>
      <c r="BB240" s="120" t="str">
        <f t="shared" si="116"/>
        <v/>
      </c>
      <c r="BC240" s="120" t="str">
        <f t="shared" si="116"/>
        <v/>
      </c>
      <c r="BD240" s="120" t="str">
        <f t="shared" si="116"/>
        <v/>
      </c>
    </row>
    <row r="241" spans="3:56" x14ac:dyDescent="0.2">
      <c r="C241" s="107">
        <f>'3_Fix'!H242</f>
        <v>46675</v>
      </c>
      <c r="D241" s="113" t="str">
        <f>'3_Fix'!I242</f>
        <v/>
      </c>
      <c r="E241" s="113" t="str">
        <f>'3_Fix'!J242</f>
        <v/>
      </c>
      <c r="F241" s="113" t="str">
        <f>'3_Fix'!K242</f>
        <v/>
      </c>
      <c r="G241" s="113" t="str">
        <f>'3_Fix'!L242</f>
        <v/>
      </c>
      <c r="H241" s="113" t="str">
        <f>'3_Fix'!M242</f>
        <v/>
      </c>
      <c r="I241" s="113" t="str">
        <f>'3_Fix'!N242</f>
        <v/>
      </c>
      <c r="J241" s="113" t="str">
        <f>'3_Fix'!O242</f>
        <v/>
      </c>
      <c r="K241" s="120" t="str">
        <f t="shared" si="113"/>
        <v/>
      </c>
      <c r="L241" s="120" t="str">
        <f t="shared" si="113"/>
        <v/>
      </c>
      <c r="M241" s="120" t="str">
        <f t="shared" si="113"/>
        <v/>
      </c>
      <c r="N241" s="120" t="str">
        <f t="shared" si="113"/>
        <v/>
      </c>
      <c r="O241" s="120" t="str">
        <f t="shared" si="113"/>
        <v/>
      </c>
      <c r="P241" s="120" t="str">
        <f t="shared" si="113"/>
        <v/>
      </c>
      <c r="Q241" s="120" t="str">
        <f t="shared" si="112"/>
        <v/>
      </c>
      <c r="R241" s="120" t="str">
        <f t="shared" si="118"/>
        <v/>
      </c>
      <c r="S241" s="120" t="str">
        <f t="shared" si="118"/>
        <v/>
      </c>
      <c r="T241" s="120" t="str">
        <f t="shared" si="118"/>
        <v/>
      </c>
      <c r="U241" s="120" t="str">
        <f t="shared" si="118"/>
        <v/>
      </c>
      <c r="V241" s="120" t="str">
        <f t="shared" si="118"/>
        <v/>
      </c>
      <c r="W241" s="120" t="str">
        <f t="shared" si="118"/>
        <v/>
      </c>
      <c r="X241" s="120" t="str">
        <f t="shared" si="118"/>
        <v/>
      </c>
      <c r="Y241" s="120" t="str">
        <f t="shared" si="119"/>
        <v/>
      </c>
      <c r="Z241" s="120" t="str">
        <f t="shared" si="119"/>
        <v/>
      </c>
      <c r="AA241" s="120" t="str">
        <f t="shared" si="119"/>
        <v/>
      </c>
      <c r="AB241" s="120" t="str">
        <f t="shared" si="119"/>
        <v/>
      </c>
      <c r="AC241" s="120" t="str">
        <f t="shared" si="119"/>
        <v/>
      </c>
      <c r="AD241" s="120" t="str">
        <f t="shared" si="119"/>
        <v/>
      </c>
      <c r="AE241" s="120" t="str">
        <f t="shared" si="119"/>
        <v/>
      </c>
      <c r="AF241" s="120" t="str">
        <f t="shared" si="120"/>
        <v/>
      </c>
      <c r="AG241" s="120" t="str">
        <f t="shared" si="120"/>
        <v/>
      </c>
      <c r="AH241" s="120" t="str">
        <f t="shared" si="120"/>
        <v/>
      </c>
      <c r="AI241" s="120" t="str">
        <f t="shared" si="120"/>
        <v/>
      </c>
      <c r="AJ241" s="120" t="str">
        <f t="shared" si="120"/>
        <v/>
      </c>
      <c r="AK241" s="120" t="str">
        <f t="shared" si="120"/>
        <v/>
      </c>
      <c r="AL241" s="120" t="str">
        <f t="shared" si="120"/>
        <v/>
      </c>
      <c r="AM241" s="138" t="str">
        <f t="shared" si="117"/>
        <v/>
      </c>
      <c r="AN241" s="138" t="str">
        <f t="shared" si="117"/>
        <v/>
      </c>
      <c r="AO241" s="137" t="str">
        <f t="shared" si="117"/>
        <v/>
      </c>
      <c r="AP241" s="137" t="str">
        <f t="shared" si="117"/>
        <v/>
      </c>
      <c r="AQ241" s="138" t="str">
        <f t="shared" si="117"/>
        <v/>
      </c>
      <c r="AR241" s="137" t="str">
        <f t="shared" si="117"/>
        <v/>
      </c>
      <c r="AS241" s="137" t="str">
        <f t="shared" si="117"/>
        <v/>
      </c>
      <c r="AX241" s="120" t="str">
        <f t="shared" si="116"/>
        <v/>
      </c>
      <c r="AY241" s="120" t="str">
        <f t="shared" si="116"/>
        <v/>
      </c>
      <c r="AZ241" s="120" t="str">
        <f t="shared" si="116"/>
        <v/>
      </c>
      <c r="BA241" s="120" t="str">
        <f t="shared" si="116"/>
        <v/>
      </c>
      <c r="BB241" s="120" t="str">
        <f t="shared" si="116"/>
        <v/>
      </c>
      <c r="BC241" s="120" t="str">
        <f t="shared" si="116"/>
        <v/>
      </c>
      <c r="BD241" s="120" t="str">
        <f t="shared" si="116"/>
        <v/>
      </c>
    </row>
    <row r="242" spans="3:56" x14ac:dyDescent="0.2">
      <c r="C242" s="107">
        <f>'3_Fix'!H243</f>
        <v>46692</v>
      </c>
      <c r="D242" s="113" t="str">
        <f>'3_Fix'!I243</f>
        <v/>
      </c>
      <c r="E242" s="113" t="str">
        <f>'3_Fix'!J243</f>
        <v/>
      </c>
      <c r="F242" s="113" t="str">
        <f>'3_Fix'!K243</f>
        <v/>
      </c>
      <c r="G242" s="113" t="str">
        <f>'3_Fix'!L243</f>
        <v/>
      </c>
      <c r="H242" s="113" t="str">
        <f>'3_Fix'!M243</f>
        <v/>
      </c>
      <c r="I242" s="113" t="str">
        <f>'3_Fix'!N243</f>
        <v/>
      </c>
      <c r="J242" s="113" t="str">
        <f>'3_Fix'!O243</f>
        <v/>
      </c>
      <c r="K242" s="120" t="str">
        <f t="shared" si="113"/>
        <v/>
      </c>
      <c r="L242" s="120" t="str">
        <f t="shared" si="113"/>
        <v/>
      </c>
      <c r="M242" s="120" t="str">
        <f t="shared" si="113"/>
        <v/>
      </c>
      <c r="N242" s="120" t="str">
        <f t="shared" si="113"/>
        <v/>
      </c>
      <c r="O242" s="120" t="str">
        <f t="shared" si="113"/>
        <v/>
      </c>
      <c r="P242" s="120" t="str">
        <f t="shared" si="113"/>
        <v/>
      </c>
      <c r="Q242" s="120" t="str">
        <f t="shared" si="112"/>
        <v/>
      </c>
      <c r="R242" s="120" t="str">
        <f t="shared" si="118"/>
        <v/>
      </c>
      <c r="S242" s="120" t="str">
        <f t="shared" si="118"/>
        <v/>
      </c>
      <c r="T242" s="120" t="str">
        <f t="shared" si="118"/>
        <v/>
      </c>
      <c r="U242" s="120" t="str">
        <f t="shared" si="118"/>
        <v/>
      </c>
      <c r="V242" s="120" t="str">
        <f t="shared" si="118"/>
        <v/>
      </c>
      <c r="W242" s="120" t="str">
        <f t="shared" si="118"/>
        <v/>
      </c>
      <c r="X242" s="120" t="str">
        <f t="shared" si="118"/>
        <v/>
      </c>
      <c r="Y242" s="120" t="str">
        <f t="shared" si="119"/>
        <v/>
      </c>
      <c r="Z242" s="120" t="str">
        <f t="shared" si="119"/>
        <v/>
      </c>
      <c r="AA242" s="120" t="str">
        <f t="shared" si="119"/>
        <v/>
      </c>
      <c r="AB242" s="120" t="str">
        <f t="shared" si="119"/>
        <v/>
      </c>
      <c r="AC242" s="120" t="str">
        <f t="shared" si="119"/>
        <v/>
      </c>
      <c r="AD242" s="120" t="str">
        <f t="shared" si="119"/>
        <v/>
      </c>
      <c r="AE242" s="120" t="str">
        <f t="shared" si="119"/>
        <v/>
      </c>
      <c r="AF242" s="120" t="str">
        <f t="shared" si="120"/>
        <v/>
      </c>
      <c r="AG242" s="120" t="str">
        <f t="shared" si="120"/>
        <v/>
      </c>
      <c r="AH242" s="120" t="str">
        <f t="shared" si="120"/>
        <v/>
      </c>
      <c r="AI242" s="120" t="str">
        <f t="shared" si="120"/>
        <v/>
      </c>
      <c r="AJ242" s="120" t="str">
        <f t="shared" si="120"/>
        <v/>
      </c>
      <c r="AK242" s="120" t="str">
        <f t="shared" si="120"/>
        <v/>
      </c>
      <c r="AL242" s="120" t="str">
        <f t="shared" si="120"/>
        <v/>
      </c>
      <c r="AM242" s="138" t="str">
        <f t="shared" si="117"/>
        <v/>
      </c>
      <c r="AN242" s="138" t="str">
        <f t="shared" si="117"/>
        <v/>
      </c>
      <c r="AO242" s="137" t="str">
        <f t="shared" si="117"/>
        <v/>
      </c>
      <c r="AP242" s="137" t="str">
        <f t="shared" si="117"/>
        <v/>
      </c>
      <c r="AQ242" s="138" t="str">
        <f t="shared" si="117"/>
        <v/>
      </c>
      <c r="AR242" s="137" t="str">
        <f t="shared" si="117"/>
        <v/>
      </c>
      <c r="AS242" s="137" t="str">
        <f t="shared" si="117"/>
        <v/>
      </c>
      <c r="AX242" s="120" t="str">
        <f t="shared" si="116"/>
        <v/>
      </c>
      <c r="AY242" s="120" t="str">
        <f t="shared" si="116"/>
        <v/>
      </c>
      <c r="AZ242" s="120" t="str">
        <f t="shared" si="116"/>
        <v/>
      </c>
      <c r="BA242" s="120" t="str">
        <f t="shared" si="116"/>
        <v/>
      </c>
      <c r="BB242" s="120" t="str">
        <f t="shared" si="116"/>
        <v/>
      </c>
      <c r="BC242" s="120" t="str">
        <f t="shared" si="116"/>
        <v/>
      </c>
      <c r="BD242" s="120" t="str">
        <f t="shared" si="116"/>
        <v/>
      </c>
    </row>
    <row r="243" spans="3:56" x14ac:dyDescent="0.2">
      <c r="C243" s="107">
        <f>'3_Fix'!H244</f>
        <v>46706</v>
      </c>
      <c r="D243" s="113" t="str">
        <f>'3_Fix'!I244</f>
        <v/>
      </c>
      <c r="E243" s="113" t="str">
        <f>'3_Fix'!J244</f>
        <v/>
      </c>
      <c r="F243" s="113" t="str">
        <f>'3_Fix'!K244</f>
        <v/>
      </c>
      <c r="G243" s="113" t="str">
        <f>'3_Fix'!L244</f>
        <v/>
      </c>
      <c r="H243" s="113" t="str">
        <f>'3_Fix'!M244</f>
        <v/>
      </c>
      <c r="I243" s="113" t="str">
        <f>'3_Fix'!N244</f>
        <v/>
      </c>
      <c r="J243" s="113" t="str">
        <f>'3_Fix'!O244</f>
        <v/>
      </c>
      <c r="K243" s="120" t="str">
        <f t="shared" si="113"/>
        <v/>
      </c>
      <c r="L243" s="120" t="str">
        <f t="shared" si="113"/>
        <v/>
      </c>
      <c r="M243" s="120" t="str">
        <f t="shared" si="113"/>
        <v/>
      </c>
      <c r="N243" s="120" t="str">
        <f t="shared" si="113"/>
        <v/>
      </c>
      <c r="O243" s="120" t="str">
        <f t="shared" si="113"/>
        <v/>
      </c>
      <c r="P243" s="120" t="str">
        <f t="shared" si="113"/>
        <v/>
      </c>
      <c r="Q243" s="120" t="str">
        <f t="shared" si="112"/>
        <v/>
      </c>
      <c r="R243" s="120" t="str">
        <f t="shared" si="118"/>
        <v/>
      </c>
      <c r="S243" s="120" t="str">
        <f t="shared" si="118"/>
        <v/>
      </c>
      <c r="T243" s="120" t="str">
        <f t="shared" si="118"/>
        <v/>
      </c>
      <c r="U243" s="120" t="str">
        <f t="shared" si="118"/>
        <v/>
      </c>
      <c r="V243" s="120" t="str">
        <f t="shared" si="118"/>
        <v/>
      </c>
      <c r="W243" s="120" t="str">
        <f t="shared" si="118"/>
        <v/>
      </c>
      <c r="X243" s="120" t="str">
        <f t="shared" si="118"/>
        <v/>
      </c>
      <c r="Y243" s="120" t="str">
        <f t="shared" si="119"/>
        <v/>
      </c>
      <c r="Z243" s="120" t="str">
        <f t="shared" si="119"/>
        <v/>
      </c>
      <c r="AA243" s="120" t="str">
        <f t="shared" si="119"/>
        <v/>
      </c>
      <c r="AB243" s="120" t="str">
        <f t="shared" si="119"/>
        <v/>
      </c>
      <c r="AC243" s="120" t="str">
        <f t="shared" si="119"/>
        <v/>
      </c>
      <c r="AD243" s="120" t="str">
        <f t="shared" si="119"/>
        <v/>
      </c>
      <c r="AE243" s="120" t="str">
        <f t="shared" si="119"/>
        <v/>
      </c>
      <c r="AF243" s="120" t="str">
        <f t="shared" si="120"/>
        <v/>
      </c>
      <c r="AG243" s="120" t="str">
        <f t="shared" si="120"/>
        <v/>
      </c>
      <c r="AH243" s="120" t="str">
        <f t="shared" si="120"/>
        <v/>
      </c>
      <c r="AI243" s="120" t="str">
        <f t="shared" si="120"/>
        <v/>
      </c>
      <c r="AJ243" s="120" t="str">
        <f t="shared" si="120"/>
        <v/>
      </c>
      <c r="AK243" s="120" t="str">
        <f t="shared" si="120"/>
        <v/>
      </c>
      <c r="AL243" s="120" t="str">
        <f t="shared" si="120"/>
        <v/>
      </c>
      <c r="AM243" s="138" t="str">
        <f t="shared" si="117"/>
        <v/>
      </c>
      <c r="AN243" s="138" t="str">
        <f t="shared" si="117"/>
        <v/>
      </c>
      <c r="AO243" s="137" t="str">
        <f t="shared" si="117"/>
        <v/>
      </c>
      <c r="AP243" s="137" t="str">
        <f t="shared" si="117"/>
        <v/>
      </c>
      <c r="AQ243" s="138" t="str">
        <f t="shared" si="117"/>
        <v/>
      </c>
      <c r="AR243" s="137" t="str">
        <f t="shared" si="117"/>
        <v/>
      </c>
      <c r="AS243" s="137" t="str">
        <f t="shared" si="117"/>
        <v/>
      </c>
      <c r="AX243" s="120" t="str">
        <f t="shared" si="116"/>
        <v/>
      </c>
      <c r="AY243" s="120" t="str">
        <f t="shared" si="116"/>
        <v/>
      </c>
      <c r="AZ243" s="120" t="str">
        <f t="shared" si="116"/>
        <v/>
      </c>
      <c r="BA243" s="120" t="str">
        <f t="shared" si="116"/>
        <v/>
      </c>
      <c r="BB243" s="120" t="str">
        <f t="shared" si="116"/>
        <v/>
      </c>
      <c r="BC243" s="120" t="str">
        <f t="shared" si="116"/>
        <v/>
      </c>
      <c r="BD243" s="120" t="str">
        <f t="shared" si="116"/>
        <v/>
      </c>
    </row>
    <row r="244" spans="3:56" x14ac:dyDescent="0.2">
      <c r="C244" s="107">
        <f>'3_Fix'!H245</f>
        <v>46722</v>
      </c>
      <c r="D244" s="113" t="str">
        <f>'3_Fix'!I245</f>
        <v/>
      </c>
      <c r="E244" s="113" t="str">
        <f>'3_Fix'!J245</f>
        <v/>
      </c>
      <c r="F244" s="113" t="str">
        <f>'3_Fix'!K245</f>
        <v/>
      </c>
      <c r="G244" s="113" t="str">
        <f>'3_Fix'!L245</f>
        <v/>
      </c>
      <c r="H244" s="113" t="str">
        <f>'3_Fix'!M245</f>
        <v/>
      </c>
      <c r="I244" s="113" t="str">
        <f>'3_Fix'!N245</f>
        <v/>
      </c>
      <c r="J244" s="113" t="str">
        <f>'3_Fix'!O245</f>
        <v/>
      </c>
      <c r="K244" s="120" t="str">
        <f t="shared" si="113"/>
        <v/>
      </c>
      <c r="L244" s="120" t="str">
        <f t="shared" si="113"/>
        <v/>
      </c>
      <c r="M244" s="120" t="str">
        <f t="shared" si="113"/>
        <v/>
      </c>
      <c r="N244" s="120" t="str">
        <f t="shared" si="113"/>
        <v/>
      </c>
      <c r="O244" s="120" t="str">
        <f t="shared" si="113"/>
        <v/>
      </c>
      <c r="P244" s="120" t="str">
        <f t="shared" si="113"/>
        <v/>
      </c>
      <c r="Q244" s="120" t="str">
        <f t="shared" si="112"/>
        <v/>
      </c>
      <c r="R244" s="120" t="str">
        <f t="shared" si="118"/>
        <v/>
      </c>
      <c r="S244" s="120" t="str">
        <f t="shared" si="118"/>
        <v/>
      </c>
      <c r="T244" s="120" t="str">
        <f t="shared" si="118"/>
        <v/>
      </c>
      <c r="U244" s="120" t="str">
        <f t="shared" si="118"/>
        <v/>
      </c>
      <c r="V244" s="120" t="str">
        <f t="shared" si="118"/>
        <v/>
      </c>
      <c r="W244" s="120" t="str">
        <f t="shared" si="118"/>
        <v/>
      </c>
      <c r="X244" s="120" t="str">
        <f t="shared" si="118"/>
        <v/>
      </c>
      <c r="Y244" s="120" t="str">
        <f t="shared" si="119"/>
        <v/>
      </c>
      <c r="Z244" s="120" t="str">
        <f t="shared" si="119"/>
        <v/>
      </c>
      <c r="AA244" s="120" t="str">
        <f t="shared" si="119"/>
        <v/>
      </c>
      <c r="AB244" s="120" t="str">
        <f t="shared" si="119"/>
        <v/>
      </c>
      <c r="AC244" s="120" t="str">
        <f t="shared" si="119"/>
        <v/>
      </c>
      <c r="AD244" s="120" t="str">
        <f t="shared" si="119"/>
        <v/>
      </c>
      <c r="AE244" s="120" t="str">
        <f t="shared" si="119"/>
        <v/>
      </c>
      <c r="AF244" s="120" t="str">
        <f t="shared" si="120"/>
        <v/>
      </c>
      <c r="AG244" s="120" t="str">
        <f t="shared" si="120"/>
        <v/>
      </c>
      <c r="AH244" s="120" t="str">
        <f t="shared" si="120"/>
        <v/>
      </c>
      <c r="AI244" s="120" t="str">
        <f t="shared" si="120"/>
        <v/>
      </c>
      <c r="AJ244" s="120" t="str">
        <f t="shared" si="120"/>
        <v/>
      </c>
      <c r="AK244" s="120" t="str">
        <f t="shared" si="120"/>
        <v/>
      </c>
      <c r="AL244" s="120" t="str">
        <f t="shared" si="120"/>
        <v/>
      </c>
      <c r="AM244" s="138" t="str">
        <f t="shared" si="117"/>
        <v/>
      </c>
      <c r="AN244" s="138" t="str">
        <f t="shared" si="117"/>
        <v/>
      </c>
      <c r="AO244" s="137" t="str">
        <f t="shared" si="117"/>
        <v/>
      </c>
      <c r="AP244" s="137" t="str">
        <f t="shared" si="117"/>
        <v/>
      </c>
      <c r="AQ244" s="138" t="str">
        <f t="shared" si="117"/>
        <v/>
      </c>
      <c r="AR244" s="137" t="str">
        <f t="shared" si="117"/>
        <v/>
      </c>
      <c r="AS244" s="137" t="str">
        <f t="shared" si="117"/>
        <v/>
      </c>
      <c r="AX244" s="120" t="str">
        <f t="shared" si="116"/>
        <v/>
      </c>
      <c r="AY244" s="120" t="str">
        <f t="shared" si="116"/>
        <v/>
      </c>
      <c r="AZ244" s="120" t="str">
        <f t="shared" si="116"/>
        <v/>
      </c>
      <c r="BA244" s="120" t="str">
        <f t="shared" si="116"/>
        <v/>
      </c>
      <c r="BB244" s="120" t="str">
        <f t="shared" si="116"/>
        <v/>
      </c>
      <c r="BC244" s="120" t="str">
        <f t="shared" si="116"/>
        <v/>
      </c>
      <c r="BD244" s="120" t="str">
        <f t="shared" si="116"/>
        <v/>
      </c>
    </row>
    <row r="245" spans="3:56" x14ac:dyDescent="0.2">
      <c r="C245" s="107">
        <f>'3_Fix'!H246</f>
        <v>46736</v>
      </c>
      <c r="D245" s="113" t="str">
        <f>'3_Fix'!I246</f>
        <v/>
      </c>
      <c r="E245" s="113" t="str">
        <f>'3_Fix'!J246</f>
        <v/>
      </c>
      <c r="F245" s="113" t="str">
        <f>'3_Fix'!K246</f>
        <v/>
      </c>
      <c r="G245" s="113" t="str">
        <f>'3_Fix'!L246</f>
        <v/>
      </c>
      <c r="H245" s="113" t="str">
        <f>'3_Fix'!M246</f>
        <v/>
      </c>
      <c r="I245" s="113" t="str">
        <f>'3_Fix'!N246</f>
        <v/>
      </c>
      <c r="J245" s="113" t="str">
        <f>'3_Fix'!O246</f>
        <v/>
      </c>
      <c r="K245" s="120" t="str">
        <f t="shared" si="113"/>
        <v/>
      </c>
      <c r="L245" s="120" t="str">
        <f t="shared" si="113"/>
        <v/>
      </c>
      <c r="M245" s="120" t="str">
        <f t="shared" si="113"/>
        <v/>
      </c>
      <c r="N245" s="120" t="str">
        <f t="shared" si="113"/>
        <v/>
      </c>
      <c r="O245" s="120" t="str">
        <f t="shared" si="113"/>
        <v/>
      </c>
      <c r="P245" s="120" t="str">
        <f t="shared" si="113"/>
        <v/>
      </c>
      <c r="Q245" s="120" t="str">
        <f t="shared" si="112"/>
        <v/>
      </c>
      <c r="R245" s="120" t="str">
        <f t="shared" si="118"/>
        <v/>
      </c>
      <c r="S245" s="120" t="str">
        <f t="shared" si="118"/>
        <v/>
      </c>
      <c r="T245" s="120" t="str">
        <f t="shared" si="118"/>
        <v/>
      </c>
      <c r="U245" s="120" t="str">
        <f t="shared" si="118"/>
        <v/>
      </c>
      <c r="V245" s="120" t="str">
        <f t="shared" si="118"/>
        <v/>
      </c>
      <c r="W245" s="120" t="str">
        <f t="shared" si="118"/>
        <v/>
      </c>
      <c r="X245" s="120" t="str">
        <f t="shared" si="118"/>
        <v/>
      </c>
      <c r="Y245" s="120" t="str">
        <f t="shared" si="119"/>
        <v/>
      </c>
      <c r="Z245" s="120" t="str">
        <f t="shared" si="119"/>
        <v/>
      </c>
      <c r="AA245" s="120" t="str">
        <f t="shared" si="119"/>
        <v/>
      </c>
      <c r="AB245" s="120" t="str">
        <f t="shared" si="119"/>
        <v/>
      </c>
      <c r="AC245" s="120" t="str">
        <f t="shared" si="119"/>
        <v/>
      </c>
      <c r="AD245" s="120" t="str">
        <f t="shared" si="119"/>
        <v/>
      </c>
      <c r="AE245" s="120" t="str">
        <f t="shared" si="119"/>
        <v/>
      </c>
      <c r="AF245" s="120" t="str">
        <f t="shared" si="120"/>
        <v/>
      </c>
      <c r="AG245" s="120" t="str">
        <f t="shared" si="120"/>
        <v/>
      </c>
      <c r="AH245" s="120" t="str">
        <f t="shared" si="120"/>
        <v/>
      </c>
      <c r="AI245" s="120" t="str">
        <f t="shared" si="120"/>
        <v/>
      </c>
      <c r="AJ245" s="120" t="str">
        <f t="shared" si="120"/>
        <v/>
      </c>
      <c r="AK245" s="120" t="str">
        <f t="shared" si="120"/>
        <v/>
      </c>
      <c r="AL245" s="120" t="str">
        <f t="shared" si="120"/>
        <v/>
      </c>
      <c r="AM245" s="138" t="str">
        <f t="shared" si="117"/>
        <v/>
      </c>
      <c r="AN245" s="138" t="str">
        <f t="shared" si="117"/>
        <v/>
      </c>
      <c r="AO245" s="137" t="str">
        <f t="shared" si="117"/>
        <v/>
      </c>
      <c r="AP245" s="137" t="str">
        <f t="shared" si="117"/>
        <v/>
      </c>
      <c r="AQ245" s="138" t="str">
        <f t="shared" si="117"/>
        <v/>
      </c>
      <c r="AR245" s="137" t="str">
        <f t="shared" si="117"/>
        <v/>
      </c>
      <c r="AS245" s="137" t="str">
        <f t="shared" si="117"/>
        <v/>
      </c>
      <c r="AX245" s="120" t="str">
        <f t="shared" si="116"/>
        <v/>
      </c>
      <c r="AY245" s="120" t="str">
        <f t="shared" si="116"/>
        <v/>
      </c>
      <c r="AZ245" s="120" t="str">
        <f t="shared" si="116"/>
        <v/>
      </c>
      <c r="BA245" s="120" t="str">
        <f t="shared" si="116"/>
        <v/>
      </c>
      <c r="BB245" s="120" t="str">
        <f t="shared" si="116"/>
        <v/>
      </c>
      <c r="BC245" s="120" t="str">
        <f t="shared" si="116"/>
        <v/>
      </c>
      <c r="BD245" s="120" t="str">
        <f t="shared" si="116"/>
        <v/>
      </c>
    </row>
    <row r="246" spans="3:56" x14ac:dyDescent="0.2">
      <c r="C246" s="107">
        <f>'3_Fix'!H247</f>
        <v>46753</v>
      </c>
      <c r="D246" s="113" t="str">
        <f>'3_Fix'!I247</f>
        <v/>
      </c>
      <c r="E246" s="113" t="str">
        <f>'3_Fix'!J247</f>
        <v/>
      </c>
      <c r="F246" s="113" t="str">
        <f>'3_Fix'!K247</f>
        <v/>
      </c>
      <c r="G246" s="113" t="str">
        <f>'3_Fix'!L247</f>
        <v/>
      </c>
      <c r="H246" s="113" t="str">
        <f>'3_Fix'!M247</f>
        <v/>
      </c>
      <c r="I246" s="113" t="str">
        <f>'3_Fix'!N247</f>
        <v/>
      </c>
      <c r="J246" s="113" t="str">
        <f>'3_Fix'!O247</f>
        <v/>
      </c>
      <c r="K246" s="120" t="str">
        <f t="shared" si="113"/>
        <v/>
      </c>
      <c r="L246" s="120" t="str">
        <f t="shared" si="113"/>
        <v/>
      </c>
      <c r="M246" s="120" t="str">
        <f t="shared" si="113"/>
        <v/>
      </c>
      <c r="N246" s="120" t="str">
        <f t="shared" si="113"/>
        <v/>
      </c>
      <c r="O246" s="120" t="str">
        <f t="shared" si="113"/>
        <v/>
      </c>
      <c r="P246" s="120" t="str">
        <f t="shared" si="113"/>
        <v/>
      </c>
      <c r="Q246" s="120" t="str">
        <f t="shared" si="112"/>
        <v/>
      </c>
      <c r="R246" s="120" t="str">
        <f t="shared" si="118"/>
        <v/>
      </c>
      <c r="S246" s="120" t="str">
        <f t="shared" si="118"/>
        <v/>
      </c>
      <c r="T246" s="120" t="str">
        <f t="shared" si="118"/>
        <v/>
      </c>
      <c r="U246" s="120" t="str">
        <f t="shared" si="118"/>
        <v/>
      </c>
      <c r="V246" s="120" t="str">
        <f t="shared" si="118"/>
        <v/>
      </c>
      <c r="W246" s="120" t="str">
        <f t="shared" si="118"/>
        <v/>
      </c>
      <c r="X246" s="120" t="str">
        <f t="shared" si="118"/>
        <v/>
      </c>
      <c r="Y246" s="120" t="str">
        <f t="shared" si="119"/>
        <v/>
      </c>
      <c r="Z246" s="120" t="str">
        <f t="shared" si="119"/>
        <v/>
      </c>
      <c r="AA246" s="120" t="str">
        <f t="shared" si="119"/>
        <v/>
      </c>
      <c r="AB246" s="120" t="str">
        <f t="shared" si="119"/>
        <v/>
      </c>
      <c r="AC246" s="120" t="str">
        <f t="shared" si="119"/>
        <v/>
      </c>
      <c r="AD246" s="120" t="str">
        <f t="shared" si="119"/>
        <v/>
      </c>
      <c r="AE246" s="120" t="str">
        <f t="shared" si="119"/>
        <v/>
      </c>
      <c r="AF246" s="120" t="str">
        <f t="shared" si="120"/>
        <v/>
      </c>
      <c r="AG246" s="120" t="str">
        <f t="shared" si="120"/>
        <v/>
      </c>
      <c r="AH246" s="120" t="str">
        <f t="shared" si="120"/>
        <v/>
      </c>
      <c r="AI246" s="120" t="str">
        <f t="shared" si="120"/>
        <v/>
      </c>
      <c r="AJ246" s="120" t="str">
        <f t="shared" si="120"/>
        <v/>
      </c>
      <c r="AK246" s="120" t="str">
        <f t="shared" si="120"/>
        <v/>
      </c>
      <c r="AL246" s="120" t="str">
        <f t="shared" si="120"/>
        <v/>
      </c>
      <c r="AM246" s="138" t="str">
        <f t="shared" si="117"/>
        <v/>
      </c>
      <c r="AN246" s="138" t="str">
        <f t="shared" si="117"/>
        <v/>
      </c>
      <c r="AO246" s="137" t="str">
        <f t="shared" si="117"/>
        <v/>
      </c>
      <c r="AP246" s="137" t="str">
        <f t="shared" si="117"/>
        <v/>
      </c>
      <c r="AQ246" s="138" t="str">
        <f t="shared" si="117"/>
        <v/>
      </c>
      <c r="AR246" s="137" t="str">
        <f t="shared" si="117"/>
        <v/>
      </c>
      <c r="AS246" s="137" t="str">
        <f t="shared" si="117"/>
        <v/>
      </c>
      <c r="AX246" s="120" t="str">
        <f t="shared" si="116"/>
        <v/>
      </c>
      <c r="AY246" s="120" t="str">
        <f t="shared" si="116"/>
        <v/>
      </c>
      <c r="AZ246" s="120" t="str">
        <f t="shared" si="116"/>
        <v/>
      </c>
      <c r="BA246" s="120" t="str">
        <f t="shared" si="116"/>
        <v/>
      </c>
      <c r="BB246" s="120" t="str">
        <f t="shared" si="116"/>
        <v/>
      </c>
      <c r="BC246" s="120" t="str">
        <f t="shared" si="116"/>
        <v/>
      </c>
      <c r="BD246" s="120" t="str">
        <f t="shared" si="116"/>
        <v/>
      </c>
    </row>
    <row r="247" spans="3:56" x14ac:dyDescent="0.2">
      <c r="C247" s="107">
        <f>'3_Fix'!H248</f>
        <v>46767</v>
      </c>
      <c r="D247" s="113" t="str">
        <f>'3_Fix'!I248</f>
        <v/>
      </c>
      <c r="E247" s="113" t="str">
        <f>'3_Fix'!J248</f>
        <v/>
      </c>
      <c r="F247" s="113" t="str">
        <f>'3_Fix'!K248</f>
        <v/>
      </c>
      <c r="G247" s="113" t="str">
        <f>'3_Fix'!L248</f>
        <v/>
      </c>
      <c r="H247" s="113" t="str">
        <f>'3_Fix'!M248</f>
        <v/>
      </c>
      <c r="I247" s="113" t="str">
        <f>'3_Fix'!N248</f>
        <v/>
      </c>
      <c r="J247" s="113" t="str">
        <f>'3_Fix'!O248</f>
        <v/>
      </c>
      <c r="K247" s="120" t="str">
        <f t="shared" si="113"/>
        <v/>
      </c>
      <c r="L247" s="120" t="str">
        <f t="shared" si="113"/>
        <v/>
      </c>
      <c r="M247" s="120" t="str">
        <f t="shared" si="113"/>
        <v/>
      </c>
      <c r="N247" s="120" t="str">
        <f t="shared" si="113"/>
        <v/>
      </c>
      <c r="O247" s="120" t="str">
        <f t="shared" si="113"/>
        <v/>
      </c>
      <c r="P247" s="120" t="str">
        <f t="shared" si="113"/>
        <v/>
      </c>
      <c r="Q247" s="120" t="str">
        <f t="shared" si="112"/>
        <v/>
      </c>
      <c r="R247" s="120" t="str">
        <f t="shared" si="118"/>
        <v/>
      </c>
      <c r="S247" s="120" t="str">
        <f t="shared" si="118"/>
        <v/>
      </c>
      <c r="T247" s="120" t="str">
        <f t="shared" si="118"/>
        <v/>
      </c>
      <c r="U247" s="120" t="str">
        <f t="shared" si="118"/>
        <v/>
      </c>
      <c r="V247" s="120" t="str">
        <f t="shared" si="118"/>
        <v/>
      </c>
      <c r="W247" s="120" t="str">
        <f t="shared" si="118"/>
        <v/>
      </c>
      <c r="X247" s="120" t="str">
        <f t="shared" si="118"/>
        <v/>
      </c>
      <c r="Y247" s="120" t="str">
        <f t="shared" si="119"/>
        <v/>
      </c>
      <c r="Z247" s="120" t="str">
        <f t="shared" si="119"/>
        <v/>
      </c>
      <c r="AA247" s="120" t="str">
        <f t="shared" si="119"/>
        <v/>
      </c>
      <c r="AB247" s="120" t="str">
        <f t="shared" si="119"/>
        <v/>
      </c>
      <c r="AC247" s="120" t="str">
        <f t="shared" si="119"/>
        <v/>
      </c>
      <c r="AD247" s="120" t="str">
        <f t="shared" si="119"/>
        <v/>
      </c>
      <c r="AE247" s="120" t="str">
        <f t="shared" si="119"/>
        <v/>
      </c>
      <c r="AF247" s="120" t="str">
        <f t="shared" si="120"/>
        <v/>
      </c>
      <c r="AG247" s="120" t="str">
        <f t="shared" si="120"/>
        <v/>
      </c>
      <c r="AH247" s="120" t="str">
        <f t="shared" si="120"/>
        <v/>
      </c>
      <c r="AI247" s="120" t="str">
        <f t="shared" si="120"/>
        <v/>
      </c>
      <c r="AJ247" s="120" t="str">
        <f t="shared" si="120"/>
        <v/>
      </c>
      <c r="AK247" s="120" t="str">
        <f t="shared" si="120"/>
        <v/>
      </c>
      <c r="AL247" s="120" t="str">
        <f t="shared" si="120"/>
        <v/>
      </c>
      <c r="AM247" s="138" t="str">
        <f t="shared" si="117"/>
        <v/>
      </c>
      <c r="AN247" s="138" t="str">
        <f t="shared" si="117"/>
        <v/>
      </c>
      <c r="AO247" s="137" t="str">
        <f t="shared" si="117"/>
        <v/>
      </c>
      <c r="AP247" s="137" t="str">
        <f t="shared" si="117"/>
        <v/>
      </c>
      <c r="AQ247" s="138" t="str">
        <f t="shared" si="117"/>
        <v/>
      </c>
      <c r="AR247" s="137" t="str">
        <f t="shared" si="117"/>
        <v/>
      </c>
      <c r="AS247" s="137" t="str">
        <f t="shared" si="117"/>
        <v/>
      </c>
      <c r="AX247" s="120" t="str">
        <f t="shared" ref="AX247:BD262" si="121">IFERROR((AX$1/100)*(D223/$D223)*Y247,"")</f>
        <v/>
      </c>
      <c r="AY247" s="120" t="str">
        <f t="shared" si="121"/>
        <v/>
      </c>
      <c r="AZ247" s="120" t="str">
        <f t="shared" si="121"/>
        <v/>
      </c>
      <c r="BA247" s="120" t="str">
        <f t="shared" si="121"/>
        <v/>
      </c>
      <c r="BB247" s="120" t="str">
        <f t="shared" si="121"/>
        <v/>
      </c>
      <c r="BC247" s="120" t="str">
        <f t="shared" si="121"/>
        <v/>
      </c>
      <c r="BD247" s="120" t="str">
        <f t="shared" si="121"/>
        <v/>
      </c>
    </row>
    <row r="248" spans="3:56" x14ac:dyDescent="0.2">
      <c r="C248" s="107">
        <f>'3_Fix'!H249</f>
        <v>46784</v>
      </c>
      <c r="D248" s="113" t="str">
        <f>'3_Fix'!I249</f>
        <v/>
      </c>
      <c r="E248" s="113" t="str">
        <f>'3_Fix'!J249</f>
        <v/>
      </c>
      <c r="F248" s="113" t="str">
        <f>'3_Fix'!K249</f>
        <v/>
      </c>
      <c r="G248" s="113" t="str">
        <f>'3_Fix'!L249</f>
        <v/>
      </c>
      <c r="H248" s="113" t="str">
        <f>'3_Fix'!M249</f>
        <v/>
      </c>
      <c r="I248" s="113" t="str">
        <f>'3_Fix'!N249</f>
        <v/>
      </c>
      <c r="J248" s="113" t="str">
        <f>'3_Fix'!O249</f>
        <v/>
      </c>
      <c r="K248" s="120" t="str">
        <f t="shared" si="113"/>
        <v/>
      </c>
      <c r="L248" s="120" t="str">
        <f t="shared" si="113"/>
        <v/>
      </c>
      <c r="M248" s="120" t="str">
        <f t="shared" si="113"/>
        <v/>
      </c>
      <c r="N248" s="120" t="str">
        <f t="shared" si="113"/>
        <v/>
      </c>
      <c r="O248" s="120" t="str">
        <f t="shared" si="113"/>
        <v/>
      </c>
      <c r="P248" s="120" t="str">
        <f t="shared" si="113"/>
        <v/>
      </c>
      <c r="Q248" s="120" t="str">
        <f t="shared" si="112"/>
        <v/>
      </c>
      <c r="R248" s="120" t="str">
        <f t="shared" si="118"/>
        <v/>
      </c>
      <c r="S248" s="120" t="str">
        <f t="shared" si="118"/>
        <v/>
      </c>
      <c r="T248" s="120" t="str">
        <f t="shared" si="118"/>
        <v/>
      </c>
      <c r="U248" s="120" t="str">
        <f t="shared" si="118"/>
        <v/>
      </c>
      <c r="V248" s="120" t="str">
        <f t="shared" si="118"/>
        <v/>
      </c>
      <c r="W248" s="120" t="str">
        <f t="shared" si="118"/>
        <v/>
      </c>
      <c r="X248" s="120" t="str">
        <f t="shared" si="118"/>
        <v/>
      </c>
      <c r="Y248" s="120" t="str">
        <f t="shared" si="119"/>
        <v/>
      </c>
      <c r="Z248" s="120" t="str">
        <f t="shared" si="119"/>
        <v/>
      </c>
      <c r="AA248" s="120" t="str">
        <f t="shared" si="119"/>
        <v/>
      </c>
      <c r="AB248" s="120" t="str">
        <f t="shared" si="119"/>
        <v/>
      </c>
      <c r="AC248" s="120" t="str">
        <f t="shared" si="119"/>
        <v/>
      </c>
      <c r="AD248" s="120" t="str">
        <f t="shared" si="119"/>
        <v/>
      </c>
      <c r="AE248" s="120" t="str">
        <f t="shared" si="119"/>
        <v/>
      </c>
      <c r="AF248" s="120" t="str">
        <f t="shared" si="120"/>
        <v/>
      </c>
      <c r="AG248" s="120" t="str">
        <f t="shared" si="120"/>
        <v/>
      </c>
      <c r="AH248" s="120" t="str">
        <f t="shared" si="120"/>
        <v/>
      </c>
      <c r="AI248" s="120" t="str">
        <f t="shared" si="120"/>
        <v/>
      </c>
      <c r="AJ248" s="120" t="str">
        <f t="shared" si="120"/>
        <v/>
      </c>
      <c r="AK248" s="120" t="str">
        <f t="shared" si="120"/>
        <v/>
      </c>
      <c r="AL248" s="120" t="str">
        <f t="shared" si="120"/>
        <v/>
      </c>
      <c r="AM248" s="138" t="str">
        <f t="shared" si="117"/>
        <v/>
      </c>
      <c r="AN248" s="138" t="str">
        <f t="shared" si="117"/>
        <v/>
      </c>
      <c r="AO248" s="137" t="str">
        <f t="shared" si="117"/>
        <v/>
      </c>
      <c r="AP248" s="137" t="str">
        <f t="shared" si="117"/>
        <v/>
      </c>
      <c r="AQ248" s="138" t="str">
        <f t="shared" si="117"/>
        <v/>
      </c>
      <c r="AR248" s="137" t="str">
        <f t="shared" si="117"/>
        <v/>
      </c>
      <c r="AS248" s="137" t="str">
        <f t="shared" si="117"/>
        <v/>
      </c>
      <c r="AX248" s="120" t="str">
        <f t="shared" si="121"/>
        <v/>
      </c>
      <c r="AY248" s="120" t="str">
        <f t="shared" si="121"/>
        <v/>
      </c>
      <c r="AZ248" s="120" t="str">
        <f t="shared" si="121"/>
        <v/>
      </c>
      <c r="BA248" s="120" t="str">
        <f t="shared" si="121"/>
        <v/>
      </c>
      <c r="BB248" s="120" t="str">
        <f t="shared" si="121"/>
        <v/>
      </c>
      <c r="BC248" s="120" t="str">
        <f t="shared" si="121"/>
        <v/>
      </c>
      <c r="BD248" s="120" t="str">
        <f t="shared" si="121"/>
        <v/>
      </c>
    </row>
    <row r="249" spans="3:56" x14ac:dyDescent="0.2">
      <c r="C249" s="107">
        <f>'3_Fix'!H250</f>
        <v>46798</v>
      </c>
      <c r="D249" s="113" t="str">
        <f>'3_Fix'!I250</f>
        <v/>
      </c>
      <c r="E249" s="113" t="str">
        <f>'3_Fix'!J250</f>
        <v/>
      </c>
      <c r="F249" s="113" t="str">
        <f>'3_Fix'!K250</f>
        <v/>
      </c>
      <c r="G249" s="113" t="str">
        <f>'3_Fix'!L250</f>
        <v/>
      </c>
      <c r="H249" s="113" t="str">
        <f>'3_Fix'!M250</f>
        <v/>
      </c>
      <c r="I249" s="113" t="str">
        <f>'3_Fix'!N250</f>
        <v/>
      </c>
      <c r="J249" s="113" t="str">
        <f>'3_Fix'!O250</f>
        <v/>
      </c>
      <c r="K249" s="120" t="str">
        <f t="shared" si="113"/>
        <v/>
      </c>
      <c r="L249" s="120" t="str">
        <f t="shared" si="113"/>
        <v/>
      </c>
      <c r="M249" s="120" t="str">
        <f t="shared" si="113"/>
        <v/>
      </c>
      <c r="N249" s="120" t="str">
        <f t="shared" si="113"/>
        <v/>
      </c>
      <c r="O249" s="120" t="str">
        <f t="shared" si="113"/>
        <v/>
      </c>
      <c r="P249" s="120" t="str">
        <f t="shared" si="113"/>
        <v/>
      </c>
      <c r="Q249" s="120" t="str">
        <f t="shared" si="112"/>
        <v/>
      </c>
      <c r="R249" s="120" t="str">
        <f t="shared" si="118"/>
        <v/>
      </c>
      <c r="S249" s="120" t="str">
        <f t="shared" si="118"/>
        <v/>
      </c>
      <c r="T249" s="120" t="str">
        <f t="shared" si="118"/>
        <v/>
      </c>
      <c r="U249" s="120" t="str">
        <f t="shared" si="118"/>
        <v/>
      </c>
      <c r="V249" s="120" t="str">
        <f t="shared" si="118"/>
        <v/>
      </c>
      <c r="W249" s="120" t="str">
        <f t="shared" si="118"/>
        <v/>
      </c>
      <c r="X249" s="120" t="str">
        <f t="shared" si="118"/>
        <v/>
      </c>
      <c r="Y249" s="120" t="str">
        <f t="shared" si="119"/>
        <v/>
      </c>
      <c r="Z249" s="120" t="str">
        <f t="shared" si="119"/>
        <v/>
      </c>
      <c r="AA249" s="120" t="str">
        <f t="shared" si="119"/>
        <v/>
      </c>
      <c r="AB249" s="120" t="str">
        <f t="shared" si="119"/>
        <v/>
      </c>
      <c r="AC249" s="120" t="str">
        <f t="shared" si="119"/>
        <v/>
      </c>
      <c r="AD249" s="120" t="str">
        <f t="shared" si="119"/>
        <v/>
      </c>
      <c r="AE249" s="120" t="str">
        <f t="shared" si="119"/>
        <v/>
      </c>
      <c r="AF249" s="120" t="str">
        <f t="shared" si="120"/>
        <v/>
      </c>
      <c r="AG249" s="120" t="str">
        <f t="shared" si="120"/>
        <v/>
      </c>
      <c r="AH249" s="120" t="str">
        <f t="shared" si="120"/>
        <v/>
      </c>
      <c r="AI249" s="120" t="str">
        <f t="shared" si="120"/>
        <v/>
      </c>
      <c r="AJ249" s="120" t="str">
        <f t="shared" si="120"/>
        <v/>
      </c>
      <c r="AK249" s="120" t="str">
        <f t="shared" si="120"/>
        <v/>
      </c>
      <c r="AL249" s="120" t="str">
        <f t="shared" si="120"/>
        <v/>
      </c>
      <c r="AM249" s="138" t="str">
        <f t="shared" ref="AM249:AS264" si="122">IFERROR((AM$1/100)*(D247/$D247)*K249,"")</f>
        <v/>
      </c>
      <c r="AN249" s="138" t="str">
        <f t="shared" si="122"/>
        <v/>
      </c>
      <c r="AO249" s="137" t="str">
        <f t="shared" si="122"/>
        <v/>
      </c>
      <c r="AP249" s="137" t="str">
        <f t="shared" si="122"/>
        <v/>
      </c>
      <c r="AQ249" s="138" t="str">
        <f t="shared" si="122"/>
        <v/>
      </c>
      <c r="AR249" s="137" t="str">
        <f t="shared" si="122"/>
        <v/>
      </c>
      <c r="AS249" s="137" t="str">
        <f t="shared" si="122"/>
        <v/>
      </c>
      <c r="AX249" s="120" t="str">
        <f t="shared" si="121"/>
        <v/>
      </c>
      <c r="AY249" s="120" t="str">
        <f t="shared" si="121"/>
        <v/>
      </c>
      <c r="AZ249" s="120" t="str">
        <f t="shared" si="121"/>
        <v/>
      </c>
      <c r="BA249" s="120" t="str">
        <f t="shared" si="121"/>
        <v/>
      </c>
      <c r="BB249" s="120" t="str">
        <f t="shared" si="121"/>
        <v/>
      </c>
      <c r="BC249" s="120" t="str">
        <f t="shared" si="121"/>
        <v/>
      </c>
      <c r="BD249" s="120" t="str">
        <f t="shared" si="121"/>
        <v/>
      </c>
    </row>
    <row r="250" spans="3:56" x14ac:dyDescent="0.2">
      <c r="C250" s="107">
        <f>'3_Fix'!H251</f>
        <v>46813</v>
      </c>
      <c r="D250" s="113" t="str">
        <f>'3_Fix'!I251</f>
        <v/>
      </c>
      <c r="E250" s="113" t="str">
        <f>'3_Fix'!J251</f>
        <v/>
      </c>
      <c r="F250" s="113" t="str">
        <f>'3_Fix'!K251</f>
        <v/>
      </c>
      <c r="G250" s="113" t="str">
        <f>'3_Fix'!L251</f>
        <v/>
      </c>
      <c r="H250" s="113" t="str">
        <f>'3_Fix'!M251</f>
        <v/>
      </c>
      <c r="I250" s="113" t="str">
        <f>'3_Fix'!N251</f>
        <v/>
      </c>
      <c r="J250" s="113" t="str">
        <f>'3_Fix'!O251</f>
        <v/>
      </c>
      <c r="K250" s="120" t="str">
        <f t="shared" si="113"/>
        <v/>
      </c>
      <c r="L250" s="120" t="str">
        <f t="shared" si="113"/>
        <v/>
      </c>
      <c r="M250" s="120" t="str">
        <f t="shared" si="113"/>
        <v/>
      </c>
      <c r="N250" s="120" t="str">
        <f t="shared" si="113"/>
        <v/>
      </c>
      <c r="O250" s="120" t="str">
        <f t="shared" si="113"/>
        <v/>
      </c>
      <c r="P250" s="120" t="str">
        <f t="shared" si="113"/>
        <v/>
      </c>
      <c r="Q250" s="120" t="str">
        <f t="shared" si="112"/>
        <v/>
      </c>
      <c r="R250" s="120" t="str">
        <f t="shared" ref="R250:X265" si="123">IF(DAY($C250)=15,IFERROR(((AVERAGE(D249:D250)/AVERAGE(D247:D248))-1)*100,""),"")</f>
        <v/>
      </c>
      <c r="S250" s="120" t="str">
        <f t="shared" si="123"/>
        <v/>
      </c>
      <c r="T250" s="120" t="str">
        <f t="shared" si="123"/>
        <v/>
      </c>
      <c r="U250" s="120" t="str">
        <f t="shared" si="123"/>
        <v/>
      </c>
      <c r="V250" s="120" t="str">
        <f t="shared" si="123"/>
        <v/>
      </c>
      <c r="W250" s="120" t="str">
        <f t="shared" si="123"/>
        <v/>
      </c>
      <c r="X250" s="120" t="str">
        <f t="shared" si="123"/>
        <v/>
      </c>
      <c r="Y250" s="120" t="str">
        <f t="shared" si="119"/>
        <v/>
      </c>
      <c r="Z250" s="120" t="str">
        <f t="shared" si="119"/>
        <v/>
      </c>
      <c r="AA250" s="120" t="str">
        <f t="shared" si="119"/>
        <v/>
      </c>
      <c r="AB250" s="120" t="str">
        <f t="shared" si="119"/>
        <v/>
      </c>
      <c r="AC250" s="120" t="str">
        <f t="shared" si="119"/>
        <v/>
      </c>
      <c r="AD250" s="120" t="str">
        <f t="shared" si="119"/>
        <v/>
      </c>
      <c r="AE250" s="120" t="str">
        <f t="shared" si="119"/>
        <v/>
      </c>
      <c r="AF250" s="120" t="str">
        <f t="shared" si="120"/>
        <v/>
      </c>
      <c r="AG250" s="120" t="str">
        <f t="shared" si="120"/>
        <v/>
      </c>
      <c r="AH250" s="120" t="str">
        <f t="shared" si="120"/>
        <v/>
      </c>
      <c r="AI250" s="120" t="str">
        <f t="shared" si="120"/>
        <v/>
      </c>
      <c r="AJ250" s="120" t="str">
        <f t="shared" si="120"/>
        <v/>
      </c>
      <c r="AK250" s="120" t="str">
        <f t="shared" si="120"/>
        <v/>
      </c>
      <c r="AL250" s="120" t="str">
        <f t="shared" si="120"/>
        <v/>
      </c>
      <c r="AM250" s="138" t="str">
        <f t="shared" si="122"/>
        <v/>
      </c>
      <c r="AN250" s="138" t="str">
        <f t="shared" si="122"/>
        <v/>
      </c>
      <c r="AO250" s="137" t="str">
        <f t="shared" si="122"/>
        <v/>
      </c>
      <c r="AP250" s="137" t="str">
        <f t="shared" si="122"/>
        <v/>
      </c>
      <c r="AQ250" s="138" t="str">
        <f t="shared" si="122"/>
        <v/>
      </c>
      <c r="AR250" s="137" t="str">
        <f t="shared" si="122"/>
        <v/>
      </c>
      <c r="AS250" s="137" t="str">
        <f t="shared" si="122"/>
        <v/>
      </c>
      <c r="AX250" s="120" t="str">
        <f t="shared" si="121"/>
        <v/>
      </c>
      <c r="AY250" s="120" t="str">
        <f t="shared" si="121"/>
        <v/>
      </c>
      <c r="AZ250" s="120" t="str">
        <f t="shared" si="121"/>
        <v/>
      </c>
      <c r="BA250" s="120" t="str">
        <f t="shared" si="121"/>
        <v/>
      </c>
      <c r="BB250" s="120" t="str">
        <f t="shared" si="121"/>
        <v/>
      </c>
      <c r="BC250" s="120" t="str">
        <f t="shared" si="121"/>
        <v/>
      </c>
      <c r="BD250" s="120" t="str">
        <f t="shared" si="121"/>
        <v/>
      </c>
    </row>
    <row r="251" spans="3:56" x14ac:dyDescent="0.2">
      <c r="C251" s="107">
        <f>'3_Fix'!H252</f>
        <v>46827</v>
      </c>
      <c r="D251" s="113" t="str">
        <f>'3_Fix'!I252</f>
        <v/>
      </c>
      <c r="E251" s="113" t="str">
        <f>'3_Fix'!J252</f>
        <v/>
      </c>
      <c r="F251" s="113" t="str">
        <f>'3_Fix'!K252</f>
        <v/>
      </c>
      <c r="G251" s="113" t="str">
        <f>'3_Fix'!L252</f>
        <v/>
      </c>
      <c r="H251" s="113" t="str">
        <f>'3_Fix'!M252</f>
        <v/>
      </c>
      <c r="I251" s="113" t="str">
        <f>'3_Fix'!N252</f>
        <v/>
      </c>
      <c r="J251" s="113" t="str">
        <f>'3_Fix'!O252</f>
        <v/>
      </c>
      <c r="K251" s="120" t="str">
        <f t="shared" si="113"/>
        <v/>
      </c>
      <c r="L251" s="120" t="str">
        <f t="shared" si="113"/>
        <v/>
      </c>
      <c r="M251" s="120" t="str">
        <f t="shared" si="113"/>
        <v/>
      </c>
      <c r="N251" s="120" t="str">
        <f t="shared" si="113"/>
        <v/>
      </c>
      <c r="O251" s="120" t="str">
        <f t="shared" si="113"/>
        <v/>
      </c>
      <c r="P251" s="120" t="str">
        <f t="shared" si="113"/>
        <v/>
      </c>
      <c r="Q251" s="120" t="str">
        <f t="shared" si="112"/>
        <v/>
      </c>
      <c r="R251" s="120" t="str">
        <f t="shared" si="123"/>
        <v/>
      </c>
      <c r="S251" s="120" t="str">
        <f t="shared" si="123"/>
        <v/>
      </c>
      <c r="T251" s="120" t="str">
        <f t="shared" si="123"/>
        <v/>
      </c>
      <c r="U251" s="120" t="str">
        <f t="shared" si="123"/>
        <v/>
      </c>
      <c r="V251" s="120" t="str">
        <f t="shared" si="123"/>
        <v/>
      </c>
      <c r="W251" s="120" t="str">
        <f t="shared" si="123"/>
        <v/>
      </c>
      <c r="X251" s="120" t="str">
        <f t="shared" si="123"/>
        <v/>
      </c>
      <c r="Y251" s="120" t="str">
        <f t="shared" si="119"/>
        <v/>
      </c>
      <c r="Z251" s="120" t="str">
        <f t="shared" si="119"/>
        <v/>
      </c>
      <c r="AA251" s="120" t="str">
        <f t="shared" si="119"/>
        <v/>
      </c>
      <c r="AB251" s="120" t="str">
        <f t="shared" si="119"/>
        <v/>
      </c>
      <c r="AC251" s="120" t="str">
        <f t="shared" si="119"/>
        <v/>
      </c>
      <c r="AD251" s="120" t="str">
        <f t="shared" si="119"/>
        <v/>
      </c>
      <c r="AE251" s="120" t="str">
        <f t="shared" si="119"/>
        <v/>
      </c>
      <c r="AF251" s="120" t="str">
        <f t="shared" si="120"/>
        <v/>
      </c>
      <c r="AG251" s="120" t="str">
        <f t="shared" si="120"/>
        <v/>
      </c>
      <c r="AH251" s="120" t="str">
        <f t="shared" si="120"/>
        <v/>
      </c>
      <c r="AI251" s="120" t="str">
        <f t="shared" si="120"/>
        <v/>
      </c>
      <c r="AJ251" s="120" t="str">
        <f t="shared" si="120"/>
        <v/>
      </c>
      <c r="AK251" s="120" t="str">
        <f t="shared" si="120"/>
        <v/>
      </c>
      <c r="AL251" s="120" t="str">
        <f t="shared" si="120"/>
        <v/>
      </c>
      <c r="AM251" s="138" t="str">
        <f t="shared" si="122"/>
        <v/>
      </c>
      <c r="AN251" s="138" t="str">
        <f t="shared" si="122"/>
        <v/>
      </c>
      <c r="AO251" s="137" t="str">
        <f t="shared" si="122"/>
        <v/>
      </c>
      <c r="AP251" s="137" t="str">
        <f t="shared" si="122"/>
        <v/>
      </c>
      <c r="AQ251" s="138" t="str">
        <f t="shared" si="122"/>
        <v/>
      </c>
      <c r="AR251" s="137" t="str">
        <f t="shared" si="122"/>
        <v/>
      </c>
      <c r="AS251" s="137" t="str">
        <f t="shared" si="122"/>
        <v/>
      </c>
      <c r="AX251" s="120" t="str">
        <f t="shared" si="121"/>
        <v/>
      </c>
      <c r="AY251" s="120" t="str">
        <f t="shared" si="121"/>
        <v/>
      </c>
      <c r="AZ251" s="120" t="str">
        <f t="shared" si="121"/>
        <v/>
      </c>
      <c r="BA251" s="120" t="str">
        <f t="shared" si="121"/>
        <v/>
      </c>
      <c r="BB251" s="120" t="str">
        <f t="shared" si="121"/>
        <v/>
      </c>
      <c r="BC251" s="120" t="str">
        <f t="shared" si="121"/>
        <v/>
      </c>
      <c r="BD251" s="120" t="str">
        <f t="shared" si="121"/>
        <v/>
      </c>
    </row>
    <row r="252" spans="3:56" x14ac:dyDescent="0.2">
      <c r="C252" s="107">
        <f>'3_Fix'!H253</f>
        <v>46844</v>
      </c>
      <c r="D252" s="113" t="str">
        <f>'3_Fix'!I253</f>
        <v/>
      </c>
      <c r="E252" s="113" t="str">
        <f>'3_Fix'!J253</f>
        <v/>
      </c>
      <c r="F252" s="113" t="str">
        <f>'3_Fix'!K253</f>
        <v/>
      </c>
      <c r="G252" s="113" t="str">
        <f>'3_Fix'!L253</f>
        <v/>
      </c>
      <c r="H252" s="113" t="str">
        <f>'3_Fix'!M253</f>
        <v/>
      </c>
      <c r="I252" s="113" t="str">
        <f>'3_Fix'!N253</f>
        <v/>
      </c>
      <c r="J252" s="113" t="str">
        <f>'3_Fix'!O253</f>
        <v/>
      </c>
      <c r="K252" s="120" t="str">
        <f t="shared" si="113"/>
        <v/>
      </c>
      <c r="L252" s="120" t="str">
        <f t="shared" si="113"/>
        <v/>
      </c>
      <c r="M252" s="120" t="str">
        <f t="shared" si="113"/>
        <v/>
      </c>
      <c r="N252" s="120" t="str">
        <f t="shared" si="113"/>
        <v/>
      </c>
      <c r="O252" s="120" t="str">
        <f t="shared" si="113"/>
        <v/>
      </c>
      <c r="P252" s="120" t="str">
        <f t="shared" si="113"/>
        <v/>
      </c>
      <c r="Q252" s="120" t="str">
        <f t="shared" si="112"/>
        <v/>
      </c>
      <c r="R252" s="120" t="str">
        <f t="shared" si="123"/>
        <v/>
      </c>
      <c r="S252" s="120" t="str">
        <f t="shared" si="123"/>
        <v/>
      </c>
      <c r="T252" s="120" t="str">
        <f t="shared" si="123"/>
        <v/>
      </c>
      <c r="U252" s="120" t="str">
        <f t="shared" si="123"/>
        <v/>
      </c>
      <c r="V252" s="120" t="str">
        <f t="shared" si="123"/>
        <v/>
      </c>
      <c r="W252" s="120" t="str">
        <f t="shared" si="123"/>
        <v/>
      </c>
      <c r="X252" s="120" t="str">
        <f t="shared" si="123"/>
        <v/>
      </c>
      <c r="Y252" s="120" t="str">
        <f t="shared" si="119"/>
        <v/>
      </c>
      <c r="Z252" s="120" t="str">
        <f t="shared" si="119"/>
        <v/>
      </c>
      <c r="AA252" s="120" t="str">
        <f t="shared" si="119"/>
        <v/>
      </c>
      <c r="AB252" s="120" t="str">
        <f t="shared" si="119"/>
        <v/>
      </c>
      <c r="AC252" s="120" t="str">
        <f t="shared" si="119"/>
        <v/>
      </c>
      <c r="AD252" s="120" t="str">
        <f t="shared" si="119"/>
        <v/>
      </c>
      <c r="AE252" s="120" t="str">
        <f t="shared" si="119"/>
        <v/>
      </c>
      <c r="AF252" s="120" t="str">
        <f t="shared" si="120"/>
        <v/>
      </c>
      <c r="AG252" s="120" t="str">
        <f t="shared" si="120"/>
        <v/>
      </c>
      <c r="AH252" s="120" t="str">
        <f t="shared" si="120"/>
        <v/>
      </c>
      <c r="AI252" s="120" t="str">
        <f t="shared" si="120"/>
        <v/>
      </c>
      <c r="AJ252" s="120" t="str">
        <f t="shared" si="120"/>
        <v/>
      </c>
      <c r="AK252" s="120" t="str">
        <f t="shared" si="120"/>
        <v/>
      </c>
      <c r="AL252" s="120" t="str">
        <f t="shared" si="120"/>
        <v/>
      </c>
      <c r="AM252" s="138" t="str">
        <f t="shared" si="122"/>
        <v/>
      </c>
      <c r="AN252" s="138" t="str">
        <f t="shared" si="122"/>
        <v/>
      </c>
      <c r="AO252" s="137" t="str">
        <f t="shared" si="122"/>
        <v/>
      </c>
      <c r="AP252" s="137" t="str">
        <f t="shared" si="122"/>
        <v/>
      </c>
      <c r="AQ252" s="138" t="str">
        <f t="shared" si="122"/>
        <v/>
      </c>
      <c r="AR252" s="137" t="str">
        <f t="shared" si="122"/>
        <v/>
      </c>
      <c r="AS252" s="137" t="str">
        <f t="shared" si="122"/>
        <v/>
      </c>
      <c r="AX252" s="120" t="str">
        <f t="shared" si="121"/>
        <v/>
      </c>
      <c r="AY252" s="120" t="str">
        <f t="shared" si="121"/>
        <v/>
      </c>
      <c r="AZ252" s="120" t="str">
        <f t="shared" si="121"/>
        <v/>
      </c>
      <c r="BA252" s="120" t="str">
        <f t="shared" si="121"/>
        <v/>
      </c>
      <c r="BB252" s="120" t="str">
        <f t="shared" si="121"/>
        <v/>
      </c>
      <c r="BC252" s="120" t="str">
        <f t="shared" si="121"/>
        <v/>
      </c>
      <c r="BD252" s="120" t="str">
        <f t="shared" si="121"/>
        <v/>
      </c>
    </row>
    <row r="253" spans="3:56" x14ac:dyDescent="0.2">
      <c r="C253" s="107">
        <f>'3_Fix'!H254</f>
        <v>46858</v>
      </c>
      <c r="D253" s="113" t="str">
        <f>'3_Fix'!I254</f>
        <v/>
      </c>
      <c r="E253" s="113" t="str">
        <f>'3_Fix'!J254</f>
        <v/>
      </c>
      <c r="F253" s="113" t="str">
        <f>'3_Fix'!K254</f>
        <v/>
      </c>
      <c r="G253" s="113" t="str">
        <f>'3_Fix'!L254</f>
        <v/>
      </c>
      <c r="H253" s="113" t="str">
        <f>'3_Fix'!M254</f>
        <v/>
      </c>
      <c r="I253" s="113" t="str">
        <f>'3_Fix'!N254</f>
        <v/>
      </c>
      <c r="J253" s="113" t="str">
        <f>'3_Fix'!O254</f>
        <v/>
      </c>
      <c r="K253" s="120" t="str">
        <f t="shared" si="113"/>
        <v/>
      </c>
      <c r="L253" s="120" t="str">
        <f t="shared" si="113"/>
        <v/>
      </c>
      <c r="M253" s="120" t="str">
        <f t="shared" si="113"/>
        <v/>
      </c>
      <c r="N253" s="120" t="str">
        <f t="shared" si="113"/>
        <v/>
      </c>
      <c r="O253" s="120" t="str">
        <f t="shared" si="113"/>
        <v/>
      </c>
      <c r="P253" s="120" t="str">
        <f t="shared" si="113"/>
        <v/>
      </c>
      <c r="Q253" s="120" t="str">
        <f t="shared" si="112"/>
        <v/>
      </c>
      <c r="R253" s="120" t="str">
        <f t="shared" si="123"/>
        <v/>
      </c>
      <c r="S253" s="120" t="str">
        <f t="shared" si="123"/>
        <v/>
      </c>
      <c r="T253" s="120" t="str">
        <f t="shared" si="123"/>
        <v/>
      </c>
      <c r="U253" s="120" t="str">
        <f t="shared" si="123"/>
        <v/>
      </c>
      <c r="V253" s="120" t="str">
        <f t="shared" si="123"/>
        <v/>
      </c>
      <c r="W253" s="120" t="str">
        <f t="shared" si="123"/>
        <v/>
      </c>
      <c r="X253" s="120" t="str">
        <f t="shared" si="123"/>
        <v/>
      </c>
      <c r="Y253" s="120" t="str">
        <f t="shared" si="119"/>
        <v/>
      </c>
      <c r="Z253" s="120" t="str">
        <f t="shared" si="119"/>
        <v/>
      </c>
      <c r="AA253" s="120" t="str">
        <f t="shared" si="119"/>
        <v/>
      </c>
      <c r="AB253" s="120" t="str">
        <f t="shared" si="119"/>
        <v/>
      </c>
      <c r="AC253" s="120" t="str">
        <f t="shared" si="119"/>
        <v/>
      </c>
      <c r="AD253" s="120" t="str">
        <f t="shared" si="119"/>
        <v/>
      </c>
      <c r="AE253" s="120" t="str">
        <f t="shared" si="119"/>
        <v/>
      </c>
      <c r="AF253" s="120" t="str">
        <f t="shared" si="120"/>
        <v/>
      </c>
      <c r="AG253" s="120" t="str">
        <f t="shared" si="120"/>
        <v/>
      </c>
      <c r="AH253" s="120" t="str">
        <f t="shared" si="120"/>
        <v/>
      </c>
      <c r="AI253" s="120" t="str">
        <f t="shared" si="120"/>
        <v/>
      </c>
      <c r="AJ253" s="120" t="str">
        <f t="shared" si="120"/>
        <v/>
      </c>
      <c r="AK253" s="120" t="str">
        <f t="shared" si="120"/>
        <v/>
      </c>
      <c r="AL253" s="120" t="str">
        <f t="shared" si="120"/>
        <v/>
      </c>
      <c r="AM253" s="138" t="str">
        <f t="shared" si="122"/>
        <v/>
      </c>
      <c r="AN253" s="138" t="str">
        <f t="shared" si="122"/>
        <v/>
      </c>
      <c r="AO253" s="137" t="str">
        <f t="shared" si="122"/>
        <v/>
      </c>
      <c r="AP253" s="137" t="str">
        <f t="shared" si="122"/>
        <v/>
      </c>
      <c r="AQ253" s="138" t="str">
        <f t="shared" si="122"/>
        <v/>
      </c>
      <c r="AR253" s="137" t="str">
        <f t="shared" si="122"/>
        <v/>
      </c>
      <c r="AS253" s="137" t="str">
        <f t="shared" si="122"/>
        <v/>
      </c>
      <c r="AX253" s="120" t="str">
        <f t="shared" si="121"/>
        <v/>
      </c>
      <c r="AY253" s="120" t="str">
        <f t="shared" si="121"/>
        <v/>
      </c>
      <c r="AZ253" s="120" t="str">
        <f t="shared" si="121"/>
        <v/>
      </c>
      <c r="BA253" s="120" t="str">
        <f t="shared" si="121"/>
        <v/>
      </c>
      <c r="BB253" s="120" t="str">
        <f t="shared" si="121"/>
        <v/>
      </c>
      <c r="BC253" s="120" t="str">
        <f t="shared" si="121"/>
        <v/>
      </c>
      <c r="BD253" s="120" t="str">
        <f t="shared" si="121"/>
        <v/>
      </c>
    </row>
    <row r="254" spans="3:56" x14ac:dyDescent="0.2">
      <c r="C254" s="107">
        <f>'3_Fix'!H255</f>
        <v>46874</v>
      </c>
      <c r="D254" s="113" t="str">
        <f>'3_Fix'!I255</f>
        <v/>
      </c>
      <c r="E254" s="113" t="str">
        <f>'3_Fix'!J255</f>
        <v/>
      </c>
      <c r="F254" s="113" t="str">
        <f>'3_Fix'!K255</f>
        <v/>
      </c>
      <c r="G254" s="113" t="str">
        <f>'3_Fix'!L255</f>
        <v/>
      </c>
      <c r="H254" s="113" t="str">
        <f>'3_Fix'!M255</f>
        <v/>
      </c>
      <c r="I254" s="113" t="str">
        <f>'3_Fix'!N255</f>
        <v/>
      </c>
      <c r="J254" s="113" t="str">
        <f>'3_Fix'!O255</f>
        <v/>
      </c>
      <c r="K254" s="120" t="str">
        <f t="shared" si="113"/>
        <v/>
      </c>
      <c r="L254" s="120" t="str">
        <f t="shared" si="113"/>
        <v/>
      </c>
      <c r="M254" s="120" t="str">
        <f t="shared" si="113"/>
        <v/>
      </c>
      <c r="N254" s="120" t="str">
        <f t="shared" si="113"/>
        <v/>
      </c>
      <c r="O254" s="120" t="str">
        <f t="shared" si="113"/>
        <v/>
      </c>
      <c r="P254" s="120" t="str">
        <f t="shared" si="113"/>
        <v/>
      </c>
      <c r="Q254" s="120" t="str">
        <f t="shared" si="112"/>
        <v/>
      </c>
      <c r="R254" s="120" t="str">
        <f t="shared" si="123"/>
        <v/>
      </c>
      <c r="S254" s="120" t="str">
        <f t="shared" si="123"/>
        <v/>
      </c>
      <c r="T254" s="120" t="str">
        <f t="shared" si="123"/>
        <v/>
      </c>
      <c r="U254" s="120" t="str">
        <f t="shared" si="123"/>
        <v/>
      </c>
      <c r="V254" s="120" t="str">
        <f t="shared" si="123"/>
        <v/>
      </c>
      <c r="W254" s="120" t="str">
        <f t="shared" si="123"/>
        <v/>
      </c>
      <c r="X254" s="120" t="str">
        <f t="shared" si="123"/>
        <v/>
      </c>
      <c r="Y254" s="120" t="str">
        <f t="shared" si="119"/>
        <v/>
      </c>
      <c r="Z254" s="120" t="str">
        <f t="shared" si="119"/>
        <v/>
      </c>
      <c r="AA254" s="120" t="str">
        <f t="shared" si="119"/>
        <v/>
      </c>
      <c r="AB254" s="120" t="str">
        <f t="shared" si="119"/>
        <v/>
      </c>
      <c r="AC254" s="120" t="str">
        <f t="shared" si="119"/>
        <v/>
      </c>
      <c r="AD254" s="120" t="str">
        <f t="shared" si="119"/>
        <v/>
      </c>
      <c r="AE254" s="120" t="str">
        <f t="shared" si="119"/>
        <v/>
      </c>
      <c r="AF254" s="120" t="str">
        <f t="shared" si="120"/>
        <v/>
      </c>
      <c r="AG254" s="120" t="str">
        <f t="shared" si="120"/>
        <v/>
      </c>
      <c r="AH254" s="120" t="str">
        <f t="shared" si="120"/>
        <v/>
      </c>
      <c r="AI254" s="120" t="str">
        <f t="shared" si="120"/>
        <v/>
      </c>
      <c r="AJ254" s="120" t="str">
        <f t="shared" si="120"/>
        <v/>
      </c>
      <c r="AK254" s="120" t="str">
        <f t="shared" si="120"/>
        <v/>
      </c>
      <c r="AL254" s="120" t="str">
        <f t="shared" si="120"/>
        <v/>
      </c>
      <c r="AM254" s="138" t="str">
        <f t="shared" si="122"/>
        <v/>
      </c>
      <c r="AN254" s="138" t="str">
        <f t="shared" si="122"/>
        <v/>
      </c>
      <c r="AO254" s="137" t="str">
        <f t="shared" si="122"/>
        <v/>
      </c>
      <c r="AP254" s="137" t="str">
        <f t="shared" si="122"/>
        <v/>
      </c>
      <c r="AQ254" s="138" t="str">
        <f t="shared" si="122"/>
        <v/>
      </c>
      <c r="AR254" s="137" t="str">
        <f t="shared" si="122"/>
        <v/>
      </c>
      <c r="AS254" s="137" t="str">
        <f t="shared" si="122"/>
        <v/>
      </c>
      <c r="AX254" s="120" t="str">
        <f t="shared" si="121"/>
        <v/>
      </c>
      <c r="AY254" s="120" t="str">
        <f t="shared" si="121"/>
        <v/>
      </c>
      <c r="AZ254" s="120" t="str">
        <f t="shared" si="121"/>
        <v/>
      </c>
      <c r="BA254" s="120" t="str">
        <f t="shared" si="121"/>
        <v/>
      </c>
      <c r="BB254" s="120" t="str">
        <f t="shared" si="121"/>
        <v/>
      </c>
      <c r="BC254" s="120" t="str">
        <f t="shared" si="121"/>
        <v/>
      </c>
      <c r="BD254" s="120" t="str">
        <f t="shared" si="121"/>
        <v/>
      </c>
    </row>
    <row r="255" spans="3:56" x14ac:dyDescent="0.2">
      <c r="C255" s="107">
        <f>'3_Fix'!H256</f>
        <v>46888</v>
      </c>
      <c r="D255" s="113" t="str">
        <f>'3_Fix'!I256</f>
        <v/>
      </c>
      <c r="E255" s="113" t="str">
        <f>'3_Fix'!J256</f>
        <v/>
      </c>
      <c r="F255" s="113" t="str">
        <f>'3_Fix'!K256</f>
        <v/>
      </c>
      <c r="G255" s="113" t="str">
        <f>'3_Fix'!L256</f>
        <v/>
      </c>
      <c r="H255" s="113" t="str">
        <f>'3_Fix'!M256</f>
        <v/>
      </c>
      <c r="I255" s="113" t="str">
        <f>'3_Fix'!N256</f>
        <v/>
      </c>
      <c r="J255" s="113" t="str">
        <f>'3_Fix'!O256</f>
        <v/>
      </c>
      <c r="K255" s="120" t="str">
        <f t="shared" si="113"/>
        <v/>
      </c>
      <c r="L255" s="120" t="str">
        <f t="shared" si="113"/>
        <v/>
      </c>
      <c r="M255" s="120" t="str">
        <f t="shared" si="113"/>
        <v/>
      </c>
      <c r="N255" s="120" t="str">
        <f t="shared" si="113"/>
        <v/>
      </c>
      <c r="O255" s="120" t="str">
        <f t="shared" si="113"/>
        <v/>
      </c>
      <c r="P255" s="120" t="str">
        <f t="shared" si="113"/>
        <v/>
      </c>
      <c r="Q255" s="120" t="str">
        <f t="shared" si="112"/>
        <v/>
      </c>
      <c r="R255" s="120" t="str">
        <f t="shared" si="123"/>
        <v/>
      </c>
      <c r="S255" s="120" t="str">
        <f t="shared" si="123"/>
        <v/>
      </c>
      <c r="T255" s="120" t="str">
        <f t="shared" si="123"/>
        <v/>
      </c>
      <c r="U255" s="120" t="str">
        <f t="shared" si="123"/>
        <v/>
      </c>
      <c r="V255" s="120" t="str">
        <f t="shared" si="123"/>
        <v/>
      </c>
      <c r="W255" s="120" t="str">
        <f t="shared" si="123"/>
        <v/>
      </c>
      <c r="X255" s="120" t="str">
        <f t="shared" si="123"/>
        <v/>
      </c>
      <c r="Y255" s="120" t="str">
        <f t="shared" ref="Y255:AE270" si="124">IFERROR(((D255/D231)-1)*100,"")</f>
        <v/>
      </c>
      <c r="Z255" s="120" t="str">
        <f t="shared" si="124"/>
        <v/>
      </c>
      <c r="AA255" s="120" t="str">
        <f t="shared" si="124"/>
        <v/>
      </c>
      <c r="AB255" s="120" t="str">
        <f t="shared" si="124"/>
        <v/>
      </c>
      <c r="AC255" s="120" t="str">
        <f t="shared" si="124"/>
        <v/>
      </c>
      <c r="AD255" s="120" t="str">
        <f t="shared" si="124"/>
        <v/>
      </c>
      <c r="AE255" s="120" t="str">
        <f t="shared" si="124"/>
        <v/>
      </c>
      <c r="AF255" s="120" t="str">
        <f t="shared" si="120"/>
        <v/>
      </c>
      <c r="AG255" s="120" t="str">
        <f t="shared" si="120"/>
        <v/>
      </c>
      <c r="AH255" s="120" t="str">
        <f t="shared" si="120"/>
        <v/>
      </c>
      <c r="AI255" s="120" t="str">
        <f t="shared" si="120"/>
        <v/>
      </c>
      <c r="AJ255" s="120" t="str">
        <f t="shared" si="120"/>
        <v/>
      </c>
      <c r="AK255" s="120" t="str">
        <f t="shared" si="120"/>
        <v/>
      </c>
      <c r="AL255" s="120" t="str">
        <f t="shared" si="120"/>
        <v/>
      </c>
      <c r="AM255" s="138" t="str">
        <f t="shared" si="122"/>
        <v/>
      </c>
      <c r="AN255" s="138" t="str">
        <f t="shared" si="122"/>
        <v/>
      </c>
      <c r="AO255" s="137" t="str">
        <f t="shared" si="122"/>
        <v/>
      </c>
      <c r="AP255" s="137" t="str">
        <f t="shared" si="122"/>
        <v/>
      </c>
      <c r="AQ255" s="138" t="str">
        <f t="shared" si="122"/>
        <v/>
      </c>
      <c r="AR255" s="137" t="str">
        <f t="shared" si="122"/>
        <v/>
      </c>
      <c r="AS255" s="137" t="str">
        <f t="shared" si="122"/>
        <v/>
      </c>
      <c r="AX255" s="120" t="str">
        <f t="shared" si="121"/>
        <v/>
      </c>
      <c r="AY255" s="120" t="str">
        <f t="shared" si="121"/>
        <v/>
      </c>
      <c r="AZ255" s="120" t="str">
        <f t="shared" si="121"/>
        <v/>
      </c>
      <c r="BA255" s="120" t="str">
        <f t="shared" si="121"/>
        <v/>
      </c>
      <c r="BB255" s="120" t="str">
        <f t="shared" si="121"/>
        <v/>
      </c>
      <c r="BC255" s="120" t="str">
        <f t="shared" si="121"/>
        <v/>
      </c>
      <c r="BD255" s="120" t="str">
        <f t="shared" si="121"/>
        <v/>
      </c>
    </row>
    <row r="256" spans="3:56" x14ac:dyDescent="0.2">
      <c r="C256" s="107">
        <f>'3_Fix'!H257</f>
        <v>46905</v>
      </c>
      <c r="D256" s="113" t="str">
        <f>'3_Fix'!I257</f>
        <v/>
      </c>
      <c r="E256" s="113" t="str">
        <f>'3_Fix'!J257</f>
        <v/>
      </c>
      <c r="F256" s="113" t="str">
        <f>'3_Fix'!K257</f>
        <v/>
      </c>
      <c r="G256" s="113" t="str">
        <f>'3_Fix'!L257</f>
        <v/>
      </c>
      <c r="H256" s="113" t="str">
        <f>'3_Fix'!M257</f>
        <v/>
      </c>
      <c r="I256" s="113" t="str">
        <f>'3_Fix'!N257</f>
        <v/>
      </c>
      <c r="J256" s="113" t="str">
        <f>'3_Fix'!O257</f>
        <v/>
      </c>
      <c r="K256" s="120" t="str">
        <f t="shared" si="113"/>
        <v/>
      </c>
      <c r="L256" s="120" t="str">
        <f t="shared" si="113"/>
        <v/>
      </c>
      <c r="M256" s="120" t="str">
        <f t="shared" si="113"/>
        <v/>
      </c>
      <c r="N256" s="120" t="str">
        <f t="shared" si="113"/>
        <v/>
      </c>
      <c r="O256" s="120" t="str">
        <f t="shared" si="113"/>
        <v/>
      </c>
      <c r="P256" s="120" t="str">
        <f t="shared" si="113"/>
        <v/>
      </c>
      <c r="Q256" s="120" t="str">
        <f t="shared" si="112"/>
        <v/>
      </c>
      <c r="R256" s="120" t="str">
        <f t="shared" si="123"/>
        <v/>
      </c>
      <c r="S256" s="120" t="str">
        <f t="shared" si="123"/>
        <v/>
      </c>
      <c r="T256" s="120" t="str">
        <f t="shared" si="123"/>
        <v/>
      </c>
      <c r="U256" s="120" t="str">
        <f t="shared" si="123"/>
        <v/>
      </c>
      <c r="V256" s="120" t="str">
        <f t="shared" si="123"/>
        <v/>
      </c>
      <c r="W256" s="120" t="str">
        <f t="shared" si="123"/>
        <v/>
      </c>
      <c r="X256" s="120" t="str">
        <f t="shared" si="123"/>
        <v/>
      </c>
      <c r="Y256" s="120" t="str">
        <f t="shared" si="124"/>
        <v/>
      </c>
      <c r="Z256" s="120" t="str">
        <f t="shared" si="124"/>
        <v/>
      </c>
      <c r="AA256" s="120" t="str">
        <f t="shared" si="124"/>
        <v/>
      </c>
      <c r="AB256" s="120" t="str">
        <f t="shared" si="124"/>
        <v/>
      </c>
      <c r="AC256" s="120" t="str">
        <f t="shared" si="124"/>
        <v/>
      </c>
      <c r="AD256" s="120" t="str">
        <f t="shared" si="124"/>
        <v/>
      </c>
      <c r="AE256" s="120" t="str">
        <f t="shared" si="124"/>
        <v/>
      </c>
      <c r="AF256" s="120" t="str">
        <f t="shared" ref="AF256:AL271" si="125">IF(DAY($C256)=15,IFERROR(((AVERAGE(D255:D256)/AVERAGE(D231:D232))-1)*100,""),"")</f>
        <v/>
      </c>
      <c r="AG256" s="120" t="str">
        <f t="shared" si="125"/>
        <v/>
      </c>
      <c r="AH256" s="120" t="str">
        <f t="shared" si="125"/>
        <v/>
      </c>
      <c r="AI256" s="120" t="str">
        <f t="shared" si="125"/>
        <v/>
      </c>
      <c r="AJ256" s="120" t="str">
        <f t="shared" si="125"/>
        <v/>
      </c>
      <c r="AK256" s="120" t="str">
        <f t="shared" si="125"/>
        <v/>
      </c>
      <c r="AL256" s="120" t="str">
        <f t="shared" si="125"/>
        <v/>
      </c>
      <c r="AM256" s="138" t="str">
        <f t="shared" si="122"/>
        <v/>
      </c>
      <c r="AN256" s="138" t="str">
        <f t="shared" si="122"/>
        <v/>
      </c>
      <c r="AO256" s="137" t="str">
        <f t="shared" si="122"/>
        <v/>
      </c>
      <c r="AP256" s="137" t="str">
        <f t="shared" si="122"/>
        <v/>
      </c>
      <c r="AQ256" s="138" t="str">
        <f t="shared" si="122"/>
        <v/>
      </c>
      <c r="AR256" s="137" t="str">
        <f t="shared" si="122"/>
        <v/>
      </c>
      <c r="AS256" s="137" t="str">
        <f t="shared" si="122"/>
        <v/>
      </c>
      <c r="AX256" s="120" t="str">
        <f t="shared" si="121"/>
        <v/>
      </c>
      <c r="AY256" s="120" t="str">
        <f t="shared" si="121"/>
        <v/>
      </c>
      <c r="AZ256" s="120" t="str">
        <f t="shared" si="121"/>
        <v/>
      </c>
      <c r="BA256" s="120" t="str">
        <f t="shared" si="121"/>
        <v/>
      </c>
      <c r="BB256" s="120" t="str">
        <f t="shared" si="121"/>
        <v/>
      </c>
      <c r="BC256" s="120" t="str">
        <f t="shared" si="121"/>
        <v/>
      </c>
      <c r="BD256" s="120" t="str">
        <f t="shared" si="121"/>
        <v/>
      </c>
    </row>
    <row r="257" spans="3:56" x14ac:dyDescent="0.2">
      <c r="C257" s="107">
        <f>'3_Fix'!H258</f>
        <v>46919</v>
      </c>
      <c r="D257" s="113" t="str">
        <f>'3_Fix'!I258</f>
        <v/>
      </c>
      <c r="E257" s="113" t="str">
        <f>'3_Fix'!J258</f>
        <v/>
      </c>
      <c r="F257" s="113" t="str">
        <f>'3_Fix'!K258</f>
        <v/>
      </c>
      <c r="G257" s="113" t="str">
        <f>'3_Fix'!L258</f>
        <v/>
      </c>
      <c r="H257" s="113" t="str">
        <f>'3_Fix'!M258</f>
        <v/>
      </c>
      <c r="I257" s="113" t="str">
        <f>'3_Fix'!N258</f>
        <v/>
      </c>
      <c r="J257" s="113" t="str">
        <f>'3_Fix'!O258</f>
        <v/>
      </c>
      <c r="K257" s="120" t="str">
        <f t="shared" si="113"/>
        <v/>
      </c>
      <c r="L257" s="120" t="str">
        <f t="shared" si="113"/>
        <v/>
      </c>
      <c r="M257" s="120" t="str">
        <f t="shared" si="113"/>
        <v/>
      </c>
      <c r="N257" s="120" t="str">
        <f t="shared" si="113"/>
        <v/>
      </c>
      <c r="O257" s="120" t="str">
        <f t="shared" si="113"/>
        <v/>
      </c>
      <c r="P257" s="120" t="str">
        <f t="shared" si="113"/>
        <v/>
      </c>
      <c r="Q257" s="120" t="str">
        <f t="shared" si="112"/>
        <v/>
      </c>
      <c r="R257" s="120" t="str">
        <f t="shared" si="123"/>
        <v/>
      </c>
      <c r="S257" s="120" t="str">
        <f t="shared" si="123"/>
        <v/>
      </c>
      <c r="T257" s="120" t="str">
        <f t="shared" si="123"/>
        <v/>
      </c>
      <c r="U257" s="120" t="str">
        <f t="shared" si="123"/>
        <v/>
      </c>
      <c r="V257" s="120" t="str">
        <f t="shared" si="123"/>
        <v/>
      </c>
      <c r="W257" s="120" t="str">
        <f t="shared" si="123"/>
        <v/>
      </c>
      <c r="X257" s="120" t="str">
        <f t="shared" si="123"/>
        <v/>
      </c>
      <c r="Y257" s="120" t="str">
        <f t="shared" si="124"/>
        <v/>
      </c>
      <c r="Z257" s="120" t="str">
        <f t="shared" si="124"/>
        <v/>
      </c>
      <c r="AA257" s="120" t="str">
        <f t="shared" si="124"/>
        <v/>
      </c>
      <c r="AB257" s="120" t="str">
        <f t="shared" si="124"/>
        <v/>
      </c>
      <c r="AC257" s="120" t="str">
        <f t="shared" si="124"/>
        <v/>
      </c>
      <c r="AD257" s="120" t="str">
        <f t="shared" si="124"/>
        <v/>
      </c>
      <c r="AE257" s="120" t="str">
        <f t="shared" si="124"/>
        <v/>
      </c>
      <c r="AF257" s="120" t="str">
        <f t="shared" si="125"/>
        <v/>
      </c>
      <c r="AG257" s="120" t="str">
        <f t="shared" si="125"/>
        <v/>
      </c>
      <c r="AH257" s="120" t="str">
        <f t="shared" si="125"/>
        <v/>
      </c>
      <c r="AI257" s="120" t="str">
        <f t="shared" si="125"/>
        <v/>
      </c>
      <c r="AJ257" s="120" t="str">
        <f t="shared" si="125"/>
        <v/>
      </c>
      <c r="AK257" s="120" t="str">
        <f t="shared" si="125"/>
        <v/>
      </c>
      <c r="AL257" s="120" t="str">
        <f t="shared" si="125"/>
        <v/>
      </c>
      <c r="AM257" s="138" t="str">
        <f t="shared" si="122"/>
        <v/>
      </c>
      <c r="AN257" s="138" t="str">
        <f t="shared" si="122"/>
        <v/>
      </c>
      <c r="AO257" s="137" t="str">
        <f t="shared" si="122"/>
        <v/>
      </c>
      <c r="AP257" s="137" t="str">
        <f t="shared" si="122"/>
        <v/>
      </c>
      <c r="AQ257" s="138" t="str">
        <f t="shared" si="122"/>
        <v/>
      </c>
      <c r="AR257" s="137" t="str">
        <f t="shared" si="122"/>
        <v/>
      </c>
      <c r="AS257" s="137" t="str">
        <f t="shared" si="122"/>
        <v/>
      </c>
      <c r="AX257" s="120" t="str">
        <f t="shared" si="121"/>
        <v/>
      </c>
      <c r="AY257" s="120" t="str">
        <f t="shared" si="121"/>
        <v/>
      </c>
      <c r="AZ257" s="120" t="str">
        <f t="shared" si="121"/>
        <v/>
      </c>
      <c r="BA257" s="120" t="str">
        <f t="shared" si="121"/>
        <v/>
      </c>
      <c r="BB257" s="120" t="str">
        <f t="shared" si="121"/>
        <v/>
      </c>
      <c r="BC257" s="120" t="str">
        <f t="shared" si="121"/>
        <v/>
      </c>
      <c r="BD257" s="120" t="str">
        <f t="shared" si="121"/>
        <v/>
      </c>
    </row>
    <row r="258" spans="3:56" x14ac:dyDescent="0.2">
      <c r="C258" s="107">
        <f>'3_Fix'!H259</f>
        <v>46935</v>
      </c>
      <c r="D258" s="113" t="str">
        <f>'3_Fix'!I259</f>
        <v/>
      </c>
      <c r="E258" s="113" t="str">
        <f>'3_Fix'!J259</f>
        <v/>
      </c>
      <c r="F258" s="113" t="str">
        <f>'3_Fix'!K259</f>
        <v/>
      </c>
      <c r="G258" s="113" t="str">
        <f>'3_Fix'!L259</f>
        <v/>
      </c>
      <c r="H258" s="113" t="str">
        <f>'3_Fix'!M259</f>
        <v/>
      </c>
      <c r="I258" s="113" t="str">
        <f>'3_Fix'!N259</f>
        <v/>
      </c>
      <c r="J258" s="113" t="str">
        <f>'3_Fix'!O259</f>
        <v/>
      </c>
      <c r="K258" s="120" t="str">
        <f t="shared" si="113"/>
        <v/>
      </c>
      <c r="L258" s="120" t="str">
        <f t="shared" si="113"/>
        <v/>
      </c>
      <c r="M258" s="120" t="str">
        <f t="shared" si="113"/>
        <v/>
      </c>
      <c r="N258" s="120" t="str">
        <f t="shared" si="113"/>
        <v/>
      </c>
      <c r="O258" s="120" t="str">
        <f t="shared" si="113"/>
        <v/>
      </c>
      <c r="P258" s="120" t="str">
        <f t="shared" si="113"/>
        <v/>
      </c>
      <c r="Q258" s="120" t="str">
        <f t="shared" si="112"/>
        <v/>
      </c>
      <c r="R258" s="120" t="str">
        <f t="shared" si="123"/>
        <v/>
      </c>
      <c r="S258" s="120" t="str">
        <f t="shared" si="123"/>
        <v/>
      </c>
      <c r="T258" s="120" t="str">
        <f t="shared" si="123"/>
        <v/>
      </c>
      <c r="U258" s="120" t="str">
        <f t="shared" si="123"/>
        <v/>
      </c>
      <c r="V258" s="120" t="str">
        <f t="shared" si="123"/>
        <v/>
      </c>
      <c r="W258" s="120" t="str">
        <f t="shared" si="123"/>
        <v/>
      </c>
      <c r="X258" s="120" t="str">
        <f t="shared" si="123"/>
        <v/>
      </c>
      <c r="Y258" s="120" t="str">
        <f t="shared" si="124"/>
        <v/>
      </c>
      <c r="Z258" s="120" t="str">
        <f t="shared" si="124"/>
        <v/>
      </c>
      <c r="AA258" s="120" t="str">
        <f t="shared" si="124"/>
        <v/>
      </c>
      <c r="AB258" s="120" t="str">
        <f t="shared" si="124"/>
        <v/>
      </c>
      <c r="AC258" s="120" t="str">
        <f t="shared" si="124"/>
        <v/>
      </c>
      <c r="AD258" s="120" t="str">
        <f t="shared" si="124"/>
        <v/>
      </c>
      <c r="AE258" s="120" t="str">
        <f t="shared" si="124"/>
        <v/>
      </c>
      <c r="AF258" s="120" t="str">
        <f t="shared" si="125"/>
        <v/>
      </c>
      <c r="AG258" s="120" t="str">
        <f t="shared" si="125"/>
        <v/>
      </c>
      <c r="AH258" s="120" t="str">
        <f t="shared" si="125"/>
        <v/>
      </c>
      <c r="AI258" s="120" t="str">
        <f t="shared" si="125"/>
        <v/>
      </c>
      <c r="AJ258" s="120" t="str">
        <f t="shared" si="125"/>
        <v/>
      </c>
      <c r="AK258" s="120" t="str">
        <f t="shared" si="125"/>
        <v/>
      </c>
      <c r="AL258" s="120" t="str">
        <f t="shared" si="125"/>
        <v/>
      </c>
      <c r="AM258" s="138" t="str">
        <f t="shared" si="122"/>
        <v/>
      </c>
      <c r="AN258" s="138" t="str">
        <f t="shared" si="122"/>
        <v/>
      </c>
      <c r="AO258" s="137" t="str">
        <f t="shared" si="122"/>
        <v/>
      </c>
      <c r="AP258" s="137" t="str">
        <f t="shared" si="122"/>
        <v/>
      </c>
      <c r="AQ258" s="138" t="str">
        <f t="shared" si="122"/>
        <v/>
      </c>
      <c r="AR258" s="137" t="str">
        <f t="shared" si="122"/>
        <v/>
      </c>
      <c r="AS258" s="137" t="str">
        <f t="shared" si="122"/>
        <v/>
      </c>
      <c r="AX258" s="120" t="str">
        <f t="shared" si="121"/>
        <v/>
      </c>
      <c r="AY258" s="120" t="str">
        <f t="shared" si="121"/>
        <v/>
      </c>
      <c r="AZ258" s="120" t="str">
        <f t="shared" si="121"/>
        <v/>
      </c>
      <c r="BA258" s="120" t="str">
        <f t="shared" si="121"/>
        <v/>
      </c>
      <c r="BB258" s="120" t="str">
        <f t="shared" si="121"/>
        <v/>
      </c>
      <c r="BC258" s="120" t="str">
        <f t="shared" si="121"/>
        <v/>
      </c>
      <c r="BD258" s="120" t="str">
        <f t="shared" si="121"/>
        <v/>
      </c>
    </row>
    <row r="259" spans="3:56" x14ac:dyDescent="0.2">
      <c r="C259" s="107">
        <f>'3_Fix'!H260</f>
        <v>46949</v>
      </c>
      <c r="D259" s="113" t="str">
        <f>'3_Fix'!I260</f>
        <v/>
      </c>
      <c r="E259" s="113" t="str">
        <f>'3_Fix'!J260</f>
        <v/>
      </c>
      <c r="F259" s="113" t="str">
        <f>'3_Fix'!K260</f>
        <v/>
      </c>
      <c r="G259" s="113" t="str">
        <f>'3_Fix'!L260</f>
        <v/>
      </c>
      <c r="H259" s="113" t="str">
        <f>'3_Fix'!M260</f>
        <v/>
      </c>
      <c r="I259" s="113" t="str">
        <f>'3_Fix'!N260</f>
        <v/>
      </c>
      <c r="J259" s="113" t="str">
        <f>'3_Fix'!O260</f>
        <v/>
      </c>
      <c r="K259" s="120" t="str">
        <f t="shared" si="113"/>
        <v/>
      </c>
      <c r="L259" s="120" t="str">
        <f t="shared" si="113"/>
        <v/>
      </c>
      <c r="M259" s="120" t="str">
        <f t="shared" si="113"/>
        <v/>
      </c>
      <c r="N259" s="120" t="str">
        <f t="shared" si="113"/>
        <v/>
      </c>
      <c r="O259" s="120" t="str">
        <f t="shared" si="113"/>
        <v/>
      </c>
      <c r="P259" s="120" t="str">
        <f t="shared" si="113"/>
        <v/>
      </c>
      <c r="Q259" s="120" t="str">
        <f t="shared" si="112"/>
        <v/>
      </c>
      <c r="R259" s="120" t="str">
        <f t="shared" si="123"/>
        <v/>
      </c>
      <c r="S259" s="120" t="str">
        <f t="shared" si="123"/>
        <v/>
      </c>
      <c r="T259" s="120" t="str">
        <f t="shared" si="123"/>
        <v/>
      </c>
      <c r="U259" s="120" t="str">
        <f t="shared" si="123"/>
        <v/>
      </c>
      <c r="V259" s="120" t="str">
        <f t="shared" si="123"/>
        <v/>
      </c>
      <c r="W259" s="120" t="str">
        <f t="shared" si="123"/>
        <v/>
      </c>
      <c r="X259" s="120" t="str">
        <f t="shared" si="123"/>
        <v/>
      </c>
      <c r="Y259" s="120" t="str">
        <f t="shared" si="124"/>
        <v/>
      </c>
      <c r="Z259" s="120" t="str">
        <f t="shared" si="124"/>
        <v/>
      </c>
      <c r="AA259" s="120" t="str">
        <f t="shared" si="124"/>
        <v/>
      </c>
      <c r="AB259" s="120" t="str">
        <f t="shared" si="124"/>
        <v/>
      </c>
      <c r="AC259" s="120" t="str">
        <f t="shared" si="124"/>
        <v/>
      </c>
      <c r="AD259" s="120" t="str">
        <f t="shared" si="124"/>
        <v/>
      </c>
      <c r="AE259" s="120" t="str">
        <f t="shared" si="124"/>
        <v/>
      </c>
      <c r="AF259" s="120" t="str">
        <f t="shared" si="125"/>
        <v/>
      </c>
      <c r="AG259" s="120" t="str">
        <f t="shared" si="125"/>
        <v/>
      </c>
      <c r="AH259" s="120" t="str">
        <f t="shared" si="125"/>
        <v/>
      </c>
      <c r="AI259" s="120" t="str">
        <f t="shared" si="125"/>
        <v/>
      </c>
      <c r="AJ259" s="120" t="str">
        <f t="shared" si="125"/>
        <v/>
      </c>
      <c r="AK259" s="120" t="str">
        <f t="shared" si="125"/>
        <v/>
      </c>
      <c r="AL259" s="120" t="str">
        <f t="shared" si="125"/>
        <v/>
      </c>
      <c r="AM259" s="138" t="str">
        <f t="shared" si="122"/>
        <v/>
      </c>
      <c r="AN259" s="138" t="str">
        <f t="shared" si="122"/>
        <v/>
      </c>
      <c r="AO259" s="137" t="str">
        <f t="shared" si="122"/>
        <v/>
      </c>
      <c r="AP259" s="137" t="str">
        <f t="shared" si="122"/>
        <v/>
      </c>
      <c r="AQ259" s="138" t="str">
        <f t="shared" si="122"/>
        <v/>
      </c>
      <c r="AR259" s="137" t="str">
        <f t="shared" si="122"/>
        <v/>
      </c>
      <c r="AS259" s="137" t="str">
        <f t="shared" si="122"/>
        <v/>
      </c>
      <c r="AX259" s="120" t="str">
        <f t="shared" si="121"/>
        <v/>
      </c>
      <c r="AY259" s="120" t="str">
        <f t="shared" si="121"/>
        <v/>
      </c>
      <c r="AZ259" s="120" t="str">
        <f t="shared" si="121"/>
        <v/>
      </c>
      <c r="BA259" s="120" t="str">
        <f t="shared" si="121"/>
        <v/>
      </c>
      <c r="BB259" s="120" t="str">
        <f t="shared" si="121"/>
        <v/>
      </c>
      <c r="BC259" s="120" t="str">
        <f t="shared" si="121"/>
        <v/>
      </c>
      <c r="BD259" s="120" t="str">
        <f t="shared" si="121"/>
        <v/>
      </c>
    </row>
    <row r="260" spans="3:56" x14ac:dyDescent="0.2">
      <c r="C260" s="107">
        <f>'3_Fix'!H261</f>
        <v>46966</v>
      </c>
      <c r="D260" s="113" t="str">
        <f>'3_Fix'!I261</f>
        <v/>
      </c>
      <c r="E260" s="113" t="str">
        <f>'3_Fix'!J261</f>
        <v/>
      </c>
      <c r="F260" s="113" t="str">
        <f>'3_Fix'!K261</f>
        <v/>
      </c>
      <c r="G260" s="113" t="str">
        <f>'3_Fix'!L261</f>
        <v/>
      </c>
      <c r="H260" s="113" t="str">
        <f>'3_Fix'!M261</f>
        <v/>
      </c>
      <c r="I260" s="113" t="str">
        <f>'3_Fix'!N261</f>
        <v/>
      </c>
      <c r="J260" s="113" t="str">
        <f>'3_Fix'!O261</f>
        <v/>
      </c>
      <c r="K260" s="120" t="str">
        <f t="shared" si="113"/>
        <v/>
      </c>
      <c r="L260" s="120" t="str">
        <f t="shared" si="113"/>
        <v/>
      </c>
      <c r="M260" s="120" t="str">
        <f t="shared" si="113"/>
        <v/>
      </c>
      <c r="N260" s="120" t="str">
        <f t="shared" si="113"/>
        <v/>
      </c>
      <c r="O260" s="120" t="str">
        <f t="shared" si="113"/>
        <v/>
      </c>
      <c r="P260" s="120" t="str">
        <f t="shared" si="113"/>
        <v/>
      </c>
      <c r="Q260" s="120" t="str">
        <f t="shared" si="112"/>
        <v/>
      </c>
      <c r="R260" s="120" t="str">
        <f t="shared" si="123"/>
        <v/>
      </c>
      <c r="S260" s="120" t="str">
        <f t="shared" si="123"/>
        <v/>
      </c>
      <c r="T260" s="120" t="str">
        <f t="shared" si="123"/>
        <v/>
      </c>
      <c r="U260" s="120" t="str">
        <f t="shared" si="123"/>
        <v/>
      </c>
      <c r="V260" s="120" t="str">
        <f t="shared" si="123"/>
        <v/>
      </c>
      <c r="W260" s="120" t="str">
        <f t="shared" si="123"/>
        <v/>
      </c>
      <c r="X260" s="120" t="str">
        <f t="shared" si="123"/>
        <v/>
      </c>
      <c r="Y260" s="120" t="str">
        <f t="shared" si="124"/>
        <v/>
      </c>
      <c r="Z260" s="120" t="str">
        <f t="shared" si="124"/>
        <v/>
      </c>
      <c r="AA260" s="120" t="str">
        <f t="shared" si="124"/>
        <v/>
      </c>
      <c r="AB260" s="120" t="str">
        <f t="shared" si="124"/>
        <v/>
      </c>
      <c r="AC260" s="120" t="str">
        <f t="shared" si="124"/>
        <v/>
      </c>
      <c r="AD260" s="120" t="str">
        <f t="shared" si="124"/>
        <v/>
      </c>
      <c r="AE260" s="120" t="str">
        <f t="shared" si="124"/>
        <v/>
      </c>
      <c r="AF260" s="120" t="str">
        <f t="shared" si="125"/>
        <v/>
      </c>
      <c r="AG260" s="120" t="str">
        <f t="shared" si="125"/>
        <v/>
      </c>
      <c r="AH260" s="120" t="str">
        <f t="shared" si="125"/>
        <v/>
      </c>
      <c r="AI260" s="120" t="str">
        <f t="shared" si="125"/>
        <v/>
      </c>
      <c r="AJ260" s="120" t="str">
        <f t="shared" si="125"/>
        <v/>
      </c>
      <c r="AK260" s="120" t="str">
        <f t="shared" si="125"/>
        <v/>
      </c>
      <c r="AL260" s="120" t="str">
        <f t="shared" si="125"/>
        <v/>
      </c>
      <c r="AM260" s="138" t="str">
        <f t="shared" si="122"/>
        <v/>
      </c>
      <c r="AN260" s="138" t="str">
        <f t="shared" si="122"/>
        <v/>
      </c>
      <c r="AO260" s="137" t="str">
        <f t="shared" si="122"/>
        <v/>
      </c>
      <c r="AP260" s="137" t="str">
        <f t="shared" si="122"/>
        <v/>
      </c>
      <c r="AQ260" s="138" t="str">
        <f t="shared" si="122"/>
        <v/>
      </c>
      <c r="AR260" s="137" t="str">
        <f t="shared" si="122"/>
        <v/>
      </c>
      <c r="AS260" s="137" t="str">
        <f t="shared" si="122"/>
        <v/>
      </c>
      <c r="AX260" s="120" t="str">
        <f t="shared" si="121"/>
        <v/>
      </c>
      <c r="AY260" s="120" t="str">
        <f t="shared" si="121"/>
        <v/>
      </c>
      <c r="AZ260" s="120" t="str">
        <f t="shared" si="121"/>
        <v/>
      </c>
      <c r="BA260" s="120" t="str">
        <f t="shared" si="121"/>
        <v/>
      </c>
      <c r="BB260" s="120" t="str">
        <f t="shared" si="121"/>
        <v/>
      </c>
      <c r="BC260" s="120" t="str">
        <f t="shared" si="121"/>
        <v/>
      </c>
      <c r="BD260" s="120" t="str">
        <f t="shared" si="121"/>
        <v/>
      </c>
    </row>
    <row r="261" spans="3:56" x14ac:dyDescent="0.2">
      <c r="C261" s="107">
        <f>'3_Fix'!H262</f>
        <v>46980</v>
      </c>
      <c r="D261" s="113" t="str">
        <f>'3_Fix'!I262</f>
        <v/>
      </c>
      <c r="E261" s="113" t="str">
        <f>'3_Fix'!J262</f>
        <v/>
      </c>
      <c r="F261" s="113" t="str">
        <f>'3_Fix'!K262</f>
        <v/>
      </c>
      <c r="G261" s="113" t="str">
        <f>'3_Fix'!L262</f>
        <v/>
      </c>
      <c r="H261" s="113" t="str">
        <f>'3_Fix'!M262</f>
        <v/>
      </c>
      <c r="I261" s="113" t="str">
        <f>'3_Fix'!N262</f>
        <v/>
      </c>
      <c r="J261" s="113" t="str">
        <f>'3_Fix'!O262</f>
        <v/>
      </c>
      <c r="K261" s="120" t="str">
        <f t="shared" si="113"/>
        <v/>
      </c>
      <c r="L261" s="120" t="str">
        <f t="shared" si="113"/>
        <v/>
      </c>
      <c r="M261" s="120" t="str">
        <f t="shared" si="113"/>
        <v/>
      </c>
      <c r="N261" s="120" t="str">
        <f t="shared" si="113"/>
        <v/>
      </c>
      <c r="O261" s="120" t="str">
        <f t="shared" si="113"/>
        <v/>
      </c>
      <c r="P261" s="120" t="str">
        <f t="shared" si="113"/>
        <v/>
      </c>
      <c r="Q261" s="120" t="str">
        <f t="shared" si="112"/>
        <v/>
      </c>
      <c r="R261" s="120" t="str">
        <f t="shared" si="123"/>
        <v/>
      </c>
      <c r="S261" s="120" t="str">
        <f t="shared" si="123"/>
        <v/>
      </c>
      <c r="T261" s="120" t="str">
        <f t="shared" si="123"/>
        <v/>
      </c>
      <c r="U261" s="120" t="str">
        <f t="shared" si="123"/>
        <v/>
      </c>
      <c r="V261" s="120" t="str">
        <f t="shared" si="123"/>
        <v/>
      </c>
      <c r="W261" s="120" t="str">
        <f t="shared" si="123"/>
        <v/>
      </c>
      <c r="X261" s="120" t="str">
        <f t="shared" si="123"/>
        <v/>
      </c>
      <c r="Y261" s="120" t="str">
        <f t="shared" si="124"/>
        <v/>
      </c>
      <c r="Z261" s="120" t="str">
        <f t="shared" si="124"/>
        <v/>
      </c>
      <c r="AA261" s="120" t="str">
        <f t="shared" si="124"/>
        <v/>
      </c>
      <c r="AB261" s="120" t="str">
        <f t="shared" si="124"/>
        <v/>
      </c>
      <c r="AC261" s="120" t="str">
        <f t="shared" si="124"/>
        <v/>
      </c>
      <c r="AD261" s="120" t="str">
        <f t="shared" si="124"/>
        <v/>
      </c>
      <c r="AE261" s="120" t="str">
        <f t="shared" si="124"/>
        <v/>
      </c>
      <c r="AF261" s="120" t="str">
        <f t="shared" si="125"/>
        <v/>
      </c>
      <c r="AG261" s="120" t="str">
        <f t="shared" si="125"/>
        <v/>
      </c>
      <c r="AH261" s="120" t="str">
        <f t="shared" si="125"/>
        <v/>
      </c>
      <c r="AI261" s="120" t="str">
        <f t="shared" si="125"/>
        <v/>
      </c>
      <c r="AJ261" s="120" t="str">
        <f t="shared" si="125"/>
        <v/>
      </c>
      <c r="AK261" s="120" t="str">
        <f t="shared" si="125"/>
        <v/>
      </c>
      <c r="AL261" s="120" t="str">
        <f t="shared" si="125"/>
        <v/>
      </c>
      <c r="AM261" s="138" t="str">
        <f t="shared" si="122"/>
        <v/>
      </c>
      <c r="AN261" s="138" t="str">
        <f t="shared" si="122"/>
        <v/>
      </c>
      <c r="AO261" s="137" t="str">
        <f t="shared" si="122"/>
        <v/>
      </c>
      <c r="AP261" s="137" t="str">
        <f t="shared" si="122"/>
        <v/>
      </c>
      <c r="AQ261" s="138" t="str">
        <f t="shared" si="122"/>
        <v/>
      </c>
      <c r="AR261" s="137" t="str">
        <f t="shared" si="122"/>
        <v/>
      </c>
      <c r="AS261" s="137" t="str">
        <f t="shared" si="122"/>
        <v/>
      </c>
      <c r="AX261" s="120" t="str">
        <f t="shared" si="121"/>
        <v/>
      </c>
      <c r="AY261" s="120" t="str">
        <f t="shared" si="121"/>
        <v/>
      </c>
      <c r="AZ261" s="120" t="str">
        <f t="shared" si="121"/>
        <v/>
      </c>
      <c r="BA261" s="120" t="str">
        <f t="shared" si="121"/>
        <v/>
      </c>
      <c r="BB261" s="120" t="str">
        <f t="shared" si="121"/>
        <v/>
      </c>
      <c r="BC261" s="120" t="str">
        <f t="shared" si="121"/>
        <v/>
      </c>
      <c r="BD261" s="120" t="str">
        <f t="shared" si="121"/>
        <v/>
      </c>
    </row>
    <row r="262" spans="3:56" x14ac:dyDescent="0.2">
      <c r="C262" s="107">
        <f>'3_Fix'!H263</f>
        <v>46997</v>
      </c>
      <c r="D262" s="113" t="str">
        <f>'3_Fix'!I263</f>
        <v/>
      </c>
      <c r="E262" s="113" t="str">
        <f>'3_Fix'!J263</f>
        <v/>
      </c>
      <c r="F262" s="113" t="str">
        <f>'3_Fix'!K263</f>
        <v/>
      </c>
      <c r="G262" s="113" t="str">
        <f>'3_Fix'!L263</f>
        <v/>
      </c>
      <c r="H262" s="113" t="str">
        <f>'3_Fix'!M263</f>
        <v/>
      </c>
      <c r="I262" s="113" t="str">
        <f>'3_Fix'!N263</f>
        <v/>
      </c>
      <c r="J262" s="113" t="str">
        <f>'3_Fix'!O263</f>
        <v/>
      </c>
      <c r="K262" s="120" t="str">
        <f t="shared" si="113"/>
        <v/>
      </c>
      <c r="L262" s="120" t="str">
        <f t="shared" si="113"/>
        <v/>
      </c>
      <c r="M262" s="120" t="str">
        <f t="shared" si="113"/>
        <v/>
      </c>
      <c r="N262" s="120" t="str">
        <f t="shared" si="113"/>
        <v/>
      </c>
      <c r="O262" s="120" t="str">
        <f t="shared" si="113"/>
        <v/>
      </c>
      <c r="P262" s="120" t="str">
        <f t="shared" si="113"/>
        <v/>
      </c>
      <c r="Q262" s="120" t="str">
        <f t="shared" si="112"/>
        <v/>
      </c>
      <c r="R262" s="120" t="str">
        <f t="shared" si="123"/>
        <v/>
      </c>
      <c r="S262" s="120" t="str">
        <f t="shared" si="123"/>
        <v/>
      </c>
      <c r="T262" s="120" t="str">
        <f t="shared" si="123"/>
        <v/>
      </c>
      <c r="U262" s="120" t="str">
        <f t="shared" si="123"/>
        <v/>
      </c>
      <c r="V262" s="120" t="str">
        <f t="shared" si="123"/>
        <v/>
      </c>
      <c r="W262" s="120" t="str">
        <f t="shared" si="123"/>
        <v/>
      </c>
      <c r="X262" s="120" t="str">
        <f t="shared" si="123"/>
        <v/>
      </c>
      <c r="Y262" s="120" t="str">
        <f t="shared" si="124"/>
        <v/>
      </c>
      <c r="Z262" s="120" t="str">
        <f t="shared" si="124"/>
        <v/>
      </c>
      <c r="AA262" s="120" t="str">
        <f t="shared" si="124"/>
        <v/>
      </c>
      <c r="AB262" s="120" t="str">
        <f t="shared" si="124"/>
        <v/>
      </c>
      <c r="AC262" s="120" t="str">
        <f t="shared" si="124"/>
        <v/>
      </c>
      <c r="AD262" s="120" t="str">
        <f t="shared" si="124"/>
        <v/>
      </c>
      <c r="AE262" s="120" t="str">
        <f t="shared" si="124"/>
        <v/>
      </c>
      <c r="AF262" s="120" t="str">
        <f t="shared" si="125"/>
        <v/>
      </c>
      <c r="AG262" s="120" t="str">
        <f t="shared" si="125"/>
        <v/>
      </c>
      <c r="AH262" s="120" t="str">
        <f t="shared" si="125"/>
        <v/>
      </c>
      <c r="AI262" s="120" t="str">
        <f t="shared" si="125"/>
        <v/>
      </c>
      <c r="AJ262" s="120" t="str">
        <f t="shared" si="125"/>
        <v/>
      </c>
      <c r="AK262" s="120" t="str">
        <f t="shared" si="125"/>
        <v/>
      </c>
      <c r="AL262" s="120" t="str">
        <f t="shared" si="125"/>
        <v/>
      </c>
      <c r="AM262" s="138" t="str">
        <f t="shared" si="122"/>
        <v/>
      </c>
      <c r="AN262" s="138" t="str">
        <f t="shared" si="122"/>
        <v/>
      </c>
      <c r="AO262" s="137" t="str">
        <f t="shared" si="122"/>
        <v/>
      </c>
      <c r="AP262" s="137" t="str">
        <f t="shared" si="122"/>
        <v/>
      </c>
      <c r="AQ262" s="138" t="str">
        <f t="shared" si="122"/>
        <v/>
      </c>
      <c r="AR262" s="137" t="str">
        <f t="shared" si="122"/>
        <v/>
      </c>
      <c r="AS262" s="137" t="str">
        <f t="shared" si="122"/>
        <v/>
      </c>
      <c r="AX262" s="120" t="str">
        <f t="shared" si="121"/>
        <v/>
      </c>
      <c r="AY262" s="120" t="str">
        <f t="shared" si="121"/>
        <v/>
      </c>
      <c r="AZ262" s="120" t="str">
        <f t="shared" si="121"/>
        <v/>
      </c>
      <c r="BA262" s="120" t="str">
        <f t="shared" si="121"/>
        <v/>
      </c>
      <c r="BB262" s="120" t="str">
        <f t="shared" si="121"/>
        <v/>
      </c>
      <c r="BC262" s="120" t="str">
        <f t="shared" si="121"/>
        <v/>
      </c>
      <c r="BD262" s="120" t="str">
        <f t="shared" si="121"/>
        <v/>
      </c>
    </row>
    <row r="263" spans="3:56" x14ac:dyDescent="0.2">
      <c r="C263" s="107">
        <f>'3_Fix'!H264</f>
        <v>47011</v>
      </c>
      <c r="D263" s="113" t="str">
        <f>'3_Fix'!I264</f>
        <v/>
      </c>
      <c r="E263" s="113" t="str">
        <f>'3_Fix'!J264</f>
        <v/>
      </c>
      <c r="F263" s="113" t="str">
        <f>'3_Fix'!K264</f>
        <v/>
      </c>
      <c r="G263" s="113" t="str">
        <f>'3_Fix'!L264</f>
        <v/>
      </c>
      <c r="H263" s="113" t="str">
        <f>'3_Fix'!M264</f>
        <v/>
      </c>
      <c r="I263" s="113" t="str">
        <f>'3_Fix'!N264</f>
        <v/>
      </c>
      <c r="J263" s="113" t="str">
        <f>'3_Fix'!O264</f>
        <v/>
      </c>
      <c r="K263" s="120" t="str">
        <f t="shared" si="113"/>
        <v/>
      </c>
      <c r="L263" s="120" t="str">
        <f t="shared" si="113"/>
        <v/>
      </c>
      <c r="M263" s="120" t="str">
        <f t="shared" si="113"/>
        <v/>
      </c>
      <c r="N263" s="120" t="str">
        <f t="shared" si="113"/>
        <v/>
      </c>
      <c r="O263" s="120" t="str">
        <f t="shared" si="113"/>
        <v/>
      </c>
      <c r="P263" s="120" t="str">
        <f t="shared" si="113"/>
        <v/>
      </c>
      <c r="Q263" s="120" t="str">
        <f t="shared" si="112"/>
        <v/>
      </c>
      <c r="R263" s="120" t="str">
        <f t="shared" si="123"/>
        <v/>
      </c>
      <c r="S263" s="120" t="str">
        <f t="shared" si="123"/>
        <v/>
      </c>
      <c r="T263" s="120" t="str">
        <f t="shared" si="123"/>
        <v/>
      </c>
      <c r="U263" s="120" t="str">
        <f t="shared" si="123"/>
        <v/>
      </c>
      <c r="V263" s="120" t="str">
        <f t="shared" si="123"/>
        <v/>
      </c>
      <c r="W263" s="120" t="str">
        <f t="shared" si="123"/>
        <v/>
      </c>
      <c r="X263" s="120" t="str">
        <f t="shared" si="123"/>
        <v/>
      </c>
      <c r="Y263" s="120" t="str">
        <f t="shared" si="124"/>
        <v/>
      </c>
      <c r="Z263" s="120" t="str">
        <f t="shared" si="124"/>
        <v/>
      </c>
      <c r="AA263" s="120" t="str">
        <f t="shared" si="124"/>
        <v/>
      </c>
      <c r="AB263" s="120" t="str">
        <f t="shared" si="124"/>
        <v/>
      </c>
      <c r="AC263" s="120" t="str">
        <f t="shared" si="124"/>
        <v/>
      </c>
      <c r="AD263" s="120" t="str">
        <f t="shared" si="124"/>
        <v/>
      </c>
      <c r="AE263" s="120" t="str">
        <f t="shared" si="124"/>
        <v/>
      </c>
      <c r="AF263" s="120" t="str">
        <f t="shared" si="125"/>
        <v/>
      </c>
      <c r="AG263" s="120" t="str">
        <f t="shared" si="125"/>
        <v/>
      </c>
      <c r="AH263" s="120" t="str">
        <f t="shared" si="125"/>
        <v/>
      </c>
      <c r="AI263" s="120" t="str">
        <f t="shared" si="125"/>
        <v/>
      </c>
      <c r="AJ263" s="120" t="str">
        <f t="shared" si="125"/>
        <v/>
      </c>
      <c r="AK263" s="120" t="str">
        <f t="shared" si="125"/>
        <v/>
      </c>
      <c r="AL263" s="120" t="str">
        <f t="shared" si="125"/>
        <v/>
      </c>
      <c r="AM263" s="138" t="str">
        <f t="shared" si="122"/>
        <v/>
      </c>
      <c r="AN263" s="138" t="str">
        <f t="shared" si="122"/>
        <v/>
      </c>
      <c r="AO263" s="137" t="str">
        <f t="shared" si="122"/>
        <v/>
      </c>
      <c r="AP263" s="137" t="str">
        <f t="shared" si="122"/>
        <v/>
      </c>
      <c r="AQ263" s="138" t="str">
        <f t="shared" si="122"/>
        <v/>
      </c>
      <c r="AR263" s="137" t="str">
        <f t="shared" si="122"/>
        <v/>
      </c>
      <c r="AS263" s="137" t="str">
        <f t="shared" si="122"/>
        <v/>
      </c>
      <c r="AX263" s="120" t="str">
        <f t="shared" ref="AX263:BD278" si="126">IFERROR((AX$1/100)*(D239/$D239)*Y263,"")</f>
        <v/>
      </c>
      <c r="AY263" s="120" t="str">
        <f t="shared" si="126"/>
        <v/>
      </c>
      <c r="AZ263" s="120" t="str">
        <f t="shared" si="126"/>
        <v/>
      </c>
      <c r="BA263" s="120" t="str">
        <f t="shared" si="126"/>
        <v/>
      </c>
      <c r="BB263" s="120" t="str">
        <f t="shared" si="126"/>
        <v/>
      </c>
      <c r="BC263" s="120" t="str">
        <f t="shared" si="126"/>
        <v/>
      </c>
      <c r="BD263" s="120" t="str">
        <f t="shared" si="126"/>
        <v/>
      </c>
    </row>
    <row r="264" spans="3:56" x14ac:dyDescent="0.2">
      <c r="C264" s="107">
        <f>'3_Fix'!H265</f>
        <v>47027</v>
      </c>
      <c r="D264" s="113" t="str">
        <f>'3_Fix'!I265</f>
        <v/>
      </c>
      <c r="E264" s="113" t="str">
        <f>'3_Fix'!J265</f>
        <v/>
      </c>
      <c r="F264" s="113" t="str">
        <f>'3_Fix'!K265</f>
        <v/>
      </c>
      <c r="G264" s="113" t="str">
        <f>'3_Fix'!L265</f>
        <v/>
      </c>
      <c r="H264" s="113" t="str">
        <f>'3_Fix'!M265</f>
        <v/>
      </c>
      <c r="I264" s="113" t="str">
        <f>'3_Fix'!N265</f>
        <v/>
      </c>
      <c r="J264" s="113" t="str">
        <f>'3_Fix'!O265</f>
        <v/>
      </c>
      <c r="K264" s="120" t="str">
        <f t="shared" si="113"/>
        <v/>
      </c>
      <c r="L264" s="120" t="str">
        <f t="shared" si="113"/>
        <v/>
      </c>
      <c r="M264" s="120" t="str">
        <f t="shared" si="113"/>
        <v/>
      </c>
      <c r="N264" s="120" t="str">
        <f t="shared" si="113"/>
        <v/>
      </c>
      <c r="O264" s="120" t="str">
        <f t="shared" si="113"/>
        <v/>
      </c>
      <c r="P264" s="120" t="str">
        <f t="shared" si="113"/>
        <v/>
      </c>
      <c r="Q264" s="120" t="str">
        <f t="shared" si="112"/>
        <v/>
      </c>
      <c r="R264" s="120" t="str">
        <f t="shared" si="123"/>
        <v/>
      </c>
      <c r="S264" s="120" t="str">
        <f t="shared" si="123"/>
        <v/>
      </c>
      <c r="T264" s="120" t="str">
        <f t="shared" si="123"/>
        <v/>
      </c>
      <c r="U264" s="120" t="str">
        <f t="shared" si="123"/>
        <v/>
      </c>
      <c r="V264" s="120" t="str">
        <f t="shared" si="123"/>
        <v/>
      </c>
      <c r="W264" s="120" t="str">
        <f t="shared" si="123"/>
        <v/>
      </c>
      <c r="X264" s="120" t="str">
        <f t="shared" si="123"/>
        <v/>
      </c>
      <c r="Y264" s="120" t="str">
        <f t="shared" si="124"/>
        <v/>
      </c>
      <c r="Z264" s="120" t="str">
        <f t="shared" si="124"/>
        <v/>
      </c>
      <c r="AA264" s="120" t="str">
        <f t="shared" si="124"/>
        <v/>
      </c>
      <c r="AB264" s="120" t="str">
        <f t="shared" si="124"/>
        <v/>
      </c>
      <c r="AC264" s="120" t="str">
        <f t="shared" si="124"/>
        <v/>
      </c>
      <c r="AD264" s="120" t="str">
        <f t="shared" si="124"/>
        <v/>
      </c>
      <c r="AE264" s="120" t="str">
        <f t="shared" si="124"/>
        <v/>
      </c>
      <c r="AF264" s="120" t="str">
        <f t="shared" si="125"/>
        <v/>
      </c>
      <c r="AG264" s="120" t="str">
        <f t="shared" si="125"/>
        <v/>
      </c>
      <c r="AH264" s="120" t="str">
        <f t="shared" si="125"/>
        <v/>
      </c>
      <c r="AI264" s="120" t="str">
        <f t="shared" si="125"/>
        <v/>
      </c>
      <c r="AJ264" s="120" t="str">
        <f t="shared" si="125"/>
        <v/>
      </c>
      <c r="AK264" s="120" t="str">
        <f t="shared" si="125"/>
        <v/>
      </c>
      <c r="AL264" s="120" t="str">
        <f t="shared" si="125"/>
        <v/>
      </c>
      <c r="AM264" s="138" t="str">
        <f t="shared" si="122"/>
        <v/>
      </c>
      <c r="AN264" s="138" t="str">
        <f t="shared" si="122"/>
        <v/>
      </c>
      <c r="AO264" s="137" t="str">
        <f t="shared" si="122"/>
        <v/>
      </c>
      <c r="AP264" s="137" t="str">
        <f t="shared" si="122"/>
        <v/>
      </c>
      <c r="AQ264" s="138" t="str">
        <f t="shared" si="122"/>
        <v/>
      </c>
      <c r="AR264" s="137" t="str">
        <f t="shared" si="122"/>
        <v/>
      </c>
      <c r="AS264" s="137" t="str">
        <f t="shared" si="122"/>
        <v/>
      </c>
      <c r="AX264" s="120" t="str">
        <f t="shared" si="126"/>
        <v/>
      </c>
      <c r="AY264" s="120" t="str">
        <f t="shared" si="126"/>
        <v/>
      </c>
      <c r="AZ264" s="120" t="str">
        <f t="shared" si="126"/>
        <v/>
      </c>
      <c r="BA264" s="120" t="str">
        <f t="shared" si="126"/>
        <v/>
      </c>
      <c r="BB264" s="120" t="str">
        <f t="shared" si="126"/>
        <v/>
      </c>
      <c r="BC264" s="120" t="str">
        <f t="shared" si="126"/>
        <v/>
      </c>
      <c r="BD264" s="120" t="str">
        <f t="shared" si="126"/>
        <v/>
      </c>
    </row>
    <row r="265" spans="3:56" x14ac:dyDescent="0.2">
      <c r="C265" s="107">
        <f>'3_Fix'!H266</f>
        <v>47041</v>
      </c>
      <c r="D265" s="113" t="str">
        <f>'3_Fix'!I266</f>
        <v/>
      </c>
      <c r="E265" s="113" t="str">
        <f>'3_Fix'!J266</f>
        <v/>
      </c>
      <c r="F265" s="113" t="str">
        <f>'3_Fix'!K266</f>
        <v/>
      </c>
      <c r="G265" s="113" t="str">
        <f>'3_Fix'!L266</f>
        <v/>
      </c>
      <c r="H265" s="113" t="str">
        <f>'3_Fix'!M266</f>
        <v/>
      </c>
      <c r="I265" s="113" t="str">
        <f>'3_Fix'!N266</f>
        <v/>
      </c>
      <c r="J265" s="113" t="str">
        <f>'3_Fix'!O266</f>
        <v/>
      </c>
      <c r="K265" s="120" t="str">
        <f t="shared" si="113"/>
        <v/>
      </c>
      <c r="L265" s="120" t="str">
        <f t="shared" si="113"/>
        <v/>
      </c>
      <c r="M265" s="120" t="str">
        <f t="shared" si="113"/>
        <v/>
      </c>
      <c r="N265" s="120" t="str">
        <f t="shared" ref="N265:Q328" si="127">IFERROR(((G265/G264)-1)*100,"")</f>
        <v/>
      </c>
      <c r="O265" s="120" t="str">
        <f t="shared" si="127"/>
        <v/>
      </c>
      <c r="P265" s="120" t="str">
        <f t="shared" si="127"/>
        <v/>
      </c>
      <c r="Q265" s="120" t="str">
        <f t="shared" si="112"/>
        <v/>
      </c>
      <c r="R265" s="120" t="str">
        <f t="shared" si="123"/>
        <v/>
      </c>
      <c r="S265" s="120" t="str">
        <f t="shared" si="123"/>
        <v/>
      </c>
      <c r="T265" s="120" t="str">
        <f t="shared" si="123"/>
        <v/>
      </c>
      <c r="U265" s="120" t="str">
        <f t="shared" si="123"/>
        <v/>
      </c>
      <c r="V265" s="120" t="str">
        <f t="shared" si="123"/>
        <v/>
      </c>
      <c r="W265" s="120" t="str">
        <f t="shared" si="123"/>
        <v/>
      </c>
      <c r="X265" s="120" t="str">
        <f t="shared" si="123"/>
        <v/>
      </c>
      <c r="Y265" s="120" t="str">
        <f t="shared" si="124"/>
        <v/>
      </c>
      <c r="Z265" s="120" t="str">
        <f t="shared" si="124"/>
        <v/>
      </c>
      <c r="AA265" s="120" t="str">
        <f t="shared" si="124"/>
        <v/>
      </c>
      <c r="AB265" s="120" t="str">
        <f t="shared" si="124"/>
        <v/>
      </c>
      <c r="AC265" s="120" t="str">
        <f t="shared" si="124"/>
        <v/>
      </c>
      <c r="AD265" s="120" t="str">
        <f t="shared" si="124"/>
        <v/>
      </c>
      <c r="AE265" s="120" t="str">
        <f t="shared" si="124"/>
        <v/>
      </c>
      <c r="AF265" s="120" t="str">
        <f t="shared" si="125"/>
        <v/>
      </c>
      <c r="AG265" s="120" t="str">
        <f t="shared" si="125"/>
        <v/>
      </c>
      <c r="AH265" s="120" t="str">
        <f t="shared" si="125"/>
        <v/>
      </c>
      <c r="AI265" s="120" t="str">
        <f t="shared" si="125"/>
        <v/>
      </c>
      <c r="AJ265" s="120" t="str">
        <f t="shared" si="125"/>
        <v/>
      </c>
      <c r="AK265" s="120" t="str">
        <f t="shared" si="125"/>
        <v/>
      </c>
      <c r="AL265" s="120" t="str">
        <f t="shared" si="125"/>
        <v/>
      </c>
      <c r="AM265" s="138" t="str">
        <f t="shared" ref="AM265:AS280" si="128">IFERROR((AM$1/100)*(D263/$D263)*K265,"")</f>
        <v/>
      </c>
      <c r="AN265" s="138" t="str">
        <f t="shared" si="128"/>
        <v/>
      </c>
      <c r="AO265" s="137" t="str">
        <f t="shared" si="128"/>
        <v/>
      </c>
      <c r="AP265" s="137" t="str">
        <f t="shared" si="128"/>
        <v/>
      </c>
      <c r="AQ265" s="138" t="str">
        <f t="shared" si="128"/>
        <v/>
      </c>
      <c r="AR265" s="137" t="str">
        <f t="shared" si="128"/>
        <v/>
      </c>
      <c r="AS265" s="137" t="str">
        <f t="shared" si="128"/>
        <v/>
      </c>
      <c r="AX265" s="120" t="str">
        <f t="shared" si="126"/>
        <v/>
      </c>
      <c r="AY265" s="120" t="str">
        <f t="shared" si="126"/>
        <v/>
      </c>
      <c r="AZ265" s="120" t="str">
        <f t="shared" si="126"/>
        <v/>
      </c>
      <c r="BA265" s="120" t="str">
        <f t="shared" si="126"/>
        <v/>
      </c>
      <c r="BB265" s="120" t="str">
        <f t="shared" si="126"/>
        <v/>
      </c>
      <c r="BC265" s="120" t="str">
        <f t="shared" si="126"/>
        <v/>
      </c>
      <c r="BD265" s="120" t="str">
        <f t="shared" si="126"/>
        <v/>
      </c>
    </row>
    <row r="266" spans="3:56" x14ac:dyDescent="0.2">
      <c r="C266" s="107">
        <f>'3_Fix'!H267</f>
        <v>47058</v>
      </c>
      <c r="D266" s="113" t="str">
        <f>'3_Fix'!I267</f>
        <v/>
      </c>
      <c r="E266" s="113" t="str">
        <f>'3_Fix'!J267</f>
        <v/>
      </c>
      <c r="F266" s="113" t="str">
        <f>'3_Fix'!K267</f>
        <v/>
      </c>
      <c r="G266" s="113" t="str">
        <f>'3_Fix'!L267</f>
        <v/>
      </c>
      <c r="H266" s="113" t="str">
        <f>'3_Fix'!M267</f>
        <v/>
      </c>
      <c r="I266" s="113" t="str">
        <f>'3_Fix'!N267</f>
        <v/>
      </c>
      <c r="J266" s="113" t="str">
        <f>'3_Fix'!O267</f>
        <v/>
      </c>
      <c r="K266" s="120" t="str">
        <f t="shared" ref="K266:Q329" si="129">IFERROR(((D266/D265)-1)*100,"")</f>
        <v/>
      </c>
      <c r="L266" s="120" t="str">
        <f t="shared" si="129"/>
        <v/>
      </c>
      <c r="M266" s="120" t="str">
        <f t="shared" si="129"/>
        <v/>
      </c>
      <c r="N266" s="120" t="str">
        <f t="shared" si="127"/>
        <v/>
      </c>
      <c r="O266" s="120" t="str">
        <f t="shared" si="127"/>
        <v/>
      </c>
      <c r="P266" s="120" t="str">
        <f t="shared" si="127"/>
        <v/>
      </c>
      <c r="Q266" s="120" t="str">
        <f t="shared" si="112"/>
        <v/>
      </c>
      <c r="R266" s="120" t="str">
        <f t="shared" ref="R266:X281" si="130">IF(DAY($C266)=15,IFERROR(((AVERAGE(D265:D266)/AVERAGE(D263:D264))-1)*100,""),"")</f>
        <v/>
      </c>
      <c r="S266" s="120" t="str">
        <f t="shared" si="130"/>
        <v/>
      </c>
      <c r="T266" s="120" t="str">
        <f t="shared" si="130"/>
        <v/>
      </c>
      <c r="U266" s="120" t="str">
        <f t="shared" si="130"/>
        <v/>
      </c>
      <c r="V266" s="120" t="str">
        <f t="shared" si="130"/>
        <v/>
      </c>
      <c r="W266" s="120" t="str">
        <f t="shared" si="130"/>
        <v/>
      </c>
      <c r="X266" s="120" t="str">
        <f t="shared" si="130"/>
        <v/>
      </c>
      <c r="Y266" s="120" t="str">
        <f t="shared" si="124"/>
        <v/>
      </c>
      <c r="Z266" s="120" t="str">
        <f t="shared" si="124"/>
        <v/>
      </c>
      <c r="AA266" s="120" t="str">
        <f t="shared" si="124"/>
        <v/>
      </c>
      <c r="AB266" s="120" t="str">
        <f t="shared" si="124"/>
        <v/>
      </c>
      <c r="AC266" s="120" t="str">
        <f t="shared" si="124"/>
        <v/>
      </c>
      <c r="AD266" s="120" t="str">
        <f t="shared" si="124"/>
        <v/>
      </c>
      <c r="AE266" s="120" t="str">
        <f t="shared" si="124"/>
        <v/>
      </c>
      <c r="AF266" s="120" t="str">
        <f t="shared" si="125"/>
        <v/>
      </c>
      <c r="AG266" s="120" t="str">
        <f t="shared" si="125"/>
        <v/>
      </c>
      <c r="AH266" s="120" t="str">
        <f t="shared" si="125"/>
        <v/>
      </c>
      <c r="AI266" s="120" t="str">
        <f t="shared" si="125"/>
        <v/>
      </c>
      <c r="AJ266" s="120" t="str">
        <f t="shared" si="125"/>
        <v/>
      </c>
      <c r="AK266" s="120" t="str">
        <f t="shared" si="125"/>
        <v/>
      </c>
      <c r="AL266" s="120" t="str">
        <f t="shared" si="125"/>
        <v/>
      </c>
      <c r="AM266" s="138" t="str">
        <f t="shared" si="128"/>
        <v/>
      </c>
      <c r="AN266" s="138" t="str">
        <f t="shared" si="128"/>
        <v/>
      </c>
      <c r="AO266" s="137" t="str">
        <f t="shared" si="128"/>
        <v/>
      </c>
      <c r="AP266" s="137" t="str">
        <f t="shared" si="128"/>
        <v/>
      </c>
      <c r="AQ266" s="138" t="str">
        <f t="shared" si="128"/>
        <v/>
      </c>
      <c r="AR266" s="137" t="str">
        <f t="shared" si="128"/>
        <v/>
      </c>
      <c r="AS266" s="137" t="str">
        <f t="shared" si="128"/>
        <v/>
      </c>
      <c r="AX266" s="120" t="str">
        <f t="shared" si="126"/>
        <v/>
      </c>
      <c r="AY266" s="120" t="str">
        <f t="shared" si="126"/>
        <v/>
      </c>
      <c r="AZ266" s="120" t="str">
        <f t="shared" si="126"/>
        <v/>
      </c>
      <c r="BA266" s="120" t="str">
        <f t="shared" si="126"/>
        <v/>
      </c>
      <c r="BB266" s="120" t="str">
        <f t="shared" si="126"/>
        <v/>
      </c>
      <c r="BC266" s="120" t="str">
        <f t="shared" si="126"/>
        <v/>
      </c>
      <c r="BD266" s="120" t="str">
        <f t="shared" si="126"/>
        <v/>
      </c>
    </row>
    <row r="267" spans="3:56" x14ac:dyDescent="0.2">
      <c r="C267" s="107">
        <f>'3_Fix'!H268</f>
        <v>47072</v>
      </c>
      <c r="D267" s="113" t="str">
        <f>'3_Fix'!I268</f>
        <v/>
      </c>
      <c r="E267" s="113" t="str">
        <f>'3_Fix'!J268</f>
        <v/>
      </c>
      <c r="F267" s="113" t="str">
        <f>'3_Fix'!K268</f>
        <v/>
      </c>
      <c r="G267" s="113" t="str">
        <f>'3_Fix'!L268</f>
        <v/>
      </c>
      <c r="H267" s="113" t="str">
        <f>'3_Fix'!M268</f>
        <v/>
      </c>
      <c r="I267" s="113" t="str">
        <f>'3_Fix'!N268</f>
        <v/>
      </c>
      <c r="J267" s="113" t="str">
        <f>'3_Fix'!O268</f>
        <v/>
      </c>
      <c r="K267" s="120" t="str">
        <f t="shared" si="129"/>
        <v/>
      </c>
      <c r="L267" s="120" t="str">
        <f t="shared" si="129"/>
        <v/>
      </c>
      <c r="M267" s="120" t="str">
        <f t="shared" si="129"/>
        <v/>
      </c>
      <c r="N267" s="120" t="str">
        <f t="shared" si="127"/>
        <v/>
      </c>
      <c r="O267" s="120" t="str">
        <f t="shared" si="127"/>
        <v/>
      </c>
      <c r="P267" s="120" t="str">
        <f t="shared" si="127"/>
        <v/>
      </c>
      <c r="Q267" s="120" t="str">
        <f t="shared" si="112"/>
        <v/>
      </c>
      <c r="R267" s="120" t="str">
        <f t="shared" si="130"/>
        <v/>
      </c>
      <c r="S267" s="120" t="str">
        <f t="shared" si="130"/>
        <v/>
      </c>
      <c r="T267" s="120" t="str">
        <f t="shared" si="130"/>
        <v/>
      </c>
      <c r="U267" s="120" t="str">
        <f t="shared" si="130"/>
        <v/>
      </c>
      <c r="V267" s="120" t="str">
        <f t="shared" si="130"/>
        <v/>
      </c>
      <c r="W267" s="120" t="str">
        <f t="shared" si="130"/>
        <v/>
      </c>
      <c r="X267" s="120" t="str">
        <f t="shared" si="130"/>
        <v/>
      </c>
      <c r="Y267" s="120" t="str">
        <f t="shared" si="124"/>
        <v/>
      </c>
      <c r="Z267" s="120" t="str">
        <f t="shared" si="124"/>
        <v/>
      </c>
      <c r="AA267" s="120" t="str">
        <f t="shared" si="124"/>
        <v/>
      </c>
      <c r="AB267" s="120" t="str">
        <f t="shared" si="124"/>
        <v/>
      </c>
      <c r="AC267" s="120" t="str">
        <f t="shared" si="124"/>
        <v/>
      </c>
      <c r="AD267" s="120" t="str">
        <f t="shared" si="124"/>
        <v/>
      </c>
      <c r="AE267" s="120" t="str">
        <f t="shared" si="124"/>
        <v/>
      </c>
      <c r="AF267" s="120" t="str">
        <f t="shared" si="125"/>
        <v/>
      </c>
      <c r="AG267" s="120" t="str">
        <f t="shared" si="125"/>
        <v/>
      </c>
      <c r="AH267" s="120" t="str">
        <f t="shared" si="125"/>
        <v/>
      </c>
      <c r="AI267" s="120" t="str">
        <f t="shared" si="125"/>
        <v/>
      </c>
      <c r="AJ267" s="120" t="str">
        <f t="shared" si="125"/>
        <v/>
      </c>
      <c r="AK267" s="120" t="str">
        <f t="shared" si="125"/>
        <v/>
      </c>
      <c r="AL267" s="120" t="str">
        <f t="shared" si="125"/>
        <v/>
      </c>
      <c r="AM267" s="138" t="str">
        <f t="shared" si="128"/>
        <v/>
      </c>
      <c r="AN267" s="138" t="str">
        <f t="shared" si="128"/>
        <v/>
      </c>
      <c r="AO267" s="137" t="str">
        <f t="shared" si="128"/>
        <v/>
      </c>
      <c r="AP267" s="137" t="str">
        <f t="shared" si="128"/>
        <v/>
      </c>
      <c r="AQ267" s="138" t="str">
        <f t="shared" si="128"/>
        <v/>
      </c>
      <c r="AR267" s="137" t="str">
        <f t="shared" si="128"/>
        <v/>
      </c>
      <c r="AS267" s="137" t="str">
        <f t="shared" si="128"/>
        <v/>
      </c>
      <c r="AX267" s="120" t="str">
        <f t="shared" si="126"/>
        <v/>
      </c>
      <c r="AY267" s="120" t="str">
        <f t="shared" si="126"/>
        <v/>
      </c>
      <c r="AZ267" s="120" t="str">
        <f t="shared" si="126"/>
        <v/>
      </c>
      <c r="BA267" s="120" t="str">
        <f t="shared" si="126"/>
        <v/>
      </c>
      <c r="BB267" s="120" t="str">
        <f t="shared" si="126"/>
        <v/>
      </c>
      <c r="BC267" s="120" t="str">
        <f t="shared" si="126"/>
        <v/>
      </c>
      <c r="BD267" s="120" t="str">
        <f t="shared" si="126"/>
        <v/>
      </c>
    </row>
    <row r="268" spans="3:56" x14ac:dyDescent="0.2">
      <c r="C268" s="107">
        <f>'3_Fix'!H269</f>
        <v>47088</v>
      </c>
      <c r="D268" s="113" t="str">
        <f>'3_Fix'!I269</f>
        <v/>
      </c>
      <c r="E268" s="113" t="str">
        <f>'3_Fix'!J269</f>
        <v/>
      </c>
      <c r="F268" s="113" t="str">
        <f>'3_Fix'!K269</f>
        <v/>
      </c>
      <c r="G268" s="113" t="str">
        <f>'3_Fix'!L269</f>
        <v/>
      </c>
      <c r="H268" s="113" t="str">
        <f>'3_Fix'!M269</f>
        <v/>
      </c>
      <c r="I268" s="113" t="str">
        <f>'3_Fix'!N269</f>
        <v/>
      </c>
      <c r="J268" s="113" t="str">
        <f>'3_Fix'!O269</f>
        <v/>
      </c>
      <c r="K268" s="120" t="str">
        <f t="shared" si="129"/>
        <v/>
      </c>
      <c r="L268" s="120" t="str">
        <f t="shared" si="129"/>
        <v/>
      </c>
      <c r="M268" s="120" t="str">
        <f t="shared" si="129"/>
        <v/>
      </c>
      <c r="N268" s="120" t="str">
        <f t="shared" si="127"/>
        <v/>
      </c>
      <c r="O268" s="120" t="str">
        <f t="shared" si="127"/>
        <v/>
      </c>
      <c r="P268" s="120" t="str">
        <f t="shared" si="127"/>
        <v/>
      </c>
      <c r="Q268" s="120" t="str">
        <f t="shared" si="112"/>
        <v/>
      </c>
      <c r="R268" s="120" t="str">
        <f t="shared" si="130"/>
        <v/>
      </c>
      <c r="S268" s="120" t="str">
        <f t="shared" si="130"/>
        <v/>
      </c>
      <c r="T268" s="120" t="str">
        <f t="shared" si="130"/>
        <v/>
      </c>
      <c r="U268" s="120" t="str">
        <f t="shared" si="130"/>
        <v/>
      </c>
      <c r="V268" s="120" t="str">
        <f t="shared" si="130"/>
        <v/>
      </c>
      <c r="W268" s="120" t="str">
        <f t="shared" si="130"/>
        <v/>
      </c>
      <c r="X268" s="120" t="str">
        <f t="shared" si="130"/>
        <v/>
      </c>
      <c r="Y268" s="120" t="str">
        <f t="shared" si="124"/>
        <v/>
      </c>
      <c r="Z268" s="120" t="str">
        <f t="shared" si="124"/>
        <v/>
      </c>
      <c r="AA268" s="120" t="str">
        <f t="shared" si="124"/>
        <v/>
      </c>
      <c r="AB268" s="120" t="str">
        <f t="shared" si="124"/>
        <v/>
      </c>
      <c r="AC268" s="120" t="str">
        <f t="shared" si="124"/>
        <v/>
      </c>
      <c r="AD268" s="120" t="str">
        <f t="shared" si="124"/>
        <v/>
      </c>
      <c r="AE268" s="120" t="str">
        <f t="shared" si="124"/>
        <v/>
      </c>
      <c r="AF268" s="120" t="str">
        <f t="shared" si="125"/>
        <v/>
      </c>
      <c r="AG268" s="120" t="str">
        <f t="shared" si="125"/>
        <v/>
      </c>
      <c r="AH268" s="120" t="str">
        <f t="shared" si="125"/>
        <v/>
      </c>
      <c r="AI268" s="120" t="str">
        <f t="shared" si="125"/>
        <v/>
      </c>
      <c r="AJ268" s="120" t="str">
        <f t="shared" si="125"/>
        <v/>
      </c>
      <c r="AK268" s="120" t="str">
        <f t="shared" si="125"/>
        <v/>
      </c>
      <c r="AL268" s="120" t="str">
        <f t="shared" si="125"/>
        <v/>
      </c>
      <c r="AM268" s="138" t="str">
        <f t="shared" si="128"/>
        <v/>
      </c>
      <c r="AN268" s="138" t="str">
        <f t="shared" si="128"/>
        <v/>
      </c>
      <c r="AO268" s="137" t="str">
        <f t="shared" si="128"/>
        <v/>
      </c>
      <c r="AP268" s="137" t="str">
        <f t="shared" si="128"/>
        <v/>
      </c>
      <c r="AQ268" s="138" t="str">
        <f t="shared" si="128"/>
        <v/>
      </c>
      <c r="AR268" s="137" t="str">
        <f t="shared" si="128"/>
        <v/>
      </c>
      <c r="AS268" s="137" t="str">
        <f t="shared" si="128"/>
        <v/>
      </c>
      <c r="AX268" s="120" t="str">
        <f t="shared" si="126"/>
        <v/>
      </c>
      <c r="AY268" s="120" t="str">
        <f t="shared" si="126"/>
        <v/>
      </c>
      <c r="AZ268" s="120" t="str">
        <f t="shared" si="126"/>
        <v/>
      </c>
      <c r="BA268" s="120" t="str">
        <f t="shared" si="126"/>
        <v/>
      </c>
      <c r="BB268" s="120" t="str">
        <f t="shared" si="126"/>
        <v/>
      </c>
      <c r="BC268" s="120" t="str">
        <f t="shared" si="126"/>
        <v/>
      </c>
      <c r="BD268" s="120" t="str">
        <f t="shared" si="126"/>
        <v/>
      </c>
    </row>
    <row r="269" spans="3:56" x14ac:dyDescent="0.2">
      <c r="C269" s="107">
        <f>'3_Fix'!H270</f>
        <v>47102</v>
      </c>
      <c r="D269" s="113" t="str">
        <f>'3_Fix'!I270</f>
        <v/>
      </c>
      <c r="E269" s="113" t="str">
        <f>'3_Fix'!J270</f>
        <v/>
      </c>
      <c r="F269" s="113" t="str">
        <f>'3_Fix'!K270</f>
        <v/>
      </c>
      <c r="G269" s="113" t="str">
        <f>'3_Fix'!L270</f>
        <v/>
      </c>
      <c r="H269" s="113" t="str">
        <f>'3_Fix'!M270</f>
        <v/>
      </c>
      <c r="I269" s="113" t="str">
        <f>'3_Fix'!N270</f>
        <v/>
      </c>
      <c r="J269" s="113" t="str">
        <f>'3_Fix'!O270</f>
        <v/>
      </c>
      <c r="K269" s="120" t="str">
        <f t="shared" si="129"/>
        <v/>
      </c>
      <c r="L269" s="120" t="str">
        <f t="shared" si="129"/>
        <v/>
      </c>
      <c r="M269" s="120" t="str">
        <f t="shared" si="129"/>
        <v/>
      </c>
      <c r="N269" s="120" t="str">
        <f t="shared" si="127"/>
        <v/>
      </c>
      <c r="O269" s="120" t="str">
        <f t="shared" si="127"/>
        <v/>
      </c>
      <c r="P269" s="120" t="str">
        <f t="shared" si="127"/>
        <v/>
      </c>
      <c r="Q269" s="120" t="str">
        <f t="shared" si="112"/>
        <v/>
      </c>
      <c r="R269" s="120" t="str">
        <f t="shared" si="130"/>
        <v/>
      </c>
      <c r="S269" s="120" t="str">
        <f t="shared" si="130"/>
        <v/>
      </c>
      <c r="T269" s="120" t="str">
        <f t="shared" si="130"/>
        <v/>
      </c>
      <c r="U269" s="120" t="str">
        <f t="shared" si="130"/>
        <v/>
      </c>
      <c r="V269" s="120" t="str">
        <f t="shared" si="130"/>
        <v/>
      </c>
      <c r="W269" s="120" t="str">
        <f t="shared" si="130"/>
        <v/>
      </c>
      <c r="X269" s="120" t="str">
        <f t="shared" si="130"/>
        <v/>
      </c>
      <c r="Y269" s="120" t="str">
        <f t="shared" si="124"/>
        <v/>
      </c>
      <c r="Z269" s="120" t="str">
        <f t="shared" si="124"/>
        <v/>
      </c>
      <c r="AA269" s="120" t="str">
        <f t="shared" si="124"/>
        <v/>
      </c>
      <c r="AB269" s="120" t="str">
        <f t="shared" si="124"/>
        <v/>
      </c>
      <c r="AC269" s="120" t="str">
        <f t="shared" si="124"/>
        <v/>
      </c>
      <c r="AD269" s="120" t="str">
        <f t="shared" si="124"/>
        <v/>
      </c>
      <c r="AE269" s="120" t="str">
        <f t="shared" si="124"/>
        <v/>
      </c>
      <c r="AF269" s="120" t="str">
        <f t="shared" si="125"/>
        <v/>
      </c>
      <c r="AG269" s="120" t="str">
        <f t="shared" si="125"/>
        <v/>
      </c>
      <c r="AH269" s="120" t="str">
        <f t="shared" si="125"/>
        <v/>
      </c>
      <c r="AI269" s="120" t="str">
        <f t="shared" si="125"/>
        <v/>
      </c>
      <c r="AJ269" s="120" t="str">
        <f t="shared" si="125"/>
        <v/>
      </c>
      <c r="AK269" s="120" t="str">
        <f t="shared" si="125"/>
        <v/>
      </c>
      <c r="AL269" s="120" t="str">
        <f t="shared" si="125"/>
        <v/>
      </c>
      <c r="AM269" s="138" t="str">
        <f t="shared" si="128"/>
        <v/>
      </c>
      <c r="AN269" s="138" t="str">
        <f t="shared" si="128"/>
        <v/>
      </c>
      <c r="AO269" s="137" t="str">
        <f t="shared" si="128"/>
        <v/>
      </c>
      <c r="AP269" s="137" t="str">
        <f t="shared" si="128"/>
        <v/>
      </c>
      <c r="AQ269" s="138" t="str">
        <f t="shared" si="128"/>
        <v/>
      </c>
      <c r="AR269" s="137" t="str">
        <f t="shared" si="128"/>
        <v/>
      </c>
      <c r="AS269" s="137" t="str">
        <f t="shared" si="128"/>
        <v/>
      </c>
      <c r="AX269" s="120" t="str">
        <f t="shared" si="126"/>
        <v/>
      </c>
      <c r="AY269" s="120" t="str">
        <f t="shared" si="126"/>
        <v/>
      </c>
      <c r="AZ269" s="120" t="str">
        <f t="shared" si="126"/>
        <v/>
      </c>
      <c r="BA269" s="120" t="str">
        <f t="shared" si="126"/>
        <v/>
      </c>
      <c r="BB269" s="120" t="str">
        <f t="shared" si="126"/>
        <v/>
      </c>
      <c r="BC269" s="120" t="str">
        <f t="shared" si="126"/>
        <v/>
      </c>
      <c r="BD269" s="120" t="str">
        <f t="shared" si="126"/>
        <v/>
      </c>
    </row>
    <row r="270" spans="3:56" x14ac:dyDescent="0.2">
      <c r="C270" s="107">
        <f>'3_Fix'!H271</f>
        <v>47119</v>
      </c>
      <c r="D270" s="113" t="str">
        <f>'3_Fix'!I271</f>
        <v/>
      </c>
      <c r="E270" s="113" t="str">
        <f>'3_Fix'!J271</f>
        <v/>
      </c>
      <c r="F270" s="113" t="str">
        <f>'3_Fix'!K271</f>
        <v/>
      </c>
      <c r="G270" s="113" t="str">
        <f>'3_Fix'!L271</f>
        <v/>
      </c>
      <c r="H270" s="113" t="str">
        <f>'3_Fix'!M271</f>
        <v/>
      </c>
      <c r="I270" s="113" t="str">
        <f>'3_Fix'!N271</f>
        <v/>
      </c>
      <c r="J270" s="113" t="str">
        <f>'3_Fix'!O271</f>
        <v/>
      </c>
      <c r="K270" s="120" t="str">
        <f t="shared" si="129"/>
        <v/>
      </c>
      <c r="L270" s="120" t="str">
        <f t="shared" si="129"/>
        <v/>
      </c>
      <c r="M270" s="120" t="str">
        <f t="shared" si="129"/>
        <v/>
      </c>
      <c r="N270" s="120" t="str">
        <f t="shared" si="127"/>
        <v/>
      </c>
      <c r="O270" s="120" t="str">
        <f t="shared" si="127"/>
        <v/>
      </c>
      <c r="P270" s="120" t="str">
        <f t="shared" si="127"/>
        <v/>
      </c>
      <c r="Q270" s="120" t="str">
        <f t="shared" si="112"/>
        <v/>
      </c>
      <c r="R270" s="120" t="str">
        <f t="shared" si="130"/>
        <v/>
      </c>
      <c r="S270" s="120" t="str">
        <f t="shared" si="130"/>
        <v/>
      </c>
      <c r="T270" s="120" t="str">
        <f t="shared" si="130"/>
        <v/>
      </c>
      <c r="U270" s="120" t="str">
        <f t="shared" si="130"/>
        <v/>
      </c>
      <c r="V270" s="120" t="str">
        <f t="shared" si="130"/>
        <v/>
      </c>
      <c r="W270" s="120" t="str">
        <f t="shared" si="130"/>
        <v/>
      </c>
      <c r="X270" s="120" t="str">
        <f t="shared" si="130"/>
        <v/>
      </c>
      <c r="Y270" s="120" t="str">
        <f t="shared" si="124"/>
        <v/>
      </c>
      <c r="Z270" s="120" t="str">
        <f t="shared" si="124"/>
        <v/>
      </c>
      <c r="AA270" s="120" t="str">
        <f t="shared" si="124"/>
        <v/>
      </c>
      <c r="AB270" s="120" t="str">
        <f t="shared" si="124"/>
        <v/>
      </c>
      <c r="AC270" s="120" t="str">
        <f t="shared" si="124"/>
        <v/>
      </c>
      <c r="AD270" s="120" t="str">
        <f t="shared" si="124"/>
        <v/>
      </c>
      <c r="AE270" s="120" t="str">
        <f t="shared" si="124"/>
        <v/>
      </c>
      <c r="AF270" s="120" t="str">
        <f t="shared" si="125"/>
        <v/>
      </c>
      <c r="AG270" s="120" t="str">
        <f t="shared" si="125"/>
        <v/>
      </c>
      <c r="AH270" s="120" t="str">
        <f t="shared" si="125"/>
        <v/>
      </c>
      <c r="AI270" s="120" t="str">
        <f t="shared" si="125"/>
        <v/>
      </c>
      <c r="AJ270" s="120" t="str">
        <f t="shared" si="125"/>
        <v/>
      </c>
      <c r="AK270" s="120" t="str">
        <f t="shared" si="125"/>
        <v/>
      </c>
      <c r="AL270" s="120" t="str">
        <f t="shared" si="125"/>
        <v/>
      </c>
      <c r="AM270" s="138" t="str">
        <f t="shared" si="128"/>
        <v/>
      </c>
      <c r="AN270" s="138" t="str">
        <f t="shared" si="128"/>
        <v/>
      </c>
      <c r="AO270" s="137" t="str">
        <f t="shared" si="128"/>
        <v/>
      </c>
      <c r="AP270" s="137" t="str">
        <f t="shared" si="128"/>
        <v/>
      </c>
      <c r="AQ270" s="138" t="str">
        <f t="shared" si="128"/>
        <v/>
      </c>
      <c r="AR270" s="137" t="str">
        <f t="shared" si="128"/>
        <v/>
      </c>
      <c r="AS270" s="137" t="str">
        <f t="shared" si="128"/>
        <v/>
      </c>
      <c r="AX270" s="120" t="str">
        <f t="shared" si="126"/>
        <v/>
      </c>
      <c r="AY270" s="120" t="str">
        <f t="shared" si="126"/>
        <v/>
      </c>
      <c r="AZ270" s="120" t="str">
        <f t="shared" si="126"/>
        <v/>
      </c>
      <c r="BA270" s="120" t="str">
        <f t="shared" si="126"/>
        <v/>
      </c>
      <c r="BB270" s="120" t="str">
        <f t="shared" si="126"/>
        <v/>
      </c>
      <c r="BC270" s="120" t="str">
        <f t="shared" si="126"/>
        <v/>
      </c>
      <c r="BD270" s="120" t="str">
        <f t="shared" si="126"/>
        <v/>
      </c>
    </row>
    <row r="271" spans="3:56" x14ac:dyDescent="0.2">
      <c r="C271" s="107">
        <f>'3_Fix'!H272</f>
        <v>47133</v>
      </c>
      <c r="D271" s="113" t="str">
        <f>'3_Fix'!I272</f>
        <v/>
      </c>
      <c r="E271" s="113" t="str">
        <f>'3_Fix'!J272</f>
        <v/>
      </c>
      <c r="F271" s="113" t="str">
        <f>'3_Fix'!K272</f>
        <v/>
      </c>
      <c r="G271" s="113" t="str">
        <f>'3_Fix'!L272</f>
        <v/>
      </c>
      <c r="H271" s="113" t="str">
        <f>'3_Fix'!M272</f>
        <v/>
      </c>
      <c r="I271" s="113" t="str">
        <f>'3_Fix'!N272</f>
        <v/>
      </c>
      <c r="J271" s="113" t="str">
        <f>'3_Fix'!O272</f>
        <v/>
      </c>
      <c r="K271" s="120" t="str">
        <f t="shared" si="129"/>
        <v/>
      </c>
      <c r="L271" s="120" t="str">
        <f t="shared" si="129"/>
        <v/>
      </c>
      <c r="M271" s="120" t="str">
        <f t="shared" si="129"/>
        <v/>
      </c>
      <c r="N271" s="120" t="str">
        <f t="shared" si="127"/>
        <v/>
      </c>
      <c r="O271" s="120" t="str">
        <f t="shared" si="127"/>
        <v/>
      </c>
      <c r="P271" s="120" t="str">
        <f t="shared" si="127"/>
        <v/>
      </c>
      <c r="Q271" s="120" t="str">
        <f t="shared" si="112"/>
        <v/>
      </c>
      <c r="R271" s="120" t="str">
        <f t="shared" si="130"/>
        <v/>
      </c>
      <c r="S271" s="120" t="str">
        <f t="shared" si="130"/>
        <v/>
      </c>
      <c r="T271" s="120" t="str">
        <f t="shared" si="130"/>
        <v/>
      </c>
      <c r="U271" s="120" t="str">
        <f t="shared" si="130"/>
        <v/>
      </c>
      <c r="V271" s="120" t="str">
        <f t="shared" si="130"/>
        <v/>
      </c>
      <c r="W271" s="120" t="str">
        <f t="shared" si="130"/>
        <v/>
      </c>
      <c r="X271" s="120" t="str">
        <f t="shared" si="130"/>
        <v/>
      </c>
      <c r="Y271" s="120" t="str">
        <f t="shared" ref="Y271:AE286" si="131">IFERROR(((D271/D247)-1)*100,"")</f>
        <v/>
      </c>
      <c r="Z271" s="120" t="str">
        <f t="shared" si="131"/>
        <v/>
      </c>
      <c r="AA271" s="120" t="str">
        <f t="shared" si="131"/>
        <v/>
      </c>
      <c r="AB271" s="120" t="str">
        <f t="shared" si="131"/>
        <v/>
      </c>
      <c r="AC271" s="120" t="str">
        <f t="shared" si="131"/>
        <v/>
      </c>
      <c r="AD271" s="120" t="str">
        <f t="shared" si="131"/>
        <v/>
      </c>
      <c r="AE271" s="120" t="str">
        <f t="shared" si="131"/>
        <v/>
      </c>
      <c r="AF271" s="120" t="str">
        <f t="shared" si="125"/>
        <v/>
      </c>
      <c r="AG271" s="120" t="str">
        <f t="shared" si="125"/>
        <v/>
      </c>
      <c r="AH271" s="120" t="str">
        <f t="shared" si="125"/>
        <v/>
      </c>
      <c r="AI271" s="120" t="str">
        <f t="shared" si="125"/>
        <v/>
      </c>
      <c r="AJ271" s="120" t="str">
        <f t="shared" si="125"/>
        <v/>
      </c>
      <c r="AK271" s="120" t="str">
        <f t="shared" si="125"/>
        <v/>
      </c>
      <c r="AL271" s="120" t="str">
        <f t="shared" si="125"/>
        <v/>
      </c>
      <c r="AM271" s="138" t="str">
        <f t="shared" si="128"/>
        <v/>
      </c>
      <c r="AN271" s="138" t="str">
        <f t="shared" si="128"/>
        <v/>
      </c>
      <c r="AO271" s="137" t="str">
        <f t="shared" si="128"/>
        <v/>
      </c>
      <c r="AP271" s="137" t="str">
        <f t="shared" si="128"/>
        <v/>
      </c>
      <c r="AQ271" s="138" t="str">
        <f t="shared" si="128"/>
        <v/>
      </c>
      <c r="AR271" s="137" t="str">
        <f t="shared" si="128"/>
        <v/>
      </c>
      <c r="AS271" s="137" t="str">
        <f t="shared" si="128"/>
        <v/>
      </c>
      <c r="AX271" s="120" t="str">
        <f t="shared" si="126"/>
        <v/>
      </c>
      <c r="AY271" s="120" t="str">
        <f t="shared" si="126"/>
        <v/>
      </c>
      <c r="AZ271" s="120" t="str">
        <f t="shared" si="126"/>
        <v/>
      </c>
      <c r="BA271" s="120" t="str">
        <f t="shared" si="126"/>
        <v/>
      </c>
      <c r="BB271" s="120" t="str">
        <f t="shared" si="126"/>
        <v/>
      </c>
      <c r="BC271" s="120" t="str">
        <f t="shared" si="126"/>
        <v/>
      </c>
      <c r="BD271" s="120" t="str">
        <f t="shared" si="126"/>
        <v/>
      </c>
    </row>
    <row r="272" spans="3:56" x14ac:dyDescent="0.2">
      <c r="C272" s="107">
        <f>'3_Fix'!H273</f>
        <v>47150</v>
      </c>
      <c r="D272" s="113" t="str">
        <f>'3_Fix'!I273</f>
        <v/>
      </c>
      <c r="E272" s="113" t="str">
        <f>'3_Fix'!J273</f>
        <v/>
      </c>
      <c r="F272" s="113" t="str">
        <f>'3_Fix'!K273</f>
        <v/>
      </c>
      <c r="G272" s="113" t="str">
        <f>'3_Fix'!L273</f>
        <v/>
      </c>
      <c r="H272" s="113" t="str">
        <f>'3_Fix'!M273</f>
        <v/>
      </c>
      <c r="I272" s="113" t="str">
        <f>'3_Fix'!N273</f>
        <v/>
      </c>
      <c r="J272" s="113" t="str">
        <f>'3_Fix'!O273</f>
        <v/>
      </c>
      <c r="K272" s="120" t="str">
        <f t="shared" si="129"/>
        <v/>
      </c>
      <c r="L272" s="120" t="str">
        <f t="shared" si="129"/>
        <v/>
      </c>
      <c r="M272" s="120" t="str">
        <f t="shared" si="129"/>
        <v/>
      </c>
      <c r="N272" s="120" t="str">
        <f t="shared" si="127"/>
        <v/>
      </c>
      <c r="O272" s="120" t="str">
        <f t="shared" si="127"/>
        <v/>
      </c>
      <c r="P272" s="120" t="str">
        <f t="shared" si="127"/>
        <v/>
      </c>
      <c r="Q272" s="120" t="str">
        <f t="shared" si="112"/>
        <v/>
      </c>
      <c r="R272" s="120" t="str">
        <f t="shared" si="130"/>
        <v/>
      </c>
      <c r="S272" s="120" t="str">
        <f t="shared" si="130"/>
        <v/>
      </c>
      <c r="T272" s="120" t="str">
        <f t="shared" si="130"/>
        <v/>
      </c>
      <c r="U272" s="120" t="str">
        <f t="shared" si="130"/>
        <v/>
      </c>
      <c r="V272" s="120" t="str">
        <f t="shared" si="130"/>
        <v/>
      </c>
      <c r="W272" s="120" t="str">
        <f t="shared" si="130"/>
        <v/>
      </c>
      <c r="X272" s="120" t="str">
        <f t="shared" si="130"/>
        <v/>
      </c>
      <c r="Y272" s="120" t="str">
        <f t="shared" si="131"/>
        <v/>
      </c>
      <c r="Z272" s="120" t="str">
        <f t="shared" si="131"/>
        <v/>
      </c>
      <c r="AA272" s="120" t="str">
        <f t="shared" si="131"/>
        <v/>
      </c>
      <c r="AB272" s="120" t="str">
        <f t="shared" si="131"/>
        <v/>
      </c>
      <c r="AC272" s="120" t="str">
        <f t="shared" si="131"/>
        <v/>
      </c>
      <c r="AD272" s="120" t="str">
        <f t="shared" si="131"/>
        <v/>
      </c>
      <c r="AE272" s="120" t="str">
        <f t="shared" si="131"/>
        <v/>
      </c>
      <c r="AF272" s="120" t="str">
        <f t="shared" ref="AF272:AL287" si="132">IF(DAY($C272)=15,IFERROR(((AVERAGE(D271:D272)/AVERAGE(D247:D248))-1)*100,""),"")</f>
        <v/>
      </c>
      <c r="AG272" s="120" t="str">
        <f t="shared" si="132"/>
        <v/>
      </c>
      <c r="AH272" s="120" t="str">
        <f t="shared" si="132"/>
        <v/>
      </c>
      <c r="AI272" s="120" t="str">
        <f t="shared" si="132"/>
        <v/>
      </c>
      <c r="AJ272" s="120" t="str">
        <f t="shared" si="132"/>
        <v/>
      </c>
      <c r="AK272" s="120" t="str">
        <f t="shared" si="132"/>
        <v/>
      </c>
      <c r="AL272" s="120" t="str">
        <f t="shared" si="132"/>
        <v/>
      </c>
      <c r="AM272" s="138" t="str">
        <f t="shared" si="128"/>
        <v/>
      </c>
      <c r="AN272" s="138" t="str">
        <f t="shared" si="128"/>
        <v/>
      </c>
      <c r="AO272" s="137" t="str">
        <f t="shared" si="128"/>
        <v/>
      </c>
      <c r="AP272" s="137" t="str">
        <f t="shared" si="128"/>
        <v/>
      </c>
      <c r="AQ272" s="138" t="str">
        <f t="shared" si="128"/>
        <v/>
      </c>
      <c r="AR272" s="137" t="str">
        <f t="shared" si="128"/>
        <v/>
      </c>
      <c r="AS272" s="137" t="str">
        <f t="shared" si="128"/>
        <v/>
      </c>
      <c r="AX272" s="120" t="str">
        <f t="shared" si="126"/>
        <v/>
      </c>
      <c r="AY272" s="120" t="str">
        <f t="shared" si="126"/>
        <v/>
      </c>
      <c r="AZ272" s="120" t="str">
        <f t="shared" si="126"/>
        <v/>
      </c>
      <c r="BA272" s="120" t="str">
        <f t="shared" si="126"/>
        <v/>
      </c>
      <c r="BB272" s="120" t="str">
        <f t="shared" si="126"/>
        <v/>
      </c>
      <c r="BC272" s="120" t="str">
        <f t="shared" si="126"/>
        <v/>
      </c>
      <c r="BD272" s="120" t="str">
        <f t="shared" si="126"/>
        <v/>
      </c>
    </row>
    <row r="273" spans="3:56" x14ac:dyDescent="0.2">
      <c r="C273" s="107">
        <f>'3_Fix'!H274</f>
        <v>47164</v>
      </c>
      <c r="D273" s="113" t="str">
        <f>'3_Fix'!I274</f>
        <v/>
      </c>
      <c r="E273" s="113" t="str">
        <f>'3_Fix'!J274</f>
        <v/>
      </c>
      <c r="F273" s="113" t="str">
        <f>'3_Fix'!K274</f>
        <v/>
      </c>
      <c r="G273" s="113" t="str">
        <f>'3_Fix'!L274</f>
        <v/>
      </c>
      <c r="H273" s="113" t="str">
        <f>'3_Fix'!M274</f>
        <v/>
      </c>
      <c r="I273" s="113" t="str">
        <f>'3_Fix'!N274</f>
        <v/>
      </c>
      <c r="J273" s="113" t="str">
        <f>'3_Fix'!O274</f>
        <v/>
      </c>
      <c r="K273" s="120" t="str">
        <f t="shared" si="129"/>
        <v/>
      </c>
      <c r="L273" s="120" t="str">
        <f t="shared" si="129"/>
        <v/>
      </c>
      <c r="M273" s="120" t="str">
        <f t="shared" si="129"/>
        <v/>
      </c>
      <c r="N273" s="120" t="str">
        <f t="shared" si="127"/>
        <v/>
      </c>
      <c r="O273" s="120" t="str">
        <f t="shared" si="127"/>
        <v/>
      </c>
      <c r="P273" s="120" t="str">
        <f t="shared" si="127"/>
        <v/>
      </c>
      <c r="Q273" s="120" t="str">
        <f t="shared" si="112"/>
        <v/>
      </c>
      <c r="R273" s="120" t="str">
        <f t="shared" si="130"/>
        <v/>
      </c>
      <c r="S273" s="120" t="str">
        <f t="shared" si="130"/>
        <v/>
      </c>
      <c r="T273" s="120" t="str">
        <f t="shared" si="130"/>
        <v/>
      </c>
      <c r="U273" s="120" t="str">
        <f t="shared" si="130"/>
        <v/>
      </c>
      <c r="V273" s="120" t="str">
        <f t="shared" si="130"/>
        <v/>
      </c>
      <c r="W273" s="120" t="str">
        <f t="shared" si="130"/>
        <v/>
      </c>
      <c r="X273" s="120" t="str">
        <f t="shared" si="130"/>
        <v/>
      </c>
      <c r="Y273" s="120" t="str">
        <f t="shared" si="131"/>
        <v/>
      </c>
      <c r="Z273" s="120" t="str">
        <f t="shared" si="131"/>
        <v/>
      </c>
      <c r="AA273" s="120" t="str">
        <f t="shared" si="131"/>
        <v/>
      </c>
      <c r="AB273" s="120" t="str">
        <f t="shared" si="131"/>
        <v/>
      </c>
      <c r="AC273" s="120" t="str">
        <f t="shared" si="131"/>
        <v/>
      </c>
      <c r="AD273" s="120" t="str">
        <f t="shared" si="131"/>
        <v/>
      </c>
      <c r="AE273" s="120" t="str">
        <f t="shared" si="131"/>
        <v/>
      </c>
      <c r="AF273" s="120" t="str">
        <f t="shared" si="132"/>
        <v/>
      </c>
      <c r="AG273" s="120" t="str">
        <f t="shared" si="132"/>
        <v/>
      </c>
      <c r="AH273" s="120" t="str">
        <f t="shared" si="132"/>
        <v/>
      </c>
      <c r="AI273" s="120" t="str">
        <f t="shared" si="132"/>
        <v/>
      </c>
      <c r="AJ273" s="120" t="str">
        <f t="shared" si="132"/>
        <v/>
      </c>
      <c r="AK273" s="120" t="str">
        <f t="shared" si="132"/>
        <v/>
      </c>
      <c r="AL273" s="120" t="str">
        <f t="shared" si="132"/>
        <v/>
      </c>
      <c r="AM273" s="138" t="str">
        <f t="shared" si="128"/>
        <v/>
      </c>
      <c r="AN273" s="138" t="str">
        <f t="shared" si="128"/>
        <v/>
      </c>
      <c r="AO273" s="137" t="str">
        <f t="shared" si="128"/>
        <v/>
      </c>
      <c r="AP273" s="137" t="str">
        <f t="shared" si="128"/>
        <v/>
      </c>
      <c r="AQ273" s="138" t="str">
        <f t="shared" si="128"/>
        <v/>
      </c>
      <c r="AR273" s="137" t="str">
        <f t="shared" si="128"/>
        <v/>
      </c>
      <c r="AS273" s="137" t="str">
        <f t="shared" si="128"/>
        <v/>
      </c>
      <c r="AX273" s="120" t="str">
        <f t="shared" si="126"/>
        <v/>
      </c>
      <c r="AY273" s="120" t="str">
        <f t="shared" si="126"/>
        <v/>
      </c>
      <c r="AZ273" s="120" t="str">
        <f t="shared" si="126"/>
        <v/>
      </c>
      <c r="BA273" s="120" t="str">
        <f t="shared" si="126"/>
        <v/>
      </c>
      <c r="BB273" s="120" t="str">
        <f t="shared" si="126"/>
        <v/>
      </c>
      <c r="BC273" s="120" t="str">
        <f t="shared" si="126"/>
        <v/>
      </c>
      <c r="BD273" s="120" t="str">
        <f t="shared" si="126"/>
        <v/>
      </c>
    </row>
    <row r="274" spans="3:56" x14ac:dyDescent="0.2">
      <c r="C274" s="107">
        <f>'3_Fix'!H275</f>
        <v>47178</v>
      </c>
      <c r="D274" s="113" t="str">
        <f>'3_Fix'!I275</f>
        <v/>
      </c>
      <c r="E274" s="113" t="str">
        <f>'3_Fix'!J275</f>
        <v/>
      </c>
      <c r="F274" s="113" t="str">
        <f>'3_Fix'!K275</f>
        <v/>
      </c>
      <c r="G274" s="113" t="str">
        <f>'3_Fix'!L275</f>
        <v/>
      </c>
      <c r="H274" s="113" t="str">
        <f>'3_Fix'!M275</f>
        <v/>
      </c>
      <c r="I274" s="113" t="str">
        <f>'3_Fix'!N275</f>
        <v/>
      </c>
      <c r="J274" s="113" t="str">
        <f>'3_Fix'!O275</f>
        <v/>
      </c>
      <c r="K274" s="120" t="str">
        <f t="shared" si="129"/>
        <v/>
      </c>
      <c r="L274" s="120" t="str">
        <f t="shared" si="129"/>
        <v/>
      </c>
      <c r="M274" s="120" t="str">
        <f t="shared" si="129"/>
        <v/>
      </c>
      <c r="N274" s="120" t="str">
        <f t="shared" si="127"/>
        <v/>
      </c>
      <c r="O274" s="120" t="str">
        <f t="shared" si="127"/>
        <v/>
      </c>
      <c r="P274" s="120" t="str">
        <f t="shared" si="127"/>
        <v/>
      </c>
      <c r="Q274" s="120" t="str">
        <f t="shared" si="112"/>
        <v/>
      </c>
      <c r="R274" s="120" t="str">
        <f t="shared" si="130"/>
        <v/>
      </c>
      <c r="S274" s="120" t="str">
        <f t="shared" si="130"/>
        <v/>
      </c>
      <c r="T274" s="120" t="str">
        <f t="shared" si="130"/>
        <v/>
      </c>
      <c r="U274" s="120" t="str">
        <f t="shared" si="130"/>
        <v/>
      </c>
      <c r="V274" s="120" t="str">
        <f t="shared" si="130"/>
        <v/>
      </c>
      <c r="W274" s="120" t="str">
        <f t="shared" si="130"/>
        <v/>
      </c>
      <c r="X274" s="120" t="str">
        <f t="shared" si="130"/>
        <v/>
      </c>
      <c r="Y274" s="120" t="str">
        <f t="shared" si="131"/>
        <v/>
      </c>
      <c r="Z274" s="120" t="str">
        <f t="shared" si="131"/>
        <v/>
      </c>
      <c r="AA274" s="120" t="str">
        <f t="shared" si="131"/>
        <v/>
      </c>
      <c r="AB274" s="120" t="str">
        <f t="shared" si="131"/>
        <v/>
      </c>
      <c r="AC274" s="120" t="str">
        <f t="shared" si="131"/>
        <v/>
      </c>
      <c r="AD274" s="120" t="str">
        <f t="shared" si="131"/>
        <v/>
      </c>
      <c r="AE274" s="120" t="str">
        <f t="shared" si="131"/>
        <v/>
      </c>
      <c r="AF274" s="120" t="str">
        <f t="shared" si="132"/>
        <v/>
      </c>
      <c r="AG274" s="120" t="str">
        <f t="shared" si="132"/>
        <v/>
      </c>
      <c r="AH274" s="120" t="str">
        <f t="shared" si="132"/>
        <v/>
      </c>
      <c r="AI274" s="120" t="str">
        <f t="shared" si="132"/>
        <v/>
      </c>
      <c r="AJ274" s="120" t="str">
        <f t="shared" si="132"/>
        <v/>
      </c>
      <c r="AK274" s="120" t="str">
        <f t="shared" si="132"/>
        <v/>
      </c>
      <c r="AL274" s="120" t="str">
        <f t="shared" si="132"/>
        <v/>
      </c>
      <c r="AM274" s="138" t="str">
        <f t="shared" si="128"/>
        <v/>
      </c>
      <c r="AN274" s="138" t="str">
        <f t="shared" si="128"/>
        <v/>
      </c>
      <c r="AO274" s="137" t="str">
        <f t="shared" si="128"/>
        <v/>
      </c>
      <c r="AP274" s="137" t="str">
        <f t="shared" si="128"/>
        <v/>
      </c>
      <c r="AQ274" s="138" t="str">
        <f t="shared" si="128"/>
        <v/>
      </c>
      <c r="AR274" s="137" t="str">
        <f t="shared" si="128"/>
        <v/>
      </c>
      <c r="AS274" s="137" t="str">
        <f t="shared" si="128"/>
        <v/>
      </c>
      <c r="AX274" s="120" t="str">
        <f t="shared" si="126"/>
        <v/>
      </c>
      <c r="AY274" s="120" t="str">
        <f t="shared" si="126"/>
        <v/>
      </c>
      <c r="AZ274" s="120" t="str">
        <f t="shared" si="126"/>
        <v/>
      </c>
      <c r="BA274" s="120" t="str">
        <f t="shared" si="126"/>
        <v/>
      </c>
      <c r="BB274" s="120" t="str">
        <f t="shared" si="126"/>
        <v/>
      </c>
      <c r="BC274" s="120" t="str">
        <f t="shared" si="126"/>
        <v/>
      </c>
      <c r="BD274" s="120" t="str">
        <f t="shared" si="126"/>
        <v/>
      </c>
    </row>
    <row r="275" spans="3:56" x14ac:dyDescent="0.2">
      <c r="C275" s="107">
        <f>'3_Fix'!H276</f>
        <v>47192</v>
      </c>
      <c r="D275" s="113" t="str">
        <f>'3_Fix'!I276</f>
        <v/>
      </c>
      <c r="E275" s="113" t="str">
        <f>'3_Fix'!J276</f>
        <v/>
      </c>
      <c r="F275" s="113" t="str">
        <f>'3_Fix'!K276</f>
        <v/>
      </c>
      <c r="G275" s="113" t="str">
        <f>'3_Fix'!L276</f>
        <v/>
      </c>
      <c r="H275" s="113" t="str">
        <f>'3_Fix'!M276</f>
        <v/>
      </c>
      <c r="I275" s="113" t="str">
        <f>'3_Fix'!N276</f>
        <v/>
      </c>
      <c r="J275" s="113" t="str">
        <f>'3_Fix'!O276</f>
        <v/>
      </c>
      <c r="K275" s="120" t="str">
        <f t="shared" si="129"/>
        <v/>
      </c>
      <c r="L275" s="120" t="str">
        <f t="shared" si="129"/>
        <v/>
      </c>
      <c r="M275" s="120" t="str">
        <f t="shared" si="129"/>
        <v/>
      </c>
      <c r="N275" s="120" t="str">
        <f t="shared" si="127"/>
        <v/>
      </c>
      <c r="O275" s="120" t="str">
        <f t="shared" si="127"/>
        <v/>
      </c>
      <c r="P275" s="120" t="str">
        <f t="shared" si="127"/>
        <v/>
      </c>
      <c r="Q275" s="120" t="str">
        <f t="shared" si="112"/>
        <v/>
      </c>
      <c r="R275" s="120" t="str">
        <f t="shared" si="130"/>
        <v/>
      </c>
      <c r="S275" s="120" t="str">
        <f t="shared" si="130"/>
        <v/>
      </c>
      <c r="T275" s="120" t="str">
        <f t="shared" si="130"/>
        <v/>
      </c>
      <c r="U275" s="120" t="str">
        <f t="shared" si="130"/>
        <v/>
      </c>
      <c r="V275" s="120" t="str">
        <f t="shared" si="130"/>
        <v/>
      </c>
      <c r="W275" s="120" t="str">
        <f t="shared" si="130"/>
        <v/>
      </c>
      <c r="X275" s="120" t="str">
        <f t="shared" si="130"/>
        <v/>
      </c>
      <c r="Y275" s="120" t="str">
        <f t="shared" si="131"/>
        <v/>
      </c>
      <c r="Z275" s="120" t="str">
        <f t="shared" si="131"/>
        <v/>
      </c>
      <c r="AA275" s="120" t="str">
        <f t="shared" si="131"/>
        <v/>
      </c>
      <c r="AB275" s="120" t="str">
        <f t="shared" si="131"/>
        <v/>
      </c>
      <c r="AC275" s="120" t="str">
        <f t="shared" si="131"/>
        <v/>
      </c>
      <c r="AD275" s="120" t="str">
        <f t="shared" si="131"/>
        <v/>
      </c>
      <c r="AE275" s="120" t="str">
        <f t="shared" si="131"/>
        <v/>
      </c>
      <c r="AF275" s="120" t="str">
        <f t="shared" si="132"/>
        <v/>
      </c>
      <c r="AG275" s="120" t="str">
        <f t="shared" si="132"/>
        <v/>
      </c>
      <c r="AH275" s="120" t="str">
        <f t="shared" si="132"/>
        <v/>
      </c>
      <c r="AI275" s="120" t="str">
        <f t="shared" si="132"/>
        <v/>
      </c>
      <c r="AJ275" s="120" t="str">
        <f t="shared" si="132"/>
        <v/>
      </c>
      <c r="AK275" s="120" t="str">
        <f t="shared" si="132"/>
        <v/>
      </c>
      <c r="AL275" s="120" t="str">
        <f t="shared" si="132"/>
        <v/>
      </c>
      <c r="AM275" s="138" t="str">
        <f t="shared" si="128"/>
        <v/>
      </c>
      <c r="AN275" s="138" t="str">
        <f t="shared" si="128"/>
        <v/>
      </c>
      <c r="AO275" s="137" t="str">
        <f t="shared" si="128"/>
        <v/>
      </c>
      <c r="AP275" s="137" t="str">
        <f t="shared" si="128"/>
        <v/>
      </c>
      <c r="AQ275" s="138" t="str">
        <f t="shared" si="128"/>
        <v/>
      </c>
      <c r="AR275" s="137" t="str">
        <f t="shared" si="128"/>
        <v/>
      </c>
      <c r="AS275" s="137" t="str">
        <f t="shared" si="128"/>
        <v/>
      </c>
      <c r="AX275" s="120" t="str">
        <f t="shared" si="126"/>
        <v/>
      </c>
      <c r="AY275" s="120" t="str">
        <f t="shared" si="126"/>
        <v/>
      </c>
      <c r="AZ275" s="120" t="str">
        <f t="shared" si="126"/>
        <v/>
      </c>
      <c r="BA275" s="120" t="str">
        <f t="shared" si="126"/>
        <v/>
      </c>
      <c r="BB275" s="120" t="str">
        <f t="shared" si="126"/>
        <v/>
      </c>
      <c r="BC275" s="120" t="str">
        <f t="shared" si="126"/>
        <v/>
      </c>
      <c r="BD275" s="120" t="str">
        <f t="shared" si="126"/>
        <v/>
      </c>
    </row>
    <row r="276" spans="3:56" x14ac:dyDescent="0.2">
      <c r="C276" s="107">
        <f>'3_Fix'!H277</f>
        <v>47209</v>
      </c>
      <c r="D276" s="113" t="str">
        <f>'3_Fix'!I277</f>
        <v/>
      </c>
      <c r="E276" s="113" t="str">
        <f>'3_Fix'!J277</f>
        <v/>
      </c>
      <c r="F276" s="113" t="str">
        <f>'3_Fix'!K277</f>
        <v/>
      </c>
      <c r="G276" s="113" t="str">
        <f>'3_Fix'!L277</f>
        <v/>
      </c>
      <c r="H276" s="113" t="str">
        <f>'3_Fix'!M277</f>
        <v/>
      </c>
      <c r="I276" s="113" t="str">
        <f>'3_Fix'!N277</f>
        <v/>
      </c>
      <c r="J276" s="113" t="str">
        <f>'3_Fix'!O277</f>
        <v/>
      </c>
      <c r="K276" s="120" t="str">
        <f t="shared" si="129"/>
        <v/>
      </c>
      <c r="L276" s="120" t="str">
        <f t="shared" si="129"/>
        <v/>
      </c>
      <c r="M276" s="120" t="str">
        <f t="shared" si="129"/>
        <v/>
      </c>
      <c r="N276" s="120" t="str">
        <f t="shared" si="127"/>
        <v/>
      </c>
      <c r="O276" s="120" t="str">
        <f t="shared" si="127"/>
        <v/>
      </c>
      <c r="P276" s="120" t="str">
        <f t="shared" si="127"/>
        <v/>
      </c>
      <c r="Q276" s="120" t="str">
        <f t="shared" si="112"/>
        <v/>
      </c>
      <c r="R276" s="120" t="str">
        <f t="shared" si="130"/>
        <v/>
      </c>
      <c r="S276" s="120" t="str">
        <f t="shared" si="130"/>
        <v/>
      </c>
      <c r="T276" s="120" t="str">
        <f t="shared" si="130"/>
        <v/>
      </c>
      <c r="U276" s="120" t="str">
        <f t="shared" si="130"/>
        <v/>
      </c>
      <c r="V276" s="120" t="str">
        <f t="shared" si="130"/>
        <v/>
      </c>
      <c r="W276" s="120" t="str">
        <f t="shared" si="130"/>
        <v/>
      </c>
      <c r="X276" s="120" t="str">
        <f t="shared" si="130"/>
        <v/>
      </c>
      <c r="Y276" s="120" t="str">
        <f t="shared" si="131"/>
        <v/>
      </c>
      <c r="Z276" s="120" t="str">
        <f t="shared" si="131"/>
        <v/>
      </c>
      <c r="AA276" s="120" t="str">
        <f t="shared" si="131"/>
        <v/>
      </c>
      <c r="AB276" s="120" t="str">
        <f t="shared" si="131"/>
        <v/>
      </c>
      <c r="AC276" s="120" t="str">
        <f t="shared" si="131"/>
        <v/>
      </c>
      <c r="AD276" s="120" t="str">
        <f t="shared" si="131"/>
        <v/>
      </c>
      <c r="AE276" s="120" t="str">
        <f t="shared" si="131"/>
        <v/>
      </c>
      <c r="AF276" s="120" t="str">
        <f t="shared" si="132"/>
        <v/>
      </c>
      <c r="AG276" s="120" t="str">
        <f t="shared" si="132"/>
        <v/>
      </c>
      <c r="AH276" s="120" t="str">
        <f t="shared" si="132"/>
        <v/>
      </c>
      <c r="AI276" s="120" t="str">
        <f t="shared" si="132"/>
        <v/>
      </c>
      <c r="AJ276" s="120" t="str">
        <f t="shared" si="132"/>
        <v/>
      </c>
      <c r="AK276" s="120" t="str">
        <f t="shared" si="132"/>
        <v/>
      </c>
      <c r="AL276" s="120" t="str">
        <f t="shared" si="132"/>
        <v/>
      </c>
      <c r="AM276" s="138" t="str">
        <f t="shared" si="128"/>
        <v/>
      </c>
      <c r="AN276" s="138" t="str">
        <f t="shared" si="128"/>
        <v/>
      </c>
      <c r="AO276" s="137" t="str">
        <f t="shared" si="128"/>
        <v/>
      </c>
      <c r="AP276" s="137" t="str">
        <f t="shared" si="128"/>
        <v/>
      </c>
      <c r="AQ276" s="138" t="str">
        <f t="shared" si="128"/>
        <v/>
      </c>
      <c r="AR276" s="137" t="str">
        <f t="shared" si="128"/>
        <v/>
      </c>
      <c r="AS276" s="137" t="str">
        <f t="shared" si="128"/>
        <v/>
      </c>
      <c r="AX276" s="120" t="str">
        <f t="shared" si="126"/>
        <v/>
      </c>
      <c r="AY276" s="120" t="str">
        <f t="shared" si="126"/>
        <v/>
      </c>
      <c r="AZ276" s="120" t="str">
        <f t="shared" si="126"/>
        <v/>
      </c>
      <c r="BA276" s="120" t="str">
        <f t="shared" si="126"/>
        <v/>
      </c>
      <c r="BB276" s="120" t="str">
        <f t="shared" si="126"/>
        <v/>
      </c>
      <c r="BC276" s="120" t="str">
        <f t="shared" si="126"/>
        <v/>
      </c>
      <c r="BD276" s="120" t="str">
        <f t="shared" si="126"/>
        <v/>
      </c>
    </row>
    <row r="277" spans="3:56" x14ac:dyDescent="0.2">
      <c r="C277" s="107">
        <f>'3_Fix'!H278</f>
        <v>47223</v>
      </c>
      <c r="D277" s="113" t="str">
        <f>'3_Fix'!I278</f>
        <v/>
      </c>
      <c r="E277" s="113" t="str">
        <f>'3_Fix'!J278</f>
        <v/>
      </c>
      <c r="F277" s="113" t="str">
        <f>'3_Fix'!K278</f>
        <v/>
      </c>
      <c r="G277" s="113" t="str">
        <f>'3_Fix'!L278</f>
        <v/>
      </c>
      <c r="H277" s="113" t="str">
        <f>'3_Fix'!M278</f>
        <v/>
      </c>
      <c r="I277" s="113" t="str">
        <f>'3_Fix'!N278</f>
        <v/>
      </c>
      <c r="J277" s="113" t="str">
        <f>'3_Fix'!O278</f>
        <v/>
      </c>
      <c r="K277" s="120" t="str">
        <f t="shared" si="129"/>
        <v/>
      </c>
      <c r="L277" s="120" t="str">
        <f t="shared" si="129"/>
        <v/>
      </c>
      <c r="M277" s="120" t="str">
        <f t="shared" si="129"/>
        <v/>
      </c>
      <c r="N277" s="120" t="str">
        <f t="shared" si="127"/>
        <v/>
      </c>
      <c r="O277" s="120" t="str">
        <f t="shared" si="127"/>
        <v/>
      </c>
      <c r="P277" s="120" t="str">
        <f t="shared" si="127"/>
        <v/>
      </c>
      <c r="Q277" s="120" t="str">
        <f t="shared" si="112"/>
        <v/>
      </c>
      <c r="R277" s="120" t="str">
        <f t="shared" si="130"/>
        <v/>
      </c>
      <c r="S277" s="120" t="str">
        <f t="shared" si="130"/>
        <v/>
      </c>
      <c r="T277" s="120" t="str">
        <f t="shared" si="130"/>
        <v/>
      </c>
      <c r="U277" s="120" t="str">
        <f t="shared" si="130"/>
        <v/>
      </c>
      <c r="V277" s="120" t="str">
        <f t="shared" si="130"/>
        <v/>
      </c>
      <c r="W277" s="120" t="str">
        <f t="shared" si="130"/>
        <v/>
      </c>
      <c r="X277" s="120" t="str">
        <f t="shared" si="130"/>
        <v/>
      </c>
      <c r="Y277" s="120" t="str">
        <f t="shared" si="131"/>
        <v/>
      </c>
      <c r="Z277" s="120" t="str">
        <f t="shared" si="131"/>
        <v/>
      </c>
      <c r="AA277" s="120" t="str">
        <f t="shared" si="131"/>
        <v/>
      </c>
      <c r="AB277" s="120" t="str">
        <f t="shared" si="131"/>
        <v/>
      </c>
      <c r="AC277" s="120" t="str">
        <f t="shared" si="131"/>
        <v/>
      </c>
      <c r="AD277" s="120" t="str">
        <f t="shared" si="131"/>
        <v/>
      </c>
      <c r="AE277" s="120" t="str">
        <f t="shared" si="131"/>
        <v/>
      </c>
      <c r="AF277" s="120" t="str">
        <f t="shared" si="132"/>
        <v/>
      </c>
      <c r="AG277" s="120" t="str">
        <f t="shared" si="132"/>
        <v/>
      </c>
      <c r="AH277" s="120" t="str">
        <f t="shared" si="132"/>
        <v/>
      </c>
      <c r="AI277" s="120" t="str">
        <f t="shared" si="132"/>
        <v/>
      </c>
      <c r="AJ277" s="120" t="str">
        <f t="shared" si="132"/>
        <v/>
      </c>
      <c r="AK277" s="120" t="str">
        <f t="shared" si="132"/>
        <v/>
      </c>
      <c r="AL277" s="120" t="str">
        <f t="shared" si="132"/>
        <v/>
      </c>
      <c r="AM277" s="138" t="str">
        <f t="shared" si="128"/>
        <v/>
      </c>
      <c r="AN277" s="138" t="str">
        <f t="shared" si="128"/>
        <v/>
      </c>
      <c r="AO277" s="137" t="str">
        <f t="shared" si="128"/>
        <v/>
      </c>
      <c r="AP277" s="137" t="str">
        <f t="shared" si="128"/>
        <v/>
      </c>
      <c r="AQ277" s="138" t="str">
        <f t="shared" si="128"/>
        <v/>
      </c>
      <c r="AR277" s="137" t="str">
        <f t="shared" si="128"/>
        <v/>
      </c>
      <c r="AS277" s="137" t="str">
        <f t="shared" si="128"/>
        <v/>
      </c>
      <c r="AX277" s="120" t="str">
        <f t="shared" si="126"/>
        <v/>
      </c>
      <c r="AY277" s="120" t="str">
        <f t="shared" si="126"/>
        <v/>
      </c>
      <c r="AZ277" s="120" t="str">
        <f t="shared" si="126"/>
        <v/>
      </c>
      <c r="BA277" s="120" t="str">
        <f t="shared" si="126"/>
        <v/>
      </c>
      <c r="BB277" s="120" t="str">
        <f t="shared" si="126"/>
        <v/>
      </c>
      <c r="BC277" s="120" t="str">
        <f t="shared" si="126"/>
        <v/>
      </c>
      <c r="BD277" s="120" t="str">
        <f t="shared" si="126"/>
        <v/>
      </c>
    </row>
    <row r="278" spans="3:56" x14ac:dyDescent="0.2">
      <c r="C278" s="107">
        <f>'3_Fix'!H279</f>
        <v>47239</v>
      </c>
      <c r="D278" s="113" t="str">
        <f>'3_Fix'!I279</f>
        <v/>
      </c>
      <c r="E278" s="113" t="str">
        <f>'3_Fix'!J279</f>
        <v/>
      </c>
      <c r="F278" s="113" t="str">
        <f>'3_Fix'!K279</f>
        <v/>
      </c>
      <c r="G278" s="113" t="str">
        <f>'3_Fix'!L279</f>
        <v/>
      </c>
      <c r="H278" s="113" t="str">
        <f>'3_Fix'!M279</f>
        <v/>
      </c>
      <c r="I278" s="113" t="str">
        <f>'3_Fix'!N279</f>
        <v/>
      </c>
      <c r="J278" s="113" t="str">
        <f>'3_Fix'!O279</f>
        <v/>
      </c>
      <c r="K278" s="120" t="str">
        <f t="shared" si="129"/>
        <v/>
      </c>
      <c r="L278" s="120" t="str">
        <f t="shared" si="129"/>
        <v/>
      </c>
      <c r="M278" s="120" t="str">
        <f t="shared" si="129"/>
        <v/>
      </c>
      <c r="N278" s="120" t="str">
        <f t="shared" si="127"/>
        <v/>
      </c>
      <c r="O278" s="120" t="str">
        <f t="shared" si="127"/>
        <v/>
      </c>
      <c r="P278" s="120" t="str">
        <f t="shared" si="127"/>
        <v/>
      </c>
      <c r="Q278" s="120" t="str">
        <f t="shared" si="112"/>
        <v/>
      </c>
      <c r="R278" s="120" t="str">
        <f t="shared" si="130"/>
        <v/>
      </c>
      <c r="S278" s="120" t="str">
        <f t="shared" si="130"/>
        <v/>
      </c>
      <c r="T278" s="120" t="str">
        <f t="shared" si="130"/>
        <v/>
      </c>
      <c r="U278" s="120" t="str">
        <f t="shared" si="130"/>
        <v/>
      </c>
      <c r="V278" s="120" t="str">
        <f t="shared" si="130"/>
        <v/>
      </c>
      <c r="W278" s="120" t="str">
        <f t="shared" si="130"/>
        <v/>
      </c>
      <c r="X278" s="120" t="str">
        <f t="shared" si="130"/>
        <v/>
      </c>
      <c r="Y278" s="120" t="str">
        <f t="shared" si="131"/>
        <v/>
      </c>
      <c r="Z278" s="120" t="str">
        <f t="shared" si="131"/>
        <v/>
      </c>
      <c r="AA278" s="120" t="str">
        <f t="shared" si="131"/>
        <v/>
      </c>
      <c r="AB278" s="120" t="str">
        <f t="shared" si="131"/>
        <v/>
      </c>
      <c r="AC278" s="120" t="str">
        <f t="shared" si="131"/>
        <v/>
      </c>
      <c r="AD278" s="120" t="str">
        <f t="shared" si="131"/>
        <v/>
      </c>
      <c r="AE278" s="120" t="str">
        <f t="shared" si="131"/>
        <v/>
      </c>
      <c r="AF278" s="120" t="str">
        <f t="shared" si="132"/>
        <v/>
      </c>
      <c r="AG278" s="120" t="str">
        <f t="shared" si="132"/>
        <v/>
      </c>
      <c r="AH278" s="120" t="str">
        <f t="shared" si="132"/>
        <v/>
      </c>
      <c r="AI278" s="120" t="str">
        <f t="shared" si="132"/>
        <v/>
      </c>
      <c r="AJ278" s="120" t="str">
        <f t="shared" si="132"/>
        <v/>
      </c>
      <c r="AK278" s="120" t="str">
        <f t="shared" si="132"/>
        <v/>
      </c>
      <c r="AL278" s="120" t="str">
        <f t="shared" si="132"/>
        <v/>
      </c>
      <c r="AM278" s="138" t="str">
        <f t="shared" si="128"/>
        <v/>
      </c>
      <c r="AN278" s="138" t="str">
        <f t="shared" si="128"/>
        <v/>
      </c>
      <c r="AO278" s="137" t="str">
        <f t="shared" si="128"/>
        <v/>
      </c>
      <c r="AP278" s="137" t="str">
        <f t="shared" si="128"/>
        <v/>
      </c>
      <c r="AQ278" s="138" t="str">
        <f t="shared" si="128"/>
        <v/>
      </c>
      <c r="AR278" s="137" t="str">
        <f t="shared" si="128"/>
        <v/>
      </c>
      <c r="AS278" s="137" t="str">
        <f t="shared" si="128"/>
        <v/>
      </c>
      <c r="AX278" s="120" t="str">
        <f t="shared" si="126"/>
        <v/>
      </c>
      <c r="AY278" s="120" t="str">
        <f t="shared" si="126"/>
        <v/>
      </c>
      <c r="AZ278" s="120" t="str">
        <f t="shared" si="126"/>
        <v/>
      </c>
      <c r="BA278" s="120" t="str">
        <f t="shared" si="126"/>
        <v/>
      </c>
      <c r="BB278" s="120" t="str">
        <f t="shared" si="126"/>
        <v/>
      </c>
      <c r="BC278" s="120" t="str">
        <f t="shared" si="126"/>
        <v/>
      </c>
      <c r="BD278" s="120" t="str">
        <f t="shared" si="126"/>
        <v/>
      </c>
    </row>
    <row r="279" spans="3:56" x14ac:dyDescent="0.2">
      <c r="C279" s="107">
        <f>'3_Fix'!H280</f>
        <v>47253</v>
      </c>
      <c r="D279" s="113" t="str">
        <f>'3_Fix'!I280</f>
        <v/>
      </c>
      <c r="E279" s="113" t="str">
        <f>'3_Fix'!J280</f>
        <v/>
      </c>
      <c r="F279" s="113" t="str">
        <f>'3_Fix'!K280</f>
        <v/>
      </c>
      <c r="G279" s="113" t="str">
        <f>'3_Fix'!L280</f>
        <v/>
      </c>
      <c r="H279" s="113" t="str">
        <f>'3_Fix'!M280</f>
        <v/>
      </c>
      <c r="I279" s="113" t="str">
        <f>'3_Fix'!N280</f>
        <v/>
      </c>
      <c r="J279" s="113" t="str">
        <f>'3_Fix'!O280</f>
        <v/>
      </c>
      <c r="K279" s="120" t="str">
        <f t="shared" si="129"/>
        <v/>
      </c>
      <c r="L279" s="120" t="str">
        <f t="shared" si="129"/>
        <v/>
      </c>
      <c r="M279" s="120" t="str">
        <f t="shared" si="129"/>
        <v/>
      </c>
      <c r="N279" s="120" t="str">
        <f t="shared" si="127"/>
        <v/>
      </c>
      <c r="O279" s="120" t="str">
        <f t="shared" si="127"/>
        <v/>
      </c>
      <c r="P279" s="120" t="str">
        <f t="shared" si="127"/>
        <v/>
      </c>
      <c r="Q279" s="120" t="str">
        <f t="shared" si="112"/>
        <v/>
      </c>
      <c r="R279" s="120" t="str">
        <f t="shared" si="130"/>
        <v/>
      </c>
      <c r="S279" s="120" t="str">
        <f t="shared" si="130"/>
        <v/>
      </c>
      <c r="T279" s="120" t="str">
        <f t="shared" si="130"/>
        <v/>
      </c>
      <c r="U279" s="120" t="str">
        <f t="shared" si="130"/>
        <v/>
      </c>
      <c r="V279" s="120" t="str">
        <f t="shared" si="130"/>
        <v/>
      </c>
      <c r="W279" s="120" t="str">
        <f t="shared" si="130"/>
        <v/>
      </c>
      <c r="X279" s="120" t="str">
        <f t="shared" si="130"/>
        <v/>
      </c>
      <c r="Y279" s="120" t="str">
        <f t="shared" si="131"/>
        <v/>
      </c>
      <c r="Z279" s="120" t="str">
        <f t="shared" si="131"/>
        <v/>
      </c>
      <c r="AA279" s="120" t="str">
        <f t="shared" si="131"/>
        <v/>
      </c>
      <c r="AB279" s="120" t="str">
        <f t="shared" si="131"/>
        <v/>
      </c>
      <c r="AC279" s="120" t="str">
        <f t="shared" si="131"/>
        <v/>
      </c>
      <c r="AD279" s="120" t="str">
        <f t="shared" si="131"/>
        <v/>
      </c>
      <c r="AE279" s="120" t="str">
        <f t="shared" si="131"/>
        <v/>
      </c>
      <c r="AF279" s="120" t="str">
        <f t="shared" si="132"/>
        <v/>
      </c>
      <c r="AG279" s="120" t="str">
        <f t="shared" si="132"/>
        <v/>
      </c>
      <c r="AH279" s="120" t="str">
        <f t="shared" si="132"/>
        <v/>
      </c>
      <c r="AI279" s="120" t="str">
        <f t="shared" si="132"/>
        <v/>
      </c>
      <c r="AJ279" s="120" t="str">
        <f t="shared" si="132"/>
        <v/>
      </c>
      <c r="AK279" s="120" t="str">
        <f t="shared" si="132"/>
        <v/>
      </c>
      <c r="AL279" s="120" t="str">
        <f t="shared" si="132"/>
        <v/>
      </c>
      <c r="AM279" s="138" t="str">
        <f t="shared" si="128"/>
        <v/>
      </c>
      <c r="AN279" s="138" t="str">
        <f t="shared" si="128"/>
        <v/>
      </c>
      <c r="AO279" s="137" t="str">
        <f t="shared" si="128"/>
        <v/>
      </c>
      <c r="AP279" s="137" t="str">
        <f t="shared" si="128"/>
        <v/>
      </c>
      <c r="AQ279" s="138" t="str">
        <f t="shared" si="128"/>
        <v/>
      </c>
      <c r="AR279" s="137" t="str">
        <f t="shared" si="128"/>
        <v/>
      </c>
      <c r="AS279" s="137" t="str">
        <f t="shared" si="128"/>
        <v/>
      </c>
      <c r="AX279" s="120" t="str">
        <f t="shared" ref="AX279:BD294" si="133">IFERROR((AX$1/100)*(D255/$D255)*Y279,"")</f>
        <v/>
      </c>
      <c r="AY279" s="120" t="str">
        <f t="shared" si="133"/>
        <v/>
      </c>
      <c r="AZ279" s="120" t="str">
        <f t="shared" si="133"/>
        <v/>
      </c>
      <c r="BA279" s="120" t="str">
        <f t="shared" si="133"/>
        <v/>
      </c>
      <c r="BB279" s="120" t="str">
        <f t="shared" si="133"/>
        <v/>
      </c>
      <c r="BC279" s="120" t="str">
        <f t="shared" si="133"/>
        <v/>
      </c>
      <c r="BD279" s="120" t="str">
        <f t="shared" si="133"/>
        <v/>
      </c>
    </row>
    <row r="280" spans="3:56" x14ac:dyDescent="0.2">
      <c r="C280" s="107">
        <f>'3_Fix'!H281</f>
        <v>47270</v>
      </c>
      <c r="D280" s="113" t="str">
        <f>'3_Fix'!I281</f>
        <v/>
      </c>
      <c r="E280" s="113" t="str">
        <f>'3_Fix'!J281</f>
        <v/>
      </c>
      <c r="F280" s="113" t="str">
        <f>'3_Fix'!K281</f>
        <v/>
      </c>
      <c r="G280" s="113" t="str">
        <f>'3_Fix'!L281</f>
        <v/>
      </c>
      <c r="H280" s="113" t="str">
        <f>'3_Fix'!M281</f>
        <v/>
      </c>
      <c r="I280" s="113" t="str">
        <f>'3_Fix'!N281</f>
        <v/>
      </c>
      <c r="J280" s="113" t="str">
        <f>'3_Fix'!O281</f>
        <v/>
      </c>
      <c r="K280" s="120" t="str">
        <f t="shared" si="129"/>
        <v/>
      </c>
      <c r="L280" s="120" t="str">
        <f t="shared" si="129"/>
        <v/>
      </c>
      <c r="M280" s="120" t="str">
        <f t="shared" si="129"/>
        <v/>
      </c>
      <c r="N280" s="120" t="str">
        <f t="shared" si="127"/>
        <v/>
      </c>
      <c r="O280" s="120" t="str">
        <f t="shared" si="127"/>
        <v/>
      </c>
      <c r="P280" s="120" t="str">
        <f t="shared" si="127"/>
        <v/>
      </c>
      <c r="Q280" s="120" t="str">
        <f t="shared" si="112"/>
        <v/>
      </c>
      <c r="R280" s="120" t="str">
        <f t="shared" si="130"/>
        <v/>
      </c>
      <c r="S280" s="120" t="str">
        <f t="shared" si="130"/>
        <v/>
      </c>
      <c r="T280" s="120" t="str">
        <f t="shared" si="130"/>
        <v/>
      </c>
      <c r="U280" s="120" t="str">
        <f t="shared" si="130"/>
        <v/>
      </c>
      <c r="V280" s="120" t="str">
        <f t="shared" si="130"/>
        <v/>
      </c>
      <c r="W280" s="120" t="str">
        <f t="shared" si="130"/>
        <v/>
      </c>
      <c r="X280" s="120" t="str">
        <f t="shared" si="130"/>
        <v/>
      </c>
      <c r="Y280" s="120" t="str">
        <f t="shared" si="131"/>
        <v/>
      </c>
      <c r="Z280" s="120" t="str">
        <f t="shared" si="131"/>
        <v/>
      </c>
      <c r="AA280" s="120" t="str">
        <f t="shared" si="131"/>
        <v/>
      </c>
      <c r="AB280" s="120" t="str">
        <f t="shared" si="131"/>
        <v/>
      </c>
      <c r="AC280" s="120" t="str">
        <f t="shared" si="131"/>
        <v/>
      </c>
      <c r="AD280" s="120" t="str">
        <f t="shared" si="131"/>
        <v/>
      </c>
      <c r="AE280" s="120" t="str">
        <f t="shared" si="131"/>
        <v/>
      </c>
      <c r="AF280" s="120" t="str">
        <f t="shared" si="132"/>
        <v/>
      </c>
      <c r="AG280" s="120" t="str">
        <f t="shared" si="132"/>
        <v/>
      </c>
      <c r="AH280" s="120" t="str">
        <f t="shared" si="132"/>
        <v/>
      </c>
      <c r="AI280" s="120" t="str">
        <f t="shared" si="132"/>
        <v/>
      </c>
      <c r="AJ280" s="120" t="str">
        <f t="shared" si="132"/>
        <v/>
      </c>
      <c r="AK280" s="120" t="str">
        <f t="shared" si="132"/>
        <v/>
      </c>
      <c r="AL280" s="120" t="str">
        <f t="shared" si="132"/>
        <v/>
      </c>
      <c r="AM280" s="138" t="str">
        <f t="shared" si="128"/>
        <v/>
      </c>
      <c r="AN280" s="138" t="str">
        <f t="shared" si="128"/>
        <v/>
      </c>
      <c r="AO280" s="137" t="str">
        <f t="shared" si="128"/>
        <v/>
      </c>
      <c r="AP280" s="137" t="str">
        <f t="shared" si="128"/>
        <v/>
      </c>
      <c r="AQ280" s="138" t="str">
        <f t="shared" si="128"/>
        <v/>
      </c>
      <c r="AR280" s="137" t="str">
        <f t="shared" si="128"/>
        <v/>
      </c>
      <c r="AS280" s="137" t="str">
        <f t="shared" si="128"/>
        <v/>
      </c>
      <c r="AX280" s="120" t="str">
        <f t="shared" si="133"/>
        <v/>
      </c>
      <c r="AY280" s="120" t="str">
        <f t="shared" si="133"/>
        <v/>
      </c>
      <c r="AZ280" s="120" t="str">
        <f t="shared" si="133"/>
        <v/>
      </c>
      <c r="BA280" s="120" t="str">
        <f t="shared" si="133"/>
        <v/>
      </c>
      <c r="BB280" s="120" t="str">
        <f t="shared" si="133"/>
        <v/>
      </c>
      <c r="BC280" s="120" t="str">
        <f t="shared" si="133"/>
        <v/>
      </c>
      <c r="BD280" s="120" t="str">
        <f t="shared" si="133"/>
        <v/>
      </c>
    </row>
    <row r="281" spans="3:56" x14ac:dyDescent="0.2">
      <c r="C281" s="107">
        <f>'3_Fix'!H282</f>
        <v>47284</v>
      </c>
      <c r="D281" s="113" t="str">
        <f>'3_Fix'!I282</f>
        <v/>
      </c>
      <c r="E281" s="113" t="str">
        <f>'3_Fix'!J282</f>
        <v/>
      </c>
      <c r="F281" s="113" t="str">
        <f>'3_Fix'!K282</f>
        <v/>
      </c>
      <c r="G281" s="113" t="str">
        <f>'3_Fix'!L282</f>
        <v/>
      </c>
      <c r="H281" s="113" t="str">
        <f>'3_Fix'!M282</f>
        <v/>
      </c>
      <c r="I281" s="113" t="str">
        <f>'3_Fix'!N282</f>
        <v/>
      </c>
      <c r="J281" s="113" t="str">
        <f>'3_Fix'!O282</f>
        <v/>
      </c>
      <c r="K281" s="120" t="str">
        <f t="shared" si="129"/>
        <v/>
      </c>
      <c r="L281" s="120" t="str">
        <f t="shared" si="129"/>
        <v/>
      </c>
      <c r="M281" s="120" t="str">
        <f t="shared" si="129"/>
        <v/>
      </c>
      <c r="N281" s="120" t="str">
        <f t="shared" si="127"/>
        <v/>
      </c>
      <c r="O281" s="120" t="str">
        <f t="shared" si="127"/>
        <v/>
      </c>
      <c r="P281" s="120" t="str">
        <f t="shared" si="127"/>
        <v/>
      </c>
      <c r="Q281" s="120" t="str">
        <f t="shared" si="112"/>
        <v/>
      </c>
      <c r="R281" s="120" t="str">
        <f t="shared" si="130"/>
        <v/>
      </c>
      <c r="S281" s="120" t="str">
        <f t="shared" si="130"/>
        <v/>
      </c>
      <c r="T281" s="120" t="str">
        <f t="shared" si="130"/>
        <v/>
      </c>
      <c r="U281" s="120" t="str">
        <f t="shared" si="130"/>
        <v/>
      </c>
      <c r="V281" s="120" t="str">
        <f t="shared" si="130"/>
        <v/>
      </c>
      <c r="W281" s="120" t="str">
        <f t="shared" si="130"/>
        <v/>
      </c>
      <c r="X281" s="120" t="str">
        <f t="shared" si="130"/>
        <v/>
      </c>
      <c r="Y281" s="120" t="str">
        <f t="shared" si="131"/>
        <v/>
      </c>
      <c r="Z281" s="120" t="str">
        <f t="shared" si="131"/>
        <v/>
      </c>
      <c r="AA281" s="120" t="str">
        <f t="shared" si="131"/>
        <v/>
      </c>
      <c r="AB281" s="120" t="str">
        <f t="shared" si="131"/>
        <v/>
      </c>
      <c r="AC281" s="120" t="str">
        <f t="shared" si="131"/>
        <v/>
      </c>
      <c r="AD281" s="120" t="str">
        <f t="shared" si="131"/>
        <v/>
      </c>
      <c r="AE281" s="120" t="str">
        <f t="shared" si="131"/>
        <v/>
      </c>
      <c r="AF281" s="120" t="str">
        <f t="shared" si="132"/>
        <v/>
      </c>
      <c r="AG281" s="120" t="str">
        <f t="shared" si="132"/>
        <v/>
      </c>
      <c r="AH281" s="120" t="str">
        <f t="shared" si="132"/>
        <v/>
      </c>
      <c r="AI281" s="120" t="str">
        <f t="shared" si="132"/>
        <v/>
      </c>
      <c r="AJ281" s="120" t="str">
        <f t="shared" si="132"/>
        <v/>
      </c>
      <c r="AK281" s="120" t="str">
        <f t="shared" si="132"/>
        <v/>
      </c>
      <c r="AL281" s="120" t="str">
        <f t="shared" si="132"/>
        <v/>
      </c>
      <c r="AM281" s="138" t="str">
        <f t="shared" ref="AM281:AS296" si="134">IFERROR((AM$1/100)*(D279/$D279)*K281,"")</f>
        <v/>
      </c>
      <c r="AN281" s="138" t="str">
        <f t="shared" si="134"/>
        <v/>
      </c>
      <c r="AO281" s="137" t="str">
        <f t="shared" si="134"/>
        <v/>
      </c>
      <c r="AP281" s="137" t="str">
        <f t="shared" si="134"/>
        <v/>
      </c>
      <c r="AQ281" s="138" t="str">
        <f t="shared" si="134"/>
        <v/>
      </c>
      <c r="AR281" s="137" t="str">
        <f t="shared" si="134"/>
        <v/>
      </c>
      <c r="AS281" s="137" t="str">
        <f t="shared" si="134"/>
        <v/>
      </c>
      <c r="AX281" s="120" t="str">
        <f t="shared" si="133"/>
        <v/>
      </c>
      <c r="AY281" s="120" t="str">
        <f t="shared" si="133"/>
        <v/>
      </c>
      <c r="AZ281" s="120" t="str">
        <f t="shared" si="133"/>
        <v/>
      </c>
      <c r="BA281" s="120" t="str">
        <f t="shared" si="133"/>
        <v/>
      </c>
      <c r="BB281" s="120" t="str">
        <f t="shared" si="133"/>
        <v/>
      </c>
      <c r="BC281" s="120" t="str">
        <f t="shared" si="133"/>
        <v/>
      </c>
      <c r="BD281" s="120" t="str">
        <f t="shared" si="133"/>
        <v/>
      </c>
    </row>
    <row r="282" spans="3:56" x14ac:dyDescent="0.2">
      <c r="C282" s="107">
        <f>'3_Fix'!H283</f>
        <v>47300</v>
      </c>
      <c r="D282" s="113" t="str">
        <f>'3_Fix'!I283</f>
        <v/>
      </c>
      <c r="E282" s="113" t="str">
        <f>'3_Fix'!J283</f>
        <v/>
      </c>
      <c r="F282" s="113" t="str">
        <f>'3_Fix'!K283</f>
        <v/>
      </c>
      <c r="G282" s="113" t="str">
        <f>'3_Fix'!L283</f>
        <v/>
      </c>
      <c r="H282" s="113" t="str">
        <f>'3_Fix'!M283</f>
        <v/>
      </c>
      <c r="I282" s="113" t="str">
        <f>'3_Fix'!N283</f>
        <v/>
      </c>
      <c r="J282" s="113" t="str">
        <f>'3_Fix'!O283</f>
        <v/>
      </c>
      <c r="K282" s="120" t="str">
        <f t="shared" si="129"/>
        <v/>
      </c>
      <c r="L282" s="120" t="str">
        <f t="shared" si="129"/>
        <v/>
      </c>
      <c r="M282" s="120" t="str">
        <f t="shared" si="129"/>
        <v/>
      </c>
      <c r="N282" s="120" t="str">
        <f t="shared" si="127"/>
        <v/>
      </c>
      <c r="O282" s="120" t="str">
        <f t="shared" si="127"/>
        <v/>
      </c>
      <c r="P282" s="120" t="str">
        <f t="shared" si="127"/>
        <v/>
      </c>
      <c r="Q282" s="120" t="str">
        <f t="shared" si="112"/>
        <v/>
      </c>
      <c r="R282" s="120" t="str">
        <f t="shared" ref="R282:X297" si="135">IF(DAY($C282)=15,IFERROR(((AVERAGE(D281:D282)/AVERAGE(D279:D280))-1)*100,""),"")</f>
        <v/>
      </c>
      <c r="S282" s="120" t="str">
        <f t="shared" si="135"/>
        <v/>
      </c>
      <c r="T282" s="120" t="str">
        <f t="shared" si="135"/>
        <v/>
      </c>
      <c r="U282" s="120" t="str">
        <f t="shared" si="135"/>
        <v/>
      </c>
      <c r="V282" s="120" t="str">
        <f t="shared" si="135"/>
        <v/>
      </c>
      <c r="W282" s="120" t="str">
        <f t="shared" si="135"/>
        <v/>
      </c>
      <c r="X282" s="120" t="str">
        <f t="shared" si="135"/>
        <v/>
      </c>
      <c r="Y282" s="120" t="str">
        <f t="shared" si="131"/>
        <v/>
      </c>
      <c r="Z282" s="120" t="str">
        <f t="shared" si="131"/>
        <v/>
      </c>
      <c r="AA282" s="120" t="str">
        <f t="shared" si="131"/>
        <v/>
      </c>
      <c r="AB282" s="120" t="str">
        <f t="shared" si="131"/>
        <v/>
      </c>
      <c r="AC282" s="120" t="str">
        <f t="shared" si="131"/>
        <v/>
      </c>
      <c r="AD282" s="120" t="str">
        <f t="shared" si="131"/>
        <v/>
      </c>
      <c r="AE282" s="120" t="str">
        <f t="shared" si="131"/>
        <v/>
      </c>
      <c r="AF282" s="120" t="str">
        <f t="shared" si="132"/>
        <v/>
      </c>
      <c r="AG282" s="120" t="str">
        <f t="shared" si="132"/>
        <v/>
      </c>
      <c r="AH282" s="120" t="str">
        <f t="shared" si="132"/>
        <v/>
      </c>
      <c r="AI282" s="120" t="str">
        <f t="shared" si="132"/>
        <v/>
      </c>
      <c r="AJ282" s="120" t="str">
        <f t="shared" si="132"/>
        <v/>
      </c>
      <c r="AK282" s="120" t="str">
        <f t="shared" si="132"/>
        <v/>
      </c>
      <c r="AL282" s="120" t="str">
        <f t="shared" si="132"/>
        <v/>
      </c>
      <c r="AM282" s="138" t="str">
        <f t="shared" si="134"/>
        <v/>
      </c>
      <c r="AN282" s="138" t="str">
        <f t="shared" si="134"/>
        <v/>
      </c>
      <c r="AO282" s="137" t="str">
        <f t="shared" si="134"/>
        <v/>
      </c>
      <c r="AP282" s="137" t="str">
        <f t="shared" si="134"/>
        <v/>
      </c>
      <c r="AQ282" s="138" t="str">
        <f t="shared" si="134"/>
        <v/>
      </c>
      <c r="AR282" s="137" t="str">
        <f t="shared" si="134"/>
        <v/>
      </c>
      <c r="AS282" s="137" t="str">
        <f t="shared" si="134"/>
        <v/>
      </c>
      <c r="AX282" s="120" t="str">
        <f t="shared" si="133"/>
        <v/>
      </c>
      <c r="AY282" s="120" t="str">
        <f t="shared" si="133"/>
        <v/>
      </c>
      <c r="AZ282" s="120" t="str">
        <f t="shared" si="133"/>
        <v/>
      </c>
      <c r="BA282" s="120" t="str">
        <f t="shared" si="133"/>
        <v/>
      </c>
      <c r="BB282" s="120" t="str">
        <f t="shared" si="133"/>
        <v/>
      </c>
      <c r="BC282" s="120" t="str">
        <f t="shared" si="133"/>
        <v/>
      </c>
      <c r="BD282" s="120" t="str">
        <f t="shared" si="133"/>
        <v/>
      </c>
    </row>
    <row r="283" spans="3:56" x14ac:dyDescent="0.2">
      <c r="C283" s="107">
        <f>'3_Fix'!H284</f>
        <v>47314</v>
      </c>
      <c r="D283" s="113" t="str">
        <f>'3_Fix'!I284</f>
        <v/>
      </c>
      <c r="E283" s="113" t="str">
        <f>'3_Fix'!J284</f>
        <v/>
      </c>
      <c r="F283" s="113" t="str">
        <f>'3_Fix'!K284</f>
        <v/>
      </c>
      <c r="G283" s="113" t="str">
        <f>'3_Fix'!L284</f>
        <v/>
      </c>
      <c r="H283" s="113" t="str">
        <f>'3_Fix'!M284</f>
        <v/>
      </c>
      <c r="I283" s="113" t="str">
        <f>'3_Fix'!N284</f>
        <v/>
      </c>
      <c r="J283" s="113" t="str">
        <f>'3_Fix'!O284</f>
        <v/>
      </c>
      <c r="K283" s="120" t="str">
        <f t="shared" si="129"/>
        <v/>
      </c>
      <c r="L283" s="120" t="str">
        <f t="shared" si="129"/>
        <v/>
      </c>
      <c r="M283" s="120" t="str">
        <f t="shared" si="129"/>
        <v/>
      </c>
      <c r="N283" s="120" t="str">
        <f t="shared" si="127"/>
        <v/>
      </c>
      <c r="O283" s="120" t="str">
        <f t="shared" si="127"/>
        <v/>
      </c>
      <c r="P283" s="120" t="str">
        <f t="shared" si="127"/>
        <v/>
      </c>
      <c r="Q283" s="120" t="str">
        <f t="shared" si="112"/>
        <v/>
      </c>
      <c r="R283" s="120" t="str">
        <f t="shared" si="135"/>
        <v/>
      </c>
      <c r="S283" s="120" t="str">
        <f t="shared" si="135"/>
        <v/>
      </c>
      <c r="T283" s="120" t="str">
        <f t="shared" si="135"/>
        <v/>
      </c>
      <c r="U283" s="120" t="str">
        <f t="shared" si="135"/>
        <v/>
      </c>
      <c r="V283" s="120" t="str">
        <f t="shared" si="135"/>
        <v/>
      </c>
      <c r="W283" s="120" t="str">
        <f t="shared" si="135"/>
        <v/>
      </c>
      <c r="X283" s="120" t="str">
        <f t="shared" si="135"/>
        <v/>
      </c>
      <c r="Y283" s="120" t="str">
        <f t="shared" si="131"/>
        <v/>
      </c>
      <c r="Z283" s="120" t="str">
        <f t="shared" si="131"/>
        <v/>
      </c>
      <c r="AA283" s="120" t="str">
        <f t="shared" si="131"/>
        <v/>
      </c>
      <c r="AB283" s="120" t="str">
        <f t="shared" si="131"/>
        <v/>
      </c>
      <c r="AC283" s="120" t="str">
        <f t="shared" si="131"/>
        <v/>
      </c>
      <c r="AD283" s="120" t="str">
        <f t="shared" si="131"/>
        <v/>
      </c>
      <c r="AE283" s="120" t="str">
        <f t="shared" si="131"/>
        <v/>
      </c>
      <c r="AF283" s="120" t="str">
        <f t="shared" si="132"/>
        <v/>
      </c>
      <c r="AG283" s="120" t="str">
        <f t="shared" si="132"/>
        <v/>
      </c>
      <c r="AH283" s="120" t="str">
        <f t="shared" si="132"/>
        <v/>
      </c>
      <c r="AI283" s="120" t="str">
        <f t="shared" si="132"/>
        <v/>
      </c>
      <c r="AJ283" s="120" t="str">
        <f t="shared" si="132"/>
        <v/>
      </c>
      <c r="AK283" s="120" t="str">
        <f t="shared" si="132"/>
        <v/>
      </c>
      <c r="AL283" s="120" t="str">
        <f t="shared" si="132"/>
        <v/>
      </c>
      <c r="AM283" s="138" t="str">
        <f t="shared" si="134"/>
        <v/>
      </c>
      <c r="AN283" s="138" t="str">
        <f t="shared" si="134"/>
        <v/>
      </c>
      <c r="AO283" s="137" t="str">
        <f t="shared" si="134"/>
        <v/>
      </c>
      <c r="AP283" s="137" t="str">
        <f t="shared" si="134"/>
        <v/>
      </c>
      <c r="AQ283" s="138" t="str">
        <f t="shared" si="134"/>
        <v/>
      </c>
      <c r="AR283" s="137" t="str">
        <f t="shared" si="134"/>
        <v/>
      </c>
      <c r="AS283" s="137" t="str">
        <f t="shared" si="134"/>
        <v/>
      </c>
      <c r="AX283" s="120" t="str">
        <f t="shared" si="133"/>
        <v/>
      </c>
      <c r="AY283" s="120" t="str">
        <f t="shared" si="133"/>
        <v/>
      </c>
      <c r="AZ283" s="120" t="str">
        <f t="shared" si="133"/>
        <v/>
      </c>
      <c r="BA283" s="120" t="str">
        <f t="shared" si="133"/>
        <v/>
      </c>
      <c r="BB283" s="120" t="str">
        <f t="shared" si="133"/>
        <v/>
      </c>
      <c r="BC283" s="120" t="str">
        <f t="shared" si="133"/>
        <v/>
      </c>
      <c r="BD283" s="120" t="str">
        <f t="shared" si="133"/>
        <v/>
      </c>
    </row>
    <row r="284" spans="3:56" x14ac:dyDescent="0.2">
      <c r="C284" s="107">
        <f>'3_Fix'!H285</f>
        <v>47331</v>
      </c>
      <c r="D284" s="113" t="str">
        <f>'3_Fix'!I285</f>
        <v/>
      </c>
      <c r="E284" s="113" t="str">
        <f>'3_Fix'!J285</f>
        <v/>
      </c>
      <c r="F284" s="113" t="str">
        <f>'3_Fix'!K285</f>
        <v/>
      </c>
      <c r="G284" s="113" t="str">
        <f>'3_Fix'!L285</f>
        <v/>
      </c>
      <c r="H284" s="113" t="str">
        <f>'3_Fix'!M285</f>
        <v/>
      </c>
      <c r="I284" s="113" t="str">
        <f>'3_Fix'!N285</f>
        <v/>
      </c>
      <c r="J284" s="113" t="str">
        <f>'3_Fix'!O285</f>
        <v/>
      </c>
      <c r="K284" s="120" t="str">
        <f t="shared" si="129"/>
        <v/>
      </c>
      <c r="L284" s="120" t="str">
        <f t="shared" si="129"/>
        <v/>
      </c>
      <c r="M284" s="120" t="str">
        <f t="shared" si="129"/>
        <v/>
      </c>
      <c r="N284" s="120" t="str">
        <f t="shared" si="127"/>
        <v/>
      </c>
      <c r="O284" s="120" t="str">
        <f t="shared" si="127"/>
        <v/>
      </c>
      <c r="P284" s="120" t="str">
        <f t="shared" si="127"/>
        <v/>
      </c>
      <c r="Q284" s="120" t="str">
        <f t="shared" si="112"/>
        <v/>
      </c>
      <c r="R284" s="120" t="str">
        <f t="shared" si="135"/>
        <v/>
      </c>
      <c r="S284" s="120" t="str">
        <f t="shared" si="135"/>
        <v/>
      </c>
      <c r="T284" s="120" t="str">
        <f t="shared" si="135"/>
        <v/>
      </c>
      <c r="U284" s="120" t="str">
        <f t="shared" si="135"/>
        <v/>
      </c>
      <c r="V284" s="120" t="str">
        <f t="shared" si="135"/>
        <v/>
      </c>
      <c r="W284" s="120" t="str">
        <f t="shared" si="135"/>
        <v/>
      </c>
      <c r="X284" s="120" t="str">
        <f t="shared" si="135"/>
        <v/>
      </c>
      <c r="Y284" s="120" t="str">
        <f t="shared" si="131"/>
        <v/>
      </c>
      <c r="Z284" s="120" t="str">
        <f t="shared" si="131"/>
        <v/>
      </c>
      <c r="AA284" s="120" t="str">
        <f t="shared" si="131"/>
        <v/>
      </c>
      <c r="AB284" s="120" t="str">
        <f t="shared" si="131"/>
        <v/>
      </c>
      <c r="AC284" s="120" t="str">
        <f t="shared" si="131"/>
        <v/>
      </c>
      <c r="AD284" s="120" t="str">
        <f t="shared" si="131"/>
        <v/>
      </c>
      <c r="AE284" s="120" t="str">
        <f t="shared" si="131"/>
        <v/>
      </c>
      <c r="AF284" s="120" t="str">
        <f t="shared" si="132"/>
        <v/>
      </c>
      <c r="AG284" s="120" t="str">
        <f t="shared" si="132"/>
        <v/>
      </c>
      <c r="AH284" s="120" t="str">
        <f t="shared" si="132"/>
        <v/>
      </c>
      <c r="AI284" s="120" t="str">
        <f t="shared" si="132"/>
        <v/>
      </c>
      <c r="AJ284" s="120" t="str">
        <f t="shared" si="132"/>
        <v/>
      </c>
      <c r="AK284" s="120" t="str">
        <f t="shared" si="132"/>
        <v/>
      </c>
      <c r="AL284" s="120" t="str">
        <f t="shared" si="132"/>
        <v/>
      </c>
      <c r="AM284" s="138" t="str">
        <f t="shared" si="134"/>
        <v/>
      </c>
      <c r="AN284" s="138" t="str">
        <f t="shared" si="134"/>
        <v/>
      </c>
      <c r="AO284" s="137" t="str">
        <f t="shared" si="134"/>
        <v/>
      </c>
      <c r="AP284" s="137" t="str">
        <f t="shared" si="134"/>
        <v/>
      </c>
      <c r="AQ284" s="138" t="str">
        <f t="shared" si="134"/>
        <v/>
      </c>
      <c r="AR284" s="137" t="str">
        <f t="shared" si="134"/>
        <v/>
      </c>
      <c r="AS284" s="137" t="str">
        <f t="shared" si="134"/>
        <v/>
      </c>
      <c r="AX284" s="120" t="str">
        <f t="shared" si="133"/>
        <v/>
      </c>
      <c r="AY284" s="120" t="str">
        <f t="shared" si="133"/>
        <v/>
      </c>
      <c r="AZ284" s="120" t="str">
        <f t="shared" si="133"/>
        <v/>
      </c>
      <c r="BA284" s="120" t="str">
        <f t="shared" si="133"/>
        <v/>
      </c>
      <c r="BB284" s="120" t="str">
        <f t="shared" si="133"/>
        <v/>
      </c>
      <c r="BC284" s="120" t="str">
        <f t="shared" si="133"/>
        <v/>
      </c>
      <c r="BD284" s="120" t="str">
        <f t="shared" si="133"/>
        <v/>
      </c>
    </row>
    <row r="285" spans="3:56" x14ac:dyDescent="0.2">
      <c r="C285" s="107">
        <f>'3_Fix'!H286</f>
        <v>47345</v>
      </c>
      <c r="D285" s="113" t="str">
        <f>'3_Fix'!I286</f>
        <v/>
      </c>
      <c r="E285" s="113" t="str">
        <f>'3_Fix'!J286</f>
        <v/>
      </c>
      <c r="F285" s="113" t="str">
        <f>'3_Fix'!K286</f>
        <v/>
      </c>
      <c r="G285" s="113" t="str">
        <f>'3_Fix'!L286</f>
        <v/>
      </c>
      <c r="H285" s="113" t="str">
        <f>'3_Fix'!M286</f>
        <v/>
      </c>
      <c r="I285" s="113" t="str">
        <f>'3_Fix'!N286</f>
        <v/>
      </c>
      <c r="J285" s="113" t="str">
        <f>'3_Fix'!O286</f>
        <v/>
      </c>
      <c r="K285" s="120" t="str">
        <f t="shared" si="129"/>
        <v/>
      </c>
      <c r="L285" s="120" t="str">
        <f t="shared" si="129"/>
        <v/>
      </c>
      <c r="M285" s="120" t="str">
        <f t="shared" si="129"/>
        <v/>
      </c>
      <c r="N285" s="120" t="str">
        <f t="shared" si="127"/>
        <v/>
      </c>
      <c r="O285" s="120" t="str">
        <f t="shared" si="127"/>
        <v/>
      </c>
      <c r="P285" s="120" t="str">
        <f t="shared" si="127"/>
        <v/>
      </c>
      <c r="Q285" s="120" t="str">
        <f t="shared" si="127"/>
        <v/>
      </c>
      <c r="R285" s="120" t="str">
        <f t="shared" si="135"/>
        <v/>
      </c>
      <c r="S285" s="120" t="str">
        <f t="shared" si="135"/>
        <v/>
      </c>
      <c r="T285" s="120" t="str">
        <f t="shared" si="135"/>
        <v/>
      </c>
      <c r="U285" s="120" t="str">
        <f t="shared" si="135"/>
        <v/>
      </c>
      <c r="V285" s="120" t="str">
        <f t="shared" si="135"/>
        <v/>
      </c>
      <c r="W285" s="120" t="str">
        <f t="shared" si="135"/>
        <v/>
      </c>
      <c r="X285" s="120" t="str">
        <f t="shared" si="135"/>
        <v/>
      </c>
      <c r="Y285" s="120" t="str">
        <f t="shared" si="131"/>
        <v/>
      </c>
      <c r="Z285" s="120" t="str">
        <f t="shared" si="131"/>
        <v/>
      </c>
      <c r="AA285" s="120" t="str">
        <f t="shared" si="131"/>
        <v/>
      </c>
      <c r="AB285" s="120" t="str">
        <f t="shared" si="131"/>
        <v/>
      </c>
      <c r="AC285" s="120" t="str">
        <f t="shared" si="131"/>
        <v/>
      </c>
      <c r="AD285" s="120" t="str">
        <f t="shared" si="131"/>
        <v/>
      </c>
      <c r="AE285" s="120" t="str">
        <f t="shared" si="131"/>
        <v/>
      </c>
      <c r="AF285" s="120" t="str">
        <f t="shared" si="132"/>
        <v/>
      </c>
      <c r="AG285" s="120" t="str">
        <f t="shared" si="132"/>
        <v/>
      </c>
      <c r="AH285" s="120" t="str">
        <f t="shared" si="132"/>
        <v/>
      </c>
      <c r="AI285" s="120" t="str">
        <f t="shared" si="132"/>
        <v/>
      </c>
      <c r="AJ285" s="120" t="str">
        <f t="shared" si="132"/>
        <v/>
      </c>
      <c r="AK285" s="120" t="str">
        <f t="shared" si="132"/>
        <v/>
      </c>
      <c r="AL285" s="120" t="str">
        <f t="shared" si="132"/>
        <v/>
      </c>
      <c r="AM285" s="138" t="str">
        <f t="shared" si="134"/>
        <v/>
      </c>
      <c r="AN285" s="138" t="str">
        <f t="shared" si="134"/>
        <v/>
      </c>
      <c r="AO285" s="137" t="str">
        <f t="shared" si="134"/>
        <v/>
      </c>
      <c r="AP285" s="137" t="str">
        <f t="shared" si="134"/>
        <v/>
      </c>
      <c r="AQ285" s="138" t="str">
        <f t="shared" si="134"/>
        <v/>
      </c>
      <c r="AR285" s="137" t="str">
        <f t="shared" si="134"/>
        <v/>
      </c>
      <c r="AS285" s="137" t="str">
        <f t="shared" si="134"/>
        <v/>
      </c>
      <c r="AX285" s="120" t="str">
        <f t="shared" si="133"/>
        <v/>
      </c>
      <c r="AY285" s="120" t="str">
        <f t="shared" si="133"/>
        <v/>
      </c>
      <c r="AZ285" s="120" t="str">
        <f t="shared" si="133"/>
        <v/>
      </c>
      <c r="BA285" s="120" t="str">
        <f t="shared" si="133"/>
        <v/>
      </c>
      <c r="BB285" s="120" t="str">
        <f t="shared" si="133"/>
        <v/>
      </c>
      <c r="BC285" s="120" t="str">
        <f t="shared" si="133"/>
        <v/>
      </c>
      <c r="BD285" s="120" t="str">
        <f t="shared" si="133"/>
        <v/>
      </c>
    </row>
    <row r="286" spans="3:56" x14ac:dyDescent="0.2">
      <c r="C286" s="107">
        <f>'3_Fix'!H287</f>
        <v>47362</v>
      </c>
      <c r="D286" s="113" t="str">
        <f>'3_Fix'!I287</f>
        <v/>
      </c>
      <c r="E286" s="113" t="str">
        <f>'3_Fix'!J287</f>
        <v/>
      </c>
      <c r="F286" s="113" t="str">
        <f>'3_Fix'!K287</f>
        <v/>
      </c>
      <c r="G286" s="113" t="str">
        <f>'3_Fix'!L287</f>
        <v/>
      </c>
      <c r="H286" s="113" t="str">
        <f>'3_Fix'!M287</f>
        <v/>
      </c>
      <c r="I286" s="113" t="str">
        <f>'3_Fix'!N287</f>
        <v/>
      </c>
      <c r="J286" s="113" t="str">
        <f>'3_Fix'!O287</f>
        <v/>
      </c>
      <c r="K286" s="120" t="str">
        <f t="shared" si="129"/>
        <v/>
      </c>
      <c r="L286" s="120" t="str">
        <f t="shared" si="129"/>
        <v/>
      </c>
      <c r="M286" s="120" t="str">
        <f t="shared" si="129"/>
        <v/>
      </c>
      <c r="N286" s="120" t="str">
        <f t="shared" si="127"/>
        <v/>
      </c>
      <c r="O286" s="120" t="str">
        <f t="shared" si="127"/>
        <v/>
      </c>
      <c r="P286" s="120" t="str">
        <f t="shared" si="127"/>
        <v/>
      </c>
      <c r="Q286" s="120" t="str">
        <f t="shared" si="127"/>
        <v/>
      </c>
      <c r="R286" s="120" t="str">
        <f t="shared" si="135"/>
        <v/>
      </c>
      <c r="S286" s="120" t="str">
        <f t="shared" si="135"/>
        <v/>
      </c>
      <c r="T286" s="120" t="str">
        <f t="shared" si="135"/>
        <v/>
      </c>
      <c r="U286" s="120" t="str">
        <f t="shared" si="135"/>
        <v/>
      </c>
      <c r="V286" s="120" t="str">
        <f t="shared" si="135"/>
        <v/>
      </c>
      <c r="W286" s="120" t="str">
        <f t="shared" si="135"/>
        <v/>
      </c>
      <c r="X286" s="120" t="str">
        <f t="shared" si="135"/>
        <v/>
      </c>
      <c r="Y286" s="120" t="str">
        <f t="shared" si="131"/>
        <v/>
      </c>
      <c r="Z286" s="120" t="str">
        <f t="shared" si="131"/>
        <v/>
      </c>
      <c r="AA286" s="120" t="str">
        <f t="shared" si="131"/>
        <v/>
      </c>
      <c r="AB286" s="120" t="str">
        <f t="shared" si="131"/>
        <v/>
      </c>
      <c r="AC286" s="120" t="str">
        <f t="shared" si="131"/>
        <v/>
      </c>
      <c r="AD286" s="120" t="str">
        <f t="shared" si="131"/>
        <v/>
      </c>
      <c r="AE286" s="120" t="str">
        <f t="shared" si="131"/>
        <v/>
      </c>
      <c r="AF286" s="120" t="str">
        <f t="shared" si="132"/>
        <v/>
      </c>
      <c r="AG286" s="120" t="str">
        <f t="shared" si="132"/>
        <v/>
      </c>
      <c r="AH286" s="120" t="str">
        <f t="shared" si="132"/>
        <v/>
      </c>
      <c r="AI286" s="120" t="str">
        <f t="shared" si="132"/>
        <v/>
      </c>
      <c r="AJ286" s="120" t="str">
        <f t="shared" si="132"/>
        <v/>
      </c>
      <c r="AK286" s="120" t="str">
        <f t="shared" si="132"/>
        <v/>
      </c>
      <c r="AL286" s="120" t="str">
        <f t="shared" si="132"/>
        <v/>
      </c>
      <c r="AM286" s="138" t="str">
        <f t="shared" si="134"/>
        <v/>
      </c>
      <c r="AN286" s="138" t="str">
        <f t="shared" si="134"/>
        <v/>
      </c>
      <c r="AO286" s="137" t="str">
        <f t="shared" si="134"/>
        <v/>
      </c>
      <c r="AP286" s="137" t="str">
        <f t="shared" si="134"/>
        <v/>
      </c>
      <c r="AQ286" s="138" t="str">
        <f t="shared" si="134"/>
        <v/>
      </c>
      <c r="AR286" s="137" t="str">
        <f t="shared" si="134"/>
        <v/>
      </c>
      <c r="AS286" s="137" t="str">
        <f t="shared" si="134"/>
        <v/>
      </c>
      <c r="AX286" s="120" t="str">
        <f t="shared" si="133"/>
        <v/>
      </c>
      <c r="AY286" s="120" t="str">
        <f t="shared" si="133"/>
        <v/>
      </c>
      <c r="AZ286" s="120" t="str">
        <f t="shared" si="133"/>
        <v/>
      </c>
      <c r="BA286" s="120" t="str">
        <f t="shared" si="133"/>
        <v/>
      </c>
      <c r="BB286" s="120" t="str">
        <f t="shared" si="133"/>
        <v/>
      </c>
      <c r="BC286" s="120" t="str">
        <f t="shared" si="133"/>
        <v/>
      </c>
      <c r="BD286" s="120" t="str">
        <f t="shared" si="133"/>
        <v/>
      </c>
    </row>
    <row r="287" spans="3:56" x14ac:dyDescent="0.2">
      <c r="C287" s="107">
        <f>'3_Fix'!H288</f>
        <v>47376</v>
      </c>
      <c r="D287" s="113" t="str">
        <f>'3_Fix'!I288</f>
        <v/>
      </c>
      <c r="E287" s="113" t="str">
        <f>'3_Fix'!J288</f>
        <v/>
      </c>
      <c r="F287" s="113" t="str">
        <f>'3_Fix'!K288</f>
        <v/>
      </c>
      <c r="G287" s="113" t="str">
        <f>'3_Fix'!L288</f>
        <v/>
      </c>
      <c r="H287" s="113" t="str">
        <f>'3_Fix'!M288</f>
        <v/>
      </c>
      <c r="I287" s="113" t="str">
        <f>'3_Fix'!N288</f>
        <v/>
      </c>
      <c r="J287" s="113" t="str">
        <f>'3_Fix'!O288</f>
        <v/>
      </c>
      <c r="K287" s="120" t="str">
        <f t="shared" si="129"/>
        <v/>
      </c>
      <c r="L287" s="120" t="str">
        <f t="shared" si="129"/>
        <v/>
      </c>
      <c r="M287" s="120" t="str">
        <f t="shared" si="129"/>
        <v/>
      </c>
      <c r="N287" s="120" t="str">
        <f t="shared" si="127"/>
        <v/>
      </c>
      <c r="O287" s="120" t="str">
        <f t="shared" si="127"/>
        <v/>
      </c>
      <c r="P287" s="120" t="str">
        <f t="shared" si="127"/>
        <v/>
      </c>
      <c r="Q287" s="120" t="str">
        <f t="shared" si="127"/>
        <v/>
      </c>
      <c r="R287" s="120" t="str">
        <f t="shared" si="135"/>
        <v/>
      </c>
      <c r="S287" s="120" t="str">
        <f t="shared" si="135"/>
        <v/>
      </c>
      <c r="T287" s="120" t="str">
        <f t="shared" si="135"/>
        <v/>
      </c>
      <c r="U287" s="120" t="str">
        <f t="shared" si="135"/>
        <v/>
      </c>
      <c r="V287" s="120" t="str">
        <f t="shared" si="135"/>
        <v/>
      </c>
      <c r="W287" s="120" t="str">
        <f t="shared" si="135"/>
        <v/>
      </c>
      <c r="X287" s="120" t="str">
        <f t="shared" si="135"/>
        <v/>
      </c>
      <c r="Y287" s="120" t="str">
        <f t="shared" ref="Y287:AE302" si="136">IFERROR(((D287/D263)-1)*100,"")</f>
        <v/>
      </c>
      <c r="Z287" s="120" t="str">
        <f t="shared" si="136"/>
        <v/>
      </c>
      <c r="AA287" s="120" t="str">
        <f t="shared" si="136"/>
        <v/>
      </c>
      <c r="AB287" s="120" t="str">
        <f t="shared" si="136"/>
        <v/>
      </c>
      <c r="AC287" s="120" t="str">
        <f t="shared" si="136"/>
        <v/>
      </c>
      <c r="AD287" s="120" t="str">
        <f t="shared" si="136"/>
        <v/>
      </c>
      <c r="AE287" s="120" t="str">
        <f t="shared" si="136"/>
        <v/>
      </c>
      <c r="AF287" s="120" t="str">
        <f t="shared" si="132"/>
        <v/>
      </c>
      <c r="AG287" s="120" t="str">
        <f t="shared" si="132"/>
        <v/>
      </c>
      <c r="AH287" s="120" t="str">
        <f t="shared" si="132"/>
        <v/>
      </c>
      <c r="AI287" s="120" t="str">
        <f t="shared" si="132"/>
        <v/>
      </c>
      <c r="AJ287" s="120" t="str">
        <f t="shared" si="132"/>
        <v/>
      </c>
      <c r="AK287" s="120" t="str">
        <f t="shared" si="132"/>
        <v/>
      </c>
      <c r="AL287" s="120" t="str">
        <f t="shared" si="132"/>
        <v/>
      </c>
      <c r="AM287" s="138" t="str">
        <f t="shared" si="134"/>
        <v/>
      </c>
      <c r="AN287" s="138" t="str">
        <f t="shared" si="134"/>
        <v/>
      </c>
      <c r="AO287" s="137" t="str">
        <f t="shared" si="134"/>
        <v/>
      </c>
      <c r="AP287" s="137" t="str">
        <f t="shared" si="134"/>
        <v/>
      </c>
      <c r="AQ287" s="138" t="str">
        <f t="shared" si="134"/>
        <v/>
      </c>
      <c r="AR287" s="137" t="str">
        <f t="shared" si="134"/>
        <v/>
      </c>
      <c r="AS287" s="137" t="str">
        <f t="shared" si="134"/>
        <v/>
      </c>
      <c r="AX287" s="120" t="str">
        <f t="shared" si="133"/>
        <v/>
      </c>
      <c r="AY287" s="120" t="str">
        <f t="shared" si="133"/>
        <v/>
      </c>
      <c r="AZ287" s="120" t="str">
        <f t="shared" si="133"/>
        <v/>
      </c>
      <c r="BA287" s="120" t="str">
        <f t="shared" si="133"/>
        <v/>
      </c>
      <c r="BB287" s="120" t="str">
        <f t="shared" si="133"/>
        <v/>
      </c>
      <c r="BC287" s="120" t="str">
        <f t="shared" si="133"/>
        <v/>
      </c>
      <c r="BD287" s="120" t="str">
        <f t="shared" si="133"/>
        <v/>
      </c>
    </row>
    <row r="288" spans="3:56" x14ac:dyDescent="0.2">
      <c r="C288" s="107">
        <f>'3_Fix'!H289</f>
        <v>47392</v>
      </c>
      <c r="D288" s="113" t="str">
        <f>'3_Fix'!I289</f>
        <v/>
      </c>
      <c r="E288" s="113" t="str">
        <f>'3_Fix'!J289</f>
        <v/>
      </c>
      <c r="F288" s="113" t="str">
        <f>'3_Fix'!K289</f>
        <v/>
      </c>
      <c r="G288" s="113" t="str">
        <f>'3_Fix'!L289</f>
        <v/>
      </c>
      <c r="H288" s="113" t="str">
        <f>'3_Fix'!M289</f>
        <v/>
      </c>
      <c r="I288" s="113" t="str">
        <f>'3_Fix'!N289</f>
        <v/>
      </c>
      <c r="J288" s="113" t="str">
        <f>'3_Fix'!O289</f>
        <v/>
      </c>
      <c r="K288" s="120" t="str">
        <f t="shared" si="129"/>
        <v/>
      </c>
      <c r="L288" s="120" t="str">
        <f t="shared" si="129"/>
        <v/>
      </c>
      <c r="M288" s="120" t="str">
        <f t="shared" si="129"/>
        <v/>
      </c>
      <c r="N288" s="120" t="str">
        <f t="shared" si="127"/>
        <v/>
      </c>
      <c r="O288" s="120" t="str">
        <f t="shared" si="127"/>
        <v/>
      </c>
      <c r="P288" s="120" t="str">
        <f t="shared" si="127"/>
        <v/>
      </c>
      <c r="Q288" s="120" t="str">
        <f t="shared" si="127"/>
        <v/>
      </c>
      <c r="R288" s="120" t="str">
        <f t="shared" si="135"/>
        <v/>
      </c>
      <c r="S288" s="120" t="str">
        <f t="shared" si="135"/>
        <v/>
      </c>
      <c r="T288" s="120" t="str">
        <f t="shared" si="135"/>
        <v/>
      </c>
      <c r="U288" s="120" t="str">
        <f t="shared" si="135"/>
        <v/>
      </c>
      <c r="V288" s="120" t="str">
        <f t="shared" si="135"/>
        <v/>
      </c>
      <c r="W288" s="120" t="str">
        <f t="shared" si="135"/>
        <v/>
      </c>
      <c r="X288" s="120" t="str">
        <f t="shared" si="135"/>
        <v/>
      </c>
      <c r="Y288" s="120" t="str">
        <f t="shared" si="136"/>
        <v/>
      </c>
      <c r="Z288" s="120" t="str">
        <f t="shared" si="136"/>
        <v/>
      </c>
      <c r="AA288" s="120" t="str">
        <f t="shared" si="136"/>
        <v/>
      </c>
      <c r="AB288" s="120" t="str">
        <f t="shared" si="136"/>
        <v/>
      </c>
      <c r="AC288" s="120" t="str">
        <f t="shared" si="136"/>
        <v/>
      </c>
      <c r="AD288" s="120" t="str">
        <f t="shared" si="136"/>
        <v/>
      </c>
      <c r="AE288" s="120" t="str">
        <f t="shared" si="136"/>
        <v/>
      </c>
      <c r="AF288" s="120" t="str">
        <f t="shared" ref="AF288:AL303" si="137">IF(DAY($C288)=15,IFERROR(((AVERAGE(D287:D288)/AVERAGE(D263:D264))-1)*100,""),"")</f>
        <v/>
      </c>
      <c r="AG288" s="120" t="str">
        <f t="shared" si="137"/>
        <v/>
      </c>
      <c r="AH288" s="120" t="str">
        <f t="shared" si="137"/>
        <v/>
      </c>
      <c r="AI288" s="120" t="str">
        <f t="shared" si="137"/>
        <v/>
      </c>
      <c r="AJ288" s="120" t="str">
        <f t="shared" si="137"/>
        <v/>
      </c>
      <c r="AK288" s="120" t="str">
        <f t="shared" si="137"/>
        <v/>
      </c>
      <c r="AL288" s="120" t="str">
        <f t="shared" si="137"/>
        <v/>
      </c>
      <c r="AM288" s="138" t="str">
        <f t="shared" si="134"/>
        <v/>
      </c>
      <c r="AN288" s="138" t="str">
        <f t="shared" si="134"/>
        <v/>
      </c>
      <c r="AO288" s="137" t="str">
        <f t="shared" si="134"/>
        <v/>
      </c>
      <c r="AP288" s="137" t="str">
        <f t="shared" si="134"/>
        <v/>
      </c>
      <c r="AQ288" s="138" t="str">
        <f t="shared" si="134"/>
        <v/>
      </c>
      <c r="AR288" s="137" t="str">
        <f t="shared" si="134"/>
        <v/>
      </c>
      <c r="AS288" s="137" t="str">
        <f t="shared" si="134"/>
        <v/>
      </c>
      <c r="AX288" s="120" t="str">
        <f t="shared" si="133"/>
        <v/>
      </c>
      <c r="AY288" s="120" t="str">
        <f t="shared" si="133"/>
        <v/>
      </c>
      <c r="AZ288" s="120" t="str">
        <f t="shared" si="133"/>
        <v/>
      </c>
      <c r="BA288" s="120" t="str">
        <f t="shared" si="133"/>
        <v/>
      </c>
      <c r="BB288" s="120" t="str">
        <f t="shared" si="133"/>
        <v/>
      </c>
      <c r="BC288" s="120" t="str">
        <f t="shared" si="133"/>
        <v/>
      </c>
      <c r="BD288" s="120" t="str">
        <f t="shared" si="133"/>
        <v/>
      </c>
    </row>
    <row r="289" spans="3:56" x14ac:dyDescent="0.2">
      <c r="C289" s="107">
        <f>'3_Fix'!H290</f>
        <v>47406</v>
      </c>
      <c r="D289" s="113" t="str">
        <f>'3_Fix'!I290</f>
        <v/>
      </c>
      <c r="E289" s="113" t="str">
        <f>'3_Fix'!J290</f>
        <v/>
      </c>
      <c r="F289" s="113" t="str">
        <f>'3_Fix'!K290</f>
        <v/>
      </c>
      <c r="G289" s="113" t="str">
        <f>'3_Fix'!L290</f>
        <v/>
      </c>
      <c r="H289" s="113" t="str">
        <f>'3_Fix'!M290</f>
        <v/>
      </c>
      <c r="I289" s="113" t="str">
        <f>'3_Fix'!N290</f>
        <v/>
      </c>
      <c r="J289" s="113" t="str">
        <f>'3_Fix'!O290</f>
        <v/>
      </c>
      <c r="K289" s="120" t="str">
        <f t="shared" si="129"/>
        <v/>
      </c>
      <c r="L289" s="120" t="str">
        <f t="shared" si="129"/>
        <v/>
      </c>
      <c r="M289" s="120" t="str">
        <f t="shared" si="129"/>
        <v/>
      </c>
      <c r="N289" s="120" t="str">
        <f t="shared" si="127"/>
        <v/>
      </c>
      <c r="O289" s="120" t="str">
        <f t="shared" si="127"/>
        <v/>
      </c>
      <c r="P289" s="120" t="str">
        <f t="shared" si="127"/>
        <v/>
      </c>
      <c r="Q289" s="120" t="str">
        <f t="shared" si="127"/>
        <v/>
      </c>
      <c r="R289" s="120" t="str">
        <f t="shared" si="135"/>
        <v/>
      </c>
      <c r="S289" s="120" t="str">
        <f t="shared" si="135"/>
        <v/>
      </c>
      <c r="T289" s="120" t="str">
        <f t="shared" si="135"/>
        <v/>
      </c>
      <c r="U289" s="120" t="str">
        <f t="shared" si="135"/>
        <v/>
      </c>
      <c r="V289" s="120" t="str">
        <f t="shared" si="135"/>
        <v/>
      </c>
      <c r="W289" s="120" t="str">
        <f t="shared" si="135"/>
        <v/>
      </c>
      <c r="X289" s="120" t="str">
        <f t="shared" si="135"/>
        <v/>
      </c>
      <c r="Y289" s="120" t="str">
        <f t="shared" si="136"/>
        <v/>
      </c>
      <c r="Z289" s="120" t="str">
        <f t="shared" si="136"/>
        <v/>
      </c>
      <c r="AA289" s="120" t="str">
        <f t="shared" si="136"/>
        <v/>
      </c>
      <c r="AB289" s="120" t="str">
        <f t="shared" si="136"/>
        <v/>
      </c>
      <c r="AC289" s="120" t="str">
        <f t="shared" si="136"/>
        <v/>
      </c>
      <c r="AD289" s="120" t="str">
        <f t="shared" si="136"/>
        <v/>
      </c>
      <c r="AE289" s="120" t="str">
        <f t="shared" si="136"/>
        <v/>
      </c>
      <c r="AF289" s="120" t="str">
        <f t="shared" si="137"/>
        <v/>
      </c>
      <c r="AG289" s="120" t="str">
        <f t="shared" si="137"/>
        <v/>
      </c>
      <c r="AH289" s="120" t="str">
        <f t="shared" si="137"/>
        <v/>
      </c>
      <c r="AI289" s="120" t="str">
        <f t="shared" si="137"/>
        <v/>
      </c>
      <c r="AJ289" s="120" t="str">
        <f t="shared" si="137"/>
        <v/>
      </c>
      <c r="AK289" s="120" t="str">
        <f t="shared" si="137"/>
        <v/>
      </c>
      <c r="AL289" s="120" t="str">
        <f t="shared" si="137"/>
        <v/>
      </c>
      <c r="AM289" s="138" t="str">
        <f t="shared" si="134"/>
        <v/>
      </c>
      <c r="AN289" s="138" t="str">
        <f t="shared" si="134"/>
        <v/>
      </c>
      <c r="AO289" s="137" t="str">
        <f t="shared" si="134"/>
        <v/>
      </c>
      <c r="AP289" s="137" t="str">
        <f t="shared" si="134"/>
        <v/>
      </c>
      <c r="AQ289" s="138" t="str">
        <f t="shared" si="134"/>
        <v/>
      </c>
      <c r="AR289" s="137" t="str">
        <f t="shared" si="134"/>
        <v/>
      </c>
      <c r="AS289" s="137" t="str">
        <f t="shared" si="134"/>
        <v/>
      </c>
      <c r="AX289" s="120" t="str">
        <f t="shared" si="133"/>
        <v/>
      </c>
      <c r="AY289" s="120" t="str">
        <f t="shared" si="133"/>
        <v/>
      </c>
      <c r="AZ289" s="120" t="str">
        <f t="shared" si="133"/>
        <v/>
      </c>
      <c r="BA289" s="120" t="str">
        <f t="shared" si="133"/>
        <v/>
      </c>
      <c r="BB289" s="120" t="str">
        <f t="shared" si="133"/>
        <v/>
      </c>
      <c r="BC289" s="120" t="str">
        <f t="shared" si="133"/>
        <v/>
      </c>
      <c r="BD289" s="120" t="str">
        <f t="shared" si="133"/>
        <v/>
      </c>
    </row>
    <row r="290" spans="3:56" x14ac:dyDescent="0.2">
      <c r="C290" s="107">
        <f>'3_Fix'!H291</f>
        <v>47423</v>
      </c>
      <c r="D290" s="113" t="str">
        <f>'3_Fix'!I291</f>
        <v/>
      </c>
      <c r="E290" s="113" t="str">
        <f>'3_Fix'!J291</f>
        <v/>
      </c>
      <c r="F290" s="113" t="str">
        <f>'3_Fix'!K291</f>
        <v/>
      </c>
      <c r="G290" s="113" t="str">
        <f>'3_Fix'!L291</f>
        <v/>
      </c>
      <c r="H290" s="113" t="str">
        <f>'3_Fix'!M291</f>
        <v/>
      </c>
      <c r="I290" s="113" t="str">
        <f>'3_Fix'!N291</f>
        <v/>
      </c>
      <c r="J290" s="113" t="str">
        <f>'3_Fix'!O291</f>
        <v/>
      </c>
      <c r="K290" s="120" t="str">
        <f t="shared" si="129"/>
        <v/>
      </c>
      <c r="L290" s="120" t="str">
        <f t="shared" si="129"/>
        <v/>
      </c>
      <c r="M290" s="120" t="str">
        <f t="shared" si="129"/>
        <v/>
      </c>
      <c r="N290" s="120" t="str">
        <f t="shared" si="127"/>
        <v/>
      </c>
      <c r="O290" s="120" t="str">
        <f t="shared" si="127"/>
        <v/>
      </c>
      <c r="P290" s="120" t="str">
        <f t="shared" si="127"/>
        <v/>
      </c>
      <c r="Q290" s="120" t="str">
        <f t="shared" si="127"/>
        <v/>
      </c>
      <c r="R290" s="120" t="str">
        <f t="shared" si="135"/>
        <v/>
      </c>
      <c r="S290" s="120" t="str">
        <f t="shared" si="135"/>
        <v/>
      </c>
      <c r="T290" s="120" t="str">
        <f t="shared" si="135"/>
        <v/>
      </c>
      <c r="U290" s="120" t="str">
        <f t="shared" si="135"/>
        <v/>
      </c>
      <c r="V290" s="120" t="str">
        <f t="shared" si="135"/>
        <v/>
      </c>
      <c r="W290" s="120" t="str">
        <f t="shared" si="135"/>
        <v/>
      </c>
      <c r="X290" s="120" t="str">
        <f t="shared" si="135"/>
        <v/>
      </c>
      <c r="Y290" s="120" t="str">
        <f t="shared" si="136"/>
        <v/>
      </c>
      <c r="Z290" s="120" t="str">
        <f t="shared" si="136"/>
        <v/>
      </c>
      <c r="AA290" s="120" t="str">
        <f t="shared" si="136"/>
        <v/>
      </c>
      <c r="AB290" s="120" t="str">
        <f t="shared" si="136"/>
        <v/>
      </c>
      <c r="AC290" s="120" t="str">
        <f t="shared" si="136"/>
        <v/>
      </c>
      <c r="AD290" s="120" t="str">
        <f t="shared" si="136"/>
        <v/>
      </c>
      <c r="AE290" s="120" t="str">
        <f t="shared" si="136"/>
        <v/>
      </c>
      <c r="AF290" s="120" t="str">
        <f t="shared" si="137"/>
        <v/>
      </c>
      <c r="AG290" s="120" t="str">
        <f t="shared" si="137"/>
        <v/>
      </c>
      <c r="AH290" s="120" t="str">
        <f t="shared" si="137"/>
        <v/>
      </c>
      <c r="AI290" s="120" t="str">
        <f t="shared" si="137"/>
        <v/>
      </c>
      <c r="AJ290" s="120" t="str">
        <f t="shared" si="137"/>
        <v/>
      </c>
      <c r="AK290" s="120" t="str">
        <f t="shared" si="137"/>
        <v/>
      </c>
      <c r="AL290" s="120" t="str">
        <f t="shared" si="137"/>
        <v/>
      </c>
      <c r="AM290" s="138" t="str">
        <f t="shared" si="134"/>
        <v/>
      </c>
      <c r="AN290" s="138" t="str">
        <f t="shared" si="134"/>
        <v/>
      </c>
      <c r="AO290" s="137" t="str">
        <f t="shared" si="134"/>
        <v/>
      </c>
      <c r="AP290" s="137" t="str">
        <f t="shared" si="134"/>
        <v/>
      </c>
      <c r="AQ290" s="138" t="str">
        <f t="shared" si="134"/>
        <v/>
      </c>
      <c r="AR290" s="137" t="str">
        <f t="shared" si="134"/>
        <v/>
      </c>
      <c r="AS290" s="137" t="str">
        <f t="shared" si="134"/>
        <v/>
      </c>
      <c r="AX290" s="120" t="str">
        <f t="shared" si="133"/>
        <v/>
      </c>
      <c r="AY290" s="120" t="str">
        <f t="shared" si="133"/>
        <v/>
      </c>
      <c r="AZ290" s="120" t="str">
        <f t="shared" si="133"/>
        <v/>
      </c>
      <c r="BA290" s="120" t="str">
        <f t="shared" si="133"/>
        <v/>
      </c>
      <c r="BB290" s="120" t="str">
        <f t="shared" si="133"/>
        <v/>
      </c>
      <c r="BC290" s="120" t="str">
        <f t="shared" si="133"/>
        <v/>
      </c>
      <c r="BD290" s="120" t="str">
        <f t="shared" si="133"/>
        <v/>
      </c>
    </row>
    <row r="291" spans="3:56" x14ac:dyDescent="0.2">
      <c r="C291" s="107">
        <f>'3_Fix'!H292</f>
        <v>47437</v>
      </c>
      <c r="D291" s="113" t="str">
        <f>'3_Fix'!I292</f>
        <v/>
      </c>
      <c r="E291" s="113" t="str">
        <f>'3_Fix'!J292</f>
        <v/>
      </c>
      <c r="F291" s="113" t="str">
        <f>'3_Fix'!K292</f>
        <v/>
      </c>
      <c r="G291" s="113" t="str">
        <f>'3_Fix'!L292</f>
        <v/>
      </c>
      <c r="H291" s="113" t="str">
        <f>'3_Fix'!M292</f>
        <v/>
      </c>
      <c r="I291" s="113" t="str">
        <f>'3_Fix'!N292</f>
        <v/>
      </c>
      <c r="J291" s="113" t="str">
        <f>'3_Fix'!O292</f>
        <v/>
      </c>
      <c r="K291" s="120" t="str">
        <f t="shared" si="129"/>
        <v/>
      </c>
      <c r="L291" s="120" t="str">
        <f t="shared" si="129"/>
        <v/>
      </c>
      <c r="M291" s="120" t="str">
        <f t="shared" si="129"/>
        <v/>
      </c>
      <c r="N291" s="120" t="str">
        <f t="shared" si="127"/>
        <v/>
      </c>
      <c r="O291" s="120" t="str">
        <f t="shared" si="127"/>
        <v/>
      </c>
      <c r="P291" s="120" t="str">
        <f t="shared" si="127"/>
        <v/>
      </c>
      <c r="Q291" s="120" t="str">
        <f t="shared" si="127"/>
        <v/>
      </c>
      <c r="R291" s="120" t="str">
        <f t="shared" si="135"/>
        <v/>
      </c>
      <c r="S291" s="120" t="str">
        <f t="shared" si="135"/>
        <v/>
      </c>
      <c r="T291" s="120" t="str">
        <f t="shared" si="135"/>
        <v/>
      </c>
      <c r="U291" s="120" t="str">
        <f t="shared" si="135"/>
        <v/>
      </c>
      <c r="V291" s="120" t="str">
        <f t="shared" si="135"/>
        <v/>
      </c>
      <c r="W291" s="120" t="str">
        <f t="shared" si="135"/>
        <v/>
      </c>
      <c r="X291" s="120" t="str">
        <f t="shared" si="135"/>
        <v/>
      </c>
      <c r="Y291" s="120" t="str">
        <f t="shared" si="136"/>
        <v/>
      </c>
      <c r="Z291" s="120" t="str">
        <f t="shared" si="136"/>
        <v/>
      </c>
      <c r="AA291" s="120" t="str">
        <f t="shared" si="136"/>
        <v/>
      </c>
      <c r="AB291" s="120" t="str">
        <f t="shared" si="136"/>
        <v/>
      </c>
      <c r="AC291" s="120" t="str">
        <f t="shared" si="136"/>
        <v/>
      </c>
      <c r="AD291" s="120" t="str">
        <f t="shared" si="136"/>
        <v/>
      </c>
      <c r="AE291" s="120" t="str">
        <f t="shared" si="136"/>
        <v/>
      </c>
      <c r="AF291" s="120" t="str">
        <f t="shared" si="137"/>
        <v/>
      </c>
      <c r="AG291" s="120" t="str">
        <f t="shared" si="137"/>
        <v/>
      </c>
      <c r="AH291" s="120" t="str">
        <f t="shared" si="137"/>
        <v/>
      </c>
      <c r="AI291" s="120" t="str">
        <f t="shared" si="137"/>
        <v/>
      </c>
      <c r="AJ291" s="120" t="str">
        <f t="shared" si="137"/>
        <v/>
      </c>
      <c r="AK291" s="120" t="str">
        <f t="shared" si="137"/>
        <v/>
      </c>
      <c r="AL291" s="120" t="str">
        <f t="shared" si="137"/>
        <v/>
      </c>
      <c r="AM291" s="138" t="str">
        <f t="shared" si="134"/>
        <v/>
      </c>
      <c r="AN291" s="138" t="str">
        <f t="shared" si="134"/>
        <v/>
      </c>
      <c r="AO291" s="137" t="str">
        <f t="shared" si="134"/>
        <v/>
      </c>
      <c r="AP291" s="137" t="str">
        <f t="shared" si="134"/>
        <v/>
      </c>
      <c r="AQ291" s="138" t="str">
        <f t="shared" si="134"/>
        <v/>
      </c>
      <c r="AR291" s="137" t="str">
        <f t="shared" si="134"/>
        <v/>
      </c>
      <c r="AS291" s="137" t="str">
        <f t="shared" si="134"/>
        <v/>
      </c>
      <c r="AX291" s="120" t="str">
        <f t="shared" si="133"/>
        <v/>
      </c>
      <c r="AY291" s="120" t="str">
        <f t="shared" si="133"/>
        <v/>
      </c>
      <c r="AZ291" s="120" t="str">
        <f t="shared" si="133"/>
        <v/>
      </c>
      <c r="BA291" s="120" t="str">
        <f t="shared" si="133"/>
        <v/>
      </c>
      <c r="BB291" s="120" t="str">
        <f t="shared" si="133"/>
        <v/>
      </c>
      <c r="BC291" s="120" t="str">
        <f t="shared" si="133"/>
        <v/>
      </c>
      <c r="BD291" s="120" t="str">
        <f t="shared" si="133"/>
        <v/>
      </c>
    </row>
    <row r="292" spans="3:56" x14ac:dyDescent="0.2">
      <c r="C292" s="107">
        <f>'3_Fix'!H293</f>
        <v>47453</v>
      </c>
      <c r="D292" s="113" t="str">
        <f>'3_Fix'!I293</f>
        <v/>
      </c>
      <c r="E292" s="113" t="str">
        <f>'3_Fix'!J293</f>
        <v/>
      </c>
      <c r="F292" s="113" t="str">
        <f>'3_Fix'!K293</f>
        <v/>
      </c>
      <c r="G292" s="113" t="str">
        <f>'3_Fix'!L293</f>
        <v/>
      </c>
      <c r="H292" s="113" t="str">
        <f>'3_Fix'!M293</f>
        <v/>
      </c>
      <c r="I292" s="113" t="str">
        <f>'3_Fix'!N293</f>
        <v/>
      </c>
      <c r="J292" s="113" t="str">
        <f>'3_Fix'!O293</f>
        <v/>
      </c>
      <c r="K292" s="120" t="str">
        <f t="shared" si="129"/>
        <v/>
      </c>
      <c r="L292" s="120" t="str">
        <f t="shared" si="129"/>
        <v/>
      </c>
      <c r="M292" s="120" t="str">
        <f t="shared" si="129"/>
        <v/>
      </c>
      <c r="N292" s="120" t="str">
        <f t="shared" si="127"/>
        <v/>
      </c>
      <c r="O292" s="120" t="str">
        <f t="shared" si="127"/>
        <v/>
      </c>
      <c r="P292" s="120" t="str">
        <f t="shared" si="127"/>
        <v/>
      </c>
      <c r="Q292" s="120" t="str">
        <f t="shared" si="127"/>
        <v/>
      </c>
      <c r="R292" s="120" t="str">
        <f t="shared" si="135"/>
        <v/>
      </c>
      <c r="S292" s="120" t="str">
        <f t="shared" si="135"/>
        <v/>
      </c>
      <c r="T292" s="120" t="str">
        <f t="shared" si="135"/>
        <v/>
      </c>
      <c r="U292" s="120" t="str">
        <f t="shared" si="135"/>
        <v/>
      </c>
      <c r="V292" s="120" t="str">
        <f t="shared" si="135"/>
        <v/>
      </c>
      <c r="W292" s="120" t="str">
        <f t="shared" si="135"/>
        <v/>
      </c>
      <c r="X292" s="120" t="str">
        <f t="shared" si="135"/>
        <v/>
      </c>
      <c r="Y292" s="120" t="str">
        <f t="shared" si="136"/>
        <v/>
      </c>
      <c r="Z292" s="120" t="str">
        <f t="shared" si="136"/>
        <v/>
      </c>
      <c r="AA292" s="120" t="str">
        <f t="shared" si="136"/>
        <v/>
      </c>
      <c r="AB292" s="120" t="str">
        <f t="shared" si="136"/>
        <v/>
      </c>
      <c r="AC292" s="120" t="str">
        <f t="shared" si="136"/>
        <v/>
      </c>
      <c r="AD292" s="120" t="str">
        <f t="shared" si="136"/>
        <v/>
      </c>
      <c r="AE292" s="120" t="str">
        <f t="shared" si="136"/>
        <v/>
      </c>
      <c r="AF292" s="120" t="str">
        <f t="shared" si="137"/>
        <v/>
      </c>
      <c r="AG292" s="120" t="str">
        <f t="shared" si="137"/>
        <v/>
      </c>
      <c r="AH292" s="120" t="str">
        <f t="shared" si="137"/>
        <v/>
      </c>
      <c r="AI292" s="120" t="str">
        <f t="shared" si="137"/>
        <v/>
      </c>
      <c r="AJ292" s="120" t="str">
        <f t="shared" si="137"/>
        <v/>
      </c>
      <c r="AK292" s="120" t="str">
        <f t="shared" si="137"/>
        <v/>
      </c>
      <c r="AL292" s="120" t="str">
        <f t="shared" si="137"/>
        <v/>
      </c>
      <c r="AM292" s="138" t="str">
        <f t="shared" si="134"/>
        <v/>
      </c>
      <c r="AN292" s="138" t="str">
        <f t="shared" si="134"/>
        <v/>
      </c>
      <c r="AO292" s="137" t="str">
        <f t="shared" si="134"/>
        <v/>
      </c>
      <c r="AP292" s="137" t="str">
        <f t="shared" si="134"/>
        <v/>
      </c>
      <c r="AQ292" s="138" t="str">
        <f t="shared" si="134"/>
        <v/>
      </c>
      <c r="AR292" s="137" t="str">
        <f t="shared" si="134"/>
        <v/>
      </c>
      <c r="AS292" s="137" t="str">
        <f t="shared" si="134"/>
        <v/>
      </c>
      <c r="AX292" s="120" t="str">
        <f t="shared" si="133"/>
        <v/>
      </c>
      <c r="AY292" s="120" t="str">
        <f t="shared" si="133"/>
        <v/>
      </c>
      <c r="AZ292" s="120" t="str">
        <f t="shared" si="133"/>
        <v/>
      </c>
      <c r="BA292" s="120" t="str">
        <f t="shared" si="133"/>
        <v/>
      </c>
      <c r="BB292" s="120" t="str">
        <f t="shared" si="133"/>
        <v/>
      </c>
      <c r="BC292" s="120" t="str">
        <f t="shared" si="133"/>
        <v/>
      </c>
      <c r="BD292" s="120" t="str">
        <f t="shared" si="133"/>
        <v/>
      </c>
    </row>
    <row r="293" spans="3:56" x14ac:dyDescent="0.2">
      <c r="C293" s="107">
        <f>'3_Fix'!H294</f>
        <v>47467</v>
      </c>
      <c r="D293" s="113" t="str">
        <f>'3_Fix'!I294</f>
        <v/>
      </c>
      <c r="E293" s="113" t="str">
        <f>'3_Fix'!J294</f>
        <v/>
      </c>
      <c r="F293" s="113" t="str">
        <f>'3_Fix'!K294</f>
        <v/>
      </c>
      <c r="G293" s="113" t="str">
        <f>'3_Fix'!L294</f>
        <v/>
      </c>
      <c r="H293" s="113" t="str">
        <f>'3_Fix'!M294</f>
        <v/>
      </c>
      <c r="I293" s="113" t="str">
        <f>'3_Fix'!N294</f>
        <v/>
      </c>
      <c r="J293" s="113" t="str">
        <f>'3_Fix'!O294</f>
        <v/>
      </c>
      <c r="K293" s="120" t="str">
        <f t="shared" si="129"/>
        <v/>
      </c>
      <c r="L293" s="120" t="str">
        <f t="shared" si="129"/>
        <v/>
      </c>
      <c r="M293" s="120" t="str">
        <f t="shared" si="129"/>
        <v/>
      </c>
      <c r="N293" s="120" t="str">
        <f t="shared" si="127"/>
        <v/>
      </c>
      <c r="O293" s="120" t="str">
        <f t="shared" si="127"/>
        <v/>
      </c>
      <c r="P293" s="120" t="str">
        <f t="shared" si="127"/>
        <v/>
      </c>
      <c r="Q293" s="120" t="str">
        <f t="shared" si="127"/>
        <v/>
      </c>
      <c r="R293" s="120" t="str">
        <f t="shared" si="135"/>
        <v/>
      </c>
      <c r="S293" s="120" t="str">
        <f t="shared" si="135"/>
        <v/>
      </c>
      <c r="T293" s="120" t="str">
        <f t="shared" si="135"/>
        <v/>
      </c>
      <c r="U293" s="120" t="str">
        <f t="shared" si="135"/>
        <v/>
      </c>
      <c r="V293" s="120" t="str">
        <f t="shared" si="135"/>
        <v/>
      </c>
      <c r="W293" s="120" t="str">
        <f t="shared" si="135"/>
        <v/>
      </c>
      <c r="X293" s="120" t="str">
        <f t="shared" si="135"/>
        <v/>
      </c>
      <c r="Y293" s="120" t="str">
        <f t="shared" si="136"/>
        <v/>
      </c>
      <c r="Z293" s="120" t="str">
        <f t="shared" si="136"/>
        <v/>
      </c>
      <c r="AA293" s="120" t="str">
        <f t="shared" si="136"/>
        <v/>
      </c>
      <c r="AB293" s="120" t="str">
        <f t="shared" si="136"/>
        <v/>
      </c>
      <c r="AC293" s="120" t="str">
        <f t="shared" si="136"/>
        <v/>
      </c>
      <c r="AD293" s="120" t="str">
        <f t="shared" si="136"/>
        <v/>
      </c>
      <c r="AE293" s="120" t="str">
        <f t="shared" si="136"/>
        <v/>
      </c>
      <c r="AF293" s="120" t="str">
        <f t="shared" si="137"/>
        <v/>
      </c>
      <c r="AG293" s="120" t="str">
        <f t="shared" si="137"/>
        <v/>
      </c>
      <c r="AH293" s="120" t="str">
        <f t="shared" si="137"/>
        <v/>
      </c>
      <c r="AI293" s="120" t="str">
        <f t="shared" si="137"/>
        <v/>
      </c>
      <c r="AJ293" s="120" t="str">
        <f t="shared" si="137"/>
        <v/>
      </c>
      <c r="AK293" s="120" t="str">
        <f t="shared" si="137"/>
        <v/>
      </c>
      <c r="AL293" s="120" t="str">
        <f t="shared" si="137"/>
        <v/>
      </c>
      <c r="AM293" s="138" t="str">
        <f t="shared" si="134"/>
        <v/>
      </c>
      <c r="AN293" s="138" t="str">
        <f t="shared" si="134"/>
        <v/>
      </c>
      <c r="AO293" s="137" t="str">
        <f t="shared" si="134"/>
        <v/>
      </c>
      <c r="AP293" s="137" t="str">
        <f t="shared" si="134"/>
        <v/>
      </c>
      <c r="AQ293" s="138" t="str">
        <f t="shared" si="134"/>
        <v/>
      </c>
      <c r="AR293" s="137" t="str">
        <f t="shared" si="134"/>
        <v/>
      </c>
      <c r="AS293" s="137" t="str">
        <f t="shared" si="134"/>
        <v/>
      </c>
      <c r="AX293" s="120" t="str">
        <f t="shared" si="133"/>
        <v/>
      </c>
      <c r="AY293" s="120" t="str">
        <f t="shared" si="133"/>
        <v/>
      </c>
      <c r="AZ293" s="120" t="str">
        <f t="shared" si="133"/>
        <v/>
      </c>
      <c r="BA293" s="120" t="str">
        <f t="shared" si="133"/>
        <v/>
      </c>
      <c r="BB293" s="120" t="str">
        <f t="shared" si="133"/>
        <v/>
      </c>
      <c r="BC293" s="120" t="str">
        <f t="shared" si="133"/>
        <v/>
      </c>
      <c r="BD293" s="120" t="str">
        <f t="shared" si="133"/>
        <v/>
      </c>
    </row>
    <row r="294" spans="3:56" x14ac:dyDescent="0.2">
      <c r="C294" s="107">
        <f>'3_Fix'!H295</f>
        <v>47484</v>
      </c>
      <c r="D294" s="113" t="str">
        <f>'3_Fix'!I295</f>
        <v/>
      </c>
      <c r="E294" s="113" t="str">
        <f>'3_Fix'!J295</f>
        <v/>
      </c>
      <c r="F294" s="113" t="str">
        <f>'3_Fix'!K295</f>
        <v/>
      </c>
      <c r="G294" s="113" t="str">
        <f>'3_Fix'!L295</f>
        <v/>
      </c>
      <c r="H294" s="113" t="str">
        <f>'3_Fix'!M295</f>
        <v/>
      </c>
      <c r="I294" s="113" t="str">
        <f>'3_Fix'!N295</f>
        <v/>
      </c>
      <c r="J294" s="113" t="str">
        <f>'3_Fix'!O295</f>
        <v/>
      </c>
      <c r="K294" s="120" t="str">
        <f t="shared" si="129"/>
        <v/>
      </c>
      <c r="L294" s="120" t="str">
        <f t="shared" si="129"/>
        <v/>
      </c>
      <c r="M294" s="120" t="str">
        <f t="shared" si="129"/>
        <v/>
      </c>
      <c r="N294" s="120" t="str">
        <f t="shared" si="127"/>
        <v/>
      </c>
      <c r="O294" s="120" t="str">
        <f t="shared" si="127"/>
        <v/>
      </c>
      <c r="P294" s="120" t="str">
        <f t="shared" si="127"/>
        <v/>
      </c>
      <c r="Q294" s="120" t="str">
        <f t="shared" si="127"/>
        <v/>
      </c>
      <c r="R294" s="120" t="str">
        <f t="shared" si="135"/>
        <v/>
      </c>
      <c r="S294" s="120" t="str">
        <f t="shared" si="135"/>
        <v/>
      </c>
      <c r="T294" s="120" t="str">
        <f t="shared" si="135"/>
        <v/>
      </c>
      <c r="U294" s="120" t="str">
        <f t="shared" si="135"/>
        <v/>
      </c>
      <c r="V294" s="120" t="str">
        <f t="shared" si="135"/>
        <v/>
      </c>
      <c r="W294" s="120" t="str">
        <f t="shared" si="135"/>
        <v/>
      </c>
      <c r="X294" s="120" t="str">
        <f t="shared" si="135"/>
        <v/>
      </c>
      <c r="Y294" s="120" t="str">
        <f t="shared" si="136"/>
        <v/>
      </c>
      <c r="Z294" s="120" t="str">
        <f t="shared" si="136"/>
        <v/>
      </c>
      <c r="AA294" s="120" t="str">
        <f t="shared" si="136"/>
        <v/>
      </c>
      <c r="AB294" s="120" t="str">
        <f t="shared" si="136"/>
        <v/>
      </c>
      <c r="AC294" s="120" t="str">
        <f t="shared" si="136"/>
        <v/>
      </c>
      <c r="AD294" s="120" t="str">
        <f t="shared" si="136"/>
        <v/>
      </c>
      <c r="AE294" s="120" t="str">
        <f t="shared" si="136"/>
        <v/>
      </c>
      <c r="AF294" s="120" t="str">
        <f t="shared" si="137"/>
        <v/>
      </c>
      <c r="AG294" s="120" t="str">
        <f t="shared" si="137"/>
        <v/>
      </c>
      <c r="AH294" s="120" t="str">
        <f t="shared" si="137"/>
        <v/>
      </c>
      <c r="AI294" s="120" t="str">
        <f t="shared" si="137"/>
        <v/>
      </c>
      <c r="AJ294" s="120" t="str">
        <f t="shared" si="137"/>
        <v/>
      </c>
      <c r="AK294" s="120" t="str">
        <f t="shared" si="137"/>
        <v/>
      </c>
      <c r="AL294" s="120" t="str">
        <f t="shared" si="137"/>
        <v/>
      </c>
      <c r="AM294" s="138" t="str">
        <f t="shared" si="134"/>
        <v/>
      </c>
      <c r="AN294" s="138" t="str">
        <f t="shared" si="134"/>
        <v/>
      </c>
      <c r="AO294" s="137" t="str">
        <f t="shared" si="134"/>
        <v/>
      </c>
      <c r="AP294" s="137" t="str">
        <f t="shared" si="134"/>
        <v/>
      </c>
      <c r="AQ294" s="138" t="str">
        <f t="shared" si="134"/>
        <v/>
      </c>
      <c r="AR294" s="137" t="str">
        <f t="shared" si="134"/>
        <v/>
      </c>
      <c r="AS294" s="137" t="str">
        <f t="shared" si="134"/>
        <v/>
      </c>
      <c r="AX294" s="120" t="str">
        <f t="shared" si="133"/>
        <v/>
      </c>
      <c r="AY294" s="120" t="str">
        <f t="shared" si="133"/>
        <v/>
      </c>
      <c r="AZ294" s="120" t="str">
        <f t="shared" si="133"/>
        <v/>
      </c>
      <c r="BA294" s="120" t="str">
        <f t="shared" si="133"/>
        <v/>
      </c>
      <c r="BB294" s="120" t="str">
        <f t="shared" si="133"/>
        <v/>
      </c>
      <c r="BC294" s="120" t="str">
        <f t="shared" si="133"/>
        <v/>
      </c>
      <c r="BD294" s="120" t="str">
        <f t="shared" si="133"/>
        <v/>
      </c>
    </row>
    <row r="295" spans="3:56" x14ac:dyDescent="0.2">
      <c r="C295" s="107">
        <f>'3_Fix'!H296</f>
        <v>47498</v>
      </c>
      <c r="D295" s="113" t="str">
        <f>'3_Fix'!I296</f>
        <v/>
      </c>
      <c r="E295" s="113" t="str">
        <f>'3_Fix'!J296</f>
        <v/>
      </c>
      <c r="F295" s="113" t="str">
        <f>'3_Fix'!K296</f>
        <v/>
      </c>
      <c r="G295" s="113" t="str">
        <f>'3_Fix'!L296</f>
        <v/>
      </c>
      <c r="H295" s="113" t="str">
        <f>'3_Fix'!M296</f>
        <v/>
      </c>
      <c r="I295" s="113" t="str">
        <f>'3_Fix'!N296</f>
        <v/>
      </c>
      <c r="J295" s="113" t="str">
        <f>'3_Fix'!O296</f>
        <v/>
      </c>
      <c r="K295" s="120" t="str">
        <f t="shared" si="129"/>
        <v/>
      </c>
      <c r="L295" s="120" t="str">
        <f t="shared" si="129"/>
        <v/>
      </c>
      <c r="M295" s="120" t="str">
        <f t="shared" si="129"/>
        <v/>
      </c>
      <c r="N295" s="120" t="str">
        <f t="shared" si="127"/>
        <v/>
      </c>
      <c r="O295" s="120" t="str">
        <f t="shared" si="127"/>
        <v/>
      </c>
      <c r="P295" s="120" t="str">
        <f t="shared" si="127"/>
        <v/>
      </c>
      <c r="Q295" s="120" t="str">
        <f t="shared" si="127"/>
        <v/>
      </c>
      <c r="R295" s="120" t="str">
        <f t="shared" si="135"/>
        <v/>
      </c>
      <c r="S295" s="120" t="str">
        <f t="shared" si="135"/>
        <v/>
      </c>
      <c r="T295" s="120" t="str">
        <f t="shared" si="135"/>
        <v/>
      </c>
      <c r="U295" s="120" t="str">
        <f t="shared" si="135"/>
        <v/>
      </c>
      <c r="V295" s="120" t="str">
        <f t="shared" si="135"/>
        <v/>
      </c>
      <c r="W295" s="120" t="str">
        <f t="shared" si="135"/>
        <v/>
      </c>
      <c r="X295" s="120" t="str">
        <f t="shared" si="135"/>
        <v/>
      </c>
      <c r="Y295" s="120" t="str">
        <f t="shared" si="136"/>
        <v/>
      </c>
      <c r="Z295" s="120" t="str">
        <f t="shared" si="136"/>
        <v/>
      </c>
      <c r="AA295" s="120" t="str">
        <f t="shared" si="136"/>
        <v/>
      </c>
      <c r="AB295" s="120" t="str">
        <f t="shared" si="136"/>
        <v/>
      </c>
      <c r="AC295" s="120" t="str">
        <f t="shared" si="136"/>
        <v/>
      </c>
      <c r="AD295" s="120" t="str">
        <f t="shared" si="136"/>
        <v/>
      </c>
      <c r="AE295" s="120" t="str">
        <f t="shared" si="136"/>
        <v/>
      </c>
      <c r="AF295" s="120" t="str">
        <f t="shared" si="137"/>
        <v/>
      </c>
      <c r="AG295" s="120" t="str">
        <f t="shared" si="137"/>
        <v/>
      </c>
      <c r="AH295" s="120" t="str">
        <f t="shared" si="137"/>
        <v/>
      </c>
      <c r="AI295" s="120" t="str">
        <f t="shared" si="137"/>
        <v/>
      </c>
      <c r="AJ295" s="120" t="str">
        <f t="shared" si="137"/>
        <v/>
      </c>
      <c r="AK295" s="120" t="str">
        <f t="shared" si="137"/>
        <v/>
      </c>
      <c r="AL295" s="120" t="str">
        <f t="shared" si="137"/>
        <v/>
      </c>
      <c r="AM295" s="138" t="str">
        <f t="shared" si="134"/>
        <v/>
      </c>
      <c r="AN295" s="138" t="str">
        <f t="shared" si="134"/>
        <v/>
      </c>
      <c r="AO295" s="137" t="str">
        <f t="shared" si="134"/>
        <v/>
      </c>
      <c r="AP295" s="137" t="str">
        <f t="shared" si="134"/>
        <v/>
      </c>
      <c r="AQ295" s="138" t="str">
        <f t="shared" si="134"/>
        <v/>
      </c>
      <c r="AR295" s="137" t="str">
        <f t="shared" si="134"/>
        <v/>
      </c>
      <c r="AS295" s="137" t="str">
        <f t="shared" si="134"/>
        <v/>
      </c>
      <c r="AX295" s="120" t="str">
        <f t="shared" ref="AX295:BD310" si="138">IFERROR((AX$1/100)*(D271/$D271)*Y295,"")</f>
        <v/>
      </c>
      <c r="AY295" s="120" t="str">
        <f t="shared" si="138"/>
        <v/>
      </c>
      <c r="AZ295" s="120" t="str">
        <f t="shared" si="138"/>
        <v/>
      </c>
      <c r="BA295" s="120" t="str">
        <f t="shared" si="138"/>
        <v/>
      </c>
      <c r="BB295" s="120" t="str">
        <f t="shared" si="138"/>
        <v/>
      </c>
      <c r="BC295" s="120" t="str">
        <f t="shared" si="138"/>
        <v/>
      </c>
      <c r="BD295" s="120" t="str">
        <f t="shared" si="138"/>
        <v/>
      </c>
    </row>
    <row r="296" spans="3:56" x14ac:dyDescent="0.2">
      <c r="C296" s="107">
        <f>'3_Fix'!H297</f>
        <v>47515</v>
      </c>
      <c r="D296" s="113" t="str">
        <f>'3_Fix'!I297</f>
        <v/>
      </c>
      <c r="E296" s="113" t="str">
        <f>'3_Fix'!J297</f>
        <v/>
      </c>
      <c r="F296" s="113" t="str">
        <f>'3_Fix'!K297</f>
        <v/>
      </c>
      <c r="G296" s="113" t="str">
        <f>'3_Fix'!L297</f>
        <v/>
      </c>
      <c r="H296" s="113" t="str">
        <f>'3_Fix'!M297</f>
        <v/>
      </c>
      <c r="I296" s="113" t="str">
        <f>'3_Fix'!N297</f>
        <v/>
      </c>
      <c r="J296" s="113" t="str">
        <f>'3_Fix'!O297</f>
        <v/>
      </c>
      <c r="K296" s="120" t="str">
        <f t="shared" si="129"/>
        <v/>
      </c>
      <c r="L296" s="120" t="str">
        <f t="shared" si="129"/>
        <v/>
      </c>
      <c r="M296" s="120" t="str">
        <f t="shared" si="129"/>
        <v/>
      </c>
      <c r="N296" s="120" t="str">
        <f t="shared" si="127"/>
        <v/>
      </c>
      <c r="O296" s="120" t="str">
        <f t="shared" si="127"/>
        <v/>
      </c>
      <c r="P296" s="120" t="str">
        <f t="shared" si="127"/>
        <v/>
      </c>
      <c r="Q296" s="120" t="str">
        <f t="shared" si="127"/>
        <v/>
      </c>
      <c r="R296" s="120" t="str">
        <f t="shared" si="135"/>
        <v/>
      </c>
      <c r="S296" s="120" t="str">
        <f t="shared" si="135"/>
        <v/>
      </c>
      <c r="T296" s="120" t="str">
        <f t="shared" si="135"/>
        <v/>
      </c>
      <c r="U296" s="120" t="str">
        <f t="shared" si="135"/>
        <v/>
      </c>
      <c r="V296" s="120" t="str">
        <f t="shared" si="135"/>
        <v/>
      </c>
      <c r="W296" s="120" t="str">
        <f t="shared" si="135"/>
        <v/>
      </c>
      <c r="X296" s="120" t="str">
        <f t="shared" si="135"/>
        <v/>
      </c>
      <c r="Y296" s="120" t="str">
        <f t="shared" si="136"/>
        <v/>
      </c>
      <c r="Z296" s="120" t="str">
        <f t="shared" si="136"/>
        <v/>
      </c>
      <c r="AA296" s="120" t="str">
        <f t="shared" si="136"/>
        <v/>
      </c>
      <c r="AB296" s="120" t="str">
        <f t="shared" si="136"/>
        <v/>
      </c>
      <c r="AC296" s="120" t="str">
        <f t="shared" si="136"/>
        <v/>
      </c>
      <c r="AD296" s="120" t="str">
        <f t="shared" si="136"/>
        <v/>
      </c>
      <c r="AE296" s="120" t="str">
        <f t="shared" si="136"/>
        <v/>
      </c>
      <c r="AF296" s="120" t="str">
        <f t="shared" si="137"/>
        <v/>
      </c>
      <c r="AG296" s="120" t="str">
        <f t="shared" si="137"/>
        <v/>
      </c>
      <c r="AH296" s="120" t="str">
        <f t="shared" si="137"/>
        <v/>
      </c>
      <c r="AI296" s="120" t="str">
        <f t="shared" si="137"/>
        <v/>
      </c>
      <c r="AJ296" s="120" t="str">
        <f t="shared" si="137"/>
        <v/>
      </c>
      <c r="AK296" s="120" t="str">
        <f t="shared" si="137"/>
        <v/>
      </c>
      <c r="AL296" s="120" t="str">
        <f t="shared" si="137"/>
        <v/>
      </c>
      <c r="AM296" s="138" t="str">
        <f t="shared" si="134"/>
        <v/>
      </c>
      <c r="AN296" s="138" t="str">
        <f t="shared" si="134"/>
        <v/>
      </c>
      <c r="AO296" s="137" t="str">
        <f t="shared" si="134"/>
        <v/>
      </c>
      <c r="AP296" s="137" t="str">
        <f t="shared" si="134"/>
        <v/>
      </c>
      <c r="AQ296" s="138" t="str">
        <f t="shared" si="134"/>
        <v/>
      </c>
      <c r="AR296" s="137" t="str">
        <f t="shared" si="134"/>
        <v/>
      </c>
      <c r="AS296" s="137" t="str">
        <f t="shared" si="134"/>
        <v/>
      </c>
      <c r="AX296" s="120" t="str">
        <f t="shared" si="138"/>
        <v/>
      </c>
      <c r="AY296" s="120" t="str">
        <f t="shared" si="138"/>
        <v/>
      </c>
      <c r="AZ296" s="120" t="str">
        <f t="shared" si="138"/>
        <v/>
      </c>
      <c r="BA296" s="120" t="str">
        <f t="shared" si="138"/>
        <v/>
      </c>
      <c r="BB296" s="120" t="str">
        <f t="shared" si="138"/>
        <v/>
      </c>
      <c r="BC296" s="120" t="str">
        <f t="shared" si="138"/>
        <v/>
      </c>
      <c r="BD296" s="120" t="str">
        <f t="shared" si="138"/>
        <v/>
      </c>
    </row>
    <row r="297" spans="3:56" x14ac:dyDescent="0.2">
      <c r="C297" s="107">
        <f>'3_Fix'!H298</f>
        <v>47529</v>
      </c>
      <c r="D297" s="113" t="str">
        <f>'3_Fix'!I298</f>
        <v/>
      </c>
      <c r="E297" s="113" t="str">
        <f>'3_Fix'!J298</f>
        <v/>
      </c>
      <c r="F297" s="113" t="str">
        <f>'3_Fix'!K298</f>
        <v/>
      </c>
      <c r="G297" s="113" t="str">
        <f>'3_Fix'!L298</f>
        <v/>
      </c>
      <c r="H297" s="113" t="str">
        <f>'3_Fix'!M298</f>
        <v/>
      </c>
      <c r="I297" s="113" t="str">
        <f>'3_Fix'!N298</f>
        <v/>
      </c>
      <c r="J297" s="113" t="str">
        <f>'3_Fix'!O298</f>
        <v/>
      </c>
      <c r="K297" s="120" t="str">
        <f t="shared" si="129"/>
        <v/>
      </c>
      <c r="L297" s="120" t="str">
        <f t="shared" si="129"/>
        <v/>
      </c>
      <c r="M297" s="120" t="str">
        <f t="shared" si="129"/>
        <v/>
      </c>
      <c r="N297" s="120" t="str">
        <f t="shared" si="127"/>
        <v/>
      </c>
      <c r="O297" s="120" t="str">
        <f t="shared" si="127"/>
        <v/>
      </c>
      <c r="P297" s="120" t="str">
        <f t="shared" si="127"/>
        <v/>
      </c>
      <c r="Q297" s="120" t="str">
        <f t="shared" si="127"/>
        <v/>
      </c>
      <c r="R297" s="120" t="str">
        <f t="shared" si="135"/>
        <v/>
      </c>
      <c r="S297" s="120" t="str">
        <f t="shared" si="135"/>
        <v/>
      </c>
      <c r="T297" s="120" t="str">
        <f t="shared" si="135"/>
        <v/>
      </c>
      <c r="U297" s="120" t="str">
        <f t="shared" si="135"/>
        <v/>
      </c>
      <c r="V297" s="120" t="str">
        <f t="shared" si="135"/>
        <v/>
      </c>
      <c r="W297" s="120" t="str">
        <f t="shared" si="135"/>
        <v/>
      </c>
      <c r="X297" s="120" t="str">
        <f t="shared" si="135"/>
        <v/>
      </c>
      <c r="Y297" s="120" t="str">
        <f t="shared" si="136"/>
        <v/>
      </c>
      <c r="Z297" s="120" t="str">
        <f t="shared" si="136"/>
        <v/>
      </c>
      <c r="AA297" s="120" t="str">
        <f t="shared" si="136"/>
        <v/>
      </c>
      <c r="AB297" s="120" t="str">
        <f t="shared" si="136"/>
        <v/>
      </c>
      <c r="AC297" s="120" t="str">
        <f t="shared" si="136"/>
        <v/>
      </c>
      <c r="AD297" s="120" t="str">
        <f t="shared" si="136"/>
        <v/>
      </c>
      <c r="AE297" s="120" t="str">
        <f t="shared" si="136"/>
        <v/>
      </c>
      <c r="AF297" s="120" t="str">
        <f t="shared" si="137"/>
        <v/>
      </c>
      <c r="AG297" s="120" t="str">
        <f t="shared" si="137"/>
        <v/>
      </c>
      <c r="AH297" s="120" t="str">
        <f t="shared" si="137"/>
        <v/>
      </c>
      <c r="AI297" s="120" t="str">
        <f t="shared" si="137"/>
        <v/>
      </c>
      <c r="AJ297" s="120" t="str">
        <f t="shared" si="137"/>
        <v/>
      </c>
      <c r="AK297" s="120" t="str">
        <f t="shared" si="137"/>
        <v/>
      </c>
      <c r="AL297" s="120" t="str">
        <f t="shared" si="137"/>
        <v/>
      </c>
      <c r="AM297" s="138" t="str">
        <f t="shared" ref="AM297:AS312" si="139">IFERROR((AM$1/100)*(D295/$D295)*K297,"")</f>
        <v/>
      </c>
      <c r="AN297" s="138" t="str">
        <f t="shared" si="139"/>
        <v/>
      </c>
      <c r="AO297" s="137" t="str">
        <f t="shared" si="139"/>
        <v/>
      </c>
      <c r="AP297" s="137" t="str">
        <f t="shared" si="139"/>
        <v/>
      </c>
      <c r="AQ297" s="138" t="str">
        <f t="shared" si="139"/>
        <v/>
      </c>
      <c r="AR297" s="137" t="str">
        <f t="shared" si="139"/>
        <v/>
      </c>
      <c r="AS297" s="137" t="str">
        <f t="shared" si="139"/>
        <v/>
      </c>
      <c r="AX297" s="120" t="str">
        <f t="shared" si="138"/>
        <v/>
      </c>
      <c r="AY297" s="120" t="str">
        <f t="shared" si="138"/>
        <v/>
      </c>
      <c r="AZ297" s="120" t="str">
        <f t="shared" si="138"/>
        <v/>
      </c>
      <c r="BA297" s="120" t="str">
        <f t="shared" si="138"/>
        <v/>
      </c>
      <c r="BB297" s="120" t="str">
        <f t="shared" si="138"/>
        <v/>
      </c>
      <c r="BC297" s="120" t="str">
        <f t="shared" si="138"/>
        <v/>
      </c>
      <c r="BD297" s="120" t="str">
        <f t="shared" si="138"/>
        <v/>
      </c>
    </row>
    <row r="298" spans="3:56" x14ac:dyDescent="0.2">
      <c r="C298" s="107">
        <f>'3_Fix'!H299</f>
        <v>47543</v>
      </c>
      <c r="D298" s="113" t="str">
        <f>'3_Fix'!I299</f>
        <v/>
      </c>
      <c r="E298" s="113" t="str">
        <f>'3_Fix'!J299</f>
        <v/>
      </c>
      <c r="F298" s="113" t="str">
        <f>'3_Fix'!K299</f>
        <v/>
      </c>
      <c r="G298" s="113" t="str">
        <f>'3_Fix'!L299</f>
        <v/>
      </c>
      <c r="H298" s="113" t="str">
        <f>'3_Fix'!M299</f>
        <v/>
      </c>
      <c r="I298" s="113" t="str">
        <f>'3_Fix'!N299</f>
        <v/>
      </c>
      <c r="J298" s="113" t="str">
        <f>'3_Fix'!O299</f>
        <v/>
      </c>
      <c r="K298" s="120" t="str">
        <f t="shared" si="129"/>
        <v/>
      </c>
      <c r="L298" s="120" t="str">
        <f t="shared" si="129"/>
        <v/>
      </c>
      <c r="M298" s="120" t="str">
        <f t="shared" si="129"/>
        <v/>
      </c>
      <c r="N298" s="120" t="str">
        <f t="shared" si="127"/>
        <v/>
      </c>
      <c r="O298" s="120" t="str">
        <f t="shared" si="127"/>
        <v/>
      </c>
      <c r="P298" s="120" t="str">
        <f t="shared" si="127"/>
        <v/>
      </c>
      <c r="Q298" s="120" t="str">
        <f t="shared" si="127"/>
        <v/>
      </c>
      <c r="R298" s="120" t="str">
        <f t="shared" ref="R298:X313" si="140">IF(DAY($C298)=15,IFERROR(((AVERAGE(D297:D298)/AVERAGE(D295:D296))-1)*100,""),"")</f>
        <v/>
      </c>
      <c r="S298" s="120" t="str">
        <f t="shared" si="140"/>
        <v/>
      </c>
      <c r="T298" s="120" t="str">
        <f t="shared" si="140"/>
        <v/>
      </c>
      <c r="U298" s="120" t="str">
        <f t="shared" si="140"/>
        <v/>
      </c>
      <c r="V298" s="120" t="str">
        <f t="shared" si="140"/>
        <v/>
      </c>
      <c r="W298" s="120" t="str">
        <f t="shared" si="140"/>
        <v/>
      </c>
      <c r="X298" s="120" t="str">
        <f t="shared" si="140"/>
        <v/>
      </c>
      <c r="Y298" s="120" t="str">
        <f t="shared" si="136"/>
        <v/>
      </c>
      <c r="Z298" s="120" t="str">
        <f t="shared" si="136"/>
        <v/>
      </c>
      <c r="AA298" s="120" t="str">
        <f t="shared" si="136"/>
        <v/>
      </c>
      <c r="AB298" s="120" t="str">
        <f t="shared" si="136"/>
        <v/>
      </c>
      <c r="AC298" s="120" t="str">
        <f t="shared" si="136"/>
        <v/>
      </c>
      <c r="AD298" s="120" t="str">
        <f t="shared" si="136"/>
        <v/>
      </c>
      <c r="AE298" s="120" t="str">
        <f t="shared" si="136"/>
        <v/>
      </c>
      <c r="AF298" s="120" t="str">
        <f t="shared" si="137"/>
        <v/>
      </c>
      <c r="AG298" s="120" t="str">
        <f t="shared" si="137"/>
        <v/>
      </c>
      <c r="AH298" s="120" t="str">
        <f t="shared" si="137"/>
        <v/>
      </c>
      <c r="AI298" s="120" t="str">
        <f t="shared" si="137"/>
        <v/>
      </c>
      <c r="AJ298" s="120" t="str">
        <f t="shared" si="137"/>
        <v/>
      </c>
      <c r="AK298" s="120" t="str">
        <f t="shared" si="137"/>
        <v/>
      </c>
      <c r="AL298" s="120" t="str">
        <f t="shared" si="137"/>
        <v/>
      </c>
      <c r="AM298" s="138" t="str">
        <f t="shared" si="139"/>
        <v/>
      </c>
      <c r="AN298" s="138" t="str">
        <f t="shared" si="139"/>
        <v/>
      </c>
      <c r="AO298" s="137" t="str">
        <f t="shared" si="139"/>
        <v/>
      </c>
      <c r="AP298" s="137" t="str">
        <f t="shared" si="139"/>
        <v/>
      </c>
      <c r="AQ298" s="138" t="str">
        <f t="shared" si="139"/>
        <v/>
      </c>
      <c r="AR298" s="137" t="str">
        <f t="shared" si="139"/>
        <v/>
      </c>
      <c r="AS298" s="137" t="str">
        <f t="shared" si="139"/>
        <v/>
      </c>
      <c r="AX298" s="120" t="str">
        <f t="shared" si="138"/>
        <v/>
      </c>
      <c r="AY298" s="120" t="str">
        <f t="shared" si="138"/>
        <v/>
      </c>
      <c r="AZ298" s="120" t="str">
        <f t="shared" si="138"/>
        <v/>
      </c>
      <c r="BA298" s="120" t="str">
        <f t="shared" si="138"/>
        <v/>
      </c>
      <c r="BB298" s="120" t="str">
        <f t="shared" si="138"/>
        <v/>
      </c>
      <c r="BC298" s="120" t="str">
        <f t="shared" si="138"/>
        <v/>
      </c>
      <c r="BD298" s="120" t="str">
        <f t="shared" si="138"/>
        <v/>
      </c>
    </row>
    <row r="299" spans="3:56" x14ac:dyDescent="0.2">
      <c r="C299" s="107">
        <f>'3_Fix'!H300</f>
        <v>47557</v>
      </c>
      <c r="D299" s="113" t="str">
        <f>'3_Fix'!I300</f>
        <v/>
      </c>
      <c r="E299" s="113" t="str">
        <f>'3_Fix'!J300</f>
        <v/>
      </c>
      <c r="F299" s="113" t="str">
        <f>'3_Fix'!K300</f>
        <v/>
      </c>
      <c r="G299" s="113" t="str">
        <f>'3_Fix'!L300</f>
        <v/>
      </c>
      <c r="H299" s="113" t="str">
        <f>'3_Fix'!M300</f>
        <v/>
      </c>
      <c r="I299" s="113" t="str">
        <f>'3_Fix'!N300</f>
        <v/>
      </c>
      <c r="J299" s="113" t="str">
        <f>'3_Fix'!O300</f>
        <v/>
      </c>
      <c r="K299" s="120" t="str">
        <f t="shared" si="129"/>
        <v/>
      </c>
      <c r="L299" s="120" t="str">
        <f t="shared" si="129"/>
        <v/>
      </c>
      <c r="M299" s="120" t="str">
        <f t="shared" si="129"/>
        <v/>
      </c>
      <c r="N299" s="120" t="str">
        <f t="shared" si="127"/>
        <v/>
      </c>
      <c r="O299" s="120" t="str">
        <f t="shared" si="127"/>
        <v/>
      </c>
      <c r="P299" s="120" t="str">
        <f t="shared" si="127"/>
        <v/>
      </c>
      <c r="Q299" s="120" t="str">
        <f t="shared" si="127"/>
        <v/>
      </c>
      <c r="R299" s="120" t="str">
        <f t="shared" si="140"/>
        <v/>
      </c>
      <c r="S299" s="120" t="str">
        <f t="shared" si="140"/>
        <v/>
      </c>
      <c r="T299" s="120" t="str">
        <f t="shared" si="140"/>
        <v/>
      </c>
      <c r="U299" s="120" t="str">
        <f t="shared" si="140"/>
        <v/>
      </c>
      <c r="V299" s="120" t="str">
        <f t="shared" si="140"/>
        <v/>
      </c>
      <c r="W299" s="120" t="str">
        <f t="shared" si="140"/>
        <v/>
      </c>
      <c r="X299" s="120" t="str">
        <f t="shared" si="140"/>
        <v/>
      </c>
      <c r="Y299" s="120" t="str">
        <f t="shared" si="136"/>
        <v/>
      </c>
      <c r="Z299" s="120" t="str">
        <f t="shared" si="136"/>
        <v/>
      </c>
      <c r="AA299" s="120" t="str">
        <f t="shared" si="136"/>
        <v/>
      </c>
      <c r="AB299" s="120" t="str">
        <f t="shared" si="136"/>
        <v/>
      </c>
      <c r="AC299" s="120" t="str">
        <f t="shared" si="136"/>
        <v/>
      </c>
      <c r="AD299" s="120" t="str">
        <f t="shared" si="136"/>
        <v/>
      </c>
      <c r="AE299" s="120" t="str">
        <f t="shared" si="136"/>
        <v/>
      </c>
      <c r="AF299" s="120" t="str">
        <f t="shared" si="137"/>
        <v/>
      </c>
      <c r="AG299" s="120" t="str">
        <f t="shared" si="137"/>
        <v/>
      </c>
      <c r="AH299" s="120" t="str">
        <f t="shared" si="137"/>
        <v/>
      </c>
      <c r="AI299" s="120" t="str">
        <f t="shared" si="137"/>
        <v/>
      </c>
      <c r="AJ299" s="120" t="str">
        <f t="shared" si="137"/>
        <v/>
      </c>
      <c r="AK299" s="120" t="str">
        <f t="shared" si="137"/>
        <v/>
      </c>
      <c r="AL299" s="120" t="str">
        <f t="shared" si="137"/>
        <v/>
      </c>
      <c r="AM299" s="138" t="str">
        <f t="shared" si="139"/>
        <v/>
      </c>
      <c r="AN299" s="138" t="str">
        <f t="shared" si="139"/>
        <v/>
      </c>
      <c r="AO299" s="137" t="str">
        <f t="shared" si="139"/>
        <v/>
      </c>
      <c r="AP299" s="137" t="str">
        <f t="shared" si="139"/>
        <v/>
      </c>
      <c r="AQ299" s="138" t="str">
        <f t="shared" si="139"/>
        <v/>
      </c>
      <c r="AR299" s="137" t="str">
        <f t="shared" si="139"/>
        <v/>
      </c>
      <c r="AS299" s="137" t="str">
        <f t="shared" si="139"/>
        <v/>
      </c>
      <c r="AX299" s="120" t="str">
        <f t="shared" si="138"/>
        <v/>
      </c>
      <c r="AY299" s="120" t="str">
        <f t="shared" si="138"/>
        <v/>
      </c>
      <c r="AZ299" s="120" t="str">
        <f t="shared" si="138"/>
        <v/>
      </c>
      <c r="BA299" s="120" t="str">
        <f t="shared" si="138"/>
        <v/>
      </c>
      <c r="BB299" s="120" t="str">
        <f t="shared" si="138"/>
        <v/>
      </c>
      <c r="BC299" s="120" t="str">
        <f t="shared" si="138"/>
        <v/>
      </c>
      <c r="BD299" s="120" t="str">
        <f t="shared" si="138"/>
        <v/>
      </c>
    </row>
    <row r="300" spans="3:56" x14ac:dyDescent="0.2">
      <c r="C300" s="107">
        <f>'3_Fix'!H301</f>
        <v>47574</v>
      </c>
      <c r="D300" s="113" t="str">
        <f>'3_Fix'!I301</f>
        <v/>
      </c>
      <c r="E300" s="113" t="str">
        <f>'3_Fix'!J301</f>
        <v/>
      </c>
      <c r="F300" s="113" t="str">
        <f>'3_Fix'!K301</f>
        <v/>
      </c>
      <c r="G300" s="113" t="str">
        <f>'3_Fix'!L301</f>
        <v/>
      </c>
      <c r="H300" s="113" t="str">
        <f>'3_Fix'!M301</f>
        <v/>
      </c>
      <c r="I300" s="113" t="str">
        <f>'3_Fix'!N301</f>
        <v/>
      </c>
      <c r="J300" s="113" t="str">
        <f>'3_Fix'!O301</f>
        <v/>
      </c>
      <c r="K300" s="120" t="str">
        <f t="shared" si="129"/>
        <v/>
      </c>
      <c r="L300" s="120" t="str">
        <f t="shared" si="129"/>
        <v/>
      </c>
      <c r="M300" s="120" t="str">
        <f t="shared" si="129"/>
        <v/>
      </c>
      <c r="N300" s="120" t="str">
        <f t="shared" si="127"/>
        <v/>
      </c>
      <c r="O300" s="120" t="str">
        <f t="shared" si="127"/>
        <v/>
      </c>
      <c r="P300" s="120" t="str">
        <f t="shared" si="127"/>
        <v/>
      </c>
      <c r="Q300" s="120" t="str">
        <f t="shared" si="127"/>
        <v/>
      </c>
      <c r="R300" s="120" t="str">
        <f t="shared" si="140"/>
        <v/>
      </c>
      <c r="S300" s="120" t="str">
        <f t="shared" si="140"/>
        <v/>
      </c>
      <c r="T300" s="120" t="str">
        <f t="shared" si="140"/>
        <v/>
      </c>
      <c r="U300" s="120" t="str">
        <f t="shared" si="140"/>
        <v/>
      </c>
      <c r="V300" s="120" t="str">
        <f t="shared" si="140"/>
        <v/>
      </c>
      <c r="W300" s="120" t="str">
        <f t="shared" si="140"/>
        <v/>
      </c>
      <c r="X300" s="120" t="str">
        <f t="shared" si="140"/>
        <v/>
      </c>
      <c r="Y300" s="120" t="str">
        <f t="shared" si="136"/>
        <v/>
      </c>
      <c r="Z300" s="120" t="str">
        <f t="shared" si="136"/>
        <v/>
      </c>
      <c r="AA300" s="120" t="str">
        <f t="shared" si="136"/>
        <v/>
      </c>
      <c r="AB300" s="120" t="str">
        <f t="shared" si="136"/>
        <v/>
      </c>
      <c r="AC300" s="120" t="str">
        <f t="shared" si="136"/>
        <v/>
      </c>
      <c r="AD300" s="120" t="str">
        <f t="shared" si="136"/>
        <v/>
      </c>
      <c r="AE300" s="120" t="str">
        <f t="shared" si="136"/>
        <v/>
      </c>
      <c r="AF300" s="120" t="str">
        <f t="shared" si="137"/>
        <v/>
      </c>
      <c r="AG300" s="120" t="str">
        <f t="shared" si="137"/>
        <v/>
      </c>
      <c r="AH300" s="120" t="str">
        <f t="shared" si="137"/>
        <v/>
      </c>
      <c r="AI300" s="120" t="str">
        <f t="shared" si="137"/>
        <v/>
      </c>
      <c r="AJ300" s="120" t="str">
        <f t="shared" si="137"/>
        <v/>
      </c>
      <c r="AK300" s="120" t="str">
        <f t="shared" si="137"/>
        <v/>
      </c>
      <c r="AL300" s="120" t="str">
        <f t="shared" si="137"/>
        <v/>
      </c>
      <c r="AM300" s="138" t="str">
        <f t="shared" si="139"/>
        <v/>
      </c>
      <c r="AN300" s="138" t="str">
        <f t="shared" si="139"/>
        <v/>
      </c>
      <c r="AO300" s="137" t="str">
        <f t="shared" si="139"/>
        <v/>
      </c>
      <c r="AP300" s="137" t="str">
        <f t="shared" si="139"/>
        <v/>
      </c>
      <c r="AQ300" s="138" t="str">
        <f t="shared" si="139"/>
        <v/>
      </c>
      <c r="AR300" s="137" t="str">
        <f t="shared" si="139"/>
        <v/>
      </c>
      <c r="AS300" s="137" t="str">
        <f t="shared" si="139"/>
        <v/>
      </c>
      <c r="AX300" s="120" t="str">
        <f t="shared" si="138"/>
        <v/>
      </c>
      <c r="AY300" s="120" t="str">
        <f t="shared" si="138"/>
        <v/>
      </c>
      <c r="AZ300" s="120" t="str">
        <f t="shared" si="138"/>
        <v/>
      </c>
      <c r="BA300" s="120" t="str">
        <f t="shared" si="138"/>
        <v/>
      </c>
      <c r="BB300" s="120" t="str">
        <f t="shared" si="138"/>
        <v/>
      </c>
      <c r="BC300" s="120" t="str">
        <f t="shared" si="138"/>
        <v/>
      </c>
      <c r="BD300" s="120" t="str">
        <f t="shared" si="138"/>
        <v/>
      </c>
    </row>
    <row r="301" spans="3:56" x14ac:dyDescent="0.2">
      <c r="C301" s="107">
        <f>'3_Fix'!H302</f>
        <v>47588</v>
      </c>
      <c r="D301" s="113" t="str">
        <f>'3_Fix'!I302</f>
        <v/>
      </c>
      <c r="E301" s="113" t="str">
        <f>'3_Fix'!J302</f>
        <v/>
      </c>
      <c r="F301" s="113" t="str">
        <f>'3_Fix'!K302</f>
        <v/>
      </c>
      <c r="G301" s="113" t="str">
        <f>'3_Fix'!L302</f>
        <v/>
      </c>
      <c r="H301" s="113" t="str">
        <f>'3_Fix'!M302</f>
        <v/>
      </c>
      <c r="I301" s="113" t="str">
        <f>'3_Fix'!N302</f>
        <v/>
      </c>
      <c r="J301" s="113" t="str">
        <f>'3_Fix'!O302</f>
        <v/>
      </c>
      <c r="K301" s="120" t="str">
        <f t="shared" si="129"/>
        <v/>
      </c>
      <c r="L301" s="120" t="str">
        <f t="shared" si="129"/>
        <v/>
      </c>
      <c r="M301" s="120" t="str">
        <f t="shared" si="129"/>
        <v/>
      </c>
      <c r="N301" s="120" t="str">
        <f t="shared" si="127"/>
        <v/>
      </c>
      <c r="O301" s="120" t="str">
        <f t="shared" si="127"/>
        <v/>
      </c>
      <c r="P301" s="120" t="str">
        <f t="shared" si="127"/>
        <v/>
      </c>
      <c r="Q301" s="120" t="str">
        <f t="shared" si="127"/>
        <v/>
      </c>
      <c r="R301" s="120" t="str">
        <f t="shared" si="140"/>
        <v/>
      </c>
      <c r="S301" s="120" t="str">
        <f t="shared" si="140"/>
        <v/>
      </c>
      <c r="T301" s="120" t="str">
        <f t="shared" si="140"/>
        <v/>
      </c>
      <c r="U301" s="120" t="str">
        <f t="shared" si="140"/>
        <v/>
      </c>
      <c r="V301" s="120" t="str">
        <f t="shared" si="140"/>
        <v/>
      </c>
      <c r="W301" s="120" t="str">
        <f t="shared" si="140"/>
        <v/>
      </c>
      <c r="X301" s="120" t="str">
        <f t="shared" si="140"/>
        <v/>
      </c>
      <c r="Y301" s="120" t="str">
        <f t="shared" si="136"/>
        <v/>
      </c>
      <c r="Z301" s="120" t="str">
        <f t="shared" si="136"/>
        <v/>
      </c>
      <c r="AA301" s="120" t="str">
        <f t="shared" si="136"/>
        <v/>
      </c>
      <c r="AB301" s="120" t="str">
        <f t="shared" si="136"/>
        <v/>
      </c>
      <c r="AC301" s="120" t="str">
        <f t="shared" si="136"/>
        <v/>
      </c>
      <c r="AD301" s="120" t="str">
        <f t="shared" si="136"/>
        <v/>
      </c>
      <c r="AE301" s="120" t="str">
        <f t="shared" si="136"/>
        <v/>
      </c>
      <c r="AF301" s="120" t="str">
        <f t="shared" si="137"/>
        <v/>
      </c>
      <c r="AG301" s="120" t="str">
        <f t="shared" si="137"/>
        <v/>
      </c>
      <c r="AH301" s="120" t="str">
        <f t="shared" si="137"/>
        <v/>
      </c>
      <c r="AI301" s="120" t="str">
        <f t="shared" si="137"/>
        <v/>
      </c>
      <c r="AJ301" s="120" t="str">
        <f t="shared" si="137"/>
        <v/>
      </c>
      <c r="AK301" s="120" t="str">
        <f t="shared" si="137"/>
        <v/>
      </c>
      <c r="AL301" s="120" t="str">
        <f t="shared" si="137"/>
        <v/>
      </c>
      <c r="AM301" s="138" t="str">
        <f t="shared" si="139"/>
        <v/>
      </c>
      <c r="AN301" s="138" t="str">
        <f t="shared" si="139"/>
        <v/>
      </c>
      <c r="AO301" s="137" t="str">
        <f t="shared" si="139"/>
        <v/>
      </c>
      <c r="AP301" s="137" t="str">
        <f t="shared" si="139"/>
        <v/>
      </c>
      <c r="AQ301" s="138" t="str">
        <f t="shared" si="139"/>
        <v/>
      </c>
      <c r="AR301" s="137" t="str">
        <f t="shared" si="139"/>
        <v/>
      </c>
      <c r="AS301" s="137" t="str">
        <f t="shared" si="139"/>
        <v/>
      </c>
      <c r="AX301" s="120" t="str">
        <f t="shared" si="138"/>
        <v/>
      </c>
      <c r="AY301" s="120" t="str">
        <f t="shared" si="138"/>
        <v/>
      </c>
      <c r="AZ301" s="120" t="str">
        <f t="shared" si="138"/>
        <v/>
      </c>
      <c r="BA301" s="120" t="str">
        <f t="shared" si="138"/>
        <v/>
      </c>
      <c r="BB301" s="120" t="str">
        <f t="shared" si="138"/>
        <v/>
      </c>
      <c r="BC301" s="120" t="str">
        <f t="shared" si="138"/>
        <v/>
      </c>
      <c r="BD301" s="120" t="str">
        <f t="shared" si="138"/>
        <v/>
      </c>
    </row>
    <row r="302" spans="3:56" x14ac:dyDescent="0.2">
      <c r="C302" s="107">
        <f>'3_Fix'!H303</f>
        <v>47604</v>
      </c>
      <c r="D302" s="113" t="str">
        <f>'3_Fix'!I303</f>
        <v/>
      </c>
      <c r="E302" s="113" t="str">
        <f>'3_Fix'!J303</f>
        <v/>
      </c>
      <c r="F302" s="113" t="str">
        <f>'3_Fix'!K303</f>
        <v/>
      </c>
      <c r="G302" s="113" t="str">
        <f>'3_Fix'!L303</f>
        <v/>
      </c>
      <c r="H302" s="113" t="str">
        <f>'3_Fix'!M303</f>
        <v/>
      </c>
      <c r="I302" s="113" t="str">
        <f>'3_Fix'!N303</f>
        <v/>
      </c>
      <c r="J302" s="113" t="str">
        <f>'3_Fix'!O303</f>
        <v/>
      </c>
      <c r="K302" s="120" t="str">
        <f t="shared" si="129"/>
        <v/>
      </c>
      <c r="L302" s="120" t="str">
        <f t="shared" si="129"/>
        <v/>
      </c>
      <c r="M302" s="120" t="str">
        <f t="shared" si="129"/>
        <v/>
      </c>
      <c r="N302" s="120" t="str">
        <f t="shared" si="127"/>
        <v/>
      </c>
      <c r="O302" s="120" t="str">
        <f t="shared" si="127"/>
        <v/>
      </c>
      <c r="P302" s="120" t="str">
        <f t="shared" si="127"/>
        <v/>
      </c>
      <c r="Q302" s="120" t="str">
        <f t="shared" si="127"/>
        <v/>
      </c>
      <c r="R302" s="120" t="str">
        <f t="shared" si="140"/>
        <v/>
      </c>
      <c r="S302" s="120" t="str">
        <f t="shared" si="140"/>
        <v/>
      </c>
      <c r="T302" s="120" t="str">
        <f t="shared" si="140"/>
        <v/>
      </c>
      <c r="U302" s="120" t="str">
        <f t="shared" si="140"/>
        <v/>
      </c>
      <c r="V302" s="120" t="str">
        <f t="shared" si="140"/>
        <v/>
      </c>
      <c r="W302" s="120" t="str">
        <f t="shared" si="140"/>
        <v/>
      </c>
      <c r="X302" s="120" t="str">
        <f t="shared" si="140"/>
        <v/>
      </c>
      <c r="Y302" s="120" t="str">
        <f t="shared" si="136"/>
        <v/>
      </c>
      <c r="Z302" s="120" t="str">
        <f t="shared" si="136"/>
        <v/>
      </c>
      <c r="AA302" s="120" t="str">
        <f t="shared" si="136"/>
        <v/>
      </c>
      <c r="AB302" s="120" t="str">
        <f t="shared" si="136"/>
        <v/>
      </c>
      <c r="AC302" s="120" t="str">
        <f t="shared" si="136"/>
        <v/>
      </c>
      <c r="AD302" s="120" t="str">
        <f t="shared" si="136"/>
        <v/>
      </c>
      <c r="AE302" s="120" t="str">
        <f t="shared" si="136"/>
        <v/>
      </c>
      <c r="AF302" s="120" t="str">
        <f t="shared" si="137"/>
        <v/>
      </c>
      <c r="AG302" s="120" t="str">
        <f t="shared" si="137"/>
        <v/>
      </c>
      <c r="AH302" s="120" t="str">
        <f t="shared" si="137"/>
        <v/>
      </c>
      <c r="AI302" s="120" t="str">
        <f t="shared" si="137"/>
        <v/>
      </c>
      <c r="AJ302" s="120" t="str">
        <f t="shared" si="137"/>
        <v/>
      </c>
      <c r="AK302" s="120" t="str">
        <f t="shared" si="137"/>
        <v/>
      </c>
      <c r="AL302" s="120" t="str">
        <f t="shared" si="137"/>
        <v/>
      </c>
      <c r="AM302" s="138" t="str">
        <f t="shared" si="139"/>
        <v/>
      </c>
      <c r="AN302" s="138" t="str">
        <f t="shared" si="139"/>
        <v/>
      </c>
      <c r="AO302" s="137" t="str">
        <f t="shared" si="139"/>
        <v/>
      </c>
      <c r="AP302" s="137" t="str">
        <f t="shared" si="139"/>
        <v/>
      </c>
      <c r="AQ302" s="138" t="str">
        <f t="shared" si="139"/>
        <v/>
      </c>
      <c r="AR302" s="137" t="str">
        <f t="shared" si="139"/>
        <v/>
      </c>
      <c r="AS302" s="137" t="str">
        <f t="shared" si="139"/>
        <v/>
      </c>
      <c r="AX302" s="120" t="str">
        <f t="shared" si="138"/>
        <v/>
      </c>
      <c r="AY302" s="120" t="str">
        <f t="shared" si="138"/>
        <v/>
      </c>
      <c r="AZ302" s="120" t="str">
        <f t="shared" si="138"/>
        <v/>
      </c>
      <c r="BA302" s="120" t="str">
        <f t="shared" si="138"/>
        <v/>
      </c>
      <c r="BB302" s="120" t="str">
        <f t="shared" si="138"/>
        <v/>
      </c>
      <c r="BC302" s="120" t="str">
        <f t="shared" si="138"/>
        <v/>
      </c>
      <c r="BD302" s="120" t="str">
        <f t="shared" si="138"/>
        <v/>
      </c>
    </row>
    <row r="303" spans="3:56" x14ac:dyDescent="0.2">
      <c r="C303" s="107">
        <f>'3_Fix'!H304</f>
        <v>47618</v>
      </c>
      <c r="D303" s="113" t="str">
        <f>'3_Fix'!I304</f>
        <v/>
      </c>
      <c r="E303" s="113" t="str">
        <f>'3_Fix'!J304</f>
        <v/>
      </c>
      <c r="F303" s="113" t="str">
        <f>'3_Fix'!K304</f>
        <v/>
      </c>
      <c r="G303" s="113" t="str">
        <f>'3_Fix'!L304</f>
        <v/>
      </c>
      <c r="H303" s="113" t="str">
        <f>'3_Fix'!M304</f>
        <v/>
      </c>
      <c r="I303" s="113" t="str">
        <f>'3_Fix'!N304</f>
        <v/>
      </c>
      <c r="J303" s="113" t="str">
        <f>'3_Fix'!O304</f>
        <v/>
      </c>
      <c r="K303" s="120" t="str">
        <f t="shared" si="129"/>
        <v/>
      </c>
      <c r="L303" s="120" t="str">
        <f t="shared" si="129"/>
        <v/>
      </c>
      <c r="M303" s="120" t="str">
        <f t="shared" si="129"/>
        <v/>
      </c>
      <c r="N303" s="120" t="str">
        <f t="shared" si="127"/>
        <v/>
      </c>
      <c r="O303" s="120" t="str">
        <f t="shared" si="127"/>
        <v/>
      </c>
      <c r="P303" s="120" t="str">
        <f t="shared" si="127"/>
        <v/>
      </c>
      <c r="Q303" s="120" t="str">
        <f t="shared" si="127"/>
        <v/>
      </c>
      <c r="R303" s="120" t="str">
        <f t="shared" si="140"/>
        <v/>
      </c>
      <c r="S303" s="120" t="str">
        <f t="shared" si="140"/>
        <v/>
      </c>
      <c r="T303" s="120" t="str">
        <f t="shared" si="140"/>
        <v/>
      </c>
      <c r="U303" s="120" t="str">
        <f t="shared" si="140"/>
        <v/>
      </c>
      <c r="V303" s="120" t="str">
        <f t="shared" si="140"/>
        <v/>
      </c>
      <c r="W303" s="120" t="str">
        <f t="shared" si="140"/>
        <v/>
      </c>
      <c r="X303" s="120" t="str">
        <f t="shared" si="140"/>
        <v/>
      </c>
      <c r="Y303" s="120" t="str">
        <f t="shared" ref="Y303:AE318" si="141">IFERROR(((D303/D279)-1)*100,"")</f>
        <v/>
      </c>
      <c r="Z303" s="120" t="str">
        <f t="shared" si="141"/>
        <v/>
      </c>
      <c r="AA303" s="120" t="str">
        <f t="shared" si="141"/>
        <v/>
      </c>
      <c r="AB303" s="120" t="str">
        <f t="shared" si="141"/>
        <v/>
      </c>
      <c r="AC303" s="120" t="str">
        <f t="shared" si="141"/>
        <v/>
      </c>
      <c r="AD303" s="120" t="str">
        <f t="shared" si="141"/>
        <v/>
      </c>
      <c r="AE303" s="120" t="str">
        <f t="shared" si="141"/>
        <v/>
      </c>
      <c r="AF303" s="120" t="str">
        <f t="shared" si="137"/>
        <v/>
      </c>
      <c r="AG303" s="120" t="str">
        <f t="shared" si="137"/>
        <v/>
      </c>
      <c r="AH303" s="120" t="str">
        <f t="shared" si="137"/>
        <v/>
      </c>
      <c r="AI303" s="120" t="str">
        <f t="shared" si="137"/>
        <v/>
      </c>
      <c r="AJ303" s="120" t="str">
        <f t="shared" si="137"/>
        <v/>
      </c>
      <c r="AK303" s="120" t="str">
        <f t="shared" si="137"/>
        <v/>
      </c>
      <c r="AL303" s="120" t="str">
        <f t="shared" si="137"/>
        <v/>
      </c>
      <c r="AM303" s="138" t="str">
        <f t="shared" si="139"/>
        <v/>
      </c>
      <c r="AN303" s="138" t="str">
        <f t="shared" si="139"/>
        <v/>
      </c>
      <c r="AO303" s="137" t="str">
        <f t="shared" si="139"/>
        <v/>
      </c>
      <c r="AP303" s="137" t="str">
        <f t="shared" si="139"/>
        <v/>
      </c>
      <c r="AQ303" s="138" t="str">
        <f t="shared" si="139"/>
        <v/>
      </c>
      <c r="AR303" s="137" t="str">
        <f t="shared" si="139"/>
        <v/>
      </c>
      <c r="AS303" s="137" t="str">
        <f t="shared" si="139"/>
        <v/>
      </c>
      <c r="AX303" s="120" t="str">
        <f t="shared" si="138"/>
        <v/>
      </c>
      <c r="AY303" s="120" t="str">
        <f t="shared" si="138"/>
        <v/>
      </c>
      <c r="AZ303" s="120" t="str">
        <f t="shared" si="138"/>
        <v/>
      </c>
      <c r="BA303" s="120" t="str">
        <f t="shared" si="138"/>
        <v/>
      </c>
      <c r="BB303" s="120" t="str">
        <f t="shared" si="138"/>
        <v/>
      </c>
      <c r="BC303" s="120" t="str">
        <f t="shared" si="138"/>
        <v/>
      </c>
      <c r="BD303" s="120" t="str">
        <f t="shared" si="138"/>
        <v/>
      </c>
    </row>
    <row r="304" spans="3:56" x14ac:dyDescent="0.2">
      <c r="C304" s="107">
        <f>'3_Fix'!H305</f>
        <v>47635</v>
      </c>
      <c r="D304" s="113" t="str">
        <f>'3_Fix'!I305</f>
        <v/>
      </c>
      <c r="E304" s="113" t="str">
        <f>'3_Fix'!J305</f>
        <v/>
      </c>
      <c r="F304" s="113" t="str">
        <f>'3_Fix'!K305</f>
        <v/>
      </c>
      <c r="G304" s="113" t="str">
        <f>'3_Fix'!L305</f>
        <v/>
      </c>
      <c r="H304" s="113" t="str">
        <f>'3_Fix'!M305</f>
        <v/>
      </c>
      <c r="I304" s="113" t="str">
        <f>'3_Fix'!N305</f>
        <v/>
      </c>
      <c r="J304" s="113" t="str">
        <f>'3_Fix'!O305</f>
        <v/>
      </c>
      <c r="K304" s="120" t="str">
        <f t="shared" si="129"/>
        <v/>
      </c>
      <c r="L304" s="120" t="str">
        <f t="shared" si="129"/>
        <v/>
      </c>
      <c r="M304" s="120" t="str">
        <f t="shared" si="129"/>
        <v/>
      </c>
      <c r="N304" s="120" t="str">
        <f t="shared" si="127"/>
        <v/>
      </c>
      <c r="O304" s="120" t="str">
        <f t="shared" si="127"/>
        <v/>
      </c>
      <c r="P304" s="120" t="str">
        <f t="shared" si="127"/>
        <v/>
      </c>
      <c r="Q304" s="120" t="str">
        <f t="shared" si="127"/>
        <v/>
      </c>
      <c r="R304" s="120" t="str">
        <f t="shared" si="140"/>
        <v/>
      </c>
      <c r="S304" s="120" t="str">
        <f t="shared" si="140"/>
        <v/>
      </c>
      <c r="T304" s="120" t="str">
        <f t="shared" si="140"/>
        <v/>
      </c>
      <c r="U304" s="120" t="str">
        <f t="shared" si="140"/>
        <v/>
      </c>
      <c r="V304" s="120" t="str">
        <f t="shared" si="140"/>
        <v/>
      </c>
      <c r="W304" s="120" t="str">
        <f t="shared" si="140"/>
        <v/>
      </c>
      <c r="X304" s="120" t="str">
        <f t="shared" si="140"/>
        <v/>
      </c>
      <c r="Y304" s="120" t="str">
        <f t="shared" si="141"/>
        <v/>
      </c>
      <c r="Z304" s="120" t="str">
        <f t="shared" si="141"/>
        <v/>
      </c>
      <c r="AA304" s="120" t="str">
        <f t="shared" si="141"/>
        <v/>
      </c>
      <c r="AB304" s="120" t="str">
        <f t="shared" si="141"/>
        <v/>
      </c>
      <c r="AC304" s="120" t="str">
        <f t="shared" si="141"/>
        <v/>
      </c>
      <c r="AD304" s="120" t="str">
        <f t="shared" si="141"/>
        <v/>
      </c>
      <c r="AE304" s="120" t="str">
        <f t="shared" si="141"/>
        <v/>
      </c>
      <c r="AF304" s="120" t="str">
        <f t="shared" ref="AF304:AL319" si="142">IF(DAY($C304)=15,IFERROR(((AVERAGE(D303:D304)/AVERAGE(D279:D280))-1)*100,""),"")</f>
        <v/>
      </c>
      <c r="AG304" s="120" t="str">
        <f t="shared" si="142"/>
        <v/>
      </c>
      <c r="AH304" s="120" t="str">
        <f t="shared" si="142"/>
        <v/>
      </c>
      <c r="AI304" s="120" t="str">
        <f t="shared" si="142"/>
        <v/>
      </c>
      <c r="AJ304" s="120" t="str">
        <f t="shared" si="142"/>
        <v/>
      </c>
      <c r="AK304" s="120" t="str">
        <f t="shared" si="142"/>
        <v/>
      </c>
      <c r="AL304" s="120" t="str">
        <f t="shared" si="142"/>
        <v/>
      </c>
      <c r="AM304" s="138" t="str">
        <f t="shared" si="139"/>
        <v/>
      </c>
      <c r="AN304" s="138" t="str">
        <f t="shared" si="139"/>
        <v/>
      </c>
      <c r="AO304" s="137" t="str">
        <f t="shared" si="139"/>
        <v/>
      </c>
      <c r="AP304" s="137" t="str">
        <f t="shared" si="139"/>
        <v/>
      </c>
      <c r="AQ304" s="138" t="str">
        <f t="shared" si="139"/>
        <v/>
      </c>
      <c r="AR304" s="137" t="str">
        <f t="shared" si="139"/>
        <v/>
      </c>
      <c r="AS304" s="137" t="str">
        <f t="shared" si="139"/>
        <v/>
      </c>
      <c r="AX304" s="120" t="str">
        <f t="shared" si="138"/>
        <v/>
      </c>
      <c r="AY304" s="120" t="str">
        <f t="shared" si="138"/>
        <v/>
      </c>
      <c r="AZ304" s="120" t="str">
        <f t="shared" si="138"/>
        <v/>
      </c>
      <c r="BA304" s="120" t="str">
        <f t="shared" si="138"/>
        <v/>
      </c>
      <c r="BB304" s="120" t="str">
        <f t="shared" si="138"/>
        <v/>
      </c>
      <c r="BC304" s="120" t="str">
        <f t="shared" si="138"/>
        <v/>
      </c>
      <c r="BD304" s="120" t="str">
        <f t="shared" si="138"/>
        <v/>
      </c>
    </row>
    <row r="305" spans="3:56" x14ac:dyDescent="0.2">
      <c r="C305" s="107">
        <f>'3_Fix'!H306</f>
        <v>47649</v>
      </c>
      <c r="D305" s="113" t="str">
        <f>'3_Fix'!I306</f>
        <v/>
      </c>
      <c r="E305" s="113" t="str">
        <f>'3_Fix'!J306</f>
        <v/>
      </c>
      <c r="F305" s="113" t="str">
        <f>'3_Fix'!K306</f>
        <v/>
      </c>
      <c r="G305" s="113" t="str">
        <f>'3_Fix'!L306</f>
        <v/>
      </c>
      <c r="H305" s="113" t="str">
        <f>'3_Fix'!M306</f>
        <v/>
      </c>
      <c r="I305" s="113" t="str">
        <f>'3_Fix'!N306</f>
        <v/>
      </c>
      <c r="J305" s="113" t="str">
        <f>'3_Fix'!O306</f>
        <v/>
      </c>
      <c r="K305" s="120" t="str">
        <f t="shared" si="129"/>
        <v/>
      </c>
      <c r="L305" s="120" t="str">
        <f t="shared" si="129"/>
        <v/>
      </c>
      <c r="M305" s="120" t="str">
        <f t="shared" si="129"/>
        <v/>
      </c>
      <c r="N305" s="120" t="str">
        <f t="shared" si="127"/>
        <v/>
      </c>
      <c r="O305" s="120" t="str">
        <f t="shared" si="127"/>
        <v/>
      </c>
      <c r="P305" s="120" t="str">
        <f t="shared" si="127"/>
        <v/>
      </c>
      <c r="Q305" s="120" t="str">
        <f t="shared" si="127"/>
        <v/>
      </c>
      <c r="R305" s="120" t="str">
        <f t="shared" si="140"/>
        <v/>
      </c>
      <c r="S305" s="120" t="str">
        <f t="shared" si="140"/>
        <v/>
      </c>
      <c r="T305" s="120" t="str">
        <f t="shared" si="140"/>
        <v/>
      </c>
      <c r="U305" s="120" t="str">
        <f t="shared" si="140"/>
        <v/>
      </c>
      <c r="V305" s="120" t="str">
        <f t="shared" si="140"/>
        <v/>
      </c>
      <c r="W305" s="120" t="str">
        <f t="shared" si="140"/>
        <v/>
      </c>
      <c r="X305" s="120" t="str">
        <f t="shared" si="140"/>
        <v/>
      </c>
      <c r="Y305" s="120" t="str">
        <f t="shared" si="141"/>
        <v/>
      </c>
      <c r="Z305" s="120" t="str">
        <f t="shared" si="141"/>
        <v/>
      </c>
      <c r="AA305" s="120" t="str">
        <f t="shared" si="141"/>
        <v/>
      </c>
      <c r="AB305" s="120" t="str">
        <f t="shared" si="141"/>
        <v/>
      </c>
      <c r="AC305" s="120" t="str">
        <f t="shared" si="141"/>
        <v/>
      </c>
      <c r="AD305" s="120" t="str">
        <f t="shared" si="141"/>
        <v/>
      </c>
      <c r="AE305" s="120" t="str">
        <f t="shared" si="141"/>
        <v/>
      </c>
      <c r="AF305" s="120" t="str">
        <f t="shared" si="142"/>
        <v/>
      </c>
      <c r="AG305" s="120" t="str">
        <f t="shared" si="142"/>
        <v/>
      </c>
      <c r="AH305" s="120" t="str">
        <f t="shared" si="142"/>
        <v/>
      </c>
      <c r="AI305" s="120" t="str">
        <f t="shared" si="142"/>
        <v/>
      </c>
      <c r="AJ305" s="120" t="str">
        <f t="shared" si="142"/>
        <v/>
      </c>
      <c r="AK305" s="120" t="str">
        <f t="shared" si="142"/>
        <v/>
      </c>
      <c r="AL305" s="120" t="str">
        <f t="shared" si="142"/>
        <v/>
      </c>
      <c r="AM305" s="138" t="str">
        <f t="shared" si="139"/>
        <v/>
      </c>
      <c r="AN305" s="138" t="str">
        <f t="shared" si="139"/>
        <v/>
      </c>
      <c r="AO305" s="137" t="str">
        <f t="shared" si="139"/>
        <v/>
      </c>
      <c r="AP305" s="137" t="str">
        <f t="shared" si="139"/>
        <v/>
      </c>
      <c r="AQ305" s="138" t="str">
        <f t="shared" si="139"/>
        <v/>
      </c>
      <c r="AR305" s="137" t="str">
        <f t="shared" si="139"/>
        <v/>
      </c>
      <c r="AS305" s="137" t="str">
        <f t="shared" si="139"/>
        <v/>
      </c>
      <c r="AX305" s="120" t="str">
        <f t="shared" si="138"/>
        <v/>
      </c>
      <c r="AY305" s="120" t="str">
        <f t="shared" si="138"/>
        <v/>
      </c>
      <c r="AZ305" s="120" t="str">
        <f t="shared" si="138"/>
        <v/>
      </c>
      <c r="BA305" s="120" t="str">
        <f t="shared" si="138"/>
        <v/>
      </c>
      <c r="BB305" s="120" t="str">
        <f t="shared" si="138"/>
        <v/>
      </c>
      <c r="BC305" s="120" t="str">
        <f t="shared" si="138"/>
        <v/>
      </c>
      <c r="BD305" s="120" t="str">
        <f t="shared" si="138"/>
        <v/>
      </c>
    </row>
    <row r="306" spans="3:56" x14ac:dyDescent="0.2">
      <c r="C306" s="107">
        <f>'3_Fix'!H307</f>
        <v>47665</v>
      </c>
      <c r="D306" s="113" t="str">
        <f>'3_Fix'!I307</f>
        <v/>
      </c>
      <c r="E306" s="113" t="str">
        <f>'3_Fix'!J307</f>
        <v/>
      </c>
      <c r="F306" s="113" t="str">
        <f>'3_Fix'!K307</f>
        <v/>
      </c>
      <c r="G306" s="113" t="str">
        <f>'3_Fix'!L307</f>
        <v/>
      </c>
      <c r="H306" s="113" t="str">
        <f>'3_Fix'!M307</f>
        <v/>
      </c>
      <c r="I306" s="113" t="str">
        <f>'3_Fix'!N307</f>
        <v/>
      </c>
      <c r="J306" s="113" t="str">
        <f>'3_Fix'!O307</f>
        <v/>
      </c>
      <c r="K306" s="120" t="str">
        <f t="shared" si="129"/>
        <v/>
      </c>
      <c r="L306" s="120" t="str">
        <f t="shared" si="129"/>
        <v/>
      </c>
      <c r="M306" s="120" t="str">
        <f t="shared" si="129"/>
        <v/>
      </c>
      <c r="N306" s="120" t="str">
        <f t="shared" si="127"/>
        <v/>
      </c>
      <c r="O306" s="120" t="str">
        <f t="shared" si="127"/>
        <v/>
      </c>
      <c r="P306" s="120" t="str">
        <f t="shared" si="127"/>
        <v/>
      </c>
      <c r="Q306" s="120" t="str">
        <f t="shared" si="127"/>
        <v/>
      </c>
      <c r="R306" s="120" t="str">
        <f t="shared" si="140"/>
        <v/>
      </c>
      <c r="S306" s="120" t="str">
        <f t="shared" si="140"/>
        <v/>
      </c>
      <c r="T306" s="120" t="str">
        <f t="shared" si="140"/>
        <v/>
      </c>
      <c r="U306" s="120" t="str">
        <f t="shared" si="140"/>
        <v/>
      </c>
      <c r="V306" s="120" t="str">
        <f t="shared" si="140"/>
        <v/>
      </c>
      <c r="W306" s="120" t="str">
        <f t="shared" si="140"/>
        <v/>
      </c>
      <c r="X306" s="120" t="str">
        <f t="shared" si="140"/>
        <v/>
      </c>
      <c r="Y306" s="120" t="str">
        <f t="shared" si="141"/>
        <v/>
      </c>
      <c r="Z306" s="120" t="str">
        <f t="shared" si="141"/>
        <v/>
      </c>
      <c r="AA306" s="120" t="str">
        <f t="shared" si="141"/>
        <v/>
      </c>
      <c r="AB306" s="120" t="str">
        <f t="shared" si="141"/>
        <v/>
      </c>
      <c r="AC306" s="120" t="str">
        <f t="shared" si="141"/>
        <v/>
      </c>
      <c r="AD306" s="120" t="str">
        <f t="shared" si="141"/>
        <v/>
      </c>
      <c r="AE306" s="120" t="str">
        <f t="shared" si="141"/>
        <v/>
      </c>
      <c r="AF306" s="120" t="str">
        <f t="shared" si="142"/>
        <v/>
      </c>
      <c r="AG306" s="120" t="str">
        <f t="shared" si="142"/>
        <v/>
      </c>
      <c r="AH306" s="120" t="str">
        <f t="shared" si="142"/>
        <v/>
      </c>
      <c r="AI306" s="120" t="str">
        <f t="shared" si="142"/>
        <v/>
      </c>
      <c r="AJ306" s="120" t="str">
        <f t="shared" si="142"/>
        <v/>
      </c>
      <c r="AK306" s="120" t="str">
        <f t="shared" si="142"/>
        <v/>
      </c>
      <c r="AL306" s="120" t="str">
        <f t="shared" si="142"/>
        <v/>
      </c>
      <c r="AM306" s="138" t="str">
        <f t="shared" si="139"/>
        <v/>
      </c>
      <c r="AN306" s="138" t="str">
        <f t="shared" si="139"/>
        <v/>
      </c>
      <c r="AO306" s="137" t="str">
        <f t="shared" si="139"/>
        <v/>
      </c>
      <c r="AP306" s="137" t="str">
        <f t="shared" si="139"/>
        <v/>
      </c>
      <c r="AQ306" s="138" t="str">
        <f t="shared" si="139"/>
        <v/>
      </c>
      <c r="AR306" s="137" t="str">
        <f t="shared" si="139"/>
        <v/>
      </c>
      <c r="AS306" s="137" t="str">
        <f t="shared" si="139"/>
        <v/>
      </c>
      <c r="AX306" s="120" t="str">
        <f t="shared" si="138"/>
        <v/>
      </c>
      <c r="AY306" s="120" t="str">
        <f t="shared" si="138"/>
        <v/>
      </c>
      <c r="AZ306" s="120" t="str">
        <f t="shared" si="138"/>
        <v/>
      </c>
      <c r="BA306" s="120" t="str">
        <f t="shared" si="138"/>
        <v/>
      </c>
      <c r="BB306" s="120" t="str">
        <f t="shared" si="138"/>
        <v/>
      </c>
      <c r="BC306" s="120" t="str">
        <f t="shared" si="138"/>
        <v/>
      </c>
      <c r="BD306" s="120" t="str">
        <f t="shared" si="138"/>
        <v/>
      </c>
    </row>
    <row r="307" spans="3:56" x14ac:dyDescent="0.2">
      <c r="C307" s="107">
        <f>'3_Fix'!H308</f>
        <v>47679</v>
      </c>
      <c r="D307" s="113" t="str">
        <f>'3_Fix'!I308</f>
        <v/>
      </c>
      <c r="E307" s="113" t="str">
        <f>'3_Fix'!J308</f>
        <v/>
      </c>
      <c r="F307" s="113" t="str">
        <f>'3_Fix'!K308</f>
        <v/>
      </c>
      <c r="G307" s="113" t="str">
        <f>'3_Fix'!L308</f>
        <v/>
      </c>
      <c r="H307" s="113" t="str">
        <f>'3_Fix'!M308</f>
        <v/>
      </c>
      <c r="I307" s="113" t="str">
        <f>'3_Fix'!N308</f>
        <v/>
      </c>
      <c r="J307" s="113" t="str">
        <f>'3_Fix'!O308</f>
        <v/>
      </c>
      <c r="K307" s="120" t="str">
        <f t="shared" si="129"/>
        <v/>
      </c>
      <c r="L307" s="120" t="str">
        <f t="shared" si="129"/>
        <v/>
      </c>
      <c r="M307" s="120" t="str">
        <f t="shared" si="129"/>
        <v/>
      </c>
      <c r="N307" s="120" t="str">
        <f t="shared" si="127"/>
        <v/>
      </c>
      <c r="O307" s="120" t="str">
        <f t="shared" si="127"/>
        <v/>
      </c>
      <c r="P307" s="120" t="str">
        <f t="shared" si="127"/>
        <v/>
      </c>
      <c r="Q307" s="120" t="str">
        <f t="shared" si="127"/>
        <v/>
      </c>
      <c r="R307" s="120" t="str">
        <f t="shared" si="140"/>
        <v/>
      </c>
      <c r="S307" s="120" t="str">
        <f t="shared" si="140"/>
        <v/>
      </c>
      <c r="T307" s="120" t="str">
        <f t="shared" si="140"/>
        <v/>
      </c>
      <c r="U307" s="120" t="str">
        <f t="shared" si="140"/>
        <v/>
      </c>
      <c r="V307" s="120" t="str">
        <f t="shared" si="140"/>
        <v/>
      </c>
      <c r="W307" s="120" t="str">
        <f t="shared" si="140"/>
        <v/>
      </c>
      <c r="X307" s="120" t="str">
        <f t="shared" si="140"/>
        <v/>
      </c>
      <c r="Y307" s="120" t="str">
        <f t="shared" si="141"/>
        <v/>
      </c>
      <c r="Z307" s="120" t="str">
        <f t="shared" si="141"/>
        <v/>
      </c>
      <c r="AA307" s="120" t="str">
        <f t="shared" si="141"/>
        <v/>
      </c>
      <c r="AB307" s="120" t="str">
        <f t="shared" si="141"/>
        <v/>
      </c>
      <c r="AC307" s="120" t="str">
        <f t="shared" si="141"/>
        <v/>
      </c>
      <c r="AD307" s="120" t="str">
        <f t="shared" si="141"/>
        <v/>
      </c>
      <c r="AE307" s="120" t="str">
        <f t="shared" si="141"/>
        <v/>
      </c>
      <c r="AF307" s="120" t="str">
        <f t="shared" si="142"/>
        <v/>
      </c>
      <c r="AG307" s="120" t="str">
        <f t="shared" si="142"/>
        <v/>
      </c>
      <c r="AH307" s="120" t="str">
        <f t="shared" si="142"/>
        <v/>
      </c>
      <c r="AI307" s="120" t="str">
        <f t="shared" si="142"/>
        <v/>
      </c>
      <c r="AJ307" s="120" t="str">
        <f t="shared" si="142"/>
        <v/>
      </c>
      <c r="AK307" s="120" t="str">
        <f t="shared" si="142"/>
        <v/>
      </c>
      <c r="AL307" s="120" t="str">
        <f t="shared" si="142"/>
        <v/>
      </c>
      <c r="AM307" s="138" t="str">
        <f t="shared" si="139"/>
        <v/>
      </c>
      <c r="AN307" s="138" t="str">
        <f t="shared" si="139"/>
        <v/>
      </c>
      <c r="AO307" s="137" t="str">
        <f t="shared" si="139"/>
        <v/>
      </c>
      <c r="AP307" s="137" t="str">
        <f t="shared" si="139"/>
        <v/>
      </c>
      <c r="AQ307" s="138" t="str">
        <f t="shared" si="139"/>
        <v/>
      </c>
      <c r="AR307" s="137" t="str">
        <f t="shared" si="139"/>
        <v/>
      </c>
      <c r="AS307" s="137" t="str">
        <f t="shared" si="139"/>
        <v/>
      </c>
      <c r="AX307" s="120" t="str">
        <f t="shared" si="138"/>
        <v/>
      </c>
      <c r="AY307" s="120" t="str">
        <f t="shared" si="138"/>
        <v/>
      </c>
      <c r="AZ307" s="120" t="str">
        <f t="shared" si="138"/>
        <v/>
      </c>
      <c r="BA307" s="120" t="str">
        <f t="shared" si="138"/>
        <v/>
      </c>
      <c r="BB307" s="120" t="str">
        <f t="shared" si="138"/>
        <v/>
      </c>
      <c r="BC307" s="120" t="str">
        <f t="shared" si="138"/>
        <v/>
      </c>
      <c r="BD307" s="120" t="str">
        <f t="shared" si="138"/>
        <v/>
      </c>
    </row>
    <row r="308" spans="3:56" x14ac:dyDescent="0.2">
      <c r="C308" s="107">
        <f>'3_Fix'!H309</f>
        <v>47696</v>
      </c>
      <c r="D308" s="113" t="str">
        <f>'3_Fix'!I309</f>
        <v/>
      </c>
      <c r="E308" s="113" t="str">
        <f>'3_Fix'!J309</f>
        <v/>
      </c>
      <c r="F308" s="113" t="str">
        <f>'3_Fix'!K309</f>
        <v/>
      </c>
      <c r="G308" s="113" t="str">
        <f>'3_Fix'!L309</f>
        <v/>
      </c>
      <c r="H308" s="113" t="str">
        <f>'3_Fix'!M309</f>
        <v/>
      </c>
      <c r="I308" s="113" t="str">
        <f>'3_Fix'!N309</f>
        <v/>
      </c>
      <c r="J308" s="113" t="str">
        <f>'3_Fix'!O309</f>
        <v/>
      </c>
      <c r="K308" s="120" t="str">
        <f t="shared" si="129"/>
        <v/>
      </c>
      <c r="L308" s="120" t="str">
        <f t="shared" si="129"/>
        <v/>
      </c>
      <c r="M308" s="120" t="str">
        <f t="shared" si="129"/>
        <v/>
      </c>
      <c r="N308" s="120" t="str">
        <f t="shared" si="127"/>
        <v/>
      </c>
      <c r="O308" s="120" t="str">
        <f t="shared" si="127"/>
        <v/>
      </c>
      <c r="P308" s="120" t="str">
        <f t="shared" si="127"/>
        <v/>
      </c>
      <c r="Q308" s="120" t="str">
        <f t="shared" si="127"/>
        <v/>
      </c>
      <c r="R308" s="120" t="str">
        <f t="shared" si="140"/>
        <v/>
      </c>
      <c r="S308" s="120" t="str">
        <f t="shared" si="140"/>
        <v/>
      </c>
      <c r="T308" s="120" t="str">
        <f t="shared" si="140"/>
        <v/>
      </c>
      <c r="U308" s="120" t="str">
        <f t="shared" si="140"/>
        <v/>
      </c>
      <c r="V308" s="120" t="str">
        <f t="shared" si="140"/>
        <v/>
      </c>
      <c r="W308" s="120" t="str">
        <f t="shared" si="140"/>
        <v/>
      </c>
      <c r="X308" s="120" t="str">
        <f t="shared" si="140"/>
        <v/>
      </c>
      <c r="Y308" s="120" t="str">
        <f t="shared" si="141"/>
        <v/>
      </c>
      <c r="Z308" s="120" t="str">
        <f t="shared" si="141"/>
        <v/>
      </c>
      <c r="AA308" s="120" t="str">
        <f t="shared" si="141"/>
        <v/>
      </c>
      <c r="AB308" s="120" t="str">
        <f t="shared" si="141"/>
        <v/>
      </c>
      <c r="AC308" s="120" t="str">
        <f t="shared" si="141"/>
        <v/>
      </c>
      <c r="AD308" s="120" t="str">
        <f t="shared" si="141"/>
        <v/>
      </c>
      <c r="AE308" s="120" t="str">
        <f t="shared" si="141"/>
        <v/>
      </c>
      <c r="AF308" s="120" t="str">
        <f t="shared" si="142"/>
        <v/>
      </c>
      <c r="AG308" s="120" t="str">
        <f t="shared" si="142"/>
        <v/>
      </c>
      <c r="AH308" s="120" t="str">
        <f t="shared" si="142"/>
        <v/>
      </c>
      <c r="AI308" s="120" t="str">
        <f t="shared" si="142"/>
        <v/>
      </c>
      <c r="AJ308" s="120" t="str">
        <f t="shared" si="142"/>
        <v/>
      </c>
      <c r="AK308" s="120" t="str">
        <f t="shared" si="142"/>
        <v/>
      </c>
      <c r="AL308" s="120" t="str">
        <f t="shared" si="142"/>
        <v/>
      </c>
      <c r="AM308" s="138" t="str">
        <f t="shared" si="139"/>
        <v/>
      </c>
      <c r="AN308" s="138" t="str">
        <f t="shared" si="139"/>
        <v/>
      </c>
      <c r="AO308" s="137" t="str">
        <f t="shared" si="139"/>
        <v/>
      </c>
      <c r="AP308" s="137" t="str">
        <f t="shared" si="139"/>
        <v/>
      </c>
      <c r="AQ308" s="138" t="str">
        <f t="shared" si="139"/>
        <v/>
      </c>
      <c r="AR308" s="137" t="str">
        <f t="shared" si="139"/>
        <v/>
      </c>
      <c r="AS308" s="137" t="str">
        <f t="shared" si="139"/>
        <v/>
      </c>
      <c r="AX308" s="120" t="str">
        <f t="shared" si="138"/>
        <v/>
      </c>
      <c r="AY308" s="120" t="str">
        <f t="shared" si="138"/>
        <v/>
      </c>
      <c r="AZ308" s="120" t="str">
        <f t="shared" si="138"/>
        <v/>
      </c>
      <c r="BA308" s="120" t="str">
        <f t="shared" si="138"/>
        <v/>
      </c>
      <c r="BB308" s="120" t="str">
        <f t="shared" si="138"/>
        <v/>
      </c>
      <c r="BC308" s="120" t="str">
        <f t="shared" si="138"/>
        <v/>
      </c>
      <c r="BD308" s="120" t="str">
        <f t="shared" si="138"/>
        <v/>
      </c>
    </row>
    <row r="309" spans="3:56" x14ac:dyDescent="0.2">
      <c r="C309" s="107">
        <f>'3_Fix'!H310</f>
        <v>47710</v>
      </c>
      <c r="D309" s="113" t="str">
        <f>'3_Fix'!I310</f>
        <v/>
      </c>
      <c r="E309" s="113" t="str">
        <f>'3_Fix'!J310</f>
        <v/>
      </c>
      <c r="F309" s="113" t="str">
        <f>'3_Fix'!K310</f>
        <v/>
      </c>
      <c r="G309" s="113" t="str">
        <f>'3_Fix'!L310</f>
        <v/>
      </c>
      <c r="H309" s="113" t="str">
        <f>'3_Fix'!M310</f>
        <v/>
      </c>
      <c r="I309" s="113" t="str">
        <f>'3_Fix'!N310</f>
        <v/>
      </c>
      <c r="J309" s="113" t="str">
        <f>'3_Fix'!O310</f>
        <v/>
      </c>
      <c r="K309" s="120" t="str">
        <f t="shared" si="129"/>
        <v/>
      </c>
      <c r="L309" s="120" t="str">
        <f t="shared" si="129"/>
        <v/>
      </c>
      <c r="M309" s="120" t="str">
        <f t="shared" si="129"/>
        <v/>
      </c>
      <c r="N309" s="120" t="str">
        <f t="shared" si="127"/>
        <v/>
      </c>
      <c r="O309" s="120" t="str">
        <f t="shared" si="127"/>
        <v/>
      </c>
      <c r="P309" s="120" t="str">
        <f t="shared" si="127"/>
        <v/>
      </c>
      <c r="Q309" s="120" t="str">
        <f t="shared" si="127"/>
        <v/>
      </c>
      <c r="R309" s="120" t="str">
        <f t="shared" si="140"/>
        <v/>
      </c>
      <c r="S309" s="120" t="str">
        <f t="shared" si="140"/>
        <v/>
      </c>
      <c r="T309" s="120" t="str">
        <f t="shared" si="140"/>
        <v/>
      </c>
      <c r="U309" s="120" t="str">
        <f t="shared" si="140"/>
        <v/>
      </c>
      <c r="V309" s="120" t="str">
        <f t="shared" si="140"/>
        <v/>
      </c>
      <c r="W309" s="120" t="str">
        <f t="shared" si="140"/>
        <v/>
      </c>
      <c r="X309" s="120" t="str">
        <f t="shared" si="140"/>
        <v/>
      </c>
      <c r="Y309" s="120" t="str">
        <f t="shared" si="141"/>
        <v/>
      </c>
      <c r="Z309" s="120" t="str">
        <f t="shared" si="141"/>
        <v/>
      </c>
      <c r="AA309" s="120" t="str">
        <f t="shared" si="141"/>
        <v/>
      </c>
      <c r="AB309" s="120" t="str">
        <f t="shared" si="141"/>
        <v/>
      </c>
      <c r="AC309" s="120" t="str">
        <f t="shared" si="141"/>
        <v/>
      </c>
      <c r="AD309" s="120" t="str">
        <f t="shared" si="141"/>
        <v/>
      </c>
      <c r="AE309" s="120" t="str">
        <f t="shared" si="141"/>
        <v/>
      </c>
      <c r="AF309" s="120" t="str">
        <f t="shared" si="142"/>
        <v/>
      </c>
      <c r="AG309" s="120" t="str">
        <f t="shared" si="142"/>
        <v/>
      </c>
      <c r="AH309" s="120" t="str">
        <f t="shared" si="142"/>
        <v/>
      </c>
      <c r="AI309" s="120" t="str">
        <f t="shared" si="142"/>
        <v/>
      </c>
      <c r="AJ309" s="120" t="str">
        <f t="shared" si="142"/>
        <v/>
      </c>
      <c r="AK309" s="120" t="str">
        <f t="shared" si="142"/>
        <v/>
      </c>
      <c r="AL309" s="120" t="str">
        <f t="shared" si="142"/>
        <v/>
      </c>
      <c r="AM309" s="138" t="str">
        <f t="shared" si="139"/>
        <v/>
      </c>
      <c r="AN309" s="138" t="str">
        <f t="shared" si="139"/>
        <v/>
      </c>
      <c r="AO309" s="137" t="str">
        <f t="shared" si="139"/>
        <v/>
      </c>
      <c r="AP309" s="137" t="str">
        <f t="shared" si="139"/>
        <v/>
      </c>
      <c r="AQ309" s="138" t="str">
        <f t="shared" si="139"/>
        <v/>
      </c>
      <c r="AR309" s="137" t="str">
        <f t="shared" si="139"/>
        <v/>
      </c>
      <c r="AS309" s="137" t="str">
        <f t="shared" si="139"/>
        <v/>
      </c>
      <c r="AX309" s="120" t="str">
        <f t="shared" si="138"/>
        <v/>
      </c>
      <c r="AY309" s="120" t="str">
        <f t="shared" si="138"/>
        <v/>
      </c>
      <c r="AZ309" s="120" t="str">
        <f t="shared" si="138"/>
        <v/>
      </c>
      <c r="BA309" s="120" t="str">
        <f t="shared" si="138"/>
        <v/>
      </c>
      <c r="BB309" s="120" t="str">
        <f t="shared" si="138"/>
        <v/>
      </c>
      <c r="BC309" s="120" t="str">
        <f t="shared" si="138"/>
        <v/>
      </c>
      <c r="BD309" s="120" t="str">
        <f t="shared" si="138"/>
        <v/>
      </c>
    </row>
    <row r="310" spans="3:56" x14ac:dyDescent="0.2">
      <c r="C310" s="107">
        <f>'3_Fix'!H311</f>
        <v>47727</v>
      </c>
      <c r="D310" s="113" t="str">
        <f>'3_Fix'!I311</f>
        <v/>
      </c>
      <c r="E310" s="113" t="str">
        <f>'3_Fix'!J311</f>
        <v/>
      </c>
      <c r="F310" s="113" t="str">
        <f>'3_Fix'!K311</f>
        <v/>
      </c>
      <c r="G310" s="113" t="str">
        <f>'3_Fix'!L311</f>
        <v/>
      </c>
      <c r="H310" s="113" t="str">
        <f>'3_Fix'!M311</f>
        <v/>
      </c>
      <c r="I310" s="113" t="str">
        <f>'3_Fix'!N311</f>
        <v/>
      </c>
      <c r="J310" s="113" t="str">
        <f>'3_Fix'!O311</f>
        <v/>
      </c>
      <c r="K310" s="120" t="str">
        <f t="shared" si="129"/>
        <v/>
      </c>
      <c r="L310" s="120" t="str">
        <f t="shared" si="129"/>
        <v/>
      </c>
      <c r="M310" s="120" t="str">
        <f t="shared" si="129"/>
        <v/>
      </c>
      <c r="N310" s="120" t="str">
        <f t="shared" si="127"/>
        <v/>
      </c>
      <c r="O310" s="120" t="str">
        <f t="shared" si="127"/>
        <v/>
      </c>
      <c r="P310" s="120" t="str">
        <f t="shared" si="127"/>
        <v/>
      </c>
      <c r="Q310" s="120" t="str">
        <f t="shared" si="127"/>
        <v/>
      </c>
      <c r="R310" s="120" t="str">
        <f t="shared" si="140"/>
        <v/>
      </c>
      <c r="S310" s="120" t="str">
        <f t="shared" si="140"/>
        <v/>
      </c>
      <c r="T310" s="120" t="str">
        <f t="shared" si="140"/>
        <v/>
      </c>
      <c r="U310" s="120" t="str">
        <f t="shared" si="140"/>
        <v/>
      </c>
      <c r="V310" s="120" t="str">
        <f t="shared" si="140"/>
        <v/>
      </c>
      <c r="W310" s="120" t="str">
        <f t="shared" si="140"/>
        <v/>
      </c>
      <c r="X310" s="120" t="str">
        <f t="shared" si="140"/>
        <v/>
      </c>
      <c r="Y310" s="120" t="str">
        <f t="shared" si="141"/>
        <v/>
      </c>
      <c r="Z310" s="120" t="str">
        <f t="shared" si="141"/>
        <v/>
      </c>
      <c r="AA310" s="120" t="str">
        <f t="shared" si="141"/>
        <v/>
      </c>
      <c r="AB310" s="120" t="str">
        <f t="shared" si="141"/>
        <v/>
      </c>
      <c r="AC310" s="120" t="str">
        <f t="shared" si="141"/>
        <v/>
      </c>
      <c r="AD310" s="120" t="str">
        <f t="shared" si="141"/>
        <v/>
      </c>
      <c r="AE310" s="120" t="str">
        <f t="shared" si="141"/>
        <v/>
      </c>
      <c r="AF310" s="120" t="str">
        <f t="shared" si="142"/>
        <v/>
      </c>
      <c r="AG310" s="120" t="str">
        <f t="shared" si="142"/>
        <v/>
      </c>
      <c r="AH310" s="120" t="str">
        <f t="shared" si="142"/>
        <v/>
      </c>
      <c r="AI310" s="120" t="str">
        <f t="shared" si="142"/>
        <v/>
      </c>
      <c r="AJ310" s="120" t="str">
        <f t="shared" si="142"/>
        <v/>
      </c>
      <c r="AK310" s="120" t="str">
        <f t="shared" si="142"/>
        <v/>
      </c>
      <c r="AL310" s="120" t="str">
        <f t="shared" si="142"/>
        <v/>
      </c>
      <c r="AM310" s="138" t="str">
        <f t="shared" si="139"/>
        <v/>
      </c>
      <c r="AN310" s="138" t="str">
        <f t="shared" si="139"/>
        <v/>
      </c>
      <c r="AO310" s="137" t="str">
        <f t="shared" si="139"/>
        <v/>
      </c>
      <c r="AP310" s="137" t="str">
        <f t="shared" si="139"/>
        <v/>
      </c>
      <c r="AQ310" s="138" t="str">
        <f t="shared" si="139"/>
        <v/>
      </c>
      <c r="AR310" s="137" t="str">
        <f t="shared" si="139"/>
        <v/>
      </c>
      <c r="AS310" s="137" t="str">
        <f t="shared" si="139"/>
        <v/>
      </c>
      <c r="AX310" s="120" t="str">
        <f t="shared" si="138"/>
        <v/>
      </c>
      <c r="AY310" s="120" t="str">
        <f t="shared" si="138"/>
        <v/>
      </c>
      <c r="AZ310" s="120" t="str">
        <f t="shared" si="138"/>
        <v/>
      </c>
      <c r="BA310" s="120" t="str">
        <f t="shared" si="138"/>
        <v/>
      </c>
      <c r="BB310" s="120" t="str">
        <f t="shared" si="138"/>
        <v/>
      </c>
      <c r="BC310" s="120" t="str">
        <f t="shared" si="138"/>
        <v/>
      </c>
      <c r="BD310" s="120" t="str">
        <f t="shared" si="138"/>
        <v/>
      </c>
    </row>
    <row r="311" spans="3:56" x14ac:dyDescent="0.2">
      <c r="C311" s="107">
        <f>'3_Fix'!H312</f>
        <v>47741</v>
      </c>
      <c r="D311" s="113" t="str">
        <f>'3_Fix'!I312</f>
        <v/>
      </c>
      <c r="E311" s="113" t="str">
        <f>'3_Fix'!J312</f>
        <v/>
      </c>
      <c r="F311" s="113" t="str">
        <f>'3_Fix'!K312</f>
        <v/>
      </c>
      <c r="G311" s="113" t="str">
        <f>'3_Fix'!L312</f>
        <v/>
      </c>
      <c r="H311" s="113" t="str">
        <f>'3_Fix'!M312</f>
        <v/>
      </c>
      <c r="I311" s="113" t="str">
        <f>'3_Fix'!N312</f>
        <v/>
      </c>
      <c r="J311" s="113" t="str">
        <f>'3_Fix'!O312</f>
        <v/>
      </c>
      <c r="K311" s="120" t="str">
        <f t="shared" si="129"/>
        <v/>
      </c>
      <c r="L311" s="120" t="str">
        <f t="shared" si="129"/>
        <v/>
      </c>
      <c r="M311" s="120" t="str">
        <f t="shared" si="129"/>
        <v/>
      </c>
      <c r="N311" s="120" t="str">
        <f t="shared" si="127"/>
        <v/>
      </c>
      <c r="O311" s="120" t="str">
        <f t="shared" si="127"/>
        <v/>
      </c>
      <c r="P311" s="120" t="str">
        <f t="shared" si="127"/>
        <v/>
      </c>
      <c r="Q311" s="120" t="str">
        <f t="shared" si="127"/>
        <v/>
      </c>
      <c r="R311" s="120" t="str">
        <f t="shared" si="140"/>
        <v/>
      </c>
      <c r="S311" s="120" t="str">
        <f t="shared" si="140"/>
        <v/>
      </c>
      <c r="T311" s="120" t="str">
        <f t="shared" si="140"/>
        <v/>
      </c>
      <c r="U311" s="120" t="str">
        <f t="shared" si="140"/>
        <v/>
      </c>
      <c r="V311" s="120" t="str">
        <f t="shared" si="140"/>
        <v/>
      </c>
      <c r="W311" s="120" t="str">
        <f t="shared" si="140"/>
        <v/>
      </c>
      <c r="X311" s="120" t="str">
        <f t="shared" si="140"/>
        <v/>
      </c>
      <c r="Y311" s="120" t="str">
        <f t="shared" si="141"/>
        <v/>
      </c>
      <c r="Z311" s="120" t="str">
        <f t="shared" si="141"/>
        <v/>
      </c>
      <c r="AA311" s="120" t="str">
        <f t="shared" si="141"/>
        <v/>
      </c>
      <c r="AB311" s="120" t="str">
        <f t="shared" si="141"/>
        <v/>
      </c>
      <c r="AC311" s="120" t="str">
        <f t="shared" si="141"/>
        <v/>
      </c>
      <c r="AD311" s="120" t="str">
        <f t="shared" si="141"/>
        <v/>
      </c>
      <c r="AE311" s="120" t="str">
        <f t="shared" si="141"/>
        <v/>
      </c>
      <c r="AF311" s="120" t="str">
        <f t="shared" si="142"/>
        <v/>
      </c>
      <c r="AG311" s="120" t="str">
        <f t="shared" si="142"/>
        <v/>
      </c>
      <c r="AH311" s="120" t="str">
        <f t="shared" si="142"/>
        <v/>
      </c>
      <c r="AI311" s="120" t="str">
        <f t="shared" si="142"/>
        <v/>
      </c>
      <c r="AJ311" s="120" t="str">
        <f t="shared" si="142"/>
        <v/>
      </c>
      <c r="AK311" s="120" t="str">
        <f t="shared" si="142"/>
        <v/>
      </c>
      <c r="AL311" s="120" t="str">
        <f t="shared" si="142"/>
        <v/>
      </c>
      <c r="AM311" s="138" t="str">
        <f t="shared" si="139"/>
        <v/>
      </c>
      <c r="AN311" s="138" t="str">
        <f t="shared" si="139"/>
        <v/>
      </c>
      <c r="AO311" s="137" t="str">
        <f t="shared" si="139"/>
        <v/>
      </c>
      <c r="AP311" s="137" t="str">
        <f t="shared" si="139"/>
        <v/>
      </c>
      <c r="AQ311" s="138" t="str">
        <f t="shared" si="139"/>
        <v/>
      </c>
      <c r="AR311" s="137" t="str">
        <f t="shared" si="139"/>
        <v/>
      </c>
      <c r="AS311" s="137" t="str">
        <f t="shared" si="139"/>
        <v/>
      </c>
      <c r="AX311" s="120" t="str">
        <f t="shared" ref="AX311:BD326" si="143">IFERROR((AX$1/100)*(D287/$D287)*Y311,"")</f>
        <v/>
      </c>
      <c r="AY311" s="120" t="str">
        <f t="shared" si="143"/>
        <v/>
      </c>
      <c r="AZ311" s="120" t="str">
        <f t="shared" si="143"/>
        <v/>
      </c>
      <c r="BA311" s="120" t="str">
        <f t="shared" si="143"/>
        <v/>
      </c>
      <c r="BB311" s="120" t="str">
        <f t="shared" si="143"/>
        <v/>
      </c>
      <c r="BC311" s="120" t="str">
        <f t="shared" si="143"/>
        <v/>
      </c>
      <c r="BD311" s="120" t="str">
        <f t="shared" si="143"/>
        <v/>
      </c>
    </row>
    <row r="312" spans="3:56" x14ac:dyDescent="0.2">
      <c r="C312" s="107">
        <f>'3_Fix'!H313</f>
        <v>47757</v>
      </c>
      <c r="D312" s="113" t="str">
        <f>'3_Fix'!I313</f>
        <v/>
      </c>
      <c r="E312" s="113" t="str">
        <f>'3_Fix'!J313</f>
        <v/>
      </c>
      <c r="F312" s="113" t="str">
        <f>'3_Fix'!K313</f>
        <v/>
      </c>
      <c r="G312" s="113" t="str">
        <f>'3_Fix'!L313</f>
        <v/>
      </c>
      <c r="H312" s="113" t="str">
        <f>'3_Fix'!M313</f>
        <v/>
      </c>
      <c r="I312" s="113" t="str">
        <f>'3_Fix'!N313</f>
        <v/>
      </c>
      <c r="J312" s="113" t="str">
        <f>'3_Fix'!O313</f>
        <v/>
      </c>
      <c r="K312" s="120" t="str">
        <f t="shared" si="129"/>
        <v/>
      </c>
      <c r="L312" s="120" t="str">
        <f t="shared" si="129"/>
        <v/>
      </c>
      <c r="M312" s="120" t="str">
        <f t="shared" si="129"/>
        <v/>
      </c>
      <c r="N312" s="120" t="str">
        <f t="shared" si="127"/>
        <v/>
      </c>
      <c r="O312" s="120" t="str">
        <f t="shared" si="127"/>
        <v/>
      </c>
      <c r="P312" s="120" t="str">
        <f t="shared" si="127"/>
        <v/>
      </c>
      <c r="Q312" s="120" t="str">
        <f t="shared" si="127"/>
        <v/>
      </c>
      <c r="R312" s="120" t="str">
        <f t="shared" si="140"/>
        <v/>
      </c>
      <c r="S312" s="120" t="str">
        <f t="shared" si="140"/>
        <v/>
      </c>
      <c r="T312" s="120" t="str">
        <f t="shared" si="140"/>
        <v/>
      </c>
      <c r="U312" s="120" t="str">
        <f t="shared" si="140"/>
        <v/>
      </c>
      <c r="V312" s="120" t="str">
        <f t="shared" si="140"/>
        <v/>
      </c>
      <c r="W312" s="120" t="str">
        <f t="shared" si="140"/>
        <v/>
      </c>
      <c r="X312" s="120" t="str">
        <f t="shared" si="140"/>
        <v/>
      </c>
      <c r="Y312" s="120" t="str">
        <f t="shared" si="141"/>
        <v/>
      </c>
      <c r="Z312" s="120" t="str">
        <f t="shared" si="141"/>
        <v/>
      </c>
      <c r="AA312" s="120" t="str">
        <f t="shared" si="141"/>
        <v/>
      </c>
      <c r="AB312" s="120" t="str">
        <f t="shared" si="141"/>
        <v/>
      </c>
      <c r="AC312" s="120" t="str">
        <f t="shared" si="141"/>
        <v/>
      </c>
      <c r="AD312" s="120" t="str">
        <f t="shared" si="141"/>
        <v/>
      </c>
      <c r="AE312" s="120" t="str">
        <f t="shared" si="141"/>
        <v/>
      </c>
      <c r="AF312" s="120" t="str">
        <f t="shared" si="142"/>
        <v/>
      </c>
      <c r="AG312" s="120" t="str">
        <f t="shared" si="142"/>
        <v/>
      </c>
      <c r="AH312" s="120" t="str">
        <f t="shared" si="142"/>
        <v/>
      </c>
      <c r="AI312" s="120" t="str">
        <f t="shared" si="142"/>
        <v/>
      </c>
      <c r="AJ312" s="120" t="str">
        <f t="shared" si="142"/>
        <v/>
      </c>
      <c r="AK312" s="120" t="str">
        <f t="shared" si="142"/>
        <v/>
      </c>
      <c r="AL312" s="120" t="str">
        <f t="shared" si="142"/>
        <v/>
      </c>
      <c r="AM312" s="138" t="str">
        <f t="shared" si="139"/>
        <v/>
      </c>
      <c r="AN312" s="138" t="str">
        <f t="shared" si="139"/>
        <v/>
      </c>
      <c r="AO312" s="137" t="str">
        <f t="shared" si="139"/>
        <v/>
      </c>
      <c r="AP312" s="137" t="str">
        <f t="shared" si="139"/>
        <v/>
      </c>
      <c r="AQ312" s="138" t="str">
        <f t="shared" si="139"/>
        <v/>
      </c>
      <c r="AR312" s="137" t="str">
        <f t="shared" si="139"/>
        <v/>
      </c>
      <c r="AS312" s="137" t="str">
        <f t="shared" si="139"/>
        <v/>
      </c>
      <c r="AX312" s="120" t="str">
        <f t="shared" si="143"/>
        <v/>
      </c>
      <c r="AY312" s="120" t="str">
        <f t="shared" si="143"/>
        <v/>
      </c>
      <c r="AZ312" s="120" t="str">
        <f t="shared" si="143"/>
        <v/>
      </c>
      <c r="BA312" s="120" t="str">
        <f t="shared" si="143"/>
        <v/>
      </c>
      <c r="BB312" s="120" t="str">
        <f t="shared" si="143"/>
        <v/>
      </c>
      <c r="BC312" s="120" t="str">
        <f t="shared" si="143"/>
        <v/>
      </c>
      <c r="BD312" s="120" t="str">
        <f t="shared" si="143"/>
        <v/>
      </c>
    </row>
    <row r="313" spans="3:56" x14ac:dyDescent="0.2">
      <c r="C313" s="107">
        <f>'3_Fix'!H314</f>
        <v>47771</v>
      </c>
      <c r="D313" s="113" t="str">
        <f>'3_Fix'!I314</f>
        <v/>
      </c>
      <c r="E313" s="113" t="str">
        <f>'3_Fix'!J314</f>
        <v/>
      </c>
      <c r="F313" s="113" t="str">
        <f>'3_Fix'!K314</f>
        <v/>
      </c>
      <c r="G313" s="113" t="str">
        <f>'3_Fix'!L314</f>
        <v/>
      </c>
      <c r="H313" s="113" t="str">
        <f>'3_Fix'!M314</f>
        <v/>
      </c>
      <c r="I313" s="113" t="str">
        <f>'3_Fix'!N314</f>
        <v/>
      </c>
      <c r="J313" s="113" t="str">
        <f>'3_Fix'!O314</f>
        <v/>
      </c>
      <c r="K313" s="120" t="str">
        <f t="shared" si="129"/>
        <v/>
      </c>
      <c r="L313" s="120" t="str">
        <f t="shared" si="129"/>
        <v/>
      </c>
      <c r="M313" s="120" t="str">
        <f t="shared" si="129"/>
        <v/>
      </c>
      <c r="N313" s="120" t="str">
        <f t="shared" si="127"/>
        <v/>
      </c>
      <c r="O313" s="120" t="str">
        <f t="shared" si="127"/>
        <v/>
      </c>
      <c r="P313" s="120" t="str">
        <f t="shared" si="127"/>
        <v/>
      </c>
      <c r="Q313" s="120" t="str">
        <f t="shared" si="127"/>
        <v/>
      </c>
      <c r="R313" s="120" t="str">
        <f t="shared" si="140"/>
        <v/>
      </c>
      <c r="S313" s="120" t="str">
        <f t="shared" si="140"/>
        <v/>
      </c>
      <c r="T313" s="120" t="str">
        <f t="shared" si="140"/>
        <v/>
      </c>
      <c r="U313" s="120" t="str">
        <f t="shared" si="140"/>
        <v/>
      </c>
      <c r="V313" s="120" t="str">
        <f t="shared" si="140"/>
        <v/>
      </c>
      <c r="W313" s="120" t="str">
        <f t="shared" si="140"/>
        <v/>
      </c>
      <c r="X313" s="120" t="str">
        <f t="shared" si="140"/>
        <v/>
      </c>
      <c r="Y313" s="120" t="str">
        <f t="shared" si="141"/>
        <v/>
      </c>
      <c r="Z313" s="120" t="str">
        <f t="shared" si="141"/>
        <v/>
      </c>
      <c r="AA313" s="120" t="str">
        <f t="shared" si="141"/>
        <v/>
      </c>
      <c r="AB313" s="120" t="str">
        <f t="shared" si="141"/>
        <v/>
      </c>
      <c r="AC313" s="120" t="str">
        <f t="shared" si="141"/>
        <v/>
      </c>
      <c r="AD313" s="120" t="str">
        <f t="shared" si="141"/>
        <v/>
      </c>
      <c r="AE313" s="120" t="str">
        <f t="shared" si="141"/>
        <v/>
      </c>
      <c r="AF313" s="120" t="str">
        <f t="shared" si="142"/>
        <v/>
      </c>
      <c r="AG313" s="120" t="str">
        <f t="shared" si="142"/>
        <v/>
      </c>
      <c r="AH313" s="120" t="str">
        <f t="shared" si="142"/>
        <v/>
      </c>
      <c r="AI313" s="120" t="str">
        <f t="shared" si="142"/>
        <v/>
      </c>
      <c r="AJ313" s="120" t="str">
        <f t="shared" si="142"/>
        <v/>
      </c>
      <c r="AK313" s="120" t="str">
        <f t="shared" si="142"/>
        <v/>
      </c>
      <c r="AL313" s="120" t="str">
        <f t="shared" si="142"/>
        <v/>
      </c>
      <c r="AM313" s="138" t="str">
        <f t="shared" ref="AM313:AS328" si="144">IFERROR((AM$1/100)*(D311/$D311)*K313,"")</f>
        <v/>
      </c>
      <c r="AN313" s="138" t="str">
        <f t="shared" si="144"/>
        <v/>
      </c>
      <c r="AO313" s="137" t="str">
        <f t="shared" si="144"/>
        <v/>
      </c>
      <c r="AP313" s="137" t="str">
        <f t="shared" si="144"/>
        <v/>
      </c>
      <c r="AQ313" s="138" t="str">
        <f t="shared" si="144"/>
        <v/>
      </c>
      <c r="AR313" s="137" t="str">
        <f t="shared" si="144"/>
        <v/>
      </c>
      <c r="AS313" s="137" t="str">
        <f t="shared" si="144"/>
        <v/>
      </c>
      <c r="AX313" s="120" t="str">
        <f t="shared" si="143"/>
        <v/>
      </c>
      <c r="AY313" s="120" t="str">
        <f t="shared" si="143"/>
        <v/>
      </c>
      <c r="AZ313" s="120" t="str">
        <f t="shared" si="143"/>
        <v/>
      </c>
      <c r="BA313" s="120" t="str">
        <f t="shared" si="143"/>
        <v/>
      </c>
      <c r="BB313" s="120" t="str">
        <f t="shared" si="143"/>
        <v/>
      </c>
      <c r="BC313" s="120" t="str">
        <f t="shared" si="143"/>
        <v/>
      </c>
      <c r="BD313" s="120" t="str">
        <f t="shared" si="143"/>
        <v/>
      </c>
    </row>
    <row r="314" spans="3:56" x14ac:dyDescent="0.2">
      <c r="C314" s="107">
        <f>'3_Fix'!H315</f>
        <v>47788</v>
      </c>
      <c r="D314" s="113" t="str">
        <f>'3_Fix'!I315</f>
        <v/>
      </c>
      <c r="E314" s="113" t="str">
        <f>'3_Fix'!J315</f>
        <v/>
      </c>
      <c r="F314" s="113" t="str">
        <f>'3_Fix'!K315</f>
        <v/>
      </c>
      <c r="G314" s="113" t="str">
        <f>'3_Fix'!L315</f>
        <v/>
      </c>
      <c r="H314" s="113" t="str">
        <f>'3_Fix'!M315</f>
        <v/>
      </c>
      <c r="I314" s="113" t="str">
        <f>'3_Fix'!N315</f>
        <v/>
      </c>
      <c r="J314" s="113" t="str">
        <f>'3_Fix'!O315</f>
        <v/>
      </c>
      <c r="K314" s="120" t="str">
        <f t="shared" si="129"/>
        <v/>
      </c>
      <c r="L314" s="120" t="str">
        <f t="shared" si="129"/>
        <v/>
      </c>
      <c r="M314" s="120" t="str">
        <f t="shared" si="129"/>
        <v/>
      </c>
      <c r="N314" s="120" t="str">
        <f t="shared" si="127"/>
        <v/>
      </c>
      <c r="O314" s="120" t="str">
        <f t="shared" si="127"/>
        <v/>
      </c>
      <c r="P314" s="120" t="str">
        <f t="shared" si="127"/>
        <v/>
      </c>
      <c r="Q314" s="120" t="str">
        <f t="shared" si="127"/>
        <v/>
      </c>
      <c r="R314" s="120" t="str">
        <f t="shared" ref="R314:X329" si="145">IF(DAY($C314)=15,IFERROR(((AVERAGE(D313:D314)/AVERAGE(D311:D312))-1)*100,""),"")</f>
        <v/>
      </c>
      <c r="S314" s="120" t="str">
        <f t="shared" si="145"/>
        <v/>
      </c>
      <c r="T314" s="120" t="str">
        <f t="shared" si="145"/>
        <v/>
      </c>
      <c r="U314" s="120" t="str">
        <f t="shared" si="145"/>
        <v/>
      </c>
      <c r="V314" s="120" t="str">
        <f t="shared" si="145"/>
        <v/>
      </c>
      <c r="W314" s="120" t="str">
        <f t="shared" si="145"/>
        <v/>
      </c>
      <c r="X314" s="120" t="str">
        <f t="shared" si="145"/>
        <v/>
      </c>
      <c r="Y314" s="120" t="str">
        <f t="shared" si="141"/>
        <v/>
      </c>
      <c r="Z314" s="120" t="str">
        <f t="shared" si="141"/>
        <v/>
      </c>
      <c r="AA314" s="120" t="str">
        <f t="shared" si="141"/>
        <v/>
      </c>
      <c r="AB314" s="120" t="str">
        <f t="shared" si="141"/>
        <v/>
      </c>
      <c r="AC314" s="120" t="str">
        <f t="shared" si="141"/>
        <v/>
      </c>
      <c r="AD314" s="120" t="str">
        <f t="shared" si="141"/>
        <v/>
      </c>
      <c r="AE314" s="120" t="str">
        <f t="shared" si="141"/>
        <v/>
      </c>
      <c r="AF314" s="120" t="str">
        <f t="shared" si="142"/>
        <v/>
      </c>
      <c r="AG314" s="120" t="str">
        <f t="shared" si="142"/>
        <v/>
      </c>
      <c r="AH314" s="120" t="str">
        <f t="shared" si="142"/>
        <v/>
      </c>
      <c r="AI314" s="120" t="str">
        <f t="shared" si="142"/>
        <v/>
      </c>
      <c r="AJ314" s="120" t="str">
        <f t="shared" si="142"/>
        <v/>
      </c>
      <c r="AK314" s="120" t="str">
        <f t="shared" si="142"/>
        <v/>
      </c>
      <c r="AL314" s="120" t="str">
        <f t="shared" si="142"/>
        <v/>
      </c>
      <c r="AM314" s="138" t="str">
        <f t="shared" si="144"/>
        <v/>
      </c>
      <c r="AN314" s="138" t="str">
        <f t="shared" si="144"/>
        <v/>
      </c>
      <c r="AO314" s="137" t="str">
        <f t="shared" si="144"/>
        <v/>
      </c>
      <c r="AP314" s="137" t="str">
        <f t="shared" si="144"/>
        <v/>
      </c>
      <c r="AQ314" s="138" t="str">
        <f t="shared" si="144"/>
        <v/>
      </c>
      <c r="AR314" s="137" t="str">
        <f t="shared" si="144"/>
        <v/>
      </c>
      <c r="AS314" s="137" t="str">
        <f t="shared" si="144"/>
        <v/>
      </c>
      <c r="AX314" s="120" t="str">
        <f t="shared" si="143"/>
        <v/>
      </c>
      <c r="AY314" s="120" t="str">
        <f t="shared" si="143"/>
        <v/>
      </c>
      <c r="AZ314" s="120" t="str">
        <f t="shared" si="143"/>
        <v/>
      </c>
      <c r="BA314" s="120" t="str">
        <f t="shared" si="143"/>
        <v/>
      </c>
      <c r="BB314" s="120" t="str">
        <f t="shared" si="143"/>
        <v/>
      </c>
      <c r="BC314" s="120" t="str">
        <f t="shared" si="143"/>
        <v/>
      </c>
      <c r="BD314" s="120" t="str">
        <f t="shared" si="143"/>
        <v/>
      </c>
    </row>
    <row r="315" spans="3:56" x14ac:dyDescent="0.2">
      <c r="C315" s="107">
        <f>'3_Fix'!H316</f>
        <v>47802</v>
      </c>
      <c r="D315" s="113" t="str">
        <f>'3_Fix'!I316</f>
        <v/>
      </c>
      <c r="E315" s="113" t="str">
        <f>'3_Fix'!J316</f>
        <v/>
      </c>
      <c r="F315" s="113" t="str">
        <f>'3_Fix'!K316</f>
        <v/>
      </c>
      <c r="G315" s="113" t="str">
        <f>'3_Fix'!L316</f>
        <v/>
      </c>
      <c r="H315" s="113" t="str">
        <f>'3_Fix'!M316</f>
        <v/>
      </c>
      <c r="I315" s="113" t="str">
        <f>'3_Fix'!N316</f>
        <v/>
      </c>
      <c r="J315" s="113" t="str">
        <f>'3_Fix'!O316</f>
        <v/>
      </c>
      <c r="K315" s="120" t="str">
        <f t="shared" si="129"/>
        <v/>
      </c>
      <c r="L315" s="120" t="str">
        <f t="shared" si="129"/>
        <v/>
      </c>
      <c r="M315" s="120" t="str">
        <f t="shared" si="129"/>
        <v/>
      </c>
      <c r="N315" s="120" t="str">
        <f t="shared" si="127"/>
        <v/>
      </c>
      <c r="O315" s="120" t="str">
        <f t="shared" si="127"/>
        <v/>
      </c>
      <c r="P315" s="120" t="str">
        <f t="shared" si="127"/>
        <v/>
      </c>
      <c r="Q315" s="120" t="str">
        <f t="shared" si="127"/>
        <v/>
      </c>
      <c r="R315" s="120" t="str">
        <f t="shared" si="145"/>
        <v/>
      </c>
      <c r="S315" s="120" t="str">
        <f t="shared" si="145"/>
        <v/>
      </c>
      <c r="T315" s="120" t="str">
        <f t="shared" si="145"/>
        <v/>
      </c>
      <c r="U315" s="120" t="str">
        <f t="shared" si="145"/>
        <v/>
      </c>
      <c r="V315" s="120" t="str">
        <f t="shared" si="145"/>
        <v/>
      </c>
      <c r="W315" s="120" t="str">
        <f t="shared" si="145"/>
        <v/>
      </c>
      <c r="X315" s="120" t="str">
        <f t="shared" si="145"/>
        <v/>
      </c>
      <c r="Y315" s="120" t="str">
        <f t="shared" si="141"/>
        <v/>
      </c>
      <c r="Z315" s="120" t="str">
        <f t="shared" si="141"/>
        <v/>
      </c>
      <c r="AA315" s="120" t="str">
        <f t="shared" si="141"/>
        <v/>
      </c>
      <c r="AB315" s="120" t="str">
        <f t="shared" si="141"/>
        <v/>
      </c>
      <c r="AC315" s="120" t="str">
        <f t="shared" si="141"/>
        <v/>
      </c>
      <c r="AD315" s="120" t="str">
        <f t="shared" si="141"/>
        <v/>
      </c>
      <c r="AE315" s="120" t="str">
        <f t="shared" si="141"/>
        <v/>
      </c>
      <c r="AF315" s="120" t="str">
        <f t="shared" si="142"/>
        <v/>
      </c>
      <c r="AG315" s="120" t="str">
        <f t="shared" si="142"/>
        <v/>
      </c>
      <c r="AH315" s="120" t="str">
        <f t="shared" si="142"/>
        <v/>
      </c>
      <c r="AI315" s="120" t="str">
        <f t="shared" si="142"/>
        <v/>
      </c>
      <c r="AJ315" s="120" t="str">
        <f t="shared" si="142"/>
        <v/>
      </c>
      <c r="AK315" s="120" t="str">
        <f t="shared" si="142"/>
        <v/>
      </c>
      <c r="AL315" s="120" t="str">
        <f t="shared" si="142"/>
        <v/>
      </c>
      <c r="AM315" s="138" t="str">
        <f t="shared" si="144"/>
        <v/>
      </c>
      <c r="AN315" s="138" t="str">
        <f t="shared" si="144"/>
        <v/>
      </c>
      <c r="AO315" s="137" t="str">
        <f t="shared" si="144"/>
        <v/>
      </c>
      <c r="AP315" s="137" t="str">
        <f t="shared" si="144"/>
        <v/>
      </c>
      <c r="AQ315" s="138" t="str">
        <f t="shared" si="144"/>
        <v/>
      </c>
      <c r="AR315" s="137" t="str">
        <f t="shared" si="144"/>
        <v/>
      </c>
      <c r="AS315" s="137" t="str">
        <f t="shared" si="144"/>
        <v/>
      </c>
      <c r="AX315" s="120" t="str">
        <f t="shared" si="143"/>
        <v/>
      </c>
      <c r="AY315" s="120" t="str">
        <f t="shared" si="143"/>
        <v/>
      </c>
      <c r="AZ315" s="120" t="str">
        <f t="shared" si="143"/>
        <v/>
      </c>
      <c r="BA315" s="120" t="str">
        <f t="shared" si="143"/>
        <v/>
      </c>
      <c r="BB315" s="120" t="str">
        <f t="shared" si="143"/>
        <v/>
      </c>
      <c r="BC315" s="120" t="str">
        <f t="shared" si="143"/>
        <v/>
      </c>
      <c r="BD315" s="120" t="str">
        <f t="shared" si="143"/>
        <v/>
      </c>
    </row>
    <row r="316" spans="3:56" x14ac:dyDescent="0.2">
      <c r="C316" s="107">
        <f>'3_Fix'!H317</f>
        <v>47818</v>
      </c>
      <c r="D316" s="113" t="str">
        <f>'3_Fix'!I317</f>
        <v/>
      </c>
      <c r="E316" s="113" t="str">
        <f>'3_Fix'!J317</f>
        <v/>
      </c>
      <c r="F316" s="113" t="str">
        <f>'3_Fix'!K317</f>
        <v/>
      </c>
      <c r="G316" s="113" t="str">
        <f>'3_Fix'!L317</f>
        <v/>
      </c>
      <c r="H316" s="113" t="str">
        <f>'3_Fix'!M317</f>
        <v/>
      </c>
      <c r="I316" s="113" t="str">
        <f>'3_Fix'!N317</f>
        <v/>
      </c>
      <c r="J316" s="113" t="str">
        <f>'3_Fix'!O317</f>
        <v/>
      </c>
      <c r="K316" s="120" t="str">
        <f t="shared" si="129"/>
        <v/>
      </c>
      <c r="L316" s="120" t="str">
        <f t="shared" si="129"/>
        <v/>
      </c>
      <c r="M316" s="120" t="str">
        <f t="shared" si="129"/>
        <v/>
      </c>
      <c r="N316" s="120" t="str">
        <f t="shared" si="127"/>
        <v/>
      </c>
      <c r="O316" s="120" t="str">
        <f t="shared" si="127"/>
        <v/>
      </c>
      <c r="P316" s="120" t="str">
        <f t="shared" si="127"/>
        <v/>
      </c>
      <c r="Q316" s="120" t="str">
        <f t="shared" si="127"/>
        <v/>
      </c>
      <c r="R316" s="120" t="str">
        <f t="shared" si="145"/>
        <v/>
      </c>
      <c r="S316" s="120" t="str">
        <f t="shared" si="145"/>
        <v/>
      </c>
      <c r="T316" s="120" t="str">
        <f t="shared" si="145"/>
        <v/>
      </c>
      <c r="U316" s="120" t="str">
        <f t="shared" si="145"/>
        <v/>
      </c>
      <c r="V316" s="120" t="str">
        <f t="shared" si="145"/>
        <v/>
      </c>
      <c r="W316" s="120" t="str">
        <f t="shared" si="145"/>
        <v/>
      </c>
      <c r="X316" s="120" t="str">
        <f t="shared" si="145"/>
        <v/>
      </c>
      <c r="Y316" s="120" t="str">
        <f t="shared" si="141"/>
        <v/>
      </c>
      <c r="Z316" s="120" t="str">
        <f t="shared" si="141"/>
        <v/>
      </c>
      <c r="AA316" s="120" t="str">
        <f t="shared" si="141"/>
        <v/>
      </c>
      <c r="AB316" s="120" t="str">
        <f t="shared" si="141"/>
        <v/>
      </c>
      <c r="AC316" s="120" t="str">
        <f t="shared" si="141"/>
        <v/>
      </c>
      <c r="AD316" s="120" t="str">
        <f t="shared" si="141"/>
        <v/>
      </c>
      <c r="AE316" s="120" t="str">
        <f t="shared" si="141"/>
        <v/>
      </c>
      <c r="AF316" s="120" t="str">
        <f t="shared" si="142"/>
        <v/>
      </c>
      <c r="AG316" s="120" t="str">
        <f t="shared" si="142"/>
        <v/>
      </c>
      <c r="AH316" s="120" t="str">
        <f t="shared" si="142"/>
        <v/>
      </c>
      <c r="AI316" s="120" t="str">
        <f t="shared" si="142"/>
        <v/>
      </c>
      <c r="AJ316" s="120" t="str">
        <f t="shared" si="142"/>
        <v/>
      </c>
      <c r="AK316" s="120" t="str">
        <f t="shared" si="142"/>
        <v/>
      </c>
      <c r="AL316" s="120" t="str">
        <f t="shared" si="142"/>
        <v/>
      </c>
      <c r="AM316" s="138" t="str">
        <f t="shared" si="144"/>
        <v/>
      </c>
      <c r="AN316" s="138" t="str">
        <f t="shared" si="144"/>
        <v/>
      </c>
      <c r="AO316" s="137" t="str">
        <f t="shared" si="144"/>
        <v/>
      </c>
      <c r="AP316" s="137" t="str">
        <f t="shared" si="144"/>
        <v/>
      </c>
      <c r="AQ316" s="138" t="str">
        <f t="shared" si="144"/>
        <v/>
      </c>
      <c r="AR316" s="137" t="str">
        <f t="shared" si="144"/>
        <v/>
      </c>
      <c r="AS316" s="137" t="str">
        <f t="shared" si="144"/>
        <v/>
      </c>
      <c r="AX316" s="120" t="str">
        <f t="shared" si="143"/>
        <v/>
      </c>
      <c r="AY316" s="120" t="str">
        <f t="shared" si="143"/>
        <v/>
      </c>
      <c r="AZ316" s="120" t="str">
        <f t="shared" si="143"/>
        <v/>
      </c>
      <c r="BA316" s="120" t="str">
        <f t="shared" si="143"/>
        <v/>
      </c>
      <c r="BB316" s="120" t="str">
        <f t="shared" si="143"/>
        <v/>
      </c>
      <c r="BC316" s="120" t="str">
        <f t="shared" si="143"/>
        <v/>
      </c>
      <c r="BD316" s="120" t="str">
        <f t="shared" si="143"/>
        <v/>
      </c>
    </row>
    <row r="317" spans="3:56" x14ac:dyDescent="0.2">
      <c r="C317" s="107">
        <f>'3_Fix'!H318</f>
        <v>47832</v>
      </c>
      <c r="D317" s="113" t="str">
        <f>'3_Fix'!I318</f>
        <v/>
      </c>
      <c r="E317" s="113" t="str">
        <f>'3_Fix'!J318</f>
        <v/>
      </c>
      <c r="F317" s="113" t="str">
        <f>'3_Fix'!K318</f>
        <v/>
      </c>
      <c r="G317" s="113" t="str">
        <f>'3_Fix'!L318</f>
        <v/>
      </c>
      <c r="H317" s="113" t="str">
        <f>'3_Fix'!M318</f>
        <v/>
      </c>
      <c r="I317" s="113" t="str">
        <f>'3_Fix'!N318</f>
        <v/>
      </c>
      <c r="J317" s="113" t="str">
        <f>'3_Fix'!O318</f>
        <v/>
      </c>
      <c r="K317" s="120" t="str">
        <f t="shared" si="129"/>
        <v/>
      </c>
      <c r="L317" s="120" t="str">
        <f t="shared" si="129"/>
        <v/>
      </c>
      <c r="M317" s="120" t="str">
        <f t="shared" si="129"/>
        <v/>
      </c>
      <c r="N317" s="120" t="str">
        <f t="shared" si="127"/>
        <v/>
      </c>
      <c r="O317" s="120" t="str">
        <f t="shared" si="127"/>
        <v/>
      </c>
      <c r="P317" s="120" t="str">
        <f t="shared" si="127"/>
        <v/>
      </c>
      <c r="Q317" s="120" t="str">
        <f t="shared" si="127"/>
        <v/>
      </c>
      <c r="R317" s="120" t="str">
        <f t="shared" si="145"/>
        <v/>
      </c>
      <c r="S317" s="120" t="str">
        <f t="shared" si="145"/>
        <v/>
      </c>
      <c r="T317" s="120" t="str">
        <f t="shared" si="145"/>
        <v/>
      </c>
      <c r="U317" s="120" t="str">
        <f t="shared" si="145"/>
        <v/>
      </c>
      <c r="V317" s="120" t="str">
        <f t="shared" si="145"/>
        <v/>
      </c>
      <c r="W317" s="120" t="str">
        <f t="shared" si="145"/>
        <v/>
      </c>
      <c r="X317" s="120" t="str">
        <f t="shared" si="145"/>
        <v/>
      </c>
      <c r="Y317" s="120" t="str">
        <f t="shared" si="141"/>
        <v/>
      </c>
      <c r="Z317" s="120" t="str">
        <f t="shared" si="141"/>
        <v/>
      </c>
      <c r="AA317" s="120" t="str">
        <f t="shared" si="141"/>
        <v/>
      </c>
      <c r="AB317" s="120" t="str">
        <f t="shared" si="141"/>
        <v/>
      </c>
      <c r="AC317" s="120" t="str">
        <f t="shared" si="141"/>
        <v/>
      </c>
      <c r="AD317" s="120" t="str">
        <f t="shared" si="141"/>
        <v/>
      </c>
      <c r="AE317" s="120" t="str">
        <f t="shared" si="141"/>
        <v/>
      </c>
      <c r="AF317" s="120" t="str">
        <f t="shared" si="142"/>
        <v/>
      </c>
      <c r="AG317" s="120" t="str">
        <f t="shared" si="142"/>
        <v/>
      </c>
      <c r="AH317" s="120" t="str">
        <f t="shared" si="142"/>
        <v/>
      </c>
      <c r="AI317" s="120" t="str">
        <f t="shared" si="142"/>
        <v/>
      </c>
      <c r="AJ317" s="120" t="str">
        <f t="shared" si="142"/>
        <v/>
      </c>
      <c r="AK317" s="120" t="str">
        <f t="shared" si="142"/>
        <v/>
      </c>
      <c r="AL317" s="120" t="str">
        <f t="shared" si="142"/>
        <v/>
      </c>
      <c r="AM317" s="138" t="str">
        <f t="shared" si="144"/>
        <v/>
      </c>
      <c r="AN317" s="138" t="str">
        <f t="shared" si="144"/>
        <v/>
      </c>
      <c r="AO317" s="137" t="str">
        <f t="shared" si="144"/>
        <v/>
      </c>
      <c r="AP317" s="137" t="str">
        <f t="shared" si="144"/>
        <v/>
      </c>
      <c r="AQ317" s="138" t="str">
        <f t="shared" si="144"/>
        <v/>
      </c>
      <c r="AR317" s="137" t="str">
        <f t="shared" si="144"/>
        <v/>
      </c>
      <c r="AS317" s="137" t="str">
        <f t="shared" si="144"/>
        <v/>
      </c>
      <c r="AX317" s="120" t="str">
        <f t="shared" si="143"/>
        <v/>
      </c>
      <c r="AY317" s="120" t="str">
        <f t="shared" si="143"/>
        <v/>
      </c>
      <c r="AZ317" s="120" t="str">
        <f t="shared" si="143"/>
        <v/>
      </c>
      <c r="BA317" s="120" t="str">
        <f t="shared" si="143"/>
        <v/>
      </c>
      <c r="BB317" s="120" t="str">
        <f t="shared" si="143"/>
        <v/>
      </c>
      <c r="BC317" s="120" t="str">
        <f t="shared" si="143"/>
        <v/>
      </c>
      <c r="BD317" s="120" t="str">
        <f t="shared" si="143"/>
        <v/>
      </c>
    </row>
    <row r="318" spans="3:56" x14ac:dyDescent="0.2">
      <c r="C318" s="107">
        <f>'3_Fix'!H319</f>
        <v>47849</v>
      </c>
      <c r="D318" s="113" t="str">
        <f>'3_Fix'!I319</f>
        <v/>
      </c>
      <c r="E318" s="113" t="str">
        <f>'3_Fix'!J319</f>
        <v/>
      </c>
      <c r="F318" s="113" t="str">
        <f>'3_Fix'!K319</f>
        <v/>
      </c>
      <c r="G318" s="113" t="str">
        <f>'3_Fix'!L319</f>
        <v/>
      </c>
      <c r="H318" s="113" t="str">
        <f>'3_Fix'!M319</f>
        <v/>
      </c>
      <c r="I318" s="113" t="str">
        <f>'3_Fix'!N319</f>
        <v/>
      </c>
      <c r="J318" s="113" t="str">
        <f>'3_Fix'!O319</f>
        <v/>
      </c>
      <c r="K318" s="120" t="str">
        <f t="shared" si="129"/>
        <v/>
      </c>
      <c r="L318" s="120" t="str">
        <f t="shared" si="129"/>
        <v/>
      </c>
      <c r="M318" s="120" t="str">
        <f t="shared" si="129"/>
        <v/>
      </c>
      <c r="N318" s="120" t="str">
        <f t="shared" si="127"/>
        <v/>
      </c>
      <c r="O318" s="120" t="str">
        <f t="shared" si="127"/>
        <v/>
      </c>
      <c r="P318" s="120" t="str">
        <f t="shared" si="127"/>
        <v/>
      </c>
      <c r="Q318" s="120" t="str">
        <f t="shared" si="127"/>
        <v/>
      </c>
      <c r="R318" s="120" t="str">
        <f t="shared" si="145"/>
        <v/>
      </c>
      <c r="S318" s="120" t="str">
        <f t="shared" si="145"/>
        <v/>
      </c>
      <c r="T318" s="120" t="str">
        <f t="shared" si="145"/>
        <v/>
      </c>
      <c r="U318" s="120" t="str">
        <f t="shared" si="145"/>
        <v/>
      </c>
      <c r="V318" s="120" t="str">
        <f t="shared" si="145"/>
        <v/>
      </c>
      <c r="W318" s="120" t="str">
        <f t="shared" si="145"/>
        <v/>
      </c>
      <c r="X318" s="120" t="str">
        <f t="shared" si="145"/>
        <v/>
      </c>
      <c r="Y318" s="120" t="str">
        <f t="shared" si="141"/>
        <v/>
      </c>
      <c r="Z318" s="120" t="str">
        <f t="shared" si="141"/>
        <v/>
      </c>
      <c r="AA318" s="120" t="str">
        <f t="shared" si="141"/>
        <v/>
      </c>
      <c r="AB318" s="120" t="str">
        <f t="shared" si="141"/>
        <v/>
      </c>
      <c r="AC318" s="120" t="str">
        <f t="shared" si="141"/>
        <v/>
      </c>
      <c r="AD318" s="120" t="str">
        <f t="shared" si="141"/>
        <v/>
      </c>
      <c r="AE318" s="120" t="str">
        <f t="shared" si="141"/>
        <v/>
      </c>
      <c r="AF318" s="120" t="str">
        <f t="shared" si="142"/>
        <v/>
      </c>
      <c r="AG318" s="120" t="str">
        <f t="shared" si="142"/>
        <v/>
      </c>
      <c r="AH318" s="120" t="str">
        <f t="shared" si="142"/>
        <v/>
      </c>
      <c r="AI318" s="120" t="str">
        <f t="shared" si="142"/>
        <v/>
      </c>
      <c r="AJ318" s="120" t="str">
        <f t="shared" si="142"/>
        <v/>
      </c>
      <c r="AK318" s="120" t="str">
        <f t="shared" si="142"/>
        <v/>
      </c>
      <c r="AL318" s="120" t="str">
        <f t="shared" si="142"/>
        <v/>
      </c>
      <c r="AM318" s="138" t="str">
        <f t="shared" si="144"/>
        <v/>
      </c>
      <c r="AN318" s="138" t="str">
        <f t="shared" si="144"/>
        <v/>
      </c>
      <c r="AO318" s="137" t="str">
        <f t="shared" si="144"/>
        <v/>
      </c>
      <c r="AP318" s="137" t="str">
        <f t="shared" si="144"/>
        <v/>
      </c>
      <c r="AQ318" s="138" t="str">
        <f t="shared" si="144"/>
        <v/>
      </c>
      <c r="AR318" s="137" t="str">
        <f t="shared" si="144"/>
        <v/>
      </c>
      <c r="AS318" s="137" t="str">
        <f t="shared" si="144"/>
        <v/>
      </c>
      <c r="AX318" s="120" t="str">
        <f t="shared" si="143"/>
        <v/>
      </c>
      <c r="AY318" s="120" t="str">
        <f t="shared" si="143"/>
        <v/>
      </c>
      <c r="AZ318" s="120" t="str">
        <f t="shared" si="143"/>
        <v/>
      </c>
      <c r="BA318" s="120" t="str">
        <f t="shared" si="143"/>
        <v/>
      </c>
      <c r="BB318" s="120" t="str">
        <f t="shared" si="143"/>
        <v/>
      </c>
      <c r="BC318" s="120" t="str">
        <f t="shared" si="143"/>
        <v/>
      </c>
      <c r="BD318" s="120" t="str">
        <f t="shared" si="143"/>
        <v/>
      </c>
    </row>
    <row r="319" spans="3:56" x14ac:dyDescent="0.2">
      <c r="C319" s="107">
        <f>'3_Fix'!H320</f>
        <v>47863</v>
      </c>
      <c r="D319" s="113" t="str">
        <f>'3_Fix'!I320</f>
        <v/>
      </c>
      <c r="E319" s="113" t="str">
        <f>'3_Fix'!J320</f>
        <v/>
      </c>
      <c r="F319" s="113" t="str">
        <f>'3_Fix'!K320</f>
        <v/>
      </c>
      <c r="G319" s="113" t="str">
        <f>'3_Fix'!L320</f>
        <v/>
      </c>
      <c r="H319" s="113" t="str">
        <f>'3_Fix'!M320</f>
        <v/>
      </c>
      <c r="I319" s="113" t="str">
        <f>'3_Fix'!N320</f>
        <v/>
      </c>
      <c r="J319" s="113" t="str">
        <f>'3_Fix'!O320</f>
        <v/>
      </c>
      <c r="K319" s="120" t="str">
        <f t="shared" si="129"/>
        <v/>
      </c>
      <c r="L319" s="120" t="str">
        <f t="shared" si="129"/>
        <v/>
      </c>
      <c r="M319" s="120" t="str">
        <f t="shared" si="129"/>
        <v/>
      </c>
      <c r="N319" s="120" t="str">
        <f t="shared" si="127"/>
        <v/>
      </c>
      <c r="O319" s="120" t="str">
        <f t="shared" si="127"/>
        <v/>
      </c>
      <c r="P319" s="120" t="str">
        <f t="shared" si="127"/>
        <v/>
      </c>
      <c r="Q319" s="120" t="str">
        <f t="shared" si="127"/>
        <v/>
      </c>
      <c r="R319" s="120" t="str">
        <f t="shared" si="145"/>
        <v/>
      </c>
      <c r="S319" s="120" t="str">
        <f t="shared" si="145"/>
        <v/>
      </c>
      <c r="T319" s="120" t="str">
        <f t="shared" si="145"/>
        <v/>
      </c>
      <c r="U319" s="120" t="str">
        <f t="shared" si="145"/>
        <v/>
      </c>
      <c r="V319" s="120" t="str">
        <f t="shared" si="145"/>
        <v/>
      </c>
      <c r="W319" s="120" t="str">
        <f t="shared" si="145"/>
        <v/>
      </c>
      <c r="X319" s="120" t="str">
        <f t="shared" si="145"/>
        <v/>
      </c>
      <c r="Y319" s="120" t="str">
        <f t="shared" ref="Y319:AE334" si="146">IFERROR(((D319/D295)-1)*100,"")</f>
        <v/>
      </c>
      <c r="Z319" s="120" t="str">
        <f t="shared" si="146"/>
        <v/>
      </c>
      <c r="AA319" s="120" t="str">
        <f t="shared" si="146"/>
        <v/>
      </c>
      <c r="AB319" s="120" t="str">
        <f t="shared" si="146"/>
        <v/>
      </c>
      <c r="AC319" s="120" t="str">
        <f t="shared" si="146"/>
        <v/>
      </c>
      <c r="AD319" s="120" t="str">
        <f t="shared" si="146"/>
        <v/>
      </c>
      <c r="AE319" s="120" t="str">
        <f t="shared" si="146"/>
        <v/>
      </c>
      <c r="AF319" s="120" t="str">
        <f t="shared" si="142"/>
        <v/>
      </c>
      <c r="AG319" s="120" t="str">
        <f t="shared" si="142"/>
        <v/>
      </c>
      <c r="AH319" s="120" t="str">
        <f t="shared" si="142"/>
        <v/>
      </c>
      <c r="AI319" s="120" t="str">
        <f t="shared" si="142"/>
        <v/>
      </c>
      <c r="AJ319" s="120" t="str">
        <f t="shared" si="142"/>
        <v/>
      </c>
      <c r="AK319" s="120" t="str">
        <f t="shared" si="142"/>
        <v/>
      </c>
      <c r="AL319" s="120" t="str">
        <f t="shared" si="142"/>
        <v/>
      </c>
      <c r="AM319" s="138" t="str">
        <f t="shared" si="144"/>
        <v/>
      </c>
      <c r="AN319" s="138" t="str">
        <f t="shared" si="144"/>
        <v/>
      </c>
      <c r="AO319" s="137" t="str">
        <f t="shared" si="144"/>
        <v/>
      </c>
      <c r="AP319" s="137" t="str">
        <f t="shared" si="144"/>
        <v/>
      </c>
      <c r="AQ319" s="138" t="str">
        <f t="shared" si="144"/>
        <v/>
      </c>
      <c r="AR319" s="137" t="str">
        <f t="shared" si="144"/>
        <v/>
      </c>
      <c r="AS319" s="137" t="str">
        <f t="shared" si="144"/>
        <v/>
      </c>
      <c r="AX319" s="120" t="str">
        <f t="shared" si="143"/>
        <v/>
      </c>
      <c r="AY319" s="120" t="str">
        <f t="shared" si="143"/>
        <v/>
      </c>
      <c r="AZ319" s="120" t="str">
        <f t="shared" si="143"/>
        <v/>
      </c>
      <c r="BA319" s="120" t="str">
        <f t="shared" si="143"/>
        <v/>
      </c>
      <c r="BB319" s="120" t="str">
        <f t="shared" si="143"/>
        <v/>
      </c>
      <c r="BC319" s="120" t="str">
        <f t="shared" si="143"/>
        <v/>
      </c>
      <c r="BD319" s="120" t="str">
        <f t="shared" si="143"/>
        <v/>
      </c>
    </row>
    <row r="320" spans="3:56" x14ac:dyDescent="0.2">
      <c r="C320" s="107">
        <f>'3_Fix'!H321</f>
        <v>47880</v>
      </c>
      <c r="D320" s="113" t="str">
        <f>'3_Fix'!I321</f>
        <v/>
      </c>
      <c r="E320" s="113" t="str">
        <f>'3_Fix'!J321</f>
        <v/>
      </c>
      <c r="F320" s="113" t="str">
        <f>'3_Fix'!K321</f>
        <v/>
      </c>
      <c r="G320" s="113" t="str">
        <f>'3_Fix'!L321</f>
        <v/>
      </c>
      <c r="H320" s="113" t="str">
        <f>'3_Fix'!M321</f>
        <v/>
      </c>
      <c r="I320" s="113" t="str">
        <f>'3_Fix'!N321</f>
        <v/>
      </c>
      <c r="J320" s="113" t="str">
        <f>'3_Fix'!O321</f>
        <v/>
      </c>
      <c r="K320" s="120" t="str">
        <f t="shared" si="129"/>
        <v/>
      </c>
      <c r="L320" s="120" t="str">
        <f t="shared" si="129"/>
        <v/>
      </c>
      <c r="M320" s="120" t="str">
        <f t="shared" si="129"/>
        <v/>
      </c>
      <c r="N320" s="120" t="str">
        <f t="shared" si="127"/>
        <v/>
      </c>
      <c r="O320" s="120" t="str">
        <f t="shared" si="127"/>
        <v/>
      </c>
      <c r="P320" s="120" t="str">
        <f t="shared" si="127"/>
        <v/>
      </c>
      <c r="Q320" s="120" t="str">
        <f t="shared" si="127"/>
        <v/>
      </c>
      <c r="R320" s="120" t="str">
        <f t="shared" si="145"/>
        <v/>
      </c>
      <c r="S320" s="120" t="str">
        <f t="shared" si="145"/>
        <v/>
      </c>
      <c r="T320" s="120" t="str">
        <f t="shared" si="145"/>
        <v/>
      </c>
      <c r="U320" s="120" t="str">
        <f t="shared" si="145"/>
        <v/>
      </c>
      <c r="V320" s="120" t="str">
        <f t="shared" si="145"/>
        <v/>
      </c>
      <c r="W320" s="120" t="str">
        <f t="shared" si="145"/>
        <v/>
      </c>
      <c r="X320" s="120" t="str">
        <f t="shared" si="145"/>
        <v/>
      </c>
      <c r="Y320" s="120" t="str">
        <f t="shared" si="146"/>
        <v/>
      </c>
      <c r="Z320" s="120" t="str">
        <f t="shared" si="146"/>
        <v/>
      </c>
      <c r="AA320" s="120" t="str">
        <f t="shared" si="146"/>
        <v/>
      </c>
      <c r="AB320" s="120" t="str">
        <f t="shared" si="146"/>
        <v/>
      </c>
      <c r="AC320" s="120" t="str">
        <f t="shared" si="146"/>
        <v/>
      </c>
      <c r="AD320" s="120" t="str">
        <f t="shared" si="146"/>
        <v/>
      </c>
      <c r="AE320" s="120" t="str">
        <f t="shared" si="146"/>
        <v/>
      </c>
      <c r="AF320" s="120" t="str">
        <f t="shared" ref="AF320:AL335" si="147">IF(DAY($C320)=15,IFERROR(((AVERAGE(D319:D320)/AVERAGE(D295:D296))-1)*100,""),"")</f>
        <v/>
      </c>
      <c r="AG320" s="120" t="str">
        <f t="shared" si="147"/>
        <v/>
      </c>
      <c r="AH320" s="120" t="str">
        <f t="shared" si="147"/>
        <v/>
      </c>
      <c r="AI320" s="120" t="str">
        <f t="shared" si="147"/>
        <v/>
      </c>
      <c r="AJ320" s="120" t="str">
        <f t="shared" si="147"/>
        <v/>
      </c>
      <c r="AK320" s="120" t="str">
        <f t="shared" si="147"/>
        <v/>
      </c>
      <c r="AL320" s="120" t="str">
        <f t="shared" si="147"/>
        <v/>
      </c>
      <c r="AM320" s="138" t="str">
        <f t="shared" si="144"/>
        <v/>
      </c>
      <c r="AN320" s="138" t="str">
        <f t="shared" si="144"/>
        <v/>
      </c>
      <c r="AO320" s="137" t="str">
        <f t="shared" si="144"/>
        <v/>
      </c>
      <c r="AP320" s="137" t="str">
        <f t="shared" si="144"/>
        <v/>
      </c>
      <c r="AQ320" s="138" t="str">
        <f t="shared" si="144"/>
        <v/>
      </c>
      <c r="AR320" s="137" t="str">
        <f t="shared" si="144"/>
        <v/>
      </c>
      <c r="AS320" s="137" t="str">
        <f t="shared" si="144"/>
        <v/>
      </c>
      <c r="AX320" s="120" t="str">
        <f t="shared" si="143"/>
        <v/>
      </c>
      <c r="AY320" s="120" t="str">
        <f t="shared" si="143"/>
        <v/>
      </c>
      <c r="AZ320" s="120" t="str">
        <f t="shared" si="143"/>
        <v/>
      </c>
      <c r="BA320" s="120" t="str">
        <f t="shared" si="143"/>
        <v/>
      </c>
      <c r="BB320" s="120" t="str">
        <f t="shared" si="143"/>
        <v/>
      </c>
      <c r="BC320" s="120" t="str">
        <f t="shared" si="143"/>
        <v/>
      </c>
      <c r="BD320" s="120" t="str">
        <f t="shared" si="143"/>
        <v/>
      </c>
    </row>
    <row r="321" spans="3:56" x14ac:dyDescent="0.2">
      <c r="C321" s="107">
        <f>'3_Fix'!H322</f>
        <v>47894</v>
      </c>
      <c r="D321" s="113" t="str">
        <f>'3_Fix'!I322</f>
        <v/>
      </c>
      <c r="E321" s="113" t="str">
        <f>'3_Fix'!J322</f>
        <v/>
      </c>
      <c r="F321" s="113" t="str">
        <f>'3_Fix'!K322</f>
        <v/>
      </c>
      <c r="G321" s="113" t="str">
        <f>'3_Fix'!L322</f>
        <v/>
      </c>
      <c r="H321" s="113" t="str">
        <f>'3_Fix'!M322</f>
        <v/>
      </c>
      <c r="I321" s="113" t="str">
        <f>'3_Fix'!N322</f>
        <v/>
      </c>
      <c r="J321" s="113" t="str">
        <f>'3_Fix'!O322</f>
        <v/>
      </c>
      <c r="K321" s="120" t="str">
        <f t="shared" si="129"/>
        <v/>
      </c>
      <c r="L321" s="120" t="str">
        <f t="shared" si="129"/>
        <v/>
      </c>
      <c r="M321" s="120" t="str">
        <f t="shared" si="129"/>
        <v/>
      </c>
      <c r="N321" s="120" t="str">
        <f t="shared" si="127"/>
        <v/>
      </c>
      <c r="O321" s="120" t="str">
        <f t="shared" si="127"/>
        <v/>
      </c>
      <c r="P321" s="120" t="str">
        <f t="shared" si="127"/>
        <v/>
      </c>
      <c r="Q321" s="120" t="str">
        <f t="shared" si="127"/>
        <v/>
      </c>
      <c r="R321" s="120" t="str">
        <f t="shared" si="145"/>
        <v/>
      </c>
      <c r="S321" s="120" t="str">
        <f t="shared" si="145"/>
        <v/>
      </c>
      <c r="T321" s="120" t="str">
        <f t="shared" si="145"/>
        <v/>
      </c>
      <c r="U321" s="120" t="str">
        <f t="shared" si="145"/>
        <v/>
      </c>
      <c r="V321" s="120" t="str">
        <f t="shared" si="145"/>
        <v/>
      </c>
      <c r="W321" s="120" t="str">
        <f t="shared" si="145"/>
        <v/>
      </c>
      <c r="X321" s="120" t="str">
        <f t="shared" si="145"/>
        <v/>
      </c>
      <c r="Y321" s="120" t="str">
        <f t="shared" si="146"/>
        <v/>
      </c>
      <c r="Z321" s="120" t="str">
        <f t="shared" si="146"/>
        <v/>
      </c>
      <c r="AA321" s="120" t="str">
        <f t="shared" si="146"/>
        <v/>
      </c>
      <c r="AB321" s="120" t="str">
        <f t="shared" si="146"/>
        <v/>
      </c>
      <c r="AC321" s="120" t="str">
        <f t="shared" si="146"/>
        <v/>
      </c>
      <c r="AD321" s="120" t="str">
        <f t="shared" si="146"/>
        <v/>
      </c>
      <c r="AE321" s="120" t="str">
        <f t="shared" si="146"/>
        <v/>
      </c>
      <c r="AF321" s="120" t="str">
        <f t="shared" si="147"/>
        <v/>
      </c>
      <c r="AG321" s="120" t="str">
        <f t="shared" si="147"/>
        <v/>
      </c>
      <c r="AH321" s="120" t="str">
        <f t="shared" si="147"/>
        <v/>
      </c>
      <c r="AI321" s="120" t="str">
        <f t="shared" si="147"/>
        <v/>
      </c>
      <c r="AJ321" s="120" t="str">
        <f t="shared" si="147"/>
        <v/>
      </c>
      <c r="AK321" s="120" t="str">
        <f t="shared" si="147"/>
        <v/>
      </c>
      <c r="AL321" s="120" t="str">
        <f t="shared" si="147"/>
        <v/>
      </c>
      <c r="AM321" s="138" t="str">
        <f t="shared" si="144"/>
        <v/>
      </c>
      <c r="AN321" s="138" t="str">
        <f t="shared" si="144"/>
        <v/>
      </c>
      <c r="AO321" s="137" t="str">
        <f t="shared" si="144"/>
        <v/>
      </c>
      <c r="AP321" s="137" t="str">
        <f t="shared" si="144"/>
        <v/>
      </c>
      <c r="AQ321" s="138" t="str">
        <f t="shared" si="144"/>
        <v/>
      </c>
      <c r="AR321" s="137" t="str">
        <f t="shared" si="144"/>
        <v/>
      </c>
      <c r="AS321" s="137" t="str">
        <f t="shared" si="144"/>
        <v/>
      </c>
      <c r="AX321" s="120" t="str">
        <f t="shared" si="143"/>
        <v/>
      </c>
      <c r="AY321" s="120" t="str">
        <f t="shared" si="143"/>
        <v/>
      </c>
      <c r="AZ321" s="120" t="str">
        <f t="shared" si="143"/>
        <v/>
      </c>
      <c r="BA321" s="120" t="str">
        <f t="shared" si="143"/>
        <v/>
      </c>
      <c r="BB321" s="120" t="str">
        <f t="shared" si="143"/>
        <v/>
      </c>
      <c r="BC321" s="120" t="str">
        <f t="shared" si="143"/>
        <v/>
      </c>
      <c r="BD321" s="120" t="str">
        <f t="shared" si="143"/>
        <v/>
      </c>
    </row>
    <row r="322" spans="3:56" x14ac:dyDescent="0.2">
      <c r="C322" s="107">
        <f>'3_Fix'!H323</f>
        <v>47908</v>
      </c>
      <c r="D322" s="113" t="str">
        <f>'3_Fix'!I323</f>
        <v/>
      </c>
      <c r="E322" s="113" t="str">
        <f>'3_Fix'!J323</f>
        <v/>
      </c>
      <c r="F322" s="113" t="str">
        <f>'3_Fix'!K323</f>
        <v/>
      </c>
      <c r="G322" s="113" t="str">
        <f>'3_Fix'!L323</f>
        <v/>
      </c>
      <c r="H322" s="113" t="str">
        <f>'3_Fix'!M323</f>
        <v/>
      </c>
      <c r="I322" s="113" t="str">
        <f>'3_Fix'!N323</f>
        <v/>
      </c>
      <c r="J322" s="113" t="str">
        <f>'3_Fix'!O323</f>
        <v/>
      </c>
      <c r="K322" s="120" t="str">
        <f t="shared" si="129"/>
        <v/>
      </c>
      <c r="L322" s="120" t="str">
        <f t="shared" si="129"/>
        <v/>
      </c>
      <c r="M322" s="120" t="str">
        <f t="shared" si="129"/>
        <v/>
      </c>
      <c r="N322" s="120" t="str">
        <f t="shared" si="127"/>
        <v/>
      </c>
      <c r="O322" s="120" t="str">
        <f t="shared" si="127"/>
        <v/>
      </c>
      <c r="P322" s="120" t="str">
        <f t="shared" si="127"/>
        <v/>
      </c>
      <c r="Q322" s="120" t="str">
        <f t="shared" si="127"/>
        <v/>
      </c>
      <c r="R322" s="120" t="str">
        <f t="shared" si="145"/>
        <v/>
      </c>
      <c r="S322" s="120" t="str">
        <f t="shared" si="145"/>
        <v/>
      </c>
      <c r="T322" s="120" t="str">
        <f t="shared" si="145"/>
        <v/>
      </c>
      <c r="U322" s="120" t="str">
        <f t="shared" si="145"/>
        <v/>
      </c>
      <c r="V322" s="120" t="str">
        <f t="shared" si="145"/>
        <v/>
      </c>
      <c r="W322" s="120" t="str">
        <f t="shared" si="145"/>
        <v/>
      </c>
      <c r="X322" s="120" t="str">
        <f t="shared" si="145"/>
        <v/>
      </c>
      <c r="Y322" s="120" t="str">
        <f t="shared" si="146"/>
        <v/>
      </c>
      <c r="Z322" s="120" t="str">
        <f t="shared" si="146"/>
        <v/>
      </c>
      <c r="AA322" s="120" t="str">
        <f t="shared" si="146"/>
        <v/>
      </c>
      <c r="AB322" s="120" t="str">
        <f t="shared" si="146"/>
        <v/>
      </c>
      <c r="AC322" s="120" t="str">
        <f t="shared" si="146"/>
        <v/>
      </c>
      <c r="AD322" s="120" t="str">
        <f t="shared" si="146"/>
        <v/>
      </c>
      <c r="AE322" s="120" t="str">
        <f t="shared" si="146"/>
        <v/>
      </c>
      <c r="AF322" s="120" t="str">
        <f t="shared" si="147"/>
        <v/>
      </c>
      <c r="AG322" s="120" t="str">
        <f t="shared" si="147"/>
        <v/>
      </c>
      <c r="AH322" s="120" t="str">
        <f t="shared" si="147"/>
        <v/>
      </c>
      <c r="AI322" s="120" t="str">
        <f t="shared" si="147"/>
        <v/>
      </c>
      <c r="AJ322" s="120" t="str">
        <f t="shared" si="147"/>
        <v/>
      </c>
      <c r="AK322" s="120" t="str">
        <f t="shared" si="147"/>
        <v/>
      </c>
      <c r="AL322" s="120" t="str">
        <f t="shared" si="147"/>
        <v/>
      </c>
      <c r="AM322" s="138" t="str">
        <f t="shared" si="144"/>
        <v/>
      </c>
      <c r="AN322" s="138" t="str">
        <f t="shared" si="144"/>
        <v/>
      </c>
      <c r="AO322" s="137" t="str">
        <f t="shared" si="144"/>
        <v/>
      </c>
      <c r="AP322" s="137" t="str">
        <f t="shared" si="144"/>
        <v/>
      </c>
      <c r="AQ322" s="138" t="str">
        <f t="shared" si="144"/>
        <v/>
      </c>
      <c r="AR322" s="137" t="str">
        <f t="shared" si="144"/>
        <v/>
      </c>
      <c r="AS322" s="137" t="str">
        <f t="shared" si="144"/>
        <v/>
      </c>
      <c r="AX322" s="120" t="str">
        <f t="shared" si="143"/>
        <v/>
      </c>
      <c r="AY322" s="120" t="str">
        <f t="shared" si="143"/>
        <v/>
      </c>
      <c r="AZ322" s="120" t="str">
        <f t="shared" si="143"/>
        <v/>
      </c>
      <c r="BA322" s="120" t="str">
        <f t="shared" si="143"/>
        <v/>
      </c>
      <c r="BB322" s="120" t="str">
        <f t="shared" si="143"/>
        <v/>
      </c>
      <c r="BC322" s="120" t="str">
        <f t="shared" si="143"/>
        <v/>
      </c>
      <c r="BD322" s="120" t="str">
        <f t="shared" si="143"/>
        <v/>
      </c>
    </row>
    <row r="323" spans="3:56" x14ac:dyDescent="0.2">
      <c r="C323" s="107">
        <f>'3_Fix'!H324</f>
        <v>47922</v>
      </c>
      <c r="D323" s="113" t="str">
        <f>'3_Fix'!I324</f>
        <v/>
      </c>
      <c r="E323" s="113" t="str">
        <f>'3_Fix'!J324</f>
        <v/>
      </c>
      <c r="F323" s="113" t="str">
        <f>'3_Fix'!K324</f>
        <v/>
      </c>
      <c r="G323" s="113" t="str">
        <f>'3_Fix'!L324</f>
        <v/>
      </c>
      <c r="H323" s="113" t="str">
        <f>'3_Fix'!M324</f>
        <v/>
      </c>
      <c r="I323" s="113" t="str">
        <f>'3_Fix'!N324</f>
        <v/>
      </c>
      <c r="J323" s="113" t="str">
        <f>'3_Fix'!O324</f>
        <v/>
      </c>
      <c r="K323" s="120" t="str">
        <f t="shared" si="129"/>
        <v/>
      </c>
      <c r="L323" s="120" t="str">
        <f t="shared" si="129"/>
        <v/>
      </c>
      <c r="M323" s="120" t="str">
        <f t="shared" si="129"/>
        <v/>
      </c>
      <c r="N323" s="120" t="str">
        <f t="shared" si="127"/>
        <v/>
      </c>
      <c r="O323" s="120" t="str">
        <f t="shared" si="127"/>
        <v/>
      </c>
      <c r="P323" s="120" t="str">
        <f t="shared" si="127"/>
        <v/>
      </c>
      <c r="Q323" s="120" t="str">
        <f t="shared" si="127"/>
        <v/>
      </c>
      <c r="R323" s="120" t="str">
        <f t="shared" si="145"/>
        <v/>
      </c>
      <c r="S323" s="120" t="str">
        <f t="shared" si="145"/>
        <v/>
      </c>
      <c r="T323" s="120" t="str">
        <f t="shared" si="145"/>
        <v/>
      </c>
      <c r="U323" s="120" t="str">
        <f t="shared" si="145"/>
        <v/>
      </c>
      <c r="V323" s="120" t="str">
        <f t="shared" si="145"/>
        <v/>
      </c>
      <c r="W323" s="120" t="str">
        <f t="shared" si="145"/>
        <v/>
      </c>
      <c r="X323" s="120" t="str">
        <f t="shared" si="145"/>
        <v/>
      </c>
      <c r="Y323" s="120" t="str">
        <f t="shared" si="146"/>
        <v/>
      </c>
      <c r="Z323" s="120" t="str">
        <f t="shared" si="146"/>
        <v/>
      </c>
      <c r="AA323" s="120" t="str">
        <f t="shared" si="146"/>
        <v/>
      </c>
      <c r="AB323" s="120" t="str">
        <f t="shared" si="146"/>
        <v/>
      </c>
      <c r="AC323" s="120" t="str">
        <f t="shared" si="146"/>
        <v/>
      </c>
      <c r="AD323" s="120" t="str">
        <f t="shared" si="146"/>
        <v/>
      </c>
      <c r="AE323" s="120" t="str">
        <f t="shared" si="146"/>
        <v/>
      </c>
      <c r="AF323" s="120" t="str">
        <f t="shared" si="147"/>
        <v/>
      </c>
      <c r="AG323" s="120" t="str">
        <f t="shared" si="147"/>
        <v/>
      </c>
      <c r="AH323" s="120" t="str">
        <f t="shared" si="147"/>
        <v/>
      </c>
      <c r="AI323" s="120" t="str">
        <f t="shared" si="147"/>
        <v/>
      </c>
      <c r="AJ323" s="120" t="str">
        <f t="shared" si="147"/>
        <v/>
      </c>
      <c r="AK323" s="120" t="str">
        <f t="shared" si="147"/>
        <v/>
      </c>
      <c r="AL323" s="120" t="str">
        <f t="shared" si="147"/>
        <v/>
      </c>
      <c r="AM323" s="138" t="str">
        <f t="shared" si="144"/>
        <v/>
      </c>
      <c r="AN323" s="138" t="str">
        <f t="shared" si="144"/>
        <v/>
      </c>
      <c r="AO323" s="137" t="str">
        <f t="shared" si="144"/>
        <v/>
      </c>
      <c r="AP323" s="137" t="str">
        <f t="shared" si="144"/>
        <v/>
      </c>
      <c r="AQ323" s="138" t="str">
        <f t="shared" si="144"/>
        <v/>
      </c>
      <c r="AR323" s="137" t="str">
        <f t="shared" si="144"/>
        <v/>
      </c>
      <c r="AS323" s="137" t="str">
        <f t="shared" si="144"/>
        <v/>
      </c>
      <c r="AX323" s="120" t="str">
        <f t="shared" si="143"/>
        <v/>
      </c>
      <c r="AY323" s="120" t="str">
        <f t="shared" si="143"/>
        <v/>
      </c>
      <c r="AZ323" s="120" t="str">
        <f t="shared" si="143"/>
        <v/>
      </c>
      <c r="BA323" s="120" t="str">
        <f t="shared" si="143"/>
        <v/>
      </c>
      <c r="BB323" s="120" t="str">
        <f t="shared" si="143"/>
        <v/>
      </c>
      <c r="BC323" s="120" t="str">
        <f t="shared" si="143"/>
        <v/>
      </c>
      <c r="BD323" s="120" t="str">
        <f t="shared" si="143"/>
        <v/>
      </c>
    </row>
    <row r="324" spans="3:56" x14ac:dyDescent="0.2">
      <c r="C324" s="107">
        <f>'3_Fix'!H325</f>
        <v>47939</v>
      </c>
      <c r="D324" s="113" t="str">
        <f>'3_Fix'!I325</f>
        <v/>
      </c>
      <c r="E324" s="113" t="str">
        <f>'3_Fix'!J325</f>
        <v/>
      </c>
      <c r="F324" s="113" t="str">
        <f>'3_Fix'!K325</f>
        <v/>
      </c>
      <c r="G324" s="113" t="str">
        <f>'3_Fix'!L325</f>
        <v/>
      </c>
      <c r="H324" s="113" t="str">
        <f>'3_Fix'!M325</f>
        <v/>
      </c>
      <c r="I324" s="113" t="str">
        <f>'3_Fix'!N325</f>
        <v/>
      </c>
      <c r="J324" s="113" t="str">
        <f>'3_Fix'!O325</f>
        <v/>
      </c>
      <c r="K324" s="120" t="str">
        <f t="shared" si="129"/>
        <v/>
      </c>
      <c r="L324" s="120" t="str">
        <f t="shared" si="129"/>
        <v/>
      </c>
      <c r="M324" s="120" t="str">
        <f t="shared" si="129"/>
        <v/>
      </c>
      <c r="N324" s="120" t="str">
        <f t="shared" si="127"/>
        <v/>
      </c>
      <c r="O324" s="120" t="str">
        <f t="shared" si="127"/>
        <v/>
      </c>
      <c r="P324" s="120" t="str">
        <f t="shared" si="127"/>
        <v/>
      </c>
      <c r="Q324" s="120" t="str">
        <f t="shared" si="127"/>
        <v/>
      </c>
      <c r="R324" s="120" t="str">
        <f t="shared" si="145"/>
        <v/>
      </c>
      <c r="S324" s="120" t="str">
        <f t="shared" si="145"/>
        <v/>
      </c>
      <c r="T324" s="120" t="str">
        <f t="shared" si="145"/>
        <v/>
      </c>
      <c r="U324" s="120" t="str">
        <f t="shared" si="145"/>
        <v/>
      </c>
      <c r="V324" s="120" t="str">
        <f t="shared" si="145"/>
        <v/>
      </c>
      <c r="W324" s="120" t="str">
        <f t="shared" si="145"/>
        <v/>
      </c>
      <c r="X324" s="120" t="str">
        <f t="shared" si="145"/>
        <v/>
      </c>
      <c r="Y324" s="120" t="str">
        <f t="shared" si="146"/>
        <v/>
      </c>
      <c r="Z324" s="120" t="str">
        <f t="shared" si="146"/>
        <v/>
      </c>
      <c r="AA324" s="120" t="str">
        <f t="shared" si="146"/>
        <v/>
      </c>
      <c r="AB324" s="120" t="str">
        <f t="shared" si="146"/>
        <v/>
      </c>
      <c r="AC324" s="120" t="str">
        <f t="shared" si="146"/>
        <v/>
      </c>
      <c r="AD324" s="120" t="str">
        <f t="shared" si="146"/>
        <v/>
      </c>
      <c r="AE324" s="120" t="str">
        <f t="shared" si="146"/>
        <v/>
      </c>
      <c r="AF324" s="120" t="str">
        <f t="shared" si="147"/>
        <v/>
      </c>
      <c r="AG324" s="120" t="str">
        <f t="shared" si="147"/>
        <v/>
      </c>
      <c r="AH324" s="120" t="str">
        <f t="shared" si="147"/>
        <v/>
      </c>
      <c r="AI324" s="120" t="str">
        <f t="shared" si="147"/>
        <v/>
      </c>
      <c r="AJ324" s="120" t="str">
        <f t="shared" si="147"/>
        <v/>
      </c>
      <c r="AK324" s="120" t="str">
        <f t="shared" si="147"/>
        <v/>
      </c>
      <c r="AL324" s="120" t="str">
        <f t="shared" si="147"/>
        <v/>
      </c>
      <c r="AM324" s="138" t="str">
        <f t="shared" si="144"/>
        <v/>
      </c>
      <c r="AN324" s="138" t="str">
        <f t="shared" si="144"/>
        <v/>
      </c>
      <c r="AO324" s="137" t="str">
        <f t="shared" si="144"/>
        <v/>
      </c>
      <c r="AP324" s="137" t="str">
        <f t="shared" si="144"/>
        <v/>
      </c>
      <c r="AQ324" s="138" t="str">
        <f t="shared" si="144"/>
        <v/>
      </c>
      <c r="AR324" s="137" t="str">
        <f t="shared" si="144"/>
        <v/>
      </c>
      <c r="AS324" s="137" t="str">
        <f t="shared" si="144"/>
        <v/>
      </c>
      <c r="AX324" s="120" t="str">
        <f t="shared" si="143"/>
        <v/>
      </c>
      <c r="AY324" s="120" t="str">
        <f t="shared" si="143"/>
        <v/>
      </c>
      <c r="AZ324" s="120" t="str">
        <f t="shared" si="143"/>
        <v/>
      </c>
      <c r="BA324" s="120" t="str">
        <f t="shared" si="143"/>
        <v/>
      </c>
      <c r="BB324" s="120" t="str">
        <f t="shared" si="143"/>
        <v/>
      </c>
      <c r="BC324" s="120" t="str">
        <f t="shared" si="143"/>
        <v/>
      </c>
      <c r="BD324" s="120" t="str">
        <f t="shared" si="143"/>
        <v/>
      </c>
    </row>
    <row r="325" spans="3:56" x14ac:dyDescent="0.2">
      <c r="C325" s="107">
        <f>'3_Fix'!H326</f>
        <v>47953</v>
      </c>
      <c r="D325" s="113" t="str">
        <f>'3_Fix'!I326</f>
        <v/>
      </c>
      <c r="E325" s="113" t="str">
        <f>'3_Fix'!J326</f>
        <v/>
      </c>
      <c r="F325" s="113" t="str">
        <f>'3_Fix'!K326</f>
        <v/>
      </c>
      <c r="G325" s="113" t="str">
        <f>'3_Fix'!L326</f>
        <v/>
      </c>
      <c r="H325" s="113" t="str">
        <f>'3_Fix'!M326</f>
        <v/>
      </c>
      <c r="I325" s="113" t="str">
        <f>'3_Fix'!N326</f>
        <v/>
      </c>
      <c r="J325" s="113" t="str">
        <f>'3_Fix'!O326</f>
        <v/>
      </c>
      <c r="K325" s="120" t="str">
        <f t="shared" si="129"/>
        <v/>
      </c>
      <c r="L325" s="120" t="str">
        <f t="shared" si="129"/>
        <v/>
      </c>
      <c r="M325" s="120" t="str">
        <f t="shared" si="129"/>
        <v/>
      </c>
      <c r="N325" s="120" t="str">
        <f t="shared" si="127"/>
        <v/>
      </c>
      <c r="O325" s="120" t="str">
        <f t="shared" si="127"/>
        <v/>
      </c>
      <c r="P325" s="120" t="str">
        <f t="shared" si="127"/>
        <v/>
      </c>
      <c r="Q325" s="120" t="str">
        <f t="shared" si="127"/>
        <v/>
      </c>
      <c r="R325" s="120" t="str">
        <f t="shared" si="145"/>
        <v/>
      </c>
      <c r="S325" s="120" t="str">
        <f t="shared" si="145"/>
        <v/>
      </c>
      <c r="T325" s="120" t="str">
        <f t="shared" si="145"/>
        <v/>
      </c>
      <c r="U325" s="120" t="str">
        <f t="shared" si="145"/>
        <v/>
      </c>
      <c r="V325" s="120" t="str">
        <f t="shared" si="145"/>
        <v/>
      </c>
      <c r="W325" s="120" t="str">
        <f t="shared" si="145"/>
        <v/>
      </c>
      <c r="X325" s="120" t="str">
        <f t="shared" si="145"/>
        <v/>
      </c>
      <c r="Y325" s="120" t="str">
        <f t="shared" si="146"/>
        <v/>
      </c>
      <c r="Z325" s="120" t="str">
        <f t="shared" si="146"/>
        <v/>
      </c>
      <c r="AA325" s="120" t="str">
        <f t="shared" si="146"/>
        <v/>
      </c>
      <c r="AB325" s="120" t="str">
        <f t="shared" si="146"/>
        <v/>
      </c>
      <c r="AC325" s="120" t="str">
        <f t="shared" si="146"/>
        <v/>
      </c>
      <c r="AD325" s="120" t="str">
        <f t="shared" si="146"/>
        <v/>
      </c>
      <c r="AE325" s="120" t="str">
        <f t="shared" si="146"/>
        <v/>
      </c>
      <c r="AF325" s="120" t="str">
        <f t="shared" si="147"/>
        <v/>
      </c>
      <c r="AG325" s="120" t="str">
        <f t="shared" si="147"/>
        <v/>
      </c>
      <c r="AH325" s="120" t="str">
        <f t="shared" si="147"/>
        <v/>
      </c>
      <c r="AI325" s="120" t="str">
        <f t="shared" si="147"/>
        <v/>
      </c>
      <c r="AJ325" s="120" t="str">
        <f t="shared" si="147"/>
        <v/>
      </c>
      <c r="AK325" s="120" t="str">
        <f t="shared" si="147"/>
        <v/>
      </c>
      <c r="AL325" s="120" t="str">
        <f t="shared" si="147"/>
        <v/>
      </c>
      <c r="AM325" s="138" t="str">
        <f t="shared" si="144"/>
        <v/>
      </c>
      <c r="AN325" s="138" t="str">
        <f t="shared" si="144"/>
        <v/>
      </c>
      <c r="AO325" s="137" t="str">
        <f t="shared" si="144"/>
        <v/>
      </c>
      <c r="AP325" s="137" t="str">
        <f t="shared" si="144"/>
        <v/>
      </c>
      <c r="AQ325" s="138" t="str">
        <f t="shared" si="144"/>
        <v/>
      </c>
      <c r="AR325" s="137" t="str">
        <f t="shared" si="144"/>
        <v/>
      </c>
      <c r="AS325" s="137" t="str">
        <f t="shared" si="144"/>
        <v/>
      </c>
      <c r="AX325" s="120" t="str">
        <f t="shared" si="143"/>
        <v/>
      </c>
      <c r="AY325" s="120" t="str">
        <f t="shared" si="143"/>
        <v/>
      </c>
      <c r="AZ325" s="120" t="str">
        <f t="shared" si="143"/>
        <v/>
      </c>
      <c r="BA325" s="120" t="str">
        <f t="shared" si="143"/>
        <v/>
      </c>
      <c r="BB325" s="120" t="str">
        <f t="shared" si="143"/>
        <v/>
      </c>
      <c r="BC325" s="120" t="str">
        <f t="shared" si="143"/>
        <v/>
      </c>
      <c r="BD325" s="120" t="str">
        <f t="shared" si="143"/>
        <v/>
      </c>
    </row>
    <row r="326" spans="3:56" x14ac:dyDescent="0.2">
      <c r="C326" s="107">
        <f>'3_Fix'!H327</f>
        <v>47969</v>
      </c>
      <c r="D326" s="113" t="str">
        <f>'3_Fix'!I327</f>
        <v/>
      </c>
      <c r="E326" s="113" t="str">
        <f>'3_Fix'!J327</f>
        <v/>
      </c>
      <c r="F326" s="113" t="str">
        <f>'3_Fix'!K327</f>
        <v/>
      </c>
      <c r="G326" s="113" t="str">
        <f>'3_Fix'!L327</f>
        <v/>
      </c>
      <c r="H326" s="113" t="str">
        <f>'3_Fix'!M327</f>
        <v/>
      </c>
      <c r="I326" s="113" t="str">
        <f>'3_Fix'!N327</f>
        <v/>
      </c>
      <c r="J326" s="113" t="str">
        <f>'3_Fix'!O327</f>
        <v/>
      </c>
      <c r="K326" s="120" t="str">
        <f t="shared" si="129"/>
        <v/>
      </c>
      <c r="L326" s="120" t="str">
        <f t="shared" si="129"/>
        <v/>
      </c>
      <c r="M326" s="120" t="str">
        <f t="shared" si="129"/>
        <v/>
      </c>
      <c r="N326" s="120" t="str">
        <f t="shared" si="127"/>
        <v/>
      </c>
      <c r="O326" s="120" t="str">
        <f t="shared" si="127"/>
        <v/>
      </c>
      <c r="P326" s="120" t="str">
        <f t="shared" si="127"/>
        <v/>
      </c>
      <c r="Q326" s="120" t="str">
        <f t="shared" si="127"/>
        <v/>
      </c>
      <c r="R326" s="120" t="str">
        <f t="shared" si="145"/>
        <v/>
      </c>
      <c r="S326" s="120" t="str">
        <f t="shared" si="145"/>
        <v/>
      </c>
      <c r="T326" s="120" t="str">
        <f t="shared" si="145"/>
        <v/>
      </c>
      <c r="U326" s="120" t="str">
        <f t="shared" si="145"/>
        <v/>
      </c>
      <c r="V326" s="120" t="str">
        <f t="shared" si="145"/>
        <v/>
      </c>
      <c r="W326" s="120" t="str">
        <f t="shared" si="145"/>
        <v/>
      </c>
      <c r="X326" s="120" t="str">
        <f t="shared" si="145"/>
        <v/>
      </c>
      <c r="Y326" s="120" t="str">
        <f t="shared" si="146"/>
        <v/>
      </c>
      <c r="Z326" s="120" t="str">
        <f t="shared" si="146"/>
        <v/>
      </c>
      <c r="AA326" s="120" t="str">
        <f t="shared" si="146"/>
        <v/>
      </c>
      <c r="AB326" s="120" t="str">
        <f t="shared" si="146"/>
        <v/>
      </c>
      <c r="AC326" s="120" t="str">
        <f t="shared" si="146"/>
        <v/>
      </c>
      <c r="AD326" s="120" t="str">
        <f t="shared" si="146"/>
        <v/>
      </c>
      <c r="AE326" s="120" t="str">
        <f t="shared" si="146"/>
        <v/>
      </c>
      <c r="AF326" s="120" t="str">
        <f t="shared" si="147"/>
        <v/>
      </c>
      <c r="AG326" s="120" t="str">
        <f t="shared" si="147"/>
        <v/>
      </c>
      <c r="AH326" s="120" t="str">
        <f t="shared" si="147"/>
        <v/>
      </c>
      <c r="AI326" s="120" t="str">
        <f t="shared" si="147"/>
        <v/>
      </c>
      <c r="AJ326" s="120" t="str">
        <f t="shared" si="147"/>
        <v/>
      </c>
      <c r="AK326" s="120" t="str">
        <f t="shared" si="147"/>
        <v/>
      </c>
      <c r="AL326" s="120" t="str">
        <f t="shared" si="147"/>
        <v/>
      </c>
      <c r="AM326" s="138" t="str">
        <f t="shared" si="144"/>
        <v/>
      </c>
      <c r="AN326" s="138" t="str">
        <f t="shared" si="144"/>
        <v/>
      </c>
      <c r="AO326" s="137" t="str">
        <f t="shared" si="144"/>
        <v/>
      </c>
      <c r="AP326" s="137" t="str">
        <f t="shared" si="144"/>
        <v/>
      </c>
      <c r="AQ326" s="138" t="str">
        <f t="shared" si="144"/>
        <v/>
      </c>
      <c r="AR326" s="137" t="str">
        <f t="shared" si="144"/>
        <v/>
      </c>
      <c r="AS326" s="137" t="str">
        <f t="shared" si="144"/>
        <v/>
      </c>
      <c r="AX326" s="120" t="str">
        <f t="shared" si="143"/>
        <v/>
      </c>
      <c r="AY326" s="120" t="str">
        <f t="shared" si="143"/>
        <v/>
      </c>
      <c r="AZ326" s="120" t="str">
        <f t="shared" si="143"/>
        <v/>
      </c>
      <c r="BA326" s="120" t="str">
        <f t="shared" si="143"/>
        <v/>
      </c>
      <c r="BB326" s="120" t="str">
        <f t="shared" si="143"/>
        <v/>
      </c>
      <c r="BC326" s="120" t="str">
        <f t="shared" si="143"/>
        <v/>
      </c>
      <c r="BD326" s="120" t="str">
        <f t="shared" si="143"/>
        <v/>
      </c>
    </row>
    <row r="327" spans="3:56" x14ac:dyDescent="0.2">
      <c r="C327" s="107">
        <f>'3_Fix'!H328</f>
        <v>47983</v>
      </c>
      <c r="D327" s="113" t="str">
        <f>'3_Fix'!I328</f>
        <v/>
      </c>
      <c r="E327" s="113" t="str">
        <f>'3_Fix'!J328</f>
        <v/>
      </c>
      <c r="F327" s="113" t="str">
        <f>'3_Fix'!K328</f>
        <v/>
      </c>
      <c r="G327" s="113" t="str">
        <f>'3_Fix'!L328</f>
        <v/>
      </c>
      <c r="H327" s="113" t="str">
        <f>'3_Fix'!M328</f>
        <v/>
      </c>
      <c r="I327" s="113" t="str">
        <f>'3_Fix'!N328</f>
        <v/>
      </c>
      <c r="J327" s="113" t="str">
        <f>'3_Fix'!O328</f>
        <v/>
      </c>
      <c r="K327" s="120" t="str">
        <f t="shared" si="129"/>
        <v/>
      </c>
      <c r="L327" s="120" t="str">
        <f t="shared" si="129"/>
        <v/>
      </c>
      <c r="M327" s="120" t="str">
        <f t="shared" si="129"/>
        <v/>
      </c>
      <c r="N327" s="120" t="str">
        <f t="shared" si="127"/>
        <v/>
      </c>
      <c r="O327" s="120" t="str">
        <f t="shared" si="127"/>
        <v/>
      </c>
      <c r="P327" s="120" t="str">
        <f t="shared" si="127"/>
        <v/>
      </c>
      <c r="Q327" s="120" t="str">
        <f t="shared" si="127"/>
        <v/>
      </c>
      <c r="R327" s="120" t="str">
        <f t="shared" si="145"/>
        <v/>
      </c>
      <c r="S327" s="120" t="str">
        <f t="shared" si="145"/>
        <v/>
      </c>
      <c r="T327" s="120" t="str">
        <f t="shared" si="145"/>
        <v/>
      </c>
      <c r="U327" s="120" t="str">
        <f t="shared" si="145"/>
        <v/>
      </c>
      <c r="V327" s="120" t="str">
        <f t="shared" si="145"/>
        <v/>
      </c>
      <c r="W327" s="120" t="str">
        <f t="shared" si="145"/>
        <v/>
      </c>
      <c r="X327" s="120" t="str">
        <f t="shared" si="145"/>
        <v/>
      </c>
      <c r="Y327" s="120" t="str">
        <f t="shared" si="146"/>
        <v/>
      </c>
      <c r="Z327" s="120" t="str">
        <f t="shared" si="146"/>
        <v/>
      </c>
      <c r="AA327" s="120" t="str">
        <f t="shared" si="146"/>
        <v/>
      </c>
      <c r="AB327" s="120" t="str">
        <f t="shared" si="146"/>
        <v/>
      </c>
      <c r="AC327" s="120" t="str">
        <f t="shared" si="146"/>
        <v/>
      </c>
      <c r="AD327" s="120" t="str">
        <f t="shared" si="146"/>
        <v/>
      </c>
      <c r="AE327" s="120" t="str">
        <f t="shared" si="146"/>
        <v/>
      </c>
      <c r="AF327" s="120" t="str">
        <f t="shared" si="147"/>
        <v/>
      </c>
      <c r="AG327" s="120" t="str">
        <f t="shared" si="147"/>
        <v/>
      </c>
      <c r="AH327" s="120" t="str">
        <f t="shared" si="147"/>
        <v/>
      </c>
      <c r="AI327" s="120" t="str">
        <f t="shared" si="147"/>
        <v/>
      </c>
      <c r="AJ327" s="120" t="str">
        <f t="shared" si="147"/>
        <v/>
      </c>
      <c r="AK327" s="120" t="str">
        <f t="shared" si="147"/>
        <v/>
      </c>
      <c r="AL327" s="120" t="str">
        <f t="shared" si="147"/>
        <v/>
      </c>
      <c r="AM327" s="138" t="str">
        <f t="shared" si="144"/>
        <v/>
      </c>
      <c r="AN327" s="138" t="str">
        <f t="shared" si="144"/>
        <v/>
      </c>
      <c r="AO327" s="137" t="str">
        <f t="shared" si="144"/>
        <v/>
      </c>
      <c r="AP327" s="137" t="str">
        <f t="shared" si="144"/>
        <v/>
      </c>
      <c r="AQ327" s="138" t="str">
        <f t="shared" si="144"/>
        <v/>
      </c>
      <c r="AR327" s="137" t="str">
        <f t="shared" si="144"/>
        <v/>
      </c>
      <c r="AS327" s="137" t="str">
        <f t="shared" si="144"/>
        <v/>
      </c>
      <c r="AX327" s="120" t="str">
        <f t="shared" ref="AX327:BD342" si="148">IFERROR((AX$1/100)*(D303/$D303)*Y327,"")</f>
        <v/>
      </c>
      <c r="AY327" s="120" t="str">
        <f t="shared" si="148"/>
        <v/>
      </c>
      <c r="AZ327" s="120" t="str">
        <f t="shared" si="148"/>
        <v/>
      </c>
      <c r="BA327" s="120" t="str">
        <f t="shared" si="148"/>
        <v/>
      </c>
      <c r="BB327" s="120" t="str">
        <f t="shared" si="148"/>
        <v/>
      </c>
      <c r="BC327" s="120" t="str">
        <f t="shared" si="148"/>
        <v/>
      </c>
      <c r="BD327" s="120" t="str">
        <f t="shared" si="148"/>
        <v/>
      </c>
    </row>
    <row r="328" spans="3:56" x14ac:dyDescent="0.2">
      <c r="C328" s="107">
        <f>'3_Fix'!H329</f>
        <v>48000</v>
      </c>
      <c r="D328" s="113" t="str">
        <f>'3_Fix'!I329</f>
        <v/>
      </c>
      <c r="E328" s="113" t="str">
        <f>'3_Fix'!J329</f>
        <v/>
      </c>
      <c r="F328" s="113" t="str">
        <f>'3_Fix'!K329</f>
        <v/>
      </c>
      <c r="G328" s="113" t="str">
        <f>'3_Fix'!L329</f>
        <v/>
      </c>
      <c r="H328" s="113" t="str">
        <f>'3_Fix'!M329</f>
        <v/>
      </c>
      <c r="I328" s="113" t="str">
        <f>'3_Fix'!N329</f>
        <v/>
      </c>
      <c r="J328" s="113" t="str">
        <f>'3_Fix'!O329</f>
        <v/>
      </c>
      <c r="K328" s="120" t="str">
        <f t="shared" si="129"/>
        <v/>
      </c>
      <c r="L328" s="120" t="str">
        <f t="shared" si="129"/>
        <v/>
      </c>
      <c r="M328" s="120" t="str">
        <f t="shared" si="129"/>
        <v/>
      </c>
      <c r="N328" s="120" t="str">
        <f t="shared" si="127"/>
        <v/>
      </c>
      <c r="O328" s="120" t="str">
        <f t="shared" si="127"/>
        <v/>
      </c>
      <c r="P328" s="120" t="str">
        <f t="shared" si="127"/>
        <v/>
      </c>
      <c r="Q328" s="120" t="str">
        <f t="shared" si="127"/>
        <v/>
      </c>
      <c r="R328" s="120" t="str">
        <f t="shared" si="145"/>
        <v/>
      </c>
      <c r="S328" s="120" t="str">
        <f t="shared" si="145"/>
        <v/>
      </c>
      <c r="T328" s="120" t="str">
        <f t="shared" si="145"/>
        <v/>
      </c>
      <c r="U328" s="120" t="str">
        <f t="shared" si="145"/>
        <v/>
      </c>
      <c r="V328" s="120" t="str">
        <f t="shared" si="145"/>
        <v/>
      </c>
      <c r="W328" s="120" t="str">
        <f t="shared" si="145"/>
        <v/>
      </c>
      <c r="X328" s="120" t="str">
        <f t="shared" si="145"/>
        <v/>
      </c>
      <c r="Y328" s="120" t="str">
        <f t="shared" si="146"/>
        <v/>
      </c>
      <c r="Z328" s="120" t="str">
        <f t="shared" si="146"/>
        <v/>
      </c>
      <c r="AA328" s="120" t="str">
        <f t="shared" si="146"/>
        <v/>
      </c>
      <c r="AB328" s="120" t="str">
        <f t="shared" si="146"/>
        <v/>
      </c>
      <c r="AC328" s="120" t="str">
        <f t="shared" si="146"/>
        <v/>
      </c>
      <c r="AD328" s="120" t="str">
        <f t="shared" si="146"/>
        <v/>
      </c>
      <c r="AE328" s="120" t="str">
        <f t="shared" si="146"/>
        <v/>
      </c>
      <c r="AF328" s="120" t="str">
        <f t="shared" si="147"/>
        <v/>
      </c>
      <c r="AG328" s="120" t="str">
        <f t="shared" si="147"/>
        <v/>
      </c>
      <c r="AH328" s="120" t="str">
        <f t="shared" si="147"/>
        <v/>
      </c>
      <c r="AI328" s="120" t="str">
        <f t="shared" si="147"/>
        <v/>
      </c>
      <c r="AJ328" s="120" t="str">
        <f t="shared" si="147"/>
        <v/>
      </c>
      <c r="AK328" s="120" t="str">
        <f t="shared" si="147"/>
        <v/>
      </c>
      <c r="AL328" s="120" t="str">
        <f t="shared" si="147"/>
        <v/>
      </c>
      <c r="AM328" s="138" t="str">
        <f t="shared" si="144"/>
        <v/>
      </c>
      <c r="AN328" s="138" t="str">
        <f t="shared" si="144"/>
        <v/>
      </c>
      <c r="AO328" s="137" t="str">
        <f t="shared" si="144"/>
        <v/>
      </c>
      <c r="AP328" s="137" t="str">
        <f t="shared" si="144"/>
        <v/>
      </c>
      <c r="AQ328" s="138" t="str">
        <f t="shared" si="144"/>
        <v/>
      </c>
      <c r="AR328" s="137" t="str">
        <f t="shared" si="144"/>
        <v/>
      </c>
      <c r="AS328" s="137" t="str">
        <f t="shared" si="144"/>
        <v/>
      </c>
      <c r="AX328" s="120" t="str">
        <f t="shared" si="148"/>
        <v/>
      </c>
      <c r="AY328" s="120" t="str">
        <f t="shared" si="148"/>
        <v/>
      </c>
      <c r="AZ328" s="120" t="str">
        <f t="shared" si="148"/>
        <v/>
      </c>
      <c r="BA328" s="120" t="str">
        <f t="shared" si="148"/>
        <v/>
      </c>
      <c r="BB328" s="120" t="str">
        <f t="shared" si="148"/>
        <v/>
      </c>
      <c r="BC328" s="120" t="str">
        <f t="shared" si="148"/>
        <v/>
      </c>
      <c r="BD328" s="120" t="str">
        <f t="shared" si="148"/>
        <v/>
      </c>
    </row>
    <row r="329" spans="3:56" x14ac:dyDescent="0.2">
      <c r="C329" s="107">
        <f>'3_Fix'!H330</f>
        <v>48014</v>
      </c>
      <c r="D329" s="113" t="str">
        <f>'3_Fix'!I330</f>
        <v/>
      </c>
      <c r="E329" s="113" t="str">
        <f>'3_Fix'!J330</f>
        <v/>
      </c>
      <c r="F329" s="113" t="str">
        <f>'3_Fix'!K330</f>
        <v/>
      </c>
      <c r="G329" s="113" t="str">
        <f>'3_Fix'!L330</f>
        <v/>
      </c>
      <c r="H329" s="113" t="str">
        <f>'3_Fix'!M330</f>
        <v/>
      </c>
      <c r="I329" s="113" t="str">
        <f>'3_Fix'!N330</f>
        <v/>
      </c>
      <c r="J329" s="113" t="str">
        <f>'3_Fix'!O330</f>
        <v/>
      </c>
      <c r="K329" s="120" t="str">
        <f t="shared" si="129"/>
        <v/>
      </c>
      <c r="L329" s="120" t="str">
        <f t="shared" si="129"/>
        <v/>
      </c>
      <c r="M329" s="120" t="str">
        <f t="shared" si="129"/>
        <v/>
      </c>
      <c r="N329" s="120" t="str">
        <f t="shared" si="129"/>
        <v/>
      </c>
      <c r="O329" s="120" t="str">
        <f t="shared" si="129"/>
        <v/>
      </c>
      <c r="P329" s="120" t="str">
        <f t="shared" si="129"/>
        <v/>
      </c>
      <c r="Q329" s="120" t="str">
        <f t="shared" si="129"/>
        <v/>
      </c>
      <c r="R329" s="120" t="str">
        <f t="shared" si="145"/>
        <v/>
      </c>
      <c r="S329" s="120" t="str">
        <f t="shared" si="145"/>
        <v/>
      </c>
      <c r="T329" s="120" t="str">
        <f t="shared" si="145"/>
        <v/>
      </c>
      <c r="U329" s="120" t="str">
        <f t="shared" si="145"/>
        <v/>
      </c>
      <c r="V329" s="120" t="str">
        <f t="shared" si="145"/>
        <v/>
      </c>
      <c r="W329" s="120" t="str">
        <f t="shared" si="145"/>
        <v/>
      </c>
      <c r="X329" s="120" t="str">
        <f t="shared" si="145"/>
        <v/>
      </c>
      <c r="Y329" s="120" t="str">
        <f t="shared" si="146"/>
        <v/>
      </c>
      <c r="Z329" s="120" t="str">
        <f t="shared" si="146"/>
        <v/>
      </c>
      <c r="AA329" s="120" t="str">
        <f t="shared" si="146"/>
        <v/>
      </c>
      <c r="AB329" s="120" t="str">
        <f t="shared" si="146"/>
        <v/>
      </c>
      <c r="AC329" s="120" t="str">
        <f t="shared" si="146"/>
        <v/>
      </c>
      <c r="AD329" s="120" t="str">
        <f t="shared" si="146"/>
        <v/>
      </c>
      <c r="AE329" s="120" t="str">
        <f t="shared" si="146"/>
        <v/>
      </c>
      <c r="AF329" s="120" t="str">
        <f t="shared" si="147"/>
        <v/>
      </c>
      <c r="AG329" s="120" t="str">
        <f t="shared" si="147"/>
        <v/>
      </c>
      <c r="AH329" s="120" t="str">
        <f t="shared" si="147"/>
        <v/>
      </c>
      <c r="AI329" s="120" t="str">
        <f t="shared" si="147"/>
        <v/>
      </c>
      <c r="AJ329" s="120" t="str">
        <f t="shared" si="147"/>
        <v/>
      </c>
      <c r="AK329" s="120" t="str">
        <f t="shared" si="147"/>
        <v/>
      </c>
      <c r="AL329" s="120" t="str">
        <f t="shared" si="147"/>
        <v/>
      </c>
      <c r="AM329" s="138" t="str">
        <f t="shared" ref="AM329:AS344" si="149">IFERROR((AM$1/100)*(D327/$D327)*K329,"")</f>
        <v/>
      </c>
      <c r="AN329" s="138" t="str">
        <f t="shared" si="149"/>
        <v/>
      </c>
      <c r="AO329" s="137" t="str">
        <f t="shared" si="149"/>
        <v/>
      </c>
      <c r="AP329" s="137" t="str">
        <f t="shared" si="149"/>
        <v/>
      </c>
      <c r="AQ329" s="138" t="str">
        <f t="shared" si="149"/>
        <v/>
      </c>
      <c r="AR329" s="137" t="str">
        <f t="shared" si="149"/>
        <v/>
      </c>
      <c r="AS329" s="137" t="str">
        <f t="shared" si="149"/>
        <v/>
      </c>
      <c r="AX329" s="120" t="str">
        <f t="shared" si="148"/>
        <v/>
      </c>
      <c r="AY329" s="120" t="str">
        <f t="shared" si="148"/>
        <v/>
      </c>
      <c r="AZ329" s="120" t="str">
        <f t="shared" si="148"/>
        <v/>
      </c>
      <c r="BA329" s="120" t="str">
        <f t="shared" si="148"/>
        <v/>
      </c>
      <c r="BB329" s="120" t="str">
        <f t="shared" si="148"/>
        <v/>
      </c>
      <c r="BC329" s="120" t="str">
        <f t="shared" si="148"/>
        <v/>
      </c>
      <c r="BD329" s="120" t="str">
        <f t="shared" si="148"/>
        <v/>
      </c>
    </row>
    <row r="330" spans="3:56" x14ac:dyDescent="0.2">
      <c r="C330" s="107">
        <f>'3_Fix'!H331</f>
        <v>48030</v>
      </c>
      <c r="D330" s="113" t="str">
        <f>'3_Fix'!I331</f>
        <v/>
      </c>
      <c r="E330" s="113" t="str">
        <f>'3_Fix'!J331</f>
        <v/>
      </c>
      <c r="F330" s="113" t="str">
        <f>'3_Fix'!K331</f>
        <v/>
      </c>
      <c r="G330" s="113" t="str">
        <f>'3_Fix'!L331</f>
        <v/>
      </c>
      <c r="H330" s="113" t="str">
        <f>'3_Fix'!M331</f>
        <v/>
      </c>
      <c r="I330" s="113" t="str">
        <f>'3_Fix'!N331</f>
        <v/>
      </c>
      <c r="J330" s="113" t="str">
        <f>'3_Fix'!O331</f>
        <v/>
      </c>
      <c r="K330" s="120" t="str">
        <f t="shared" ref="K330:Q393" si="150">IFERROR(((D330/D329)-1)*100,"")</f>
        <v/>
      </c>
      <c r="L330" s="120" t="str">
        <f t="shared" si="150"/>
        <v/>
      </c>
      <c r="M330" s="120" t="str">
        <f t="shared" si="150"/>
        <v/>
      </c>
      <c r="N330" s="120" t="str">
        <f t="shared" si="150"/>
        <v/>
      </c>
      <c r="O330" s="120" t="str">
        <f t="shared" si="150"/>
        <v/>
      </c>
      <c r="P330" s="120" t="str">
        <f t="shared" si="150"/>
        <v/>
      </c>
      <c r="Q330" s="120" t="str">
        <f t="shared" si="150"/>
        <v/>
      </c>
      <c r="R330" s="120" t="str">
        <f t="shared" ref="R330:X345" si="151">IF(DAY($C330)=15,IFERROR(((AVERAGE(D329:D330)/AVERAGE(D327:D328))-1)*100,""),"")</f>
        <v/>
      </c>
      <c r="S330" s="120" t="str">
        <f t="shared" si="151"/>
        <v/>
      </c>
      <c r="T330" s="120" t="str">
        <f t="shared" si="151"/>
        <v/>
      </c>
      <c r="U330" s="120" t="str">
        <f t="shared" si="151"/>
        <v/>
      </c>
      <c r="V330" s="120" t="str">
        <f t="shared" si="151"/>
        <v/>
      </c>
      <c r="W330" s="120" t="str">
        <f t="shared" si="151"/>
        <v/>
      </c>
      <c r="X330" s="120" t="str">
        <f t="shared" si="151"/>
        <v/>
      </c>
      <c r="Y330" s="120" t="str">
        <f t="shared" si="146"/>
        <v/>
      </c>
      <c r="Z330" s="120" t="str">
        <f t="shared" si="146"/>
        <v/>
      </c>
      <c r="AA330" s="120" t="str">
        <f t="shared" si="146"/>
        <v/>
      </c>
      <c r="AB330" s="120" t="str">
        <f t="shared" si="146"/>
        <v/>
      </c>
      <c r="AC330" s="120" t="str">
        <f t="shared" si="146"/>
        <v/>
      </c>
      <c r="AD330" s="120" t="str">
        <f t="shared" si="146"/>
        <v/>
      </c>
      <c r="AE330" s="120" t="str">
        <f t="shared" si="146"/>
        <v/>
      </c>
      <c r="AF330" s="120" t="str">
        <f t="shared" si="147"/>
        <v/>
      </c>
      <c r="AG330" s="120" t="str">
        <f t="shared" si="147"/>
        <v/>
      </c>
      <c r="AH330" s="120" t="str">
        <f t="shared" si="147"/>
        <v/>
      </c>
      <c r="AI330" s="120" t="str">
        <f t="shared" si="147"/>
        <v/>
      </c>
      <c r="AJ330" s="120" t="str">
        <f t="shared" si="147"/>
        <v/>
      </c>
      <c r="AK330" s="120" t="str">
        <f t="shared" si="147"/>
        <v/>
      </c>
      <c r="AL330" s="120" t="str">
        <f t="shared" si="147"/>
        <v/>
      </c>
      <c r="AM330" s="138" t="str">
        <f t="shared" si="149"/>
        <v/>
      </c>
      <c r="AN330" s="138" t="str">
        <f t="shared" si="149"/>
        <v/>
      </c>
      <c r="AO330" s="137" t="str">
        <f t="shared" si="149"/>
        <v/>
      </c>
      <c r="AP330" s="137" t="str">
        <f t="shared" si="149"/>
        <v/>
      </c>
      <c r="AQ330" s="138" t="str">
        <f t="shared" si="149"/>
        <v/>
      </c>
      <c r="AR330" s="137" t="str">
        <f t="shared" si="149"/>
        <v/>
      </c>
      <c r="AS330" s="137" t="str">
        <f t="shared" si="149"/>
        <v/>
      </c>
      <c r="AX330" s="120" t="str">
        <f t="shared" si="148"/>
        <v/>
      </c>
      <c r="AY330" s="120" t="str">
        <f t="shared" si="148"/>
        <v/>
      </c>
      <c r="AZ330" s="120" t="str">
        <f t="shared" si="148"/>
        <v/>
      </c>
      <c r="BA330" s="120" t="str">
        <f t="shared" si="148"/>
        <v/>
      </c>
      <c r="BB330" s="120" t="str">
        <f t="shared" si="148"/>
        <v/>
      </c>
      <c r="BC330" s="120" t="str">
        <f t="shared" si="148"/>
        <v/>
      </c>
      <c r="BD330" s="120" t="str">
        <f t="shared" si="148"/>
        <v/>
      </c>
    </row>
    <row r="331" spans="3:56" x14ac:dyDescent="0.2">
      <c r="C331" s="107">
        <f>'3_Fix'!H332</f>
        <v>48044</v>
      </c>
      <c r="D331" s="113" t="str">
        <f>'3_Fix'!I332</f>
        <v/>
      </c>
      <c r="E331" s="113" t="str">
        <f>'3_Fix'!J332</f>
        <v/>
      </c>
      <c r="F331" s="113" t="str">
        <f>'3_Fix'!K332</f>
        <v/>
      </c>
      <c r="G331" s="113" t="str">
        <f>'3_Fix'!L332</f>
        <v/>
      </c>
      <c r="H331" s="113" t="str">
        <f>'3_Fix'!M332</f>
        <v/>
      </c>
      <c r="I331" s="113" t="str">
        <f>'3_Fix'!N332</f>
        <v/>
      </c>
      <c r="J331" s="113" t="str">
        <f>'3_Fix'!O332</f>
        <v/>
      </c>
      <c r="K331" s="120" t="str">
        <f t="shared" si="150"/>
        <v/>
      </c>
      <c r="L331" s="120" t="str">
        <f t="shared" si="150"/>
        <v/>
      </c>
      <c r="M331" s="120" t="str">
        <f t="shared" si="150"/>
        <v/>
      </c>
      <c r="N331" s="120" t="str">
        <f t="shared" si="150"/>
        <v/>
      </c>
      <c r="O331" s="120" t="str">
        <f t="shared" si="150"/>
        <v/>
      </c>
      <c r="P331" s="120" t="str">
        <f t="shared" si="150"/>
        <v/>
      </c>
      <c r="Q331" s="120" t="str">
        <f t="shared" si="150"/>
        <v/>
      </c>
      <c r="R331" s="120" t="str">
        <f t="shared" si="151"/>
        <v/>
      </c>
      <c r="S331" s="120" t="str">
        <f t="shared" si="151"/>
        <v/>
      </c>
      <c r="T331" s="120" t="str">
        <f t="shared" si="151"/>
        <v/>
      </c>
      <c r="U331" s="120" t="str">
        <f t="shared" si="151"/>
        <v/>
      </c>
      <c r="V331" s="120" t="str">
        <f t="shared" si="151"/>
        <v/>
      </c>
      <c r="W331" s="120" t="str">
        <f t="shared" si="151"/>
        <v/>
      </c>
      <c r="X331" s="120" t="str">
        <f t="shared" si="151"/>
        <v/>
      </c>
      <c r="Y331" s="120" t="str">
        <f t="shared" si="146"/>
        <v/>
      </c>
      <c r="Z331" s="120" t="str">
        <f t="shared" si="146"/>
        <v/>
      </c>
      <c r="AA331" s="120" t="str">
        <f t="shared" si="146"/>
        <v/>
      </c>
      <c r="AB331" s="120" t="str">
        <f t="shared" si="146"/>
        <v/>
      </c>
      <c r="AC331" s="120" t="str">
        <f t="shared" si="146"/>
        <v/>
      </c>
      <c r="AD331" s="120" t="str">
        <f t="shared" si="146"/>
        <v/>
      </c>
      <c r="AE331" s="120" t="str">
        <f t="shared" si="146"/>
        <v/>
      </c>
      <c r="AF331" s="120" t="str">
        <f t="shared" si="147"/>
        <v/>
      </c>
      <c r="AG331" s="120" t="str">
        <f t="shared" si="147"/>
        <v/>
      </c>
      <c r="AH331" s="120" t="str">
        <f t="shared" si="147"/>
        <v/>
      </c>
      <c r="AI331" s="120" t="str">
        <f t="shared" si="147"/>
        <v/>
      </c>
      <c r="AJ331" s="120" t="str">
        <f t="shared" si="147"/>
        <v/>
      </c>
      <c r="AK331" s="120" t="str">
        <f t="shared" si="147"/>
        <v/>
      </c>
      <c r="AL331" s="120" t="str">
        <f t="shared" si="147"/>
        <v/>
      </c>
      <c r="AM331" s="138" t="str">
        <f t="shared" si="149"/>
        <v/>
      </c>
      <c r="AN331" s="138" t="str">
        <f t="shared" si="149"/>
        <v/>
      </c>
      <c r="AO331" s="137" t="str">
        <f t="shared" si="149"/>
        <v/>
      </c>
      <c r="AP331" s="137" t="str">
        <f t="shared" si="149"/>
        <v/>
      </c>
      <c r="AQ331" s="138" t="str">
        <f t="shared" si="149"/>
        <v/>
      </c>
      <c r="AR331" s="137" t="str">
        <f t="shared" si="149"/>
        <v/>
      </c>
      <c r="AS331" s="137" t="str">
        <f t="shared" si="149"/>
        <v/>
      </c>
      <c r="AX331" s="120" t="str">
        <f t="shared" si="148"/>
        <v/>
      </c>
      <c r="AY331" s="120" t="str">
        <f t="shared" si="148"/>
        <v/>
      </c>
      <c r="AZ331" s="120" t="str">
        <f t="shared" si="148"/>
        <v/>
      </c>
      <c r="BA331" s="120" t="str">
        <f t="shared" si="148"/>
        <v/>
      </c>
      <c r="BB331" s="120" t="str">
        <f t="shared" si="148"/>
        <v/>
      </c>
      <c r="BC331" s="120" t="str">
        <f t="shared" si="148"/>
        <v/>
      </c>
      <c r="BD331" s="120" t="str">
        <f t="shared" si="148"/>
        <v/>
      </c>
    </row>
    <row r="332" spans="3:56" x14ac:dyDescent="0.2">
      <c r="C332" s="107">
        <f>'3_Fix'!H333</f>
        <v>48061</v>
      </c>
      <c r="D332" s="113" t="str">
        <f>'3_Fix'!I333</f>
        <v/>
      </c>
      <c r="E332" s="113" t="str">
        <f>'3_Fix'!J333</f>
        <v/>
      </c>
      <c r="F332" s="113" t="str">
        <f>'3_Fix'!K333</f>
        <v/>
      </c>
      <c r="G332" s="113" t="str">
        <f>'3_Fix'!L333</f>
        <v/>
      </c>
      <c r="H332" s="113" t="str">
        <f>'3_Fix'!M333</f>
        <v/>
      </c>
      <c r="I332" s="113" t="str">
        <f>'3_Fix'!N333</f>
        <v/>
      </c>
      <c r="J332" s="113" t="str">
        <f>'3_Fix'!O333</f>
        <v/>
      </c>
      <c r="K332" s="120" t="str">
        <f t="shared" si="150"/>
        <v/>
      </c>
      <c r="L332" s="120" t="str">
        <f t="shared" si="150"/>
        <v/>
      </c>
      <c r="M332" s="120" t="str">
        <f t="shared" si="150"/>
        <v/>
      </c>
      <c r="N332" s="120" t="str">
        <f t="shared" si="150"/>
        <v/>
      </c>
      <c r="O332" s="120" t="str">
        <f t="shared" si="150"/>
        <v/>
      </c>
      <c r="P332" s="120" t="str">
        <f t="shared" si="150"/>
        <v/>
      </c>
      <c r="Q332" s="120" t="str">
        <f t="shared" si="150"/>
        <v/>
      </c>
      <c r="R332" s="120" t="str">
        <f t="shared" si="151"/>
        <v/>
      </c>
      <c r="S332" s="120" t="str">
        <f t="shared" si="151"/>
        <v/>
      </c>
      <c r="T332" s="120" t="str">
        <f t="shared" si="151"/>
        <v/>
      </c>
      <c r="U332" s="120" t="str">
        <f t="shared" si="151"/>
        <v/>
      </c>
      <c r="V332" s="120" t="str">
        <f t="shared" si="151"/>
        <v/>
      </c>
      <c r="W332" s="120" t="str">
        <f t="shared" si="151"/>
        <v/>
      </c>
      <c r="X332" s="120" t="str">
        <f t="shared" si="151"/>
        <v/>
      </c>
      <c r="Y332" s="120" t="str">
        <f t="shared" si="146"/>
        <v/>
      </c>
      <c r="Z332" s="120" t="str">
        <f t="shared" si="146"/>
        <v/>
      </c>
      <c r="AA332" s="120" t="str">
        <f t="shared" si="146"/>
        <v/>
      </c>
      <c r="AB332" s="120" t="str">
        <f t="shared" si="146"/>
        <v/>
      </c>
      <c r="AC332" s="120" t="str">
        <f t="shared" si="146"/>
        <v/>
      </c>
      <c r="AD332" s="120" t="str">
        <f t="shared" si="146"/>
        <v/>
      </c>
      <c r="AE332" s="120" t="str">
        <f t="shared" si="146"/>
        <v/>
      </c>
      <c r="AF332" s="120" t="str">
        <f t="shared" si="147"/>
        <v/>
      </c>
      <c r="AG332" s="120" t="str">
        <f t="shared" si="147"/>
        <v/>
      </c>
      <c r="AH332" s="120" t="str">
        <f t="shared" si="147"/>
        <v/>
      </c>
      <c r="AI332" s="120" t="str">
        <f t="shared" si="147"/>
        <v/>
      </c>
      <c r="AJ332" s="120" t="str">
        <f t="shared" si="147"/>
        <v/>
      </c>
      <c r="AK332" s="120" t="str">
        <f t="shared" si="147"/>
        <v/>
      </c>
      <c r="AL332" s="120" t="str">
        <f t="shared" si="147"/>
        <v/>
      </c>
      <c r="AM332" s="138" t="str">
        <f t="shared" si="149"/>
        <v/>
      </c>
      <c r="AN332" s="138" t="str">
        <f t="shared" si="149"/>
        <v/>
      </c>
      <c r="AO332" s="137" t="str">
        <f t="shared" si="149"/>
        <v/>
      </c>
      <c r="AP332" s="137" t="str">
        <f t="shared" si="149"/>
        <v/>
      </c>
      <c r="AQ332" s="138" t="str">
        <f t="shared" si="149"/>
        <v/>
      </c>
      <c r="AR332" s="137" t="str">
        <f t="shared" si="149"/>
        <v/>
      </c>
      <c r="AS332" s="137" t="str">
        <f t="shared" si="149"/>
        <v/>
      </c>
      <c r="AX332" s="120" t="str">
        <f t="shared" si="148"/>
        <v/>
      </c>
      <c r="AY332" s="120" t="str">
        <f t="shared" si="148"/>
        <v/>
      </c>
      <c r="AZ332" s="120" t="str">
        <f t="shared" si="148"/>
        <v/>
      </c>
      <c r="BA332" s="120" t="str">
        <f t="shared" si="148"/>
        <v/>
      </c>
      <c r="BB332" s="120" t="str">
        <f t="shared" si="148"/>
        <v/>
      </c>
      <c r="BC332" s="120" t="str">
        <f t="shared" si="148"/>
        <v/>
      </c>
      <c r="BD332" s="120" t="str">
        <f t="shared" si="148"/>
        <v/>
      </c>
    </row>
    <row r="333" spans="3:56" x14ac:dyDescent="0.2">
      <c r="C333" s="107">
        <f>'3_Fix'!H334</f>
        <v>48075</v>
      </c>
      <c r="D333" s="113" t="str">
        <f>'3_Fix'!I334</f>
        <v/>
      </c>
      <c r="E333" s="113" t="str">
        <f>'3_Fix'!J334</f>
        <v/>
      </c>
      <c r="F333" s="113" t="str">
        <f>'3_Fix'!K334</f>
        <v/>
      </c>
      <c r="G333" s="113" t="str">
        <f>'3_Fix'!L334</f>
        <v/>
      </c>
      <c r="H333" s="113" t="str">
        <f>'3_Fix'!M334</f>
        <v/>
      </c>
      <c r="I333" s="113" t="str">
        <f>'3_Fix'!N334</f>
        <v/>
      </c>
      <c r="J333" s="113" t="str">
        <f>'3_Fix'!O334</f>
        <v/>
      </c>
      <c r="K333" s="120" t="str">
        <f t="shared" si="150"/>
        <v/>
      </c>
      <c r="L333" s="120" t="str">
        <f t="shared" si="150"/>
        <v/>
      </c>
      <c r="M333" s="120" t="str">
        <f t="shared" si="150"/>
        <v/>
      </c>
      <c r="N333" s="120" t="str">
        <f t="shared" si="150"/>
        <v/>
      </c>
      <c r="O333" s="120" t="str">
        <f t="shared" si="150"/>
        <v/>
      </c>
      <c r="P333" s="120" t="str">
        <f t="shared" si="150"/>
        <v/>
      </c>
      <c r="Q333" s="120" t="str">
        <f t="shared" si="150"/>
        <v/>
      </c>
      <c r="R333" s="120" t="str">
        <f t="shared" si="151"/>
        <v/>
      </c>
      <c r="S333" s="120" t="str">
        <f t="shared" si="151"/>
        <v/>
      </c>
      <c r="T333" s="120" t="str">
        <f t="shared" si="151"/>
        <v/>
      </c>
      <c r="U333" s="120" t="str">
        <f t="shared" si="151"/>
        <v/>
      </c>
      <c r="V333" s="120" t="str">
        <f t="shared" si="151"/>
        <v/>
      </c>
      <c r="W333" s="120" t="str">
        <f t="shared" si="151"/>
        <v/>
      </c>
      <c r="X333" s="120" t="str">
        <f t="shared" si="151"/>
        <v/>
      </c>
      <c r="Y333" s="120" t="str">
        <f t="shared" si="146"/>
        <v/>
      </c>
      <c r="Z333" s="120" t="str">
        <f t="shared" si="146"/>
        <v/>
      </c>
      <c r="AA333" s="120" t="str">
        <f t="shared" si="146"/>
        <v/>
      </c>
      <c r="AB333" s="120" t="str">
        <f t="shared" si="146"/>
        <v/>
      </c>
      <c r="AC333" s="120" t="str">
        <f t="shared" si="146"/>
        <v/>
      </c>
      <c r="AD333" s="120" t="str">
        <f t="shared" si="146"/>
        <v/>
      </c>
      <c r="AE333" s="120" t="str">
        <f t="shared" si="146"/>
        <v/>
      </c>
      <c r="AF333" s="120" t="str">
        <f t="shared" si="147"/>
        <v/>
      </c>
      <c r="AG333" s="120" t="str">
        <f t="shared" si="147"/>
        <v/>
      </c>
      <c r="AH333" s="120" t="str">
        <f t="shared" si="147"/>
        <v/>
      </c>
      <c r="AI333" s="120" t="str">
        <f t="shared" si="147"/>
        <v/>
      </c>
      <c r="AJ333" s="120" t="str">
        <f t="shared" si="147"/>
        <v/>
      </c>
      <c r="AK333" s="120" t="str">
        <f t="shared" si="147"/>
        <v/>
      </c>
      <c r="AL333" s="120" t="str">
        <f t="shared" si="147"/>
        <v/>
      </c>
      <c r="AM333" s="138" t="str">
        <f t="shared" si="149"/>
        <v/>
      </c>
      <c r="AN333" s="138" t="str">
        <f t="shared" si="149"/>
        <v/>
      </c>
      <c r="AO333" s="137" t="str">
        <f t="shared" si="149"/>
        <v/>
      </c>
      <c r="AP333" s="137" t="str">
        <f t="shared" si="149"/>
        <v/>
      </c>
      <c r="AQ333" s="138" t="str">
        <f t="shared" si="149"/>
        <v/>
      </c>
      <c r="AR333" s="137" t="str">
        <f t="shared" si="149"/>
        <v/>
      </c>
      <c r="AS333" s="137" t="str">
        <f t="shared" si="149"/>
        <v/>
      </c>
      <c r="AX333" s="120" t="str">
        <f t="shared" si="148"/>
        <v/>
      </c>
      <c r="AY333" s="120" t="str">
        <f t="shared" si="148"/>
        <v/>
      </c>
      <c r="AZ333" s="120" t="str">
        <f t="shared" si="148"/>
        <v/>
      </c>
      <c r="BA333" s="120" t="str">
        <f t="shared" si="148"/>
        <v/>
      </c>
      <c r="BB333" s="120" t="str">
        <f t="shared" si="148"/>
        <v/>
      </c>
      <c r="BC333" s="120" t="str">
        <f t="shared" si="148"/>
        <v/>
      </c>
      <c r="BD333" s="120" t="str">
        <f t="shared" si="148"/>
        <v/>
      </c>
    </row>
    <row r="334" spans="3:56" x14ac:dyDescent="0.2">
      <c r="C334" s="107">
        <f>'3_Fix'!H335</f>
        <v>48092</v>
      </c>
      <c r="D334" s="113" t="str">
        <f>'3_Fix'!I335</f>
        <v/>
      </c>
      <c r="E334" s="113" t="str">
        <f>'3_Fix'!J335</f>
        <v/>
      </c>
      <c r="F334" s="113" t="str">
        <f>'3_Fix'!K335</f>
        <v/>
      </c>
      <c r="G334" s="113" t="str">
        <f>'3_Fix'!L335</f>
        <v/>
      </c>
      <c r="H334" s="113" t="str">
        <f>'3_Fix'!M335</f>
        <v/>
      </c>
      <c r="I334" s="113" t="str">
        <f>'3_Fix'!N335</f>
        <v/>
      </c>
      <c r="J334" s="113" t="str">
        <f>'3_Fix'!O335</f>
        <v/>
      </c>
      <c r="K334" s="120" t="str">
        <f t="shared" si="150"/>
        <v/>
      </c>
      <c r="L334" s="120" t="str">
        <f t="shared" si="150"/>
        <v/>
      </c>
      <c r="M334" s="120" t="str">
        <f t="shared" si="150"/>
        <v/>
      </c>
      <c r="N334" s="120" t="str">
        <f t="shared" si="150"/>
        <v/>
      </c>
      <c r="O334" s="120" t="str">
        <f t="shared" si="150"/>
        <v/>
      </c>
      <c r="P334" s="120" t="str">
        <f t="shared" si="150"/>
        <v/>
      </c>
      <c r="Q334" s="120" t="str">
        <f t="shared" si="150"/>
        <v/>
      </c>
      <c r="R334" s="120" t="str">
        <f t="shared" si="151"/>
        <v/>
      </c>
      <c r="S334" s="120" t="str">
        <f t="shared" si="151"/>
        <v/>
      </c>
      <c r="T334" s="120" t="str">
        <f t="shared" si="151"/>
        <v/>
      </c>
      <c r="U334" s="120" t="str">
        <f t="shared" si="151"/>
        <v/>
      </c>
      <c r="V334" s="120" t="str">
        <f t="shared" si="151"/>
        <v/>
      </c>
      <c r="W334" s="120" t="str">
        <f t="shared" si="151"/>
        <v/>
      </c>
      <c r="X334" s="120" t="str">
        <f t="shared" si="151"/>
        <v/>
      </c>
      <c r="Y334" s="120" t="str">
        <f t="shared" si="146"/>
        <v/>
      </c>
      <c r="Z334" s="120" t="str">
        <f t="shared" si="146"/>
        <v/>
      </c>
      <c r="AA334" s="120" t="str">
        <f t="shared" si="146"/>
        <v/>
      </c>
      <c r="AB334" s="120" t="str">
        <f t="shared" si="146"/>
        <v/>
      </c>
      <c r="AC334" s="120" t="str">
        <f t="shared" si="146"/>
        <v/>
      </c>
      <c r="AD334" s="120" t="str">
        <f t="shared" si="146"/>
        <v/>
      </c>
      <c r="AE334" s="120" t="str">
        <f t="shared" si="146"/>
        <v/>
      </c>
      <c r="AF334" s="120" t="str">
        <f t="shared" si="147"/>
        <v/>
      </c>
      <c r="AG334" s="120" t="str">
        <f t="shared" si="147"/>
        <v/>
      </c>
      <c r="AH334" s="120" t="str">
        <f t="shared" si="147"/>
        <v/>
      </c>
      <c r="AI334" s="120" t="str">
        <f t="shared" si="147"/>
        <v/>
      </c>
      <c r="AJ334" s="120" t="str">
        <f t="shared" si="147"/>
        <v/>
      </c>
      <c r="AK334" s="120" t="str">
        <f t="shared" si="147"/>
        <v/>
      </c>
      <c r="AL334" s="120" t="str">
        <f t="shared" si="147"/>
        <v/>
      </c>
      <c r="AM334" s="138" t="str">
        <f t="shared" si="149"/>
        <v/>
      </c>
      <c r="AN334" s="138" t="str">
        <f t="shared" si="149"/>
        <v/>
      </c>
      <c r="AO334" s="137" t="str">
        <f t="shared" si="149"/>
        <v/>
      </c>
      <c r="AP334" s="137" t="str">
        <f t="shared" si="149"/>
        <v/>
      </c>
      <c r="AQ334" s="138" t="str">
        <f t="shared" si="149"/>
        <v/>
      </c>
      <c r="AR334" s="137" t="str">
        <f t="shared" si="149"/>
        <v/>
      </c>
      <c r="AS334" s="137" t="str">
        <f t="shared" si="149"/>
        <v/>
      </c>
      <c r="AX334" s="120" t="str">
        <f t="shared" si="148"/>
        <v/>
      </c>
      <c r="AY334" s="120" t="str">
        <f t="shared" si="148"/>
        <v/>
      </c>
      <c r="AZ334" s="120" t="str">
        <f t="shared" si="148"/>
        <v/>
      </c>
      <c r="BA334" s="120" t="str">
        <f t="shared" si="148"/>
        <v/>
      </c>
      <c r="BB334" s="120" t="str">
        <f t="shared" si="148"/>
        <v/>
      </c>
      <c r="BC334" s="120" t="str">
        <f t="shared" si="148"/>
        <v/>
      </c>
      <c r="BD334" s="120" t="str">
        <f t="shared" si="148"/>
        <v/>
      </c>
    </row>
    <row r="335" spans="3:56" x14ac:dyDescent="0.2">
      <c r="C335" s="107">
        <f>'3_Fix'!H336</f>
        <v>48106</v>
      </c>
      <c r="D335" s="113" t="str">
        <f>'3_Fix'!I336</f>
        <v/>
      </c>
      <c r="E335" s="113" t="str">
        <f>'3_Fix'!J336</f>
        <v/>
      </c>
      <c r="F335" s="113" t="str">
        <f>'3_Fix'!K336</f>
        <v/>
      </c>
      <c r="G335" s="113" t="str">
        <f>'3_Fix'!L336</f>
        <v/>
      </c>
      <c r="H335" s="113" t="str">
        <f>'3_Fix'!M336</f>
        <v/>
      </c>
      <c r="I335" s="113" t="str">
        <f>'3_Fix'!N336</f>
        <v/>
      </c>
      <c r="J335" s="113" t="str">
        <f>'3_Fix'!O336</f>
        <v/>
      </c>
      <c r="K335" s="120" t="str">
        <f t="shared" si="150"/>
        <v/>
      </c>
      <c r="L335" s="120" t="str">
        <f t="shared" si="150"/>
        <v/>
      </c>
      <c r="M335" s="120" t="str">
        <f t="shared" si="150"/>
        <v/>
      </c>
      <c r="N335" s="120" t="str">
        <f t="shared" si="150"/>
        <v/>
      </c>
      <c r="O335" s="120" t="str">
        <f t="shared" si="150"/>
        <v/>
      </c>
      <c r="P335" s="120" t="str">
        <f t="shared" si="150"/>
        <v/>
      </c>
      <c r="Q335" s="120" t="str">
        <f t="shared" si="150"/>
        <v/>
      </c>
      <c r="R335" s="120" t="str">
        <f t="shared" si="151"/>
        <v/>
      </c>
      <c r="S335" s="120" t="str">
        <f t="shared" si="151"/>
        <v/>
      </c>
      <c r="T335" s="120" t="str">
        <f t="shared" si="151"/>
        <v/>
      </c>
      <c r="U335" s="120" t="str">
        <f t="shared" si="151"/>
        <v/>
      </c>
      <c r="V335" s="120" t="str">
        <f t="shared" si="151"/>
        <v/>
      </c>
      <c r="W335" s="120" t="str">
        <f t="shared" si="151"/>
        <v/>
      </c>
      <c r="X335" s="120" t="str">
        <f t="shared" si="151"/>
        <v/>
      </c>
      <c r="Y335" s="120" t="str">
        <f t="shared" ref="Y335:AE350" si="152">IFERROR(((D335/D311)-1)*100,"")</f>
        <v/>
      </c>
      <c r="Z335" s="120" t="str">
        <f t="shared" si="152"/>
        <v/>
      </c>
      <c r="AA335" s="120" t="str">
        <f t="shared" si="152"/>
        <v/>
      </c>
      <c r="AB335" s="120" t="str">
        <f t="shared" si="152"/>
        <v/>
      </c>
      <c r="AC335" s="120" t="str">
        <f t="shared" si="152"/>
        <v/>
      </c>
      <c r="AD335" s="120" t="str">
        <f t="shared" si="152"/>
        <v/>
      </c>
      <c r="AE335" s="120" t="str">
        <f t="shared" si="152"/>
        <v/>
      </c>
      <c r="AF335" s="120" t="str">
        <f t="shared" si="147"/>
        <v/>
      </c>
      <c r="AG335" s="120" t="str">
        <f t="shared" si="147"/>
        <v/>
      </c>
      <c r="AH335" s="120" t="str">
        <f t="shared" si="147"/>
        <v/>
      </c>
      <c r="AI335" s="120" t="str">
        <f t="shared" si="147"/>
        <v/>
      </c>
      <c r="AJ335" s="120" t="str">
        <f t="shared" si="147"/>
        <v/>
      </c>
      <c r="AK335" s="120" t="str">
        <f t="shared" si="147"/>
        <v/>
      </c>
      <c r="AL335" s="120" t="str">
        <f t="shared" si="147"/>
        <v/>
      </c>
      <c r="AM335" s="138" t="str">
        <f t="shared" si="149"/>
        <v/>
      </c>
      <c r="AN335" s="138" t="str">
        <f t="shared" si="149"/>
        <v/>
      </c>
      <c r="AO335" s="137" t="str">
        <f t="shared" si="149"/>
        <v/>
      </c>
      <c r="AP335" s="137" t="str">
        <f t="shared" si="149"/>
        <v/>
      </c>
      <c r="AQ335" s="138" t="str">
        <f t="shared" si="149"/>
        <v/>
      </c>
      <c r="AR335" s="137" t="str">
        <f t="shared" si="149"/>
        <v/>
      </c>
      <c r="AS335" s="137" t="str">
        <f t="shared" si="149"/>
        <v/>
      </c>
      <c r="AX335" s="120" t="str">
        <f t="shared" si="148"/>
        <v/>
      </c>
      <c r="AY335" s="120" t="str">
        <f t="shared" si="148"/>
        <v/>
      </c>
      <c r="AZ335" s="120" t="str">
        <f t="shared" si="148"/>
        <v/>
      </c>
      <c r="BA335" s="120" t="str">
        <f t="shared" si="148"/>
        <v/>
      </c>
      <c r="BB335" s="120" t="str">
        <f t="shared" si="148"/>
        <v/>
      </c>
      <c r="BC335" s="120" t="str">
        <f t="shared" si="148"/>
        <v/>
      </c>
      <c r="BD335" s="120" t="str">
        <f t="shared" si="148"/>
        <v/>
      </c>
    </row>
    <row r="336" spans="3:56" x14ac:dyDescent="0.2">
      <c r="C336" s="107">
        <f>'3_Fix'!H337</f>
        <v>48122</v>
      </c>
      <c r="D336" s="113" t="str">
        <f>'3_Fix'!I337</f>
        <v/>
      </c>
      <c r="E336" s="113" t="str">
        <f>'3_Fix'!J337</f>
        <v/>
      </c>
      <c r="F336" s="113" t="str">
        <f>'3_Fix'!K337</f>
        <v/>
      </c>
      <c r="G336" s="113" t="str">
        <f>'3_Fix'!L337</f>
        <v/>
      </c>
      <c r="H336" s="113" t="str">
        <f>'3_Fix'!M337</f>
        <v/>
      </c>
      <c r="I336" s="113" t="str">
        <f>'3_Fix'!N337</f>
        <v/>
      </c>
      <c r="J336" s="113" t="str">
        <f>'3_Fix'!O337</f>
        <v/>
      </c>
      <c r="K336" s="120" t="str">
        <f t="shared" si="150"/>
        <v/>
      </c>
      <c r="L336" s="120" t="str">
        <f t="shared" si="150"/>
        <v/>
      </c>
      <c r="M336" s="120" t="str">
        <f t="shared" si="150"/>
        <v/>
      </c>
      <c r="N336" s="120" t="str">
        <f t="shared" si="150"/>
        <v/>
      </c>
      <c r="O336" s="120" t="str">
        <f t="shared" si="150"/>
        <v/>
      </c>
      <c r="P336" s="120" t="str">
        <f t="shared" si="150"/>
        <v/>
      </c>
      <c r="Q336" s="120" t="str">
        <f t="shared" si="150"/>
        <v/>
      </c>
      <c r="R336" s="120" t="str">
        <f t="shared" si="151"/>
        <v/>
      </c>
      <c r="S336" s="120" t="str">
        <f t="shared" si="151"/>
        <v/>
      </c>
      <c r="T336" s="120" t="str">
        <f t="shared" si="151"/>
        <v/>
      </c>
      <c r="U336" s="120" t="str">
        <f t="shared" si="151"/>
        <v/>
      </c>
      <c r="V336" s="120" t="str">
        <f t="shared" si="151"/>
        <v/>
      </c>
      <c r="W336" s="120" t="str">
        <f t="shared" si="151"/>
        <v/>
      </c>
      <c r="X336" s="120" t="str">
        <f t="shared" si="151"/>
        <v/>
      </c>
      <c r="Y336" s="120" t="str">
        <f t="shared" si="152"/>
        <v/>
      </c>
      <c r="Z336" s="120" t="str">
        <f t="shared" si="152"/>
        <v/>
      </c>
      <c r="AA336" s="120" t="str">
        <f t="shared" si="152"/>
        <v/>
      </c>
      <c r="AB336" s="120" t="str">
        <f t="shared" si="152"/>
        <v/>
      </c>
      <c r="AC336" s="120" t="str">
        <f t="shared" si="152"/>
        <v/>
      </c>
      <c r="AD336" s="120" t="str">
        <f t="shared" si="152"/>
        <v/>
      </c>
      <c r="AE336" s="120" t="str">
        <f t="shared" si="152"/>
        <v/>
      </c>
      <c r="AF336" s="120" t="str">
        <f t="shared" ref="AF336:AL351" si="153">IF(DAY($C336)=15,IFERROR(((AVERAGE(D335:D336)/AVERAGE(D311:D312))-1)*100,""),"")</f>
        <v/>
      </c>
      <c r="AG336" s="120" t="str">
        <f t="shared" si="153"/>
        <v/>
      </c>
      <c r="AH336" s="120" t="str">
        <f t="shared" si="153"/>
        <v/>
      </c>
      <c r="AI336" s="120" t="str">
        <f t="shared" si="153"/>
        <v/>
      </c>
      <c r="AJ336" s="120" t="str">
        <f t="shared" si="153"/>
        <v/>
      </c>
      <c r="AK336" s="120" t="str">
        <f t="shared" si="153"/>
        <v/>
      </c>
      <c r="AL336" s="120" t="str">
        <f t="shared" si="153"/>
        <v/>
      </c>
      <c r="AM336" s="138" t="str">
        <f t="shared" si="149"/>
        <v/>
      </c>
      <c r="AN336" s="138" t="str">
        <f t="shared" si="149"/>
        <v/>
      </c>
      <c r="AO336" s="137" t="str">
        <f t="shared" si="149"/>
        <v/>
      </c>
      <c r="AP336" s="137" t="str">
        <f t="shared" si="149"/>
        <v/>
      </c>
      <c r="AQ336" s="138" t="str">
        <f t="shared" si="149"/>
        <v/>
      </c>
      <c r="AR336" s="137" t="str">
        <f t="shared" si="149"/>
        <v/>
      </c>
      <c r="AS336" s="137" t="str">
        <f t="shared" si="149"/>
        <v/>
      </c>
      <c r="AX336" s="120" t="str">
        <f t="shared" si="148"/>
        <v/>
      </c>
      <c r="AY336" s="120" t="str">
        <f t="shared" si="148"/>
        <v/>
      </c>
      <c r="AZ336" s="120" t="str">
        <f t="shared" si="148"/>
        <v/>
      </c>
      <c r="BA336" s="120" t="str">
        <f t="shared" si="148"/>
        <v/>
      </c>
      <c r="BB336" s="120" t="str">
        <f t="shared" si="148"/>
        <v/>
      </c>
      <c r="BC336" s="120" t="str">
        <f t="shared" si="148"/>
        <v/>
      </c>
      <c r="BD336" s="120" t="str">
        <f t="shared" si="148"/>
        <v/>
      </c>
    </row>
    <row r="337" spans="3:56" x14ac:dyDescent="0.2">
      <c r="C337" s="107">
        <f>'3_Fix'!H338</f>
        <v>48136</v>
      </c>
      <c r="D337" s="113" t="str">
        <f>'3_Fix'!I338</f>
        <v/>
      </c>
      <c r="E337" s="113" t="str">
        <f>'3_Fix'!J338</f>
        <v/>
      </c>
      <c r="F337" s="113" t="str">
        <f>'3_Fix'!K338</f>
        <v/>
      </c>
      <c r="G337" s="113" t="str">
        <f>'3_Fix'!L338</f>
        <v/>
      </c>
      <c r="H337" s="113" t="str">
        <f>'3_Fix'!M338</f>
        <v/>
      </c>
      <c r="I337" s="113" t="str">
        <f>'3_Fix'!N338</f>
        <v/>
      </c>
      <c r="J337" s="113" t="str">
        <f>'3_Fix'!O338</f>
        <v/>
      </c>
      <c r="K337" s="120" t="str">
        <f t="shared" si="150"/>
        <v/>
      </c>
      <c r="L337" s="120" t="str">
        <f t="shared" si="150"/>
        <v/>
      </c>
      <c r="M337" s="120" t="str">
        <f t="shared" si="150"/>
        <v/>
      </c>
      <c r="N337" s="120" t="str">
        <f t="shared" si="150"/>
        <v/>
      </c>
      <c r="O337" s="120" t="str">
        <f t="shared" si="150"/>
        <v/>
      </c>
      <c r="P337" s="120" t="str">
        <f t="shared" si="150"/>
        <v/>
      </c>
      <c r="Q337" s="120" t="str">
        <f t="shared" si="150"/>
        <v/>
      </c>
      <c r="R337" s="120" t="str">
        <f t="shared" si="151"/>
        <v/>
      </c>
      <c r="S337" s="120" t="str">
        <f t="shared" si="151"/>
        <v/>
      </c>
      <c r="T337" s="120" t="str">
        <f t="shared" si="151"/>
        <v/>
      </c>
      <c r="U337" s="120" t="str">
        <f t="shared" si="151"/>
        <v/>
      </c>
      <c r="V337" s="120" t="str">
        <f t="shared" si="151"/>
        <v/>
      </c>
      <c r="W337" s="120" t="str">
        <f t="shared" si="151"/>
        <v/>
      </c>
      <c r="X337" s="120" t="str">
        <f t="shared" si="151"/>
        <v/>
      </c>
      <c r="Y337" s="120" t="str">
        <f t="shared" si="152"/>
        <v/>
      </c>
      <c r="Z337" s="120" t="str">
        <f t="shared" si="152"/>
        <v/>
      </c>
      <c r="AA337" s="120" t="str">
        <f t="shared" si="152"/>
        <v/>
      </c>
      <c r="AB337" s="120" t="str">
        <f t="shared" si="152"/>
        <v/>
      </c>
      <c r="AC337" s="120" t="str">
        <f t="shared" si="152"/>
        <v/>
      </c>
      <c r="AD337" s="120" t="str">
        <f t="shared" si="152"/>
        <v/>
      </c>
      <c r="AE337" s="120" t="str">
        <f t="shared" si="152"/>
        <v/>
      </c>
      <c r="AF337" s="120" t="str">
        <f t="shared" si="153"/>
        <v/>
      </c>
      <c r="AG337" s="120" t="str">
        <f t="shared" si="153"/>
        <v/>
      </c>
      <c r="AH337" s="120" t="str">
        <f t="shared" si="153"/>
        <v/>
      </c>
      <c r="AI337" s="120" t="str">
        <f t="shared" si="153"/>
        <v/>
      </c>
      <c r="AJ337" s="120" t="str">
        <f t="shared" si="153"/>
        <v/>
      </c>
      <c r="AK337" s="120" t="str">
        <f t="shared" si="153"/>
        <v/>
      </c>
      <c r="AL337" s="120" t="str">
        <f t="shared" si="153"/>
        <v/>
      </c>
      <c r="AM337" s="138" t="str">
        <f t="shared" si="149"/>
        <v/>
      </c>
      <c r="AN337" s="138" t="str">
        <f t="shared" si="149"/>
        <v/>
      </c>
      <c r="AO337" s="137" t="str">
        <f t="shared" si="149"/>
        <v/>
      </c>
      <c r="AP337" s="137" t="str">
        <f t="shared" si="149"/>
        <v/>
      </c>
      <c r="AQ337" s="138" t="str">
        <f t="shared" si="149"/>
        <v/>
      </c>
      <c r="AR337" s="137" t="str">
        <f t="shared" si="149"/>
        <v/>
      </c>
      <c r="AS337" s="137" t="str">
        <f t="shared" si="149"/>
        <v/>
      </c>
      <c r="AX337" s="120" t="str">
        <f t="shared" si="148"/>
        <v/>
      </c>
      <c r="AY337" s="120" t="str">
        <f t="shared" si="148"/>
        <v/>
      </c>
      <c r="AZ337" s="120" t="str">
        <f t="shared" si="148"/>
        <v/>
      </c>
      <c r="BA337" s="120" t="str">
        <f t="shared" si="148"/>
        <v/>
      </c>
      <c r="BB337" s="120" t="str">
        <f t="shared" si="148"/>
        <v/>
      </c>
      <c r="BC337" s="120" t="str">
        <f t="shared" si="148"/>
        <v/>
      </c>
      <c r="BD337" s="120" t="str">
        <f t="shared" si="148"/>
        <v/>
      </c>
    </row>
    <row r="338" spans="3:56" x14ac:dyDescent="0.2">
      <c r="C338" s="107">
        <f>'3_Fix'!H339</f>
        <v>48153</v>
      </c>
      <c r="D338" s="113" t="str">
        <f>'3_Fix'!I339</f>
        <v/>
      </c>
      <c r="E338" s="113" t="str">
        <f>'3_Fix'!J339</f>
        <v/>
      </c>
      <c r="F338" s="113" t="str">
        <f>'3_Fix'!K339</f>
        <v/>
      </c>
      <c r="G338" s="113" t="str">
        <f>'3_Fix'!L339</f>
        <v/>
      </c>
      <c r="H338" s="113" t="str">
        <f>'3_Fix'!M339</f>
        <v/>
      </c>
      <c r="I338" s="113" t="str">
        <f>'3_Fix'!N339</f>
        <v/>
      </c>
      <c r="J338" s="113" t="str">
        <f>'3_Fix'!O339</f>
        <v/>
      </c>
      <c r="K338" s="120" t="str">
        <f t="shared" si="150"/>
        <v/>
      </c>
      <c r="L338" s="120" t="str">
        <f t="shared" si="150"/>
        <v/>
      </c>
      <c r="M338" s="120" t="str">
        <f t="shared" si="150"/>
        <v/>
      </c>
      <c r="N338" s="120" t="str">
        <f t="shared" si="150"/>
        <v/>
      </c>
      <c r="O338" s="120" t="str">
        <f t="shared" si="150"/>
        <v/>
      </c>
      <c r="P338" s="120" t="str">
        <f t="shared" si="150"/>
        <v/>
      </c>
      <c r="Q338" s="120" t="str">
        <f t="shared" si="150"/>
        <v/>
      </c>
      <c r="R338" s="120" t="str">
        <f t="shared" si="151"/>
        <v/>
      </c>
      <c r="S338" s="120" t="str">
        <f t="shared" si="151"/>
        <v/>
      </c>
      <c r="T338" s="120" t="str">
        <f t="shared" si="151"/>
        <v/>
      </c>
      <c r="U338" s="120" t="str">
        <f t="shared" si="151"/>
        <v/>
      </c>
      <c r="V338" s="120" t="str">
        <f t="shared" si="151"/>
        <v/>
      </c>
      <c r="W338" s="120" t="str">
        <f t="shared" si="151"/>
        <v/>
      </c>
      <c r="X338" s="120" t="str">
        <f t="shared" si="151"/>
        <v/>
      </c>
      <c r="Y338" s="120" t="str">
        <f t="shared" si="152"/>
        <v/>
      </c>
      <c r="Z338" s="120" t="str">
        <f t="shared" si="152"/>
        <v/>
      </c>
      <c r="AA338" s="120" t="str">
        <f t="shared" si="152"/>
        <v/>
      </c>
      <c r="AB338" s="120" t="str">
        <f t="shared" si="152"/>
        <v/>
      </c>
      <c r="AC338" s="120" t="str">
        <f t="shared" si="152"/>
        <v/>
      </c>
      <c r="AD338" s="120" t="str">
        <f t="shared" si="152"/>
        <v/>
      </c>
      <c r="AE338" s="120" t="str">
        <f t="shared" si="152"/>
        <v/>
      </c>
      <c r="AF338" s="120" t="str">
        <f t="shared" si="153"/>
        <v/>
      </c>
      <c r="AG338" s="120" t="str">
        <f t="shared" si="153"/>
        <v/>
      </c>
      <c r="AH338" s="120" t="str">
        <f t="shared" si="153"/>
        <v/>
      </c>
      <c r="AI338" s="120" t="str">
        <f t="shared" si="153"/>
        <v/>
      </c>
      <c r="AJ338" s="120" t="str">
        <f t="shared" si="153"/>
        <v/>
      </c>
      <c r="AK338" s="120" t="str">
        <f t="shared" si="153"/>
        <v/>
      </c>
      <c r="AL338" s="120" t="str">
        <f t="shared" si="153"/>
        <v/>
      </c>
      <c r="AM338" s="138" t="str">
        <f t="shared" si="149"/>
        <v/>
      </c>
      <c r="AN338" s="138" t="str">
        <f t="shared" si="149"/>
        <v/>
      </c>
      <c r="AO338" s="137" t="str">
        <f t="shared" si="149"/>
        <v/>
      </c>
      <c r="AP338" s="137" t="str">
        <f t="shared" si="149"/>
        <v/>
      </c>
      <c r="AQ338" s="138" t="str">
        <f t="shared" si="149"/>
        <v/>
      </c>
      <c r="AR338" s="137" t="str">
        <f t="shared" si="149"/>
        <v/>
      </c>
      <c r="AS338" s="137" t="str">
        <f t="shared" si="149"/>
        <v/>
      </c>
      <c r="AX338" s="120" t="str">
        <f t="shared" si="148"/>
        <v/>
      </c>
      <c r="AY338" s="120" t="str">
        <f t="shared" si="148"/>
        <v/>
      </c>
      <c r="AZ338" s="120" t="str">
        <f t="shared" si="148"/>
        <v/>
      </c>
      <c r="BA338" s="120" t="str">
        <f t="shared" si="148"/>
        <v/>
      </c>
      <c r="BB338" s="120" t="str">
        <f t="shared" si="148"/>
        <v/>
      </c>
      <c r="BC338" s="120" t="str">
        <f t="shared" si="148"/>
        <v/>
      </c>
      <c r="BD338" s="120" t="str">
        <f t="shared" si="148"/>
        <v/>
      </c>
    </row>
    <row r="339" spans="3:56" x14ac:dyDescent="0.2">
      <c r="C339" s="107">
        <f>'3_Fix'!H340</f>
        <v>48167</v>
      </c>
      <c r="D339" s="113" t="str">
        <f>'3_Fix'!I340</f>
        <v/>
      </c>
      <c r="E339" s="113" t="str">
        <f>'3_Fix'!J340</f>
        <v/>
      </c>
      <c r="F339" s="113" t="str">
        <f>'3_Fix'!K340</f>
        <v/>
      </c>
      <c r="G339" s="113" t="str">
        <f>'3_Fix'!L340</f>
        <v/>
      </c>
      <c r="H339" s="113" t="str">
        <f>'3_Fix'!M340</f>
        <v/>
      </c>
      <c r="I339" s="113" t="str">
        <f>'3_Fix'!N340</f>
        <v/>
      </c>
      <c r="J339" s="113" t="str">
        <f>'3_Fix'!O340</f>
        <v/>
      </c>
      <c r="K339" s="120" t="str">
        <f t="shared" si="150"/>
        <v/>
      </c>
      <c r="L339" s="120" t="str">
        <f t="shared" si="150"/>
        <v/>
      </c>
      <c r="M339" s="120" t="str">
        <f t="shared" si="150"/>
        <v/>
      </c>
      <c r="N339" s="120" t="str">
        <f t="shared" si="150"/>
        <v/>
      </c>
      <c r="O339" s="120" t="str">
        <f t="shared" si="150"/>
        <v/>
      </c>
      <c r="P339" s="120" t="str">
        <f t="shared" si="150"/>
        <v/>
      </c>
      <c r="Q339" s="120" t="str">
        <f t="shared" si="150"/>
        <v/>
      </c>
      <c r="R339" s="120" t="str">
        <f t="shared" si="151"/>
        <v/>
      </c>
      <c r="S339" s="120" t="str">
        <f t="shared" si="151"/>
        <v/>
      </c>
      <c r="T339" s="120" t="str">
        <f t="shared" si="151"/>
        <v/>
      </c>
      <c r="U339" s="120" t="str">
        <f t="shared" si="151"/>
        <v/>
      </c>
      <c r="V339" s="120" t="str">
        <f t="shared" si="151"/>
        <v/>
      </c>
      <c r="W339" s="120" t="str">
        <f t="shared" si="151"/>
        <v/>
      </c>
      <c r="X339" s="120" t="str">
        <f t="shared" si="151"/>
        <v/>
      </c>
      <c r="Y339" s="120" t="str">
        <f t="shared" si="152"/>
        <v/>
      </c>
      <c r="Z339" s="120" t="str">
        <f t="shared" si="152"/>
        <v/>
      </c>
      <c r="AA339" s="120" t="str">
        <f t="shared" si="152"/>
        <v/>
      </c>
      <c r="AB339" s="120" t="str">
        <f t="shared" si="152"/>
        <v/>
      </c>
      <c r="AC339" s="120" t="str">
        <f t="shared" si="152"/>
        <v/>
      </c>
      <c r="AD339" s="120" t="str">
        <f t="shared" si="152"/>
        <v/>
      </c>
      <c r="AE339" s="120" t="str">
        <f t="shared" si="152"/>
        <v/>
      </c>
      <c r="AF339" s="120" t="str">
        <f t="shared" si="153"/>
        <v/>
      </c>
      <c r="AG339" s="120" t="str">
        <f t="shared" si="153"/>
        <v/>
      </c>
      <c r="AH339" s="120" t="str">
        <f t="shared" si="153"/>
        <v/>
      </c>
      <c r="AI339" s="120" t="str">
        <f t="shared" si="153"/>
        <v/>
      </c>
      <c r="AJ339" s="120" t="str">
        <f t="shared" si="153"/>
        <v/>
      </c>
      <c r="AK339" s="120" t="str">
        <f t="shared" si="153"/>
        <v/>
      </c>
      <c r="AL339" s="120" t="str">
        <f t="shared" si="153"/>
        <v/>
      </c>
      <c r="AM339" s="138" t="str">
        <f t="shared" si="149"/>
        <v/>
      </c>
      <c r="AN339" s="138" t="str">
        <f t="shared" si="149"/>
        <v/>
      </c>
      <c r="AO339" s="137" t="str">
        <f t="shared" si="149"/>
        <v/>
      </c>
      <c r="AP339" s="137" t="str">
        <f t="shared" si="149"/>
        <v/>
      </c>
      <c r="AQ339" s="138" t="str">
        <f t="shared" si="149"/>
        <v/>
      </c>
      <c r="AR339" s="137" t="str">
        <f t="shared" si="149"/>
        <v/>
      </c>
      <c r="AS339" s="137" t="str">
        <f t="shared" si="149"/>
        <v/>
      </c>
      <c r="AX339" s="120" t="str">
        <f t="shared" si="148"/>
        <v/>
      </c>
      <c r="AY339" s="120" t="str">
        <f t="shared" si="148"/>
        <v/>
      </c>
      <c r="AZ339" s="120" t="str">
        <f t="shared" si="148"/>
        <v/>
      </c>
      <c r="BA339" s="120" t="str">
        <f t="shared" si="148"/>
        <v/>
      </c>
      <c r="BB339" s="120" t="str">
        <f t="shared" si="148"/>
        <v/>
      </c>
      <c r="BC339" s="120" t="str">
        <f t="shared" si="148"/>
        <v/>
      </c>
      <c r="BD339" s="120" t="str">
        <f t="shared" si="148"/>
        <v/>
      </c>
    </row>
    <row r="340" spans="3:56" x14ac:dyDescent="0.2">
      <c r="C340" s="107">
        <f>'3_Fix'!H341</f>
        <v>48183</v>
      </c>
      <c r="D340" s="113" t="str">
        <f>'3_Fix'!I341</f>
        <v/>
      </c>
      <c r="E340" s="113" t="str">
        <f>'3_Fix'!J341</f>
        <v/>
      </c>
      <c r="F340" s="113" t="str">
        <f>'3_Fix'!K341</f>
        <v/>
      </c>
      <c r="G340" s="113" t="str">
        <f>'3_Fix'!L341</f>
        <v/>
      </c>
      <c r="H340" s="113" t="str">
        <f>'3_Fix'!M341</f>
        <v/>
      </c>
      <c r="I340" s="113" t="str">
        <f>'3_Fix'!N341</f>
        <v/>
      </c>
      <c r="J340" s="113" t="str">
        <f>'3_Fix'!O341</f>
        <v/>
      </c>
      <c r="K340" s="120" t="str">
        <f t="shared" si="150"/>
        <v/>
      </c>
      <c r="L340" s="120" t="str">
        <f t="shared" si="150"/>
        <v/>
      </c>
      <c r="M340" s="120" t="str">
        <f t="shared" si="150"/>
        <v/>
      </c>
      <c r="N340" s="120" t="str">
        <f t="shared" si="150"/>
        <v/>
      </c>
      <c r="O340" s="120" t="str">
        <f t="shared" si="150"/>
        <v/>
      </c>
      <c r="P340" s="120" t="str">
        <f t="shared" si="150"/>
        <v/>
      </c>
      <c r="Q340" s="120" t="str">
        <f t="shared" si="150"/>
        <v/>
      </c>
      <c r="R340" s="120" t="str">
        <f t="shared" si="151"/>
        <v/>
      </c>
      <c r="S340" s="120" t="str">
        <f t="shared" si="151"/>
        <v/>
      </c>
      <c r="T340" s="120" t="str">
        <f t="shared" si="151"/>
        <v/>
      </c>
      <c r="U340" s="120" t="str">
        <f t="shared" si="151"/>
        <v/>
      </c>
      <c r="V340" s="120" t="str">
        <f t="shared" si="151"/>
        <v/>
      </c>
      <c r="W340" s="120" t="str">
        <f t="shared" si="151"/>
        <v/>
      </c>
      <c r="X340" s="120" t="str">
        <f t="shared" si="151"/>
        <v/>
      </c>
      <c r="Y340" s="120" t="str">
        <f t="shared" si="152"/>
        <v/>
      </c>
      <c r="Z340" s="120" t="str">
        <f t="shared" si="152"/>
        <v/>
      </c>
      <c r="AA340" s="120" t="str">
        <f t="shared" si="152"/>
        <v/>
      </c>
      <c r="AB340" s="120" t="str">
        <f t="shared" si="152"/>
        <v/>
      </c>
      <c r="AC340" s="120" t="str">
        <f t="shared" si="152"/>
        <v/>
      </c>
      <c r="AD340" s="120" t="str">
        <f t="shared" si="152"/>
        <v/>
      </c>
      <c r="AE340" s="120" t="str">
        <f t="shared" si="152"/>
        <v/>
      </c>
      <c r="AF340" s="120" t="str">
        <f t="shared" si="153"/>
        <v/>
      </c>
      <c r="AG340" s="120" t="str">
        <f t="shared" si="153"/>
        <v/>
      </c>
      <c r="AH340" s="120" t="str">
        <f t="shared" si="153"/>
        <v/>
      </c>
      <c r="AI340" s="120" t="str">
        <f t="shared" si="153"/>
        <v/>
      </c>
      <c r="AJ340" s="120" t="str">
        <f t="shared" si="153"/>
        <v/>
      </c>
      <c r="AK340" s="120" t="str">
        <f t="shared" si="153"/>
        <v/>
      </c>
      <c r="AL340" s="120" t="str">
        <f t="shared" si="153"/>
        <v/>
      </c>
      <c r="AM340" s="138" t="str">
        <f t="shared" si="149"/>
        <v/>
      </c>
      <c r="AN340" s="138" t="str">
        <f t="shared" si="149"/>
        <v/>
      </c>
      <c r="AO340" s="137" t="str">
        <f t="shared" si="149"/>
        <v/>
      </c>
      <c r="AP340" s="137" t="str">
        <f t="shared" si="149"/>
        <v/>
      </c>
      <c r="AQ340" s="138" t="str">
        <f t="shared" si="149"/>
        <v/>
      </c>
      <c r="AR340" s="137" t="str">
        <f t="shared" si="149"/>
        <v/>
      </c>
      <c r="AS340" s="137" t="str">
        <f t="shared" si="149"/>
        <v/>
      </c>
      <c r="AX340" s="120" t="str">
        <f t="shared" si="148"/>
        <v/>
      </c>
      <c r="AY340" s="120" t="str">
        <f t="shared" si="148"/>
        <v/>
      </c>
      <c r="AZ340" s="120" t="str">
        <f t="shared" si="148"/>
        <v/>
      </c>
      <c r="BA340" s="120" t="str">
        <f t="shared" si="148"/>
        <v/>
      </c>
      <c r="BB340" s="120" t="str">
        <f t="shared" si="148"/>
        <v/>
      </c>
      <c r="BC340" s="120" t="str">
        <f t="shared" si="148"/>
        <v/>
      </c>
      <c r="BD340" s="120" t="str">
        <f t="shared" si="148"/>
        <v/>
      </c>
    </row>
    <row r="341" spans="3:56" x14ac:dyDescent="0.2">
      <c r="C341" s="107">
        <f>'3_Fix'!H342</f>
        <v>48197</v>
      </c>
      <c r="D341" s="113" t="str">
        <f>'3_Fix'!I342</f>
        <v/>
      </c>
      <c r="E341" s="113" t="str">
        <f>'3_Fix'!J342</f>
        <v/>
      </c>
      <c r="F341" s="113" t="str">
        <f>'3_Fix'!K342</f>
        <v/>
      </c>
      <c r="G341" s="113" t="str">
        <f>'3_Fix'!L342</f>
        <v/>
      </c>
      <c r="H341" s="113" t="str">
        <f>'3_Fix'!M342</f>
        <v/>
      </c>
      <c r="I341" s="113" t="str">
        <f>'3_Fix'!N342</f>
        <v/>
      </c>
      <c r="J341" s="113" t="str">
        <f>'3_Fix'!O342</f>
        <v/>
      </c>
      <c r="K341" s="120" t="str">
        <f t="shared" si="150"/>
        <v/>
      </c>
      <c r="L341" s="120" t="str">
        <f t="shared" si="150"/>
        <v/>
      </c>
      <c r="M341" s="120" t="str">
        <f t="shared" si="150"/>
        <v/>
      </c>
      <c r="N341" s="120" t="str">
        <f t="shared" si="150"/>
        <v/>
      </c>
      <c r="O341" s="120" t="str">
        <f t="shared" si="150"/>
        <v/>
      </c>
      <c r="P341" s="120" t="str">
        <f t="shared" si="150"/>
        <v/>
      </c>
      <c r="Q341" s="120" t="str">
        <f t="shared" si="150"/>
        <v/>
      </c>
      <c r="R341" s="120" t="str">
        <f t="shared" si="151"/>
        <v/>
      </c>
      <c r="S341" s="120" t="str">
        <f t="shared" si="151"/>
        <v/>
      </c>
      <c r="T341" s="120" t="str">
        <f t="shared" si="151"/>
        <v/>
      </c>
      <c r="U341" s="120" t="str">
        <f t="shared" si="151"/>
        <v/>
      </c>
      <c r="V341" s="120" t="str">
        <f t="shared" si="151"/>
        <v/>
      </c>
      <c r="W341" s="120" t="str">
        <f t="shared" si="151"/>
        <v/>
      </c>
      <c r="X341" s="120" t="str">
        <f t="shared" si="151"/>
        <v/>
      </c>
      <c r="Y341" s="120" t="str">
        <f t="shared" si="152"/>
        <v/>
      </c>
      <c r="Z341" s="120" t="str">
        <f t="shared" si="152"/>
        <v/>
      </c>
      <c r="AA341" s="120" t="str">
        <f t="shared" si="152"/>
        <v/>
      </c>
      <c r="AB341" s="120" t="str">
        <f t="shared" si="152"/>
        <v/>
      </c>
      <c r="AC341" s="120" t="str">
        <f t="shared" si="152"/>
        <v/>
      </c>
      <c r="AD341" s="120" t="str">
        <f t="shared" si="152"/>
        <v/>
      </c>
      <c r="AE341" s="120" t="str">
        <f t="shared" si="152"/>
        <v/>
      </c>
      <c r="AF341" s="120" t="str">
        <f t="shared" si="153"/>
        <v/>
      </c>
      <c r="AG341" s="120" t="str">
        <f t="shared" si="153"/>
        <v/>
      </c>
      <c r="AH341" s="120" t="str">
        <f t="shared" si="153"/>
        <v/>
      </c>
      <c r="AI341" s="120" t="str">
        <f t="shared" si="153"/>
        <v/>
      </c>
      <c r="AJ341" s="120" t="str">
        <f t="shared" si="153"/>
        <v/>
      </c>
      <c r="AK341" s="120" t="str">
        <f t="shared" si="153"/>
        <v/>
      </c>
      <c r="AL341" s="120" t="str">
        <f t="shared" si="153"/>
        <v/>
      </c>
      <c r="AM341" s="138" t="str">
        <f t="shared" si="149"/>
        <v/>
      </c>
      <c r="AN341" s="138" t="str">
        <f t="shared" si="149"/>
        <v/>
      </c>
      <c r="AO341" s="137" t="str">
        <f t="shared" si="149"/>
        <v/>
      </c>
      <c r="AP341" s="137" t="str">
        <f t="shared" si="149"/>
        <v/>
      </c>
      <c r="AQ341" s="138" t="str">
        <f t="shared" si="149"/>
        <v/>
      </c>
      <c r="AR341" s="137" t="str">
        <f t="shared" si="149"/>
        <v/>
      </c>
      <c r="AS341" s="137" t="str">
        <f t="shared" si="149"/>
        <v/>
      </c>
      <c r="AX341" s="120" t="str">
        <f t="shared" si="148"/>
        <v/>
      </c>
      <c r="AY341" s="120" t="str">
        <f t="shared" si="148"/>
        <v/>
      </c>
      <c r="AZ341" s="120" t="str">
        <f t="shared" si="148"/>
        <v/>
      </c>
      <c r="BA341" s="120" t="str">
        <f t="shared" si="148"/>
        <v/>
      </c>
      <c r="BB341" s="120" t="str">
        <f t="shared" si="148"/>
        <v/>
      </c>
      <c r="BC341" s="120" t="str">
        <f t="shared" si="148"/>
        <v/>
      </c>
      <c r="BD341" s="120" t="str">
        <f t="shared" si="148"/>
        <v/>
      </c>
    </row>
    <row r="342" spans="3:56" x14ac:dyDescent="0.2">
      <c r="C342" s="107">
        <f>'3_Fix'!H343</f>
        <v>48214</v>
      </c>
      <c r="D342" s="113" t="str">
        <f>'3_Fix'!I343</f>
        <v/>
      </c>
      <c r="E342" s="113" t="str">
        <f>'3_Fix'!J343</f>
        <v/>
      </c>
      <c r="F342" s="113" t="str">
        <f>'3_Fix'!K343</f>
        <v/>
      </c>
      <c r="G342" s="113" t="str">
        <f>'3_Fix'!L343</f>
        <v/>
      </c>
      <c r="H342" s="113" t="str">
        <f>'3_Fix'!M343</f>
        <v/>
      </c>
      <c r="I342" s="113" t="str">
        <f>'3_Fix'!N343</f>
        <v/>
      </c>
      <c r="J342" s="113" t="str">
        <f>'3_Fix'!O343</f>
        <v/>
      </c>
      <c r="K342" s="120" t="str">
        <f t="shared" si="150"/>
        <v/>
      </c>
      <c r="L342" s="120" t="str">
        <f t="shared" si="150"/>
        <v/>
      </c>
      <c r="M342" s="120" t="str">
        <f t="shared" si="150"/>
        <v/>
      </c>
      <c r="N342" s="120" t="str">
        <f t="shared" si="150"/>
        <v/>
      </c>
      <c r="O342" s="120" t="str">
        <f t="shared" si="150"/>
        <v/>
      </c>
      <c r="P342" s="120" t="str">
        <f t="shared" si="150"/>
        <v/>
      </c>
      <c r="Q342" s="120" t="str">
        <f t="shared" si="150"/>
        <v/>
      </c>
      <c r="R342" s="120" t="str">
        <f t="shared" si="151"/>
        <v/>
      </c>
      <c r="S342" s="120" t="str">
        <f t="shared" si="151"/>
        <v/>
      </c>
      <c r="T342" s="120" t="str">
        <f t="shared" si="151"/>
        <v/>
      </c>
      <c r="U342" s="120" t="str">
        <f t="shared" si="151"/>
        <v/>
      </c>
      <c r="V342" s="120" t="str">
        <f t="shared" si="151"/>
        <v/>
      </c>
      <c r="W342" s="120" t="str">
        <f t="shared" si="151"/>
        <v/>
      </c>
      <c r="X342" s="120" t="str">
        <f t="shared" si="151"/>
        <v/>
      </c>
      <c r="Y342" s="120" t="str">
        <f t="shared" si="152"/>
        <v/>
      </c>
      <c r="Z342" s="120" t="str">
        <f t="shared" si="152"/>
        <v/>
      </c>
      <c r="AA342" s="120" t="str">
        <f t="shared" si="152"/>
        <v/>
      </c>
      <c r="AB342" s="120" t="str">
        <f t="shared" si="152"/>
        <v/>
      </c>
      <c r="AC342" s="120" t="str">
        <f t="shared" si="152"/>
        <v/>
      </c>
      <c r="AD342" s="120" t="str">
        <f t="shared" si="152"/>
        <v/>
      </c>
      <c r="AE342" s="120" t="str">
        <f t="shared" si="152"/>
        <v/>
      </c>
      <c r="AF342" s="120" t="str">
        <f t="shared" si="153"/>
        <v/>
      </c>
      <c r="AG342" s="120" t="str">
        <f t="shared" si="153"/>
        <v/>
      </c>
      <c r="AH342" s="120" t="str">
        <f t="shared" si="153"/>
        <v/>
      </c>
      <c r="AI342" s="120" t="str">
        <f t="shared" si="153"/>
        <v/>
      </c>
      <c r="AJ342" s="120" t="str">
        <f t="shared" si="153"/>
        <v/>
      </c>
      <c r="AK342" s="120" t="str">
        <f t="shared" si="153"/>
        <v/>
      </c>
      <c r="AL342" s="120" t="str">
        <f t="shared" si="153"/>
        <v/>
      </c>
      <c r="AM342" s="138" t="str">
        <f t="shared" si="149"/>
        <v/>
      </c>
      <c r="AN342" s="138" t="str">
        <f t="shared" si="149"/>
        <v/>
      </c>
      <c r="AO342" s="137" t="str">
        <f t="shared" si="149"/>
        <v/>
      </c>
      <c r="AP342" s="137" t="str">
        <f t="shared" si="149"/>
        <v/>
      </c>
      <c r="AQ342" s="138" t="str">
        <f t="shared" si="149"/>
        <v/>
      </c>
      <c r="AR342" s="137" t="str">
        <f t="shared" si="149"/>
        <v/>
      </c>
      <c r="AS342" s="137" t="str">
        <f t="shared" si="149"/>
        <v/>
      </c>
      <c r="AX342" s="120" t="str">
        <f t="shared" si="148"/>
        <v/>
      </c>
      <c r="AY342" s="120" t="str">
        <f t="shared" si="148"/>
        <v/>
      </c>
      <c r="AZ342" s="120" t="str">
        <f t="shared" si="148"/>
        <v/>
      </c>
      <c r="BA342" s="120" t="str">
        <f t="shared" si="148"/>
        <v/>
      </c>
      <c r="BB342" s="120" t="str">
        <f t="shared" si="148"/>
        <v/>
      </c>
      <c r="BC342" s="120" t="str">
        <f t="shared" si="148"/>
        <v/>
      </c>
      <c r="BD342" s="120" t="str">
        <f t="shared" si="148"/>
        <v/>
      </c>
    </row>
    <row r="343" spans="3:56" x14ac:dyDescent="0.2">
      <c r="C343" s="107">
        <f>'3_Fix'!H344</f>
        <v>48228</v>
      </c>
      <c r="D343" s="113" t="str">
        <f>'3_Fix'!I344</f>
        <v/>
      </c>
      <c r="E343" s="113" t="str">
        <f>'3_Fix'!J344</f>
        <v/>
      </c>
      <c r="F343" s="113" t="str">
        <f>'3_Fix'!K344</f>
        <v/>
      </c>
      <c r="G343" s="113" t="str">
        <f>'3_Fix'!L344</f>
        <v/>
      </c>
      <c r="H343" s="113" t="str">
        <f>'3_Fix'!M344</f>
        <v/>
      </c>
      <c r="I343" s="113" t="str">
        <f>'3_Fix'!N344</f>
        <v/>
      </c>
      <c r="J343" s="113" t="str">
        <f>'3_Fix'!O344</f>
        <v/>
      </c>
      <c r="K343" s="120" t="str">
        <f t="shared" si="150"/>
        <v/>
      </c>
      <c r="L343" s="120" t="str">
        <f t="shared" si="150"/>
        <v/>
      </c>
      <c r="M343" s="120" t="str">
        <f t="shared" si="150"/>
        <v/>
      </c>
      <c r="N343" s="120" t="str">
        <f t="shared" si="150"/>
        <v/>
      </c>
      <c r="O343" s="120" t="str">
        <f t="shared" si="150"/>
        <v/>
      </c>
      <c r="P343" s="120" t="str">
        <f t="shared" si="150"/>
        <v/>
      </c>
      <c r="Q343" s="120" t="str">
        <f t="shared" si="150"/>
        <v/>
      </c>
      <c r="R343" s="120" t="str">
        <f t="shared" si="151"/>
        <v/>
      </c>
      <c r="S343" s="120" t="str">
        <f t="shared" si="151"/>
        <v/>
      </c>
      <c r="T343" s="120" t="str">
        <f t="shared" si="151"/>
        <v/>
      </c>
      <c r="U343" s="120" t="str">
        <f t="shared" si="151"/>
        <v/>
      </c>
      <c r="V343" s="120" t="str">
        <f t="shared" si="151"/>
        <v/>
      </c>
      <c r="W343" s="120" t="str">
        <f t="shared" si="151"/>
        <v/>
      </c>
      <c r="X343" s="120" t="str">
        <f t="shared" si="151"/>
        <v/>
      </c>
      <c r="Y343" s="120" t="str">
        <f t="shared" si="152"/>
        <v/>
      </c>
      <c r="Z343" s="120" t="str">
        <f t="shared" si="152"/>
        <v/>
      </c>
      <c r="AA343" s="120" t="str">
        <f t="shared" si="152"/>
        <v/>
      </c>
      <c r="AB343" s="120" t="str">
        <f t="shared" si="152"/>
        <v/>
      </c>
      <c r="AC343" s="120" t="str">
        <f t="shared" si="152"/>
        <v/>
      </c>
      <c r="AD343" s="120" t="str">
        <f t="shared" si="152"/>
        <v/>
      </c>
      <c r="AE343" s="120" t="str">
        <f t="shared" si="152"/>
        <v/>
      </c>
      <c r="AF343" s="120" t="str">
        <f t="shared" si="153"/>
        <v/>
      </c>
      <c r="AG343" s="120" t="str">
        <f t="shared" si="153"/>
        <v/>
      </c>
      <c r="AH343" s="120" t="str">
        <f t="shared" si="153"/>
        <v/>
      </c>
      <c r="AI343" s="120" t="str">
        <f t="shared" si="153"/>
        <v/>
      </c>
      <c r="AJ343" s="120" t="str">
        <f t="shared" si="153"/>
        <v/>
      </c>
      <c r="AK343" s="120" t="str">
        <f t="shared" si="153"/>
        <v/>
      </c>
      <c r="AL343" s="120" t="str">
        <f t="shared" si="153"/>
        <v/>
      </c>
      <c r="AM343" s="138" t="str">
        <f t="shared" si="149"/>
        <v/>
      </c>
      <c r="AN343" s="138" t="str">
        <f t="shared" si="149"/>
        <v/>
      </c>
      <c r="AO343" s="137" t="str">
        <f t="shared" si="149"/>
        <v/>
      </c>
      <c r="AP343" s="137" t="str">
        <f t="shared" si="149"/>
        <v/>
      </c>
      <c r="AQ343" s="138" t="str">
        <f t="shared" si="149"/>
        <v/>
      </c>
      <c r="AR343" s="137" t="str">
        <f t="shared" si="149"/>
        <v/>
      </c>
      <c r="AS343" s="137" t="str">
        <f t="shared" si="149"/>
        <v/>
      </c>
      <c r="AX343" s="120" t="str">
        <f t="shared" ref="AX343:BD358" si="154">IFERROR((AX$1/100)*(D319/$D319)*Y343,"")</f>
        <v/>
      </c>
      <c r="AY343" s="120" t="str">
        <f t="shared" si="154"/>
        <v/>
      </c>
      <c r="AZ343" s="120" t="str">
        <f t="shared" si="154"/>
        <v/>
      </c>
      <c r="BA343" s="120" t="str">
        <f t="shared" si="154"/>
        <v/>
      </c>
      <c r="BB343" s="120" t="str">
        <f t="shared" si="154"/>
        <v/>
      </c>
      <c r="BC343" s="120" t="str">
        <f t="shared" si="154"/>
        <v/>
      </c>
      <c r="BD343" s="120" t="str">
        <f t="shared" si="154"/>
        <v/>
      </c>
    </row>
    <row r="344" spans="3:56" x14ac:dyDescent="0.2">
      <c r="C344" s="107">
        <f>'3_Fix'!H345</f>
        <v>48245</v>
      </c>
      <c r="D344" s="113" t="str">
        <f>'3_Fix'!I345</f>
        <v/>
      </c>
      <c r="E344" s="113" t="str">
        <f>'3_Fix'!J345</f>
        <v/>
      </c>
      <c r="F344" s="113" t="str">
        <f>'3_Fix'!K345</f>
        <v/>
      </c>
      <c r="G344" s="113" t="str">
        <f>'3_Fix'!L345</f>
        <v/>
      </c>
      <c r="H344" s="113" t="str">
        <f>'3_Fix'!M345</f>
        <v/>
      </c>
      <c r="I344" s="113" t="str">
        <f>'3_Fix'!N345</f>
        <v/>
      </c>
      <c r="J344" s="113" t="str">
        <f>'3_Fix'!O345</f>
        <v/>
      </c>
      <c r="K344" s="120" t="str">
        <f t="shared" si="150"/>
        <v/>
      </c>
      <c r="L344" s="120" t="str">
        <f t="shared" si="150"/>
        <v/>
      </c>
      <c r="M344" s="120" t="str">
        <f t="shared" si="150"/>
        <v/>
      </c>
      <c r="N344" s="120" t="str">
        <f t="shared" si="150"/>
        <v/>
      </c>
      <c r="O344" s="120" t="str">
        <f t="shared" si="150"/>
        <v/>
      </c>
      <c r="P344" s="120" t="str">
        <f t="shared" si="150"/>
        <v/>
      </c>
      <c r="Q344" s="120" t="str">
        <f t="shared" si="150"/>
        <v/>
      </c>
      <c r="R344" s="120" t="str">
        <f t="shared" si="151"/>
        <v/>
      </c>
      <c r="S344" s="120" t="str">
        <f t="shared" si="151"/>
        <v/>
      </c>
      <c r="T344" s="120" t="str">
        <f t="shared" si="151"/>
        <v/>
      </c>
      <c r="U344" s="120" t="str">
        <f t="shared" si="151"/>
        <v/>
      </c>
      <c r="V344" s="120" t="str">
        <f t="shared" si="151"/>
        <v/>
      </c>
      <c r="W344" s="120" t="str">
        <f t="shared" si="151"/>
        <v/>
      </c>
      <c r="X344" s="120" t="str">
        <f t="shared" si="151"/>
        <v/>
      </c>
      <c r="Y344" s="120" t="str">
        <f t="shared" si="152"/>
        <v/>
      </c>
      <c r="Z344" s="120" t="str">
        <f t="shared" si="152"/>
        <v/>
      </c>
      <c r="AA344" s="120" t="str">
        <f t="shared" si="152"/>
        <v/>
      </c>
      <c r="AB344" s="120" t="str">
        <f t="shared" si="152"/>
        <v/>
      </c>
      <c r="AC344" s="120" t="str">
        <f t="shared" si="152"/>
        <v/>
      </c>
      <c r="AD344" s="120" t="str">
        <f t="shared" si="152"/>
        <v/>
      </c>
      <c r="AE344" s="120" t="str">
        <f t="shared" si="152"/>
        <v/>
      </c>
      <c r="AF344" s="120" t="str">
        <f t="shared" si="153"/>
        <v/>
      </c>
      <c r="AG344" s="120" t="str">
        <f t="shared" si="153"/>
        <v/>
      </c>
      <c r="AH344" s="120" t="str">
        <f t="shared" si="153"/>
        <v/>
      </c>
      <c r="AI344" s="120" t="str">
        <f t="shared" si="153"/>
        <v/>
      </c>
      <c r="AJ344" s="120" t="str">
        <f t="shared" si="153"/>
        <v/>
      </c>
      <c r="AK344" s="120" t="str">
        <f t="shared" si="153"/>
        <v/>
      </c>
      <c r="AL344" s="120" t="str">
        <f t="shared" si="153"/>
        <v/>
      </c>
      <c r="AM344" s="138" t="str">
        <f t="shared" si="149"/>
        <v/>
      </c>
      <c r="AN344" s="138" t="str">
        <f t="shared" si="149"/>
        <v/>
      </c>
      <c r="AO344" s="137" t="str">
        <f t="shared" si="149"/>
        <v/>
      </c>
      <c r="AP344" s="137" t="str">
        <f t="shared" si="149"/>
        <v/>
      </c>
      <c r="AQ344" s="138" t="str">
        <f t="shared" si="149"/>
        <v/>
      </c>
      <c r="AR344" s="137" t="str">
        <f t="shared" si="149"/>
        <v/>
      </c>
      <c r="AS344" s="137" t="str">
        <f t="shared" si="149"/>
        <v/>
      </c>
      <c r="AX344" s="120" t="str">
        <f t="shared" si="154"/>
        <v/>
      </c>
      <c r="AY344" s="120" t="str">
        <f t="shared" si="154"/>
        <v/>
      </c>
      <c r="AZ344" s="120" t="str">
        <f t="shared" si="154"/>
        <v/>
      </c>
      <c r="BA344" s="120" t="str">
        <f t="shared" si="154"/>
        <v/>
      </c>
      <c r="BB344" s="120" t="str">
        <f t="shared" si="154"/>
        <v/>
      </c>
      <c r="BC344" s="120" t="str">
        <f t="shared" si="154"/>
        <v/>
      </c>
      <c r="BD344" s="120" t="str">
        <f t="shared" si="154"/>
        <v/>
      </c>
    </row>
    <row r="345" spans="3:56" x14ac:dyDescent="0.2">
      <c r="C345" s="107">
        <f>'3_Fix'!H346</f>
        <v>48259</v>
      </c>
      <c r="D345" s="113" t="str">
        <f>'3_Fix'!I346</f>
        <v/>
      </c>
      <c r="E345" s="113" t="str">
        <f>'3_Fix'!J346</f>
        <v/>
      </c>
      <c r="F345" s="113" t="str">
        <f>'3_Fix'!K346</f>
        <v/>
      </c>
      <c r="G345" s="113" t="str">
        <f>'3_Fix'!L346</f>
        <v/>
      </c>
      <c r="H345" s="113" t="str">
        <f>'3_Fix'!M346</f>
        <v/>
      </c>
      <c r="I345" s="113" t="str">
        <f>'3_Fix'!N346</f>
        <v/>
      </c>
      <c r="J345" s="113" t="str">
        <f>'3_Fix'!O346</f>
        <v/>
      </c>
      <c r="K345" s="120" t="str">
        <f t="shared" si="150"/>
        <v/>
      </c>
      <c r="L345" s="120" t="str">
        <f t="shared" si="150"/>
        <v/>
      </c>
      <c r="M345" s="120" t="str">
        <f t="shared" si="150"/>
        <v/>
      </c>
      <c r="N345" s="120" t="str">
        <f t="shared" si="150"/>
        <v/>
      </c>
      <c r="O345" s="120" t="str">
        <f t="shared" si="150"/>
        <v/>
      </c>
      <c r="P345" s="120" t="str">
        <f t="shared" si="150"/>
        <v/>
      </c>
      <c r="Q345" s="120" t="str">
        <f t="shared" si="150"/>
        <v/>
      </c>
      <c r="R345" s="120" t="str">
        <f t="shared" si="151"/>
        <v/>
      </c>
      <c r="S345" s="120" t="str">
        <f t="shared" si="151"/>
        <v/>
      </c>
      <c r="T345" s="120" t="str">
        <f t="shared" si="151"/>
        <v/>
      </c>
      <c r="U345" s="120" t="str">
        <f t="shared" si="151"/>
        <v/>
      </c>
      <c r="V345" s="120" t="str">
        <f t="shared" si="151"/>
        <v/>
      </c>
      <c r="W345" s="120" t="str">
        <f t="shared" si="151"/>
        <v/>
      </c>
      <c r="X345" s="120" t="str">
        <f t="shared" si="151"/>
        <v/>
      </c>
      <c r="Y345" s="120" t="str">
        <f t="shared" si="152"/>
        <v/>
      </c>
      <c r="Z345" s="120" t="str">
        <f t="shared" si="152"/>
        <v/>
      </c>
      <c r="AA345" s="120" t="str">
        <f t="shared" si="152"/>
        <v/>
      </c>
      <c r="AB345" s="120" t="str">
        <f t="shared" si="152"/>
        <v/>
      </c>
      <c r="AC345" s="120" t="str">
        <f t="shared" si="152"/>
        <v/>
      </c>
      <c r="AD345" s="120" t="str">
        <f t="shared" si="152"/>
        <v/>
      </c>
      <c r="AE345" s="120" t="str">
        <f t="shared" si="152"/>
        <v/>
      </c>
      <c r="AF345" s="120" t="str">
        <f t="shared" si="153"/>
        <v/>
      </c>
      <c r="AG345" s="120" t="str">
        <f t="shared" si="153"/>
        <v/>
      </c>
      <c r="AH345" s="120" t="str">
        <f t="shared" si="153"/>
        <v/>
      </c>
      <c r="AI345" s="120" t="str">
        <f t="shared" si="153"/>
        <v/>
      </c>
      <c r="AJ345" s="120" t="str">
        <f t="shared" si="153"/>
        <v/>
      </c>
      <c r="AK345" s="120" t="str">
        <f t="shared" si="153"/>
        <v/>
      </c>
      <c r="AL345" s="120" t="str">
        <f t="shared" si="153"/>
        <v/>
      </c>
      <c r="AM345" s="138" t="str">
        <f t="shared" ref="AM345:AS360" si="155">IFERROR((AM$1/100)*(D343/$D343)*K345,"")</f>
        <v/>
      </c>
      <c r="AN345" s="138" t="str">
        <f t="shared" si="155"/>
        <v/>
      </c>
      <c r="AO345" s="137" t="str">
        <f t="shared" si="155"/>
        <v/>
      </c>
      <c r="AP345" s="137" t="str">
        <f t="shared" si="155"/>
        <v/>
      </c>
      <c r="AQ345" s="138" t="str">
        <f t="shared" si="155"/>
        <v/>
      </c>
      <c r="AR345" s="137" t="str">
        <f t="shared" si="155"/>
        <v/>
      </c>
      <c r="AS345" s="137" t="str">
        <f t="shared" si="155"/>
        <v/>
      </c>
      <c r="AX345" s="120" t="str">
        <f t="shared" si="154"/>
        <v/>
      </c>
      <c r="AY345" s="120" t="str">
        <f t="shared" si="154"/>
        <v/>
      </c>
      <c r="AZ345" s="120" t="str">
        <f t="shared" si="154"/>
        <v/>
      </c>
      <c r="BA345" s="120" t="str">
        <f t="shared" si="154"/>
        <v/>
      </c>
      <c r="BB345" s="120" t="str">
        <f t="shared" si="154"/>
        <v/>
      </c>
      <c r="BC345" s="120" t="str">
        <f t="shared" si="154"/>
        <v/>
      </c>
      <c r="BD345" s="120" t="str">
        <f t="shared" si="154"/>
        <v/>
      </c>
    </row>
    <row r="346" spans="3:56" x14ac:dyDescent="0.2">
      <c r="C346" s="107">
        <f>'3_Fix'!H347</f>
        <v>48274</v>
      </c>
      <c r="D346" s="113" t="str">
        <f>'3_Fix'!I347</f>
        <v/>
      </c>
      <c r="E346" s="113" t="str">
        <f>'3_Fix'!J347</f>
        <v/>
      </c>
      <c r="F346" s="113" t="str">
        <f>'3_Fix'!K347</f>
        <v/>
      </c>
      <c r="G346" s="113" t="str">
        <f>'3_Fix'!L347</f>
        <v/>
      </c>
      <c r="H346" s="113" t="str">
        <f>'3_Fix'!M347</f>
        <v/>
      </c>
      <c r="I346" s="113" t="str">
        <f>'3_Fix'!N347</f>
        <v/>
      </c>
      <c r="J346" s="113" t="str">
        <f>'3_Fix'!O347</f>
        <v/>
      </c>
      <c r="K346" s="120" t="str">
        <f t="shared" si="150"/>
        <v/>
      </c>
      <c r="L346" s="120" t="str">
        <f t="shared" si="150"/>
        <v/>
      </c>
      <c r="M346" s="120" t="str">
        <f t="shared" si="150"/>
        <v/>
      </c>
      <c r="N346" s="120" t="str">
        <f t="shared" si="150"/>
        <v/>
      </c>
      <c r="O346" s="120" t="str">
        <f t="shared" si="150"/>
        <v/>
      </c>
      <c r="P346" s="120" t="str">
        <f t="shared" si="150"/>
        <v/>
      </c>
      <c r="Q346" s="120" t="str">
        <f t="shared" si="150"/>
        <v/>
      </c>
      <c r="R346" s="120" t="str">
        <f t="shared" ref="R346:X361" si="156">IF(DAY($C346)=15,IFERROR(((AVERAGE(D345:D346)/AVERAGE(D343:D344))-1)*100,""),"")</f>
        <v/>
      </c>
      <c r="S346" s="120" t="str">
        <f t="shared" si="156"/>
        <v/>
      </c>
      <c r="T346" s="120" t="str">
        <f t="shared" si="156"/>
        <v/>
      </c>
      <c r="U346" s="120" t="str">
        <f t="shared" si="156"/>
        <v/>
      </c>
      <c r="V346" s="120" t="str">
        <f t="shared" si="156"/>
        <v/>
      </c>
      <c r="W346" s="120" t="str">
        <f t="shared" si="156"/>
        <v/>
      </c>
      <c r="X346" s="120" t="str">
        <f t="shared" si="156"/>
        <v/>
      </c>
      <c r="Y346" s="120" t="str">
        <f t="shared" si="152"/>
        <v/>
      </c>
      <c r="Z346" s="120" t="str">
        <f t="shared" si="152"/>
        <v/>
      </c>
      <c r="AA346" s="120" t="str">
        <f t="shared" si="152"/>
        <v/>
      </c>
      <c r="AB346" s="120" t="str">
        <f t="shared" si="152"/>
        <v/>
      </c>
      <c r="AC346" s="120" t="str">
        <f t="shared" si="152"/>
        <v/>
      </c>
      <c r="AD346" s="120" t="str">
        <f t="shared" si="152"/>
        <v/>
      </c>
      <c r="AE346" s="120" t="str">
        <f t="shared" si="152"/>
        <v/>
      </c>
      <c r="AF346" s="120" t="str">
        <f t="shared" si="153"/>
        <v/>
      </c>
      <c r="AG346" s="120" t="str">
        <f t="shared" si="153"/>
        <v/>
      </c>
      <c r="AH346" s="120" t="str">
        <f t="shared" si="153"/>
        <v/>
      </c>
      <c r="AI346" s="120" t="str">
        <f t="shared" si="153"/>
        <v/>
      </c>
      <c r="AJ346" s="120" t="str">
        <f t="shared" si="153"/>
        <v/>
      </c>
      <c r="AK346" s="120" t="str">
        <f t="shared" si="153"/>
        <v/>
      </c>
      <c r="AL346" s="120" t="str">
        <f t="shared" si="153"/>
        <v/>
      </c>
      <c r="AM346" s="138" t="str">
        <f t="shared" si="155"/>
        <v/>
      </c>
      <c r="AN346" s="138" t="str">
        <f t="shared" si="155"/>
        <v/>
      </c>
      <c r="AO346" s="137" t="str">
        <f t="shared" si="155"/>
        <v/>
      </c>
      <c r="AP346" s="137" t="str">
        <f t="shared" si="155"/>
        <v/>
      </c>
      <c r="AQ346" s="138" t="str">
        <f t="shared" si="155"/>
        <v/>
      </c>
      <c r="AR346" s="137" t="str">
        <f t="shared" si="155"/>
        <v/>
      </c>
      <c r="AS346" s="137" t="str">
        <f t="shared" si="155"/>
        <v/>
      </c>
      <c r="AX346" s="120" t="str">
        <f t="shared" si="154"/>
        <v/>
      </c>
      <c r="AY346" s="120" t="str">
        <f t="shared" si="154"/>
        <v/>
      </c>
      <c r="AZ346" s="120" t="str">
        <f t="shared" si="154"/>
        <v/>
      </c>
      <c r="BA346" s="120" t="str">
        <f t="shared" si="154"/>
        <v/>
      </c>
      <c r="BB346" s="120" t="str">
        <f t="shared" si="154"/>
        <v/>
      </c>
      <c r="BC346" s="120" t="str">
        <f t="shared" si="154"/>
        <v/>
      </c>
      <c r="BD346" s="120" t="str">
        <f t="shared" si="154"/>
        <v/>
      </c>
    </row>
    <row r="347" spans="3:56" x14ac:dyDescent="0.2">
      <c r="C347" s="107">
        <f>'3_Fix'!H348</f>
        <v>48288</v>
      </c>
      <c r="D347" s="113" t="str">
        <f>'3_Fix'!I348</f>
        <v/>
      </c>
      <c r="E347" s="113" t="str">
        <f>'3_Fix'!J348</f>
        <v/>
      </c>
      <c r="F347" s="113" t="str">
        <f>'3_Fix'!K348</f>
        <v/>
      </c>
      <c r="G347" s="113" t="str">
        <f>'3_Fix'!L348</f>
        <v/>
      </c>
      <c r="H347" s="113" t="str">
        <f>'3_Fix'!M348</f>
        <v/>
      </c>
      <c r="I347" s="113" t="str">
        <f>'3_Fix'!N348</f>
        <v/>
      </c>
      <c r="J347" s="113" t="str">
        <f>'3_Fix'!O348</f>
        <v/>
      </c>
      <c r="K347" s="120" t="str">
        <f t="shared" si="150"/>
        <v/>
      </c>
      <c r="L347" s="120" t="str">
        <f t="shared" si="150"/>
        <v/>
      </c>
      <c r="M347" s="120" t="str">
        <f t="shared" si="150"/>
        <v/>
      </c>
      <c r="N347" s="120" t="str">
        <f t="shared" si="150"/>
        <v/>
      </c>
      <c r="O347" s="120" t="str">
        <f t="shared" si="150"/>
        <v/>
      </c>
      <c r="P347" s="120" t="str">
        <f t="shared" si="150"/>
        <v/>
      </c>
      <c r="Q347" s="120" t="str">
        <f t="shared" si="150"/>
        <v/>
      </c>
      <c r="R347" s="120" t="str">
        <f t="shared" si="156"/>
        <v/>
      </c>
      <c r="S347" s="120" t="str">
        <f t="shared" si="156"/>
        <v/>
      </c>
      <c r="T347" s="120" t="str">
        <f t="shared" si="156"/>
        <v/>
      </c>
      <c r="U347" s="120" t="str">
        <f t="shared" si="156"/>
        <v/>
      </c>
      <c r="V347" s="120" t="str">
        <f t="shared" si="156"/>
        <v/>
      </c>
      <c r="W347" s="120" t="str">
        <f t="shared" si="156"/>
        <v/>
      </c>
      <c r="X347" s="120" t="str">
        <f t="shared" si="156"/>
        <v/>
      </c>
      <c r="Y347" s="120" t="str">
        <f t="shared" si="152"/>
        <v/>
      </c>
      <c r="Z347" s="120" t="str">
        <f t="shared" si="152"/>
        <v/>
      </c>
      <c r="AA347" s="120" t="str">
        <f t="shared" si="152"/>
        <v/>
      </c>
      <c r="AB347" s="120" t="str">
        <f t="shared" si="152"/>
        <v/>
      </c>
      <c r="AC347" s="120" t="str">
        <f t="shared" si="152"/>
        <v/>
      </c>
      <c r="AD347" s="120" t="str">
        <f t="shared" si="152"/>
        <v/>
      </c>
      <c r="AE347" s="120" t="str">
        <f t="shared" si="152"/>
        <v/>
      </c>
      <c r="AF347" s="120" t="str">
        <f t="shared" si="153"/>
        <v/>
      </c>
      <c r="AG347" s="120" t="str">
        <f t="shared" si="153"/>
        <v/>
      </c>
      <c r="AH347" s="120" t="str">
        <f t="shared" si="153"/>
        <v/>
      </c>
      <c r="AI347" s="120" t="str">
        <f t="shared" si="153"/>
        <v/>
      </c>
      <c r="AJ347" s="120" t="str">
        <f t="shared" si="153"/>
        <v/>
      </c>
      <c r="AK347" s="120" t="str">
        <f t="shared" si="153"/>
        <v/>
      </c>
      <c r="AL347" s="120" t="str">
        <f t="shared" si="153"/>
        <v/>
      </c>
      <c r="AM347" s="138" t="str">
        <f t="shared" si="155"/>
        <v/>
      </c>
      <c r="AN347" s="138" t="str">
        <f t="shared" si="155"/>
        <v/>
      </c>
      <c r="AO347" s="137" t="str">
        <f t="shared" si="155"/>
        <v/>
      </c>
      <c r="AP347" s="137" t="str">
        <f t="shared" si="155"/>
        <v/>
      </c>
      <c r="AQ347" s="138" t="str">
        <f t="shared" si="155"/>
        <v/>
      </c>
      <c r="AR347" s="137" t="str">
        <f t="shared" si="155"/>
        <v/>
      </c>
      <c r="AS347" s="137" t="str">
        <f t="shared" si="155"/>
        <v/>
      </c>
      <c r="AX347" s="120" t="str">
        <f t="shared" si="154"/>
        <v/>
      </c>
      <c r="AY347" s="120" t="str">
        <f t="shared" si="154"/>
        <v/>
      </c>
      <c r="AZ347" s="120" t="str">
        <f t="shared" si="154"/>
        <v/>
      </c>
      <c r="BA347" s="120" t="str">
        <f t="shared" si="154"/>
        <v/>
      </c>
      <c r="BB347" s="120" t="str">
        <f t="shared" si="154"/>
        <v/>
      </c>
      <c r="BC347" s="120" t="str">
        <f t="shared" si="154"/>
        <v/>
      </c>
      <c r="BD347" s="120" t="str">
        <f t="shared" si="154"/>
        <v/>
      </c>
    </row>
    <row r="348" spans="3:56" x14ac:dyDescent="0.2">
      <c r="C348" s="107">
        <f>'3_Fix'!H349</f>
        <v>48305</v>
      </c>
      <c r="D348" s="113" t="str">
        <f>'3_Fix'!I349</f>
        <v/>
      </c>
      <c r="E348" s="113" t="str">
        <f>'3_Fix'!J349</f>
        <v/>
      </c>
      <c r="F348" s="113" t="str">
        <f>'3_Fix'!K349</f>
        <v/>
      </c>
      <c r="G348" s="113" t="str">
        <f>'3_Fix'!L349</f>
        <v/>
      </c>
      <c r="H348" s="113" t="str">
        <f>'3_Fix'!M349</f>
        <v/>
      </c>
      <c r="I348" s="113" t="str">
        <f>'3_Fix'!N349</f>
        <v/>
      </c>
      <c r="J348" s="113" t="str">
        <f>'3_Fix'!O349</f>
        <v/>
      </c>
      <c r="K348" s="120" t="str">
        <f t="shared" si="150"/>
        <v/>
      </c>
      <c r="L348" s="120" t="str">
        <f t="shared" si="150"/>
        <v/>
      </c>
      <c r="M348" s="120" t="str">
        <f t="shared" si="150"/>
        <v/>
      </c>
      <c r="N348" s="120" t="str">
        <f t="shared" si="150"/>
        <v/>
      </c>
      <c r="O348" s="120" t="str">
        <f t="shared" si="150"/>
        <v/>
      </c>
      <c r="P348" s="120" t="str">
        <f t="shared" si="150"/>
        <v/>
      </c>
      <c r="Q348" s="120" t="str">
        <f t="shared" si="150"/>
        <v/>
      </c>
      <c r="R348" s="120" t="str">
        <f t="shared" si="156"/>
        <v/>
      </c>
      <c r="S348" s="120" t="str">
        <f t="shared" si="156"/>
        <v/>
      </c>
      <c r="T348" s="120" t="str">
        <f t="shared" si="156"/>
        <v/>
      </c>
      <c r="U348" s="120" t="str">
        <f t="shared" si="156"/>
        <v/>
      </c>
      <c r="V348" s="120" t="str">
        <f t="shared" si="156"/>
        <v/>
      </c>
      <c r="W348" s="120" t="str">
        <f t="shared" si="156"/>
        <v/>
      </c>
      <c r="X348" s="120" t="str">
        <f t="shared" si="156"/>
        <v/>
      </c>
      <c r="Y348" s="120" t="str">
        <f t="shared" si="152"/>
        <v/>
      </c>
      <c r="Z348" s="120" t="str">
        <f t="shared" si="152"/>
        <v/>
      </c>
      <c r="AA348" s="120" t="str">
        <f t="shared" si="152"/>
        <v/>
      </c>
      <c r="AB348" s="120" t="str">
        <f t="shared" si="152"/>
        <v/>
      </c>
      <c r="AC348" s="120" t="str">
        <f t="shared" si="152"/>
        <v/>
      </c>
      <c r="AD348" s="120" t="str">
        <f t="shared" si="152"/>
        <v/>
      </c>
      <c r="AE348" s="120" t="str">
        <f t="shared" si="152"/>
        <v/>
      </c>
      <c r="AF348" s="120" t="str">
        <f t="shared" si="153"/>
        <v/>
      </c>
      <c r="AG348" s="120" t="str">
        <f t="shared" si="153"/>
        <v/>
      </c>
      <c r="AH348" s="120" t="str">
        <f t="shared" si="153"/>
        <v/>
      </c>
      <c r="AI348" s="120" t="str">
        <f t="shared" si="153"/>
        <v/>
      </c>
      <c r="AJ348" s="120" t="str">
        <f t="shared" si="153"/>
        <v/>
      </c>
      <c r="AK348" s="120" t="str">
        <f t="shared" si="153"/>
        <v/>
      </c>
      <c r="AL348" s="120" t="str">
        <f t="shared" si="153"/>
        <v/>
      </c>
      <c r="AM348" s="138" t="str">
        <f t="shared" si="155"/>
        <v/>
      </c>
      <c r="AN348" s="138" t="str">
        <f t="shared" si="155"/>
        <v/>
      </c>
      <c r="AO348" s="137" t="str">
        <f t="shared" si="155"/>
        <v/>
      </c>
      <c r="AP348" s="137" t="str">
        <f t="shared" si="155"/>
        <v/>
      </c>
      <c r="AQ348" s="138" t="str">
        <f t="shared" si="155"/>
        <v/>
      </c>
      <c r="AR348" s="137" t="str">
        <f t="shared" si="155"/>
        <v/>
      </c>
      <c r="AS348" s="137" t="str">
        <f t="shared" si="155"/>
        <v/>
      </c>
      <c r="AX348" s="120" t="str">
        <f t="shared" si="154"/>
        <v/>
      </c>
      <c r="AY348" s="120" t="str">
        <f t="shared" si="154"/>
        <v/>
      </c>
      <c r="AZ348" s="120" t="str">
        <f t="shared" si="154"/>
        <v/>
      </c>
      <c r="BA348" s="120" t="str">
        <f t="shared" si="154"/>
        <v/>
      </c>
      <c r="BB348" s="120" t="str">
        <f t="shared" si="154"/>
        <v/>
      </c>
      <c r="BC348" s="120" t="str">
        <f t="shared" si="154"/>
        <v/>
      </c>
      <c r="BD348" s="120" t="str">
        <f t="shared" si="154"/>
        <v/>
      </c>
    </row>
    <row r="349" spans="3:56" x14ac:dyDescent="0.2">
      <c r="C349" s="107">
        <f>'3_Fix'!H350</f>
        <v>48319</v>
      </c>
      <c r="D349" s="113" t="str">
        <f>'3_Fix'!I350</f>
        <v/>
      </c>
      <c r="E349" s="113" t="str">
        <f>'3_Fix'!J350</f>
        <v/>
      </c>
      <c r="F349" s="113" t="str">
        <f>'3_Fix'!K350</f>
        <v/>
      </c>
      <c r="G349" s="113" t="str">
        <f>'3_Fix'!L350</f>
        <v/>
      </c>
      <c r="H349" s="113" t="str">
        <f>'3_Fix'!M350</f>
        <v/>
      </c>
      <c r="I349" s="113" t="str">
        <f>'3_Fix'!N350</f>
        <v/>
      </c>
      <c r="J349" s="113" t="str">
        <f>'3_Fix'!O350</f>
        <v/>
      </c>
      <c r="K349" s="120" t="str">
        <f t="shared" si="150"/>
        <v/>
      </c>
      <c r="L349" s="120" t="str">
        <f t="shared" si="150"/>
        <v/>
      </c>
      <c r="M349" s="120" t="str">
        <f t="shared" si="150"/>
        <v/>
      </c>
      <c r="N349" s="120" t="str">
        <f t="shared" si="150"/>
        <v/>
      </c>
      <c r="O349" s="120" t="str">
        <f t="shared" si="150"/>
        <v/>
      </c>
      <c r="P349" s="120" t="str">
        <f t="shared" si="150"/>
        <v/>
      </c>
      <c r="Q349" s="120" t="str">
        <f t="shared" si="150"/>
        <v/>
      </c>
      <c r="R349" s="120" t="str">
        <f t="shared" si="156"/>
        <v/>
      </c>
      <c r="S349" s="120" t="str">
        <f t="shared" si="156"/>
        <v/>
      </c>
      <c r="T349" s="120" t="str">
        <f t="shared" si="156"/>
        <v/>
      </c>
      <c r="U349" s="120" t="str">
        <f t="shared" si="156"/>
        <v/>
      </c>
      <c r="V349" s="120" t="str">
        <f t="shared" si="156"/>
        <v/>
      </c>
      <c r="W349" s="120" t="str">
        <f t="shared" si="156"/>
        <v/>
      </c>
      <c r="X349" s="120" t="str">
        <f t="shared" si="156"/>
        <v/>
      </c>
      <c r="Y349" s="120" t="str">
        <f t="shared" si="152"/>
        <v/>
      </c>
      <c r="Z349" s="120" t="str">
        <f t="shared" si="152"/>
        <v/>
      </c>
      <c r="AA349" s="120" t="str">
        <f t="shared" si="152"/>
        <v/>
      </c>
      <c r="AB349" s="120" t="str">
        <f t="shared" si="152"/>
        <v/>
      </c>
      <c r="AC349" s="120" t="str">
        <f t="shared" si="152"/>
        <v/>
      </c>
      <c r="AD349" s="120" t="str">
        <f t="shared" si="152"/>
        <v/>
      </c>
      <c r="AE349" s="120" t="str">
        <f t="shared" si="152"/>
        <v/>
      </c>
      <c r="AF349" s="120" t="str">
        <f t="shared" si="153"/>
        <v/>
      </c>
      <c r="AG349" s="120" t="str">
        <f t="shared" si="153"/>
        <v/>
      </c>
      <c r="AH349" s="120" t="str">
        <f t="shared" si="153"/>
        <v/>
      </c>
      <c r="AI349" s="120" t="str">
        <f t="shared" si="153"/>
        <v/>
      </c>
      <c r="AJ349" s="120" t="str">
        <f t="shared" si="153"/>
        <v/>
      </c>
      <c r="AK349" s="120" t="str">
        <f t="shared" si="153"/>
        <v/>
      </c>
      <c r="AL349" s="120" t="str">
        <f t="shared" si="153"/>
        <v/>
      </c>
      <c r="AM349" s="138" t="str">
        <f t="shared" si="155"/>
        <v/>
      </c>
      <c r="AN349" s="138" t="str">
        <f t="shared" si="155"/>
        <v/>
      </c>
      <c r="AO349" s="137" t="str">
        <f t="shared" si="155"/>
        <v/>
      </c>
      <c r="AP349" s="137" t="str">
        <f t="shared" si="155"/>
        <v/>
      </c>
      <c r="AQ349" s="138" t="str">
        <f t="shared" si="155"/>
        <v/>
      </c>
      <c r="AR349" s="137" t="str">
        <f t="shared" si="155"/>
        <v/>
      </c>
      <c r="AS349" s="137" t="str">
        <f t="shared" si="155"/>
        <v/>
      </c>
      <c r="AX349" s="120" t="str">
        <f t="shared" si="154"/>
        <v/>
      </c>
      <c r="AY349" s="120" t="str">
        <f t="shared" si="154"/>
        <v/>
      </c>
      <c r="AZ349" s="120" t="str">
        <f t="shared" si="154"/>
        <v/>
      </c>
      <c r="BA349" s="120" t="str">
        <f t="shared" si="154"/>
        <v/>
      </c>
      <c r="BB349" s="120" t="str">
        <f t="shared" si="154"/>
        <v/>
      </c>
      <c r="BC349" s="120" t="str">
        <f t="shared" si="154"/>
        <v/>
      </c>
      <c r="BD349" s="120" t="str">
        <f t="shared" si="154"/>
        <v/>
      </c>
    </row>
    <row r="350" spans="3:56" x14ac:dyDescent="0.2">
      <c r="C350" s="107">
        <f>'3_Fix'!H351</f>
        <v>48335</v>
      </c>
      <c r="D350" s="113" t="str">
        <f>'3_Fix'!I351</f>
        <v/>
      </c>
      <c r="E350" s="113" t="str">
        <f>'3_Fix'!J351</f>
        <v/>
      </c>
      <c r="F350" s="113" t="str">
        <f>'3_Fix'!K351</f>
        <v/>
      </c>
      <c r="G350" s="113" t="str">
        <f>'3_Fix'!L351</f>
        <v/>
      </c>
      <c r="H350" s="113" t="str">
        <f>'3_Fix'!M351</f>
        <v/>
      </c>
      <c r="I350" s="113" t="str">
        <f>'3_Fix'!N351</f>
        <v/>
      </c>
      <c r="J350" s="113" t="str">
        <f>'3_Fix'!O351</f>
        <v/>
      </c>
      <c r="K350" s="120" t="str">
        <f t="shared" si="150"/>
        <v/>
      </c>
      <c r="L350" s="120" t="str">
        <f t="shared" si="150"/>
        <v/>
      </c>
      <c r="M350" s="120" t="str">
        <f t="shared" si="150"/>
        <v/>
      </c>
      <c r="N350" s="120" t="str">
        <f t="shared" si="150"/>
        <v/>
      </c>
      <c r="O350" s="120" t="str">
        <f t="shared" si="150"/>
        <v/>
      </c>
      <c r="P350" s="120" t="str">
        <f t="shared" si="150"/>
        <v/>
      </c>
      <c r="Q350" s="120" t="str">
        <f t="shared" si="150"/>
        <v/>
      </c>
      <c r="R350" s="120" t="str">
        <f t="shared" si="156"/>
        <v/>
      </c>
      <c r="S350" s="120" t="str">
        <f t="shared" si="156"/>
        <v/>
      </c>
      <c r="T350" s="120" t="str">
        <f t="shared" si="156"/>
        <v/>
      </c>
      <c r="U350" s="120" t="str">
        <f t="shared" si="156"/>
        <v/>
      </c>
      <c r="V350" s="120" t="str">
        <f t="shared" si="156"/>
        <v/>
      </c>
      <c r="W350" s="120" t="str">
        <f t="shared" si="156"/>
        <v/>
      </c>
      <c r="X350" s="120" t="str">
        <f t="shared" si="156"/>
        <v/>
      </c>
      <c r="Y350" s="120" t="str">
        <f t="shared" si="152"/>
        <v/>
      </c>
      <c r="Z350" s="120" t="str">
        <f t="shared" si="152"/>
        <v/>
      </c>
      <c r="AA350" s="120" t="str">
        <f t="shared" si="152"/>
        <v/>
      </c>
      <c r="AB350" s="120" t="str">
        <f t="shared" si="152"/>
        <v/>
      </c>
      <c r="AC350" s="120" t="str">
        <f t="shared" si="152"/>
        <v/>
      </c>
      <c r="AD350" s="120" t="str">
        <f t="shared" si="152"/>
        <v/>
      </c>
      <c r="AE350" s="120" t="str">
        <f t="shared" si="152"/>
        <v/>
      </c>
      <c r="AF350" s="120" t="str">
        <f t="shared" si="153"/>
        <v/>
      </c>
      <c r="AG350" s="120" t="str">
        <f t="shared" si="153"/>
        <v/>
      </c>
      <c r="AH350" s="120" t="str">
        <f t="shared" si="153"/>
        <v/>
      </c>
      <c r="AI350" s="120" t="str">
        <f t="shared" si="153"/>
        <v/>
      </c>
      <c r="AJ350" s="120" t="str">
        <f t="shared" si="153"/>
        <v/>
      </c>
      <c r="AK350" s="120" t="str">
        <f t="shared" si="153"/>
        <v/>
      </c>
      <c r="AL350" s="120" t="str">
        <f t="shared" si="153"/>
        <v/>
      </c>
      <c r="AM350" s="138" t="str">
        <f t="shared" si="155"/>
        <v/>
      </c>
      <c r="AN350" s="138" t="str">
        <f t="shared" si="155"/>
        <v/>
      </c>
      <c r="AO350" s="137" t="str">
        <f t="shared" si="155"/>
        <v/>
      </c>
      <c r="AP350" s="137" t="str">
        <f t="shared" si="155"/>
        <v/>
      </c>
      <c r="AQ350" s="138" t="str">
        <f t="shared" si="155"/>
        <v/>
      </c>
      <c r="AR350" s="137" t="str">
        <f t="shared" si="155"/>
        <v/>
      </c>
      <c r="AS350" s="137" t="str">
        <f t="shared" si="155"/>
        <v/>
      </c>
      <c r="AX350" s="120" t="str">
        <f t="shared" si="154"/>
        <v/>
      </c>
      <c r="AY350" s="120" t="str">
        <f t="shared" si="154"/>
        <v/>
      </c>
      <c r="AZ350" s="120" t="str">
        <f t="shared" si="154"/>
        <v/>
      </c>
      <c r="BA350" s="120" t="str">
        <f t="shared" si="154"/>
        <v/>
      </c>
      <c r="BB350" s="120" t="str">
        <f t="shared" si="154"/>
        <v/>
      </c>
      <c r="BC350" s="120" t="str">
        <f t="shared" si="154"/>
        <v/>
      </c>
      <c r="BD350" s="120" t="str">
        <f t="shared" si="154"/>
        <v/>
      </c>
    </row>
    <row r="351" spans="3:56" x14ac:dyDescent="0.2">
      <c r="C351" s="107">
        <f>'3_Fix'!H352</f>
        <v>48349</v>
      </c>
      <c r="D351" s="113" t="str">
        <f>'3_Fix'!I352</f>
        <v/>
      </c>
      <c r="E351" s="113" t="str">
        <f>'3_Fix'!J352</f>
        <v/>
      </c>
      <c r="F351" s="113" t="str">
        <f>'3_Fix'!K352</f>
        <v/>
      </c>
      <c r="G351" s="113" t="str">
        <f>'3_Fix'!L352</f>
        <v/>
      </c>
      <c r="H351" s="113" t="str">
        <f>'3_Fix'!M352</f>
        <v/>
      </c>
      <c r="I351" s="113" t="str">
        <f>'3_Fix'!N352</f>
        <v/>
      </c>
      <c r="J351" s="113" t="str">
        <f>'3_Fix'!O352</f>
        <v/>
      </c>
      <c r="K351" s="120" t="str">
        <f t="shared" si="150"/>
        <v/>
      </c>
      <c r="L351" s="120" t="str">
        <f t="shared" si="150"/>
        <v/>
      </c>
      <c r="M351" s="120" t="str">
        <f t="shared" si="150"/>
        <v/>
      </c>
      <c r="N351" s="120" t="str">
        <f t="shared" si="150"/>
        <v/>
      </c>
      <c r="O351" s="120" t="str">
        <f t="shared" si="150"/>
        <v/>
      </c>
      <c r="P351" s="120" t="str">
        <f t="shared" si="150"/>
        <v/>
      </c>
      <c r="Q351" s="120" t="str">
        <f t="shared" si="150"/>
        <v/>
      </c>
      <c r="R351" s="120" t="str">
        <f t="shared" si="156"/>
        <v/>
      </c>
      <c r="S351" s="120" t="str">
        <f t="shared" si="156"/>
        <v/>
      </c>
      <c r="T351" s="120" t="str">
        <f t="shared" si="156"/>
        <v/>
      </c>
      <c r="U351" s="120" t="str">
        <f t="shared" si="156"/>
        <v/>
      </c>
      <c r="V351" s="120" t="str">
        <f t="shared" si="156"/>
        <v/>
      </c>
      <c r="W351" s="120" t="str">
        <f t="shared" si="156"/>
        <v/>
      </c>
      <c r="X351" s="120" t="str">
        <f t="shared" si="156"/>
        <v/>
      </c>
      <c r="Y351" s="120" t="str">
        <f t="shared" ref="Y351:AE366" si="157">IFERROR(((D351/D327)-1)*100,"")</f>
        <v/>
      </c>
      <c r="Z351" s="120" t="str">
        <f t="shared" si="157"/>
        <v/>
      </c>
      <c r="AA351" s="120" t="str">
        <f t="shared" si="157"/>
        <v/>
      </c>
      <c r="AB351" s="120" t="str">
        <f t="shared" si="157"/>
        <v/>
      </c>
      <c r="AC351" s="120" t="str">
        <f t="shared" si="157"/>
        <v/>
      </c>
      <c r="AD351" s="120" t="str">
        <f t="shared" si="157"/>
        <v/>
      </c>
      <c r="AE351" s="120" t="str">
        <f t="shared" si="157"/>
        <v/>
      </c>
      <c r="AF351" s="120" t="str">
        <f t="shared" si="153"/>
        <v/>
      </c>
      <c r="AG351" s="120" t="str">
        <f t="shared" si="153"/>
        <v/>
      </c>
      <c r="AH351" s="120" t="str">
        <f t="shared" si="153"/>
        <v/>
      </c>
      <c r="AI351" s="120" t="str">
        <f t="shared" si="153"/>
        <v/>
      </c>
      <c r="AJ351" s="120" t="str">
        <f t="shared" si="153"/>
        <v/>
      </c>
      <c r="AK351" s="120" t="str">
        <f t="shared" si="153"/>
        <v/>
      </c>
      <c r="AL351" s="120" t="str">
        <f t="shared" si="153"/>
        <v/>
      </c>
      <c r="AM351" s="138" t="str">
        <f t="shared" si="155"/>
        <v/>
      </c>
      <c r="AN351" s="138" t="str">
        <f t="shared" si="155"/>
        <v/>
      </c>
      <c r="AO351" s="137" t="str">
        <f t="shared" si="155"/>
        <v/>
      </c>
      <c r="AP351" s="137" t="str">
        <f t="shared" si="155"/>
        <v/>
      </c>
      <c r="AQ351" s="138" t="str">
        <f t="shared" si="155"/>
        <v/>
      </c>
      <c r="AR351" s="137" t="str">
        <f t="shared" si="155"/>
        <v/>
      </c>
      <c r="AS351" s="137" t="str">
        <f t="shared" si="155"/>
        <v/>
      </c>
      <c r="AX351" s="120" t="str">
        <f t="shared" si="154"/>
        <v/>
      </c>
      <c r="AY351" s="120" t="str">
        <f t="shared" si="154"/>
        <v/>
      </c>
      <c r="AZ351" s="120" t="str">
        <f t="shared" si="154"/>
        <v/>
      </c>
      <c r="BA351" s="120" t="str">
        <f t="shared" si="154"/>
        <v/>
      </c>
      <c r="BB351" s="120" t="str">
        <f t="shared" si="154"/>
        <v/>
      </c>
      <c r="BC351" s="120" t="str">
        <f t="shared" si="154"/>
        <v/>
      </c>
      <c r="BD351" s="120" t="str">
        <f t="shared" si="154"/>
        <v/>
      </c>
    </row>
    <row r="352" spans="3:56" x14ac:dyDescent="0.2">
      <c r="C352" s="107">
        <f>'3_Fix'!H353</f>
        <v>48366</v>
      </c>
      <c r="D352" s="113" t="str">
        <f>'3_Fix'!I353</f>
        <v/>
      </c>
      <c r="E352" s="113" t="str">
        <f>'3_Fix'!J353</f>
        <v/>
      </c>
      <c r="F352" s="113" t="str">
        <f>'3_Fix'!K353</f>
        <v/>
      </c>
      <c r="G352" s="113" t="str">
        <f>'3_Fix'!L353</f>
        <v/>
      </c>
      <c r="H352" s="113" t="str">
        <f>'3_Fix'!M353</f>
        <v/>
      </c>
      <c r="I352" s="113" t="str">
        <f>'3_Fix'!N353</f>
        <v/>
      </c>
      <c r="J352" s="113" t="str">
        <f>'3_Fix'!O353</f>
        <v/>
      </c>
      <c r="K352" s="120" t="str">
        <f t="shared" si="150"/>
        <v/>
      </c>
      <c r="L352" s="120" t="str">
        <f t="shared" si="150"/>
        <v/>
      </c>
      <c r="M352" s="120" t="str">
        <f t="shared" si="150"/>
        <v/>
      </c>
      <c r="N352" s="120" t="str">
        <f t="shared" si="150"/>
        <v/>
      </c>
      <c r="O352" s="120" t="str">
        <f t="shared" si="150"/>
        <v/>
      </c>
      <c r="P352" s="120" t="str">
        <f t="shared" si="150"/>
        <v/>
      </c>
      <c r="Q352" s="120" t="str">
        <f t="shared" si="150"/>
        <v/>
      </c>
      <c r="R352" s="120" t="str">
        <f t="shared" si="156"/>
        <v/>
      </c>
      <c r="S352" s="120" t="str">
        <f t="shared" si="156"/>
        <v/>
      </c>
      <c r="T352" s="120" t="str">
        <f t="shared" si="156"/>
        <v/>
      </c>
      <c r="U352" s="120" t="str">
        <f t="shared" si="156"/>
        <v/>
      </c>
      <c r="V352" s="120" t="str">
        <f t="shared" si="156"/>
        <v/>
      </c>
      <c r="W352" s="120" t="str">
        <f t="shared" si="156"/>
        <v/>
      </c>
      <c r="X352" s="120" t="str">
        <f t="shared" si="156"/>
        <v/>
      </c>
      <c r="Y352" s="120" t="str">
        <f t="shared" si="157"/>
        <v/>
      </c>
      <c r="Z352" s="120" t="str">
        <f t="shared" si="157"/>
        <v/>
      </c>
      <c r="AA352" s="120" t="str">
        <f t="shared" si="157"/>
        <v/>
      </c>
      <c r="AB352" s="120" t="str">
        <f t="shared" si="157"/>
        <v/>
      </c>
      <c r="AC352" s="120" t="str">
        <f t="shared" si="157"/>
        <v/>
      </c>
      <c r="AD352" s="120" t="str">
        <f t="shared" si="157"/>
        <v/>
      </c>
      <c r="AE352" s="120" t="str">
        <f t="shared" si="157"/>
        <v/>
      </c>
      <c r="AF352" s="120" t="str">
        <f t="shared" ref="AF352:AL367" si="158">IF(DAY($C352)=15,IFERROR(((AVERAGE(D351:D352)/AVERAGE(D327:D328))-1)*100,""),"")</f>
        <v/>
      </c>
      <c r="AG352" s="120" t="str">
        <f t="shared" si="158"/>
        <v/>
      </c>
      <c r="AH352" s="120" t="str">
        <f t="shared" si="158"/>
        <v/>
      </c>
      <c r="AI352" s="120" t="str">
        <f t="shared" si="158"/>
        <v/>
      </c>
      <c r="AJ352" s="120" t="str">
        <f t="shared" si="158"/>
        <v/>
      </c>
      <c r="AK352" s="120" t="str">
        <f t="shared" si="158"/>
        <v/>
      </c>
      <c r="AL352" s="120" t="str">
        <f t="shared" si="158"/>
        <v/>
      </c>
      <c r="AM352" s="138" t="str">
        <f t="shared" si="155"/>
        <v/>
      </c>
      <c r="AN352" s="138" t="str">
        <f t="shared" si="155"/>
        <v/>
      </c>
      <c r="AO352" s="137" t="str">
        <f t="shared" si="155"/>
        <v/>
      </c>
      <c r="AP352" s="137" t="str">
        <f t="shared" si="155"/>
        <v/>
      </c>
      <c r="AQ352" s="138" t="str">
        <f t="shared" si="155"/>
        <v/>
      </c>
      <c r="AR352" s="137" t="str">
        <f t="shared" si="155"/>
        <v/>
      </c>
      <c r="AS352" s="137" t="str">
        <f t="shared" si="155"/>
        <v/>
      </c>
      <c r="AX352" s="120" t="str">
        <f t="shared" si="154"/>
        <v/>
      </c>
      <c r="AY352" s="120" t="str">
        <f t="shared" si="154"/>
        <v/>
      </c>
      <c r="AZ352" s="120" t="str">
        <f t="shared" si="154"/>
        <v/>
      </c>
      <c r="BA352" s="120" t="str">
        <f t="shared" si="154"/>
        <v/>
      </c>
      <c r="BB352" s="120" t="str">
        <f t="shared" si="154"/>
        <v/>
      </c>
      <c r="BC352" s="120" t="str">
        <f t="shared" si="154"/>
        <v/>
      </c>
      <c r="BD352" s="120" t="str">
        <f t="shared" si="154"/>
        <v/>
      </c>
    </row>
    <row r="353" spans="3:56" x14ac:dyDescent="0.2">
      <c r="C353" s="107">
        <f>'3_Fix'!H354</f>
        <v>48380</v>
      </c>
      <c r="D353" s="113" t="str">
        <f>'3_Fix'!I354</f>
        <v/>
      </c>
      <c r="E353" s="113" t="str">
        <f>'3_Fix'!J354</f>
        <v/>
      </c>
      <c r="F353" s="113" t="str">
        <f>'3_Fix'!K354</f>
        <v/>
      </c>
      <c r="G353" s="113" t="str">
        <f>'3_Fix'!L354</f>
        <v/>
      </c>
      <c r="H353" s="113" t="str">
        <f>'3_Fix'!M354</f>
        <v/>
      </c>
      <c r="I353" s="113" t="str">
        <f>'3_Fix'!N354</f>
        <v/>
      </c>
      <c r="J353" s="113" t="str">
        <f>'3_Fix'!O354</f>
        <v/>
      </c>
      <c r="K353" s="120" t="str">
        <f t="shared" si="150"/>
        <v/>
      </c>
      <c r="L353" s="120" t="str">
        <f t="shared" si="150"/>
        <v/>
      </c>
      <c r="M353" s="120" t="str">
        <f t="shared" si="150"/>
        <v/>
      </c>
      <c r="N353" s="120" t="str">
        <f t="shared" si="150"/>
        <v/>
      </c>
      <c r="O353" s="120" t="str">
        <f t="shared" si="150"/>
        <v/>
      </c>
      <c r="P353" s="120" t="str">
        <f t="shared" si="150"/>
        <v/>
      </c>
      <c r="Q353" s="120" t="str">
        <f t="shared" si="150"/>
        <v/>
      </c>
      <c r="R353" s="120" t="str">
        <f t="shared" si="156"/>
        <v/>
      </c>
      <c r="S353" s="120" t="str">
        <f t="shared" si="156"/>
        <v/>
      </c>
      <c r="T353" s="120" t="str">
        <f t="shared" si="156"/>
        <v/>
      </c>
      <c r="U353" s="120" t="str">
        <f t="shared" si="156"/>
        <v/>
      </c>
      <c r="V353" s="120" t="str">
        <f t="shared" si="156"/>
        <v/>
      </c>
      <c r="W353" s="120" t="str">
        <f t="shared" si="156"/>
        <v/>
      </c>
      <c r="X353" s="120" t="str">
        <f t="shared" si="156"/>
        <v/>
      </c>
      <c r="Y353" s="120" t="str">
        <f t="shared" si="157"/>
        <v/>
      </c>
      <c r="Z353" s="120" t="str">
        <f t="shared" si="157"/>
        <v/>
      </c>
      <c r="AA353" s="120" t="str">
        <f t="shared" si="157"/>
        <v/>
      </c>
      <c r="AB353" s="120" t="str">
        <f t="shared" si="157"/>
        <v/>
      </c>
      <c r="AC353" s="120" t="str">
        <f t="shared" si="157"/>
        <v/>
      </c>
      <c r="AD353" s="120" t="str">
        <f t="shared" si="157"/>
        <v/>
      </c>
      <c r="AE353" s="120" t="str">
        <f t="shared" si="157"/>
        <v/>
      </c>
      <c r="AF353" s="120" t="str">
        <f t="shared" si="158"/>
        <v/>
      </c>
      <c r="AG353" s="120" t="str">
        <f t="shared" si="158"/>
        <v/>
      </c>
      <c r="AH353" s="120" t="str">
        <f t="shared" si="158"/>
        <v/>
      </c>
      <c r="AI353" s="120" t="str">
        <f t="shared" si="158"/>
        <v/>
      </c>
      <c r="AJ353" s="120" t="str">
        <f t="shared" si="158"/>
        <v/>
      </c>
      <c r="AK353" s="120" t="str">
        <f t="shared" si="158"/>
        <v/>
      </c>
      <c r="AL353" s="120" t="str">
        <f t="shared" si="158"/>
        <v/>
      </c>
      <c r="AM353" s="138" t="str">
        <f t="shared" si="155"/>
        <v/>
      </c>
      <c r="AN353" s="138" t="str">
        <f t="shared" si="155"/>
        <v/>
      </c>
      <c r="AO353" s="137" t="str">
        <f t="shared" si="155"/>
        <v/>
      </c>
      <c r="AP353" s="137" t="str">
        <f t="shared" si="155"/>
        <v/>
      </c>
      <c r="AQ353" s="138" t="str">
        <f t="shared" si="155"/>
        <v/>
      </c>
      <c r="AR353" s="137" t="str">
        <f t="shared" si="155"/>
        <v/>
      </c>
      <c r="AS353" s="137" t="str">
        <f t="shared" si="155"/>
        <v/>
      </c>
      <c r="AX353" s="120" t="str">
        <f t="shared" si="154"/>
        <v/>
      </c>
      <c r="AY353" s="120" t="str">
        <f t="shared" si="154"/>
        <v/>
      </c>
      <c r="AZ353" s="120" t="str">
        <f t="shared" si="154"/>
        <v/>
      </c>
      <c r="BA353" s="120" t="str">
        <f t="shared" si="154"/>
        <v/>
      </c>
      <c r="BB353" s="120" t="str">
        <f t="shared" si="154"/>
        <v/>
      </c>
      <c r="BC353" s="120" t="str">
        <f t="shared" si="154"/>
        <v/>
      </c>
      <c r="BD353" s="120" t="str">
        <f t="shared" si="154"/>
        <v/>
      </c>
    </row>
    <row r="354" spans="3:56" x14ac:dyDescent="0.2">
      <c r="C354" s="107">
        <f>'3_Fix'!H355</f>
        <v>48396</v>
      </c>
      <c r="D354" s="113" t="str">
        <f>'3_Fix'!I355</f>
        <v/>
      </c>
      <c r="E354" s="113" t="str">
        <f>'3_Fix'!J355</f>
        <v/>
      </c>
      <c r="F354" s="113" t="str">
        <f>'3_Fix'!K355</f>
        <v/>
      </c>
      <c r="G354" s="113" t="str">
        <f>'3_Fix'!L355</f>
        <v/>
      </c>
      <c r="H354" s="113" t="str">
        <f>'3_Fix'!M355</f>
        <v/>
      </c>
      <c r="I354" s="113" t="str">
        <f>'3_Fix'!N355</f>
        <v/>
      </c>
      <c r="J354" s="113" t="str">
        <f>'3_Fix'!O355</f>
        <v/>
      </c>
      <c r="K354" s="120" t="str">
        <f t="shared" si="150"/>
        <v/>
      </c>
      <c r="L354" s="120" t="str">
        <f t="shared" si="150"/>
        <v/>
      </c>
      <c r="M354" s="120" t="str">
        <f t="shared" si="150"/>
        <v/>
      </c>
      <c r="N354" s="120" t="str">
        <f t="shared" si="150"/>
        <v/>
      </c>
      <c r="O354" s="120" t="str">
        <f t="shared" si="150"/>
        <v/>
      </c>
      <c r="P354" s="120" t="str">
        <f t="shared" si="150"/>
        <v/>
      </c>
      <c r="Q354" s="120" t="str">
        <f t="shared" si="150"/>
        <v/>
      </c>
      <c r="R354" s="120" t="str">
        <f t="shared" si="156"/>
        <v/>
      </c>
      <c r="S354" s="120" t="str">
        <f t="shared" si="156"/>
        <v/>
      </c>
      <c r="T354" s="120" t="str">
        <f t="shared" si="156"/>
        <v/>
      </c>
      <c r="U354" s="120" t="str">
        <f t="shared" si="156"/>
        <v/>
      </c>
      <c r="V354" s="120" t="str">
        <f t="shared" si="156"/>
        <v/>
      </c>
      <c r="W354" s="120" t="str">
        <f t="shared" si="156"/>
        <v/>
      </c>
      <c r="X354" s="120" t="str">
        <f t="shared" si="156"/>
        <v/>
      </c>
      <c r="Y354" s="120" t="str">
        <f t="shared" si="157"/>
        <v/>
      </c>
      <c r="Z354" s="120" t="str">
        <f t="shared" si="157"/>
        <v/>
      </c>
      <c r="AA354" s="120" t="str">
        <f t="shared" si="157"/>
        <v/>
      </c>
      <c r="AB354" s="120" t="str">
        <f t="shared" si="157"/>
        <v/>
      </c>
      <c r="AC354" s="120" t="str">
        <f t="shared" si="157"/>
        <v/>
      </c>
      <c r="AD354" s="120" t="str">
        <f t="shared" si="157"/>
        <v/>
      </c>
      <c r="AE354" s="120" t="str">
        <f t="shared" si="157"/>
        <v/>
      </c>
      <c r="AF354" s="120" t="str">
        <f t="shared" si="158"/>
        <v/>
      </c>
      <c r="AG354" s="120" t="str">
        <f t="shared" si="158"/>
        <v/>
      </c>
      <c r="AH354" s="120" t="str">
        <f t="shared" si="158"/>
        <v/>
      </c>
      <c r="AI354" s="120" t="str">
        <f t="shared" si="158"/>
        <v/>
      </c>
      <c r="AJ354" s="120" t="str">
        <f t="shared" si="158"/>
        <v/>
      </c>
      <c r="AK354" s="120" t="str">
        <f t="shared" si="158"/>
        <v/>
      </c>
      <c r="AL354" s="120" t="str">
        <f t="shared" si="158"/>
        <v/>
      </c>
      <c r="AM354" s="138" t="str">
        <f t="shared" si="155"/>
        <v/>
      </c>
      <c r="AN354" s="138" t="str">
        <f t="shared" si="155"/>
        <v/>
      </c>
      <c r="AO354" s="137" t="str">
        <f t="shared" si="155"/>
        <v/>
      </c>
      <c r="AP354" s="137" t="str">
        <f t="shared" si="155"/>
        <v/>
      </c>
      <c r="AQ354" s="138" t="str">
        <f t="shared" si="155"/>
        <v/>
      </c>
      <c r="AR354" s="137" t="str">
        <f t="shared" si="155"/>
        <v/>
      </c>
      <c r="AS354" s="137" t="str">
        <f t="shared" si="155"/>
        <v/>
      </c>
      <c r="AX354" s="120" t="str">
        <f t="shared" si="154"/>
        <v/>
      </c>
      <c r="AY354" s="120" t="str">
        <f t="shared" si="154"/>
        <v/>
      </c>
      <c r="AZ354" s="120" t="str">
        <f t="shared" si="154"/>
        <v/>
      </c>
      <c r="BA354" s="120" t="str">
        <f t="shared" si="154"/>
        <v/>
      </c>
      <c r="BB354" s="120" t="str">
        <f t="shared" si="154"/>
        <v/>
      </c>
      <c r="BC354" s="120" t="str">
        <f t="shared" si="154"/>
        <v/>
      </c>
      <c r="BD354" s="120" t="str">
        <f t="shared" si="154"/>
        <v/>
      </c>
    </row>
    <row r="355" spans="3:56" x14ac:dyDescent="0.2">
      <c r="C355" s="107">
        <f>'3_Fix'!H356</f>
        <v>48410</v>
      </c>
      <c r="D355" s="113" t="str">
        <f>'3_Fix'!I356</f>
        <v/>
      </c>
      <c r="E355" s="113" t="str">
        <f>'3_Fix'!J356</f>
        <v/>
      </c>
      <c r="F355" s="113" t="str">
        <f>'3_Fix'!K356</f>
        <v/>
      </c>
      <c r="G355" s="113" t="str">
        <f>'3_Fix'!L356</f>
        <v/>
      </c>
      <c r="H355" s="113" t="str">
        <f>'3_Fix'!M356</f>
        <v/>
      </c>
      <c r="I355" s="113" t="str">
        <f>'3_Fix'!N356</f>
        <v/>
      </c>
      <c r="J355" s="113" t="str">
        <f>'3_Fix'!O356</f>
        <v/>
      </c>
      <c r="K355" s="120" t="str">
        <f t="shared" si="150"/>
        <v/>
      </c>
      <c r="L355" s="120" t="str">
        <f t="shared" si="150"/>
        <v/>
      </c>
      <c r="M355" s="120" t="str">
        <f t="shared" si="150"/>
        <v/>
      </c>
      <c r="N355" s="120" t="str">
        <f t="shared" si="150"/>
        <v/>
      </c>
      <c r="O355" s="120" t="str">
        <f t="shared" si="150"/>
        <v/>
      </c>
      <c r="P355" s="120" t="str">
        <f t="shared" si="150"/>
        <v/>
      </c>
      <c r="Q355" s="120" t="str">
        <f t="shared" si="150"/>
        <v/>
      </c>
      <c r="R355" s="120" t="str">
        <f t="shared" si="156"/>
        <v/>
      </c>
      <c r="S355" s="120" t="str">
        <f t="shared" si="156"/>
        <v/>
      </c>
      <c r="T355" s="120" t="str">
        <f t="shared" si="156"/>
        <v/>
      </c>
      <c r="U355" s="120" t="str">
        <f t="shared" si="156"/>
        <v/>
      </c>
      <c r="V355" s="120" t="str">
        <f t="shared" si="156"/>
        <v/>
      </c>
      <c r="W355" s="120" t="str">
        <f t="shared" si="156"/>
        <v/>
      </c>
      <c r="X355" s="120" t="str">
        <f t="shared" si="156"/>
        <v/>
      </c>
      <c r="Y355" s="120" t="str">
        <f t="shared" si="157"/>
        <v/>
      </c>
      <c r="Z355" s="120" t="str">
        <f t="shared" si="157"/>
        <v/>
      </c>
      <c r="AA355" s="120" t="str">
        <f t="shared" si="157"/>
        <v/>
      </c>
      <c r="AB355" s="120" t="str">
        <f t="shared" si="157"/>
        <v/>
      </c>
      <c r="AC355" s="120" t="str">
        <f t="shared" si="157"/>
        <v/>
      </c>
      <c r="AD355" s="120" t="str">
        <f t="shared" si="157"/>
        <v/>
      </c>
      <c r="AE355" s="120" t="str">
        <f t="shared" si="157"/>
        <v/>
      </c>
      <c r="AF355" s="120" t="str">
        <f t="shared" si="158"/>
        <v/>
      </c>
      <c r="AG355" s="120" t="str">
        <f t="shared" si="158"/>
        <v/>
      </c>
      <c r="AH355" s="120" t="str">
        <f t="shared" si="158"/>
        <v/>
      </c>
      <c r="AI355" s="120" t="str">
        <f t="shared" si="158"/>
        <v/>
      </c>
      <c r="AJ355" s="120" t="str">
        <f t="shared" si="158"/>
        <v/>
      </c>
      <c r="AK355" s="120" t="str">
        <f t="shared" si="158"/>
        <v/>
      </c>
      <c r="AL355" s="120" t="str">
        <f t="shared" si="158"/>
        <v/>
      </c>
      <c r="AM355" s="138" t="str">
        <f t="shared" si="155"/>
        <v/>
      </c>
      <c r="AN355" s="138" t="str">
        <f t="shared" si="155"/>
        <v/>
      </c>
      <c r="AO355" s="137" t="str">
        <f t="shared" si="155"/>
        <v/>
      </c>
      <c r="AP355" s="137" t="str">
        <f t="shared" si="155"/>
        <v/>
      </c>
      <c r="AQ355" s="138" t="str">
        <f t="shared" si="155"/>
        <v/>
      </c>
      <c r="AR355" s="137" t="str">
        <f t="shared" si="155"/>
        <v/>
      </c>
      <c r="AS355" s="137" t="str">
        <f t="shared" si="155"/>
        <v/>
      </c>
      <c r="AX355" s="120" t="str">
        <f t="shared" si="154"/>
        <v/>
      </c>
      <c r="AY355" s="120" t="str">
        <f t="shared" si="154"/>
        <v/>
      </c>
      <c r="AZ355" s="120" t="str">
        <f t="shared" si="154"/>
        <v/>
      </c>
      <c r="BA355" s="120" t="str">
        <f t="shared" si="154"/>
        <v/>
      </c>
      <c r="BB355" s="120" t="str">
        <f t="shared" si="154"/>
        <v/>
      </c>
      <c r="BC355" s="120" t="str">
        <f t="shared" si="154"/>
        <v/>
      </c>
      <c r="BD355" s="120" t="str">
        <f t="shared" si="154"/>
        <v/>
      </c>
    </row>
    <row r="356" spans="3:56" x14ac:dyDescent="0.2">
      <c r="C356" s="107">
        <f>'3_Fix'!H357</f>
        <v>48427</v>
      </c>
      <c r="D356" s="113" t="str">
        <f>'3_Fix'!I357</f>
        <v/>
      </c>
      <c r="E356" s="113" t="str">
        <f>'3_Fix'!J357</f>
        <v/>
      </c>
      <c r="F356" s="113" t="str">
        <f>'3_Fix'!K357</f>
        <v/>
      </c>
      <c r="G356" s="113" t="str">
        <f>'3_Fix'!L357</f>
        <v/>
      </c>
      <c r="H356" s="113" t="str">
        <f>'3_Fix'!M357</f>
        <v/>
      </c>
      <c r="I356" s="113" t="str">
        <f>'3_Fix'!N357</f>
        <v/>
      </c>
      <c r="J356" s="113" t="str">
        <f>'3_Fix'!O357</f>
        <v/>
      </c>
      <c r="K356" s="120" t="str">
        <f t="shared" si="150"/>
        <v/>
      </c>
      <c r="L356" s="120" t="str">
        <f t="shared" si="150"/>
        <v/>
      </c>
      <c r="M356" s="120" t="str">
        <f t="shared" si="150"/>
        <v/>
      </c>
      <c r="N356" s="120" t="str">
        <f t="shared" si="150"/>
        <v/>
      </c>
      <c r="O356" s="120" t="str">
        <f t="shared" si="150"/>
        <v/>
      </c>
      <c r="P356" s="120" t="str">
        <f t="shared" si="150"/>
        <v/>
      </c>
      <c r="Q356" s="120" t="str">
        <f t="shared" si="150"/>
        <v/>
      </c>
      <c r="R356" s="120" t="str">
        <f t="shared" si="156"/>
        <v/>
      </c>
      <c r="S356" s="120" t="str">
        <f t="shared" si="156"/>
        <v/>
      </c>
      <c r="T356" s="120" t="str">
        <f t="shared" si="156"/>
        <v/>
      </c>
      <c r="U356" s="120" t="str">
        <f t="shared" si="156"/>
        <v/>
      </c>
      <c r="V356" s="120" t="str">
        <f t="shared" si="156"/>
        <v/>
      </c>
      <c r="W356" s="120" t="str">
        <f t="shared" si="156"/>
        <v/>
      </c>
      <c r="X356" s="120" t="str">
        <f t="shared" si="156"/>
        <v/>
      </c>
      <c r="Y356" s="120" t="str">
        <f t="shared" si="157"/>
        <v/>
      </c>
      <c r="Z356" s="120" t="str">
        <f t="shared" si="157"/>
        <v/>
      </c>
      <c r="AA356" s="120" t="str">
        <f t="shared" si="157"/>
        <v/>
      </c>
      <c r="AB356" s="120" t="str">
        <f t="shared" si="157"/>
        <v/>
      </c>
      <c r="AC356" s="120" t="str">
        <f t="shared" si="157"/>
        <v/>
      </c>
      <c r="AD356" s="120" t="str">
        <f t="shared" si="157"/>
        <v/>
      </c>
      <c r="AE356" s="120" t="str">
        <f t="shared" si="157"/>
        <v/>
      </c>
      <c r="AF356" s="120" t="str">
        <f t="shared" si="158"/>
        <v/>
      </c>
      <c r="AG356" s="120" t="str">
        <f t="shared" si="158"/>
        <v/>
      </c>
      <c r="AH356" s="120" t="str">
        <f t="shared" si="158"/>
        <v/>
      </c>
      <c r="AI356" s="120" t="str">
        <f t="shared" si="158"/>
        <v/>
      </c>
      <c r="AJ356" s="120" t="str">
        <f t="shared" si="158"/>
        <v/>
      </c>
      <c r="AK356" s="120" t="str">
        <f t="shared" si="158"/>
        <v/>
      </c>
      <c r="AL356" s="120" t="str">
        <f t="shared" si="158"/>
        <v/>
      </c>
      <c r="AM356" s="138" t="str">
        <f t="shared" si="155"/>
        <v/>
      </c>
      <c r="AN356" s="138" t="str">
        <f t="shared" si="155"/>
        <v/>
      </c>
      <c r="AO356" s="137" t="str">
        <f t="shared" si="155"/>
        <v/>
      </c>
      <c r="AP356" s="137" t="str">
        <f t="shared" si="155"/>
        <v/>
      </c>
      <c r="AQ356" s="138" t="str">
        <f t="shared" si="155"/>
        <v/>
      </c>
      <c r="AR356" s="137" t="str">
        <f t="shared" si="155"/>
        <v/>
      </c>
      <c r="AS356" s="137" t="str">
        <f t="shared" si="155"/>
        <v/>
      </c>
      <c r="AX356" s="120" t="str">
        <f t="shared" si="154"/>
        <v/>
      </c>
      <c r="AY356" s="120" t="str">
        <f t="shared" si="154"/>
        <v/>
      </c>
      <c r="AZ356" s="120" t="str">
        <f t="shared" si="154"/>
        <v/>
      </c>
      <c r="BA356" s="120" t="str">
        <f t="shared" si="154"/>
        <v/>
      </c>
      <c r="BB356" s="120" t="str">
        <f t="shared" si="154"/>
        <v/>
      </c>
      <c r="BC356" s="120" t="str">
        <f t="shared" si="154"/>
        <v/>
      </c>
      <c r="BD356" s="120" t="str">
        <f t="shared" si="154"/>
        <v/>
      </c>
    </row>
    <row r="357" spans="3:56" x14ac:dyDescent="0.2">
      <c r="C357" s="107">
        <f>'3_Fix'!H358</f>
        <v>48441</v>
      </c>
      <c r="D357" s="113" t="str">
        <f>'3_Fix'!I358</f>
        <v/>
      </c>
      <c r="E357" s="113" t="str">
        <f>'3_Fix'!J358</f>
        <v/>
      </c>
      <c r="F357" s="113" t="str">
        <f>'3_Fix'!K358</f>
        <v/>
      </c>
      <c r="G357" s="113" t="str">
        <f>'3_Fix'!L358</f>
        <v/>
      </c>
      <c r="H357" s="113" t="str">
        <f>'3_Fix'!M358</f>
        <v/>
      </c>
      <c r="I357" s="113" t="str">
        <f>'3_Fix'!N358</f>
        <v/>
      </c>
      <c r="J357" s="113" t="str">
        <f>'3_Fix'!O358</f>
        <v/>
      </c>
      <c r="K357" s="120" t="str">
        <f t="shared" si="150"/>
        <v/>
      </c>
      <c r="L357" s="120" t="str">
        <f t="shared" si="150"/>
        <v/>
      </c>
      <c r="M357" s="120" t="str">
        <f t="shared" si="150"/>
        <v/>
      </c>
      <c r="N357" s="120" t="str">
        <f t="shared" si="150"/>
        <v/>
      </c>
      <c r="O357" s="120" t="str">
        <f t="shared" si="150"/>
        <v/>
      </c>
      <c r="P357" s="120" t="str">
        <f t="shared" si="150"/>
        <v/>
      </c>
      <c r="Q357" s="120" t="str">
        <f t="shared" si="150"/>
        <v/>
      </c>
      <c r="R357" s="120" t="str">
        <f t="shared" si="156"/>
        <v/>
      </c>
      <c r="S357" s="120" t="str">
        <f t="shared" si="156"/>
        <v/>
      </c>
      <c r="T357" s="120" t="str">
        <f t="shared" si="156"/>
        <v/>
      </c>
      <c r="U357" s="120" t="str">
        <f t="shared" si="156"/>
        <v/>
      </c>
      <c r="V357" s="120" t="str">
        <f t="shared" si="156"/>
        <v/>
      </c>
      <c r="W357" s="120" t="str">
        <f t="shared" si="156"/>
        <v/>
      </c>
      <c r="X357" s="120" t="str">
        <f t="shared" si="156"/>
        <v/>
      </c>
      <c r="Y357" s="120" t="str">
        <f t="shared" si="157"/>
        <v/>
      </c>
      <c r="Z357" s="120" t="str">
        <f t="shared" si="157"/>
        <v/>
      </c>
      <c r="AA357" s="120" t="str">
        <f t="shared" si="157"/>
        <v/>
      </c>
      <c r="AB357" s="120" t="str">
        <f t="shared" si="157"/>
        <v/>
      </c>
      <c r="AC357" s="120" t="str">
        <f t="shared" si="157"/>
        <v/>
      </c>
      <c r="AD357" s="120" t="str">
        <f t="shared" si="157"/>
        <v/>
      </c>
      <c r="AE357" s="120" t="str">
        <f t="shared" si="157"/>
        <v/>
      </c>
      <c r="AF357" s="120" t="str">
        <f t="shared" si="158"/>
        <v/>
      </c>
      <c r="AG357" s="120" t="str">
        <f t="shared" si="158"/>
        <v/>
      </c>
      <c r="AH357" s="120" t="str">
        <f t="shared" si="158"/>
        <v/>
      </c>
      <c r="AI357" s="120" t="str">
        <f t="shared" si="158"/>
        <v/>
      </c>
      <c r="AJ357" s="120" t="str">
        <f t="shared" si="158"/>
        <v/>
      </c>
      <c r="AK357" s="120" t="str">
        <f t="shared" si="158"/>
        <v/>
      </c>
      <c r="AL357" s="120" t="str">
        <f t="shared" si="158"/>
        <v/>
      </c>
      <c r="AM357" s="138" t="str">
        <f t="shared" si="155"/>
        <v/>
      </c>
      <c r="AN357" s="138" t="str">
        <f t="shared" si="155"/>
        <v/>
      </c>
      <c r="AO357" s="137" t="str">
        <f t="shared" si="155"/>
        <v/>
      </c>
      <c r="AP357" s="137" t="str">
        <f t="shared" si="155"/>
        <v/>
      </c>
      <c r="AQ357" s="138" t="str">
        <f t="shared" si="155"/>
        <v/>
      </c>
      <c r="AR357" s="137" t="str">
        <f t="shared" si="155"/>
        <v/>
      </c>
      <c r="AS357" s="137" t="str">
        <f t="shared" si="155"/>
        <v/>
      </c>
      <c r="AX357" s="120" t="str">
        <f t="shared" si="154"/>
        <v/>
      </c>
      <c r="AY357" s="120" t="str">
        <f t="shared" si="154"/>
        <v/>
      </c>
      <c r="AZ357" s="120" t="str">
        <f t="shared" si="154"/>
        <v/>
      </c>
      <c r="BA357" s="120" t="str">
        <f t="shared" si="154"/>
        <v/>
      </c>
      <c r="BB357" s="120" t="str">
        <f t="shared" si="154"/>
        <v/>
      </c>
      <c r="BC357" s="120" t="str">
        <f t="shared" si="154"/>
        <v/>
      </c>
      <c r="BD357" s="120" t="str">
        <f t="shared" si="154"/>
        <v/>
      </c>
    </row>
    <row r="358" spans="3:56" x14ac:dyDescent="0.2">
      <c r="C358" s="107">
        <f>'3_Fix'!H359</f>
        <v>48458</v>
      </c>
      <c r="D358" s="113" t="str">
        <f>'3_Fix'!I359</f>
        <v/>
      </c>
      <c r="E358" s="113" t="str">
        <f>'3_Fix'!J359</f>
        <v/>
      </c>
      <c r="F358" s="113" t="str">
        <f>'3_Fix'!K359</f>
        <v/>
      </c>
      <c r="G358" s="113" t="str">
        <f>'3_Fix'!L359</f>
        <v/>
      </c>
      <c r="H358" s="113" t="str">
        <f>'3_Fix'!M359</f>
        <v/>
      </c>
      <c r="I358" s="113" t="str">
        <f>'3_Fix'!N359</f>
        <v/>
      </c>
      <c r="J358" s="113" t="str">
        <f>'3_Fix'!O359</f>
        <v/>
      </c>
      <c r="K358" s="120" t="str">
        <f t="shared" si="150"/>
        <v/>
      </c>
      <c r="L358" s="120" t="str">
        <f t="shared" si="150"/>
        <v/>
      </c>
      <c r="M358" s="120" t="str">
        <f t="shared" si="150"/>
        <v/>
      </c>
      <c r="N358" s="120" t="str">
        <f t="shared" si="150"/>
        <v/>
      </c>
      <c r="O358" s="120" t="str">
        <f t="shared" si="150"/>
        <v/>
      </c>
      <c r="P358" s="120" t="str">
        <f t="shared" si="150"/>
        <v/>
      </c>
      <c r="Q358" s="120" t="str">
        <f t="shared" si="150"/>
        <v/>
      </c>
      <c r="R358" s="120" t="str">
        <f t="shared" si="156"/>
        <v/>
      </c>
      <c r="S358" s="120" t="str">
        <f t="shared" si="156"/>
        <v/>
      </c>
      <c r="T358" s="120" t="str">
        <f t="shared" si="156"/>
        <v/>
      </c>
      <c r="U358" s="120" t="str">
        <f t="shared" si="156"/>
        <v/>
      </c>
      <c r="V358" s="120" t="str">
        <f t="shared" si="156"/>
        <v/>
      </c>
      <c r="W358" s="120" t="str">
        <f t="shared" si="156"/>
        <v/>
      </c>
      <c r="X358" s="120" t="str">
        <f t="shared" si="156"/>
        <v/>
      </c>
      <c r="Y358" s="120" t="str">
        <f t="shared" si="157"/>
        <v/>
      </c>
      <c r="Z358" s="120" t="str">
        <f t="shared" si="157"/>
        <v/>
      </c>
      <c r="AA358" s="120" t="str">
        <f t="shared" si="157"/>
        <v/>
      </c>
      <c r="AB358" s="120" t="str">
        <f t="shared" si="157"/>
        <v/>
      </c>
      <c r="AC358" s="120" t="str">
        <f t="shared" si="157"/>
        <v/>
      </c>
      <c r="AD358" s="120" t="str">
        <f t="shared" si="157"/>
        <v/>
      </c>
      <c r="AE358" s="120" t="str">
        <f t="shared" si="157"/>
        <v/>
      </c>
      <c r="AF358" s="120" t="str">
        <f t="shared" si="158"/>
        <v/>
      </c>
      <c r="AG358" s="120" t="str">
        <f t="shared" si="158"/>
        <v/>
      </c>
      <c r="AH358" s="120" t="str">
        <f t="shared" si="158"/>
        <v/>
      </c>
      <c r="AI358" s="120" t="str">
        <f t="shared" si="158"/>
        <v/>
      </c>
      <c r="AJ358" s="120" t="str">
        <f t="shared" si="158"/>
        <v/>
      </c>
      <c r="AK358" s="120" t="str">
        <f t="shared" si="158"/>
        <v/>
      </c>
      <c r="AL358" s="120" t="str">
        <f t="shared" si="158"/>
        <v/>
      </c>
      <c r="AM358" s="138" t="str">
        <f t="shared" si="155"/>
        <v/>
      </c>
      <c r="AN358" s="138" t="str">
        <f t="shared" si="155"/>
        <v/>
      </c>
      <c r="AO358" s="137" t="str">
        <f t="shared" si="155"/>
        <v/>
      </c>
      <c r="AP358" s="137" t="str">
        <f t="shared" si="155"/>
        <v/>
      </c>
      <c r="AQ358" s="138" t="str">
        <f t="shared" si="155"/>
        <v/>
      </c>
      <c r="AR358" s="137" t="str">
        <f t="shared" si="155"/>
        <v/>
      </c>
      <c r="AS358" s="137" t="str">
        <f t="shared" si="155"/>
        <v/>
      </c>
      <c r="AX358" s="120" t="str">
        <f t="shared" si="154"/>
        <v/>
      </c>
      <c r="AY358" s="120" t="str">
        <f t="shared" si="154"/>
        <v/>
      </c>
      <c r="AZ358" s="120" t="str">
        <f t="shared" si="154"/>
        <v/>
      </c>
      <c r="BA358" s="120" t="str">
        <f t="shared" si="154"/>
        <v/>
      </c>
      <c r="BB358" s="120" t="str">
        <f t="shared" si="154"/>
        <v/>
      </c>
      <c r="BC358" s="120" t="str">
        <f t="shared" si="154"/>
        <v/>
      </c>
      <c r="BD358" s="120" t="str">
        <f t="shared" si="154"/>
        <v/>
      </c>
    </row>
    <row r="359" spans="3:56" x14ac:dyDescent="0.2">
      <c r="C359" s="107">
        <f>'3_Fix'!H360</f>
        <v>48472</v>
      </c>
      <c r="D359" s="113" t="str">
        <f>'3_Fix'!I360</f>
        <v/>
      </c>
      <c r="E359" s="113" t="str">
        <f>'3_Fix'!J360</f>
        <v/>
      </c>
      <c r="F359" s="113" t="str">
        <f>'3_Fix'!K360</f>
        <v/>
      </c>
      <c r="G359" s="113" t="str">
        <f>'3_Fix'!L360</f>
        <v/>
      </c>
      <c r="H359" s="113" t="str">
        <f>'3_Fix'!M360</f>
        <v/>
      </c>
      <c r="I359" s="113" t="str">
        <f>'3_Fix'!N360</f>
        <v/>
      </c>
      <c r="J359" s="113" t="str">
        <f>'3_Fix'!O360</f>
        <v/>
      </c>
      <c r="K359" s="120" t="str">
        <f t="shared" si="150"/>
        <v/>
      </c>
      <c r="L359" s="120" t="str">
        <f t="shared" si="150"/>
        <v/>
      </c>
      <c r="M359" s="120" t="str">
        <f t="shared" si="150"/>
        <v/>
      </c>
      <c r="N359" s="120" t="str">
        <f t="shared" si="150"/>
        <v/>
      </c>
      <c r="O359" s="120" t="str">
        <f t="shared" si="150"/>
        <v/>
      </c>
      <c r="P359" s="120" t="str">
        <f t="shared" si="150"/>
        <v/>
      </c>
      <c r="Q359" s="120" t="str">
        <f t="shared" si="150"/>
        <v/>
      </c>
      <c r="R359" s="120" t="str">
        <f t="shared" si="156"/>
        <v/>
      </c>
      <c r="S359" s="120" t="str">
        <f t="shared" si="156"/>
        <v/>
      </c>
      <c r="T359" s="120" t="str">
        <f t="shared" si="156"/>
        <v/>
      </c>
      <c r="U359" s="120" t="str">
        <f t="shared" si="156"/>
        <v/>
      </c>
      <c r="V359" s="120" t="str">
        <f t="shared" si="156"/>
        <v/>
      </c>
      <c r="W359" s="120" t="str">
        <f t="shared" si="156"/>
        <v/>
      </c>
      <c r="X359" s="120" t="str">
        <f t="shared" si="156"/>
        <v/>
      </c>
      <c r="Y359" s="120" t="str">
        <f t="shared" si="157"/>
        <v/>
      </c>
      <c r="Z359" s="120" t="str">
        <f t="shared" si="157"/>
        <v/>
      </c>
      <c r="AA359" s="120" t="str">
        <f t="shared" si="157"/>
        <v/>
      </c>
      <c r="AB359" s="120" t="str">
        <f t="shared" si="157"/>
        <v/>
      </c>
      <c r="AC359" s="120" t="str">
        <f t="shared" si="157"/>
        <v/>
      </c>
      <c r="AD359" s="120" t="str">
        <f t="shared" si="157"/>
        <v/>
      </c>
      <c r="AE359" s="120" t="str">
        <f t="shared" si="157"/>
        <v/>
      </c>
      <c r="AF359" s="120" t="str">
        <f t="shared" si="158"/>
        <v/>
      </c>
      <c r="AG359" s="120" t="str">
        <f t="shared" si="158"/>
        <v/>
      </c>
      <c r="AH359" s="120" t="str">
        <f t="shared" si="158"/>
        <v/>
      </c>
      <c r="AI359" s="120" t="str">
        <f t="shared" si="158"/>
        <v/>
      </c>
      <c r="AJ359" s="120" t="str">
        <f t="shared" si="158"/>
        <v/>
      </c>
      <c r="AK359" s="120" t="str">
        <f t="shared" si="158"/>
        <v/>
      </c>
      <c r="AL359" s="120" t="str">
        <f t="shared" si="158"/>
        <v/>
      </c>
      <c r="AM359" s="138" t="str">
        <f t="shared" si="155"/>
        <v/>
      </c>
      <c r="AN359" s="138" t="str">
        <f t="shared" si="155"/>
        <v/>
      </c>
      <c r="AO359" s="137" t="str">
        <f t="shared" si="155"/>
        <v/>
      </c>
      <c r="AP359" s="137" t="str">
        <f t="shared" si="155"/>
        <v/>
      </c>
      <c r="AQ359" s="138" t="str">
        <f t="shared" si="155"/>
        <v/>
      </c>
      <c r="AR359" s="137" t="str">
        <f t="shared" si="155"/>
        <v/>
      </c>
      <c r="AS359" s="137" t="str">
        <f t="shared" si="155"/>
        <v/>
      </c>
      <c r="AX359" s="120" t="str">
        <f t="shared" ref="AX359:BD374" si="159">IFERROR((AX$1/100)*(D335/$D335)*Y359,"")</f>
        <v/>
      </c>
      <c r="AY359" s="120" t="str">
        <f t="shared" si="159"/>
        <v/>
      </c>
      <c r="AZ359" s="120" t="str">
        <f t="shared" si="159"/>
        <v/>
      </c>
      <c r="BA359" s="120" t="str">
        <f t="shared" si="159"/>
        <v/>
      </c>
      <c r="BB359" s="120" t="str">
        <f t="shared" si="159"/>
        <v/>
      </c>
      <c r="BC359" s="120" t="str">
        <f t="shared" si="159"/>
        <v/>
      </c>
      <c r="BD359" s="120" t="str">
        <f t="shared" si="159"/>
        <v/>
      </c>
    </row>
    <row r="360" spans="3:56" x14ac:dyDescent="0.2">
      <c r="C360" s="107">
        <f>'3_Fix'!H361</f>
        <v>48488</v>
      </c>
      <c r="D360" s="113" t="str">
        <f>'3_Fix'!I361</f>
        <v/>
      </c>
      <c r="E360" s="113" t="str">
        <f>'3_Fix'!J361</f>
        <v/>
      </c>
      <c r="F360" s="113" t="str">
        <f>'3_Fix'!K361</f>
        <v/>
      </c>
      <c r="G360" s="113" t="str">
        <f>'3_Fix'!L361</f>
        <v/>
      </c>
      <c r="H360" s="113" t="str">
        <f>'3_Fix'!M361</f>
        <v/>
      </c>
      <c r="I360" s="113" t="str">
        <f>'3_Fix'!N361</f>
        <v/>
      </c>
      <c r="J360" s="113" t="str">
        <f>'3_Fix'!O361</f>
        <v/>
      </c>
      <c r="K360" s="120" t="str">
        <f t="shared" si="150"/>
        <v/>
      </c>
      <c r="L360" s="120" t="str">
        <f t="shared" si="150"/>
        <v/>
      </c>
      <c r="M360" s="120" t="str">
        <f t="shared" si="150"/>
        <v/>
      </c>
      <c r="N360" s="120" t="str">
        <f t="shared" si="150"/>
        <v/>
      </c>
      <c r="O360" s="120" t="str">
        <f t="shared" si="150"/>
        <v/>
      </c>
      <c r="P360" s="120" t="str">
        <f t="shared" si="150"/>
        <v/>
      </c>
      <c r="Q360" s="120" t="str">
        <f t="shared" si="150"/>
        <v/>
      </c>
      <c r="R360" s="120" t="str">
        <f t="shared" si="156"/>
        <v/>
      </c>
      <c r="S360" s="120" t="str">
        <f t="shared" si="156"/>
        <v/>
      </c>
      <c r="T360" s="120" t="str">
        <f t="shared" si="156"/>
        <v/>
      </c>
      <c r="U360" s="120" t="str">
        <f t="shared" si="156"/>
        <v/>
      </c>
      <c r="V360" s="120" t="str">
        <f t="shared" si="156"/>
        <v/>
      </c>
      <c r="W360" s="120" t="str">
        <f t="shared" si="156"/>
        <v/>
      </c>
      <c r="X360" s="120" t="str">
        <f t="shared" si="156"/>
        <v/>
      </c>
      <c r="Y360" s="120" t="str">
        <f t="shared" si="157"/>
        <v/>
      </c>
      <c r="Z360" s="120" t="str">
        <f t="shared" si="157"/>
        <v/>
      </c>
      <c r="AA360" s="120" t="str">
        <f t="shared" si="157"/>
        <v/>
      </c>
      <c r="AB360" s="120" t="str">
        <f t="shared" si="157"/>
        <v/>
      </c>
      <c r="AC360" s="120" t="str">
        <f t="shared" si="157"/>
        <v/>
      </c>
      <c r="AD360" s="120" t="str">
        <f t="shared" si="157"/>
        <v/>
      </c>
      <c r="AE360" s="120" t="str">
        <f t="shared" si="157"/>
        <v/>
      </c>
      <c r="AF360" s="120" t="str">
        <f t="shared" si="158"/>
        <v/>
      </c>
      <c r="AG360" s="120" t="str">
        <f t="shared" si="158"/>
        <v/>
      </c>
      <c r="AH360" s="120" t="str">
        <f t="shared" si="158"/>
        <v/>
      </c>
      <c r="AI360" s="120" t="str">
        <f t="shared" si="158"/>
        <v/>
      </c>
      <c r="AJ360" s="120" t="str">
        <f t="shared" si="158"/>
        <v/>
      </c>
      <c r="AK360" s="120" t="str">
        <f t="shared" si="158"/>
        <v/>
      </c>
      <c r="AL360" s="120" t="str">
        <f t="shared" si="158"/>
        <v/>
      </c>
      <c r="AM360" s="138" t="str">
        <f t="shared" si="155"/>
        <v/>
      </c>
      <c r="AN360" s="138" t="str">
        <f t="shared" si="155"/>
        <v/>
      </c>
      <c r="AO360" s="137" t="str">
        <f t="shared" si="155"/>
        <v/>
      </c>
      <c r="AP360" s="137" t="str">
        <f t="shared" si="155"/>
        <v/>
      </c>
      <c r="AQ360" s="138" t="str">
        <f t="shared" si="155"/>
        <v/>
      </c>
      <c r="AR360" s="137" t="str">
        <f t="shared" si="155"/>
        <v/>
      </c>
      <c r="AS360" s="137" t="str">
        <f t="shared" si="155"/>
        <v/>
      </c>
      <c r="AX360" s="120" t="str">
        <f t="shared" si="159"/>
        <v/>
      </c>
      <c r="AY360" s="120" t="str">
        <f t="shared" si="159"/>
        <v/>
      </c>
      <c r="AZ360" s="120" t="str">
        <f t="shared" si="159"/>
        <v/>
      </c>
      <c r="BA360" s="120" t="str">
        <f t="shared" si="159"/>
        <v/>
      </c>
      <c r="BB360" s="120" t="str">
        <f t="shared" si="159"/>
        <v/>
      </c>
      <c r="BC360" s="120" t="str">
        <f t="shared" si="159"/>
        <v/>
      </c>
      <c r="BD360" s="120" t="str">
        <f t="shared" si="159"/>
        <v/>
      </c>
    </row>
    <row r="361" spans="3:56" x14ac:dyDescent="0.2">
      <c r="C361" s="107">
        <f>'3_Fix'!H362</f>
        <v>48502</v>
      </c>
      <c r="D361" s="113" t="str">
        <f>'3_Fix'!I362</f>
        <v/>
      </c>
      <c r="E361" s="113" t="str">
        <f>'3_Fix'!J362</f>
        <v/>
      </c>
      <c r="F361" s="113" t="str">
        <f>'3_Fix'!K362</f>
        <v/>
      </c>
      <c r="G361" s="113" t="str">
        <f>'3_Fix'!L362</f>
        <v/>
      </c>
      <c r="H361" s="113" t="str">
        <f>'3_Fix'!M362</f>
        <v/>
      </c>
      <c r="I361" s="113" t="str">
        <f>'3_Fix'!N362</f>
        <v/>
      </c>
      <c r="J361" s="113" t="str">
        <f>'3_Fix'!O362</f>
        <v/>
      </c>
      <c r="K361" s="120" t="str">
        <f t="shared" si="150"/>
        <v/>
      </c>
      <c r="L361" s="120" t="str">
        <f t="shared" si="150"/>
        <v/>
      </c>
      <c r="M361" s="120" t="str">
        <f t="shared" si="150"/>
        <v/>
      </c>
      <c r="N361" s="120" t="str">
        <f t="shared" si="150"/>
        <v/>
      </c>
      <c r="O361" s="120" t="str">
        <f t="shared" si="150"/>
        <v/>
      </c>
      <c r="P361" s="120" t="str">
        <f t="shared" si="150"/>
        <v/>
      </c>
      <c r="Q361" s="120" t="str">
        <f t="shared" si="150"/>
        <v/>
      </c>
      <c r="R361" s="120" t="str">
        <f t="shared" si="156"/>
        <v/>
      </c>
      <c r="S361" s="120" t="str">
        <f t="shared" si="156"/>
        <v/>
      </c>
      <c r="T361" s="120" t="str">
        <f t="shared" si="156"/>
        <v/>
      </c>
      <c r="U361" s="120" t="str">
        <f t="shared" si="156"/>
        <v/>
      </c>
      <c r="V361" s="120" t="str">
        <f t="shared" si="156"/>
        <v/>
      </c>
      <c r="W361" s="120" t="str">
        <f t="shared" si="156"/>
        <v/>
      </c>
      <c r="X361" s="120" t="str">
        <f t="shared" si="156"/>
        <v/>
      </c>
      <c r="Y361" s="120" t="str">
        <f t="shared" si="157"/>
        <v/>
      </c>
      <c r="Z361" s="120" t="str">
        <f t="shared" si="157"/>
        <v/>
      </c>
      <c r="AA361" s="120" t="str">
        <f t="shared" si="157"/>
        <v/>
      </c>
      <c r="AB361" s="120" t="str">
        <f t="shared" si="157"/>
        <v/>
      </c>
      <c r="AC361" s="120" t="str">
        <f t="shared" si="157"/>
        <v/>
      </c>
      <c r="AD361" s="120" t="str">
        <f t="shared" si="157"/>
        <v/>
      </c>
      <c r="AE361" s="120" t="str">
        <f t="shared" si="157"/>
        <v/>
      </c>
      <c r="AF361" s="120" t="str">
        <f t="shared" si="158"/>
        <v/>
      </c>
      <c r="AG361" s="120" t="str">
        <f t="shared" si="158"/>
        <v/>
      </c>
      <c r="AH361" s="120" t="str">
        <f t="shared" si="158"/>
        <v/>
      </c>
      <c r="AI361" s="120" t="str">
        <f t="shared" si="158"/>
        <v/>
      </c>
      <c r="AJ361" s="120" t="str">
        <f t="shared" si="158"/>
        <v/>
      </c>
      <c r="AK361" s="120" t="str">
        <f t="shared" si="158"/>
        <v/>
      </c>
      <c r="AL361" s="120" t="str">
        <f t="shared" si="158"/>
        <v/>
      </c>
      <c r="AM361" s="138" t="str">
        <f t="shared" ref="AM361:AS376" si="160">IFERROR((AM$1/100)*(D359/$D359)*K361,"")</f>
        <v/>
      </c>
      <c r="AN361" s="138" t="str">
        <f t="shared" si="160"/>
        <v/>
      </c>
      <c r="AO361" s="137" t="str">
        <f t="shared" si="160"/>
        <v/>
      </c>
      <c r="AP361" s="137" t="str">
        <f t="shared" si="160"/>
        <v/>
      </c>
      <c r="AQ361" s="138" t="str">
        <f t="shared" si="160"/>
        <v/>
      </c>
      <c r="AR361" s="137" t="str">
        <f t="shared" si="160"/>
        <v/>
      </c>
      <c r="AS361" s="137" t="str">
        <f t="shared" si="160"/>
        <v/>
      </c>
      <c r="AX361" s="120" t="str">
        <f t="shared" si="159"/>
        <v/>
      </c>
      <c r="AY361" s="120" t="str">
        <f t="shared" si="159"/>
        <v/>
      </c>
      <c r="AZ361" s="120" t="str">
        <f t="shared" si="159"/>
        <v/>
      </c>
      <c r="BA361" s="120" t="str">
        <f t="shared" si="159"/>
        <v/>
      </c>
      <c r="BB361" s="120" t="str">
        <f t="shared" si="159"/>
        <v/>
      </c>
      <c r="BC361" s="120" t="str">
        <f t="shared" si="159"/>
        <v/>
      </c>
      <c r="BD361" s="120" t="str">
        <f t="shared" si="159"/>
        <v/>
      </c>
    </row>
    <row r="362" spans="3:56" x14ac:dyDescent="0.2">
      <c r="C362" s="107">
        <f>'3_Fix'!H363</f>
        <v>48519</v>
      </c>
      <c r="D362" s="113" t="str">
        <f>'3_Fix'!I363</f>
        <v/>
      </c>
      <c r="E362" s="113" t="str">
        <f>'3_Fix'!J363</f>
        <v/>
      </c>
      <c r="F362" s="113" t="str">
        <f>'3_Fix'!K363</f>
        <v/>
      </c>
      <c r="G362" s="113" t="str">
        <f>'3_Fix'!L363</f>
        <v/>
      </c>
      <c r="H362" s="113" t="str">
        <f>'3_Fix'!M363</f>
        <v/>
      </c>
      <c r="I362" s="113" t="str">
        <f>'3_Fix'!N363</f>
        <v/>
      </c>
      <c r="J362" s="113" t="str">
        <f>'3_Fix'!O363</f>
        <v/>
      </c>
      <c r="K362" s="120" t="str">
        <f t="shared" si="150"/>
        <v/>
      </c>
      <c r="L362" s="120" t="str">
        <f t="shared" si="150"/>
        <v/>
      </c>
      <c r="M362" s="120" t="str">
        <f t="shared" si="150"/>
        <v/>
      </c>
      <c r="N362" s="120" t="str">
        <f t="shared" si="150"/>
        <v/>
      </c>
      <c r="O362" s="120" t="str">
        <f t="shared" si="150"/>
        <v/>
      </c>
      <c r="P362" s="120" t="str">
        <f t="shared" si="150"/>
        <v/>
      </c>
      <c r="Q362" s="120" t="str">
        <f t="shared" si="150"/>
        <v/>
      </c>
      <c r="R362" s="120" t="str">
        <f t="shared" ref="R362:X377" si="161">IF(DAY($C362)=15,IFERROR(((AVERAGE(D361:D362)/AVERAGE(D359:D360))-1)*100,""),"")</f>
        <v/>
      </c>
      <c r="S362" s="120" t="str">
        <f t="shared" si="161"/>
        <v/>
      </c>
      <c r="T362" s="120" t="str">
        <f t="shared" si="161"/>
        <v/>
      </c>
      <c r="U362" s="120" t="str">
        <f t="shared" si="161"/>
        <v/>
      </c>
      <c r="V362" s="120" t="str">
        <f t="shared" si="161"/>
        <v/>
      </c>
      <c r="W362" s="120" t="str">
        <f t="shared" si="161"/>
        <v/>
      </c>
      <c r="X362" s="120" t="str">
        <f t="shared" si="161"/>
        <v/>
      </c>
      <c r="Y362" s="120" t="str">
        <f t="shared" si="157"/>
        <v/>
      </c>
      <c r="Z362" s="120" t="str">
        <f t="shared" si="157"/>
        <v/>
      </c>
      <c r="AA362" s="120" t="str">
        <f t="shared" si="157"/>
        <v/>
      </c>
      <c r="AB362" s="120" t="str">
        <f t="shared" si="157"/>
        <v/>
      </c>
      <c r="AC362" s="120" t="str">
        <f t="shared" si="157"/>
        <v/>
      </c>
      <c r="AD362" s="120" t="str">
        <f t="shared" si="157"/>
        <v/>
      </c>
      <c r="AE362" s="120" t="str">
        <f t="shared" si="157"/>
        <v/>
      </c>
      <c r="AF362" s="120" t="str">
        <f t="shared" si="158"/>
        <v/>
      </c>
      <c r="AG362" s="120" t="str">
        <f t="shared" si="158"/>
        <v/>
      </c>
      <c r="AH362" s="120" t="str">
        <f t="shared" si="158"/>
        <v/>
      </c>
      <c r="AI362" s="120" t="str">
        <f t="shared" si="158"/>
        <v/>
      </c>
      <c r="AJ362" s="120" t="str">
        <f t="shared" si="158"/>
        <v/>
      </c>
      <c r="AK362" s="120" t="str">
        <f t="shared" si="158"/>
        <v/>
      </c>
      <c r="AL362" s="120" t="str">
        <f t="shared" si="158"/>
        <v/>
      </c>
      <c r="AM362" s="138" t="str">
        <f t="shared" si="160"/>
        <v/>
      </c>
      <c r="AN362" s="138" t="str">
        <f t="shared" si="160"/>
        <v/>
      </c>
      <c r="AO362" s="137" t="str">
        <f t="shared" si="160"/>
        <v/>
      </c>
      <c r="AP362" s="137" t="str">
        <f t="shared" si="160"/>
        <v/>
      </c>
      <c r="AQ362" s="138" t="str">
        <f t="shared" si="160"/>
        <v/>
      </c>
      <c r="AR362" s="137" t="str">
        <f t="shared" si="160"/>
        <v/>
      </c>
      <c r="AS362" s="137" t="str">
        <f t="shared" si="160"/>
        <v/>
      </c>
      <c r="AX362" s="120" t="str">
        <f t="shared" si="159"/>
        <v/>
      </c>
      <c r="AY362" s="120" t="str">
        <f t="shared" si="159"/>
        <v/>
      </c>
      <c r="AZ362" s="120" t="str">
        <f t="shared" si="159"/>
        <v/>
      </c>
      <c r="BA362" s="120" t="str">
        <f t="shared" si="159"/>
        <v/>
      </c>
      <c r="BB362" s="120" t="str">
        <f t="shared" si="159"/>
        <v/>
      </c>
      <c r="BC362" s="120" t="str">
        <f t="shared" si="159"/>
        <v/>
      </c>
      <c r="BD362" s="120" t="str">
        <f t="shared" si="159"/>
        <v/>
      </c>
    </row>
    <row r="363" spans="3:56" x14ac:dyDescent="0.2">
      <c r="C363" s="107">
        <f>'3_Fix'!H364</f>
        <v>48533</v>
      </c>
      <c r="D363" s="113" t="str">
        <f>'3_Fix'!I364</f>
        <v/>
      </c>
      <c r="E363" s="113" t="str">
        <f>'3_Fix'!J364</f>
        <v/>
      </c>
      <c r="F363" s="113" t="str">
        <f>'3_Fix'!K364</f>
        <v/>
      </c>
      <c r="G363" s="113" t="str">
        <f>'3_Fix'!L364</f>
        <v/>
      </c>
      <c r="H363" s="113" t="str">
        <f>'3_Fix'!M364</f>
        <v/>
      </c>
      <c r="I363" s="113" t="str">
        <f>'3_Fix'!N364</f>
        <v/>
      </c>
      <c r="J363" s="113" t="str">
        <f>'3_Fix'!O364</f>
        <v/>
      </c>
      <c r="K363" s="120" t="str">
        <f t="shared" si="150"/>
        <v/>
      </c>
      <c r="L363" s="120" t="str">
        <f t="shared" si="150"/>
        <v/>
      </c>
      <c r="M363" s="120" t="str">
        <f t="shared" si="150"/>
        <v/>
      </c>
      <c r="N363" s="120" t="str">
        <f t="shared" si="150"/>
        <v/>
      </c>
      <c r="O363" s="120" t="str">
        <f t="shared" si="150"/>
        <v/>
      </c>
      <c r="P363" s="120" t="str">
        <f t="shared" si="150"/>
        <v/>
      </c>
      <c r="Q363" s="120" t="str">
        <f t="shared" si="150"/>
        <v/>
      </c>
      <c r="R363" s="120" t="str">
        <f t="shared" si="161"/>
        <v/>
      </c>
      <c r="S363" s="120" t="str">
        <f t="shared" si="161"/>
        <v/>
      </c>
      <c r="T363" s="120" t="str">
        <f t="shared" si="161"/>
        <v/>
      </c>
      <c r="U363" s="120" t="str">
        <f t="shared" si="161"/>
        <v/>
      </c>
      <c r="V363" s="120" t="str">
        <f t="shared" si="161"/>
        <v/>
      </c>
      <c r="W363" s="120" t="str">
        <f t="shared" si="161"/>
        <v/>
      </c>
      <c r="X363" s="120" t="str">
        <f t="shared" si="161"/>
        <v/>
      </c>
      <c r="Y363" s="120" t="str">
        <f t="shared" si="157"/>
        <v/>
      </c>
      <c r="Z363" s="120" t="str">
        <f t="shared" si="157"/>
        <v/>
      </c>
      <c r="AA363" s="120" t="str">
        <f t="shared" si="157"/>
        <v/>
      </c>
      <c r="AB363" s="120" t="str">
        <f t="shared" si="157"/>
        <v/>
      </c>
      <c r="AC363" s="120" t="str">
        <f t="shared" si="157"/>
        <v/>
      </c>
      <c r="AD363" s="120" t="str">
        <f t="shared" si="157"/>
        <v/>
      </c>
      <c r="AE363" s="120" t="str">
        <f t="shared" si="157"/>
        <v/>
      </c>
      <c r="AF363" s="120" t="str">
        <f t="shared" si="158"/>
        <v/>
      </c>
      <c r="AG363" s="120" t="str">
        <f t="shared" si="158"/>
        <v/>
      </c>
      <c r="AH363" s="120" t="str">
        <f t="shared" si="158"/>
        <v/>
      </c>
      <c r="AI363" s="120" t="str">
        <f t="shared" si="158"/>
        <v/>
      </c>
      <c r="AJ363" s="120" t="str">
        <f t="shared" si="158"/>
        <v/>
      </c>
      <c r="AK363" s="120" t="str">
        <f t="shared" si="158"/>
        <v/>
      </c>
      <c r="AL363" s="120" t="str">
        <f t="shared" si="158"/>
        <v/>
      </c>
      <c r="AM363" s="138" t="str">
        <f t="shared" si="160"/>
        <v/>
      </c>
      <c r="AN363" s="138" t="str">
        <f t="shared" si="160"/>
        <v/>
      </c>
      <c r="AO363" s="137" t="str">
        <f t="shared" si="160"/>
        <v/>
      </c>
      <c r="AP363" s="137" t="str">
        <f t="shared" si="160"/>
        <v/>
      </c>
      <c r="AQ363" s="138" t="str">
        <f t="shared" si="160"/>
        <v/>
      </c>
      <c r="AR363" s="137" t="str">
        <f t="shared" si="160"/>
        <v/>
      </c>
      <c r="AS363" s="137" t="str">
        <f t="shared" si="160"/>
        <v/>
      </c>
      <c r="AX363" s="120" t="str">
        <f t="shared" si="159"/>
        <v/>
      </c>
      <c r="AY363" s="120" t="str">
        <f t="shared" si="159"/>
        <v/>
      </c>
      <c r="AZ363" s="120" t="str">
        <f t="shared" si="159"/>
        <v/>
      </c>
      <c r="BA363" s="120" t="str">
        <f t="shared" si="159"/>
        <v/>
      </c>
      <c r="BB363" s="120" t="str">
        <f t="shared" si="159"/>
        <v/>
      </c>
      <c r="BC363" s="120" t="str">
        <f t="shared" si="159"/>
        <v/>
      </c>
      <c r="BD363" s="120" t="str">
        <f t="shared" si="159"/>
        <v/>
      </c>
    </row>
    <row r="364" spans="3:56" x14ac:dyDescent="0.2">
      <c r="C364" s="107">
        <f>'3_Fix'!H365</f>
        <v>48549</v>
      </c>
      <c r="D364" s="113" t="str">
        <f>'3_Fix'!I365</f>
        <v/>
      </c>
      <c r="E364" s="113" t="str">
        <f>'3_Fix'!J365</f>
        <v/>
      </c>
      <c r="F364" s="113" t="str">
        <f>'3_Fix'!K365</f>
        <v/>
      </c>
      <c r="G364" s="113" t="str">
        <f>'3_Fix'!L365</f>
        <v/>
      </c>
      <c r="H364" s="113" t="str">
        <f>'3_Fix'!M365</f>
        <v/>
      </c>
      <c r="I364" s="113" t="str">
        <f>'3_Fix'!N365</f>
        <v/>
      </c>
      <c r="J364" s="113" t="str">
        <f>'3_Fix'!O365</f>
        <v/>
      </c>
      <c r="K364" s="120" t="str">
        <f t="shared" si="150"/>
        <v/>
      </c>
      <c r="L364" s="120" t="str">
        <f t="shared" si="150"/>
        <v/>
      </c>
      <c r="M364" s="120" t="str">
        <f t="shared" si="150"/>
        <v/>
      </c>
      <c r="N364" s="120" t="str">
        <f t="shared" si="150"/>
        <v/>
      </c>
      <c r="O364" s="120" t="str">
        <f t="shared" si="150"/>
        <v/>
      </c>
      <c r="P364" s="120" t="str">
        <f t="shared" si="150"/>
        <v/>
      </c>
      <c r="Q364" s="120" t="str">
        <f t="shared" si="150"/>
        <v/>
      </c>
      <c r="R364" s="120" t="str">
        <f t="shared" si="161"/>
        <v/>
      </c>
      <c r="S364" s="120" t="str">
        <f t="shared" si="161"/>
        <v/>
      </c>
      <c r="T364" s="120" t="str">
        <f t="shared" si="161"/>
        <v/>
      </c>
      <c r="U364" s="120" t="str">
        <f t="shared" si="161"/>
        <v/>
      </c>
      <c r="V364" s="120" t="str">
        <f t="shared" si="161"/>
        <v/>
      </c>
      <c r="W364" s="120" t="str">
        <f t="shared" si="161"/>
        <v/>
      </c>
      <c r="X364" s="120" t="str">
        <f t="shared" si="161"/>
        <v/>
      </c>
      <c r="Y364" s="120" t="str">
        <f t="shared" si="157"/>
        <v/>
      </c>
      <c r="Z364" s="120" t="str">
        <f t="shared" si="157"/>
        <v/>
      </c>
      <c r="AA364" s="120" t="str">
        <f t="shared" si="157"/>
        <v/>
      </c>
      <c r="AB364" s="120" t="str">
        <f t="shared" si="157"/>
        <v/>
      </c>
      <c r="AC364" s="120" t="str">
        <f t="shared" si="157"/>
        <v/>
      </c>
      <c r="AD364" s="120" t="str">
        <f t="shared" si="157"/>
        <v/>
      </c>
      <c r="AE364" s="120" t="str">
        <f t="shared" si="157"/>
        <v/>
      </c>
      <c r="AF364" s="120" t="str">
        <f t="shared" si="158"/>
        <v/>
      </c>
      <c r="AG364" s="120" t="str">
        <f t="shared" si="158"/>
        <v/>
      </c>
      <c r="AH364" s="120" t="str">
        <f t="shared" si="158"/>
        <v/>
      </c>
      <c r="AI364" s="120" t="str">
        <f t="shared" si="158"/>
        <v/>
      </c>
      <c r="AJ364" s="120" t="str">
        <f t="shared" si="158"/>
        <v/>
      </c>
      <c r="AK364" s="120" t="str">
        <f t="shared" si="158"/>
        <v/>
      </c>
      <c r="AL364" s="120" t="str">
        <f t="shared" si="158"/>
        <v/>
      </c>
      <c r="AM364" s="138" t="str">
        <f t="shared" si="160"/>
        <v/>
      </c>
      <c r="AN364" s="138" t="str">
        <f t="shared" si="160"/>
        <v/>
      </c>
      <c r="AO364" s="137" t="str">
        <f t="shared" si="160"/>
        <v/>
      </c>
      <c r="AP364" s="137" t="str">
        <f t="shared" si="160"/>
        <v/>
      </c>
      <c r="AQ364" s="138" t="str">
        <f t="shared" si="160"/>
        <v/>
      </c>
      <c r="AR364" s="137" t="str">
        <f t="shared" si="160"/>
        <v/>
      </c>
      <c r="AS364" s="137" t="str">
        <f t="shared" si="160"/>
        <v/>
      </c>
      <c r="AX364" s="120" t="str">
        <f t="shared" si="159"/>
        <v/>
      </c>
      <c r="AY364" s="120" t="str">
        <f t="shared" si="159"/>
        <v/>
      </c>
      <c r="AZ364" s="120" t="str">
        <f t="shared" si="159"/>
        <v/>
      </c>
      <c r="BA364" s="120" t="str">
        <f t="shared" si="159"/>
        <v/>
      </c>
      <c r="BB364" s="120" t="str">
        <f t="shared" si="159"/>
        <v/>
      </c>
      <c r="BC364" s="120" t="str">
        <f t="shared" si="159"/>
        <v/>
      </c>
      <c r="BD364" s="120" t="str">
        <f t="shared" si="159"/>
        <v/>
      </c>
    </row>
    <row r="365" spans="3:56" x14ac:dyDescent="0.2">
      <c r="C365" s="107">
        <f>'3_Fix'!H366</f>
        <v>48563</v>
      </c>
      <c r="D365" s="113" t="str">
        <f>'3_Fix'!I366</f>
        <v/>
      </c>
      <c r="E365" s="113" t="str">
        <f>'3_Fix'!J366</f>
        <v/>
      </c>
      <c r="F365" s="113" t="str">
        <f>'3_Fix'!K366</f>
        <v/>
      </c>
      <c r="G365" s="113" t="str">
        <f>'3_Fix'!L366</f>
        <v/>
      </c>
      <c r="H365" s="113" t="str">
        <f>'3_Fix'!M366</f>
        <v/>
      </c>
      <c r="I365" s="113" t="str">
        <f>'3_Fix'!N366</f>
        <v/>
      </c>
      <c r="J365" s="113" t="str">
        <f>'3_Fix'!O366</f>
        <v/>
      </c>
      <c r="K365" s="120" t="str">
        <f t="shared" si="150"/>
        <v/>
      </c>
      <c r="L365" s="120" t="str">
        <f t="shared" si="150"/>
        <v/>
      </c>
      <c r="M365" s="120" t="str">
        <f t="shared" si="150"/>
        <v/>
      </c>
      <c r="N365" s="120" t="str">
        <f t="shared" si="150"/>
        <v/>
      </c>
      <c r="O365" s="120" t="str">
        <f t="shared" si="150"/>
        <v/>
      </c>
      <c r="P365" s="120" t="str">
        <f t="shared" si="150"/>
        <v/>
      </c>
      <c r="Q365" s="120" t="str">
        <f t="shared" si="150"/>
        <v/>
      </c>
      <c r="R365" s="120" t="str">
        <f t="shared" si="161"/>
        <v/>
      </c>
      <c r="S365" s="120" t="str">
        <f t="shared" si="161"/>
        <v/>
      </c>
      <c r="T365" s="120" t="str">
        <f t="shared" si="161"/>
        <v/>
      </c>
      <c r="U365" s="120" t="str">
        <f t="shared" si="161"/>
        <v/>
      </c>
      <c r="V365" s="120" t="str">
        <f t="shared" si="161"/>
        <v/>
      </c>
      <c r="W365" s="120" t="str">
        <f t="shared" si="161"/>
        <v/>
      </c>
      <c r="X365" s="120" t="str">
        <f t="shared" si="161"/>
        <v/>
      </c>
      <c r="Y365" s="120" t="str">
        <f t="shared" si="157"/>
        <v/>
      </c>
      <c r="Z365" s="120" t="str">
        <f t="shared" si="157"/>
        <v/>
      </c>
      <c r="AA365" s="120" t="str">
        <f t="shared" si="157"/>
        <v/>
      </c>
      <c r="AB365" s="120" t="str">
        <f t="shared" si="157"/>
        <v/>
      </c>
      <c r="AC365" s="120" t="str">
        <f t="shared" si="157"/>
        <v/>
      </c>
      <c r="AD365" s="120" t="str">
        <f t="shared" si="157"/>
        <v/>
      </c>
      <c r="AE365" s="120" t="str">
        <f t="shared" si="157"/>
        <v/>
      </c>
      <c r="AF365" s="120" t="str">
        <f t="shared" si="158"/>
        <v/>
      </c>
      <c r="AG365" s="120" t="str">
        <f t="shared" si="158"/>
        <v/>
      </c>
      <c r="AH365" s="120" t="str">
        <f t="shared" si="158"/>
        <v/>
      </c>
      <c r="AI365" s="120" t="str">
        <f t="shared" si="158"/>
        <v/>
      </c>
      <c r="AJ365" s="120" t="str">
        <f t="shared" si="158"/>
        <v/>
      </c>
      <c r="AK365" s="120" t="str">
        <f t="shared" si="158"/>
        <v/>
      </c>
      <c r="AL365" s="120" t="str">
        <f t="shared" si="158"/>
        <v/>
      </c>
      <c r="AM365" s="138" t="str">
        <f t="shared" si="160"/>
        <v/>
      </c>
      <c r="AN365" s="138" t="str">
        <f t="shared" si="160"/>
        <v/>
      </c>
      <c r="AO365" s="137" t="str">
        <f t="shared" si="160"/>
        <v/>
      </c>
      <c r="AP365" s="137" t="str">
        <f t="shared" si="160"/>
        <v/>
      </c>
      <c r="AQ365" s="138" t="str">
        <f t="shared" si="160"/>
        <v/>
      </c>
      <c r="AR365" s="137" t="str">
        <f t="shared" si="160"/>
        <v/>
      </c>
      <c r="AS365" s="137" t="str">
        <f t="shared" si="160"/>
        <v/>
      </c>
      <c r="AX365" s="120" t="str">
        <f t="shared" si="159"/>
        <v/>
      </c>
      <c r="AY365" s="120" t="str">
        <f t="shared" si="159"/>
        <v/>
      </c>
      <c r="AZ365" s="120" t="str">
        <f t="shared" si="159"/>
        <v/>
      </c>
      <c r="BA365" s="120" t="str">
        <f t="shared" si="159"/>
        <v/>
      </c>
      <c r="BB365" s="120" t="str">
        <f t="shared" si="159"/>
        <v/>
      </c>
      <c r="BC365" s="120" t="str">
        <f t="shared" si="159"/>
        <v/>
      </c>
      <c r="BD365" s="120" t="str">
        <f t="shared" si="159"/>
        <v/>
      </c>
    </row>
    <row r="366" spans="3:56" x14ac:dyDescent="0.2">
      <c r="C366" s="107">
        <f>'3_Fix'!H367</f>
        <v>48580</v>
      </c>
      <c r="D366" s="113" t="str">
        <f>'3_Fix'!I367</f>
        <v/>
      </c>
      <c r="E366" s="113" t="str">
        <f>'3_Fix'!J367</f>
        <v/>
      </c>
      <c r="F366" s="113" t="str">
        <f>'3_Fix'!K367</f>
        <v/>
      </c>
      <c r="G366" s="113" t="str">
        <f>'3_Fix'!L367</f>
        <v/>
      </c>
      <c r="H366" s="113" t="str">
        <f>'3_Fix'!M367</f>
        <v/>
      </c>
      <c r="I366" s="113" t="str">
        <f>'3_Fix'!N367</f>
        <v/>
      </c>
      <c r="J366" s="113" t="str">
        <f>'3_Fix'!O367</f>
        <v/>
      </c>
      <c r="K366" s="120" t="str">
        <f t="shared" si="150"/>
        <v/>
      </c>
      <c r="L366" s="120" t="str">
        <f t="shared" si="150"/>
        <v/>
      </c>
      <c r="M366" s="120" t="str">
        <f t="shared" si="150"/>
        <v/>
      </c>
      <c r="N366" s="120" t="str">
        <f t="shared" ref="N366:Q429" si="162">IFERROR(((G366/G365)-1)*100,"")</f>
        <v/>
      </c>
      <c r="O366" s="120" t="str">
        <f t="shared" si="162"/>
        <v/>
      </c>
      <c r="P366" s="120" t="str">
        <f t="shared" si="162"/>
        <v/>
      </c>
      <c r="Q366" s="120" t="str">
        <f t="shared" si="162"/>
        <v/>
      </c>
      <c r="R366" s="120" t="str">
        <f t="shared" si="161"/>
        <v/>
      </c>
      <c r="S366" s="120" t="str">
        <f t="shared" si="161"/>
        <v/>
      </c>
      <c r="T366" s="120" t="str">
        <f t="shared" si="161"/>
        <v/>
      </c>
      <c r="U366" s="120" t="str">
        <f t="shared" si="161"/>
        <v/>
      </c>
      <c r="V366" s="120" t="str">
        <f t="shared" si="161"/>
        <v/>
      </c>
      <c r="W366" s="120" t="str">
        <f t="shared" si="161"/>
        <v/>
      </c>
      <c r="X366" s="120" t="str">
        <f t="shared" si="161"/>
        <v/>
      </c>
      <c r="Y366" s="120" t="str">
        <f t="shared" si="157"/>
        <v/>
      </c>
      <c r="Z366" s="120" t="str">
        <f t="shared" si="157"/>
        <v/>
      </c>
      <c r="AA366" s="120" t="str">
        <f t="shared" si="157"/>
        <v/>
      </c>
      <c r="AB366" s="120" t="str">
        <f t="shared" si="157"/>
        <v/>
      </c>
      <c r="AC366" s="120" t="str">
        <f t="shared" si="157"/>
        <v/>
      </c>
      <c r="AD366" s="120" t="str">
        <f t="shared" si="157"/>
        <v/>
      </c>
      <c r="AE366" s="120" t="str">
        <f t="shared" si="157"/>
        <v/>
      </c>
      <c r="AF366" s="120" t="str">
        <f t="shared" si="158"/>
        <v/>
      </c>
      <c r="AG366" s="120" t="str">
        <f t="shared" si="158"/>
        <v/>
      </c>
      <c r="AH366" s="120" t="str">
        <f t="shared" si="158"/>
        <v/>
      </c>
      <c r="AI366" s="120" t="str">
        <f t="shared" si="158"/>
        <v/>
      </c>
      <c r="AJ366" s="120" t="str">
        <f t="shared" si="158"/>
        <v/>
      </c>
      <c r="AK366" s="120" t="str">
        <f t="shared" si="158"/>
        <v/>
      </c>
      <c r="AL366" s="120" t="str">
        <f t="shared" si="158"/>
        <v/>
      </c>
      <c r="AM366" s="138" t="str">
        <f t="shared" si="160"/>
        <v/>
      </c>
      <c r="AN366" s="138" t="str">
        <f t="shared" si="160"/>
        <v/>
      </c>
      <c r="AO366" s="137" t="str">
        <f t="shared" si="160"/>
        <v/>
      </c>
      <c r="AP366" s="137" t="str">
        <f t="shared" si="160"/>
        <v/>
      </c>
      <c r="AQ366" s="138" t="str">
        <f t="shared" si="160"/>
        <v/>
      </c>
      <c r="AR366" s="137" t="str">
        <f t="shared" si="160"/>
        <v/>
      </c>
      <c r="AS366" s="137" t="str">
        <f t="shared" si="160"/>
        <v/>
      </c>
      <c r="AX366" s="120" t="str">
        <f t="shared" si="159"/>
        <v/>
      </c>
      <c r="AY366" s="120" t="str">
        <f t="shared" si="159"/>
        <v/>
      </c>
      <c r="AZ366" s="120" t="str">
        <f t="shared" si="159"/>
        <v/>
      </c>
      <c r="BA366" s="120" t="str">
        <f t="shared" si="159"/>
        <v/>
      </c>
      <c r="BB366" s="120" t="str">
        <f t="shared" si="159"/>
        <v/>
      </c>
      <c r="BC366" s="120" t="str">
        <f t="shared" si="159"/>
        <v/>
      </c>
      <c r="BD366" s="120" t="str">
        <f t="shared" si="159"/>
        <v/>
      </c>
    </row>
    <row r="367" spans="3:56" x14ac:dyDescent="0.2">
      <c r="C367" s="107">
        <f>'3_Fix'!H368</f>
        <v>48594</v>
      </c>
      <c r="D367" s="113" t="str">
        <f>'3_Fix'!I368</f>
        <v/>
      </c>
      <c r="E367" s="113" t="str">
        <f>'3_Fix'!J368</f>
        <v/>
      </c>
      <c r="F367" s="113" t="str">
        <f>'3_Fix'!K368</f>
        <v/>
      </c>
      <c r="G367" s="113" t="str">
        <f>'3_Fix'!L368</f>
        <v/>
      </c>
      <c r="H367" s="113" t="str">
        <f>'3_Fix'!M368</f>
        <v/>
      </c>
      <c r="I367" s="113" t="str">
        <f>'3_Fix'!N368</f>
        <v/>
      </c>
      <c r="J367" s="113" t="str">
        <f>'3_Fix'!O368</f>
        <v/>
      </c>
      <c r="K367" s="120" t="str">
        <f t="shared" ref="K367:P430" si="163">IFERROR(((D367/D366)-1)*100,"")</f>
        <v/>
      </c>
      <c r="L367" s="120" t="str">
        <f t="shared" si="163"/>
        <v/>
      </c>
      <c r="M367" s="120" t="str">
        <f t="shared" si="163"/>
        <v/>
      </c>
      <c r="N367" s="120" t="str">
        <f t="shared" si="162"/>
        <v/>
      </c>
      <c r="O367" s="120" t="str">
        <f t="shared" si="162"/>
        <v/>
      </c>
      <c r="P367" s="120" t="str">
        <f t="shared" si="162"/>
        <v/>
      </c>
      <c r="Q367" s="120" t="str">
        <f t="shared" si="162"/>
        <v/>
      </c>
      <c r="R367" s="120" t="str">
        <f t="shared" si="161"/>
        <v/>
      </c>
      <c r="S367" s="120" t="str">
        <f t="shared" si="161"/>
        <v/>
      </c>
      <c r="T367" s="120" t="str">
        <f t="shared" si="161"/>
        <v/>
      </c>
      <c r="U367" s="120" t="str">
        <f t="shared" si="161"/>
        <v/>
      </c>
      <c r="V367" s="120" t="str">
        <f t="shared" si="161"/>
        <v/>
      </c>
      <c r="W367" s="120" t="str">
        <f t="shared" si="161"/>
        <v/>
      </c>
      <c r="X367" s="120" t="str">
        <f t="shared" si="161"/>
        <v/>
      </c>
      <c r="Y367" s="120" t="str">
        <f t="shared" ref="Y367:AE382" si="164">IFERROR(((D367/D343)-1)*100,"")</f>
        <v/>
      </c>
      <c r="Z367" s="120" t="str">
        <f t="shared" si="164"/>
        <v/>
      </c>
      <c r="AA367" s="120" t="str">
        <f t="shared" si="164"/>
        <v/>
      </c>
      <c r="AB367" s="120" t="str">
        <f t="shared" si="164"/>
        <v/>
      </c>
      <c r="AC367" s="120" t="str">
        <f t="shared" si="164"/>
        <v/>
      </c>
      <c r="AD367" s="120" t="str">
        <f t="shared" si="164"/>
        <v/>
      </c>
      <c r="AE367" s="120" t="str">
        <f t="shared" si="164"/>
        <v/>
      </c>
      <c r="AF367" s="120" t="str">
        <f t="shared" si="158"/>
        <v/>
      </c>
      <c r="AG367" s="120" t="str">
        <f t="shared" si="158"/>
        <v/>
      </c>
      <c r="AH367" s="120" t="str">
        <f t="shared" si="158"/>
        <v/>
      </c>
      <c r="AI367" s="120" t="str">
        <f t="shared" si="158"/>
        <v/>
      </c>
      <c r="AJ367" s="120" t="str">
        <f t="shared" si="158"/>
        <v/>
      </c>
      <c r="AK367" s="120" t="str">
        <f t="shared" si="158"/>
        <v/>
      </c>
      <c r="AL367" s="120" t="str">
        <f t="shared" si="158"/>
        <v/>
      </c>
      <c r="AM367" s="138" t="str">
        <f t="shared" si="160"/>
        <v/>
      </c>
      <c r="AN367" s="138" t="str">
        <f t="shared" si="160"/>
        <v/>
      </c>
      <c r="AO367" s="137" t="str">
        <f t="shared" si="160"/>
        <v/>
      </c>
      <c r="AP367" s="137" t="str">
        <f t="shared" si="160"/>
        <v/>
      </c>
      <c r="AQ367" s="138" t="str">
        <f t="shared" si="160"/>
        <v/>
      </c>
      <c r="AR367" s="137" t="str">
        <f t="shared" si="160"/>
        <v/>
      </c>
      <c r="AS367" s="137" t="str">
        <f t="shared" si="160"/>
        <v/>
      </c>
      <c r="AX367" s="120" t="str">
        <f t="shared" si="159"/>
        <v/>
      </c>
      <c r="AY367" s="120" t="str">
        <f t="shared" si="159"/>
        <v/>
      </c>
      <c r="AZ367" s="120" t="str">
        <f t="shared" si="159"/>
        <v/>
      </c>
      <c r="BA367" s="120" t="str">
        <f t="shared" si="159"/>
        <v/>
      </c>
      <c r="BB367" s="120" t="str">
        <f t="shared" si="159"/>
        <v/>
      </c>
      <c r="BC367" s="120" t="str">
        <f t="shared" si="159"/>
        <v/>
      </c>
      <c r="BD367" s="120" t="str">
        <f t="shared" si="159"/>
        <v/>
      </c>
    </row>
    <row r="368" spans="3:56" x14ac:dyDescent="0.2">
      <c r="C368" s="107">
        <f>'3_Fix'!H369</f>
        <v>48611</v>
      </c>
      <c r="D368" s="113" t="str">
        <f>'3_Fix'!I369</f>
        <v/>
      </c>
      <c r="E368" s="113" t="str">
        <f>'3_Fix'!J369</f>
        <v/>
      </c>
      <c r="F368" s="113" t="str">
        <f>'3_Fix'!K369</f>
        <v/>
      </c>
      <c r="G368" s="113" t="str">
        <f>'3_Fix'!L369</f>
        <v/>
      </c>
      <c r="H368" s="113" t="str">
        <f>'3_Fix'!M369</f>
        <v/>
      </c>
      <c r="I368" s="113" t="str">
        <f>'3_Fix'!N369</f>
        <v/>
      </c>
      <c r="J368" s="113" t="str">
        <f>'3_Fix'!O369</f>
        <v/>
      </c>
      <c r="K368" s="120" t="str">
        <f t="shared" si="163"/>
        <v/>
      </c>
      <c r="L368" s="120" t="str">
        <f t="shared" si="163"/>
        <v/>
      </c>
      <c r="M368" s="120" t="str">
        <f t="shared" si="163"/>
        <v/>
      </c>
      <c r="N368" s="120" t="str">
        <f t="shared" si="162"/>
        <v/>
      </c>
      <c r="O368" s="120" t="str">
        <f t="shared" si="162"/>
        <v/>
      </c>
      <c r="P368" s="120" t="str">
        <f t="shared" si="162"/>
        <v/>
      </c>
      <c r="Q368" s="120" t="str">
        <f t="shared" si="162"/>
        <v/>
      </c>
      <c r="R368" s="120" t="str">
        <f t="shared" si="161"/>
        <v/>
      </c>
      <c r="S368" s="120" t="str">
        <f t="shared" si="161"/>
        <v/>
      </c>
      <c r="T368" s="120" t="str">
        <f t="shared" si="161"/>
        <v/>
      </c>
      <c r="U368" s="120" t="str">
        <f t="shared" si="161"/>
        <v/>
      </c>
      <c r="V368" s="120" t="str">
        <f t="shared" si="161"/>
        <v/>
      </c>
      <c r="W368" s="120" t="str">
        <f t="shared" si="161"/>
        <v/>
      </c>
      <c r="X368" s="120" t="str">
        <f t="shared" si="161"/>
        <v/>
      </c>
      <c r="Y368" s="120" t="str">
        <f t="shared" si="164"/>
        <v/>
      </c>
      <c r="Z368" s="120" t="str">
        <f t="shared" si="164"/>
        <v/>
      </c>
      <c r="AA368" s="120" t="str">
        <f t="shared" si="164"/>
        <v/>
      </c>
      <c r="AB368" s="120" t="str">
        <f t="shared" si="164"/>
        <v/>
      </c>
      <c r="AC368" s="120" t="str">
        <f t="shared" si="164"/>
        <v/>
      </c>
      <c r="AD368" s="120" t="str">
        <f t="shared" si="164"/>
        <v/>
      </c>
      <c r="AE368" s="120" t="str">
        <f t="shared" si="164"/>
        <v/>
      </c>
      <c r="AF368" s="120" t="str">
        <f t="shared" ref="AF368:AL383" si="165">IF(DAY($C368)=15,IFERROR(((AVERAGE(D367:D368)/AVERAGE(D343:D344))-1)*100,""),"")</f>
        <v/>
      </c>
      <c r="AG368" s="120" t="str">
        <f t="shared" si="165"/>
        <v/>
      </c>
      <c r="AH368" s="120" t="str">
        <f t="shared" si="165"/>
        <v/>
      </c>
      <c r="AI368" s="120" t="str">
        <f t="shared" si="165"/>
        <v/>
      </c>
      <c r="AJ368" s="120" t="str">
        <f t="shared" si="165"/>
        <v/>
      </c>
      <c r="AK368" s="120" t="str">
        <f t="shared" si="165"/>
        <v/>
      </c>
      <c r="AL368" s="120" t="str">
        <f t="shared" si="165"/>
        <v/>
      </c>
      <c r="AM368" s="138" t="str">
        <f t="shared" si="160"/>
        <v/>
      </c>
      <c r="AN368" s="138" t="str">
        <f t="shared" si="160"/>
        <v/>
      </c>
      <c r="AO368" s="137" t="str">
        <f t="shared" si="160"/>
        <v/>
      </c>
      <c r="AP368" s="137" t="str">
        <f t="shared" si="160"/>
        <v/>
      </c>
      <c r="AQ368" s="138" t="str">
        <f t="shared" si="160"/>
        <v/>
      </c>
      <c r="AR368" s="137" t="str">
        <f t="shared" si="160"/>
        <v/>
      </c>
      <c r="AS368" s="137" t="str">
        <f t="shared" si="160"/>
        <v/>
      </c>
      <c r="AX368" s="120" t="str">
        <f t="shared" si="159"/>
        <v/>
      </c>
      <c r="AY368" s="120" t="str">
        <f t="shared" si="159"/>
        <v/>
      </c>
      <c r="AZ368" s="120" t="str">
        <f t="shared" si="159"/>
        <v/>
      </c>
      <c r="BA368" s="120" t="str">
        <f t="shared" si="159"/>
        <v/>
      </c>
      <c r="BB368" s="120" t="str">
        <f t="shared" si="159"/>
        <v/>
      </c>
      <c r="BC368" s="120" t="str">
        <f t="shared" si="159"/>
        <v/>
      </c>
      <c r="BD368" s="120" t="str">
        <f t="shared" si="159"/>
        <v/>
      </c>
    </row>
    <row r="369" spans="3:56" x14ac:dyDescent="0.2">
      <c r="C369" s="107">
        <f>'3_Fix'!H370</f>
        <v>48625</v>
      </c>
      <c r="D369" s="113" t="str">
        <f>'3_Fix'!I370</f>
        <v/>
      </c>
      <c r="E369" s="113" t="str">
        <f>'3_Fix'!J370</f>
        <v/>
      </c>
      <c r="F369" s="113" t="str">
        <f>'3_Fix'!K370</f>
        <v/>
      </c>
      <c r="G369" s="113" t="str">
        <f>'3_Fix'!L370</f>
        <v/>
      </c>
      <c r="H369" s="113" t="str">
        <f>'3_Fix'!M370</f>
        <v/>
      </c>
      <c r="I369" s="113" t="str">
        <f>'3_Fix'!N370</f>
        <v/>
      </c>
      <c r="J369" s="113" t="str">
        <f>'3_Fix'!O370</f>
        <v/>
      </c>
      <c r="K369" s="120" t="str">
        <f t="shared" si="163"/>
        <v/>
      </c>
      <c r="L369" s="120" t="str">
        <f t="shared" si="163"/>
        <v/>
      </c>
      <c r="M369" s="120" t="str">
        <f t="shared" si="163"/>
        <v/>
      </c>
      <c r="N369" s="120" t="str">
        <f t="shared" si="162"/>
        <v/>
      </c>
      <c r="O369" s="120" t="str">
        <f t="shared" si="162"/>
        <v/>
      </c>
      <c r="P369" s="120" t="str">
        <f t="shared" si="162"/>
        <v/>
      </c>
      <c r="Q369" s="120" t="str">
        <f t="shared" si="162"/>
        <v/>
      </c>
      <c r="R369" s="120" t="str">
        <f t="shared" si="161"/>
        <v/>
      </c>
      <c r="S369" s="120" t="str">
        <f t="shared" si="161"/>
        <v/>
      </c>
      <c r="T369" s="120" t="str">
        <f t="shared" si="161"/>
        <v/>
      </c>
      <c r="U369" s="120" t="str">
        <f t="shared" si="161"/>
        <v/>
      </c>
      <c r="V369" s="120" t="str">
        <f t="shared" si="161"/>
        <v/>
      </c>
      <c r="W369" s="120" t="str">
        <f t="shared" si="161"/>
        <v/>
      </c>
      <c r="X369" s="120" t="str">
        <f t="shared" si="161"/>
        <v/>
      </c>
      <c r="Y369" s="120" t="str">
        <f t="shared" si="164"/>
        <v/>
      </c>
      <c r="Z369" s="120" t="str">
        <f t="shared" si="164"/>
        <v/>
      </c>
      <c r="AA369" s="120" t="str">
        <f t="shared" si="164"/>
        <v/>
      </c>
      <c r="AB369" s="120" t="str">
        <f t="shared" si="164"/>
        <v/>
      </c>
      <c r="AC369" s="120" t="str">
        <f t="shared" si="164"/>
        <v/>
      </c>
      <c r="AD369" s="120" t="str">
        <f t="shared" si="164"/>
        <v/>
      </c>
      <c r="AE369" s="120" t="str">
        <f t="shared" si="164"/>
        <v/>
      </c>
      <c r="AF369" s="120" t="str">
        <f t="shared" si="165"/>
        <v/>
      </c>
      <c r="AG369" s="120" t="str">
        <f t="shared" si="165"/>
        <v/>
      </c>
      <c r="AH369" s="120" t="str">
        <f t="shared" si="165"/>
        <v/>
      </c>
      <c r="AI369" s="120" t="str">
        <f t="shared" si="165"/>
        <v/>
      </c>
      <c r="AJ369" s="120" t="str">
        <f t="shared" si="165"/>
        <v/>
      </c>
      <c r="AK369" s="120" t="str">
        <f t="shared" si="165"/>
        <v/>
      </c>
      <c r="AL369" s="120" t="str">
        <f t="shared" si="165"/>
        <v/>
      </c>
      <c r="AM369" s="138" t="str">
        <f t="shared" si="160"/>
        <v/>
      </c>
      <c r="AN369" s="138" t="str">
        <f t="shared" si="160"/>
        <v/>
      </c>
      <c r="AO369" s="137" t="str">
        <f t="shared" si="160"/>
        <v/>
      </c>
      <c r="AP369" s="137" t="str">
        <f t="shared" si="160"/>
        <v/>
      </c>
      <c r="AQ369" s="138" t="str">
        <f t="shared" si="160"/>
        <v/>
      </c>
      <c r="AR369" s="137" t="str">
        <f t="shared" si="160"/>
        <v/>
      </c>
      <c r="AS369" s="137" t="str">
        <f t="shared" si="160"/>
        <v/>
      </c>
      <c r="AX369" s="120" t="str">
        <f t="shared" si="159"/>
        <v/>
      </c>
      <c r="AY369" s="120" t="str">
        <f t="shared" si="159"/>
        <v/>
      </c>
      <c r="AZ369" s="120" t="str">
        <f t="shared" si="159"/>
        <v/>
      </c>
      <c r="BA369" s="120" t="str">
        <f t="shared" si="159"/>
        <v/>
      </c>
      <c r="BB369" s="120" t="str">
        <f t="shared" si="159"/>
        <v/>
      </c>
      <c r="BC369" s="120" t="str">
        <f t="shared" si="159"/>
        <v/>
      </c>
      <c r="BD369" s="120" t="str">
        <f t="shared" si="159"/>
        <v/>
      </c>
    </row>
    <row r="370" spans="3:56" x14ac:dyDescent="0.2">
      <c r="C370" s="107">
        <f>'3_Fix'!H371</f>
        <v>48639</v>
      </c>
      <c r="D370" s="113" t="str">
        <f>'3_Fix'!I371</f>
        <v/>
      </c>
      <c r="E370" s="113" t="str">
        <f>'3_Fix'!J371</f>
        <v/>
      </c>
      <c r="F370" s="113" t="str">
        <f>'3_Fix'!K371</f>
        <v/>
      </c>
      <c r="G370" s="113" t="str">
        <f>'3_Fix'!L371</f>
        <v/>
      </c>
      <c r="H370" s="113" t="str">
        <f>'3_Fix'!M371</f>
        <v/>
      </c>
      <c r="I370" s="113" t="str">
        <f>'3_Fix'!N371</f>
        <v/>
      </c>
      <c r="J370" s="113" t="str">
        <f>'3_Fix'!O371</f>
        <v/>
      </c>
      <c r="K370" s="120" t="str">
        <f t="shared" si="163"/>
        <v/>
      </c>
      <c r="L370" s="120" t="str">
        <f t="shared" si="163"/>
        <v/>
      </c>
      <c r="M370" s="120" t="str">
        <f t="shared" si="163"/>
        <v/>
      </c>
      <c r="N370" s="120" t="str">
        <f t="shared" si="162"/>
        <v/>
      </c>
      <c r="O370" s="120" t="str">
        <f t="shared" si="162"/>
        <v/>
      </c>
      <c r="P370" s="120" t="str">
        <f t="shared" si="162"/>
        <v/>
      </c>
      <c r="Q370" s="120" t="str">
        <f t="shared" si="162"/>
        <v/>
      </c>
      <c r="R370" s="120" t="str">
        <f t="shared" si="161"/>
        <v/>
      </c>
      <c r="S370" s="120" t="str">
        <f t="shared" si="161"/>
        <v/>
      </c>
      <c r="T370" s="120" t="str">
        <f t="shared" si="161"/>
        <v/>
      </c>
      <c r="U370" s="120" t="str">
        <f t="shared" si="161"/>
        <v/>
      </c>
      <c r="V370" s="120" t="str">
        <f t="shared" si="161"/>
        <v/>
      </c>
      <c r="W370" s="120" t="str">
        <f t="shared" si="161"/>
        <v/>
      </c>
      <c r="X370" s="120" t="str">
        <f t="shared" si="161"/>
        <v/>
      </c>
      <c r="Y370" s="120" t="str">
        <f t="shared" si="164"/>
        <v/>
      </c>
      <c r="Z370" s="120" t="str">
        <f t="shared" si="164"/>
        <v/>
      </c>
      <c r="AA370" s="120" t="str">
        <f t="shared" si="164"/>
        <v/>
      </c>
      <c r="AB370" s="120" t="str">
        <f t="shared" si="164"/>
        <v/>
      </c>
      <c r="AC370" s="120" t="str">
        <f t="shared" si="164"/>
        <v/>
      </c>
      <c r="AD370" s="120" t="str">
        <f t="shared" si="164"/>
        <v/>
      </c>
      <c r="AE370" s="120" t="str">
        <f t="shared" si="164"/>
        <v/>
      </c>
      <c r="AF370" s="120" t="str">
        <f t="shared" si="165"/>
        <v/>
      </c>
      <c r="AG370" s="120" t="str">
        <f t="shared" si="165"/>
        <v/>
      </c>
      <c r="AH370" s="120" t="str">
        <f t="shared" si="165"/>
        <v/>
      </c>
      <c r="AI370" s="120" t="str">
        <f t="shared" si="165"/>
        <v/>
      </c>
      <c r="AJ370" s="120" t="str">
        <f t="shared" si="165"/>
        <v/>
      </c>
      <c r="AK370" s="120" t="str">
        <f t="shared" si="165"/>
        <v/>
      </c>
      <c r="AL370" s="120" t="str">
        <f t="shared" si="165"/>
        <v/>
      </c>
      <c r="AM370" s="138" t="str">
        <f t="shared" si="160"/>
        <v/>
      </c>
      <c r="AN370" s="138" t="str">
        <f t="shared" si="160"/>
        <v/>
      </c>
      <c r="AO370" s="137" t="str">
        <f t="shared" si="160"/>
        <v/>
      </c>
      <c r="AP370" s="137" t="str">
        <f t="shared" si="160"/>
        <v/>
      </c>
      <c r="AQ370" s="138" t="str">
        <f t="shared" si="160"/>
        <v/>
      </c>
      <c r="AR370" s="137" t="str">
        <f t="shared" si="160"/>
        <v/>
      </c>
      <c r="AS370" s="137" t="str">
        <f t="shared" si="160"/>
        <v/>
      </c>
      <c r="AX370" s="120" t="str">
        <f t="shared" si="159"/>
        <v/>
      </c>
      <c r="AY370" s="120" t="str">
        <f t="shared" si="159"/>
        <v/>
      </c>
      <c r="AZ370" s="120" t="str">
        <f t="shared" si="159"/>
        <v/>
      </c>
      <c r="BA370" s="120" t="str">
        <f t="shared" si="159"/>
        <v/>
      </c>
      <c r="BB370" s="120" t="str">
        <f t="shared" si="159"/>
        <v/>
      </c>
      <c r="BC370" s="120" t="str">
        <f t="shared" si="159"/>
        <v/>
      </c>
      <c r="BD370" s="120" t="str">
        <f t="shared" si="159"/>
        <v/>
      </c>
    </row>
    <row r="371" spans="3:56" x14ac:dyDescent="0.2">
      <c r="C371" s="107">
        <f>'3_Fix'!H372</f>
        <v>48653</v>
      </c>
      <c r="D371" s="113" t="str">
        <f>'3_Fix'!I372</f>
        <v/>
      </c>
      <c r="E371" s="113" t="str">
        <f>'3_Fix'!J372</f>
        <v/>
      </c>
      <c r="F371" s="113" t="str">
        <f>'3_Fix'!K372</f>
        <v/>
      </c>
      <c r="G371" s="113" t="str">
        <f>'3_Fix'!L372</f>
        <v/>
      </c>
      <c r="H371" s="113" t="str">
        <f>'3_Fix'!M372</f>
        <v/>
      </c>
      <c r="I371" s="113" t="str">
        <f>'3_Fix'!N372</f>
        <v/>
      </c>
      <c r="J371" s="113" t="str">
        <f>'3_Fix'!O372</f>
        <v/>
      </c>
      <c r="K371" s="120" t="str">
        <f t="shared" si="163"/>
        <v/>
      </c>
      <c r="L371" s="120" t="str">
        <f t="shared" si="163"/>
        <v/>
      </c>
      <c r="M371" s="120" t="str">
        <f t="shared" si="163"/>
        <v/>
      </c>
      <c r="N371" s="120" t="str">
        <f t="shared" si="162"/>
        <v/>
      </c>
      <c r="O371" s="120" t="str">
        <f t="shared" si="162"/>
        <v/>
      </c>
      <c r="P371" s="120" t="str">
        <f t="shared" si="162"/>
        <v/>
      </c>
      <c r="Q371" s="120" t="str">
        <f t="shared" si="162"/>
        <v/>
      </c>
      <c r="R371" s="120" t="str">
        <f t="shared" si="161"/>
        <v/>
      </c>
      <c r="S371" s="120" t="str">
        <f t="shared" si="161"/>
        <v/>
      </c>
      <c r="T371" s="120" t="str">
        <f t="shared" si="161"/>
        <v/>
      </c>
      <c r="U371" s="120" t="str">
        <f t="shared" si="161"/>
        <v/>
      </c>
      <c r="V371" s="120" t="str">
        <f t="shared" si="161"/>
        <v/>
      </c>
      <c r="W371" s="120" t="str">
        <f t="shared" si="161"/>
        <v/>
      </c>
      <c r="X371" s="120" t="str">
        <f t="shared" si="161"/>
        <v/>
      </c>
      <c r="Y371" s="120" t="str">
        <f t="shared" si="164"/>
        <v/>
      </c>
      <c r="Z371" s="120" t="str">
        <f t="shared" si="164"/>
        <v/>
      </c>
      <c r="AA371" s="120" t="str">
        <f t="shared" si="164"/>
        <v/>
      </c>
      <c r="AB371" s="120" t="str">
        <f t="shared" si="164"/>
        <v/>
      </c>
      <c r="AC371" s="120" t="str">
        <f t="shared" si="164"/>
        <v/>
      </c>
      <c r="AD371" s="120" t="str">
        <f t="shared" si="164"/>
        <v/>
      </c>
      <c r="AE371" s="120" t="str">
        <f t="shared" si="164"/>
        <v/>
      </c>
      <c r="AF371" s="120" t="str">
        <f t="shared" si="165"/>
        <v/>
      </c>
      <c r="AG371" s="120" t="str">
        <f t="shared" si="165"/>
        <v/>
      </c>
      <c r="AH371" s="120" t="str">
        <f t="shared" si="165"/>
        <v/>
      </c>
      <c r="AI371" s="120" t="str">
        <f t="shared" si="165"/>
        <v/>
      </c>
      <c r="AJ371" s="120" t="str">
        <f t="shared" si="165"/>
        <v/>
      </c>
      <c r="AK371" s="120" t="str">
        <f t="shared" si="165"/>
        <v/>
      </c>
      <c r="AL371" s="120" t="str">
        <f t="shared" si="165"/>
        <v/>
      </c>
      <c r="AM371" s="138" t="str">
        <f t="shared" si="160"/>
        <v/>
      </c>
      <c r="AN371" s="138" t="str">
        <f t="shared" si="160"/>
        <v/>
      </c>
      <c r="AO371" s="137" t="str">
        <f t="shared" si="160"/>
        <v/>
      </c>
      <c r="AP371" s="137" t="str">
        <f t="shared" si="160"/>
        <v/>
      </c>
      <c r="AQ371" s="138" t="str">
        <f t="shared" si="160"/>
        <v/>
      </c>
      <c r="AR371" s="137" t="str">
        <f t="shared" si="160"/>
        <v/>
      </c>
      <c r="AS371" s="137" t="str">
        <f t="shared" si="160"/>
        <v/>
      </c>
      <c r="AX371" s="120" t="str">
        <f t="shared" si="159"/>
        <v/>
      </c>
      <c r="AY371" s="120" t="str">
        <f t="shared" si="159"/>
        <v/>
      </c>
      <c r="AZ371" s="120" t="str">
        <f t="shared" si="159"/>
        <v/>
      </c>
      <c r="BA371" s="120" t="str">
        <f t="shared" si="159"/>
        <v/>
      </c>
      <c r="BB371" s="120" t="str">
        <f t="shared" si="159"/>
        <v/>
      </c>
      <c r="BC371" s="120" t="str">
        <f t="shared" si="159"/>
        <v/>
      </c>
      <c r="BD371" s="120" t="str">
        <f t="shared" si="159"/>
        <v/>
      </c>
    </row>
    <row r="372" spans="3:56" x14ac:dyDescent="0.2">
      <c r="C372" s="107">
        <f>'3_Fix'!H373</f>
        <v>48670</v>
      </c>
      <c r="D372" s="113" t="str">
        <f>'3_Fix'!I373</f>
        <v/>
      </c>
      <c r="E372" s="113" t="str">
        <f>'3_Fix'!J373</f>
        <v/>
      </c>
      <c r="F372" s="113" t="str">
        <f>'3_Fix'!K373</f>
        <v/>
      </c>
      <c r="G372" s="113" t="str">
        <f>'3_Fix'!L373</f>
        <v/>
      </c>
      <c r="H372" s="113" t="str">
        <f>'3_Fix'!M373</f>
        <v/>
      </c>
      <c r="I372" s="113" t="str">
        <f>'3_Fix'!N373</f>
        <v/>
      </c>
      <c r="J372" s="113" t="str">
        <f>'3_Fix'!O373</f>
        <v/>
      </c>
      <c r="K372" s="120" t="str">
        <f t="shared" si="163"/>
        <v/>
      </c>
      <c r="L372" s="120" t="str">
        <f t="shared" si="163"/>
        <v/>
      </c>
      <c r="M372" s="120" t="str">
        <f t="shared" si="163"/>
        <v/>
      </c>
      <c r="N372" s="120" t="str">
        <f t="shared" si="162"/>
        <v/>
      </c>
      <c r="O372" s="120" t="str">
        <f t="shared" si="162"/>
        <v/>
      </c>
      <c r="P372" s="120" t="str">
        <f t="shared" si="162"/>
        <v/>
      </c>
      <c r="Q372" s="120" t="str">
        <f t="shared" si="162"/>
        <v/>
      </c>
      <c r="R372" s="120" t="str">
        <f t="shared" si="161"/>
        <v/>
      </c>
      <c r="S372" s="120" t="str">
        <f t="shared" si="161"/>
        <v/>
      </c>
      <c r="T372" s="120" t="str">
        <f t="shared" si="161"/>
        <v/>
      </c>
      <c r="U372" s="120" t="str">
        <f t="shared" si="161"/>
        <v/>
      </c>
      <c r="V372" s="120" t="str">
        <f t="shared" si="161"/>
        <v/>
      </c>
      <c r="W372" s="120" t="str">
        <f t="shared" si="161"/>
        <v/>
      </c>
      <c r="X372" s="120" t="str">
        <f t="shared" si="161"/>
        <v/>
      </c>
      <c r="Y372" s="120" t="str">
        <f t="shared" si="164"/>
        <v/>
      </c>
      <c r="Z372" s="120" t="str">
        <f t="shared" si="164"/>
        <v/>
      </c>
      <c r="AA372" s="120" t="str">
        <f t="shared" si="164"/>
        <v/>
      </c>
      <c r="AB372" s="120" t="str">
        <f t="shared" si="164"/>
        <v/>
      </c>
      <c r="AC372" s="120" t="str">
        <f t="shared" si="164"/>
        <v/>
      </c>
      <c r="AD372" s="120" t="str">
        <f t="shared" si="164"/>
        <v/>
      </c>
      <c r="AE372" s="120" t="str">
        <f t="shared" si="164"/>
        <v/>
      </c>
      <c r="AF372" s="120" t="str">
        <f t="shared" si="165"/>
        <v/>
      </c>
      <c r="AG372" s="120" t="str">
        <f t="shared" si="165"/>
        <v/>
      </c>
      <c r="AH372" s="120" t="str">
        <f t="shared" si="165"/>
        <v/>
      </c>
      <c r="AI372" s="120" t="str">
        <f t="shared" si="165"/>
        <v/>
      </c>
      <c r="AJ372" s="120" t="str">
        <f t="shared" si="165"/>
        <v/>
      </c>
      <c r="AK372" s="120" t="str">
        <f t="shared" si="165"/>
        <v/>
      </c>
      <c r="AL372" s="120" t="str">
        <f t="shared" si="165"/>
        <v/>
      </c>
      <c r="AM372" s="138" t="str">
        <f t="shared" si="160"/>
        <v/>
      </c>
      <c r="AN372" s="138" t="str">
        <f t="shared" si="160"/>
        <v/>
      </c>
      <c r="AO372" s="137" t="str">
        <f t="shared" si="160"/>
        <v/>
      </c>
      <c r="AP372" s="137" t="str">
        <f t="shared" si="160"/>
        <v/>
      </c>
      <c r="AQ372" s="138" t="str">
        <f t="shared" si="160"/>
        <v/>
      </c>
      <c r="AR372" s="137" t="str">
        <f t="shared" si="160"/>
        <v/>
      </c>
      <c r="AS372" s="137" t="str">
        <f t="shared" si="160"/>
        <v/>
      </c>
      <c r="AX372" s="120" t="str">
        <f t="shared" si="159"/>
        <v/>
      </c>
      <c r="AY372" s="120" t="str">
        <f t="shared" si="159"/>
        <v/>
      </c>
      <c r="AZ372" s="120" t="str">
        <f t="shared" si="159"/>
        <v/>
      </c>
      <c r="BA372" s="120" t="str">
        <f t="shared" si="159"/>
        <v/>
      </c>
      <c r="BB372" s="120" t="str">
        <f t="shared" si="159"/>
        <v/>
      </c>
      <c r="BC372" s="120" t="str">
        <f t="shared" si="159"/>
        <v/>
      </c>
      <c r="BD372" s="120" t="str">
        <f t="shared" si="159"/>
        <v/>
      </c>
    </row>
    <row r="373" spans="3:56" x14ac:dyDescent="0.2">
      <c r="C373" s="107">
        <f>'3_Fix'!H374</f>
        <v>48684</v>
      </c>
      <c r="D373" s="113" t="str">
        <f>'3_Fix'!I374</f>
        <v/>
      </c>
      <c r="E373" s="113" t="str">
        <f>'3_Fix'!J374</f>
        <v/>
      </c>
      <c r="F373" s="113" t="str">
        <f>'3_Fix'!K374</f>
        <v/>
      </c>
      <c r="G373" s="113" t="str">
        <f>'3_Fix'!L374</f>
        <v/>
      </c>
      <c r="H373" s="113" t="str">
        <f>'3_Fix'!M374</f>
        <v/>
      </c>
      <c r="I373" s="113" t="str">
        <f>'3_Fix'!N374</f>
        <v/>
      </c>
      <c r="J373" s="113" t="str">
        <f>'3_Fix'!O374</f>
        <v/>
      </c>
      <c r="K373" s="120" t="str">
        <f t="shared" si="163"/>
        <v/>
      </c>
      <c r="L373" s="120" t="str">
        <f t="shared" si="163"/>
        <v/>
      </c>
      <c r="M373" s="120" t="str">
        <f t="shared" si="163"/>
        <v/>
      </c>
      <c r="N373" s="120" t="str">
        <f t="shared" si="162"/>
        <v/>
      </c>
      <c r="O373" s="120" t="str">
        <f t="shared" si="162"/>
        <v/>
      </c>
      <c r="P373" s="120" t="str">
        <f t="shared" si="162"/>
        <v/>
      </c>
      <c r="Q373" s="120" t="str">
        <f t="shared" si="162"/>
        <v/>
      </c>
      <c r="R373" s="120" t="str">
        <f t="shared" si="161"/>
        <v/>
      </c>
      <c r="S373" s="120" t="str">
        <f t="shared" si="161"/>
        <v/>
      </c>
      <c r="T373" s="120" t="str">
        <f t="shared" si="161"/>
        <v/>
      </c>
      <c r="U373" s="120" t="str">
        <f t="shared" si="161"/>
        <v/>
      </c>
      <c r="V373" s="120" t="str">
        <f t="shared" si="161"/>
        <v/>
      </c>
      <c r="W373" s="120" t="str">
        <f t="shared" si="161"/>
        <v/>
      </c>
      <c r="X373" s="120" t="str">
        <f t="shared" si="161"/>
        <v/>
      </c>
      <c r="Y373" s="120" t="str">
        <f t="shared" si="164"/>
        <v/>
      </c>
      <c r="Z373" s="120" t="str">
        <f t="shared" si="164"/>
        <v/>
      </c>
      <c r="AA373" s="120" t="str">
        <f t="shared" si="164"/>
        <v/>
      </c>
      <c r="AB373" s="120" t="str">
        <f t="shared" si="164"/>
        <v/>
      </c>
      <c r="AC373" s="120" t="str">
        <f t="shared" si="164"/>
        <v/>
      </c>
      <c r="AD373" s="120" t="str">
        <f t="shared" si="164"/>
        <v/>
      </c>
      <c r="AE373" s="120" t="str">
        <f t="shared" si="164"/>
        <v/>
      </c>
      <c r="AF373" s="120" t="str">
        <f t="shared" si="165"/>
        <v/>
      </c>
      <c r="AG373" s="120" t="str">
        <f t="shared" si="165"/>
        <v/>
      </c>
      <c r="AH373" s="120" t="str">
        <f t="shared" si="165"/>
        <v/>
      </c>
      <c r="AI373" s="120" t="str">
        <f t="shared" si="165"/>
        <v/>
      </c>
      <c r="AJ373" s="120" t="str">
        <f t="shared" si="165"/>
        <v/>
      </c>
      <c r="AK373" s="120" t="str">
        <f t="shared" si="165"/>
        <v/>
      </c>
      <c r="AL373" s="120" t="str">
        <f t="shared" si="165"/>
        <v/>
      </c>
      <c r="AM373" s="138" t="str">
        <f t="shared" si="160"/>
        <v/>
      </c>
      <c r="AN373" s="138" t="str">
        <f t="shared" si="160"/>
        <v/>
      </c>
      <c r="AO373" s="137" t="str">
        <f t="shared" si="160"/>
        <v/>
      </c>
      <c r="AP373" s="137" t="str">
        <f t="shared" si="160"/>
        <v/>
      </c>
      <c r="AQ373" s="138" t="str">
        <f t="shared" si="160"/>
        <v/>
      </c>
      <c r="AR373" s="137" t="str">
        <f t="shared" si="160"/>
        <v/>
      </c>
      <c r="AS373" s="137" t="str">
        <f t="shared" si="160"/>
        <v/>
      </c>
      <c r="AX373" s="120" t="str">
        <f t="shared" si="159"/>
        <v/>
      </c>
      <c r="AY373" s="120" t="str">
        <f t="shared" si="159"/>
        <v/>
      </c>
      <c r="AZ373" s="120" t="str">
        <f t="shared" si="159"/>
        <v/>
      </c>
      <c r="BA373" s="120" t="str">
        <f t="shared" si="159"/>
        <v/>
      </c>
      <c r="BB373" s="120" t="str">
        <f t="shared" si="159"/>
        <v/>
      </c>
      <c r="BC373" s="120" t="str">
        <f t="shared" si="159"/>
        <v/>
      </c>
      <c r="BD373" s="120" t="str">
        <f t="shared" si="159"/>
        <v/>
      </c>
    </row>
    <row r="374" spans="3:56" x14ac:dyDescent="0.2">
      <c r="C374" s="107">
        <f>'3_Fix'!H375</f>
        <v>48700</v>
      </c>
      <c r="D374" s="113" t="str">
        <f>'3_Fix'!I375</f>
        <v/>
      </c>
      <c r="E374" s="113" t="str">
        <f>'3_Fix'!J375</f>
        <v/>
      </c>
      <c r="F374" s="113" t="str">
        <f>'3_Fix'!K375</f>
        <v/>
      </c>
      <c r="G374" s="113" t="str">
        <f>'3_Fix'!L375</f>
        <v/>
      </c>
      <c r="H374" s="113" t="str">
        <f>'3_Fix'!M375</f>
        <v/>
      </c>
      <c r="I374" s="113" t="str">
        <f>'3_Fix'!N375</f>
        <v/>
      </c>
      <c r="J374" s="113" t="str">
        <f>'3_Fix'!O375</f>
        <v/>
      </c>
      <c r="K374" s="120" t="str">
        <f t="shared" si="163"/>
        <v/>
      </c>
      <c r="L374" s="120" t="str">
        <f t="shared" si="163"/>
        <v/>
      </c>
      <c r="M374" s="120" t="str">
        <f t="shared" si="163"/>
        <v/>
      </c>
      <c r="N374" s="120" t="str">
        <f t="shared" si="162"/>
        <v/>
      </c>
      <c r="O374" s="120" t="str">
        <f t="shared" si="162"/>
        <v/>
      </c>
      <c r="P374" s="120" t="str">
        <f t="shared" si="162"/>
        <v/>
      </c>
      <c r="Q374" s="120" t="str">
        <f t="shared" si="162"/>
        <v/>
      </c>
      <c r="R374" s="120" t="str">
        <f t="shared" si="161"/>
        <v/>
      </c>
      <c r="S374" s="120" t="str">
        <f t="shared" si="161"/>
        <v/>
      </c>
      <c r="T374" s="120" t="str">
        <f t="shared" si="161"/>
        <v/>
      </c>
      <c r="U374" s="120" t="str">
        <f t="shared" si="161"/>
        <v/>
      </c>
      <c r="V374" s="120" t="str">
        <f t="shared" si="161"/>
        <v/>
      </c>
      <c r="W374" s="120" t="str">
        <f t="shared" si="161"/>
        <v/>
      </c>
      <c r="X374" s="120" t="str">
        <f t="shared" si="161"/>
        <v/>
      </c>
      <c r="Y374" s="120" t="str">
        <f t="shared" si="164"/>
        <v/>
      </c>
      <c r="Z374" s="120" t="str">
        <f t="shared" si="164"/>
        <v/>
      </c>
      <c r="AA374" s="120" t="str">
        <f t="shared" si="164"/>
        <v/>
      </c>
      <c r="AB374" s="120" t="str">
        <f t="shared" si="164"/>
        <v/>
      </c>
      <c r="AC374" s="120" t="str">
        <f t="shared" si="164"/>
        <v/>
      </c>
      <c r="AD374" s="120" t="str">
        <f t="shared" si="164"/>
        <v/>
      </c>
      <c r="AE374" s="120" t="str">
        <f t="shared" si="164"/>
        <v/>
      </c>
      <c r="AF374" s="120" t="str">
        <f t="shared" si="165"/>
        <v/>
      </c>
      <c r="AG374" s="120" t="str">
        <f t="shared" si="165"/>
        <v/>
      </c>
      <c r="AH374" s="120" t="str">
        <f t="shared" si="165"/>
        <v/>
      </c>
      <c r="AI374" s="120" t="str">
        <f t="shared" si="165"/>
        <v/>
      </c>
      <c r="AJ374" s="120" t="str">
        <f t="shared" si="165"/>
        <v/>
      </c>
      <c r="AK374" s="120" t="str">
        <f t="shared" si="165"/>
        <v/>
      </c>
      <c r="AL374" s="120" t="str">
        <f t="shared" si="165"/>
        <v/>
      </c>
      <c r="AM374" s="138" t="str">
        <f t="shared" si="160"/>
        <v/>
      </c>
      <c r="AN374" s="138" t="str">
        <f t="shared" si="160"/>
        <v/>
      </c>
      <c r="AO374" s="137" t="str">
        <f t="shared" si="160"/>
        <v/>
      </c>
      <c r="AP374" s="137" t="str">
        <f t="shared" si="160"/>
        <v/>
      </c>
      <c r="AQ374" s="138" t="str">
        <f t="shared" si="160"/>
        <v/>
      </c>
      <c r="AR374" s="137" t="str">
        <f t="shared" si="160"/>
        <v/>
      </c>
      <c r="AS374" s="137" t="str">
        <f t="shared" si="160"/>
        <v/>
      </c>
      <c r="AX374" s="120" t="str">
        <f t="shared" si="159"/>
        <v/>
      </c>
      <c r="AY374" s="120" t="str">
        <f t="shared" si="159"/>
        <v/>
      </c>
      <c r="AZ374" s="120" t="str">
        <f t="shared" si="159"/>
        <v/>
      </c>
      <c r="BA374" s="120" t="str">
        <f t="shared" si="159"/>
        <v/>
      </c>
      <c r="BB374" s="120" t="str">
        <f t="shared" si="159"/>
        <v/>
      </c>
      <c r="BC374" s="120" t="str">
        <f t="shared" si="159"/>
        <v/>
      </c>
      <c r="BD374" s="120" t="str">
        <f t="shared" si="159"/>
        <v/>
      </c>
    </row>
    <row r="375" spans="3:56" x14ac:dyDescent="0.2">
      <c r="C375" s="107">
        <f>'3_Fix'!H376</f>
        <v>48714</v>
      </c>
      <c r="D375" s="113" t="str">
        <f>'3_Fix'!I376</f>
        <v/>
      </c>
      <c r="E375" s="113" t="str">
        <f>'3_Fix'!J376</f>
        <v/>
      </c>
      <c r="F375" s="113" t="str">
        <f>'3_Fix'!K376</f>
        <v/>
      </c>
      <c r="G375" s="113" t="str">
        <f>'3_Fix'!L376</f>
        <v/>
      </c>
      <c r="H375" s="113" t="str">
        <f>'3_Fix'!M376</f>
        <v/>
      </c>
      <c r="I375" s="113" t="str">
        <f>'3_Fix'!N376</f>
        <v/>
      </c>
      <c r="J375" s="113" t="str">
        <f>'3_Fix'!O376</f>
        <v/>
      </c>
      <c r="K375" s="120" t="str">
        <f t="shared" si="163"/>
        <v/>
      </c>
      <c r="L375" s="120" t="str">
        <f t="shared" si="163"/>
        <v/>
      </c>
      <c r="M375" s="120" t="str">
        <f t="shared" si="163"/>
        <v/>
      </c>
      <c r="N375" s="120" t="str">
        <f t="shared" si="162"/>
        <v/>
      </c>
      <c r="O375" s="120" t="str">
        <f t="shared" si="162"/>
        <v/>
      </c>
      <c r="P375" s="120" t="str">
        <f t="shared" si="162"/>
        <v/>
      </c>
      <c r="Q375" s="120" t="str">
        <f t="shared" si="162"/>
        <v/>
      </c>
      <c r="R375" s="120" t="str">
        <f t="shared" si="161"/>
        <v/>
      </c>
      <c r="S375" s="120" t="str">
        <f t="shared" si="161"/>
        <v/>
      </c>
      <c r="T375" s="120" t="str">
        <f t="shared" si="161"/>
        <v/>
      </c>
      <c r="U375" s="120" t="str">
        <f t="shared" si="161"/>
        <v/>
      </c>
      <c r="V375" s="120" t="str">
        <f t="shared" si="161"/>
        <v/>
      </c>
      <c r="W375" s="120" t="str">
        <f t="shared" si="161"/>
        <v/>
      </c>
      <c r="X375" s="120" t="str">
        <f t="shared" si="161"/>
        <v/>
      </c>
      <c r="Y375" s="120" t="str">
        <f t="shared" si="164"/>
        <v/>
      </c>
      <c r="Z375" s="120" t="str">
        <f t="shared" si="164"/>
        <v/>
      </c>
      <c r="AA375" s="120" t="str">
        <f t="shared" si="164"/>
        <v/>
      </c>
      <c r="AB375" s="120" t="str">
        <f t="shared" si="164"/>
        <v/>
      </c>
      <c r="AC375" s="120" t="str">
        <f t="shared" si="164"/>
        <v/>
      </c>
      <c r="AD375" s="120" t="str">
        <f t="shared" si="164"/>
        <v/>
      </c>
      <c r="AE375" s="120" t="str">
        <f t="shared" si="164"/>
        <v/>
      </c>
      <c r="AF375" s="120" t="str">
        <f t="shared" si="165"/>
        <v/>
      </c>
      <c r="AG375" s="120" t="str">
        <f t="shared" si="165"/>
        <v/>
      </c>
      <c r="AH375" s="120" t="str">
        <f t="shared" si="165"/>
        <v/>
      </c>
      <c r="AI375" s="120" t="str">
        <f t="shared" si="165"/>
        <v/>
      </c>
      <c r="AJ375" s="120" t="str">
        <f t="shared" si="165"/>
        <v/>
      </c>
      <c r="AK375" s="120" t="str">
        <f t="shared" si="165"/>
        <v/>
      </c>
      <c r="AL375" s="120" t="str">
        <f t="shared" si="165"/>
        <v/>
      </c>
      <c r="AM375" s="138" t="str">
        <f t="shared" si="160"/>
        <v/>
      </c>
      <c r="AN375" s="138" t="str">
        <f t="shared" si="160"/>
        <v/>
      </c>
      <c r="AO375" s="137" t="str">
        <f t="shared" si="160"/>
        <v/>
      </c>
      <c r="AP375" s="137" t="str">
        <f t="shared" si="160"/>
        <v/>
      </c>
      <c r="AQ375" s="138" t="str">
        <f t="shared" si="160"/>
        <v/>
      </c>
      <c r="AR375" s="137" t="str">
        <f t="shared" si="160"/>
        <v/>
      </c>
      <c r="AS375" s="137" t="str">
        <f t="shared" si="160"/>
        <v/>
      </c>
      <c r="AX375" s="120" t="str">
        <f t="shared" ref="AX375:BD390" si="166">IFERROR((AX$1/100)*(D351/$D351)*Y375,"")</f>
        <v/>
      </c>
      <c r="AY375" s="120" t="str">
        <f t="shared" si="166"/>
        <v/>
      </c>
      <c r="AZ375" s="120" t="str">
        <f t="shared" si="166"/>
        <v/>
      </c>
      <c r="BA375" s="120" t="str">
        <f t="shared" si="166"/>
        <v/>
      </c>
      <c r="BB375" s="120" t="str">
        <f t="shared" si="166"/>
        <v/>
      </c>
      <c r="BC375" s="120" t="str">
        <f t="shared" si="166"/>
        <v/>
      </c>
      <c r="BD375" s="120" t="str">
        <f t="shared" si="166"/>
        <v/>
      </c>
    </row>
    <row r="376" spans="3:56" x14ac:dyDescent="0.2">
      <c r="C376" s="107">
        <f>'3_Fix'!H377</f>
        <v>48731</v>
      </c>
      <c r="D376" s="113" t="str">
        <f>'3_Fix'!I377</f>
        <v/>
      </c>
      <c r="E376" s="113" t="str">
        <f>'3_Fix'!J377</f>
        <v/>
      </c>
      <c r="F376" s="113" t="str">
        <f>'3_Fix'!K377</f>
        <v/>
      </c>
      <c r="G376" s="113" t="str">
        <f>'3_Fix'!L377</f>
        <v/>
      </c>
      <c r="H376" s="113" t="str">
        <f>'3_Fix'!M377</f>
        <v/>
      </c>
      <c r="I376" s="113" t="str">
        <f>'3_Fix'!N377</f>
        <v/>
      </c>
      <c r="J376" s="113" t="str">
        <f>'3_Fix'!O377</f>
        <v/>
      </c>
      <c r="K376" s="120" t="str">
        <f t="shared" si="163"/>
        <v/>
      </c>
      <c r="L376" s="120" t="str">
        <f t="shared" si="163"/>
        <v/>
      </c>
      <c r="M376" s="120" t="str">
        <f t="shared" si="163"/>
        <v/>
      </c>
      <c r="N376" s="120" t="str">
        <f t="shared" si="162"/>
        <v/>
      </c>
      <c r="O376" s="120" t="str">
        <f t="shared" si="162"/>
        <v/>
      </c>
      <c r="P376" s="120" t="str">
        <f t="shared" si="162"/>
        <v/>
      </c>
      <c r="Q376" s="120" t="str">
        <f t="shared" si="162"/>
        <v/>
      </c>
      <c r="R376" s="120" t="str">
        <f t="shared" si="161"/>
        <v/>
      </c>
      <c r="S376" s="120" t="str">
        <f t="shared" si="161"/>
        <v/>
      </c>
      <c r="T376" s="120" t="str">
        <f t="shared" si="161"/>
        <v/>
      </c>
      <c r="U376" s="120" t="str">
        <f t="shared" si="161"/>
        <v/>
      </c>
      <c r="V376" s="120" t="str">
        <f t="shared" si="161"/>
        <v/>
      </c>
      <c r="W376" s="120" t="str">
        <f t="shared" si="161"/>
        <v/>
      </c>
      <c r="X376" s="120" t="str">
        <f t="shared" si="161"/>
        <v/>
      </c>
      <c r="Y376" s="120" t="str">
        <f t="shared" si="164"/>
        <v/>
      </c>
      <c r="Z376" s="120" t="str">
        <f t="shared" si="164"/>
        <v/>
      </c>
      <c r="AA376" s="120" t="str">
        <f t="shared" si="164"/>
        <v/>
      </c>
      <c r="AB376" s="120" t="str">
        <f t="shared" si="164"/>
        <v/>
      </c>
      <c r="AC376" s="120" t="str">
        <f t="shared" si="164"/>
        <v/>
      </c>
      <c r="AD376" s="120" t="str">
        <f t="shared" si="164"/>
        <v/>
      </c>
      <c r="AE376" s="120" t="str">
        <f t="shared" si="164"/>
        <v/>
      </c>
      <c r="AF376" s="120" t="str">
        <f t="shared" si="165"/>
        <v/>
      </c>
      <c r="AG376" s="120" t="str">
        <f t="shared" si="165"/>
        <v/>
      </c>
      <c r="AH376" s="120" t="str">
        <f t="shared" si="165"/>
        <v/>
      </c>
      <c r="AI376" s="120" t="str">
        <f t="shared" si="165"/>
        <v/>
      </c>
      <c r="AJ376" s="120" t="str">
        <f t="shared" si="165"/>
        <v/>
      </c>
      <c r="AK376" s="120" t="str">
        <f t="shared" si="165"/>
        <v/>
      </c>
      <c r="AL376" s="120" t="str">
        <f t="shared" si="165"/>
        <v/>
      </c>
      <c r="AM376" s="138" t="str">
        <f t="shared" si="160"/>
        <v/>
      </c>
      <c r="AN376" s="138" t="str">
        <f t="shared" si="160"/>
        <v/>
      </c>
      <c r="AO376" s="137" t="str">
        <f t="shared" si="160"/>
        <v/>
      </c>
      <c r="AP376" s="137" t="str">
        <f t="shared" si="160"/>
        <v/>
      </c>
      <c r="AQ376" s="138" t="str">
        <f t="shared" si="160"/>
        <v/>
      </c>
      <c r="AR376" s="137" t="str">
        <f t="shared" si="160"/>
        <v/>
      </c>
      <c r="AS376" s="137" t="str">
        <f t="shared" si="160"/>
        <v/>
      </c>
      <c r="AX376" s="120" t="str">
        <f t="shared" si="166"/>
        <v/>
      </c>
      <c r="AY376" s="120" t="str">
        <f t="shared" si="166"/>
        <v/>
      </c>
      <c r="AZ376" s="120" t="str">
        <f t="shared" si="166"/>
        <v/>
      </c>
      <c r="BA376" s="120" t="str">
        <f t="shared" si="166"/>
        <v/>
      </c>
      <c r="BB376" s="120" t="str">
        <f t="shared" si="166"/>
        <v/>
      </c>
      <c r="BC376" s="120" t="str">
        <f t="shared" si="166"/>
        <v/>
      </c>
      <c r="BD376" s="120" t="str">
        <f t="shared" si="166"/>
        <v/>
      </c>
    </row>
    <row r="377" spans="3:56" x14ac:dyDescent="0.2">
      <c r="C377" s="107">
        <f>'3_Fix'!H378</f>
        <v>48745</v>
      </c>
      <c r="D377" s="113" t="str">
        <f>'3_Fix'!I378</f>
        <v/>
      </c>
      <c r="E377" s="113" t="str">
        <f>'3_Fix'!J378</f>
        <v/>
      </c>
      <c r="F377" s="113" t="str">
        <f>'3_Fix'!K378</f>
        <v/>
      </c>
      <c r="G377" s="113" t="str">
        <f>'3_Fix'!L378</f>
        <v/>
      </c>
      <c r="H377" s="113" t="str">
        <f>'3_Fix'!M378</f>
        <v/>
      </c>
      <c r="I377" s="113" t="str">
        <f>'3_Fix'!N378</f>
        <v/>
      </c>
      <c r="J377" s="113" t="str">
        <f>'3_Fix'!O378</f>
        <v/>
      </c>
      <c r="K377" s="120" t="str">
        <f t="shared" si="163"/>
        <v/>
      </c>
      <c r="L377" s="120" t="str">
        <f t="shared" si="163"/>
        <v/>
      </c>
      <c r="M377" s="120" t="str">
        <f t="shared" si="163"/>
        <v/>
      </c>
      <c r="N377" s="120" t="str">
        <f t="shared" si="162"/>
        <v/>
      </c>
      <c r="O377" s="120" t="str">
        <f t="shared" si="162"/>
        <v/>
      </c>
      <c r="P377" s="120" t="str">
        <f t="shared" si="162"/>
        <v/>
      </c>
      <c r="Q377" s="120" t="str">
        <f t="shared" si="162"/>
        <v/>
      </c>
      <c r="R377" s="120" t="str">
        <f t="shared" si="161"/>
        <v/>
      </c>
      <c r="S377" s="120" t="str">
        <f t="shared" si="161"/>
        <v/>
      </c>
      <c r="T377" s="120" t="str">
        <f t="shared" si="161"/>
        <v/>
      </c>
      <c r="U377" s="120" t="str">
        <f t="shared" si="161"/>
        <v/>
      </c>
      <c r="V377" s="120" t="str">
        <f t="shared" si="161"/>
        <v/>
      </c>
      <c r="W377" s="120" t="str">
        <f t="shared" si="161"/>
        <v/>
      </c>
      <c r="X377" s="120" t="str">
        <f t="shared" si="161"/>
        <v/>
      </c>
      <c r="Y377" s="120" t="str">
        <f t="shared" si="164"/>
        <v/>
      </c>
      <c r="Z377" s="120" t="str">
        <f t="shared" si="164"/>
        <v/>
      </c>
      <c r="AA377" s="120" t="str">
        <f t="shared" si="164"/>
        <v/>
      </c>
      <c r="AB377" s="120" t="str">
        <f t="shared" si="164"/>
        <v/>
      </c>
      <c r="AC377" s="120" t="str">
        <f t="shared" si="164"/>
        <v/>
      </c>
      <c r="AD377" s="120" t="str">
        <f t="shared" si="164"/>
        <v/>
      </c>
      <c r="AE377" s="120" t="str">
        <f t="shared" si="164"/>
        <v/>
      </c>
      <c r="AF377" s="120" t="str">
        <f t="shared" si="165"/>
        <v/>
      </c>
      <c r="AG377" s="120" t="str">
        <f t="shared" si="165"/>
        <v/>
      </c>
      <c r="AH377" s="120" t="str">
        <f t="shared" si="165"/>
        <v/>
      </c>
      <c r="AI377" s="120" t="str">
        <f t="shared" si="165"/>
        <v/>
      </c>
      <c r="AJ377" s="120" t="str">
        <f t="shared" si="165"/>
        <v/>
      </c>
      <c r="AK377" s="120" t="str">
        <f t="shared" si="165"/>
        <v/>
      </c>
      <c r="AL377" s="120" t="str">
        <f t="shared" si="165"/>
        <v/>
      </c>
      <c r="AM377" s="138" t="str">
        <f t="shared" ref="AM377:AS392" si="167">IFERROR((AM$1/100)*(D375/$D375)*K377,"")</f>
        <v/>
      </c>
      <c r="AN377" s="138" t="str">
        <f t="shared" si="167"/>
        <v/>
      </c>
      <c r="AO377" s="137" t="str">
        <f t="shared" si="167"/>
        <v/>
      </c>
      <c r="AP377" s="137" t="str">
        <f t="shared" si="167"/>
        <v/>
      </c>
      <c r="AQ377" s="138" t="str">
        <f t="shared" si="167"/>
        <v/>
      </c>
      <c r="AR377" s="137" t="str">
        <f t="shared" si="167"/>
        <v/>
      </c>
      <c r="AS377" s="137" t="str">
        <f t="shared" si="167"/>
        <v/>
      </c>
      <c r="AX377" s="120" t="str">
        <f t="shared" si="166"/>
        <v/>
      </c>
      <c r="AY377" s="120" t="str">
        <f t="shared" si="166"/>
        <v/>
      </c>
      <c r="AZ377" s="120" t="str">
        <f t="shared" si="166"/>
        <v/>
      </c>
      <c r="BA377" s="120" t="str">
        <f t="shared" si="166"/>
        <v/>
      </c>
      <c r="BB377" s="120" t="str">
        <f t="shared" si="166"/>
        <v/>
      </c>
      <c r="BC377" s="120" t="str">
        <f t="shared" si="166"/>
        <v/>
      </c>
      <c r="BD377" s="120" t="str">
        <f t="shared" si="166"/>
        <v/>
      </c>
    </row>
    <row r="378" spans="3:56" x14ac:dyDescent="0.2">
      <c r="C378" s="107">
        <f>'3_Fix'!H379</f>
        <v>48761</v>
      </c>
      <c r="D378" s="113" t="str">
        <f>'3_Fix'!I379</f>
        <v/>
      </c>
      <c r="E378" s="113" t="str">
        <f>'3_Fix'!J379</f>
        <v/>
      </c>
      <c r="F378" s="113" t="str">
        <f>'3_Fix'!K379</f>
        <v/>
      </c>
      <c r="G378" s="113" t="str">
        <f>'3_Fix'!L379</f>
        <v/>
      </c>
      <c r="H378" s="113" t="str">
        <f>'3_Fix'!M379</f>
        <v/>
      </c>
      <c r="I378" s="113" t="str">
        <f>'3_Fix'!N379</f>
        <v/>
      </c>
      <c r="J378" s="113" t="str">
        <f>'3_Fix'!O379</f>
        <v/>
      </c>
      <c r="K378" s="120" t="str">
        <f t="shared" si="163"/>
        <v/>
      </c>
      <c r="L378" s="120" t="str">
        <f t="shared" si="163"/>
        <v/>
      </c>
      <c r="M378" s="120" t="str">
        <f t="shared" si="163"/>
        <v/>
      </c>
      <c r="N378" s="120" t="str">
        <f t="shared" si="162"/>
        <v/>
      </c>
      <c r="O378" s="120" t="str">
        <f t="shared" si="162"/>
        <v/>
      </c>
      <c r="P378" s="120" t="str">
        <f t="shared" si="162"/>
        <v/>
      </c>
      <c r="Q378" s="120" t="str">
        <f t="shared" si="162"/>
        <v/>
      </c>
      <c r="R378" s="120" t="str">
        <f t="shared" ref="R378:X393" si="168">IF(DAY($C378)=15,IFERROR(((AVERAGE(D377:D378)/AVERAGE(D375:D376))-1)*100,""),"")</f>
        <v/>
      </c>
      <c r="S378" s="120" t="str">
        <f t="shared" si="168"/>
        <v/>
      </c>
      <c r="T378" s="120" t="str">
        <f t="shared" si="168"/>
        <v/>
      </c>
      <c r="U378" s="120" t="str">
        <f t="shared" si="168"/>
        <v/>
      </c>
      <c r="V378" s="120" t="str">
        <f t="shared" si="168"/>
        <v/>
      </c>
      <c r="W378" s="120" t="str">
        <f t="shared" si="168"/>
        <v/>
      </c>
      <c r="X378" s="120" t="str">
        <f t="shared" si="168"/>
        <v/>
      </c>
      <c r="Y378" s="120" t="str">
        <f t="shared" si="164"/>
        <v/>
      </c>
      <c r="Z378" s="120" t="str">
        <f t="shared" si="164"/>
        <v/>
      </c>
      <c r="AA378" s="120" t="str">
        <f t="shared" si="164"/>
        <v/>
      </c>
      <c r="AB378" s="120" t="str">
        <f t="shared" si="164"/>
        <v/>
      </c>
      <c r="AC378" s="120" t="str">
        <f t="shared" si="164"/>
        <v/>
      </c>
      <c r="AD378" s="120" t="str">
        <f t="shared" si="164"/>
        <v/>
      </c>
      <c r="AE378" s="120" t="str">
        <f t="shared" si="164"/>
        <v/>
      </c>
      <c r="AF378" s="120" t="str">
        <f t="shared" si="165"/>
        <v/>
      </c>
      <c r="AG378" s="120" t="str">
        <f t="shared" si="165"/>
        <v/>
      </c>
      <c r="AH378" s="120" t="str">
        <f t="shared" si="165"/>
        <v/>
      </c>
      <c r="AI378" s="120" t="str">
        <f t="shared" si="165"/>
        <v/>
      </c>
      <c r="AJ378" s="120" t="str">
        <f t="shared" si="165"/>
        <v/>
      </c>
      <c r="AK378" s="120" t="str">
        <f t="shared" si="165"/>
        <v/>
      </c>
      <c r="AL378" s="120" t="str">
        <f t="shared" si="165"/>
        <v/>
      </c>
      <c r="AM378" s="138" t="str">
        <f t="shared" si="167"/>
        <v/>
      </c>
      <c r="AN378" s="138" t="str">
        <f t="shared" si="167"/>
        <v/>
      </c>
      <c r="AO378" s="137" t="str">
        <f t="shared" si="167"/>
        <v/>
      </c>
      <c r="AP378" s="137" t="str">
        <f t="shared" si="167"/>
        <v/>
      </c>
      <c r="AQ378" s="138" t="str">
        <f t="shared" si="167"/>
        <v/>
      </c>
      <c r="AR378" s="137" t="str">
        <f t="shared" si="167"/>
        <v/>
      </c>
      <c r="AS378" s="137" t="str">
        <f t="shared" si="167"/>
        <v/>
      </c>
      <c r="AX378" s="120" t="str">
        <f t="shared" si="166"/>
        <v/>
      </c>
      <c r="AY378" s="120" t="str">
        <f t="shared" si="166"/>
        <v/>
      </c>
      <c r="AZ378" s="120" t="str">
        <f t="shared" si="166"/>
        <v/>
      </c>
      <c r="BA378" s="120" t="str">
        <f t="shared" si="166"/>
        <v/>
      </c>
      <c r="BB378" s="120" t="str">
        <f t="shared" si="166"/>
        <v/>
      </c>
      <c r="BC378" s="120" t="str">
        <f t="shared" si="166"/>
        <v/>
      </c>
      <c r="BD378" s="120" t="str">
        <f t="shared" si="166"/>
        <v/>
      </c>
    </row>
    <row r="379" spans="3:56" x14ac:dyDescent="0.2">
      <c r="C379" s="107">
        <f>'3_Fix'!H380</f>
        <v>48775</v>
      </c>
      <c r="D379" s="113" t="str">
        <f>'3_Fix'!I380</f>
        <v/>
      </c>
      <c r="E379" s="113" t="str">
        <f>'3_Fix'!J380</f>
        <v/>
      </c>
      <c r="F379" s="113" t="str">
        <f>'3_Fix'!K380</f>
        <v/>
      </c>
      <c r="G379" s="113" t="str">
        <f>'3_Fix'!L380</f>
        <v/>
      </c>
      <c r="H379" s="113" t="str">
        <f>'3_Fix'!M380</f>
        <v/>
      </c>
      <c r="I379" s="113" t="str">
        <f>'3_Fix'!N380</f>
        <v/>
      </c>
      <c r="J379" s="113" t="str">
        <f>'3_Fix'!O380</f>
        <v/>
      </c>
      <c r="K379" s="120" t="str">
        <f t="shared" si="163"/>
        <v/>
      </c>
      <c r="L379" s="120" t="str">
        <f t="shared" si="163"/>
        <v/>
      </c>
      <c r="M379" s="120" t="str">
        <f t="shared" si="163"/>
        <v/>
      </c>
      <c r="N379" s="120" t="str">
        <f t="shared" si="162"/>
        <v/>
      </c>
      <c r="O379" s="120" t="str">
        <f t="shared" si="162"/>
        <v/>
      </c>
      <c r="P379" s="120" t="str">
        <f t="shared" si="162"/>
        <v/>
      </c>
      <c r="Q379" s="120" t="str">
        <f t="shared" si="162"/>
        <v/>
      </c>
      <c r="R379" s="120" t="str">
        <f t="shared" si="168"/>
        <v/>
      </c>
      <c r="S379" s="120" t="str">
        <f t="shared" si="168"/>
        <v/>
      </c>
      <c r="T379" s="120" t="str">
        <f t="shared" si="168"/>
        <v/>
      </c>
      <c r="U379" s="120" t="str">
        <f t="shared" si="168"/>
        <v/>
      </c>
      <c r="V379" s="120" t="str">
        <f t="shared" si="168"/>
        <v/>
      </c>
      <c r="W379" s="120" t="str">
        <f t="shared" si="168"/>
        <v/>
      </c>
      <c r="X379" s="120" t="str">
        <f t="shared" si="168"/>
        <v/>
      </c>
      <c r="Y379" s="120" t="str">
        <f t="shared" si="164"/>
        <v/>
      </c>
      <c r="Z379" s="120" t="str">
        <f t="shared" si="164"/>
        <v/>
      </c>
      <c r="AA379" s="120" t="str">
        <f t="shared" si="164"/>
        <v/>
      </c>
      <c r="AB379" s="120" t="str">
        <f t="shared" si="164"/>
        <v/>
      </c>
      <c r="AC379" s="120" t="str">
        <f t="shared" si="164"/>
        <v/>
      </c>
      <c r="AD379" s="120" t="str">
        <f t="shared" si="164"/>
        <v/>
      </c>
      <c r="AE379" s="120" t="str">
        <f t="shared" si="164"/>
        <v/>
      </c>
      <c r="AF379" s="120" t="str">
        <f t="shared" si="165"/>
        <v/>
      </c>
      <c r="AG379" s="120" t="str">
        <f t="shared" si="165"/>
        <v/>
      </c>
      <c r="AH379" s="120" t="str">
        <f t="shared" si="165"/>
        <v/>
      </c>
      <c r="AI379" s="120" t="str">
        <f t="shared" si="165"/>
        <v/>
      </c>
      <c r="AJ379" s="120" t="str">
        <f t="shared" si="165"/>
        <v/>
      </c>
      <c r="AK379" s="120" t="str">
        <f t="shared" si="165"/>
        <v/>
      </c>
      <c r="AL379" s="120" t="str">
        <f t="shared" si="165"/>
        <v/>
      </c>
      <c r="AM379" s="138" t="str">
        <f t="shared" si="167"/>
        <v/>
      </c>
      <c r="AN379" s="138" t="str">
        <f t="shared" si="167"/>
        <v/>
      </c>
      <c r="AO379" s="137" t="str">
        <f t="shared" si="167"/>
        <v/>
      </c>
      <c r="AP379" s="137" t="str">
        <f t="shared" si="167"/>
        <v/>
      </c>
      <c r="AQ379" s="138" t="str">
        <f t="shared" si="167"/>
        <v/>
      </c>
      <c r="AR379" s="137" t="str">
        <f t="shared" si="167"/>
        <v/>
      </c>
      <c r="AS379" s="137" t="str">
        <f t="shared" si="167"/>
        <v/>
      </c>
      <c r="AX379" s="120" t="str">
        <f t="shared" si="166"/>
        <v/>
      </c>
      <c r="AY379" s="120" t="str">
        <f t="shared" si="166"/>
        <v/>
      </c>
      <c r="AZ379" s="120" t="str">
        <f t="shared" si="166"/>
        <v/>
      </c>
      <c r="BA379" s="120" t="str">
        <f t="shared" si="166"/>
        <v/>
      </c>
      <c r="BB379" s="120" t="str">
        <f t="shared" si="166"/>
        <v/>
      </c>
      <c r="BC379" s="120" t="str">
        <f t="shared" si="166"/>
        <v/>
      </c>
      <c r="BD379" s="120" t="str">
        <f t="shared" si="166"/>
        <v/>
      </c>
    </row>
    <row r="380" spans="3:56" x14ac:dyDescent="0.2">
      <c r="C380" s="107">
        <f>'3_Fix'!H381</f>
        <v>48792</v>
      </c>
      <c r="D380" s="113" t="str">
        <f>'3_Fix'!I381</f>
        <v/>
      </c>
      <c r="E380" s="113" t="str">
        <f>'3_Fix'!J381</f>
        <v/>
      </c>
      <c r="F380" s="113" t="str">
        <f>'3_Fix'!K381</f>
        <v/>
      </c>
      <c r="G380" s="113" t="str">
        <f>'3_Fix'!L381</f>
        <v/>
      </c>
      <c r="H380" s="113" t="str">
        <f>'3_Fix'!M381</f>
        <v/>
      </c>
      <c r="I380" s="113" t="str">
        <f>'3_Fix'!N381</f>
        <v/>
      </c>
      <c r="J380" s="113" t="str">
        <f>'3_Fix'!O381</f>
        <v/>
      </c>
      <c r="K380" s="120" t="str">
        <f t="shared" si="163"/>
        <v/>
      </c>
      <c r="L380" s="120" t="str">
        <f t="shared" si="163"/>
        <v/>
      </c>
      <c r="M380" s="120" t="str">
        <f t="shared" si="163"/>
        <v/>
      </c>
      <c r="N380" s="120" t="str">
        <f t="shared" si="162"/>
        <v/>
      </c>
      <c r="O380" s="120" t="str">
        <f t="shared" si="162"/>
        <v/>
      </c>
      <c r="P380" s="120" t="str">
        <f t="shared" si="162"/>
        <v/>
      </c>
      <c r="Q380" s="120" t="str">
        <f t="shared" si="162"/>
        <v/>
      </c>
      <c r="R380" s="120" t="str">
        <f t="shared" si="168"/>
        <v/>
      </c>
      <c r="S380" s="120" t="str">
        <f t="shared" si="168"/>
        <v/>
      </c>
      <c r="T380" s="120" t="str">
        <f t="shared" si="168"/>
        <v/>
      </c>
      <c r="U380" s="120" t="str">
        <f t="shared" si="168"/>
        <v/>
      </c>
      <c r="V380" s="120" t="str">
        <f t="shared" si="168"/>
        <v/>
      </c>
      <c r="W380" s="120" t="str">
        <f t="shared" si="168"/>
        <v/>
      </c>
      <c r="X380" s="120" t="str">
        <f t="shared" si="168"/>
        <v/>
      </c>
      <c r="Y380" s="120" t="str">
        <f t="shared" si="164"/>
        <v/>
      </c>
      <c r="Z380" s="120" t="str">
        <f t="shared" si="164"/>
        <v/>
      </c>
      <c r="AA380" s="120" t="str">
        <f t="shared" si="164"/>
        <v/>
      </c>
      <c r="AB380" s="120" t="str">
        <f t="shared" si="164"/>
        <v/>
      </c>
      <c r="AC380" s="120" t="str">
        <f t="shared" si="164"/>
        <v/>
      </c>
      <c r="AD380" s="120" t="str">
        <f t="shared" si="164"/>
        <v/>
      </c>
      <c r="AE380" s="120" t="str">
        <f t="shared" si="164"/>
        <v/>
      </c>
      <c r="AF380" s="120" t="str">
        <f t="shared" si="165"/>
        <v/>
      </c>
      <c r="AG380" s="120" t="str">
        <f t="shared" si="165"/>
        <v/>
      </c>
      <c r="AH380" s="120" t="str">
        <f t="shared" si="165"/>
        <v/>
      </c>
      <c r="AI380" s="120" t="str">
        <f t="shared" si="165"/>
        <v/>
      </c>
      <c r="AJ380" s="120" t="str">
        <f t="shared" si="165"/>
        <v/>
      </c>
      <c r="AK380" s="120" t="str">
        <f t="shared" si="165"/>
        <v/>
      </c>
      <c r="AL380" s="120" t="str">
        <f t="shared" si="165"/>
        <v/>
      </c>
      <c r="AM380" s="138" t="str">
        <f t="shared" si="167"/>
        <v/>
      </c>
      <c r="AN380" s="138" t="str">
        <f t="shared" si="167"/>
        <v/>
      </c>
      <c r="AO380" s="137" t="str">
        <f t="shared" si="167"/>
        <v/>
      </c>
      <c r="AP380" s="137" t="str">
        <f t="shared" si="167"/>
        <v/>
      </c>
      <c r="AQ380" s="138" t="str">
        <f t="shared" si="167"/>
        <v/>
      </c>
      <c r="AR380" s="137" t="str">
        <f t="shared" si="167"/>
        <v/>
      </c>
      <c r="AS380" s="137" t="str">
        <f t="shared" si="167"/>
        <v/>
      </c>
      <c r="AX380" s="120" t="str">
        <f t="shared" si="166"/>
        <v/>
      </c>
      <c r="AY380" s="120" t="str">
        <f t="shared" si="166"/>
        <v/>
      </c>
      <c r="AZ380" s="120" t="str">
        <f t="shared" si="166"/>
        <v/>
      </c>
      <c r="BA380" s="120" t="str">
        <f t="shared" si="166"/>
        <v/>
      </c>
      <c r="BB380" s="120" t="str">
        <f t="shared" si="166"/>
        <v/>
      </c>
      <c r="BC380" s="120" t="str">
        <f t="shared" si="166"/>
        <v/>
      </c>
      <c r="BD380" s="120" t="str">
        <f t="shared" si="166"/>
        <v/>
      </c>
    </row>
    <row r="381" spans="3:56" x14ac:dyDescent="0.2">
      <c r="C381" s="107">
        <f>'3_Fix'!H382</f>
        <v>48806</v>
      </c>
      <c r="D381" s="113" t="str">
        <f>'3_Fix'!I382</f>
        <v/>
      </c>
      <c r="E381" s="113" t="str">
        <f>'3_Fix'!J382</f>
        <v/>
      </c>
      <c r="F381" s="113" t="str">
        <f>'3_Fix'!K382</f>
        <v/>
      </c>
      <c r="G381" s="113" t="str">
        <f>'3_Fix'!L382</f>
        <v/>
      </c>
      <c r="H381" s="113" t="str">
        <f>'3_Fix'!M382</f>
        <v/>
      </c>
      <c r="I381" s="113" t="str">
        <f>'3_Fix'!N382</f>
        <v/>
      </c>
      <c r="J381" s="113" t="str">
        <f>'3_Fix'!O382</f>
        <v/>
      </c>
      <c r="K381" s="120" t="str">
        <f t="shared" si="163"/>
        <v/>
      </c>
      <c r="L381" s="120" t="str">
        <f t="shared" si="163"/>
        <v/>
      </c>
      <c r="M381" s="120" t="str">
        <f t="shared" si="163"/>
        <v/>
      </c>
      <c r="N381" s="120" t="str">
        <f t="shared" si="162"/>
        <v/>
      </c>
      <c r="O381" s="120" t="str">
        <f t="shared" si="162"/>
        <v/>
      </c>
      <c r="P381" s="120" t="str">
        <f t="shared" si="162"/>
        <v/>
      </c>
      <c r="Q381" s="120" t="str">
        <f t="shared" si="162"/>
        <v/>
      </c>
      <c r="R381" s="120" t="str">
        <f t="shared" si="168"/>
        <v/>
      </c>
      <c r="S381" s="120" t="str">
        <f t="shared" si="168"/>
        <v/>
      </c>
      <c r="T381" s="120" t="str">
        <f t="shared" si="168"/>
        <v/>
      </c>
      <c r="U381" s="120" t="str">
        <f t="shared" si="168"/>
        <v/>
      </c>
      <c r="V381" s="120" t="str">
        <f t="shared" si="168"/>
        <v/>
      </c>
      <c r="W381" s="120" t="str">
        <f t="shared" si="168"/>
        <v/>
      </c>
      <c r="X381" s="120" t="str">
        <f t="shared" si="168"/>
        <v/>
      </c>
      <c r="Y381" s="120" t="str">
        <f t="shared" si="164"/>
        <v/>
      </c>
      <c r="Z381" s="120" t="str">
        <f t="shared" si="164"/>
        <v/>
      </c>
      <c r="AA381" s="120" t="str">
        <f t="shared" si="164"/>
        <v/>
      </c>
      <c r="AB381" s="120" t="str">
        <f t="shared" si="164"/>
        <v/>
      </c>
      <c r="AC381" s="120" t="str">
        <f t="shared" si="164"/>
        <v/>
      </c>
      <c r="AD381" s="120" t="str">
        <f t="shared" si="164"/>
        <v/>
      </c>
      <c r="AE381" s="120" t="str">
        <f t="shared" si="164"/>
        <v/>
      </c>
      <c r="AF381" s="120" t="str">
        <f t="shared" si="165"/>
        <v/>
      </c>
      <c r="AG381" s="120" t="str">
        <f t="shared" si="165"/>
        <v/>
      </c>
      <c r="AH381" s="120" t="str">
        <f t="shared" si="165"/>
        <v/>
      </c>
      <c r="AI381" s="120" t="str">
        <f t="shared" si="165"/>
        <v/>
      </c>
      <c r="AJ381" s="120" t="str">
        <f t="shared" si="165"/>
        <v/>
      </c>
      <c r="AK381" s="120" t="str">
        <f t="shared" si="165"/>
        <v/>
      </c>
      <c r="AL381" s="120" t="str">
        <f t="shared" si="165"/>
        <v/>
      </c>
      <c r="AM381" s="138" t="str">
        <f t="shared" si="167"/>
        <v/>
      </c>
      <c r="AN381" s="138" t="str">
        <f t="shared" si="167"/>
        <v/>
      </c>
      <c r="AO381" s="137" t="str">
        <f t="shared" si="167"/>
        <v/>
      </c>
      <c r="AP381" s="137" t="str">
        <f t="shared" si="167"/>
        <v/>
      </c>
      <c r="AQ381" s="138" t="str">
        <f t="shared" si="167"/>
        <v/>
      </c>
      <c r="AR381" s="137" t="str">
        <f t="shared" si="167"/>
        <v/>
      </c>
      <c r="AS381" s="137" t="str">
        <f t="shared" si="167"/>
        <v/>
      </c>
      <c r="AX381" s="120" t="str">
        <f t="shared" si="166"/>
        <v/>
      </c>
      <c r="AY381" s="120" t="str">
        <f t="shared" si="166"/>
        <v/>
      </c>
      <c r="AZ381" s="120" t="str">
        <f t="shared" si="166"/>
        <v/>
      </c>
      <c r="BA381" s="120" t="str">
        <f t="shared" si="166"/>
        <v/>
      </c>
      <c r="BB381" s="120" t="str">
        <f t="shared" si="166"/>
        <v/>
      </c>
      <c r="BC381" s="120" t="str">
        <f t="shared" si="166"/>
        <v/>
      </c>
      <c r="BD381" s="120" t="str">
        <f t="shared" si="166"/>
        <v/>
      </c>
    </row>
    <row r="382" spans="3:56" x14ac:dyDescent="0.2">
      <c r="C382" s="107">
        <f>'3_Fix'!H383</f>
        <v>48823</v>
      </c>
      <c r="D382" s="113" t="str">
        <f>'3_Fix'!I383</f>
        <v/>
      </c>
      <c r="E382" s="113" t="str">
        <f>'3_Fix'!J383</f>
        <v/>
      </c>
      <c r="F382" s="113" t="str">
        <f>'3_Fix'!K383</f>
        <v/>
      </c>
      <c r="G382" s="113" t="str">
        <f>'3_Fix'!L383</f>
        <v/>
      </c>
      <c r="H382" s="113" t="str">
        <f>'3_Fix'!M383</f>
        <v/>
      </c>
      <c r="I382" s="113" t="str">
        <f>'3_Fix'!N383</f>
        <v/>
      </c>
      <c r="J382" s="113" t="str">
        <f>'3_Fix'!O383</f>
        <v/>
      </c>
      <c r="K382" s="120" t="str">
        <f t="shared" si="163"/>
        <v/>
      </c>
      <c r="L382" s="120" t="str">
        <f t="shared" si="163"/>
        <v/>
      </c>
      <c r="M382" s="120" t="str">
        <f t="shared" si="163"/>
        <v/>
      </c>
      <c r="N382" s="120" t="str">
        <f t="shared" si="162"/>
        <v/>
      </c>
      <c r="O382" s="120" t="str">
        <f t="shared" si="162"/>
        <v/>
      </c>
      <c r="P382" s="120" t="str">
        <f t="shared" si="162"/>
        <v/>
      </c>
      <c r="Q382" s="120" t="str">
        <f t="shared" si="162"/>
        <v/>
      </c>
      <c r="R382" s="120" t="str">
        <f t="shared" si="168"/>
        <v/>
      </c>
      <c r="S382" s="120" t="str">
        <f t="shared" si="168"/>
        <v/>
      </c>
      <c r="T382" s="120" t="str">
        <f t="shared" si="168"/>
        <v/>
      </c>
      <c r="U382" s="120" t="str">
        <f t="shared" si="168"/>
        <v/>
      </c>
      <c r="V382" s="120" t="str">
        <f t="shared" si="168"/>
        <v/>
      </c>
      <c r="W382" s="120" t="str">
        <f t="shared" si="168"/>
        <v/>
      </c>
      <c r="X382" s="120" t="str">
        <f t="shared" si="168"/>
        <v/>
      </c>
      <c r="Y382" s="120" t="str">
        <f t="shared" si="164"/>
        <v/>
      </c>
      <c r="Z382" s="120" t="str">
        <f t="shared" si="164"/>
        <v/>
      </c>
      <c r="AA382" s="120" t="str">
        <f t="shared" si="164"/>
        <v/>
      </c>
      <c r="AB382" s="120" t="str">
        <f t="shared" si="164"/>
        <v/>
      </c>
      <c r="AC382" s="120" t="str">
        <f t="shared" si="164"/>
        <v/>
      </c>
      <c r="AD382" s="120" t="str">
        <f t="shared" si="164"/>
        <v/>
      </c>
      <c r="AE382" s="120" t="str">
        <f t="shared" si="164"/>
        <v/>
      </c>
      <c r="AF382" s="120" t="str">
        <f t="shared" si="165"/>
        <v/>
      </c>
      <c r="AG382" s="120" t="str">
        <f t="shared" si="165"/>
        <v/>
      </c>
      <c r="AH382" s="120" t="str">
        <f t="shared" si="165"/>
        <v/>
      </c>
      <c r="AI382" s="120" t="str">
        <f t="shared" si="165"/>
        <v/>
      </c>
      <c r="AJ382" s="120" t="str">
        <f t="shared" si="165"/>
        <v/>
      </c>
      <c r="AK382" s="120" t="str">
        <f t="shared" si="165"/>
        <v/>
      </c>
      <c r="AL382" s="120" t="str">
        <f t="shared" si="165"/>
        <v/>
      </c>
      <c r="AM382" s="138" t="str">
        <f t="shared" si="167"/>
        <v/>
      </c>
      <c r="AN382" s="138" t="str">
        <f t="shared" si="167"/>
        <v/>
      </c>
      <c r="AO382" s="137" t="str">
        <f t="shared" si="167"/>
        <v/>
      </c>
      <c r="AP382" s="137" t="str">
        <f t="shared" si="167"/>
        <v/>
      </c>
      <c r="AQ382" s="138" t="str">
        <f t="shared" si="167"/>
        <v/>
      </c>
      <c r="AR382" s="137" t="str">
        <f t="shared" si="167"/>
        <v/>
      </c>
      <c r="AS382" s="137" t="str">
        <f t="shared" si="167"/>
        <v/>
      </c>
      <c r="AX382" s="120" t="str">
        <f t="shared" si="166"/>
        <v/>
      </c>
      <c r="AY382" s="120" t="str">
        <f t="shared" si="166"/>
        <v/>
      </c>
      <c r="AZ382" s="120" t="str">
        <f t="shared" si="166"/>
        <v/>
      </c>
      <c r="BA382" s="120" t="str">
        <f t="shared" si="166"/>
        <v/>
      </c>
      <c r="BB382" s="120" t="str">
        <f t="shared" si="166"/>
        <v/>
      </c>
      <c r="BC382" s="120" t="str">
        <f t="shared" si="166"/>
        <v/>
      </c>
      <c r="BD382" s="120" t="str">
        <f t="shared" si="166"/>
        <v/>
      </c>
    </row>
    <row r="383" spans="3:56" x14ac:dyDescent="0.2">
      <c r="C383" s="107">
        <f>'3_Fix'!H384</f>
        <v>48837</v>
      </c>
      <c r="D383" s="113" t="str">
        <f>'3_Fix'!I384</f>
        <v/>
      </c>
      <c r="E383" s="113" t="str">
        <f>'3_Fix'!J384</f>
        <v/>
      </c>
      <c r="F383" s="113" t="str">
        <f>'3_Fix'!K384</f>
        <v/>
      </c>
      <c r="G383" s="113" t="str">
        <f>'3_Fix'!L384</f>
        <v/>
      </c>
      <c r="H383" s="113" t="str">
        <f>'3_Fix'!M384</f>
        <v/>
      </c>
      <c r="I383" s="113" t="str">
        <f>'3_Fix'!N384</f>
        <v/>
      </c>
      <c r="J383" s="113" t="str">
        <f>'3_Fix'!O384</f>
        <v/>
      </c>
      <c r="K383" s="120" t="str">
        <f t="shared" si="163"/>
        <v/>
      </c>
      <c r="L383" s="120" t="str">
        <f t="shared" si="163"/>
        <v/>
      </c>
      <c r="M383" s="120" t="str">
        <f t="shared" si="163"/>
        <v/>
      </c>
      <c r="N383" s="120" t="str">
        <f t="shared" si="162"/>
        <v/>
      </c>
      <c r="O383" s="120" t="str">
        <f t="shared" si="162"/>
        <v/>
      </c>
      <c r="P383" s="120" t="str">
        <f t="shared" si="162"/>
        <v/>
      </c>
      <c r="Q383" s="120" t="str">
        <f t="shared" si="162"/>
        <v/>
      </c>
      <c r="R383" s="120" t="str">
        <f t="shared" si="168"/>
        <v/>
      </c>
      <c r="S383" s="120" t="str">
        <f t="shared" si="168"/>
        <v/>
      </c>
      <c r="T383" s="120" t="str">
        <f t="shared" si="168"/>
        <v/>
      </c>
      <c r="U383" s="120" t="str">
        <f t="shared" si="168"/>
        <v/>
      </c>
      <c r="V383" s="120" t="str">
        <f t="shared" si="168"/>
        <v/>
      </c>
      <c r="W383" s="120" t="str">
        <f t="shared" si="168"/>
        <v/>
      </c>
      <c r="X383" s="120" t="str">
        <f t="shared" si="168"/>
        <v/>
      </c>
      <c r="Y383" s="120" t="str">
        <f t="shared" ref="Y383:AE398" si="169">IFERROR(((D383/D359)-1)*100,"")</f>
        <v/>
      </c>
      <c r="Z383" s="120" t="str">
        <f t="shared" si="169"/>
        <v/>
      </c>
      <c r="AA383" s="120" t="str">
        <f t="shared" si="169"/>
        <v/>
      </c>
      <c r="AB383" s="120" t="str">
        <f t="shared" si="169"/>
        <v/>
      </c>
      <c r="AC383" s="120" t="str">
        <f t="shared" si="169"/>
        <v/>
      </c>
      <c r="AD383" s="120" t="str">
        <f t="shared" si="169"/>
        <v/>
      </c>
      <c r="AE383" s="120" t="str">
        <f t="shared" si="169"/>
        <v/>
      </c>
      <c r="AF383" s="120" t="str">
        <f t="shared" si="165"/>
        <v/>
      </c>
      <c r="AG383" s="120" t="str">
        <f t="shared" si="165"/>
        <v/>
      </c>
      <c r="AH383" s="120" t="str">
        <f t="shared" si="165"/>
        <v/>
      </c>
      <c r="AI383" s="120" t="str">
        <f t="shared" si="165"/>
        <v/>
      </c>
      <c r="AJ383" s="120" t="str">
        <f t="shared" si="165"/>
        <v/>
      </c>
      <c r="AK383" s="120" t="str">
        <f t="shared" si="165"/>
        <v/>
      </c>
      <c r="AL383" s="120" t="str">
        <f t="shared" si="165"/>
        <v/>
      </c>
      <c r="AM383" s="138" t="str">
        <f t="shared" si="167"/>
        <v/>
      </c>
      <c r="AN383" s="138" t="str">
        <f t="shared" si="167"/>
        <v/>
      </c>
      <c r="AO383" s="137" t="str">
        <f t="shared" si="167"/>
        <v/>
      </c>
      <c r="AP383" s="137" t="str">
        <f t="shared" si="167"/>
        <v/>
      </c>
      <c r="AQ383" s="138" t="str">
        <f t="shared" si="167"/>
        <v/>
      </c>
      <c r="AR383" s="137" t="str">
        <f t="shared" si="167"/>
        <v/>
      </c>
      <c r="AS383" s="137" t="str">
        <f t="shared" si="167"/>
        <v/>
      </c>
      <c r="AX383" s="120" t="str">
        <f t="shared" si="166"/>
        <v/>
      </c>
      <c r="AY383" s="120" t="str">
        <f t="shared" si="166"/>
        <v/>
      </c>
      <c r="AZ383" s="120" t="str">
        <f t="shared" si="166"/>
        <v/>
      </c>
      <c r="BA383" s="120" t="str">
        <f t="shared" si="166"/>
        <v/>
      </c>
      <c r="BB383" s="120" t="str">
        <f t="shared" si="166"/>
        <v/>
      </c>
      <c r="BC383" s="120" t="str">
        <f t="shared" si="166"/>
        <v/>
      </c>
      <c r="BD383" s="120" t="str">
        <f t="shared" si="166"/>
        <v/>
      </c>
    </row>
    <row r="384" spans="3:56" x14ac:dyDescent="0.2">
      <c r="C384" s="107">
        <f>'3_Fix'!H385</f>
        <v>48853</v>
      </c>
      <c r="D384" s="113" t="str">
        <f>'3_Fix'!I385</f>
        <v/>
      </c>
      <c r="E384" s="113" t="str">
        <f>'3_Fix'!J385</f>
        <v/>
      </c>
      <c r="F384" s="113" t="str">
        <f>'3_Fix'!K385</f>
        <v/>
      </c>
      <c r="G384" s="113" t="str">
        <f>'3_Fix'!L385</f>
        <v/>
      </c>
      <c r="H384" s="113" t="str">
        <f>'3_Fix'!M385</f>
        <v/>
      </c>
      <c r="I384" s="113" t="str">
        <f>'3_Fix'!N385</f>
        <v/>
      </c>
      <c r="J384" s="113" t="str">
        <f>'3_Fix'!O385</f>
        <v/>
      </c>
      <c r="K384" s="120" t="str">
        <f t="shared" si="163"/>
        <v/>
      </c>
      <c r="L384" s="120" t="str">
        <f t="shared" si="163"/>
        <v/>
      </c>
      <c r="M384" s="120" t="str">
        <f t="shared" si="163"/>
        <v/>
      </c>
      <c r="N384" s="120" t="str">
        <f t="shared" si="162"/>
        <v/>
      </c>
      <c r="O384" s="120" t="str">
        <f t="shared" si="162"/>
        <v/>
      </c>
      <c r="P384" s="120" t="str">
        <f t="shared" si="162"/>
        <v/>
      </c>
      <c r="Q384" s="120" t="str">
        <f t="shared" si="162"/>
        <v/>
      </c>
      <c r="R384" s="120" t="str">
        <f t="shared" si="168"/>
        <v/>
      </c>
      <c r="S384" s="120" t="str">
        <f t="shared" si="168"/>
        <v/>
      </c>
      <c r="T384" s="120" t="str">
        <f t="shared" si="168"/>
        <v/>
      </c>
      <c r="U384" s="120" t="str">
        <f t="shared" si="168"/>
        <v/>
      </c>
      <c r="V384" s="120" t="str">
        <f t="shared" si="168"/>
        <v/>
      </c>
      <c r="W384" s="120" t="str">
        <f t="shared" si="168"/>
        <v/>
      </c>
      <c r="X384" s="120" t="str">
        <f t="shared" si="168"/>
        <v/>
      </c>
      <c r="Y384" s="120" t="str">
        <f t="shared" si="169"/>
        <v/>
      </c>
      <c r="Z384" s="120" t="str">
        <f t="shared" si="169"/>
        <v/>
      </c>
      <c r="AA384" s="120" t="str">
        <f t="shared" si="169"/>
        <v/>
      </c>
      <c r="AB384" s="120" t="str">
        <f t="shared" si="169"/>
        <v/>
      </c>
      <c r="AC384" s="120" t="str">
        <f t="shared" si="169"/>
        <v/>
      </c>
      <c r="AD384" s="120" t="str">
        <f t="shared" si="169"/>
        <v/>
      </c>
      <c r="AE384" s="120" t="str">
        <f t="shared" si="169"/>
        <v/>
      </c>
      <c r="AF384" s="120" t="str">
        <f t="shared" ref="AF384:AL399" si="170">IF(DAY($C384)=15,IFERROR(((AVERAGE(D383:D384)/AVERAGE(D359:D360))-1)*100,""),"")</f>
        <v/>
      </c>
      <c r="AG384" s="120" t="str">
        <f t="shared" si="170"/>
        <v/>
      </c>
      <c r="AH384" s="120" t="str">
        <f t="shared" si="170"/>
        <v/>
      </c>
      <c r="AI384" s="120" t="str">
        <f t="shared" si="170"/>
        <v/>
      </c>
      <c r="AJ384" s="120" t="str">
        <f t="shared" si="170"/>
        <v/>
      </c>
      <c r="AK384" s="120" t="str">
        <f t="shared" si="170"/>
        <v/>
      </c>
      <c r="AL384" s="120" t="str">
        <f t="shared" si="170"/>
        <v/>
      </c>
      <c r="AM384" s="138" t="str">
        <f t="shared" si="167"/>
        <v/>
      </c>
      <c r="AN384" s="138" t="str">
        <f t="shared" si="167"/>
        <v/>
      </c>
      <c r="AO384" s="137" t="str">
        <f t="shared" si="167"/>
        <v/>
      </c>
      <c r="AP384" s="137" t="str">
        <f t="shared" si="167"/>
        <v/>
      </c>
      <c r="AQ384" s="138" t="str">
        <f t="shared" si="167"/>
        <v/>
      </c>
      <c r="AR384" s="137" t="str">
        <f t="shared" si="167"/>
        <v/>
      </c>
      <c r="AS384" s="137" t="str">
        <f t="shared" si="167"/>
        <v/>
      </c>
      <c r="AX384" s="120" t="str">
        <f t="shared" si="166"/>
        <v/>
      </c>
      <c r="AY384" s="120" t="str">
        <f t="shared" si="166"/>
        <v/>
      </c>
      <c r="AZ384" s="120" t="str">
        <f t="shared" si="166"/>
        <v/>
      </c>
      <c r="BA384" s="120" t="str">
        <f t="shared" si="166"/>
        <v/>
      </c>
      <c r="BB384" s="120" t="str">
        <f t="shared" si="166"/>
        <v/>
      </c>
      <c r="BC384" s="120" t="str">
        <f t="shared" si="166"/>
        <v/>
      </c>
      <c r="BD384" s="120" t="str">
        <f t="shared" si="166"/>
        <v/>
      </c>
    </row>
    <row r="385" spans="3:56" x14ac:dyDescent="0.2">
      <c r="C385" s="107">
        <f>'3_Fix'!H386</f>
        <v>48867</v>
      </c>
      <c r="D385" s="113" t="str">
        <f>'3_Fix'!I386</f>
        <v/>
      </c>
      <c r="E385" s="113" t="str">
        <f>'3_Fix'!J386</f>
        <v/>
      </c>
      <c r="F385" s="113" t="str">
        <f>'3_Fix'!K386</f>
        <v/>
      </c>
      <c r="G385" s="113" t="str">
        <f>'3_Fix'!L386</f>
        <v/>
      </c>
      <c r="H385" s="113" t="str">
        <f>'3_Fix'!M386</f>
        <v/>
      </c>
      <c r="I385" s="113" t="str">
        <f>'3_Fix'!N386</f>
        <v/>
      </c>
      <c r="J385" s="113" t="str">
        <f>'3_Fix'!O386</f>
        <v/>
      </c>
      <c r="K385" s="120" t="str">
        <f t="shared" si="163"/>
        <v/>
      </c>
      <c r="L385" s="120" t="str">
        <f t="shared" si="163"/>
        <v/>
      </c>
      <c r="M385" s="120" t="str">
        <f t="shared" si="163"/>
        <v/>
      </c>
      <c r="N385" s="120" t="str">
        <f t="shared" si="162"/>
        <v/>
      </c>
      <c r="O385" s="120" t="str">
        <f t="shared" si="162"/>
        <v/>
      </c>
      <c r="P385" s="120" t="str">
        <f t="shared" si="162"/>
        <v/>
      </c>
      <c r="Q385" s="120" t="str">
        <f t="shared" si="162"/>
        <v/>
      </c>
      <c r="R385" s="120" t="str">
        <f t="shared" si="168"/>
        <v/>
      </c>
      <c r="S385" s="120" t="str">
        <f t="shared" si="168"/>
        <v/>
      </c>
      <c r="T385" s="120" t="str">
        <f t="shared" si="168"/>
        <v/>
      </c>
      <c r="U385" s="120" t="str">
        <f t="shared" si="168"/>
        <v/>
      </c>
      <c r="V385" s="120" t="str">
        <f t="shared" si="168"/>
        <v/>
      </c>
      <c r="W385" s="120" t="str">
        <f t="shared" si="168"/>
        <v/>
      </c>
      <c r="X385" s="120" t="str">
        <f t="shared" si="168"/>
        <v/>
      </c>
      <c r="Y385" s="120" t="str">
        <f t="shared" si="169"/>
        <v/>
      </c>
      <c r="Z385" s="120" t="str">
        <f t="shared" si="169"/>
        <v/>
      </c>
      <c r="AA385" s="120" t="str">
        <f t="shared" si="169"/>
        <v/>
      </c>
      <c r="AB385" s="120" t="str">
        <f t="shared" si="169"/>
        <v/>
      </c>
      <c r="AC385" s="120" t="str">
        <f t="shared" si="169"/>
        <v/>
      </c>
      <c r="AD385" s="120" t="str">
        <f t="shared" si="169"/>
        <v/>
      </c>
      <c r="AE385" s="120" t="str">
        <f t="shared" si="169"/>
        <v/>
      </c>
      <c r="AF385" s="120" t="str">
        <f t="shared" si="170"/>
        <v/>
      </c>
      <c r="AG385" s="120" t="str">
        <f t="shared" si="170"/>
        <v/>
      </c>
      <c r="AH385" s="120" t="str">
        <f t="shared" si="170"/>
        <v/>
      </c>
      <c r="AI385" s="120" t="str">
        <f t="shared" si="170"/>
        <v/>
      </c>
      <c r="AJ385" s="120" t="str">
        <f t="shared" si="170"/>
        <v/>
      </c>
      <c r="AK385" s="120" t="str">
        <f t="shared" si="170"/>
        <v/>
      </c>
      <c r="AL385" s="120" t="str">
        <f t="shared" si="170"/>
        <v/>
      </c>
      <c r="AM385" s="138" t="str">
        <f t="shared" si="167"/>
        <v/>
      </c>
      <c r="AN385" s="138" t="str">
        <f t="shared" si="167"/>
        <v/>
      </c>
      <c r="AO385" s="137" t="str">
        <f t="shared" si="167"/>
        <v/>
      </c>
      <c r="AP385" s="137" t="str">
        <f t="shared" si="167"/>
        <v/>
      </c>
      <c r="AQ385" s="138" t="str">
        <f t="shared" si="167"/>
        <v/>
      </c>
      <c r="AR385" s="137" t="str">
        <f t="shared" si="167"/>
        <v/>
      </c>
      <c r="AS385" s="137" t="str">
        <f t="shared" si="167"/>
        <v/>
      </c>
      <c r="AX385" s="120" t="str">
        <f t="shared" si="166"/>
        <v/>
      </c>
      <c r="AY385" s="120" t="str">
        <f t="shared" si="166"/>
        <v/>
      </c>
      <c r="AZ385" s="120" t="str">
        <f t="shared" si="166"/>
        <v/>
      </c>
      <c r="BA385" s="120" t="str">
        <f t="shared" si="166"/>
        <v/>
      </c>
      <c r="BB385" s="120" t="str">
        <f t="shared" si="166"/>
        <v/>
      </c>
      <c r="BC385" s="120" t="str">
        <f t="shared" si="166"/>
        <v/>
      </c>
      <c r="BD385" s="120" t="str">
        <f t="shared" si="166"/>
        <v/>
      </c>
    </row>
    <row r="386" spans="3:56" x14ac:dyDescent="0.2">
      <c r="C386" s="107">
        <f>'3_Fix'!H387</f>
        <v>48884</v>
      </c>
      <c r="D386" s="113" t="str">
        <f>'3_Fix'!I387</f>
        <v/>
      </c>
      <c r="E386" s="113" t="str">
        <f>'3_Fix'!J387</f>
        <v/>
      </c>
      <c r="F386" s="113" t="str">
        <f>'3_Fix'!K387</f>
        <v/>
      </c>
      <c r="G386" s="113" t="str">
        <f>'3_Fix'!L387</f>
        <v/>
      </c>
      <c r="H386" s="113" t="str">
        <f>'3_Fix'!M387</f>
        <v/>
      </c>
      <c r="I386" s="113" t="str">
        <f>'3_Fix'!N387</f>
        <v/>
      </c>
      <c r="J386" s="113" t="str">
        <f>'3_Fix'!O387</f>
        <v/>
      </c>
      <c r="K386" s="120" t="str">
        <f t="shared" si="163"/>
        <v/>
      </c>
      <c r="L386" s="120" t="str">
        <f t="shared" si="163"/>
        <v/>
      </c>
      <c r="M386" s="120" t="str">
        <f t="shared" si="163"/>
        <v/>
      </c>
      <c r="N386" s="120" t="str">
        <f t="shared" si="162"/>
        <v/>
      </c>
      <c r="O386" s="120" t="str">
        <f t="shared" si="162"/>
        <v/>
      </c>
      <c r="P386" s="120" t="str">
        <f t="shared" si="162"/>
        <v/>
      </c>
      <c r="Q386" s="120" t="str">
        <f t="shared" si="162"/>
        <v/>
      </c>
      <c r="R386" s="120" t="str">
        <f t="shared" si="168"/>
        <v/>
      </c>
      <c r="S386" s="120" t="str">
        <f t="shared" si="168"/>
        <v/>
      </c>
      <c r="T386" s="120" t="str">
        <f t="shared" si="168"/>
        <v/>
      </c>
      <c r="U386" s="120" t="str">
        <f t="shared" si="168"/>
        <v/>
      </c>
      <c r="V386" s="120" t="str">
        <f t="shared" si="168"/>
        <v/>
      </c>
      <c r="W386" s="120" t="str">
        <f t="shared" si="168"/>
        <v/>
      </c>
      <c r="X386" s="120" t="str">
        <f t="shared" si="168"/>
        <v/>
      </c>
      <c r="Y386" s="120" t="str">
        <f t="shared" si="169"/>
        <v/>
      </c>
      <c r="Z386" s="120" t="str">
        <f t="shared" si="169"/>
        <v/>
      </c>
      <c r="AA386" s="120" t="str">
        <f t="shared" si="169"/>
        <v/>
      </c>
      <c r="AB386" s="120" t="str">
        <f t="shared" si="169"/>
        <v/>
      </c>
      <c r="AC386" s="120" t="str">
        <f t="shared" si="169"/>
        <v/>
      </c>
      <c r="AD386" s="120" t="str">
        <f t="shared" si="169"/>
        <v/>
      </c>
      <c r="AE386" s="120" t="str">
        <f t="shared" si="169"/>
        <v/>
      </c>
      <c r="AF386" s="120" t="str">
        <f t="shared" si="170"/>
        <v/>
      </c>
      <c r="AG386" s="120" t="str">
        <f t="shared" si="170"/>
        <v/>
      </c>
      <c r="AH386" s="120" t="str">
        <f t="shared" si="170"/>
        <v/>
      </c>
      <c r="AI386" s="120" t="str">
        <f t="shared" si="170"/>
        <v/>
      </c>
      <c r="AJ386" s="120" t="str">
        <f t="shared" si="170"/>
        <v/>
      </c>
      <c r="AK386" s="120" t="str">
        <f t="shared" si="170"/>
        <v/>
      </c>
      <c r="AL386" s="120" t="str">
        <f t="shared" si="170"/>
        <v/>
      </c>
      <c r="AM386" s="138" t="str">
        <f t="shared" si="167"/>
        <v/>
      </c>
      <c r="AN386" s="138" t="str">
        <f t="shared" si="167"/>
        <v/>
      </c>
      <c r="AO386" s="137" t="str">
        <f t="shared" si="167"/>
        <v/>
      </c>
      <c r="AP386" s="137" t="str">
        <f t="shared" si="167"/>
        <v/>
      </c>
      <c r="AQ386" s="138" t="str">
        <f t="shared" si="167"/>
        <v/>
      </c>
      <c r="AR386" s="137" t="str">
        <f t="shared" si="167"/>
        <v/>
      </c>
      <c r="AS386" s="137" t="str">
        <f t="shared" si="167"/>
        <v/>
      </c>
      <c r="AX386" s="120" t="str">
        <f t="shared" si="166"/>
        <v/>
      </c>
      <c r="AY386" s="120" t="str">
        <f t="shared" si="166"/>
        <v/>
      </c>
      <c r="AZ386" s="120" t="str">
        <f t="shared" si="166"/>
        <v/>
      </c>
      <c r="BA386" s="120" t="str">
        <f t="shared" si="166"/>
        <v/>
      </c>
      <c r="BB386" s="120" t="str">
        <f t="shared" si="166"/>
        <v/>
      </c>
      <c r="BC386" s="120" t="str">
        <f t="shared" si="166"/>
        <v/>
      </c>
      <c r="BD386" s="120" t="str">
        <f t="shared" si="166"/>
        <v/>
      </c>
    </row>
    <row r="387" spans="3:56" x14ac:dyDescent="0.2">
      <c r="C387" s="107">
        <f>'3_Fix'!H388</f>
        <v>48898</v>
      </c>
      <c r="D387" s="113" t="str">
        <f>'3_Fix'!I388</f>
        <v/>
      </c>
      <c r="E387" s="113" t="str">
        <f>'3_Fix'!J388</f>
        <v/>
      </c>
      <c r="F387" s="113" t="str">
        <f>'3_Fix'!K388</f>
        <v/>
      </c>
      <c r="G387" s="113" t="str">
        <f>'3_Fix'!L388</f>
        <v/>
      </c>
      <c r="H387" s="113" t="str">
        <f>'3_Fix'!M388</f>
        <v/>
      </c>
      <c r="I387" s="113" t="str">
        <f>'3_Fix'!N388</f>
        <v/>
      </c>
      <c r="J387" s="113" t="str">
        <f>'3_Fix'!O388</f>
        <v/>
      </c>
      <c r="K387" s="120" t="str">
        <f t="shared" si="163"/>
        <v/>
      </c>
      <c r="L387" s="120" t="str">
        <f t="shared" si="163"/>
        <v/>
      </c>
      <c r="M387" s="120" t="str">
        <f t="shared" si="163"/>
        <v/>
      </c>
      <c r="N387" s="120" t="str">
        <f t="shared" si="162"/>
        <v/>
      </c>
      <c r="O387" s="120" t="str">
        <f t="shared" si="162"/>
        <v/>
      </c>
      <c r="P387" s="120" t="str">
        <f t="shared" si="162"/>
        <v/>
      </c>
      <c r="Q387" s="120" t="str">
        <f t="shared" si="162"/>
        <v/>
      </c>
      <c r="R387" s="120" t="str">
        <f t="shared" si="168"/>
        <v/>
      </c>
      <c r="S387" s="120" t="str">
        <f t="shared" si="168"/>
        <v/>
      </c>
      <c r="T387" s="120" t="str">
        <f t="shared" si="168"/>
        <v/>
      </c>
      <c r="U387" s="120" t="str">
        <f t="shared" si="168"/>
        <v/>
      </c>
      <c r="V387" s="120" t="str">
        <f t="shared" si="168"/>
        <v/>
      </c>
      <c r="W387" s="120" t="str">
        <f t="shared" si="168"/>
        <v/>
      </c>
      <c r="X387" s="120" t="str">
        <f t="shared" si="168"/>
        <v/>
      </c>
      <c r="Y387" s="120" t="str">
        <f t="shared" si="169"/>
        <v/>
      </c>
      <c r="Z387" s="120" t="str">
        <f t="shared" si="169"/>
        <v/>
      </c>
      <c r="AA387" s="120" t="str">
        <f t="shared" si="169"/>
        <v/>
      </c>
      <c r="AB387" s="120" t="str">
        <f t="shared" si="169"/>
        <v/>
      </c>
      <c r="AC387" s="120" t="str">
        <f t="shared" si="169"/>
        <v/>
      </c>
      <c r="AD387" s="120" t="str">
        <f t="shared" si="169"/>
        <v/>
      </c>
      <c r="AE387" s="120" t="str">
        <f t="shared" si="169"/>
        <v/>
      </c>
      <c r="AF387" s="120" t="str">
        <f t="shared" si="170"/>
        <v/>
      </c>
      <c r="AG387" s="120" t="str">
        <f t="shared" si="170"/>
        <v/>
      </c>
      <c r="AH387" s="120" t="str">
        <f t="shared" si="170"/>
        <v/>
      </c>
      <c r="AI387" s="120" t="str">
        <f t="shared" si="170"/>
        <v/>
      </c>
      <c r="AJ387" s="120" t="str">
        <f t="shared" si="170"/>
        <v/>
      </c>
      <c r="AK387" s="120" t="str">
        <f t="shared" si="170"/>
        <v/>
      </c>
      <c r="AL387" s="120" t="str">
        <f t="shared" si="170"/>
        <v/>
      </c>
      <c r="AM387" s="138" t="str">
        <f t="shared" si="167"/>
        <v/>
      </c>
      <c r="AN387" s="138" t="str">
        <f t="shared" si="167"/>
        <v/>
      </c>
      <c r="AO387" s="137" t="str">
        <f t="shared" si="167"/>
        <v/>
      </c>
      <c r="AP387" s="137" t="str">
        <f t="shared" si="167"/>
        <v/>
      </c>
      <c r="AQ387" s="138" t="str">
        <f t="shared" si="167"/>
        <v/>
      </c>
      <c r="AR387" s="137" t="str">
        <f t="shared" si="167"/>
        <v/>
      </c>
      <c r="AS387" s="137" t="str">
        <f t="shared" si="167"/>
        <v/>
      </c>
      <c r="AX387" s="120" t="str">
        <f t="shared" si="166"/>
        <v/>
      </c>
      <c r="AY387" s="120" t="str">
        <f t="shared" si="166"/>
        <v/>
      </c>
      <c r="AZ387" s="120" t="str">
        <f t="shared" si="166"/>
        <v/>
      </c>
      <c r="BA387" s="120" t="str">
        <f t="shared" si="166"/>
        <v/>
      </c>
      <c r="BB387" s="120" t="str">
        <f t="shared" si="166"/>
        <v/>
      </c>
      <c r="BC387" s="120" t="str">
        <f t="shared" si="166"/>
        <v/>
      </c>
      <c r="BD387" s="120" t="str">
        <f t="shared" si="166"/>
        <v/>
      </c>
    </row>
    <row r="388" spans="3:56" x14ac:dyDescent="0.2">
      <c r="C388" s="107">
        <f>'3_Fix'!H389</f>
        <v>48914</v>
      </c>
      <c r="D388" s="113" t="str">
        <f>'3_Fix'!I389</f>
        <v/>
      </c>
      <c r="E388" s="113" t="str">
        <f>'3_Fix'!J389</f>
        <v/>
      </c>
      <c r="F388" s="113" t="str">
        <f>'3_Fix'!K389</f>
        <v/>
      </c>
      <c r="G388" s="113" t="str">
        <f>'3_Fix'!L389</f>
        <v/>
      </c>
      <c r="H388" s="113" t="str">
        <f>'3_Fix'!M389</f>
        <v/>
      </c>
      <c r="I388" s="113" t="str">
        <f>'3_Fix'!N389</f>
        <v/>
      </c>
      <c r="J388" s="113" t="str">
        <f>'3_Fix'!O389</f>
        <v/>
      </c>
      <c r="K388" s="120" t="str">
        <f t="shared" si="163"/>
        <v/>
      </c>
      <c r="L388" s="120" t="str">
        <f t="shared" si="163"/>
        <v/>
      </c>
      <c r="M388" s="120" t="str">
        <f t="shared" si="163"/>
        <v/>
      </c>
      <c r="N388" s="120" t="str">
        <f t="shared" si="162"/>
        <v/>
      </c>
      <c r="O388" s="120" t="str">
        <f t="shared" si="162"/>
        <v/>
      </c>
      <c r="P388" s="120" t="str">
        <f t="shared" si="162"/>
        <v/>
      </c>
      <c r="Q388" s="120" t="str">
        <f t="shared" si="162"/>
        <v/>
      </c>
      <c r="R388" s="120" t="str">
        <f t="shared" si="168"/>
        <v/>
      </c>
      <c r="S388" s="120" t="str">
        <f t="shared" si="168"/>
        <v/>
      </c>
      <c r="T388" s="120" t="str">
        <f t="shared" si="168"/>
        <v/>
      </c>
      <c r="U388" s="120" t="str">
        <f t="shared" si="168"/>
        <v/>
      </c>
      <c r="V388" s="120" t="str">
        <f t="shared" si="168"/>
        <v/>
      </c>
      <c r="W388" s="120" t="str">
        <f t="shared" si="168"/>
        <v/>
      </c>
      <c r="X388" s="120" t="str">
        <f t="shared" si="168"/>
        <v/>
      </c>
      <c r="Y388" s="120" t="str">
        <f t="shared" si="169"/>
        <v/>
      </c>
      <c r="Z388" s="120" t="str">
        <f t="shared" si="169"/>
        <v/>
      </c>
      <c r="AA388" s="120" t="str">
        <f t="shared" si="169"/>
        <v/>
      </c>
      <c r="AB388" s="120" t="str">
        <f t="shared" si="169"/>
        <v/>
      </c>
      <c r="AC388" s="120" t="str">
        <f t="shared" si="169"/>
        <v/>
      </c>
      <c r="AD388" s="120" t="str">
        <f t="shared" si="169"/>
        <v/>
      </c>
      <c r="AE388" s="120" t="str">
        <f t="shared" si="169"/>
        <v/>
      </c>
      <c r="AF388" s="120" t="str">
        <f t="shared" si="170"/>
        <v/>
      </c>
      <c r="AG388" s="120" t="str">
        <f t="shared" si="170"/>
        <v/>
      </c>
      <c r="AH388" s="120" t="str">
        <f t="shared" si="170"/>
        <v/>
      </c>
      <c r="AI388" s="120" t="str">
        <f t="shared" si="170"/>
        <v/>
      </c>
      <c r="AJ388" s="120" t="str">
        <f t="shared" si="170"/>
        <v/>
      </c>
      <c r="AK388" s="120" t="str">
        <f t="shared" si="170"/>
        <v/>
      </c>
      <c r="AL388" s="120" t="str">
        <f t="shared" si="170"/>
        <v/>
      </c>
      <c r="AM388" s="138" t="str">
        <f t="shared" si="167"/>
        <v/>
      </c>
      <c r="AN388" s="138" t="str">
        <f t="shared" si="167"/>
        <v/>
      </c>
      <c r="AO388" s="137" t="str">
        <f t="shared" si="167"/>
        <v/>
      </c>
      <c r="AP388" s="137" t="str">
        <f t="shared" si="167"/>
        <v/>
      </c>
      <c r="AQ388" s="138" t="str">
        <f t="shared" si="167"/>
        <v/>
      </c>
      <c r="AR388" s="137" t="str">
        <f t="shared" si="167"/>
        <v/>
      </c>
      <c r="AS388" s="137" t="str">
        <f t="shared" si="167"/>
        <v/>
      </c>
      <c r="AX388" s="120" t="str">
        <f t="shared" si="166"/>
        <v/>
      </c>
      <c r="AY388" s="120" t="str">
        <f t="shared" si="166"/>
        <v/>
      </c>
      <c r="AZ388" s="120" t="str">
        <f t="shared" si="166"/>
        <v/>
      </c>
      <c r="BA388" s="120" t="str">
        <f t="shared" si="166"/>
        <v/>
      </c>
      <c r="BB388" s="120" t="str">
        <f t="shared" si="166"/>
        <v/>
      </c>
      <c r="BC388" s="120" t="str">
        <f t="shared" si="166"/>
        <v/>
      </c>
      <c r="BD388" s="120" t="str">
        <f t="shared" si="166"/>
        <v/>
      </c>
    </row>
    <row r="389" spans="3:56" x14ac:dyDescent="0.2">
      <c r="C389" s="107">
        <f>'3_Fix'!H390</f>
        <v>48928</v>
      </c>
      <c r="D389" s="113" t="str">
        <f>'3_Fix'!I390</f>
        <v/>
      </c>
      <c r="E389" s="113" t="str">
        <f>'3_Fix'!J390</f>
        <v/>
      </c>
      <c r="F389" s="113" t="str">
        <f>'3_Fix'!K390</f>
        <v/>
      </c>
      <c r="G389" s="113" t="str">
        <f>'3_Fix'!L390</f>
        <v/>
      </c>
      <c r="H389" s="113" t="str">
        <f>'3_Fix'!M390</f>
        <v/>
      </c>
      <c r="I389" s="113" t="str">
        <f>'3_Fix'!N390</f>
        <v/>
      </c>
      <c r="J389" s="113" t="str">
        <f>'3_Fix'!O390</f>
        <v/>
      </c>
      <c r="K389" s="120" t="str">
        <f t="shared" si="163"/>
        <v/>
      </c>
      <c r="L389" s="120" t="str">
        <f t="shared" si="163"/>
        <v/>
      </c>
      <c r="M389" s="120" t="str">
        <f t="shared" si="163"/>
        <v/>
      </c>
      <c r="N389" s="120" t="str">
        <f t="shared" si="162"/>
        <v/>
      </c>
      <c r="O389" s="120" t="str">
        <f t="shared" si="162"/>
        <v/>
      </c>
      <c r="P389" s="120" t="str">
        <f t="shared" si="162"/>
        <v/>
      </c>
      <c r="Q389" s="120" t="str">
        <f t="shared" si="162"/>
        <v/>
      </c>
      <c r="R389" s="120" t="str">
        <f t="shared" si="168"/>
        <v/>
      </c>
      <c r="S389" s="120" t="str">
        <f t="shared" si="168"/>
        <v/>
      </c>
      <c r="T389" s="120" t="str">
        <f t="shared" si="168"/>
        <v/>
      </c>
      <c r="U389" s="120" t="str">
        <f t="shared" si="168"/>
        <v/>
      </c>
      <c r="V389" s="120" t="str">
        <f t="shared" si="168"/>
        <v/>
      </c>
      <c r="W389" s="120" t="str">
        <f t="shared" si="168"/>
        <v/>
      </c>
      <c r="X389" s="120" t="str">
        <f t="shared" si="168"/>
        <v/>
      </c>
      <c r="Y389" s="120" t="str">
        <f t="shared" si="169"/>
        <v/>
      </c>
      <c r="Z389" s="120" t="str">
        <f t="shared" si="169"/>
        <v/>
      </c>
      <c r="AA389" s="120" t="str">
        <f t="shared" si="169"/>
        <v/>
      </c>
      <c r="AB389" s="120" t="str">
        <f t="shared" si="169"/>
        <v/>
      </c>
      <c r="AC389" s="120" t="str">
        <f t="shared" si="169"/>
        <v/>
      </c>
      <c r="AD389" s="120" t="str">
        <f t="shared" si="169"/>
        <v/>
      </c>
      <c r="AE389" s="120" t="str">
        <f t="shared" si="169"/>
        <v/>
      </c>
      <c r="AF389" s="120" t="str">
        <f t="shared" si="170"/>
        <v/>
      </c>
      <c r="AG389" s="120" t="str">
        <f t="shared" si="170"/>
        <v/>
      </c>
      <c r="AH389" s="120" t="str">
        <f t="shared" si="170"/>
        <v/>
      </c>
      <c r="AI389" s="120" t="str">
        <f t="shared" si="170"/>
        <v/>
      </c>
      <c r="AJ389" s="120" t="str">
        <f t="shared" si="170"/>
        <v/>
      </c>
      <c r="AK389" s="120" t="str">
        <f t="shared" si="170"/>
        <v/>
      </c>
      <c r="AL389" s="120" t="str">
        <f t="shared" si="170"/>
        <v/>
      </c>
      <c r="AM389" s="138" t="str">
        <f t="shared" si="167"/>
        <v/>
      </c>
      <c r="AN389" s="138" t="str">
        <f t="shared" si="167"/>
        <v/>
      </c>
      <c r="AO389" s="137" t="str">
        <f t="shared" si="167"/>
        <v/>
      </c>
      <c r="AP389" s="137" t="str">
        <f t="shared" si="167"/>
        <v/>
      </c>
      <c r="AQ389" s="138" t="str">
        <f t="shared" si="167"/>
        <v/>
      </c>
      <c r="AR389" s="137" t="str">
        <f t="shared" si="167"/>
        <v/>
      </c>
      <c r="AS389" s="137" t="str">
        <f t="shared" si="167"/>
        <v/>
      </c>
      <c r="AX389" s="120" t="str">
        <f t="shared" si="166"/>
        <v/>
      </c>
      <c r="AY389" s="120" t="str">
        <f t="shared" si="166"/>
        <v/>
      </c>
      <c r="AZ389" s="120" t="str">
        <f t="shared" si="166"/>
        <v/>
      </c>
      <c r="BA389" s="120" t="str">
        <f t="shared" si="166"/>
        <v/>
      </c>
      <c r="BB389" s="120" t="str">
        <f t="shared" si="166"/>
        <v/>
      </c>
      <c r="BC389" s="120" t="str">
        <f t="shared" si="166"/>
        <v/>
      </c>
      <c r="BD389" s="120" t="str">
        <f t="shared" si="166"/>
        <v/>
      </c>
    </row>
    <row r="390" spans="3:56" x14ac:dyDescent="0.2">
      <c r="C390" s="107">
        <f>'3_Fix'!H391</f>
        <v>48945</v>
      </c>
      <c r="D390" s="113" t="str">
        <f>'3_Fix'!I391</f>
        <v/>
      </c>
      <c r="E390" s="113" t="str">
        <f>'3_Fix'!J391</f>
        <v/>
      </c>
      <c r="F390" s="113" t="str">
        <f>'3_Fix'!K391</f>
        <v/>
      </c>
      <c r="G390" s="113" t="str">
        <f>'3_Fix'!L391</f>
        <v/>
      </c>
      <c r="H390" s="113" t="str">
        <f>'3_Fix'!M391</f>
        <v/>
      </c>
      <c r="I390" s="113" t="str">
        <f>'3_Fix'!N391</f>
        <v/>
      </c>
      <c r="J390" s="113" t="str">
        <f>'3_Fix'!O391</f>
        <v/>
      </c>
      <c r="K390" s="120" t="str">
        <f t="shared" si="163"/>
        <v/>
      </c>
      <c r="L390" s="120" t="str">
        <f t="shared" si="163"/>
        <v/>
      </c>
      <c r="M390" s="120" t="str">
        <f t="shared" si="163"/>
        <v/>
      </c>
      <c r="N390" s="120" t="str">
        <f t="shared" si="162"/>
        <v/>
      </c>
      <c r="O390" s="120" t="str">
        <f t="shared" si="162"/>
        <v/>
      </c>
      <c r="P390" s="120" t="str">
        <f t="shared" si="162"/>
        <v/>
      </c>
      <c r="Q390" s="120" t="str">
        <f t="shared" si="162"/>
        <v/>
      </c>
      <c r="R390" s="120" t="str">
        <f t="shared" si="168"/>
        <v/>
      </c>
      <c r="S390" s="120" t="str">
        <f t="shared" si="168"/>
        <v/>
      </c>
      <c r="T390" s="120" t="str">
        <f t="shared" si="168"/>
        <v/>
      </c>
      <c r="U390" s="120" t="str">
        <f t="shared" si="168"/>
        <v/>
      </c>
      <c r="V390" s="120" t="str">
        <f t="shared" si="168"/>
        <v/>
      </c>
      <c r="W390" s="120" t="str">
        <f t="shared" si="168"/>
        <v/>
      </c>
      <c r="X390" s="120" t="str">
        <f t="shared" si="168"/>
        <v/>
      </c>
      <c r="Y390" s="120" t="str">
        <f t="shared" si="169"/>
        <v/>
      </c>
      <c r="Z390" s="120" t="str">
        <f t="shared" si="169"/>
        <v/>
      </c>
      <c r="AA390" s="120" t="str">
        <f t="shared" si="169"/>
        <v/>
      </c>
      <c r="AB390" s="120" t="str">
        <f t="shared" si="169"/>
        <v/>
      </c>
      <c r="AC390" s="120" t="str">
        <f t="shared" si="169"/>
        <v/>
      </c>
      <c r="AD390" s="120" t="str">
        <f t="shared" si="169"/>
        <v/>
      </c>
      <c r="AE390" s="120" t="str">
        <f t="shared" si="169"/>
        <v/>
      </c>
      <c r="AF390" s="120" t="str">
        <f t="shared" si="170"/>
        <v/>
      </c>
      <c r="AG390" s="120" t="str">
        <f t="shared" si="170"/>
        <v/>
      </c>
      <c r="AH390" s="120" t="str">
        <f t="shared" si="170"/>
        <v/>
      </c>
      <c r="AI390" s="120" t="str">
        <f t="shared" si="170"/>
        <v/>
      </c>
      <c r="AJ390" s="120" t="str">
        <f t="shared" si="170"/>
        <v/>
      </c>
      <c r="AK390" s="120" t="str">
        <f t="shared" si="170"/>
        <v/>
      </c>
      <c r="AL390" s="120" t="str">
        <f t="shared" si="170"/>
        <v/>
      </c>
      <c r="AM390" s="138" t="str">
        <f t="shared" si="167"/>
        <v/>
      </c>
      <c r="AN390" s="138" t="str">
        <f t="shared" si="167"/>
        <v/>
      </c>
      <c r="AO390" s="137" t="str">
        <f t="shared" si="167"/>
        <v/>
      </c>
      <c r="AP390" s="137" t="str">
        <f t="shared" si="167"/>
        <v/>
      </c>
      <c r="AQ390" s="138" t="str">
        <f t="shared" si="167"/>
        <v/>
      </c>
      <c r="AR390" s="137" t="str">
        <f t="shared" si="167"/>
        <v/>
      </c>
      <c r="AS390" s="137" t="str">
        <f t="shared" si="167"/>
        <v/>
      </c>
      <c r="AX390" s="120" t="str">
        <f t="shared" si="166"/>
        <v/>
      </c>
      <c r="AY390" s="120" t="str">
        <f t="shared" si="166"/>
        <v/>
      </c>
      <c r="AZ390" s="120" t="str">
        <f t="shared" si="166"/>
        <v/>
      </c>
      <c r="BA390" s="120" t="str">
        <f t="shared" si="166"/>
        <v/>
      </c>
      <c r="BB390" s="120" t="str">
        <f t="shared" si="166"/>
        <v/>
      </c>
      <c r="BC390" s="120" t="str">
        <f t="shared" si="166"/>
        <v/>
      </c>
      <c r="BD390" s="120" t="str">
        <f t="shared" si="166"/>
        <v/>
      </c>
    </row>
    <row r="391" spans="3:56" x14ac:dyDescent="0.2">
      <c r="C391" s="107">
        <f>'3_Fix'!H392</f>
        <v>48959</v>
      </c>
      <c r="D391" s="113" t="str">
        <f>'3_Fix'!I392</f>
        <v/>
      </c>
      <c r="E391" s="113" t="str">
        <f>'3_Fix'!J392</f>
        <v/>
      </c>
      <c r="F391" s="113" t="str">
        <f>'3_Fix'!K392</f>
        <v/>
      </c>
      <c r="G391" s="113" t="str">
        <f>'3_Fix'!L392</f>
        <v/>
      </c>
      <c r="H391" s="113" t="str">
        <f>'3_Fix'!M392</f>
        <v/>
      </c>
      <c r="I391" s="113" t="str">
        <f>'3_Fix'!N392</f>
        <v/>
      </c>
      <c r="J391" s="113" t="str">
        <f>'3_Fix'!O392</f>
        <v/>
      </c>
      <c r="K391" s="120" t="str">
        <f t="shared" si="163"/>
        <v/>
      </c>
      <c r="L391" s="120" t="str">
        <f t="shared" si="163"/>
        <v/>
      </c>
      <c r="M391" s="120" t="str">
        <f t="shared" si="163"/>
        <v/>
      </c>
      <c r="N391" s="120" t="str">
        <f t="shared" si="162"/>
        <v/>
      </c>
      <c r="O391" s="120" t="str">
        <f t="shared" si="162"/>
        <v/>
      </c>
      <c r="P391" s="120" t="str">
        <f t="shared" si="162"/>
        <v/>
      </c>
      <c r="Q391" s="120" t="str">
        <f t="shared" si="162"/>
        <v/>
      </c>
      <c r="R391" s="120" t="str">
        <f t="shared" si="168"/>
        <v/>
      </c>
      <c r="S391" s="120" t="str">
        <f t="shared" si="168"/>
        <v/>
      </c>
      <c r="T391" s="120" t="str">
        <f t="shared" si="168"/>
        <v/>
      </c>
      <c r="U391" s="120" t="str">
        <f t="shared" si="168"/>
        <v/>
      </c>
      <c r="V391" s="120" t="str">
        <f t="shared" si="168"/>
        <v/>
      </c>
      <c r="W391" s="120" t="str">
        <f t="shared" si="168"/>
        <v/>
      </c>
      <c r="X391" s="120" t="str">
        <f t="shared" si="168"/>
        <v/>
      </c>
      <c r="Y391" s="120" t="str">
        <f t="shared" si="169"/>
        <v/>
      </c>
      <c r="Z391" s="120" t="str">
        <f t="shared" si="169"/>
        <v/>
      </c>
      <c r="AA391" s="120" t="str">
        <f t="shared" si="169"/>
        <v/>
      </c>
      <c r="AB391" s="120" t="str">
        <f t="shared" si="169"/>
        <v/>
      </c>
      <c r="AC391" s="120" t="str">
        <f t="shared" si="169"/>
        <v/>
      </c>
      <c r="AD391" s="120" t="str">
        <f t="shared" si="169"/>
        <v/>
      </c>
      <c r="AE391" s="120" t="str">
        <f t="shared" si="169"/>
        <v/>
      </c>
      <c r="AF391" s="120" t="str">
        <f t="shared" si="170"/>
        <v/>
      </c>
      <c r="AG391" s="120" t="str">
        <f t="shared" si="170"/>
        <v/>
      </c>
      <c r="AH391" s="120" t="str">
        <f t="shared" si="170"/>
        <v/>
      </c>
      <c r="AI391" s="120" t="str">
        <f t="shared" si="170"/>
        <v/>
      </c>
      <c r="AJ391" s="120" t="str">
        <f t="shared" si="170"/>
        <v/>
      </c>
      <c r="AK391" s="120" t="str">
        <f t="shared" si="170"/>
        <v/>
      </c>
      <c r="AL391" s="120" t="str">
        <f t="shared" si="170"/>
        <v/>
      </c>
      <c r="AM391" s="138" t="str">
        <f t="shared" si="167"/>
        <v/>
      </c>
      <c r="AN391" s="138" t="str">
        <f t="shared" si="167"/>
        <v/>
      </c>
      <c r="AO391" s="137" t="str">
        <f t="shared" si="167"/>
        <v/>
      </c>
      <c r="AP391" s="137" t="str">
        <f t="shared" si="167"/>
        <v/>
      </c>
      <c r="AQ391" s="138" t="str">
        <f t="shared" si="167"/>
        <v/>
      </c>
      <c r="AR391" s="137" t="str">
        <f t="shared" si="167"/>
        <v/>
      </c>
      <c r="AS391" s="137" t="str">
        <f t="shared" si="167"/>
        <v/>
      </c>
      <c r="AX391" s="120" t="str">
        <f t="shared" ref="AX391:BD406" si="171">IFERROR((AX$1/100)*(D367/$D367)*Y391,"")</f>
        <v/>
      </c>
      <c r="AY391" s="120" t="str">
        <f t="shared" si="171"/>
        <v/>
      </c>
      <c r="AZ391" s="120" t="str">
        <f t="shared" si="171"/>
        <v/>
      </c>
      <c r="BA391" s="120" t="str">
        <f t="shared" si="171"/>
        <v/>
      </c>
      <c r="BB391" s="120" t="str">
        <f t="shared" si="171"/>
        <v/>
      </c>
      <c r="BC391" s="120" t="str">
        <f t="shared" si="171"/>
        <v/>
      </c>
      <c r="BD391" s="120" t="str">
        <f t="shared" si="171"/>
        <v/>
      </c>
    </row>
    <row r="392" spans="3:56" x14ac:dyDescent="0.2">
      <c r="C392" s="107">
        <f>'3_Fix'!H393</f>
        <v>48976</v>
      </c>
      <c r="D392" s="113" t="str">
        <f>'3_Fix'!I393</f>
        <v/>
      </c>
      <c r="E392" s="113" t="str">
        <f>'3_Fix'!J393</f>
        <v/>
      </c>
      <c r="F392" s="113" t="str">
        <f>'3_Fix'!K393</f>
        <v/>
      </c>
      <c r="G392" s="113" t="str">
        <f>'3_Fix'!L393</f>
        <v/>
      </c>
      <c r="H392" s="113" t="str">
        <f>'3_Fix'!M393</f>
        <v/>
      </c>
      <c r="I392" s="113" t="str">
        <f>'3_Fix'!N393</f>
        <v/>
      </c>
      <c r="J392" s="113" t="str">
        <f>'3_Fix'!O393</f>
        <v/>
      </c>
      <c r="K392" s="120" t="str">
        <f t="shared" si="163"/>
        <v/>
      </c>
      <c r="L392" s="120" t="str">
        <f t="shared" si="163"/>
        <v/>
      </c>
      <c r="M392" s="120" t="str">
        <f t="shared" si="163"/>
        <v/>
      </c>
      <c r="N392" s="120" t="str">
        <f t="shared" si="162"/>
        <v/>
      </c>
      <c r="O392" s="120" t="str">
        <f t="shared" si="162"/>
        <v/>
      </c>
      <c r="P392" s="120" t="str">
        <f t="shared" si="162"/>
        <v/>
      </c>
      <c r="Q392" s="120" t="str">
        <f t="shared" si="162"/>
        <v/>
      </c>
      <c r="R392" s="120" t="str">
        <f t="shared" si="168"/>
        <v/>
      </c>
      <c r="S392" s="120" t="str">
        <f t="shared" si="168"/>
        <v/>
      </c>
      <c r="T392" s="120" t="str">
        <f t="shared" si="168"/>
        <v/>
      </c>
      <c r="U392" s="120" t="str">
        <f t="shared" si="168"/>
        <v/>
      </c>
      <c r="V392" s="120" t="str">
        <f t="shared" si="168"/>
        <v/>
      </c>
      <c r="W392" s="120" t="str">
        <f t="shared" si="168"/>
        <v/>
      </c>
      <c r="X392" s="120" t="str">
        <f t="shared" si="168"/>
        <v/>
      </c>
      <c r="Y392" s="120" t="str">
        <f t="shared" si="169"/>
        <v/>
      </c>
      <c r="Z392" s="120" t="str">
        <f t="shared" si="169"/>
        <v/>
      </c>
      <c r="AA392" s="120" t="str">
        <f t="shared" si="169"/>
        <v/>
      </c>
      <c r="AB392" s="120" t="str">
        <f t="shared" si="169"/>
        <v/>
      </c>
      <c r="AC392" s="120" t="str">
        <f t="shared" si="169"/>
        <v/>
      </c>
      <c r="AD392" s="120" t="str">
        <f t="shared" si="169"/>
        <v/>
      </c>
      <c r="AE392" s="120" t="str">
        <f t="shared" si="169"/>
        <v/>
      </c>
      <c r="AF392" s="120" t="str">
        <f t="shared" si="170"/>
        <v/>
      </c>
      <c r="AG392" s="120" t="str">
        <f t="shared" si="170"/>
        <v/>
      </c>
      <c r="AH392" s="120" t="str">
        <f t="shared" si="170"/>
        <v/>
      </c>
      <c r="AI392" s="120" t="str">
        <f t="shared" si="170"/>
        <v/>
      </c>
      <c r="AJ392" s="120" t="str">
        <f t="shared" si="170"/>
        <v/>
      </c>
      <c r="AK392" s="120" t="str">
        <f t="shared" si="170"/>
        <v/>
      </c>
      <c r="AL392" s="120" t="str">
        <f t="shared" si="170"/>
        <v/>
      </c>
      <c r="AM392" s="138" t="str">
        <f t="shared" si="167"/>
        <v/>
      </c>
      <c r="AN392" s="138" t="str">
        <f t="shared" si="167"/>
        <v/>
      </c>
      <c r="AO392" s="137" t="str">
        <f t="shared" si="167"/>
        <v/>
      </c>
      <c r="AP392" s="137" t="str">
        <f t="shared" si="167"/>
        <v/>
      </c>
      <c r="AQ392" s="138" t="str">
        <f t="shared" si="167"/>
        <v/>
      </c>
      <c r="AR392" s="137" t="str">
        <f t="shared" si="167"/>
        <v/>
      </c>
      <c r="AS392" s="137" t="str">
        <f t="shared" si="167"/>
        <v/>
      </c>
      <c r="AX392" s="120" t="str">
        <f t="shared" si="171"/>
        <v/>
      </c>
      <c r="AY392" s="120" t="str">
        <f t="shared" si="171"/>
        <v/>
      </c>
      <c r="AZ392" s="120" t="str">
        <f t="shared" si="171"/>
        <v/>
      </c>
      <c r="BA392" s="120" t="str">
        <f t="shared" si="171"/>
        <v/>
      </c>
      <c r="BB392" s="120" t="str">
        <f t="shared" si="171"/>
        <v/>
      </c>
      <c r="BC392" s="120" t="str">
        <f t="shared" si="171"/>
        <v/>
      </c>
      <c r="BD392" s="120" t="str">
        <f t="shared" si="171"/>
        <v/>
      </c>
    </row>
    <row r="393" spans="3:56" x14ac:dyDescent="0.2">
      <c r="C393" s="107">
        <f>'3_Fix'!H394</f>
        <v>48990</v>
      </c>
      <c r="D393" s="113" t="str">
        <f>'3_Fix'!I394</f>
        <v/>
      </c>
      <c r="E393" s="113" t="str">
        <f>'3_Fix'!J394</f>
        <v/>
      </c>
      <c r="F393" s="113" t="str">
        <f>'3_Fix'!K394</f>
        <v/>
      </c>
      <c r="G393" s="113" t="str">
        <f>'3_Fix'!L394</f>
        <v/>
      </c>
      <c r="H393" s="113" t="str">
        <f>'3_Fix'!M394</f>
        <v/>
      </c>
      <c r="I393" s="113" t="str">
        <f>'3_Fix'!N394</f>
        <v/>
      </c>
      <c r="J393" s="113" t="str">
        <f>'3_Fix'!O394</f>
        <v/>
      </c>
      <c r="K393" s="120" t="str">
        <f t="shared" si="163"/>
        <v/>
      </c>
      <c r="L393" s="120" t="str">
        <f t="shared" si="163"/>
        <v/>
      </c>
      <c r="M393" s="120" t="str">
        <f t="shared" si="163"/>
        <v/>
      </c>
      <c r="N393" s="120" t="str">
        <f t="shared" si="162"/>
        <v/>
      </c>
      <c r="O393" s="120" t="str">
        <f t="shared" si="162"/>
        <v/>
      </c>
      <c r="P393" s="120" t="str">
        <f t="shared" si="162"/>
        <v/>
      </c>
      <c r="Q393" s="120" t="str">
        <f t="shared" si="162"/>
        <v/>
      </c>
      <c r="R393" s="120" t="str">
        <f t="shared" si="168"/>
        <v/>
      </c>
      <c r="S393" s="120" t="str">
        <f t="shared" si="168"/>
        <v/>
      </c>
      <c r="T393" s="120" t="str">
        <f t="shared" si="168"/>
        <v/>
      </c>
      <c r="U393" s="120" t="str">
        <f t="shared" si="168"/>
        <v/>
      </c>
      <c r="V393" s="120" t="str">
        <f t="shared" si="168"/>
        <v/>
      </c>
      <c r="W393" s="120" t="str">
        <f t="shared" si="168"/>
        <v/>
      </c>
      <c r="X393" s="120" t="str">
        <f t="shared" si="168"/>
        <v/>
      </c>
      <c r="Y393" s="120" t="str">
        <f t="shared" si="169"/>
        <v/>
      </c>
      <c r="Z393" s="120" t="str">
        <f t="shared" si="169"/>
        <v/>
      </c>
      <c r="AA393" s="120" t="str">
        <f t="shared" si="169"/>
        <v/>
      </c>
      <c r="AB393" s="120" t="str">
        <f t="shared" si="169"/>
        <v/>
      </c>
      <c r="AC393" s="120" t="str">
        <f t="shared" si="169"/>
        <v/>
      </c>
      <c r="AD393" s="120" t="str">
        <f t="shared" si="169"/>
        <v/>
      </c>
      <c r="AE393" s="120" t="str">
        <f t="shared" si="169"/>
        <v/>
      </c>
      <c r="AF393" s="120" t="str">
        <f t="shared" si="170"/>
        <v/>
      </c>
      <c r="AG393" s="120" t="str">
        <f t="shared" si="170"/>
        <v/>
      </c>
      <c r="AH393" s="120" t="str">
        <f t="shared" si="170"/>
        <v/>
      </c>
      <c r="AI393" s="120" t="str">
        <f t="shared" si="170"/>
        <v/>
      </c>
      <c r="AJ393" s="120" t="str">
        <f t="shared" si="170"/>
        <v/>
      </c>
      <c r="AK393" s="120" t="str">
        <f t="shared" si="170"/>
        <v/>
      </c>
      <c r="AL393" s="120" t="str">
        <f t="shared" si="170"/>
        <v/>
      </c>
      <c r="AM393" s="138" t="str">
        <f t="shared" ref="AM393:AS408" si="172">IFERROR((AM$1/100)*(D391/$D391)*K393,"")</f>
        <v/>
      </c>
      <c r="AN393" s="138" t="str">
        <f t="shared" si="172"/>
        <v/>
      </c>
      <c r="AO393" s="137" t="str">
        <f t="shared" si="172"/>
        <v/>
      </c>
      <c r="AP393" s="137" t="str">
        <f t="shared" si="172"/>
        <v/>
      </c>
      <c r="AQ393" s="138" t="str">
        <f t="shared" si="172"/>
        <v/>
      </c>
      <c r="AR393" s="137" t="str">
        <f t="shared" si="172"/>
        <v/>
      </c>
      <c r="AS393" s="137" t="str">
        <f t="shared" si="172"/>
        <v/>
      </c>
      <c r="AX393" s="120" t="str">
        <f t="shared" si="171"/>
        <v/>
      </c>
      <c r="AY393" s="120" t="str">
        <f t="shared" si="171"/>
        <v/>
      </c>
      <c r="AZ393" s="120" t="str">
        <f t="shared" si="171"/>
        <v/>
      </c>
      <c r="BA393" s="120" t="str">
        <f t="shared" si="171"/>
        <v/>
      </c>
      <c r="BB393" s="120" t="str">
        <f t="shared" si="171"/>
        <v/>
      </c>
      <c r="BC393" s="120" t="str">
        <f t="shared" si="171"/>
        <v/>
      </c>
      <c r="BD393" s="120" t="str">
        <f t="shared" si="171"/>
        <v/>
      </c>
    </row>
    <row r="394" spans="3:56" x14ac:dyDescent="0.2">
      <c r="C394" s="107">
        <f>'3_Fix'!H395</f>
        <v>49004</v>
      </c>
      <c r="D394" s="113" t="str">
        <f>'3_Fix'!I395</f>
        <v/>
      </c>
      <c r="E394" s="113" t="str">
        <f>'3_Fix'!J395</f>
        <v/>
      </c>
      <c r="F394" s="113" t="str">
        <f>'3_Fix'!K395</f>
        <v/>
      </c>
      <c r="G394" s="113" t="str">
        <f>'3_Fix'!L395</f>
        <v/>
      </c>
      <c r="H394" s="113" t="str">
        <f>'3_Fix'!M395</f>
        <v/>
      </c>
      <c r="I394" s="113" t="str">
        <f>'3_Fix'!N395</f>
        <v/>
      </c>
      <c r="J394" s="113" t="str">
        <f>'3_Fix'!O395</f>
        <v/>
      </c>
      <c r="K394" s="120" t="str">
        <f t="shared" si="163"/>
        <v/>
      </c>
      <c r="L394" s="120" t="str">
        <f t="shared" si="163"/>
        <v/>
      </c>
      <c r="M394" s="120" t="str">
        <f t="shared" si="163"/>
        <v/>
      </c>
      <c r="N394" s="120" t="str">
        <f t="shared" si="162"/>
        <v/>
      </c>
      <c r="O394" s="120" t="str">
        <f t="shared" si="162"/>
        <v/>
      </c>
      <c r="P394" s="120" t="str">
        <f t="shared" si="162"/>
        <v/>
      </c>
      <c r="Q394" s="120" t="str">
        <f t="shared" si="162"/>
        <v/>
      </c>
      <c r="R394" s="120" t="str">
        <f t="shared" ref="R394:X409" si="173">IF(DAY($C394)=15,IFERROR(((AVERAGE(D393:D394)/AVERAGE(D391:D392))-1)*100,""),"")</f>
        <v/>
      </c>
      <c r="S394" s="120" t="str">
        <f t="shared" si="173"/>
        <v/>
      </c>
      <c r="T394" s="120" t="str">
        <f t="shared" si="173"/>
        <v/>
      </c>
      <c r="U394" s="120" t="str">
        <f t="shared" si="173"/>
        <v/>
      </c>
      <c r="V394" s="120" t="str">
        <f t="shared" si="173"/>
        <v/>
      </c>
      <c r="W394" s="120" t="str">
        <f t="shared" si="173"/>
        <v/>
      </c>
      <c r="X394" s="120" t="str">
        <f t="shared" si="173"/>
        <v/>
      </c>
      <c r="Y394" s="120" t="str">
        <f t="shared" si="169"/>
        <v/>
      </c>
      <c r="Z394" s="120" t="str">
        <f t="shared" si="169"/>
        <v/>
      </c>
      <c r="AA394" s="120" t="str">
        <f t="shared" si="169"/>
        <v/>
      </c>
      <c r="AB394" s="120" t="str">
        <f t="shared" si="169"/>
        <v/>
      </c>
      <c r="AC394" s="120" t="str">
        <f t="shared" si="169"/>
        <v/>
      </c>
      <c r="AD394" s="120" t="str">
        <f t="shared" si="169"/>
        <v/>
      </c>
      <c r="AE394" s="120" t="str">
        <f t="shared" si="169"/>
        <v/>
      </c>
      <c r="AF394" s="120" t="str">
        <f t="shared" si="170"/>
        <v/>
      </c>
      <c r="AG394" s="120" t="str">
        <f t="shared" si="170"/>
        <v/>
      </c>
      <c r="AH394" s="120" t="str">
        <f t="shared" si="170"/>
        <v/>
      </c>
      <c r="AI394" s="120" t="str">
        <f t="shared" si="170"/>
        <v/>
      </c>
      <c r="AJ394" s="120" t="str">
        <f t="shared" si="170"/>
        <v/>
      </c>
      <c r="AK394" s="120" t="str">
        <f t="shared" si="170"/>
        <v/>
      </c>
      <c r="AL394" s="120" t="str">
        <f t="shared" si="170"/>
        <v/>
      </c>
      <c r="AM394" s="138" t="str">
        <f t="shared" si="172"/>
        <v/>
      </c>
      <c r="AN394" s="138" t="str">
        <f t="shared" si="172"/>
        <v/>
      </c>
      <c r="AO394" s="137" t="str">
        <f t="shared" si="172"/>
        <v/>
      </c>
      <c r="AP394" s="137" t="str">
        <f t="shared" si="172"/>
        <v/>
      </c>
      <c r="AQ394" s="138" t="str">
        <f t="shared" si="172"/>
        <v/>
      </c>
      <c r="AR394" s="137" t="str">
        <f t="shared" si="172"/>
        <v/>
      </c>
      <c r="AS394" s="137" t="str">
        <f t="shared" si="172"/>
        <v/>
      </c>
      <c r="AX394" s="120" t="str">
        <f t="shared" si="171"/>
        <v/>
      </c>
      <c r="AY394" s="120" t="str">
        <f t="shared" si="171"/>
        <v/>
      </c>
      <c r="AZ394" s="120" t="str">
        <f t="shared" si="171"/>
        <v/>
      </c>
      <c r="BA394" s="120" t="str">
        <f t="shared" si="171"/>
        <v/>
      </c>
      <c r="BB394" s="120" t="str">
        <f t="shared" si="171"/>
        <v/>
      </c>
      <c r="BC394" s="120" t="str">
        <f t="shared" si="171"/>
        <v/>
      </c>
      <c r="BD394" s="120" t="str">
        <f t="shared" si="171"/>
        <v/>
      </c>
    </row>
    <row r="395" spans="3:56" x14ac:dyDescent="0.2">
      <c r="C395" s="107">
        <f>'3_Fix'!H396</f>
        <v>49018</v>
      </c>
      <c r="D395" s="113" t="str">
        <f>'3_Fix'!I396</f>
        <v/>
      </c>
      <c r="E395" s="113" t="str">
        <f>'3_Fix'!J396</f>
        <v/>
      </c>
      <c r="F395" s="113" t="str">
        <f>'3_Fix'!K396</f>
        <v/>
      </c>
      <c r="G395" s="113" t="str">
        <f>'3_Fix'!L396</f>
        <v/>
      </c>
      <c r="H395" s="113" t="str">
        <f>'3_Fix'!M396</f>
        <v/>
      </c>
      <c r="I395" s="113" t="str">
        <f>'3_Fix'!N396</f>
        <v/>
      </c>
      <c r="J395" s="113" t="str">
        <f>'3_Fix'!O396</f>
        <v/>
      </c>
      <c r="K395" s="120" t="str">
        <f t="shared" si="163"/>
        <v/>
      </c>
      <c r="L395" s="120" t="str">
        <f t="shared" si="163"/>
        <v/>
      </c>
      <c r="M395" s="120" t="str">
        <f t="shared" si="163"/>
        <v/>
      </c>
      <c r="N395" s="120" t="str">
        <f t="shared" si="162"/>
        <v/>
      </c>
      <c r="O395" s="120" t="str">
        <f t="shared" si="162"/>
        <v/>
      </c>
      <c r="P395" s="120" t="str">
        <f t="shared" si="162"/>
        <v/>
      </c>
      <c r="Q395" s="120" t="str">
        <f t="shared" si="162"/>
        <v/>
      </c>
      <c r="R395" s="120" t="str">
        <f t="shared" si="173"/>
        <v/>
      </c>
      <c r="S395" s="120" t="str">
        <f t="shared" si="173"/>
        <v/>
      </c>
      <c r="T395" s="120" t="str">
        <f t="shared" si="173"/>
        <v/>
      </c>
      <c r="U395" s="120" t="str">
        <f t="shared" si="173"/>
        <v/>
      </c>
      <c r="V395" s="120" t="str">
        <f t="shared" si="173"/>
        <v/>
      </c>
      <c r="W395" s="120" t="str">
        <f t="shared" si="173"/>
        <v/>
      </c>
      <c r="X395" s="120" t="str">
        <f t="shared" si="173"/>
        <v/>
      </c>
      <c r="Y395" s="120" t="str">
        <f t="shared" si="169"/>
        <v/>
      </c>
      <c r="Z395" s="120" t="str">
        <f t="shared" si="169"/>
        <v/>
      </c>
      <c r="AA395" s="120" t="str">
        <f t="shared" si="169"/>
        <v/>
      </c>
      <c r="AB395" s="120" t="str">
        <f t="shared" si="169"/>
        <v/>
      </c>
      <c r="AC395" s="120" t="str">
        <f t="shared" si="169"/>
        <v/>
      </c>
      <c r="AD395" s="120" t="str">
        <f t="shared" si="169"/>
        <v/>
      </c>
      <c r="AE395" s="120" t="str">
        <f t="shared" si="169"/>
        <v/>
      </c>
      <c r="AF395" s="120" t="str">
        <f t="shared" si="170"/>
        <v/>
      </c>
      <c r="AG395" s="120" t="str">
        <f t="shared" si="170"/>
        <v/>
      </c>
      <c r="AH395" s="120" t="str">
        <f t="shared" si="170"/>
        <v/>
      </c>
      <c r="AI395" s="120" t="str">
        <f t="shared" si="170"/>
        <v/>
      </c>
      <c r="AJ395" s="120" t="str">
        <f t="shared" si="170"/>
        <v/>
      </c>
      <c r="AK395" s="120" t="str">
        <f t="shared" si="170"/>
        <v/>
      </c>
      <c r="AL395" s="120" t="str">
        <f t="shared" si="170"/>
        <v/>
      </c>
      <c r="AM395" s="138" t="str">
        <f t="shared" si="172"/>
        <v/>
      </c>
      <c r="AN395" s="138" t="str">
        <f t="shared" si="172"/>
        <v/>
      </c>
      <c r="AO395" s="137" t="str">
        <f t="shared" si="172"/>
        <v/>
      </c>
      <c r="AP395" s="137" t="str">
        <f t="shared" si="172"/>
        <v/>
      </c>
      <c r="AQ395" s="138" t="str">
        <f t="shared" si="172"/>
        <v/>
      </c>
      <c r="AR395" s="137" t="str">
        <f t="shared" si="172"/>
        <v/>
      </c>
      <c r="AS395" s="137" t="str">
        <f t="shared" si="172"/>
        <v/>
      </c>
      <c r="AX395" s="120" t="str">
        <f t="shared" si="171"/>
        <v/>
      </c>
      <c r="AY395" s="120" t="str">
        <f t="shared" si="171"/>
        <v/>
      </c>
      <c r="AZ395" s="120" t="str">
        <f t="shared" si="171"/>
        <v/>
      </c>
      <c r="BA395" s="120" t="str">
        <f t="shared" si="171"/>
        <v/>
      </c>
      <c r="BB395" s="120" t="str">
        <f t="shared" si="171"/>
        <v/>
      </c>
      <c r="BC395" s="120" t="str">
        <f t="shared" si="171"/>
        <v/>
      </c>
      <c r="BD395" s="120" t="str">
        <f t="shared" si="171"/>
        <v/>
      </c>
    </row>
    <row r="396" spans="3:56" x14ac:dyDescent="0.2">
      <c r="C396" s="107">
        <f>'3_Fix'!H397</f>
        <v>49035</v>
      </c>
      <c r="D396" s="113" t="str">
        <f>'3_Fix'!I397</f>
        <v/>
      </c>
      <c r="E396" s="113" t="str">
        <f>'3_Fix'!J397</f>
        <v/>
      </c>
      <c r="F396" s="113" t="str">
        <f>'3_Fix'!K397</f>
        <v/>
      </c>
      <c r="G396" s="113" t="str">
        <f>'3_Fix'!L397</f>
        <v/>
      </c>
      <c r="H396" s="113" t="str">
        <f>'3_Fix'!M397</f>
        <v/>
      </c>
      <c r="I396" s="113" t="str">
        <f>'3_Fix'!N397</f>
        <v/>
      </c>
      <c r="J396" s="113" t="str">
        <f>'3_Fix'!O397</f>
        <v/>
      </c>
      <c r="K396" s="120" t="str">
        <f t="shared" si="163"/>
        <v/>
      </c>
      <c r="L396" s="120" t="str">
        <f t="shared" si="163"/>
        <v/>
      </c>
      <c r="M396" s="120" t="str">
        <f t="shared" si="163"/>
        <v/>
      </c>
      <c r="N396" s="120" t="str">
        <f t="shared" si="162"/>
        <v/>
      </c>
      <c r="O396" s="120" t="str">
        <f t="shared" si="162"/>
        <v/>
      </c>
      <c r="P396" s="120" t="str">
        <f t="shared" si="162"/>
        <v/>
      </c>
      <c r="Q396" s="120" t="str">
        <f t="shared" si="162"/>
        <v/>
      </c>
      <c r="R396" s="120" t="str">
        <f t="shared" si="173"/>
        <v/>
      </c>
      <c r="S396" s="120" t="str">
        <f t="shared" si="173"/>
        <v/>
      </c>
      <c r="T396" s="120" t="str">
        <f t="shared" si="173"/>
        <v/>
      </c>
      <c r="U396" s="120" t="str">
        <f t="shared" si="173"/>
        <v/>
      </c>
      <c r="V396" s="120" t="str">
        <f t="shared" si="173"/>
        <v/>
      </c>
      <c r="W396" s="120" t="str">
        <f t="shared" si="173"/>
        <v/>
      </c>
      <c r="X396" s="120" t="str">
        <f t="shared" si="173"/>
        <v/>
      </c>
      <c r="Y396" s="120" t="str">
        <f t="shared" si="169"/>
        <v/>
      </c>
      <c r="Z396" s="120" t="str">
        <f t="shared" si="169"/>
        <v/>
      </c>
      <c r="AA396" s="120" t="str">
        <f t="shared" si="169"/>
        <v/>
      </c>
      <c r="AB396" s="120" t="str">
        <f t="shared" si="169"/>
        <v/>
      </c>
      <c r="AC396" s="120" t="str">
        <f t="shared" si="169"/>
        <v/>
      </c>
      <c r="AD396" s="120" t="str">
        <f t="shared" si="169"/>
        <v/>
      </c>
      <c r="AE396" s="120" t="str">
        <f t="shared" si="169"/>
        <v/>
      </c>
      <c r="AF396" s="120" t="str">
        <f t="shared" si="170"/>
        <v/>
      </c>
      <c r="AG396" s="120" t="str">
        <f t="shared" si="170"/>
        <v/>
      </c>
      <c r="AH396" s="120" t="str">
        <f t="shared" si="170"/>
        <v/>
      </c>
      <c r="AI396" s="120" t="str">
        <f t="shared" si="170"/>
        <v/>
      </c>
      <c r="AJ396" s="120" t="str">
        <f t="shared" si="170"/>
        <v/>
      </c>
      <c r="AK396" s="120" t="str">
        <f t="shared" si="170"/>
        <v/>
      </c>
      <c r="AL396" s="120" t="str">
        <f t="shared" si="170"/>
        <v/>
      </c>
      <c r="AM396" s="138" t="str">
        <f t="shared" si="172"/>
        <v/>
      </c>
      <c r="AN396" s="138" t="str">
        <f t="shared" si="172"/>
        <v/>
      </c>
      <c r="AO396" s="137" t="str">
        <f t="shared" si="172"/>
        <v/>
      </c>
      <c r="AP396" s="137" t="str">
        <f t="shared" si="172"/>
        <v/>
      </c>
      <c r="AQ396" s="138" t="str">
        <f t="shared" si="172"/>
        <v/>
      </c>
      <c r="AR396" s="137" t="str">
        <f t="shared" si="172"/>
        <v/>
      </c>
      <c r="AS396" s="137" t="str">
        <f t="shared" si="172"/>
        <v/>
      </c>
      <c r="AX396" s="120" t="str">
        <f t="shared" si="171"/>
        <v/>
      </c>
      <c r="AY396" s="120" t="str">
        <f t="shared" si="171"/>
        <v/>
      </c>
      <c r="AZ396" s="120" t="str">
        <f t="shared" si="171"/>
        <v/>
      </c>
      <c r="BA396" s="120" t="str">
        <f t="shared" si="171"/>
        <v/>
      </c>
      <c r="BB396" s="120" t="str">
        <f t="shared" si="171"/>
        <v/>
      </c>
      <c r="BC396" s="120" t="str">
        <f t="shared" si="171"/>
        <v/>
      </c>
      <c r="BD396" s="120" t="str">
        <f t="shared" si="171"/>
        <v/>
      </c>
    </row>
    <row r="397" spans="3:56" x14ac:dyDescent="0.2">
      <c r="C397" s="107">
        <f>'3_Fix'!H398</f>
        <v>49049</v>
      </c>
      <c r="D397" s="113" t="str">
        <f>'3_Fix'!I398</f>
        <v/>
      </c>
      <c r="E397" s="113" t="str">
        <f>'3_Fix'!J398</f>
        <v/>
      </c>
      <c r="F397" s="113" t="str">
        <f>'3_Fix'!K398</f>
        <v/>
      </c>
      <c r="G397" s="113" t="str">
        <f>'3_Fix'!L398</f>
        <v/>
      </c>
      <c r="H397" s="113" t="str">
        <f>'3_Fix'!M398</f>
        <v/>
      </c>
      <c r="I397" s="113" t="str">
        <f>'3_Fix'!N398</f>
        <v/>
      </c>
      <c r="J397" s="113" t="str">
        <f>'3_Fix'!O398</f>
        <v/>
      </c>
      <c r="K397" s="120" t="str">
        <f t="shared" si="163"/>
        <v/>
      </c>
      <c r="L397" s="120" t="str">
        <f t="shared" si="163"/>
        <v/>
      </c>
      <c r="M397" s="120" t="str">
        <f t="shared" si="163"/>
        <v/>
      </c>
      <c r="N397" s="120" t="str">
        <f t="shared" si="162"/>
        <v/>
      </c>
      <c r="O397" s="120" t="str">
        <f t="shared" si="162"/>
        <v/>
      </c>
      <c r="P397" s="120" t="str">
        <f t="shared" si="162"/>
        <v/>
      </c>
      <c r="Q397" s="120" t="str">
        <f t="shared" si="162"/>
        <v/>
      </c>
      <c r="R397" s="120" t="str">
        <f t="shared" si="173"/>
        <v/>
      </c>
      <c r="S397" s="120" t="str">
        <f t="shared" si="173"/>
        <v/>
      </c>
      <c r="T397" s="120" t="str">
        <f t="shared" si="173"/>
        <v/>
      </c>
      <c r="U397" s="120" t="str">
        <f t="shared" si="173"/>
        <v/>
      </c>
      <c r="V397" s="120" t="str">
        <f t="shared" si="173"/>
        <v/>
      </c>
      <c r="W397" s="120" t="str">
        <f t="shared" si="173"/>
        <v/>
      </c>
      <c r="X397" s="120" t="str">
        <f t="shared" si="173"/>
        <v/>
      </c>
      <c r="Y397" s="120" t="str">
        <f t="shared" si="169"/>
        <v/>
      </c>
      <c r="Z397" s="120" t="str">
        <f t="shared" si="169"/>
        <v/>
      </c>
      <c r="AA397" s="120" t="str">
        <f t="shared" si="169"/>
        <v/>
      </c>
      <c r="AB397" s="120" t="str">
        <f t="shared" si="169"/>
        <v/>
      </c>
      <c r="AC397" s="120" t="str">
        <f t="shared" si="169"/>
        <v/>
      </c>
      <c r="AD397" s="120" t="str">
        <f t="shared" si="169"/>
        <v/>
      </c>
      <c r="AE397" s="120" t="str">
        <f t="shared" si="169"/>
        <v/>
      </c>
      <c r="AF397" s="120" t="str">
        <f t="shared" si="170"/>
        <v/>
      </c>
      <c r="AG397" s="120" t="str">
        <f t="shared" si="170"/>
        <v/>
      </c>
      <c r="AH397" s="120" t="str">
        <f t="shared" si="170"/>
        <v/>
      </c>
      <c r="AI397" s="120" t="str">
        <f t="shared" si="170"/>
        <v/>
      </c>
      <c r="AJ397" s="120" t="str">
        <f t="shared" si="170"/>
        <v/>
      </c>
      <c r="AK397" s="120" t="str">
        <f t="shared" si="170"/>
        <v/>
      </c>
      <c r="AL397" s="120" t="str">
        <f t="shared" si="170"/>
        <v/>
      </c>
      <c r="AM397" s="138" t="str">
        <f t="shared" si="172"/>
        <v/>
      </c>
      <c r="AN397" s="138" t="str">
        <f t="shared" si="172"/>
        <v/>
      </c>
      <c r="AO397" s="137" t="str">
        <f t="shared" si="172"/>
        <v/>
      </c>
      <c r="AP397" s="137" t="str">
        <f t="shared" si="172"/>
        <v/>
      </c>
      <c r="AQ397" s="138" t="str">
        <f t="shared" si="172"/>
        <v/>
      </c>
      <c r="AR397" s="137" t="str">
        <f t="shared" si="172"/>
        <v/>
      </c>
      <c r="AS397" s="137" t="str">
        <f t="shared" si="172"/>
        <v/>
      </c>
      <c r="AX397" s="120" t="str">
        <f t="shared" si="171"/>
        <v/>
      </c>
      <c r="AY397" s="120" t="str">
        <f t="shared" si="171"/>
        <v/>
      </c>
      <c r="AZ397" s="120" t="str">
        <f t="shared" si="171"/>
        <v/>
      </c>
      <c r="BA397" s="120" t="str">
        <f t="shared" si="171"/>
        <v/>
      </c>
      <c r="BB397" s="120" t="str">
        <f t="shared" si="171"/>
        <v/>
      </c>
      <c r="BC397" s="120" t="str">
        <f t="shared" si="171"/>
        <v/>
      </c>
      <c r="BD397" s="120" t="str">
        <f t="shared" si="171"/>
        <v/>
      </c>
    </row>
    <row r="398" spans="3:56" x14ac:dyDescent="0.2">
      <c r="C398" s="107">
        <f>'3_Fix'!H399</f>
        <v>49065</v>
      </c>
      <c r="D398" s="113" t="str">
        <f>'3_Fix'!I399</f>
        <v/>
      </c>
      <c r="E398" s="113" t="str">
        <f>'3_Fix'!J399</f>
        <v/>
      </c>
      <c r="F398" s="113" t="str">
        <f>'3_Fix'!K399</f>
        <v/>
      </c>
      <c r="G398" s="113" t="str">
        <f>'3_Fix'!L399</f>
        <v/>
      </c>
      <c r="H398" s="113" t="str">
        <f>'3_Fix'!M399</f>
        <v/>
      </c>
      <c r="I398" s="113" t="str">
        <f>'3_Fix'!N399</f>
        <v/>
      </c>
      <c r="J398" s="113" t="str">
        <f>'3_Fix'!O399</f>
        <v/>
      </c>
      <c r="K398" s="120" t="str">
        <f t="shared" si="163"/>
        <v/>
      </c>
      <c r="L398" s="120" t="str">
        <f t="shared" si="163"/>
        <v/>
      </c>
      <c r="M398" s="120" t="str">
        <f t="shared" si="163"/>
        <v/>
      </c>
      <c r="N398" s="120" t="str">
        <f t="shared" si="162"/>
        <v/>
      </c>
      <c r="O398" s="120" t="str">
        <f t="shared" si="162"/>
        <v/>
      </c>
      <c r="P398" s="120" t="str">
        <f t="shared" si="162"/>
        <v/>
      </c>
      <c r="Q398" s="120" t="str">
        <f t="shared" si="162"/>
        <v/>
      </c>
      <c r="R398" s="120" t="str">
        <f t="shared" si="173"/>
        <v/>
      </c>
      <c r="S398" s="120" t="str">
        <f t="shared" si="173"/>
        <v/>
      </c>
      <c r="T398" s="120" t="str">
        <f t="shared" si="173"/>
        <v/>
      </c>
      <c r="U398" s="120" t="str">
        <f t="shared" si="173"/>
        <v/>
      </c>
      <c r="V398" s="120" t="str">
        <f t="shared" si="173"/>
        <v/>
      </c>
      <c r="W398" s="120" t="str">
        <f t="shared" si="173"/>
        <v/>
      </c>
      <c r="X398" s="120" t="str">
        <f t="shared" si="173"/>
        <v/>
      </c>
      <c r="Y398" s="120" t="str">
        <f t="shared" si="169"/>
        <v/>
      </c>
      <c r="Z398" s="120" t="str">
        <f t="shared" si="169"/>
        <v/>
      </c>
      <c r="AA398" s="120" t="str">
        <f t="shared" si="169"/>
        <v/>
      </c>
      <c r="AB398" s="120" t="str">
        <f t="shared" si="169"/>
        <v/>
      </c>
      <c r="AC398" s="120" t="str">
        <f t="shared" si="169"/>
        <v/>
      </c>
      <c r="AD398" s="120" t="str">
        <f t="shared" si="169"/>
        <v/>
      </c>
      <c r="AE398" s="120" t="str">
        <f t="shared" si="169"/>
        <v/>
      </c>
      <c r="AF398" s="120" t="str">
        <f t="shared" si="170"/>
        <v/>
      </c>
      <c r="AG398" s="120" t="str">
        <f t="shared" si="170"/>
        <v/>
      </c>
      <c r="AH398" s="120" t="str">
        <f t="shared" si="170"/>
        <v/>
      </c>
      <c r="AI398" s="120" t="str">
        <f t="shared" si="170"/>
        <v/>
      </c>
      <c r="AJ398" s="120" t="str">
        <f t="shared" si="170"/>
        <v/>
      </c>
      <c r="AK398" s="120" t="str">
        <f t="shared" si="170"/>
        <v/>
      </c>
      <c r="AL398" s="120" t="str">
        <f t="shared" si="170"/>
        <v/>
      </c>
      <c r="AM398" s="138" t="str">
        <f t="shared" si="172"/>
        <v/>
      </c>
      <c r="AN398" s="138" t="str">
        <f t="shared" si="172"/>
        <v/>
      </c>
      <c r="AO398" s="137" t="str">
        <f t="shared" si="172"/>
        <v/>
      </c>
      <c r="AP398" s="137" t="str">
        <f t="shared" si="172"/>
        <v/>
      </c>
      <c r="AQ398" s="138" t="str">
        <f t="shared" si="172"/>
        <v/>
      </c>
      <c r="AR398" s="137" t="str">
        <f t="shared" si="172"/>
        <v/>
      </c>
      <c r="AS398" s="137" t="str">
        <f t="shared" si="172"/>
        <v/>
      </c>
      <c r="AX398" s="120" t="str">
        <f t="shared" si="171"/>
        <v/>
      </c>
      <c r="AY398" s="120" t="str">
        <f t="shared" si="171"/>
        <v/>
      </c>
      <c r="AZ398" s="120" t="str">
        <f t="shared" si="171"/>
        <v/>
      </c>
      <c r="BA398" s="120" t="str">
        <f t="shared" si="171"/>
        <v/>
      </c>
      <c r="BB398" s="120" t="str">
        <f t="shared" si="171"/>
        <v/>
      </c>
      <c r="BC398" s="120" t="str">
        <f t="shared" si="171"/>
        <v/>
      </c>
      <c r="BD398" s="120" t="str">
        <f t="shared" si="171"/>
        <v/>
      </c>
    </row>
    <row r="399" spans="3:56" x14ac:dyDescent="0.2">
      <c r="C399" s="107">
        <f>'3_Fix'!H400</f>
        <v>49079</v>
      </c>
      <c r="D399" s="113" t="str">
        <f>'3_Fix'!I400</f>
        <v/>
      </c>
      <c r="E399" s="113" t="str">
        <f>'3_Fix'!J400</f>
        <v/>
      </c>
      <c r="F399" s="113" t="str">
        <f>'3_Fix'!K400</f>
        <v/>
      </c>
      <c r="G399" s="113" t="str">
        <f>'3_Fix'!L400</f>
        <v/>
      </c>
      <c r="H399" s="113" t="str">
        <f>'3_Fix'!M400</f>
        <v/>
      </c>
      <c r="I399" s="113" t="str">
        <f>'3_Fix'!N400</f>
        <v/>
      </c>
      <c r="J399" s="113" t="str">
        <f>'3_Fix'!O400</f>
        <v/>
      </c>
      <c r="K399" s="120" t="str">
        <f t="shared" si="163"/>
        <v/>
      </c>
      <c r="L399" s="120" t="str">
        <f t="shared" si="163"/>
        <v/>
      </c>
      <c r="M399" s="120" t="str">
        <f t="shared" si="163"/>
        <v/>
      </c>
      <c r="N399" s="120" t="str">
        <f t="shared" si="162"/>
        <v/>
      </c>
      <c r="O399" s="120" t="str">
        <f t="shared" si="162"/>
        <v/>
      </c>
      <c r="P399" s="120" t="str">
        <f t="shared" si="162"/>
        <v/>
      </c>
      <c r="Q399" s="120" t="str">
        <f t="shared" si="162"/>
        <v/>
      </c>
      <c r="R399" s="120" t="str">
        <f t="shared" si="173"/>
        <v/>
      </c>
      <c r="S399" s="120" t="str">
        <f t="shared" si="173"/>
        <v/>
      </c>
      <c r="T399" s="120" t="str">
        <f t="shared" si="173"/>
        <v/>
      </c>
      <c r="U399" s="120" t="str">
        <f t="shared" si="173"/>
        <v/>
      </c>
      <c r="V399" s="120" t="str">
        <f t="shared" si="173"/>
        <v/>
      </c>
      <c r="W399" s="120" t="str">
        <f t="shared" si="173"/>
        <v/>
      </c>
      <c r="X399" s="120" t="str">
        <f t="shared" si="173"/>
        <v/>
      </c>
      <c r="Y399" s="120" t="str">
        <f t="shared" ref="Y399:AE414" si="174">IFERROR(((D399/D375)-1)*100,"")</f>
        <v/>
      </c>
      <c r="Z399" s="120" t="str">
        <f t="shared" si="174"/>
        <v/>
      </c>
      <c r="AA399" s="120" t="str">
        <f t="shared" si="174"/>
        <v/>
      </c>
      <c r="AB399" s="120" t="str">
        <f t="shared" si="174"/>
        <v/>
      </c>
      <c r="AC399" s="120" t="str">
        <f t="shared" si="174"/>
        <v/>
      </c>
      <c r="AD399" s="120" t="str">
        <f t="shared" si="174"/>
        <v/>
      </c>
      <c r="AE399" s="120" t="str">
        <f t="shared" si="174"/>
        <v/>
      </c>
      <c r="AF399" s="120" t="str">
        <f t="shared" si="170"/>
        <v/>
      </c>
      <c r="AG399" s="120" t="str">
        <f t="shared" si="170"/>
        <v/>
      </c>
      <c r="AH399" s="120" t="str">
        <f t="shared" si="170"/>
        <v/>
      </c>
      <c r="AI399" s="120" t="str">
        <f t="shared" si="170"/>
        <v/>
      </c>
      <c r="AJ399" s="120" t="str">
        <f t="shared" si="170"/>
        <v/>
      </c>
      <c r="AK399" s="120" t="str">
        <f t="shared" si="170"/>
        <v/>
      </c>
      <c r="AL399" s="120" t="str">
        <f t="shared" si="170"/>
        <v/>
      </c>
      <c r="AM399" s="138" t="str">
        <f t="shared" si="172"/>
        <v/>
      </c>
      <c r="AN399" s="138" t="str">
        <f t="shared" si="172"/>
        <v/>
      </c>
      <c r="AO399" s="137" t="str">
        <f t="shared" si="172"/>
        <v/>
      </c>
      <c r="AP399" s="137" t="str">
        <f t="shared" si="172"/>
        <v/>
      </c>
      <c r="AQ399" s="138" t="str">
        <f t="shared" si="172"/>
        <v/>
      </c>
      <c r="AR399" s="137" t="str">
        <f t="shared" si="172"/>
        <v/>
      </c>
      <c r="AS399" s="137" t="str">
        <f t="shared" si="172"/>
        <v/>
      </c>
      <c r="AX399" s="120" t="str">
        <f t="shared" si="171"/>
        <v/>
      </c>
      <c r="AY399" s="120" t="str">
        <f t="shared" si="171"/>
        <v/>
      </c>
      <c r="AZ399" s="120" t="str">
        <f t="shared" si="171"/>
        <v/>
      </c>
      <c r="BA399" s="120" t="str">
        <f t="shared" si="171"/>
        <v/>
      </c>
      <c r="BB399" s="120" t="str">
        <f t="shared" si="171"/>
        <v/>
      </c>
      <c r="BC399" s="120" t="str">
        <f t="shared" si="171"/>
        <v/>
      </c>
      <c r="BD399" s="120" t="str">
        <f t="shared" si="171"/>
        <v/>
      </c>
    </row>
    <row r="400" spans="3:56" x14ac:dyDescent="0.2">
      <c r="C400" s="107">
        <f>'3_Fix'!H401</f>
        <v>49096</v>
      </c>
      <c r="D400" s="113" t="str">
        <f>'3_Fix'!I401</f>
        <v/>
      </c>
      <c r="E400" s="113" t="str">
        <f>'3_Fix'!J401</f>
        <v/>
      </c>
      <c r="F400" s="113" t="str">
        <f>'3_Fix'!K401</f>
        <v/>
      </c>
      <c r="G400" s="113" t="str">
        <f>'3_Fix'!L401</f>
        <v/>
      </c>
      <c r="H400" s="113" t="str">
        <f>'3_Fix'!M401</f>
        <v/>
      </c>
      <c r="I400" s="113" t="str">
        <f>'3_Fix'!N401</f>
        <v/>
      </c>
      <c r="J400" s="113" t="str">
        <f>'3_Fix'!O401</f>
        <v/>
      </c>
      <c r="K400" s="120" t="str">
        <f t="shared" si="163"/>
        <v/>
      </c>
      <c r="L400" s="120" t="str">
        <f t="shared" si="163"/>
        <v/>
      </c>
      <c r="M400" s="120" t="str">
        <f t="shared" si="163"/>
        <v/>
      </c>
      <c r="N400" s="120" t="str">
        <f t="shared" si="162"/>
        <v/>
      </c>
      <c r="O400" s="120" t="str">
        <f t="shared" si="162"/>
        <v/>
      </c>
      <c r="P400" s="120" t="str">
        <f t="shared" si="162"/>
        <v/>
      </c>
      <c r="Q400" s="120" t="str">
        <f t="shared" si="162"/>
        <v/>
      </c>
      <c r="R400" s="120" t="str">
        <f t="shared" si="173"/>
        <v/>
      </c>
      <c r="S400" s="120" t="str">
        <f t="shared" si="173"/>
        <v/>
      </c>
      <c r="T400" s="120" t="str">
        <f t="shared" si="173"/>
        <v/>
      </c>
      <c r="U400" s="120" t="str">
        <f t="shared" si="173"/>
        <v/>
      </c>
      <c r="V400" s="120" t="str">
        <f t="shared" si="173"/>
        <v/>
      </c>
      <c r="W400" s="120" t="str">
        <f t="shared" si="173"/>
        <v/>
      </c>
      <c r="X400" s="120" t="str">
        <f t="shared" si="173"/>
        <v/>
      </c>
      <c r="Y400" s="120" t="str">
        <f t="shared" si="174"/>
        <v/>
      </c>
      <c r="Z400" s="120" t="str">
        <f t="shared" si="174"/>
        <v/>
      </c>
      <c r="AA400" s="120" t="str">
        <f t="shared" si="174"/>
        <v/>
      </c>
      <c r="AB400" s="120" t="str">
        <f t="shared" si="174"/>
        <v/>
      </c>
      <c r="AC400" s="120" t="str">
        <f t="shared" si="174"/>
        <v/>
      </c>
      <c r="AD400" s="120" t="str">
        <f t="shared" si="174"/>
        <v/>
      </c>
      <c r="AE400" s="120" t="str">
        <f t="shared" si="174"/>
        <v/>
      </c>
      <c r="AF400" s="120" t="str">
        <f t="shared" ref="AF400:AL415" si="175">IF(DAY($C400)=15,IFERROR(((AVERAGE(D399:D400)/AVERAGE(D375:D376))-1)*100,""),"")</f>
        <v/>
      </c>
      <c r="AG400" s="120" t="str">
        <f t="shared" si="175"/>
        <v/>
      </c>
      <c r="AH400" s="120" t="str">
        <f t="shared" si="175"/>
        <v/>
      </c>
      <c r="AI400" s="120" t="str">
        <f t="shared" si="175"/>
        <v/>
      </c>
      <c r="AJ400" s="120" t="str">
        <f t="shared" si="175"/>
        <v/>
      </c>
      <c r="AK400" s="120" t="str">
        <f t="shared" si="175"/>
        <v/>
      </c>
      <c r="AL400" s="120" t="str">
        <f t="shared" si="175"/>
        <v/>
      </c>
      <c r="AM400" s="138" t="str">
        <f t="shared" si="172"/>
        <v/>
      </c>
      <c r="AN400" s="138" t="str">
        <f t="shared" si="172"/>
        <v/>
      </c>
      <c r="AO400" s="137" t="str">
        <f t="shared" si="172"/>
        <v/>
      </c>
      <c r="AP400" s="137" t="str">
        <f t="shared" si="172"/>
        <v/>
      </c>
      <c r="AQ400" s="138" t="str">
        <f t="shared" si="172"/>
        <v/>
      </c>
      <c r="AR400" s="137" t="str">
        <f t="shared" si="172"/>
        <v/>
      </c>
      <c r="AS400" s="137" t="str">
        <f t="shared" si="172"/>
        <v/>
      </c>
      <c r="AX400" s="120" t="str">
        <f t="shared" si="171"/>
        <v/>
      </c>
      <c r="AY400" s="120" t="str">
        <f t="shared" si="171"/>
        <v/>
      </c>
      <c r="AZ400" s="120" t="str">
        <f t="shared" si="171"/>
        <v/>
      </c>
      <c r="BA400" s="120" t="str">
        <f t="shared" si="171"/>
        <v/>
      </c>
      <c r="BB400" s="120" t="str">
        <f t="shared" si="171"/>
        <v/>
      </c>
      <c r="BC400" s="120" t="str">
        <f t="shared" si="171"/>
        <v/>
      </c>
      <c r="BD400" s="120" t="str">
        <f t="shared" si="171"/>
        <v/>
      </c>
    </row>
    <row r="401" spans="3:56" x14ac:dyDescent="0.2">
      <c r="C401" s="107">
        <f>'3_Fix'!H402</f>
        <v>49110</v>
      </c>
      <c r="D401" s="113" t="str">
        <f>'3_Fix'!I402</f>
        <v/>
      </c>
      <c r="E401" s="113" t="str">
        <f>'3_Fix'!J402</f>
        <v/>
      </c>
      <c r="F401" s="113" t="str">
        <f>'3_Fix'!K402</f>
        <v/>
      </c>
      <c r="G401" s="113" t="str">
        <f>'3_Fix'!L402</f>
        <v/>
      </c>
      <c r="H401" s="113" t="str">
        <f>'3_Fix'!M402</f>
        <v/>
      </c>
      <c r="I401" s="113" t="str">
        <f>'3_Fix'!N402</f>
        <v/>
      </c>
      <c r="J401" s="113" t="str">
        <f>'3_Fix'!O402</f>
        <v/>
      </c>
      <c r="K401" s="120" t="str">
        <f t="shared" si="163"/>
        <v/>
      </c>
      <c r="L401" s="120" t="str">
        <f t="shared" si="163"/>
        <v/>
      </c>
      <c r="M401" s="120" t="str">
        <f t="shared" si="163"/>
        <v/>
      </c>
      <c r="N401" s="120" t="str">
        <f t="shared" si="162"/>
        <v/>
      </c>
      <c r="O401" s="120" t="str">
        <f t="shared" si="162"/>
        <v/>
      </c>
      <c r="P401" s="120" t="str">
        <f t="shared" si="162"/>
        <v/>
      </c>
      <c r="Q401" s="120" t="str">
        <f t="shared" si="162"/>
        <v/>
      </c>
      <c r="R401" s="120" t="str">
        <f t="shared" si="173"/>
        <v/>
      </c>
      <c r="S401" s="120" t="str">
        <f t="shared" si="173"/>
        <v/>
      </c>
      <c r="T401" s="120" t="str">
        <f t="shared" si="173"/>
        <v/>
      </c>
      <c r="U401" s="120" t="str">
        <f t="shared" si="173"/>
        <v/>
      </c>
      <c r="V401" s="120" t="str">
        <f t="shared" si="173"/>
        <v/>
      </c>
      <c r="W401" s="120" t="str">
        <f t="shared" si="173"/>
        <v/>
      </c>
      <c r="X401" s="120" t="str">
        <f t="shared" si="173"/>
        <v/>
      </c>
      <c r="Y401" s="120" t="str">
        <f t="shared" si="174"/>
        <v/>
      </c>
      <c r="Z401" s="120" t="str">
        <f t="shared" si="174"/>
        <v/>
      </c>
      <c r="AA401" s="120" t="str">
        <f t="shared" si="174"/>
        <v/>
      </c>
      <c r="AB401" s="120" t="str">
        <f t="shared" si="174"/>
        <v/>
      </c>
      <c r="AC401" s="120" t="str">
        <f t="shared" si="174"/>
        <v/>
      </c>
      <c r="AD401" s="120" t="str">
        <f t="shared" si="174"/>
        <v/>
      </c>
      <c r="AE401" s="120" t="str">
        <f t="shared" si="174"/>
        <v/>
      </c>
      <c r="AF401" s="120" t="str">
        <f t="shared" si="175"/>
        <v/>
      </c>
      <c r="AG401" s="120" t="str">
        <f t="shared" si="175"/>
        <v/>
      </c>
      <c r="AH401" s="120" t="str">
        <f t="shared" si="175"/>
        <v/>
      </c>
      <c r="AI401" s="120" t="str">
        <f t="shared" si="175"/>
        <v/>
      </c>
      <c r="AJ401" s="120" t="str">
        <f t="shared" si="175"/>
        <v/>
      </c>
      <c r="AK401" s="120" t="str">
        <f t="shared" si="175"/>
        <v/>
      </c>
      <c r="AL401" s="120" t="str">
        <f t="shared" si="175"/>
        <v/>
      </c>
      <c r="AM401" s="138" t="str">
        <f t="shared" si="172"/>
        <v/>
      </c>
      <c r="AN401" s="138" t="str">
        <f t="shared" si="172"/>
        <v/>
      </c>
      <c r="AO401" s="137" t="str">
        <f t="shared" si="172"/>
        <v/>
      </c>
      <c r="AP401" s="137" t="str">
        <f t="shared" si="172"/>
        <v/>
      </c>
      <c r="AQ401" s="138" t="str">
        <f t="shared" si="172"/>
        <v/>
      </c>
      <c r="AR401" s="137" t="str">
        <f t="shared" si="172"/>
        <v/>
      </c>
      <c r="AS401" s="137" t="str">
        <f t="shared" si="172"/>
        <v/>
      </c>
      <c r="AX401" s="120" t="str">
        <f t="shared" si="171"/>
        <v/>
      </c>
      <c r="AY401" s="120" t="str">
        <f t="shared" si="171"/>
        <v/>
      </c>
      <c r="AZ401" s="120" t="str">
        <f t="shared" si="171"/>
        <v/>
      </c>
      <c r="BA401" s="120" t="str">
        <f t="shared" si="171"/>
        <v/>
      </c>
      <c r="BB401" s="120" t="str">
        <f t="shared" si="171"/>
        <v/>
      </c>
      <c r="BC401" s="120" t="str">
        <f t="shared" si="171"/>
        <v/>
      </c>
      <c r="BD401" s="120" t="str">
        <f t="shared" si="171"/>
        <v/>
      </c>
    </row>
    <row r="402" spans="3:56" x14ac:dyDescent="0.2">
      <c r="C402" s="107">
        <f>'3_Fix'!H403</f>
        <v>49126</v>
      </c>
      <c r="D402" s="113" t="str">
        <f>'3_Fix'!I403</f>
        <v/>
      </c>
      <c r="E402" s="113" t="str">
        <f>'3_Fix'!J403</f>
        <v/>
      </c>
      <c r="F402" s="113" t="str">
        <f>'3_Fix'!K403</f>
        <v/>
      </c>
      <c r="G402" s="113" t="str">
        <f>'3_Fix'!L403</f>
        <v/>
      </c>
      <c r="H402" s="113" t="str">
        <f>'3_Fix'!M403</f>
        <v/>
      </c>
      <c r="I402" s="113" t="str">
        <f>'3_Fix'!N403</f>
        <v/>
      </c>
      <c r="J402" s="113" t="str">
        <f>'3_Fix'!O403</f>
        <v/>
      </c>
      <c r="K402" s="120" t="str">
        <f t="shared" si="163"/>
        <v/>
      </c>
      <c r="L402" s="120" t="str">
        <f t="shared" si="163"/>
        <v/>
      </c>
      <c r="M402" s="120" t="str">
        <f t="shared" si="163"/>
        <v/>
      </c>
      <c r="N402" s="120" t="str">
        <f t="shared" si="162"/>
        <v/>
      </c>
      <c r="O402" s="120" t="str">
        <f t="shared" si="162"/>
        <v/>
      </c>
      <c r="P402" s="120" t="str">
        <f t="shared" si="162"/>
        <v/>
      </c>
      <c r="Q402" s="120" t="str">
        <f t="shared" si="162"/>
        <v/>
      </c>
      <c r="R402" s="120" t="str">
        <f t="shared" si="173"/>
        <v/>
      </c>
      <c r="S402" s="120" t="str">
        <f t="shared" si="173"/>
        <v/>
      </c>
      <c r="T402" s="120" t="str">
        <f t="shared" si="173"/>
        <v/>
      </c>
      <c r="U402" s="120" t="str">
        <f t="shared" si="173"/>
        <v/>
      </c>
      <c r="V402" s="120" t="str">
        <f t="shared" si="173"/>
        <v/>
      </c>
      <c r="W402" s="120" t="str">
        <f t="shared" si="173"/>
        <v/>
      </c>
      <c r="X402" s="120" t="str">
        <f t="shared" si="173"/>
        <v/>
      </c>
      <c r="Y402" s="120" t="str">
        <f t="shared" si="174"/>
        <v/>
      </c>
      <c r="Z402" s="120" t="str">
        <f t="shared" si="174"/>
        <v/>
      </c>
      <c r="AA402" s="120" t="str">
        <f t="shared" si="174"/>
        <v/>
      </c>
      <c r="AB402" s="120" t="str">
        <f t="shared" si="174"/>
        <v/>
      </c>
      <c r="AC402" s="120" t="str">
        <f t="shared" si="174"/>
        <v/>
      </c>
      <c r="AD402" s="120" t="str">
        <f t="shared" si="174"/>
        <v/>
      </c>
      <c r="AE402" s="120" t="str">
        <f t="shared" si="174"/>
        <v/>
      </c>
      <c r="AF402" s="120" t="str">
        <f t="shared" si="175"/>
        <v/>
      </c>
      <c r="AG402" s="120" t="str">
        <f t="shared" si="175"/>
        <v/>
      </c>
      <c r="AH402" s="120" t="str">
        <f t="shared" si="175"/>
        <v/>
      </c>
      <c r="AI402" s="120" t="str">
        <f t="shared" si="175"/>
        <v/>
      </c>
      <c r="AJ402" s="120" t="str">
        <f t="shared" si="175"/>
        <v/>
      </c>
      <c r="AK402" s="120" t="str">
        <f t="shared" si="175"/>
        <v/>
      </c>
      <c r="AL402" s="120" t="str">
        <f t="shared" si="175"/>
        <v/>
      </c>
      <c r="AM402" s="138" t="str">
        <f t="shared" si="172"/>
        <v/>
      </c>
      <c r="AN402" s="138" t="str">
        <f t="shared" si="172"/>
        <v/>
      </c>
      <c r="AO402" s="137" t="str">
        <f t="shared" si="172"/>
        <v/>
      </c>
      <c r="AP402" s="137" t="str">
        <f t="shared" si="172"/>
        <v/>
      </c>
      <c r="AQ402" s="138" t="str">
        <f t="shared" si="172"/>
        <v/>
      </c>
      <c r="AR402" s="137" t="str">
        <f t="shared" si="172"/>
        <v/>
      </c>
      <c r="AS402" s="137" t="str">
        <f t="shared" si="172"/>
        <v/>
      </c>
      <c r="AX402" s="120" t="str">
        <f t="shared" si="171"/>
        <v/>
      </c>
      <c r="AY402" s="120" t="str">
        <f t="shared" si="171"/>
        <v/>
      </c>
      <c r="AZ402" s="120" t="str">
        <f t="shared" si="171"/>
        <v/>
      </c>
      <c r="BA402" s="120" t="str">
        <f t="shared" si="171"/>
        <v/>
      </c>
      <c r="BB402" s="120" t="str">
        <f t="shared" si="171"/>
        <v/>
      </c>
      <c r="BC402" s="120" t="str">
        <f t="shared" si="171"/>
        <v/>
      </c>
      <c r="BD402" s="120" t="str">
        <f t="shared" si="171"/>
        <v/>
      </c>
    </row>
    <row r="403" spans="3:56" x14ac:dyDescent="0.2">
      <c r="C403" s="107">
        <f>'3_Fix'!H404</f>
        <v>49140</v>
      </c>
      <c r="D403" s="113" t="str">
        <f>'3_Fix'!I404</f>
        <v/>
      </c>
      <c r="E403" s="113" t="str">
        <f>'3_Fix'!J404</f>
        <v/>
      </c>
      <c r="F403" s="113" t="str">
        <f>'3_Fix'!K404</f>
        <v/>
      </c>
      <c r="G403" s="113" t="str">
        <f>'3_Fix'!L404</f>
        <v/>
      </c>
      <c r="H403" s="113" t="str">
        <f>'3_Fix'!M404</f>
        <v/>
      </c>
      <c r="I403" s="113" t="str">
        <f>'3_Fix'!N404</f>
        <v/>
      </c>
      <c r="J403" s="113" t="str">
        <f>'3_Fix'!O404</f>
        <v/>
      </c>
      <c r="K403" s="120" t="str">
        <f t="shared" si="163"/>
        <v/>
      </c>
      <c r="L403" s="120" t="str">
        <f t="shared" si="163"/>
        <v/>
      </c>
      <c r="M403" s="120" t="str">
        <f t="shared" si="163"/>
        <v/>
      </c>
      <c r="N403" s="120" t="str">
        <f t="shared" si="162"/>
        <v/>
      </c>
      <c r="O403" s="120" t="str">
        <f t="shared" si="162"/>
        <v/>
      </c>
      <c r="P403" s="120" t="str">
        <f t="shared" si="162"/>
        <v/>
      </c>
      <c r="Q403" s="120" t="str">
        <f t="shared" si="162"/>
        <v/>
      </c>
      <c r="R403" s="120" t="str">
        <f t="shared" si="173"/>
        <v/>
      </c>
      <c r="S403" s="120" t="str">
        <f t="shared" si="173"/>
        <v/>
      </c>
      <c r="T403" s="120" t="str">
        <f t="shared" si="173"/>
        <v/>
      </c>
      <c r="U403" s="120" t="str">
        <f t="shared" si="173"/>
        <v/>
      </c>
      <c r="V403" s="120" t="str">
        <f t="shared" si="173"/>
        <v/>
      </c>
      <c r="W403" s="120" t="str">
        <f t="shared" si="173"/>
        <v/>
      </c>
      <c r="X403" s="120" t="str">
        <f t="shared" si="173"/>
        <v/>
      </c>
      <c r="Y403" s="120" t="str">
        <f t="shared" si="174"/>
        <v/>
      </c>
      <c r="Z403" s="120" t="str">
        <f t="shared" si="174"/>
        <v/>
      </c>
      <c r="AA403" s="120" t="str">
        <f t="shared" si="174"/>
        <v/>
      </c>
      <c r="AB403" s="120" t="str">
        <f t="shared" si="174"/>
        <v/>
      </c>
      <c r="AC403" s="120" t="str">
        <f t="shared" si="174"/>
        <v/>
      </c>
      <c r="AD403" s="120" t="str">
        <f t="shared" si="174"/>
        <v/>
      </c>
      <c r="AE403" s="120" t="str">
        <f t="shared" si="174"/>
        <v/>
      </c>
      <c r="AF403" s="120" t="str">
        <f t="shared" si="175"/>
        <v/>
      </c>
      <c r="AG403" s="120" t="str">
        <f t="shared" si="175"/>
        <v/>
      </c>
      <c r="AH403" s="120" t="str">
        <f t="shared" si="175"/>
        <v/>
      </c>
      <c r="AI403" s="120" t="str">
        <f t="shared" si="175"/>
        <v/>
      </c>
      <c r="AJ403" s="120" t="str">
        <f t="shared" si="175"/>
        <v/>
      </c>
      <c r="AK403" s="120" t="str">
        <f t="shared" si="175"/>
        <v/>
      </c>
      <c r="AL403" s="120" t="str">
        <f t="shared" si="175"/>
        <v/>
      </c>
      <c r="AM403" s="138" t="str">
        <f t="shared" si="172"/>
        <v/>
      </c>
      <c r="AN403" s="138" t="str">
        <f t="shared" si="172"/>
        <v/>
      </c>
      <c r="AO403" s="137" t="str">
        <f t="shared" si="172"/>
        <v/>
      </c>
      <c r="AP403" s="137" t="str">
        <f t="shared" si="172"/>
        <v/>
      </c>
      <c r="AQ403" s="138" t="str">
        <f t="shared" si="172"/>
        <v/>
      </c>
      <c r="AR403" s="137" t="str">
        <f t="shared" si="172"/>
        <v/>
      </c>
      <c r="AS403" s="137" t="str">
        <f t="shared" si="172"/>
        <v/>
      </c>
      <c r="AX403" s="120" t="str">
        <f t="shared" si="171"/>
        <v/>
      </c>
      <c r="AY403" s="120" t="str">
        <f t="shared" si="171"/>
        <v/>
      </c>
      <c r="AZ403" s="120" t="str">
        <f t="shared" si="171"/>
        <v/>
      </c>
      <c r="BA403" s="120" t="str">
        <f t="shared" si="171"/>
        <v/>
      </c>
      <c r="BB403" s="120" t="str">
        <f t="shared" si="171"/>
        <v/>
      </c>
      <c r="BC403" s="120" t="str">
        <f t="shared" si="171"/>
        <v/>
      </c>
      <c r="BD403" s="120" t="str">
        <f t="shared" si="171"/>
        <v/>
      </c>
    </row>
    <row r="404" spans="3:56" x14ac:dyDescent="0.2">
      <c r="C404" s="107">
        <f>'3_Fix'!H405</f>
        <v>49157</v>
      </c>
      <c r="D404" s="113" t="str">
        <f>'3_Fix'!I405</f>
        <v/>
      </c>
      <c r="E404" s="113" t="str">
        <f>'3_Fix'!J405</f>
        <v/>
      </c>
      <c r="F404" s="113" t="str">
        <f>'3_Fix'!K405</f>
        <v/>
      </c>
      <c r="G404" s="113" t="str">
        <f>'3_Fix'!L405</f>
        <v/>
      </c>
      <c r="H404" s="113" t="str">
        <f>'3_Fix'!M405</f>
        <v/>
      </c>
      <c r="I404" s="113" t="str">
        <f>'3_Fix'!N405</f>
        <v/>
      </c>
      <c r="J404" s="113" t="str">
        <f>'3_Fix'!O405</f>
        <v/>
      </c>
      <c r="K404" s="120" t="str">
        <f t="shared" si="163"/>
        <v/>
      </c>
      <c r="L404" s="120" t="str">
        <f t="shared" si="163"/>
        <v/>
      </c>
      <c r="M404" s="120" t="str">
        <f t="shared" si="163"/>
        <v/>
      </c>
      <c r="N404" s="120" t="str">
        <f t="shared" si="162"/>
        <v/>
      </c>
      <c r="O404" s="120" t="str">
        <f t="shared" si="162"/>
        <v/>
      </c>
      <c r="P404" s="120" t="str">
        <f t="shared" si="162"/>
        <v/>
      </c>
      <c r="Q404" s="120" t="str">
        <f t="shared" si="162"/>
        <v/>
      </c>
      <c r="R404" s="120" t="str">
        <f t="shared" si="173"/>
        <v/>
      </c>
      <c r="S404" s="120" t="str">
        <f t="shared" si="173"/>
        <v/>
      </c>
      <c r="T404" s="120" t="str">
        <f t="shared" si="173"/>
        <v/>
      </c>
      <c r="U404" s="120" t="str">
        <f t="shared" si="173"/>
        <v/>
      </c>
      <c r="V404" s="120" t="str">
        <f t="shared" si="173"/>
        <v/>
      </c>
      <c r="W404" s="120" t="str">
        <f t="shared" si="173"/>
        <v/>
      </c>
      <c r="X404" s="120" t="str">
        <f t="shared" si="173"/>
        <v/>
      </c>
      <c r="Y404" s="120" t="str">
        <f t="shared" si="174"/>
        <v/>
      </c>
      <c r="Z404" s="120" t="str">
        <f t="shared" si="174"/>
        <v/>
      </c>
      <c r="AA404" s="120" t="str">
        <f t="shared" si="174"/>
        <v/>
      </c>
      <c r="AB404" s="120" t="str">
        <f t="shared" si="174"/>
        <v/>
      </c>
      <c r="AC404" s="120" t="str">
        <f t="shared" si="174"/>
        <v/>
      </c>
      <c r="AD404" s="120" t="str">
        <f t="shared" si="174"/>
        <v/>
      </c>
      <c r="AE404" s="120" t="str">
        <f t="shared" si="174"/>
        <v/>
      </c>
      <c r="AF404" s="120" t="str">
        <f t="shared" si="175"/>
        <v/>
      </c>
      <c r="AG404" s="120" t="str">
        <f t="shared" si="175"/>
        <v/>
      </c>
      <c r="AH404" s="120" t="str">
        <f t="shared" si="175"/>
        <v/>
      </c>
      <c r="AI404" s="120" t="str">
        <f t="shared" si="175"/>
        <v/>
      </c>
      <c r="AJ404" s="120" t="str">
        <f t="shared" si="175"/>
        <v/>
      </c>
      <c r="AK404" s="120" t="str">
        <f t="shared" si="175"/>
        <v/>
      </c>
      <c r="AL404" s="120" t="str">
        <f t="shared" si="175"/>
        <v/>
      </c>
      <c r="AM404" s="138" t="str">
        <f t="shared" si="172"/>
        <v/>
      </c>
      <c r="AN404" s="138" t="str">
        <f t="shared" si="172"/>
        <v/>
      </c>
      <c r="AO404" s="137" t="str">
        <f t="shared" si="172"/>
        <v/>
      </c>
      <c r="AP404" s="137" t="str">
        <f t="shared" si="172"/>
        <v/>
      </c>
      <c r="AQ404" s="138" t="str">
        <f t="shared" si="172"/>
        <v/>
      </c>
      <c r="AR404" s="137" t="str">
        <f t="shared" si="172"/>
        <v/>
      </c>
      <c r="AS404" s="137" t="str">
        <f t="shared" si="172"/>
        <v/>
      </c>
      <c r="AX404" s="120" t="str">
        <f t="shared" si="171"/>
        <v/>
      </c>
      <c r="AY404" s="120" t="str">
        <f t="shared" si="171"/>
        <v/>
      </c>
      <c r="AZ404" s="120" t="str">
        <f t="shared" si="171"/>
        <v/>
      </c>
      <c r="BA404" s="120" t="str">
        <f t="shared" si="171"/>
        <v/>
      </c>
      <c r="BB404" s="120" t="str">
        <f t="shared" si="171"/>
        <v/>
      </c>
      <c r="BC404" s="120" t="str">
        <f t="shared" si="171"/>
        <v/>
      </c>
      <c r="BD404" s="120" t="str">
        <f t="shared" si="171"/>
        <v/>
      </c>
    </row>
    <row r="405" spans="3:56" x14ac:dyDescent="0.2">
      <c r="C405" s="107">
        <f>'3_Fix'!H406</f>
        <v>49171</v>
      </c>
      <c r="D405" s="113" t="str">
        <f>'3_Fix'!I406</f>
        <v/>
      </c>
      <c r="E405" s="113" t="str">
        <f>'3_Fix'!J406</f>
        <v/>
      </c>
      <c r="F405" s="113" t="str">
        <f>'3_Fix'!K406</f>
        <v/>
      </c>
      <c r="G405" s="113" t="str">
        <f>'3_Fix'!L406</f>
        <v/>
      </c>
      <c r="H405" s="113" t="str">
        <f>'3_Fix'!M406</f>
        <v/>
      </c>
      <c r="I405" s="113" t="str">
        <f>'3_Fix'!N406</f>
        <v/>
      </c>
      <c r="J405" s="113" t="str">
        <f>'3_Fix'!O406</f>
        <v/>
      </c>
      <c r="K405" s="120" t="str">
        <f t="shared" si="163"/>
        <v/>
      </c>
      <c r="L405" s="120" t="str">
        <f t="shared" si="163"/>
        <v/>
      </c>
      <c r="M405" s="120" t="str">
        <f t="shared" si="163"/>
        <v/>
      </c>
      <c r="N405" s="120" t="str">
        <f t="shared" si="162"/>
        <v/>
      </c>
      <c r="O405" s="120" t="str">
        <f t="shared" si="162"/>
        <v/>
      </c>
      <c r="P405" s="120" t="str">
        <f t="shared" si="162"/>
        <v/>
      </c>
      <c r="Q405" s="120" t="str">
        <f t="shared" si="162"/>
        <v/>
      </c>
      <c r="R405" s="120" t="str">
        <f t="shared" si="173"/>
        <v/>
      </c>
      <c r="S405" s="120" t="str">
        <f t="shared" si="173"/>
        <v/>
      </c>
      <c r="T405" s="120" t="str">
        <f t="shared" si="173"/>
        <v/>
      </c>
      <c r="U405" s="120" t="str">
        <f t="shared" si="173"/>
        <v/>
      </c>
      <c r="V405" s="120" t="str">
        <f t="shared" si="173"/>
        <v/>
      </c>
      <c r="W405" s="120" t="str">
        <f t="shared" si="173"/>
        <v/>
      </c>
      <c r="X405" s="120" t="str">
        <f t="shared" si="173"/>
        <v/>
      </c>
      <c r="Y405" s="120" t="str">
        <f t="shared" si="174"/>
        <v/>
      </c>
      <c r="Z405" s="120" t="str">
        <f t="shared" si="174"/>
        <v/>
      </c>
      <c r="AA405" s="120" t="str">
        <f t="shared" si="174"/>
        <v/>
      </c>
      <c r="AB405" s="120" t="str">
        <f t="shared" si="174"/>
        <v/>
      </c>
      <c r="AC405" s="120" t="str">
        <f t="shared" si="174"/>
        <v/>
      </c>
      <c r="AD405" s="120" t="str">
        <f t="shared" si="174"/>
        <v/>
      </c>
      <c r="AE405" s="120" t="str">
        <f t="shared" si="174"/>
        <v/>
      </c>
      <c r="AF405" s="120" t="str">
        <f t="shared" si="175"/>
        <v/>
      </c>
      <c r="AG405" s="120" t="str">
        <f t="shared" si="175"/>
        <v/>
      </c>
      <c r="AH405" s="120" t="str">
        <f t="shared" si="175"/>
        <v/>
      </c>
      <c r="AI405" s="120" t="str">
        <f t="shared" si="175"/>
        <v/>
      </c>
      <c r="AJ405" s="120" t="str">
        <f t="shared" si="175"/>
        <v/>
      </c>
      <c r="AK405" s="120" t="str">
        <f t="shared" si="175"/>
        <v/>
      </c>
      <c r="AL405" s="120" t="str">
        <f t="shared" si="175"/>
        <v/>
      </c>
      <c r="AM405" s="138" t="str">
        <f t="shared" si="172"/>
        <v/>
      </c>
      <c r="AN405" s="138" t="str">
        <f t="shared" si="172"/>
        <v/>
      </c>
      <c r="AO405" s="137" t="str">
        <f t="shared" si="172"/>
        <v/>
      </c>
      <c r="AP405" s="137" t="str">
        <f t="shared" si="172"/>
        <v/>
      </c>
      <c r="AQ405" s="138" t="str">
        <f t="shared" si="172"/>
        <v/>
      </c>
      <c r="AR405" s="137" t="str">
        <f t="shared" si="172"/>
        <v/>
      </c>
      <c r="AS405" s="137" t="str">
        <f t="shared" si="172"/>
        <v/>
      </c>
      <c r="AX405" s="120" t="str">
        <f t="shared" si="171"/>
        <v/>
      </c>
      <c r="AY405" s="120" t="str">
        <f t="shared" si="171"/>
        <v/>
      </c>
      <c r="AZ405" s="120" t="str">
        <f t="shared" si="171"/>
        <v/>
      </c>
      <c r="BA405" s="120" t="str">
        <f t="shared" si="171"/>
        <v/>
      </c>
      <c r="BB405" s="120" t="str">
        <f t="shared" si="171"/>
        <v/>
      </c>
      <c r="BC405" s="120" t="str">
        <f t="shared" si="171"/>
        <v/>
      </c>
      <c r="BD405" s="120" t="str">
        <f t="shared" si="171"/>
        <v/>
      </c>
    </row>
    <row r="406" spans="3:56" x14ac:dyDescent="0.2">
      <c r="C406" s="107">
        <f>'3_Fix'!H407</f>
        <v>49188</v>
      </c>
      <c r="D406" s="113" t="str">
        <f>'3_Fix'!I407</f>
        <v/>
      </c>
      <c r="E406" s="113" t="str">
        <f>'3_Fix'!J407</f>
        <v/>
      </c>
      <c r="F406" s="113" t="str">
        <f>'3_Fix'!K407</f>
        <v/>
      </c>
      <c r="G406" s="113" t="str">
        <f>'3_Fix'!L407</f>
        <v/>
      </c>
      <c r="H406" s="113" t="str">
        <f>'3_Fix'!M407</f>
        <v/>
      </c>
      <c r="I406" s="113" t="str">
        <f>'3_Fix'!N407</f>
        <v/>
      </c>
      <c r="J406" s="113" t="str">
        <f>'3_Fix'!O407</f>
        <v/>
      </c>
      <c r="K406" s="120" t="str">
        <f t="shared" si="163"/>
        <v/>
      </c>
      <c r="L406" s="120" t="str">
        <f t="shared" si="163"/>
        <v/>
      </c>
      <c r="M406" s="120" t="str">
        <f t="shared" si="163"/>
        <v/>
      </c>
      <c r="N406" s="120" t="str">
        <f t="shared" si="162"/>
        <v/>
      </c>
      <c r="O406" s="120" t="str">
        <f t="shared" si="162"/>
        <v/>
      </c>
      <c r="P406" s="120" t="str">
        <f t="shared" si="162"/>
        <v/>
      </c>
      <c r="Q406" s="120" t="str">
        <f t="shared" si="162"/>
        <v/>
      </c>
      <c r="R406" s="120" t="str">
        <f t="shared" si="173"/>
        <v/>
      </c>
      <c r="S406" s="120" t="str">
        <f t="shared" si="173"/>
        <v/>
      </c>
      <c r="T406" s="120" t="str">
        <f t="shared" si="173"/>
        <v/>
      </c>
      <c r="U406" s="120" t="str">
        <f t="shared" si="173"/>
        <v/>
      </c>
      <c r="V406" s="120" t="str">
        <f t="shared" si="173"/>
        <v/>
      </c>
      <c r="W406" s="120" t="str">
        <f t="shared" si="173"/>
        <v/>
      </c>
      <c r="X406" s="120" t="str">
        <f t="shared" si="173"/>
        <v/>
      </c>
      <c r="Y406" s="120" t="str">
        <f t="shared" si="174"/>
        <v/>
      </c>
      <c r="Z406" s="120" t="str">
        <f t="shared" si="174"/>
        <v/>
      </c>
      <c r="AA406" s="120" t="str">
        <f t="shared" si="174"/>
        <v/>
      </c>
      <c r="AB406" s="120" t="str">
        <f t="shared" si="174"/>
        <v/>
      </c>
      <c r="AC406" s="120" t="str">
        <f t="shared" si="174"/>
        <v/>
      </c>
      <c r="AD406" s="120" t="str">
        <f t="shared" si="174"/>
        <v/>
      </c>
      <c r="AE406" s="120" t="str">
        <f t="shared" si="174"/>
        <v/>
      </c>
      <c r="AF406" s="120" t="str">
        <f t="shared" si="175"/>
        <v/>
      </c>
      <c r="AG406" s="120" t="str">
        <f t="shared" si="175"/>
        <v/>
      </c>
      <c r="AH406" s="120" t="str">
        <f t="shared" si="175"/>
        <v/>
      </c>
      <c r="AI406" s="120" t="str">
        <f t="shared" si="175"/>
        <v/>
      </c>
      <c r="AJ406" s="120" t="str">
        <f t="shared" si="175"/>
        <v/>
      </c>
      <c r="AK406" s="120" t="str">
        <f t="shared" si="175"/>
        <v/>
      </c>
      <c r="AL406" s="120" t="str">
        <f t="shared" si="175"/>
        <v/>
      </c>
      <c r="AM406" s="138" t="str">
        <f t="shared" si="172"/>
        <v/>
      </c>
      <c r="AN406" s="138" t="str">
        <f t="shared" si="172"/>
        <v/>
      </c>
      <c r="AO406" s="137" t="str">
        <f t="shared" si="172"/>
        <v/>
      </c>
      <c r="AP406" s="137" t="str">
        <f t="shared" si="172"/>
        <v/>
      </c>
      <c r="AQ406" s="138" t="str">
        <f t="shared" si="172"/>
        <v/>
      </c>
      <c r="AR406" s="137" t="str">
        <f t="shared" si="172"/>
        <v/>
      </c>
      <c r="AS406" s="137" t="str">
        <f t="shared" si="172"/>
        <v/>
      </c>
      <c r="AX406" s="120" t="str">
        <f t="shared" si="171"/>
        <v/>
      </c>
      <c r="AY406" s="120" t="str">
        <f t="shared" si="171"/>
        <v/>
      </c>
      <c r="AZ406" s="120" t="str">
        <f t="shared" si="171"/>
        <v/>
      </c>
      <c r="BA406" s="120" t="str">
        <f t="shared" si="171"/>
        <v/>
      </c>
      <c r="BB406" s="120" t="str">
        <f t="shared" si="171"/>
        <v/>
      </c>
      <c r="BC406" s="120" t="str">
        <f t="shared" si="171"/>
        <v/>
      </c>
      <c r="BD406" s="120" t="str">
        <f t="shared" si="171"/>
        <v/>
      </c>
    </row>
    <row r="407" spans="3:56" x14ac:dyDescent="0.2">
      <c r="C407" s="107">
        <f>'3_Fix'!H408</f>
        <v>49202</v>
      </c>
      <c r="D407" s="113" t="str">
        <f>'3_Fix'!I408</f>
        <v/>
      </c>
      <c r="E407" s="113" t="str">
        <f>'3_Fix'!J408</f>
        <v/>
      </c>
      <c r="F407" s="113" t="str">
        <f>'3_Fix'!K408</f>
        <v/>
      </c>
      <c r="G407" s="113" t="str">
        <f>'3_Fix'!L408</f>
        <v/>
      </c>
      <c r="H407" s="113" t="str">
        <f>'3_Fix'!M408</f>
        <v/>
      </c>
      <c r="I407" s="113" t="str">
        <f>'3_Fix'!N408</f>
        <v/>
      </c>
      <c r="J407" s="113" t="str">
        <f>'3_Fix'!O408</f>
        <v/>
      </c>
      <c r="K407" s="120" t="str">
        <f t="shared" si="163"/>
        <v/>
      </c>
      <c r="L407" s="120" t="str">
        <f t="shared" si="163"/>
        <v/>
      </c>
      <c r="M407" s="120" t="str">
        <f t="shared" si="163"/>
        <v/>
      </c>
      <c r="N407" s="120" t="str">
        <f t="shared" si="162"/>
        <v/>
      </c>
      <c r="O407" s="120" t="str">
        <f t="shared" si="162"/>
        <v/>
      </c>
      <c r="P407" s="120" t="str">
        <f t="shared" si="162"/>
        <v/>
      </c>
      <c r="Q407" s="120" t="str">
        <f t="shared" si="162"/>
        <v/>
      </c>
      <c r="R407" s="120" t="str">
        <f t="shared" si="173"/>
        <v/>
      </c>
      <c r="S407" s="120" t="str">
        <f t="shared" si="173"/>
        <v/>
      </c>
      <c r="T407" s="120" t="str">
        <f t="shared" si="173"/>
        <v/>
      </c>
      <c r="U407" s="120" t="str">
        <f t="shared" si="173"/>
        <v/>
      </c>
      <c r="V407" s="120" t="str">
        <f t="shared" si="173"/>
        <v/>
      </c>
      <c r="W407" s="120" t="str">
        <f t="shared" si="173"/>
        <v/>
      </c>
      <c r="X407" s="120" t="str">
        <f t="shared" si="173"/>
        <v/>
      </c>
      <c r="Y407" s="120" t="str">
        <f t="shared" si="174"/>
        <v/>
      </c>
      <c r="Z407" s="120" t="str">
        <f t="shared" si="174"/>
        <v/>
      </c>
      <c r="AA407" s="120" t="str">
        <f t="shared" si="174"/>
        <v/>
      </c>
      <c r="AB407" s="120" t="str">
        <f t="shared" si="174"/>
        <v/>
      </c>
      <c r="AC407" s="120" t="str">
        <f t="shared" si="174"/>
        <v/>
      </c>
      <c r="AD407" s="120" t="str">
        <f t="shared" si="174"/>
        <v/>
      </c>
      <c r="AE407" s="120" t="str">
        <f t="shared" si="174"/>
        <v/>
      </c>
      <c r="AF407" s="120" t="str">
        <f t="shared" si="175"/>
        <v/>
      </c>
      <c r="AG407" s="120" t="str">
        <f t="shared" si="175"/>
        <v/>
      </c>
      <c r="AH407" s="120" t="str">
        <f t="shared" si="175"/>
        <v/>
      </c>
      <c r="AI407" s="120" t="str">
        <f t="shared" si="175"/>
        <v/>
      </c>
      <c r="AJ407" s="120" t="str">
        <f t="shared" si="175"/>
        <v/>
      </c>
      <c r="AK407" s="120" t="str">
        <f t="shared" si="175"/>
        <v/>
      </c>
      <c r="AL407" s="120" t="str">
        <f t="shared" si="175"/>
        <v/>
      </c>
      <c r="AM407" s="138" t="str">
        <f t="shared" si="172"/>
        <v/>
      </c>
      <c r="AN407" s="138" t="str">
        <f t="shared" si="172"/>
        <v/>
      </c>
      <c r="AO407" s="137" t="str">
        <f t="shared" si="172"/>
        <v/>
      </c>
      <c r="AP407" s="137" t="str">
        <f t="shared" si="172"/>
        <v/>
      </c>
      <c r="AQ407" s="138" t="str">
        <f t="shared" si="172"/>
        <v/>
      </c>
      <c r="AR407" s="137" t="str">
        <f t="shared" si="172"/>
        <v/>
      </c>
      <c r="AS407" s="137" t="str">
        <f t="shared" si="172"/>
        <v/>
      </c>
      <c r="AX407" s="120" t="str">
        <f t="shared" ref="AX407:BD422" si="176">IFERROR((AX$1/100)*(D383/$D383)*Y407,"")</f>
        <v/>
      </c>
      <c r="AY407" s="120" t="str">
        <f t="shared" si="176"/>
        <v/>
      </c>
      <c r="AZ407" s="120" t="str">
        <f t="shared" si="176"/>
        <v/>
      </c>
      <c r="BA407" s="120" t="str">
        <f t="shared" si="176"/>
        <v/>
      </c>
      <c r="BB407" s="120" t="str">
        <f t="shared" si="176"/>
        <v/>
      </c>
      <c r="BC407" s="120" t="str">
        <f t="shared" si="176"/>
        <v/>
      </c>
      <c r="BD407" s="120" t="str">
        <f t="shared" si="176"/>
        <v/>
      </c>
    </row>
    <row r="408" spans="3:56" x14ac:dyDescent="0.2">
      <c r="C408" s="107">
        <f>'3_Fix'!H409</f>
        <v>49218</v>
      </c>
      <c r="D408" s="113" t="str">
        <f>'3_Fix'!I409</f>
        <v/>
      </c>
      <c r="E408" s="113" t="str">
        <f>'3_Fix'!J409</f>
        <v/>
      </c>
      <c r="F408" s="113" t="str">
        <f>'3_Fix'!K409</f>
        <v/>
      </c>
      <c r="G408" s="113" t="str">
        <f>'3_Fix'!L409</f>
        <v/>
      </c>
      <c r="H408" s="113" t="str">
        <f>'3_Fix'!M409</f>
        <v/>
      </c>
      <c r="I408" s="113" t="str">
        <f>'3_Fix'!N409</f>
        <v/>
      </c>
      <c r="J408" s="113" t="str">
        <f>'3_Fix'!O409</f>
        <v/>
      </c>
      <c r="K408" s="120" t="str">
        <f t="shared" si="163"/>
        <v/>
      </c>
      <c r="L408" s="120" t="str">
        <f t="shared" si="163"/>
        <v/>
      </c>
      <c r="M408" s="120" t="str">
        <f t="shared" si="163"/>
        <v/>
      </c>
      <c r="N408" s="120" t="str">
        <f t="shared" si="162"/>
        <v/>
      </c>
      <c r="O408" s="120" t="str">
        <f t="shared" si="162"/>
        <v/>
      </c>
      <c r="P408" s="120" t="str">
        <f t="shared" si="162"/>
        <v/>
      </c>
      <c r="Q408" s="120" t="str">
        <f t="shared" si="162"/>
        <v/>
      </c>
      <c r="R408" s="120" t="str">
        <f t="shared" si="173"/>
        <v/>
      </c>
      <c r="S408" s="120" t="str">
        <f t="shared" si="173"/>
        <v/>
      </c>
      <c r="T408" s="120" t="str">
        <f t="shared" si="173"/>
        <v/>
      </c>
      <c r="U408" s="120" t="str">
        <f t="shared" si="173"/>
        <v/>
      </c>
      <c r="V408" s="120" t="str">
        <f t="shared" si="173"/>
        <v/>
      </c>
      <c r="W408" s="120" t="str">
        <f t="shared" si="173"/>
        <v/>
      </c>
      <c r="X408" s="120" t="str">
        <f t="shared" si="173"/>
        <v/>
      </c>
      <c r="Y408" s="120" t="str">
        <f t="shared" si="174"/>
        <v/>
      </c>
      <c r="Z408" s="120" t="str">
        <f t="shared" si="174"/>
        <v/>
      </c>
      <c r="AA408" s="120" t="str">
        <f t="shared" si="174"/>
        <v/>
      </c>
      <c r="AB408" s="120" t="str">
        <f t="shared" si="174"/>
        <v/>
      </c>
      <c r="AC408" s="120" t="str">
        <f t="shared" si="174"/>
        <v/>
      </c>
      <c r="AD408" s="120" t="str">
        <f t="shared" si="174"/>
        <v/>
      </c>
      <c r="AE408" s="120" t="str">
        <f t="shared" si="174"/>
        <v/>
      </c>
      <c r="AF408" s="120" t="str">
        <f t="shared" si="175"/>
        <v/>
      </c>
      <c r="AG408" s="120" t="str">
        <f t="shared" si="175"/>
        <v/>
      </c>
      <c r="AH408" s="120" t="str">
        <f t="shared" si="175"/>
        <v/>
      </c>
      <c r="AI408" s="120" t="str">
        <f t="shared" si="175"/>
        <v/>
      </c>
      <c r="AJ408" s="120" t="str">
        <f t="shared" si="175"/>
        <v/>
      </c>
      <c r="AK408" s="120" t="str">
        <f t="shared" si="175"/>
        <v/>
      </c>
      <c r="AL408" s="120" t="str">
        <f t="shared" si="175"/>
        <v/>
      </c>
      <c r="AM408" s="138" t="str">
        <f t="shared" si="172"/>
        <v/>
      </c>
      <c r="AN408" s="138" t="str">
        <f t="shared" si="172"/>
        <v/>
      </c>
      <c r="AO408" s="137" t="str">
        <f t="shared" si="172"/>
        <v/>
      </c>
      <c r="AP408" s="137" t="str">
        <f t="shared" si="172"/>
        <v/>
      </c>
      <c r="AQ408" s="138" t="str">
        <f t="shared" si="172"/>
        <v/>
      </c>
      <c r="AR408" s="137" t="str">
        <f t="shared" si="172"/>
        <v/>
      </c>
      <c r="AS408" s="137" t="str">
        <f t="shared" si="172"/>
        <v/>
      </c>
      <c r="AX408" s="120" t="str">
        <f t="shared" si="176"/>
        <v/>
      </c>
      <c r="AY408" s="120" t="str">
        <f t="shared" si="176"/>
        <v/>
      </c>
      <c r="AZ408" s="120" t="str">
        <f t="shared" si="176"/>
        <v/>
      </c>
      <c r="BA408" s="120" t="str">
        <f t="shared" si="176"/>
        <v/>
      </c>
      <c r="BB408" s="120" t="str">
        <f t="shared" si="176"/>
        <v/>
      </c>
      <c r="BC408" s="120" t="str">
        <f t="shared" si="176"/>
        <v/>
      </c>
      <c r="BD408" s="120" t="str">
        <f t="shared" si="176"/>
        <v/>
      </c>
    </row>
    <row r="409" spans="3:56" x14ac:dyDescent="0.2">
      <c r="C409" s="107">
        <f>'3_Fix'!H410</f>
        <v>49232</v>
      </c>
      <c r="D409" s="113" t="str">
        <f>'3_Fix'!I410</f>
        <v/>
      </c>
      <c r="E409" s="113" t="str">
        <f>'3_Fix'!J410</f>
        <v/>
      </c>
      <c r="F409" s="113" t="str">
        <f>'3_Fix'!K410</f>
        <v/>
      </c>
      <c r="G409" s="113" t="str">
        <f>'3_Fix'!L410</f>
        <v/>
      </c>
      <c r="H409" s="113" t="str">
        <f>'3_Fix'!M410</f>
        <v/>
      </c>
      <c r="I409" s="113" t="str">
        <f>'3_Fix'!N410</f>
        <v/>
      </c>
      <c r="J409" s="113" t="str">
        <f>'3_Fix'!O410</f>
        <v/>
      </c>
      <c r="K409" s="120" t="str">
        <f t="shared" si="163"/>
        <v/>
      </c>
      <c r="L409" s="120" t="str">
        <f t="shared" si="163"/>
        <v/>
      </c>
      <c r="M409" s="120" t="str">
        <f t="shared" si="163"/>
        <v/>
      </c>
      <c r="N409" s="120" t="str">
        <f t="shared" si="162"/>
        <v/>
      </c>
      <c r="O409" s="120" t="str">
        <f t="shared" si="162"/>
        <v/>
      </c>
      <c r="P409" s="120" t="str">
        <f t="shared" si="162"/>
        <v/>
      </c>
      <c r="Q409" s="120" t="str">
        <f t="shared" si="162"/>
        <v/>
      </c>
      <c r="R409" s="120" t="str">
        <f t="shared" si="173"/>
        <v/>
      </c>
      <c r="S409" s="120" t="str">
        <f t="shared" si="173"/>
        <v/>
      </c>
      <c r="T409" s="120" t="str">
        <f t="shared" si="173"/>
        <v/>
      </c>
      <c r="U409" s="120" t="str">
        <f t="shared" si="173"/>
        <v/>
      </c>
      <c r="V409" s="120" t="str">
        <f t="shared" si="173"/>
        <v/>
      </c>
      <c r="W409" s="120" t="str">
        <f t="shared" si="173"/>
        <v/>
      </c>
      <c r="X409" s="120" t="str">
        <f t="shared" si="173"/>
        <v/>
      </c>
      <c r="Y409" s="120" t="str">
        <f t="shared" si="174"/>
        <v/>
      </c>
      <c r="Z409" s="120" t="str">
        <f t="shared" si="174"/>
        <v/>
      </c>
      <c r="AA409" s="120" t="str">
        <f t="shared" si="174"/>
        <v/>
      </c>
      <c r="AB409" s="120" t="str">
        <f t="shared" si="174"/>
        <v/>
      </c>
      <c r="AC409" s="120" t="str">
        <f t="shared" si="174"/>
        <v/>
      </c>
      <c r="AD409" s="120" t="str">
        <f t="shared" si="174"/>
        <v/>
      </c>
      <c r="AE409" s="120" t="str">
        <f t="shared" si="174"/>
        <v/>
      </c>
      <c r="AF409" s="120" t="str">
        <f t="shared" si="175"/>
        <v/>
      </c>
      <c r="AG409" s="120" t="str">
        <f t="shared" si="175"/>
        <v/>
      </c>
      <c r="AH409" s="120" t="str">
        <f t="shared" si="175"/>
        <v/>
      </c>
      <c r="AI409" s="120" t="str">
        <f t="shared" si="175"/>
        <v/>
      </c>
      <c r="AJ409" s="120" t="str">
        <f t="shared" si="175"/>
        <v/>
      </c>
      <c r="AK409" s="120" t="str">
        <f t="shared" si="175"/>
        <v/>
      </c>
      <c r="AL409" s="120" t="str">
        <f t="shared" si="175"/>
        <v/>
      </c>
      <c r="AM409" s="138" t="str">
        <f t="shared" ref="AM409:AS424" si="177">IFERROR((AM$1/100)*(D407/$D407)*K409,"")</f>
        <v/>
      </c>
      <c r="AN409" s="138" t="str">
        <f t="shared" si="177"/>
        <v/>
      </c>
      <c r="AO409" s="137" t="str">
        <f t="shared" si="177"/>
        <v/>
      </c>
      <c r="AP409" s="137" t="str">
        <f t="shared" si="177"/>
        <v/>
      </c>
      <c r="AQ409" s="138" t="str">
        <f t="shared" si="177"/>
        <v/>
      </c>
      <c r="AR409" s="137" t="str">
        <f t="shared" si="177"/>
        <v/>
      </c>
      <c r="AS409" s="137" t="str">
        <f t="shared" si="177"/>
        <v/>
      </c>
      <c r="AX409" s="120" t="str">
        <f t="shared" si="176"/>
        <v/>
      </c>
      <c r="AY409" s="120" t="str">
        <f t="shared" si="176"/>
        <v/>
      </c>
      <c r="AZ409" s="120" t="str">
        <f t="shared" si="176"/>
        <v/>
      </c>
      <c r="BA409" s="120" t="str">
        <f t="shared" si="176"/>
        <v/>
      </c>
      <c r="BB409" s="120" t="str">
        <f t="shared" si="176"/>
        <v/>
      </c>
      <c r="BC409" s="120" t="str">
        <f t="shared" si="176"/>
        <v/>
      </c>
      <c r="BD409" s="120" t="str">
        <f t="shared" si="176"/>
        <v/>
      </c>
    </row>
    <row r="410" spans="3:56" x14ac:dyDescent="0.2">
      <c r="C410" s="107">
        <f>'3_Fix'!H411</f>
        <v>49249</v>
      </c>
      <c r="D410" s="113" t="str">
        <f>'3_Fix'!I411</f>
        <v/>
      </c>
      <c r="E410" s="113" t="str">
        <f>'3_Fix'!J411</f>
        <v/>
      </c>
      <c r="F410" s="113" t="str">
        <f>'3_Fix'!K411</f>
        <v/>
      </c>
      <c r="G410" s="113" t="str">
        <f>'3_Fix'!L411</f>
        <v/>
      </c>
      <c r="H410" s="113" t="str">
        <f>'3_Fix'!M411</f>
        <v/>
      </c>
      <c r="I410" s="113" t="str">
        <f>'3_Fix'!N411</f>
        <v/>
      </c>
      <c r="J410" s="113" t="str">
        <f>'3_Fix'!O411</f>
        <v/>
      </c>
      <c r="K410" s="120" t="str">
        <f t="shared" si="163"/>
        <v/>
      </c>
      <c r="L410" s="120" t="str">
        <f t="shared" si="163"/>
        <v/>
      </c>
      <c r="M410" s="120" t="str">
        <f t="shared" si="163"/>
        <v/>
      </c>
      <c r="N410" s="120" t="str">
        <f t="shared" si="162"/>
        <v/>
      </c>
      <c r="O410" s="120" t="str">
        <f t="shared" si="162"/>
        <v/>
      </c>
      <c r="P410" s="120" t="str">
        <f t="shared" si="162"/>
        <v/>
      </c>
      <c r="Q410" s="120" t="str">
        <f t="shared" si="162"/>
        <v/>
      </c>
      <c r="R410" s="120" t="str">
        <f t="shared" ref="R410:X425" si="178">IF(DAY($C410)=15,IFERROR(((AVERAGE(D409:D410)/AVERAGE(D407:D408))-1)*100,""),"")</f>
        <v/>
      </c>
      <c r="S410" s="120" t="str">
        <f t="shared" si="178"/>
        <v/>
      </c>
      <c r="T410" s="120" t="str">
        <f t="shared" si="178"/>
        <v/>
      </c>
      <c r="U410" s="120" t="str">
        <f t="shared" si="178"/>
        <v/>
      </c>
      <c r="V410" s="120" t="str">
        <f t="shared" si="178"/>
        <v/>
      </c>
      <c r="W410" s="120" t="str">
        <f t="shared" si="178"/>
        <v/>
      </c>
      <c r="X410" s="120" t="str">
        <f t="shared" si="178"/>
        <v/>
      </c>
      <c r="Y410" s="120" t="str">
        <f t="shared" si="174"/>
        <v/>
      </c>
      <c r="Z410" s="120" t="str">
        <f t="shared" si="174"/>
        <v/>
      </c>
      <c r="AA410" s="120" t="str">
        <f t="shared" si="174"/>
        <v/>
      </c>
      <c r="AB410" s="120" t="str">
        <f t="shared" si="174"/>
        <v/>
      </c>
      <c r="AC410" s="120" t="str">
        <f t="shared" si="174"/>
        <v/>
      </c>
      <c r="AD410" s="120" t="str">
        <f t="shared" si="174"/>
        <v/>
      </c>
      <c r="AE410" s="120" t="str">
        <f t="shared" si="174"/>
        <v/>
      </c>
      <c r="AF410" s="120" t="str">
        <f t="shared" si="175"/>
        <v/>
      </c>
      <c r="AG410" s="120" t="str">
        <f t="shared" si="175"/>
        <v/>
      </c>
      <c r="AH410" s="120" t="str">
        <f t="shared" si="175"/>
        <v/>
      </c>
      <c r="AI410" s="120" t="str">
        <f t="shared" si="175"/>
        <v/>
      </c>
      <c r="AJ410" s="120" t="str">
        <f t="shared" si="175"/>
        <v/>
      </c>
      <c r="AK410" s="120" t="str">
        <f t="shared" si="175"/>
        <v/>
      </c>
      <c r="AL410" s="120" t="str">
        <f t="shared" si="175"/>
        <v/>
      </c>
      <c r="AM410" s="138" t="str">
        <f t="shared" si="177"/>
        <v/>
      </c>
      <c r="AN410" s="138" t="str">
        <f t="shared" si="177"/>
        <v/>
      </c>
      <c r="AO410" s="137" t="str">
        <f t="shared" si="177"/>
        <v/>
      </c>
      <c r="AP410" s="137" t="str">
        <f t="shared" si="177"/>
        <v/>
      </c>
      <c r="AQ410" s="138" t="str">
        <f t="shared" si="177"/>
        <v/>
      </c>
      <c r="AR410" s="137" t="str">
        <f t="shared" si="177"/>
        <v/>
      </c>
      <c r="AS410" s="137" t="str">
        <f t="shared" si="177"/>
        <v/>
      </c>
      <c r="AX410" s="120" t="str">
        <f t="shared" si="176"/>
        <v/>
      </c>
      <c r="AY410" s="120" t="str">
        <f t="shared" si="176"/>
        <v/>
      </c>
      <c r="AZ410" s="120" t="str">
        <f t="shared" si="176"/>
        <v/>
      </c>
      <c r="BA410" s="120" t="str">
        <f t="shared" si="176"/>
        <v/>
      </c>
      <c r="BB410" s="120" t="str">
        <f t="shared" si="176"/>
        <v/>
      </c>
      <c r="BC410" s="120" t="str">
        <f t="shared" si="176"/>
        <v/>
      </c>
      <c r="BD410" s="120" t="str">
        <f t="shared" si="176"/>
        <v/>
      </c>
    </row>
    <row r="411" spans="3:56" x14ac:dyDescent="0.2">
      <c r="C411" s="107">
        <f>'3_Fix'!H412</f>
        <v>49263</v>
      </c>
      <c r="D411" s="113" t="str">
        <f>'3_Fix'!I412</f>
        <v/>
      </c>
      <c r="E411" s="113" t="str">
        <f>'3_Fix'!J412</f>
        <v/>
      </c>
      <c r="F411" s="113" t="str">
        <f>'3_Fix'!K412</f>
        <v/>
      </c>
      <c r="G411" s="113" t="str">
        <f>'3_Fix'!L412</f>
        <v/>
      </c>
      <c r="H411" s="113" t="str">
        <f>'3_Fix'!M412</f>
        <v/>
      </c>
      <c r="I411" s="113" t="str">
        <f>'3_Fix'!N412</f>
        <v/>
      </c>
      <c r="J411" s="113" t="str">
        <f>'3_Fix'!O412</f>
        <v/>
      </c>
      <c r="K411" s="120" t="str">
        <f t="shared" si="163"/>
        <v/>
      </c>
      <c r="L411" s="120" t="str">
        <f t="shared" si="163"/>
        <v/>
      </c>
      <c r="M411" s="120" t="str">
        <f t="shared" si="163"/>
        <v/>
      </c>
      <c r="N411" s="120" t="str">
        <f t="shared" si="162"/>
        <v/>
      </c>
      <c r="O411" s="120" t="str">
        <f t="shared" si="162"/>
        <v/>
      </c>
      <c r="P411" s="120" t="str">
        <f t="shared" si="162"/>
        <v/>
      </c>
      <c r="Q411" s="120" t="str">
        <f t="shared" si="162"/>
        <v/>
      </c>
      <c r="R411" s="120" t="str">
        <f t="shared" si="178"/>
        <v/>
      </c>
      <c r="S411" s="120" t="str">
        <f t="shared" si="178"/>
        <v/>
      </c>
      <c r="T411" s="120" t="str">
        <f t="shared" si="178"/>
        <v/>
      </c>
      <c r="U411" s="120" t="str">
        <f t="shared" si="178"/>
        <v/>
      </c>
      <c r="V411" s="120" t="str">
        <f t="shared" si="178"/>
        <v/>
      </c>
      <c r="W411" s="120" t="str">
        <f t="shared" si="178"/>
        <v/>
      </c>
      <c r="X411" s="120" t="str">
        <f t="shared" si="178"/>
        <v/>
      </c>
      <c r="Y411" s="120" t="str">
        <f t="shared" si="174"/>
        <v/>
      </c>
      <c r="Z411" s="120" t="str">
        <f t="shared" si="174"/>
        <v/>
      </c>
      <c r="AA411" s="120" t="str">
        <f t="shared" si="174"/>
        <v/>
      </c>
      <c r="AB411" s="120" t="str">
        <f t="shared" si="174"/>
        <v/>
      </c>
      <c r="AC411" s="120" t="str">
        <f t="shared" si="174"/>
        <v/>
      </c>
      <c r="AD411" s="120" t="str">
        <f t="shared" si="174"/>
        <v/>
      </c>
      <c r="AE411" s="120" t="str">
        <f t="shared" si="174"/>
        <v/>
      </c>
      <c r="AF411" s="120" t="str">
        <f t="shared" si="175"/>
        <v/>
      </c>
      <c r="AG411" s="120" t="str">
        <f t="shared" si="175"/>
        <v/>
      </c>
      <c r="AH411" s="120" t="str">
        <f t="shared" si="175"/>
        <v/>
      </c>
      <c r="AI411" s="120" t="str">
        <f t="shared" si="175"/>
        <v/>
      </c>
      <c r="AJ411" s="120" t="str">
        <f t="shared" si="175"/>
        <v/>
      </c>
      <c r="AK411" s="120" t="str">
        <f t="shared" si="175"/>
        <v/>
      </c>
      <c r="AL411" s="120" t="str">
        <f t="shared" si="175"/>
        <v/>
      </c>
      <c r="AM411" s="138" t="str">
        <f t="shared" si="177"/>
        <v/>
      </c>
      <c r="AN411" s="138" t="str">
        <f t="shared" si="177"/>
        <v/>
      </c>
      <c r="AO411" s="137" t="str">
        <f t="shared" si="177"/>
        <v/>
      </c>
      <c r="AP411" s="137" t="str">
        <f t="shared" si="177"/>
        <v/>
      </c>
      <c r="AQ411" s="138" t="str">
        <f t="shared" si="177"/>
        <v/>
      </c>
      <c r="AR411" s="137" t="str">
        <f t="shared" si="177"/>
        <v/>
      </c>
      <c r="AS411" s="137" t="str">
        <f t="shared" si="177"/>
        <v/>
      </c>
      <c r="AX411" s="120" t="str">
        <f t="shared" si="176"/>
        <v/>
      </c>
      <c r="AY411" s="120" t="str">
        <f t="shared" si="176"/>
        <v/>
      </c>
      <c r="AZ411" s="120" t="str">
        <f t="shared" si="176"/>
        <v/>
      </c>
      <c r="BA411" s="120" t="str">
        <f t="shared" si="176"/>
        <v/>
      </c>
      <c r="BB411" s="120" t="str">
        <f t="shared" si="176"/>
        <v/>
      </c>
      <c r="BC411" s="120" t="str">
        <f t="shared" si="176"/>
        <v/>
      </c>
      <c r="BD411" s="120" t="str">
        <f t="shared" si="176"/>
        <v/>
      </c>
    </row>
    <row r="412" spans="3:56" x14ac:dyDescent="0.2">
      <c r="C412" s="107">
        <f>'3_Fix'!H413</f>
        <v>49279</v>
      </c>
      <c r="D412" s="113" t="str">
        <f>'3_Fix'!I413</f>
        <v/>
      </c>
      <c r="E412" s="113" t="str">
        <f>'3_Fix'!J413</f>
        <v/>
      </c>
      <c r="F412" s="113" t="str">
        <f>'3_Fix'!K413</f>
        <v/>
      </c>
      <c r="G412" s="113" t="str">
        <f>'3_Fix'!L413</f>
        <v/>
      </c>
      <c r="H412" s="113" t="str">
        <f>'3_Fix'!M413</f>
        <v/>
      </c>
      <c r="I412" s="113" t="str">
        <f>'3_Fix'!N413</f>
        <v/>
      </c>
      <c r="J412" s="113" t="str">
        <f>'3_Fix'!O413</f>
        <v/>
      </c>
      <c r="K412" s="120" t="str">
        <f t="shared" si="163"/>
        <v/>
      </c>
      <c r="L412" s="120" t="str">
        <f t="shared" si="163"/>
        <v/>
      </c>
      <c r="M412" s="120" t="str">
        <f t="shared" si="163"/>
        <v/>
      </c>
      <c r="N412" s="120" t="str">
        <f t="shared" si="162"/>
        <v/>
      </c>
      <c r="O412" s="120" t="str">
        <f t="shared" si="162"/>
        <v/>
      </c>
      <c r="P412" s="120" t="str">
        <f t="shared" si="162"/>
        <v/>
      </c>
      <c r="Q412" s="120" t="str">
        <f t="shared" si="162"/>
        <v/>
      </c>
      <c r="R412" s="120" t="str">
        <f t="shared" si="178"/>
        <v/>
      </c>
      <c r="S412" s="120" t="str">
        <f t="shared" si="178"/>
        <v/>
      </c>
      <c r="T412" s="120" t="str">
        <f t="shared" si="178"/>
        <v/>
      </c>
      <c r="U412" s="120" t="str">
        <f t="shared" si="178"/>
        <v/>
      </c>
      <c r="V412" s="120" t="str">
        <f t="shared" si="178"/>
        <v/>
      </c>
      <c r="W412" s="120" t="str">
        <f t="shared" si="178"/>
        <v/>
      </c>
      <c r="X412" s="120" t="str">
        <f t="shared" si="178"/>
        <v/>
      </c>
      <c r="Y412" s="120" t="str">
        <f t="shared" si="174"/>
        <v/>
      </c>
      <c r="Z412" s="120" t="str">
        <f t="shared" si="174"/>
        <v/>
      </c>
      <c r="AA412" s="120" t="str">
        <f t="shared" si="174"/>
        <v/>
      </c>
      <c r="AB412" s="120" t="str">
        <f t="shared" si="174"/>
        <v/>
      </c>
      <c r="AC412" s="120" t="str">
        <f t="shared" si="174"/>
        <v/>
      </c>
      <c r="AD412" s="120" t="str">
        <f t="shared" si="174"/>
        <v/>
      </c>
      <c r="AE412" s="120" t="str">
        <f t="shared" si="174"/>
        <v/>
      </c>
      <c r="AF412" s="120" t="str">
        <f t="shared" si="175"/>
        <v/>
      </c>
      <c r="AG412" s="120" t="str">
        <f t="shared" si="175"/>
        <v/>
      </c>
      <c r="AH412" s="120" t="str">
        <f t="shared" si="175"/>
        <v/>
      </c>
      <c r="AI412" s="120" t="str">
        <f t="shared" si="175"/>
        <v/>
      </c>
      <c r="AJ412" s="120" t="str">
        <f t="shared" si="175"/>
        <v/>
      </c>
      <c r="AK412" s="120" t="str">
        <f t="shared" si="175"/>
        <v/>
      </c>
      <c r="AL412" s="120" t="str">
        <f t="shared" si="175"/>
        <v/>
      </c>
      <c r="AM412" s="138" t="str">
        <f t="shared" si="177"/>
        <v/>
      </c>
      <c r="AN412" s="138" t="str">
        <f t="shared" si="177"/>
        <v/>
      </c>
      <c r="AO412" s="137" t="str">
        <f t="shared" si="177"/>
        <v/>
      </c>
      <c r="AP412" s="137" t="str">
        <f t="shared" si="177"/>
        <v/>
      </c>
      <c r="AQ412" s="138" t="str">
        <f t="shared" si="177"/>
        <v/>
      </c>
      <c r="AR412" s="137" t="str">
        <f t="shared" si="177"/>
        <v/>
      </c>
      <c r="AS412" s="137" t="str">
        <f t="shared" si="177"/>
        <v/>
      </c>
      <c r="AX412" s="120" t="str">
        <f t="shared" si="176"/>
        <v/>
      </c>
      <c r="AY412" s="120" t="str">
        <f t="shared" si="176"/>
        <v/>
      </c>
      <c r="AZ412" s="120" t="str">
        <f t="shared" si="176"/>
        <v/>
      </c>
      <c r="BA412" s="120" t="str">
        <f t="shared" si="176"/>
        <v/>
      </c>
      <c r="BB412" s="120" t="str">
        <f t="shared" si="176"/>
        <v/>
      </c>
      <c r="BC412" s="120" t="str">
        <f t="shared" si="176"/>
        <v/>
      </c>
      <c r="BD412" s="120" t="str">
        <f t="shared" si="176"/>
        <v/>
      </c>
    </row>
    <row r="413" spans="3:56" x14ac:dyDescent="0.2">
      <c r="C413" s="107">
        <f>'3_Fix'!H414</f>
        <v>49293</v>
      </c>
      <c r="D413" s="113" t="str">
        <f>'3_Fix'!I414</f>
        <v/>
      </c>
      <c r="E413" s="113" t="str">
        <f>'3_Fix'!J414</f>
        <v/>
      </c>
      <c r="F413" s="113" t="str">
        <f>'3_Fix'!K414</f>
        <v/>
      </c>
      <c r="G413" s="113" t="str">
        <f>'3_Fix'!L414</f>
        <v/>
      </c>
      <c r="H413" s="113" t="str">
        <f>'3_Fix'!M414</f>
        <v/>
      </c>
      <c r="I413" s="113" t="str">
        <f>'3_Fix'!N414</f>
        <v/>
      </c>
      <c r="J413" s="113" t="str">
        <f>'3_Fix'!O414</f>
        <v/>
      </c>
      <c r="K413" s="120" t="str">
        <f t="shared" si="163"/>
        <v/>
      </c>
      <c r="L413" s="120" t="str">
        <f t="shared" si="163"/>
        <v/>
      </c>
      <c r="M413" s="120" t="str">
        <f t="shared" si="163"/>
        <v/>
      </c>
      <c r="N413" s="120" t="str">
        <f t="shared" si="162"/>
        <v/>
      </c>
      <c r="O413" s="120" t="str">
        <f t="shared" si="162"/>
        <v/>
      </c>
      <c r="P413" s="120" t="str">
        <f t="shared" si="162"/>
        <v/>
      </c>
      <c r="Q413" s="120" t="str">
        <f t="shared" si="162"/>
        <v/>
      </c>
      <c r="R413" s="120" t="str">
        <f t="shared" si="178"/>
        <v/>
      </c>
      <c r="S413" s="120" t="str">
        <f t="shared" si="178"/>
        <v/>
      </c>
      <c r="T413" s="120" t="str">
        <f t="shared" si="178"/>
        <v/>
      </c>
      <c r="U413" s="120" t="str">
        <f t="shared" si="178"/>
        <v/>
      </c>
      <c r="V413" s="120" t="str">
        <f t="shared" si="178"/>
        <v/>
      </c>
      <c r="W413" s="120" t="str">
        <f t="shared" si="178"/>
        <v/>
      </c>
      <c r="X413" s="120" t="str">
        <f t="shared" si="178"/>
        <v/>
      </c>
      <c r="Y413" s="120" t="str">
        <f t="shared" si="174"/>
        <v/>
      </c>
      <c r="Z413" s="120" t="str">
        <f t="shared" si="174"/>
        <v/>
      </c>
      <c r="AA413" s="120" t="str">
        <f t="shared" si="174"/>
        <v/>
      </c>
      <c r="AB413" s="120" t="str">
        <f t="shared" si="174"/>
        <v/>
      </c>
      <c r="AC413" s="120" t="str">
        <f t="shared" si="174"/>
        <v/>
      </c>
      <c r="AD413" s="120" t="str">
        <f t="shared" si="174"/>
        <v/>
      </c>
      <c r="AE413" s="120" t="str">
        <f t="shared" si="174"/>
        <v/>
      </c>
      <c r="AF413" s="120" t="str">
        <f t="shared" si="175"/>
        <v/>
      </c>
      <c r="AG413" s="120" t="str">
        <f t="shared" si="175"/>
        <v/>
      </c>
      <c r="AH413" s="120" t="str">
        <f t="shared" si="175"/>
        <v/>
      </c>
      <c r="AI413" s="120" t="str">
        <f t="shared" si="175"/>
        <v/>
      </c>
      <c r="AJ413" s="120" t="str">
        <f t="shared" si="175"/>
        <v/>
      </c>
      <c r="AK413" s="120" t="str">
        <f t="shared" si="175"/>
        <v/>
      </c>
      <c r="AL413" s="120" t="str">
        <f t="shared" si="175"/>
        <v/>
      </c>
      <c r="AM413" s="138" t="str">
        <f t="shared" si="177"/>
        <v/>
      </c>
      <c r="AN413" s="138" t="str">
        <f t="shared" si="177"/>
        <v/>
      </c>
      <c r="AO413" s="137" t="str">
        <f t="shared" si="177"/>
        <v/>
      </c>
      <c r="AP413" s="137" t="str">
        <f t="shared" si="177"/>
        <v/>
      </c>
      <c r="AQ413" s="138" t="str">
        <f t="shared" si="177"/>
        <v/>
      </c>
      <c r="AR413" s="137" t="str">
        <f t="shared" si="177"/>
        <v/>
      </c>
      <c r="AS413" s="137" t="str">
        <f t="shared" si="177"/>
        <v/>
      </c>
      <c r="AX413" s="120" t="str">
        <f t="shared" si="176"/>
        <v/>
      </c>
      <c r="AY413" s="120" t="str">
        <f t="shared" si="176"/>
        <v/>
      </c>
      <c r="AZ413" s="120" t="str">
        <f t="shared" si="176"/>
        <v/>
      </c>
      <c r="BA413" s="120" t="str">
        <f t="shared" si="176"/>
        <v/>
      </c>
      <c r="BB413" s="120" t="str">
        <f t="shared" si="176"/>
        <v/>
      </c>
      <c r="BC413" s="120" t="str">
        <f t="shared" si="176"/>
        <v/>
      </c>
      <c r="BD413" s="120" t="str">
        <f t="shared" si="176"/>
        <v/>
      </c>
    </row>
    <row r="414" spans="3:56" x14ac:dyDescent="0.2">
      <c r="C414" s="107">
        <f>'3_Fix'!H415</f>
        <v>49310</v>
      </c>
      <c r="D414" s="113" t="str">
        <f>'3_Fix'!I415</f>
        <v/>
      </c>
      <c r="E414" s="113" t="str">
        <f>'3_Fix'!J415</f>
        <v/>
      </c>
      <c r="F414" s="113" t="str">
        <f>'3_Fix'!K415</f>
        <v/>
      </c>
      <c r="G414" s="113" t="str">
        <f>'3_Fix'!L415</f>
        <v/>
      </c>
      <c r="H414" s="113" t="str">
        <f>'3_Fix'!M415</f>
        <v/>
      </c>
      <c r="I414" s="113" t="str">
        <f>'3_Fix'!N415</f>
        <v/>
      </c>
      <c r="J414" s="113" t="str">
        <f>'3_Fix'!O415</f>
        <v/>
      </c>
      <c r="K414" s="120" t="str">
        <f t="shared" si="163"/>
        <v/>
      </c>
      <c r="L414" s="120" t="str">
        <f t="shared" si="163"/>
        <v/>
      </c>
      <c r="M414" s="120" t="str">
        <f t="shared" si="163"/>
        <v/>
      </c>
      <c r="N414" s="120" t="str">
        <f t="shared" si="162"/>
        <v/>
      </c>
      <c r="O414" s="120" t="str">
        <f t="shared" si="162"/>
        <v/>
      </c>
      <c r="P414" s="120" t="str">
        <f t="shared" si="162"/>
        <v/>
      </c>
      <c r="Q414" s="120" t="str">
        <f t="shared" si="162"/>
        <v/>
      </c>
      <c r="R414" s="120" t="str">
        <f t="shared" si="178"/>
        <v/>
      </c>
      <c r="S414" s="120" t="str">
        <f t="shared" si="178"/>
        <v/>
      </c>
      <c r="T414" s="120" t="str">
        <f t="shared" si="178"/>
        <v/>
      </c>
      <c r="U414" s="120" t="str">
        <f t="shared" si="178"/>
        <v/>
      </c>
      <c r="V414" s="120" t="str">
        <f t="shared" si="178"/>
        <v/>
      </c>
      <c r="W414" s="120" t="str">
        <f t="shared" si="178"/>
        <v/>
      </c>
      <c r="X414" s="120" t="str">
        <f t="shared" si="178"/>
        <v/>
      </c>
      <c r="Y414" s="120" t="str">
        <f t="shared" si="174"/>
        <v/>
      </c>
      <c r="Z414" s="120" t="str">
        <f t="shared" si="174"/>
        <v/>
      </c>
      <c r="AA414" s="120" t="str">
        <f t="shared" si="174"/>
        <v/>
      </c>
      <c r="AB414" s="120" t="str">
        <f t="shared" si="174"/>
        <v/>
      </c>
      <c r="AC414" s="120" t="str">
        <f t="shared" si="174"/>
        <v/>
      </c>
      <c r="AD414" s="120" t="str">
        <f t="shared" si="174"/>
        <v/>
      </c>
      <c r="AE414" s="120" t="str">
        <f t="shared" si="174"/>
        <v/>
      </c>
      <c r="AF414" s="120" t="str">
        <f t="shared" si="175"/>
        <v/>
      </c>
      <c r="AG414" s="120" t="str">
        <f t="shared" si="175"/>
        <v/>
      </c>
      <c r="AH414" s="120" t="str">
        <f t="shared" si="175"/>
        <v/>
      </c>
      <c r="AI414" s="120" t="str">
        <f t="shared" si="175"/>
        <v/>
      </c>
      <c r="AJ414" s="120" t="str">
        <f t="shared" si="175"/>
        <v/>
      </c>
      <c r="AK414" s="120" t="str">
        <f t="shared" si="175"/>
        <v/>
      </c>
      <c r="AL414" s="120" t="str">
        <f t="shared" si="175"/>
        <v/>
      </c>
      <c r="AM414" s="138" t="str">
        <f t="shared" si="177"/>
        <v/>
      </c>
      <c r="AN414" s="138" t="str">
        <f t="shared" si="177"/>
        <v/>
      </c>
      <c r="AO414" s="137" t="str">
        <f t="shared" si="177"/>
        <v/>
      </c>
      <c r="AP414" s="137" t="str">
        <f t="shared" si="177"/>
        <v/>
      </c>
      <c r="AQ414" s="138" t="str">
        <f t="shared" si="177"/>
        <v/>
      </c>
      <c r="AR414" s="137" t="str">
        <f t="shared" si="177"/>
        <v/>
      </c>
      <c r="AS414" s="137" t="str">
        <f t="shared" si="177"/>
        <v/>
      </c>
      <c r="AX414" s="120" t="str">
        <f t="shared" si="176"/>
        <v/>
      </c>
      <c r="AY414" s="120" t="str">
        <f t="shared" si="176"/>
        <v/>
      </c>
      <c r="AZ414" s="120" t="str">
        <f t="shared" si="176"/>
        <v/>
      </c>
      <c r="BA414" s="120" t="str">
        <f t="shared" si="176"/>
        <v/>
      </c>
      <c r="BB414" s="120" t="str">
        <f t="shared" si="176"/>
        <v/>
      </c>
      <c r="BC414" s="120" t="str">
        <f t="shared" si="176"/>
        <v/>
      </c>
      <c r="BD414" s="120" t="str">
        <f t="shared" si="176"/>
        <v/>
      </c>
    </row>
    <row r="415" spans="3:56" x14ac:dyDescent="0.2">
      <c r="C415" s="107">
        <f>'3_Fix'!H416</f>
        <v>49324</v>
      </c>
      <c r="D415" s="113" t="str">
        <f>'3_Fix'!I416</f>
        <v/>
      </c>
      <c r="E415" s="113" t="str">
        <f>'3_Fix'!J416</f>
        <v/>
      </c>
      <c r="F415" s="113" t="str">
        <f>'3_Fix'!K416</f>
        <v/>
      </c>
      <c r="G415" s="113" t="str">
        <f>'3_Fix'!L416</f>
        <v/>
      </c>
      <c r="H415" s="113" t="str">
        <f>'3_Fix'!M416</f>
        <v/>
      </c>
      <c r="I415" s="113" t="str">
        <f>'3_Fix'!N416</f>
        <v/>
      </c>
      <c r="J415" s="113" t="str">
        <f>'3_Fix'!O416</f>
        <v/>
      </c>
      <c r="K415" s="120" t="str">
        <f t="shared" si="163"/>
        <v/>
      </c>
      <c r="L415" s="120" t="str">
        <f t="shared" si="163"/>
        <v/>
      </c>
      <c r="M415" s="120" t="str">
        <f t="shared" si="163"/>
        <v/>
      </c>
      <c r="N415" s="120" t="str">
        <f t="shared" si="162"/>
        <v/>
      </c>
      <c r="O415" s="120" t="str">
        <f t="shared" si="162"/>
        <v/>
      </c>
      <c r="P415" s="120" t="str">
        <f t="shared" si="162"/>
        <v/>
      </c>
      <c r="Q415" s="120" t="str">
        <f t="shared" si="162"/>
        <v/>
      </c>
      <c r="R415" s="120" t="str">
        <f t="shared" si="178"/>
        <v/>
      </c>
      <c r="S415" s="120" t="str">
        <f t="shared" si="178"/>
        <v/>
      </c>
      <c r="T415" s="120" t="str">
        <f t="shared" si="178"/>
        <v/>
      </c>
      <c r="U415" s="120" t="str">
        <f t="shared" si="178"/>
        <v/>
      </c>
      <c r="V415" s="120" t="str">
        <f t="shared" si="178"/>
        <v/>
      </c>
      <c r="W415" s="120" t="str">
        <f t="shared" si="178"/>
        <v/>
      </c>
      <c r="X415" s="120" t="str">
        <f t="shared" si="178"/>
        <v/>
      </c>
      <c r="Y415" s="120" t="str">
        <f t="shared" ref="Y415:AE430" si="179">IFERROR(((D415/D391)-1)*100,"")</f>
        <v/>
      </c>
      <c r="Z415" s="120" t="str">
        <f t="shared" si="179"/>
        <v/>
      </c>
      <c r="AA415" s="120" t="str">
        <f t="shared" si="179"/>
        <v/>
      </c>
      <c r="AB415" s="120" t="str">
        <f t="shared" si="179"/>
        <v/>
      </c>
      <c r="AC415" s="120" t="str">
        <f t="shared" si="179"/>
        <v/>
      </c>
      <c r="AD415" s="120" t="str">
        <f t="shared" si="179"/>
        <v/>
      </c>
      <c r="AE415" s="120" t="str">
        <f t="shared" si="179"/>
        <v/>
      </c>
      <c r="AF415" s="120" t="str">
        <f t="shared" si="175"/>
        <v/>
      </c>
      <c r="AG415" s="120" t="str">
        <f t="shared" si="175"/>
        <v/>
      </c>
      <c r="AH415" s="120" t="str">
        <f t="shared" si="175"/>
        <v/>
      </c>
      <c r="AI415" s="120" t="str">
        <f t="shared" si="175"/>
        <v/>
      </c>
      <c r="AJ415" s="120" t="str">
        <f t="shared" si="175"/>
        <v/>
      </c>
      <c r="AK415" s="120" t="str">
        <f t="shared" si="175"/>
        <v/>
      </c>
      <c r="AL415" s="120" t="str">
        <f t="shared" si="175"/>
        <v/>
      </c>
      <c r="AM415" s="138" t="str">
        <f t="shared" si="177"/>
        <v/>
      </c>
      <c r="AN415" s="138" t="str">
        <f t="shared" si="177"/>
        <v/>
      </c>
      <c r="AO415" s="137" t="str">
        <f t="shared" si="177"/>
        <v/>
      </c>
      <c r="AP415" s="137" t="str">
        <f t="shared" si="177"/>
        <v/>
      </c>
      <c r="AQ415" s="138" t="str">
        <f t="shared" si="177"/>
        <v/>
      </c>
      <c r="AR415" s="137" t="str">
        <f t="shared" si="177"/>
        <v/>
      </c>
      <c r="AS415" s="137" t="str">
        <f t="shared" si="177"/>
        <v/>
      </c>
      <c r="AX415" s="120" t="str">
        <f t="shared" si="176"/>
        <v/>
      </c>
      <c r="AY415" s="120" t="str">
        <f t="shared" si="176"/>
        <v/>
      </c>
      <c r="AZ415" s="120" t="str">
        <f t="shared" si="176"/>
        <v/>
      </c>
      <c r="BA415" s="120" t="str">
        <f t="shared" si="176"/>
        <v/>
      </c>
      <c r="BB415" s="120" t="str">
        <f t="shared" si="176"/>
        <v/>
      </c>
      <c r="BC415" s="120" t="str">
        <f t="shared" si="176"/>
        <v/>
      </c>
      <c r="BD415" s="120" t="str">
        <f t="shared" si="176"/>
        <v/>
      </c>
    </row>
    <row r="416" spans="3:56" x14ac:dyDescent="0.2">
      <c r="C416" s="107">
        <f>'3_Fix'!H417</f>
        <v>49341</v>
      </c>
      <c r="D416" s="113" t="str">
        <f>'3_Fix'!I417</f>
        <v/>
      </c>
      <c r="E416" s="113" t="str">
        <f>'3_Fix'!J417</f>
        <v/>
      </c>
      <c r="F416" s="113" t="str">
        <f>'3_Fix'!K417</f>
        <v/>
      </c>
      <c r="G416" s="113" t="str">
        <f>'3_Fix'!L417</f>
        <v/>
      </c>
      <c r="H416" s="113" t="str">
        <f>'3_Fix'!M417</f>
        <v/>
      </c>
      <c r="I416" s="113" t="str">
        <f>'3_Fix'!N417</f>
        <v/>
      </c>
      <c r="J416" s="113" t="str">
        <f>'3_Fix'!O417</f>
        <v/>
      </c>
      <c r="K416" s="120" t="str">
        <f t="shared" si="163"/>
        <v/>
      </c>
      <c r="L416" s="120" t="str">
        <f t="shared" si="163"/>
        <v/>
      </c>
      <c r="M416" s="120" t="str">
        <f t="shared" si="163"/>
        <v/>
      </c>
      <c r="N416" s="120" t="str">
        <f t="shared" si="162"/>
        <v/>
      </c>
      <c r="O416" s="120" t="str">
        <f t="shared" si="162"/>
        <v/>
      </c>
      <c r="P416" s="120" t="str">
        <f t="shared" si="162"/>
        <v/>
      </c>
      <c r="Q416" s="120" t="str">
        <f t="shared" si="162"/>
        <v/>
      </c>
      <c r="R416" s="120" t="str">
        <f t="shared" si="178"/>
        <v/>
      </c>
      <c r="S416" s="120" t="str">
        <f t="shared" si="178"/>
        <v/>
      </c>
      <c r="T416" s="120" t="str">
        <f t="shared" si="178"/>
        <v/>
      </c>
      <c r="U416" s="120" t="str">
        <f t="shared" si="178"/>
        <v/>
      </c>
      <c r="V416" s="120" t="str">
        <f t="shared" si="178"/>
        <v/>
      </c>
      <c r="W416" s="120" t="str">
        <f t="shared" si="178"/>
        <v/>
      </c>
      <c r="X416" s="120" t="str">
        <f t="shared" si="178"/>
        <v/>
      </c>
      <c r="Y416" s="120" t="str">
        <f t="shared" si="179"/>
        <v/>
      </c>
      <c r="Z416" s="120" t="str">
        <f t="shared" si="179"/>
        <v/>
      </c>
      <c r="AA416" s="120" t="str">
        <f t="shared" si="179"/>
        <v/>
      </c>
      <c r="AB416" s="120" t="str">
        <f t="shared" si="179"/>
        <v/>
      </c>
      <c r="AC416" s="120" t="str">
        <f t="shared" si="179"/>
        <v/>
      </c>
      <c r="AD416" s="120" t="str">
        <f t="shared" si="179"/>
        <v/>
      </c>
      <c r="AE416" s="120" t="str">
        <f t="shared" si="179"/>
        <v/>
      </c>
      <c r="AF416" s="120" t="str">
        <f t="shared" ref="AF416:AL431" si="180">IF(DAY($C416)=15,IFERROR(((AVERAGE(D415:D416)/AVERAGE(D391:D392))-1)*100,""),"")</f>
        <v/>
      </c>
      <c r="AG416" s="120" t="str">
        <f t="shared" si="180"/>
        <v/>
      </c>
      <c r="AH416" s="120" t="str">
        <f t="shared" si="180"/>
        <v/>
      </c>
      <c r="AI416" s="120" t="str">
        <f t="shared" si="180"/>
        <v/>
      </c>
      <c r="AJ416" s="120" t="str">
        <f t="shared" si="180"/>
        <v/>
      </c>
      <c r="AK416" s="120" t="str">
        <f t="shared" si="180"/>
        <v/>
      </c>
      <c r="AL416" s="120" t="str">
        <f t="shared" si="180"/>
        <v/>
      </c>
      <c r="AM416" s="138" t="str">
        <f t="shared" si="177"/>
        <v/>
      </c>
      <c r="AN416" s="138" t="str">
        <f t="shared" si="177"/>
        <v/>
      </c>
      <c r="AO416" s="137" t="str">
        <f t="shared" si="177"/>
        <v/>
      </c>
      <c r="AP416" s="137" t="str">
        <f t="shared" si="177"/>
        <v/>
      </c>
      <c r="AQ416" s="138" t="str">
        <f t="shared" si="177"/>
        <v/>
      </c>
      <c r="AR416" s="137" t="str">
        <f t="shared" si="177"/>
        <v/>
      </c>
      <c r="AS416" s="137" t="str">
        <f t="shared" si="177"/>
        <v/>
      </c>
      <c r="AX416" s="120" t="str">
        <f t="shared" si="176"/>
        <v/>
      </c>
      <c r="AY416" s="120" t="str">
        <f t="shared" si="176"/>
        <v/>
      </c>
      <c r="AZ416" s="120" t="str">
        <f t="shared" si="176"/>
        <v/>
      </c>
      <c r="BA416" s="120" t="str">
        <f t="shared" si="176"/>
        <v/>
      </c>
      <c r="BB416" s="120" t="str">
        <f t="shared" si="176"/>
        <v/>
      </c>
      <c r="BC416" s="120" t="str">
        <f t="shared" si="176"/>
        <v/>
      </c>
      <c r="BD416" s="120" t="str">
        <f t="shared" si="176"/>
        <v/>
      </c>
    </row>
    <row r="417" spans="3:56" x14ac:dyDescent="0.2">
      <c r="C417" s="107">
        <f>'3_Fix'!H418</f>
        <v>49355</v>
      </c>
      <c r="D417" s="113" t="str">
        <f>'3_Fix'!I418</f>
        <v/>
      </c>
      <c r="E417" s="113" t="str">
        <f>'3_Fix'!J418</f>
        <v/>
      </c>
      <c r="F417" s="113" t="str">
        <f>'3_Fix'!K418</f>
        <v/>
      </c>
      <c r="G417" s="113" t="str">
        <f>'3_Fix'!L418</f>
        <v/>
      </c>
      <c r="H417" s="113" t="str">
        <f>'3_Fix'!M418</f>
        <v/>
      </c>
      <c r="I417" s="113" t="str">
        <f>'3_Fix'!N418</f>
        <v/>
      </c>
      <c r="J417" s="113" t="str">
        <f>'3_Fix'!O418</f>
        <v/>
      </c>
      <c r="K417" s="120" t="str">
        <f t="shared" si="163"/>
        <v/>
      </c>
      <c r="L417" s="120" t="str">
        <f t="shared" si="163"/>
        <v/>
      </c>
      <c r="M417" s="120" t="str">
        <f t="shared" si="163"/>
        <v/>
      </c>
      <c r="N417" s="120" t="str">
        <f t="shared" si="162"/>
        <v/>
      </c>
      <c r="O417" s="120" t="str">
        <f t="shared" si="162"/>
        <v/>
      </c>
      <c r="P417" s="120" t="str">
        <f t="shared" si="162"/>
        <v/>
      </c>
      <c r="Q417" s="120" t="str">
        <f t="shared" si="162"/>
        <v/>
      </c>
      <c r="R417" s="120" t="str">
        <f t="shared" si="178"/>
        <v/>
      </c>
      <c r="S417" s="120" t="str">
        <f t="shared" si="178"/>
        <v/>
      </c>
      <c r="T417" s="120" t="str">
        <f t="shared" si="178"/>
        <v/>
      </c>
      <c r="U417" s="120" t="str">
        <f t="shared" si="178"/>
        <v/>
      </c>
      <c r="V417" s="120" t="str">
        <f t="shared" si="178"/>
        <v/>
      </c>
      <c r="W417" s="120" t="str">
        <f t="shared" si="178"/>
        <v/>
      </c>
      <c r="X417" s="120" t="str">
        <f t="shared" si="178"/>
        <v/>
      </c>
      <c r="Y417" s="120" t="str">
        <f t="shared" si="179"/>
        <v/>
      </c>
      <c r="Z417" s="120" t="str">
        <f t="shared" si="179"/>
        <v/>
      </c>
      <c r="AA417" s="120" t="str">
        <f t="shared" si="179"/>
        <v/>
      </c>
      <c r="AB417" s="120" t="str">
        <f t="shared" si="179"/>
        <v/>
      </c>
      <c r="AC417" s="120" t="str">
        <f t="shared" si="179"/>
        <v/>
      </c>
      <c r="AD417" s="120" t="str">
        <f t="shared" si="179"/>
        <v/>
      </c>
      <c r="AE417" s="120" t="str">
        <f t="shared" si="179"/>
        <v/>
      </c>
      <c r="AF417" s="120" t="str">
        <f t="shared" si="180"/>
        <v/>
      </c>
      <c r="AG417" s="120" t="str">
        <f t="shared" si="180"/>
        <v/>
      </c>
      <c r="AH417" s="120" t="str">
        <f t="shared" si="180"/>
        <v/>
      </c>
      <c r="AI417" s="120" t="str">
        <f t="shared" si="180"/>
        <v/>
      </c>
      <c r="AJ417" s="120" t="str">
        <f t="shared" si="180"/>
        <v/>
      </c>
      <c r="AK417" s="120" t="str">
        <f t="shared" si="180"/>
        <v/>
      </c>
      <c r="AL417" s="120" t="str">
        <f t="shared" si="180"/>
        <v/>
      </c>
      <c r="AM417" s="138" t="str">
        <f t="shared" si="177"/>
        <v/>
      </c>
      <c r="AN417" s="138" t="str">
        <f t="shared" si="177"/>
        <v/>
      </c>
      <c r="AO417" s="137" t="str">
        <f t="shared" si="177"/>
        <v/>
      </c>
      <c r="AP417" s="137" t="str">
        <f t="shared" si="177"/>
        <v/>
      </c>
      <c r="AQ417" s="138" t="str">
        <f t="shared" si="177"/>
        <v/>
      </c>
      <c r="AR417" s="137" t="str">
        <f t="shared" si="177"/>
        <v/>
      </c>
      <c r="AS417" s="137" t="str">
        <f t="shared" si="177"/>
        <v/>
      </c>
      <c r="AX417" s="120" t="str">
        <f t="shared" si="176"/>
        <v/>
      </c>
      <c r="AY417" s="120" t="str">
        <f t="shared" si="176"/>
        <v/>
      </c>
      <c r="AZ417" s="120" t="str">
        <f t="shared" si="176"/>
        <v/>
      </c>
      <c r="BA417" s="120" t="str">
        <f t="shared" si="176"/>
        <v/>
      </c>
      <c r="BB417" s="120" t="str">
        <f t="shared" si="176"/>
        <v/>
      </c>
      <c r="BC417" s="120" t="str">
        <f t="shared" si="176"/>
        <v/>
      </c>
      <c r="BD417" s="120" t="str">
        <f t="shared" si="176"/>
        <v/>
      </c>
    </row>
    <row r="418" spans="3:56" x14ac:dyDescent="0.2">
      <c r="C418" s="107">
        <f>'3_Fix'!H419</f>
        <v>49369</v>
      </c>
      <c r="D418" s="113" t="str">
        <f>'3_Fix'!I419</f>
        <v/>
      </c>
      <c r="E418" s="113" t="str">
        <f>'3_Fix'!J419</f>
        <v/>
      </c>
      <c r="F418" s="113" t="str">
        <f>'3_Fix'!K419</f>
        <v/>
      </c>
      <c r="G418" s="113" t="str">
        <f>'3_Fix'!L419</f>
        <v/>
      </c>
      <c r="H418" s="113" t="str">
        <f>'3_Fix'!M419</f>
        <v/>
      </c>
      <c r="I418" s="113" t="str">
        <f>'3_Fix'!N419</f>
        <v/>
      </c>
      <c r="J418" s="113" t="str">
        <f>'3_Fix'!O419</f>
        <v/>
      </c>
      <c r="K418" s="120" t="str">
        <f t="shared" si="163"/>
        <v/>
      </c>
      <c r="L418" s="120" t="str">
        <f t="shared" si="163"/>
        <v/>
      </c>
      <c r="M418" s="120" t="str">
        <f t="shared" si="163"/>
        <v/>
      </c>
      <c r="N418" s="120" t="str">
        <f t="shared" si="162"/>
        <v/>
      </c>
      <c r="O418" s="120" t="str">
        <f t="shared" si="162"/>
        <v/>
      </c>
      <c r="P418" s="120" t="str">
        <f t="shared" si="162"/>
        <v/>
      </c>
      <c r="Q418" s="120" t="str">
        <f t="shared" si="162"/>
        <v/>
      </c>
      <c r="R418" s="120" t="str">
        <f t="shared" si="178"/>
        <v/>
      </c>
      <c r="S418" s="120" t="str">
        <f t="shared" si="178"/>
        <v/>
      </c>
      <c r="T418" s="120" t="str">
        <f t="shared" si="178"/>
        <v/>
      </c>
      <c r="U418" s="120" t="str">
        <f t="shared" si="178"/>
        <v/>
      </c>
      <c r="V418" s="120" t="str">
        <f t="shared" si="178"/>
        <v/>
      </c>
      <c r="W418" s="120" t="str">
        <f t="shared" si="178"/>
        <v/>
      </c>
      <c r="X418" s="120" t="str">
        <f t="shared" si="178"/>
        <v/>
      </c>
      <c r="Y418" s="120" t="str">
        <f t="shared" si="179"/>
        <v/>
      </c>
      <c r="Z418" s="120" t="str">
        <f t="shared" si="179"/>
        <v/>
      </c>
      <c r="AA418" s="120" t="str">
        <f t="shared" si="179"/>
        <v/>
      </c>
      <c r="AB418" s="120" t="str">
        <f t="shared" si="179"/>
        <v/>
      </c>
      <c r="AC418" s="120" t="str">
        <f t="shared" si="179"/>
        <v/>
      </c>
      <c r="AD418" s="120" t="str">
        <f t="shared" si="179"/>
        <v/>
      </c>
      <c r="AE418" s="120" t="str">
        <f t="shared" si="179"/>
        <v/>
      </c>
      <c r="AF418" s="120" t="str">
        <f t="shared" si="180"/>
        <v/>
      </c>
      <c r="AG418" s="120" t="str">
        <f t="shared" si="180"/>
        <v/>
      </c>
      <c r="AH418" s="120" t="str">
        <f t="shared" si="180"/>
        <v/>
      </c>
      <c r="AI418" s="120" t="str">
        <f t="shared" si="180"/>
        <v/>
      </c>
      <c r="AJ418" s="120" t="str">
        <f t="shared" si="180"/>
        <v/>
      </c>
      <c r="AK418" s="120" t="str">
        <f t="shared" si="180"/>
        <v/>
      </c>
      <c r="AL418" s="120" t="str">
        <f t="shared" si="180"/>
        <v/>
      </c>
      <c r="AM418" s="138" t="str">
        <f t="shared" si="177"/>
        <v/>
      </c>
      <c r="AN418" s="138" t="str">
        <f t="shared" si="177"/>
        <v/>
      </c>
      <c r="AO418" s="137" t="str">
        <f t="shared" si="177"/>
        <v/>
      </c>
      <c r="AP418" s="137" t="str">
        <f t="shared" si="177"/>
        <v/>
      </c>
      <c r="AQ418" s="138" t="str">
        <f t="shared" si="177"/>
        <v/>
      </c>
      <c r="AR418" s="137" t="str">
        <f t="shared" si="177"/>
        <v/>
      </c>
      <c r="AS418" s="137" t="str">
        <f t="shared" si="177"/>
        <v/>
      </c>
      <c r="AX418" s="120" t="str">
        <f t="shared" si="176"/>
        <v/>
      </c>
      <c r="AY418" s="120" t="str">
        <f t="shared" si="176"/>
        <v/>
      </c>
      <c r="AZ418" s="120" t="str">
        <f t="shared" si="176"/>
        <v/>
      </c>
      <c r="BA418" s="120" t="str">
        <f t="shared" si="176"/>
        <v/>
      </c>
      <c r="BB418" s="120" t="str">
        <f t="shared" si="176"/>
        <v/>
      </c>
      <c r="BC418" s="120" t="str">
        <f t="shared" si="176"/>
        <v/>
      </c>
      <c r="BD418" s="120" t="str">
        <f t="shared" si="176"/>
        <v/>
      </c>
    </row>
    <row r="419" spans="3:56" x14ac:dyDescent="0.2">
      <c r="C419" s="107">
        <f>'3_Fix'!H420</f>
        <v>49383</v>
      </c>
      <c r="D419" s="113" t="str">
        <f>'3_Fix'!I420</f>
        <v/>
      </c>
      <c r="E419" s="113" t="str">
        <f>'3_Fix'!J420</f>
        <v/>
      </c>
      <c r="F419" s="113" t="str">
        <f>'3_Fix'!K420</f>
        <v/>
      </c>
      <c r="G419" s="113" t="str">
        <f>'3_Fix'!L420</f>
        <v/>
      </c>
      <c r="H419" s="113" t="str">
        <f>'3_Fix'!M420</f>
        <v/>
      </c>
      <c r="I419" s="113" t="str">
        <f>'3_Fix'!N420</f>
        <v/>
      </c>
      <c r="J419" s="113" t="str">
        <f>'3_Fix'!O420</f>
        <v/>
      </c>
      <c r="K419" s="120" t="str">
        <f t="shared" si="163"/>
        <v/>
      </c>
      <c r="L419" s="120" t="str">
        <f t="shared" si="163"/>
        <v/>
      </c>
      <c r="M419" s="120" t="str">
        <f t="shared" si="163"/>
        <v/>
      </c>
      <c r="N419" s="120" t="str">
        <f t="shared" si="162"/>
        <v/>
      </c>
      <c r="O419" s="120" t="str">
        <f t="shared" si="162"/>
        <v/>
      </c>
      <c r="P419" s="120" t="str">
        <f t="shared" si="162"/>
        <v/>
      </c>
      <c r="Q419" s="120" t="str">
        <f t="shared" si="162"/>
        <v/>
      </c>
      <c r="R419" s="120" t="str">
        <f t="shared" si="178"/>
        <v/>
      </c>
      <c r="S419" s="120" t="str">
        <f t="shared" si="178"/>
        <v/>
      </c>
      <c r="T419" s="120" t="str">
        <f t="shared" si="178"/>
        <v/>
      </c>
      <c r="U419" s="120" t="str">
        <f t="shared" si="178"/>
        <v/>
      </c>
      <c r="V419" s="120" t="str">
        <f t="shared" si="178"/>
        <v/>
      </c>
      <c r="W419" s="120" t="str">
        <f t="shared" si="178"/>
        <v/>
      </c>
      <c r="X419" s="120" t="str">
        <f t="shared" si="178"/>
        <v/>
      </c>
      <c r="Y419" s="120" t="str">
        <f t="shared" si="179"/>
        <v/>
      </c>
      <c r="Z419" s="120" t="str">
        <f t="shared" si="179"/>
        <v/>
      </c>
      <c r="AA419" s="120" t="str">
        <f t="shared" si="179"/>
        <v/>
      </c>
      <c r="AB419" s="120" t="str">
        <f t="shared" si="179"/>
        <v/>
      </c>
      <c r="AC419" s="120" t="str">
        <f t="shared" si="179"/>
        <v/>
      </c>
      <c r="AD419" s="120" t="str">
        <f t="shared" si="179"/>
        <v/>
      </c>
      <c r="AE419" s="120" t="str">
        <f t="shared" si="179"/>
        <v/>
      </c>
      <c r="AF419" s="120" t="str">
        <f t="shared" si="180"/>
        <v/>
      </c>
      <c r="AG419" s="120" t="str">
        <f t="shared" si="180"/>
        <v/>
      </c>
      <c r="AH419" s="120" t="str">
        <f t="shared" si="180"/>
        <v/>
      </c>
      <c r="AI419" s="120" t="str">
        <f t="shared" si="180"/>
        <v/>
      </c>
      <c r="AJ419" s="120" t="str">
        <f t="shared" si="180"/>
        <v/>
      </c>
      <c r="AK419" s="120" t="str">
        <f t="shared" si="180"/>
        <v/>
      </c>
      <c r="AL419" s="120" t="str">
        <f t="shared" si="180"/>
        <v/>
      </c>
      <c r="AM419" s="138" t="str">
        <f t="shared" si="177"/>
        <v/>
      </c>
      <c r="AN419" s="138" t="str">
        <f t="shared" si="177"/>
        <v/>
      </c>
      <c r="AO419" s="137" t="str">
        <f t="shared" si="177"/>
        <v/>
      </c>
      <c r="AP419" s="137" t="str">
        <f t="shared" si="177"/>
        <v/>
      </c>
      <c r="AQ419" s="138" t="str">
        <f t="shared" si="177"/>
        <v/>
      </c>
      <c r="AR419" s="137" t="str">
        <f t="shared" si="177"/>
        <v/>
      </c>
      <c r="AS419" s="137" t="str">
        <f t="shared" si="177"/>
        <v/>
      </c>
      <c r="AX419" s="120" t="str">
        <f t="shared" si="176"/>
        <v/>
      </c>
      <c r="AY419" s="120" t="str">
        <f t="shared" si="176"/>
        <v/>
      </c>
      <c r="AZ419" s="120" t="str">
        <f t="shared" si="176"/>
        <v/>
      </c>
      <c r="BA419" s="120" t="str">
        <f t="shared" si="176"/>
        <v/>
      </c>
      <c r="BB419" s="120" t="str">
        <f t="shared" si="176"/>
        <v/>
      </c>
      <c r="BC419" s="120" t="str">
        <f t="shared" si="176"/>
        <v/>
      </c>
      <c r="BD419" s="120" t="str">
        <f t="shared" si="176"/>
        <v/>
      </c>
    </row>
    <row r="420" spans="3:56" x14ac:dyDescent="0.2">
      <c r="C420" s="107">
        <f>'3_Fix'!H421</f>
        <v>49400</v>
      </c>
      <c r="D420" s="113" t="str">
        <f>'3_Fix'!I421</f>
        <v/>
      </c>
      <c r="E420" s="113" t="str">
        <f>'3_Fix'!J421</f>
        <v/>
      </c>
      <c r="F420" s="113" t="str">
        <f>'3_Fix'!K421</f>
        <v/>
      </c>
      <c r="G420" s="113" t="str">
        <f>'3_Fix'!L421</f>
        <v/>
      </c>
      <c r="H420" s="113" t="str">
        <f>'3_Fix'!M421</f>
        <v/>
      </c>
      <c r="I420" s="113" t="str">
        <f>'3_Fix'!N421</f>
        <v/>
      </c>
      <c r="J420" s="113" t="str">
        <f>'3_Fix'!O421</f>
        <v/>
      </c>
      <c r="K420" s="120" t="str">
        <f t="shared" si="163"/>
        <v/>
      </c>
      <c r="L420" s="120" t="str">
        <f t="shared" si="163"/>
        <v/>
      </c>
      <c r="M420" s="120" t="str">
        <f t="shared" si="163"/>
        <v/>
      </c>
      <c r="N420" s="120" t="str">
        <f t="shared" si="162"/>
        <v/>
      </c>
      <c r="O420" s="120" t="str">
        <f t="shared" si="162"/>
        <v/>
      </c>
      <c r="P420" s="120" t="str">
        <f t="shared" si="162"/>
        <v/>
      </c>
      <c r="Q420" s="120" t="str">
        <f t="shared" si="162"/>
        <v/>
      </c>
      <c r="R420" s="120" t="str">
        <f t="shared" si="178"/>
        <v/>
      </c>
      <c r="S420" s="120" t="str">
        <f t="shared" si="178"/>
        <v/>
      </c>
      <c r="T420" s="120" t="str">
        <f t="shared" si="178"/>
        <v/>
      </c>
      <c r="U420" s="120" t="str">
        <f t="shared" si="178"/>
        <v/>
      </c>
      <c r="V420" s="120" t="str">
        <f t="shared" si="178"/>
        <v/>
      </c>
      <c r="W420" s="120" t="str">
        <f t="shared" si="178"/>
        <v/>
      </c>
      <c r="X420" s="120" t="str">
        <f t="shared" si="178"/>
        <v/>
      </c>
      <c r="Y420" s="120" t="str">
        <f t="shared" si="179"/>
        <v/>
      </c>
      <c r="Z420" s="120" t="str">
        <f t="shared" si="179"/>
        <v/>
      </c>
      <c r="AA420" s="120" t="str">
        <f t="shared" si="179"/>
        <v/>
      </c>
      <c r="AB420" s="120" t="str">
        <f t="shared" si="179"/>
        <v/>
      </c>
      <c r="AC420" s="120" t="str">
        <f t="shared" si="179"/>
        <v/>
      </c>
      <c r="AD420" s="120" t="str">
        <f t="shared" si="179"/>
        <v/>
      </c>
      <c r="AE420" s="120" t="str">
        <f t="shared" si="179"/>
        <v/>
      </c>
      <c r="AF420" s="120" t="str">
        <f t="shared" si="180"/>
        <v/>
      </c>
      <c r="AG420" s="120" t="str">
        <f t="shared" si="180"/>
        <v/>
      </c>
      <c r="AH420" s="120" t="str">
        <f t="shared" si="180"/>
        <v/>
      </c>
      <c r="AI420" s="120" t="str">
        <f t="shared" si="180"/>
        <v/>
      </c>
      <c r="AJ420" s="120" t="str">
        <f t="shared" si="180"/>
        <v/>
      </c>
      <c r="AK420" s="120" t="str">
        <f t="shared" si="180"/>
        <v/>
      </c>
      <c r="AL420" s="120" t="str">
        <f t="shared" si="180"/>
        <v/>
      </c>
      <c r="AM420" s="138" t="str">
        <f t="shared" si="177"/>
        <v/>
      </c>
      <c r="AN420" s="138" t="str">
        <f t="shared" si="177"/>
        <v/>
      </c>
      <c r="AO420" s="137" t="str">
        <f t="shared" si="177"/>
        <v/>
      </c>
      <c r="AP420" s="137" t="str">
        <f t="shared" si="177"/>
        <v/>
      </c>
      <c r="AQ420" s="138" t="str">
        <f t="shared" si="177"/>
        <v/>
      </c>
      <c r="AR420" s="137" t="str">
        <f t="shared" si="177"/>
        <v/>
      </c>
      <c r="AS420" s="137" t="str">
        <f t="shared" si="177"/>
        <v/>
      </c>
      <c r="AX420" s="120" t="str">
        <f t="shared" si="176"/>
        <v/>
      </c>
      <c r="AY420" s="120" t="str">
        <f t="shared" si="176"/>
        <v/>
      </c>
      <c r="AZ420" s="120" t="str">
        <f t="shared" si="176"/>
        <v/>
      </c>
      <c r="BA420" s="120" t="str">
        <f t="shared" si="176"/>
        <v/>
      </c>
      <c r="BB420" s="120" t="str">
        <f t="shared" si="176"/>
        <v/>
      </c>
      <c r="BC420" s="120" t="str">
        <f t="shared" si="176"/>
        <v/>
      </c>
      <c r="BD420" s="120" t="str">
        <f t="shared" si="176"/>
        <v/>
      </c>
    </row>
    <row r="421" spans="3:56" x14ac:dyDescent="0.2">
      <c r="C421" s="107">
        <f>'3_Fix'!H422</f>
        <v>49414</v>
      </c>
      <c r="D421" s="113" t="str">
        <f>'3_Fix'!I422</f>
        <v/>
      </c>
      <c r="E421" s="113" t="str">
        <f>'3_Fix'!J422</f>
        <v/>
      </c>
      <c r="F421" s="113" t="str">
        <f>'3_Fix'!K422</f>
        <v/>
      </c>
      <c r="G421" s="113" t="str">
        <f>'3_Fix'!L422</f>
        <v/>
      </c>
      <c r="H421" s="113" t="str">
        <f>'3_Fix'!M422</f>
        <v/>
      </c>
      <c r="I421" s="113" t="str">
        <f>'3_Fix'!N422</f>
        <v/>
      </c>
      <c r="J421" s="113" t="str">
        <f>'3_Fix'!O422</f>
        <v/>
      </c>
      <c r="K421" s="120" t="str">
        <f t="shared" si="163"/>
        <v/>
      </c>
      <c r="L421" s="120" t="str">
        <f t="shared" si="163"/>
        <v/>
      </c>
      <c r="M421" s="120" t="str">
        <f t="shared" si="163"/>
        <v/>
      </c>
      <c r="N421" s="120" t="str">
        <f t="shared" si="162"/>
        <v/>
      </c>
      <c r="O421" s="120" t="str">
        <f t="shared" si="162"/>
        <v/>
      </c>
      <c r="P421" s="120" t="str">
        <f t="shared" si="162"/>
        <v/>
      </c>
      <c r="Q421" s="120" t="str">
        <f t="shared" si="162"/>
        <v/>
      </c>
      <c r="R421" s="120" t="str">
        <f t="shared" si="178"/>
        <v/>
      </c>
      <c r="S421" s="120" t="str">
        <f t="shared" si="178"/>
        <v/>
      </c>
      <c r="T421" s="120" t="str">
        <f t="shared" si="178"/>
        <v/>
      </c>
      <c r="U421" s="120" t="str">
        <f t="shared" si="178"/>
        <v/>
      </c>
      <c r="V421" s="120" t="str">
        <f t="shared" si="178"/>
        <v/>
      </c>
      <c r="W421" s="120" t="str">
        <f t="shared" si="178"/>
        <v/>
      </c>
      <c r="X421" s="120" t="str">
        <f t="shared" si="178"/>
        <v/>
      </c>
      <c r="Y421" s="120" t="str">
        <f t="shared" si="179"/>
        <v/>
      </c>
      <c r="Z421" s="120" t="str">
        <f t="shared" si="179"/>
        <v/>
      </c>
      <c r="AA421" s="120" t="str">
        <f t="shared" si="179"/>
        <v/>
      </c>
      <c r="AB421" s="120" t="str">
        <f t="shared" si="179"/>
        <v/>
      </c>
      <c r="AC421" s="120" t="str">
        <f t="shared" si="179"/>
        <v/>
      </c>
      <c r="AD421" s="120" t="str">
        <f t="shared" si="179"/>
        <v/>
      </c>
      <c r="AE421" s="120" t="str">
        <f t="shared" si="179"/>
        <v/>
      </c>
      <c r="AF421" s="120" t="str">
        <f t="shared" si="180"/>
        <v/>
      </c>
      <c r="AG421" s="120" t="str">
        <f t="shared" si="180"/>
        <v/>
      </c>
      <c r="AH421" s="120" t="str">
        <f t="shared" si="180"/>
        <v/>
      </c>
      <c r="AI421" s="120" t="str">
        <f t="shared" si="180"/>
        <v/>
      </c>
      <c r="AJ421" s="120" t="str">
        <f t="shared" si="180"/>
        <v/>
      </c>
      <c r="AK421" s="120" t="str">
        <f t="shared" si="180"/>
        <v/>
      </c>
      <c r="AL421" s="120" t="str">
        <f t="shared" si="180"/>
        <v/>
      </c>
      <c r="AM421" s="138" t="str">
        <f t="shared" si="177"/>
        <v/>
      </c>
      <c r="AN421" s="138" t="str">
        <f t="shared" si="177"/>
        <v/>
      </c>
      <c r="AO421" s="137" t="str">
        <f t="shared" si="177"/>
        <v/>
      </c>
      <c r="AP421" s="137" t="str">
        <f t="shared" si="177"/>
        <v/>
      </c>
      <c r="AQ421" s="138" t="str">
        <f t="shared" si="177"/>
        <v/>
      </c>
      <c r="AR421" s="137" t="str">
        <f t="shared" si="177"/>
        <v/>
      </c>
      <c r="AS421" s="137" t="str">
        <f t="shared" si="177"/>
        <v/>
      </c>
      <c r="AX421" s="120" t="str">
        <f t="shared" si="176"/>
        <v/>
      </c>
      <c r="AY421" s="120" t="str">
        <f t="shared" si="176"/>
        <v/>
      </c>
      <c r="AZ421" s="120" t="str">
        <f t="shared" si="176"/>
        <v/>
      </c>
      <c r="BA421" s="120" t="str">
        <f t="shared" si="176"/>
        <v/>
      </c>
      <c r="BB421" s="120" t="str">
        <f t="shared" si="176"/>
        <v/>
      </c>
      <c r="BC421" s="120" t="str">
        <f t="shared" si="176"/>
        <v/>
      </c>
      <c r="BD421" s="120" t="str">
        <f t="shared" si="176"/>
        <v/>
      </c>
    </row>
    <row r="422" spans="3:56" x14ac:dyDescent="0.2">
      <c r="C422" s="107">
        <f>'3_Fix'!H423</f>
        <v>49430</v>
      </c>
      <c r="D422" s="113" t="str">
        <f>'3_Fix'!I423</f>
        <v/>
      </c>
      <c r="E422" s="113" t="str">
        <f>'3_Fix'!J423</f>
        <v/>
      </c>
      <c r="F422" s="113" t="str">
        <f>'3_Fix'!K423</f>
        <v/>
      </c>
      <c r="G422" s="113" t="str">
        <f>'3_Fix'!L423</f>
        <v/>
      </c>
      <c r="H422" s="113" t="str">
        <f>'3_Fix'!M423</f>
        <v/>
      </c>
      <c r="I422" s="113" t="str">
        <f>'3_Fix'!N423</f>
        <v/>
      </c>
      <c r="J422" s="113" t="str">
        <f>'3_Fix'!O423</f>
        <v/>
      </c>
      <c r="K422" s="120" t="str">
        <f t="shared" si="163"/>
        <v/>
      </c>
      <c r="L422" s="120" t="str">
        <f t="shared" si="163"/>
        <v/>
      </c>
      <c r="M422" s="120" t="str">
        <f t="shared" si="163"/>
        <v/>
      </c>
      <c r="N422" s="120" t="str">
        <f t="shared" si="162"/>
        <v/>
      </c>
      <c r="O422" s="120" t="str">
        <f t="shared" si="162"/>
        <v/>
      </c>
      <c r="P422" s="120" t="str">
        <f t="shared" si="162"/>
        <v/>
      </c>
      <c r="Q422" s="120" t="str">
        <f t="shared" si="162"/>
        <v/>
      </c>
      <c r="R422" s="120" t="str">
        <f t="shared" si="178"/>
        <v/>
      </c>
      <c r="S422" s="120" t="str">
        <f t="shared" si="178"/>
        <v/>
      </c>
      <c r="T422" s="120" t="str">
        <f t="shared" si="178"/>
        <v/>
      </c>
      <c r="U422" s="120" t="str">
        <f t="shared" si="178"/>
        <v/>
      </c>
      <c r="V422" s="120" t="str">
        <f t="shared" si="178"/>
        <v/>
      </c>
      <c r="W422" s="120" t="str">
        <f t="shared" si="178"/>
        <v/>
      </c>
      <c r="X422" s="120" t="str">
        <f t="shared" si="178"/>
        <v/>
      </c>
      <c r="Y422" s="120" t="str">
        <f t="shared" si="179"/>
        <v/>
      </c>
      <c r="Z422" s="120" t="str">
        <f t="shared" si="179"/>
        <v/>
      </c>
      <c r="AA422" s="120" t="str">
        <f t="shared" si="179"/>
        <v/>
      </c>
      <c r="AB422" s="120" t="str">
        <f t="shared" si="179"/>
        <v/>
      </c>
      <c r="AC422" s="120" t="str">
        <f t="shared" si="179"/>
        <v/>
      </c>
      <c r="AD422" s="120" t="str">
        <f t="shared" si="179"/>
        <v/>
      </c>
      <c r="AE422" s="120" t="str">
        <f t="shared" si="179"/>
        <v/>
      </c>
      <c r="AF422" s="120" t="str">
        <f t="shared" si="180"/>
        <v/>
      </c>
      <c r="AG422" s="120" t="str">
        <f t="shared" si="180"/>
        <v/>
      </c>
      <c r="AH422" s="120" t="str">
        <f t="shared" si="180"/>
        <v/>
      </c>
      <c r="AI422" s="120" t="str">
        <f t="shared" si="180"/>
        <v/>
      </c>
      <c r="AJ422" s="120" t="str">
        <f t="shared" si="180"/>
        <v/>
      </c>
      <c r="AK422" s="120" t="str">
        <f t="shared" si="180"/>
        <v/>
      </c>
      <c r="AL422" s="120" t="str">
        <f t="shared" si="180"/>
        <v/>
      </c>
      <c r="AM422" s="138" t="str">
        <f t="shared" si="177"/>
        <v/>
      </c>
      <c r="AN422" s="138" t="str">
        <f t="shared" si="177"/>
        <v/>
      </c>
      <c r="AO422" s="137" t="str">
        <f t="shared" si="177"/>
        <v/>
      </c>
      <c r="AP422" s="137" t="str">
        <f t="shared" si="177"/>
        <v/>
      </c>
      <c r="AQ422" s="138" t="str">
        <f t="shared" si="177"/>
        <v/>
      </c>
      <c r="AR422" s="137" t="str">
        <f t="shared" si="177"/>
        <v/>
      </c>
      <c r="AS422" s="137" t="str">
        <f t="shared" si="177"/>
        <v/>
      </c>
      <c r="AX422" s="120" t="str">
        <f t="shared" si="176"/>
        <v/>
      </c>
      <c r="AY422" s="120" t="str">
        <f t="shared" si="176"/>
        <v/>
      </c>
      <c r="AZ422" s="120" t="str">
        <f t="shared" si="176"/>
        <v/>
      </c>
      <c r="BA422" s="120" t="str">
        <f t="shared" si="176"/>
        <v/>
      </c>
      <c r="BB422" s="120" t="str">
        <f t="shared" si="176"/>
        <v/>
      </c>
      <c r="BC422" s="120" t="str">
        <f t="shared" si="176"/>
        <v/>
      </c>
      <c r="BD422" s="120" t="str">
        <f t="shared" si="176"/>
        <v/>
      </c>
    </row>
    <row r="423" spans="3:56" x14ac:dyDescent="0.2">
      <c r="C423" s="107">
        <f>'3_Fix'!H424</f>
        <v>49444</v>
      </c>
      <c r="D423" s="113" t="str">
        <f>'3_Fix'!I424</f>
        <v/>
      </c>
      <c r="E423" s="113" t="str">
        <f>'3_Fix'!J424</f>
        <v/>
      </c>
      <c r="F423" s="113" t="str">
        <f>'3_Fix'!K424</f>
        <v/>
      </c>
      <c r="G423" s="113" t="str">
        <f>'3_Fix'!L424</f>
        <v/>
      </c>
      <c r="H423" s="113" t="str">
        <f>'3_Fix'!M424</f>
        <v/>
      </c>
      <c r="I423" s="113" t="str">
        <f>'3_Fix'!N424</f>
        <v/>
      </c>
      <c r="J423" s="113" t="str">
        <f>'3_Fix'!O424</f>
        <v/>
      </c>
      <c r="K423" s="120" t="str">
        <f t="shared" si="163"/>
        <v/>
      </c>
      <c r="L423" s="120" t="str">
        <f t="shared" si="163"/>
        <v/>
      </c>
      <c r="M423" s="120" t="str">
        <f t="shared" si="163"/>
        <v/>
      </c>
      <c r="N423" s="120" t="str">
        <f t="shared" si="162"/>
        <v/>
      </c>
      <c r="O423" s="120" t="str">
        <f t="shared" si="162"/>
        <v/>
      </c>
      <c r="P423" s="120" t="str">
        <f t="shared" si="162"/>
        <v/>
      </c>
      <c r="Q423" s="120" t="str">
        <f t="shared" si="162"/>
        <v/>
      </c>
      <c r="R423" s="120" t="str">
        <f t="shared" si="178"/>
        <v/>
      </c>
      <c r="S423" s="120" t="str">
        <f t="shared" si="178"/>
        <v/>
      </c>
      <c r="T423" s="120" t="str">
        <f t="shared" si="178"/>
        <v/>
      </c>
      <c r="U423" s="120" t="str">
        <f t="shared" si="178"/>
        <v/>
      </c>
      <c r="V423" s="120" t="str">
        <f t="shared" si="178"/>
        <v/>
      </c>
      <c r="W423" s="120" t="str">
        <f t="shared" si="178"/>
        <v/>
      </c>
      <c r="X423" s="120" t="str">
        <f t="shared" si="178"/>
        <v/>
      </c>
      <c r="Y423" s="120" t="str">
        <f t="shared" si="179"/>
        <v/>
      </c>
      <c r="Z423" s="120" t="str">
        <f t="shared" si="179"/>
        <v/>
      </c>
      <c r="AA423" s="120" t="str">
        <f t="shared" si="179"/>
        <v/>
      </c>
      <c r="AB423" s="120" t="str">
        <f t="shared" si="179"/>
        <v/>
      </c>
      <c r="AC423" s="120" t="str">
        <f t="shared" si="179"/>
        <v/>
      </c>
      <c r="AD423" s="120" t="str">
        <f t="shared" si="179"/>
        <v/>
      </c>
      <c r="AE423" s="120" t="str">
        <f t="shared" si="179"/>
        <v/>
      </c>
      <c r="AF423" s="120" t="str">
        <f t="shared" si="180"/>
        <v/>
      </c>
      <c r="AG423" s="120" t="str">
        <f t="shared" si="180"/>
        <v/>
      </c>
      <c r="AH423" s="120" t="str">
        <f t="shared" si="180"/>
        <v/>
      </c>
      <c r="AI423" s="120" t="str">
        <f t="shared" si="180"/>
        <v/>
      </c>
      <c r="AJ423" s="120" t="str">
        <f t="shared" si="180"/>
        <v/>
      </c>
      <c r="AK423" s="120" t="str">
        <f t="shared" si="180"/>
        <v/>
      </c>
      <c r="AL423" s="120" t="str">
        <f t="shared" si="180"/>
        <v/>
      </c>
      <c r="AM423" s="138" t="str">
        <f t="shared" si="177"/>
        <v/>
      </c>
      <c r="AN423" s="138" t="str">
        <f t="shared" si="177"/>
        <v/>
      </c>
      <c r="AO423" s="137" t="str">
        <f t="shared" si="177"/>
        <v/>
      </c>
      <c r="AP423" s="137" t="str">
        <f t="shared" si="177"/>
        <v/>
      </c>
      <c r="AQ423" s="138" t="str">
        <f t="shared" si="177"/>
        <v/>
      </c>
      <c r="AR423" s="137" t="str">
        <f t="shared" si="177"/>
        <v/>
      </c>
      <c r="AS423" s="137" t="str">
        <f t="shared" si="177"/>
        <v/>
      </c>
      <c r="AX423" s="120" t="str">
        <f t="shared" ref="AX423:BD438" si="181">IFERROR((AX$1/100)*(D399/$D399)*Y423,"")</f>
        <v/>
      </c>
      <c r="AY423" s="120" t="str">
        <f t="shared" si="181"/>
        <v/>
      </c>
      <c r="AZ423" s="120" t="str">
        <f t="shared" si="181"/>
        <v/>
      </c>
      <c r="BA423" s="120" t="str">
        <f t="shared" si="181"/>
        <v/>
      </c>
      <c r="BB423" s="120" t="str">
        <f t="shared" si="181"/>
        <v/>
      </c>
      <c r="BC423" s="120" t="str">
        <f t="shared" si="181"/>
        <v/>
      </c>
      <c r="BD423" s="120" t="str">
        <f t="shared" si="181"/>
        <v/>
      </c>
    </row>
    <row r="424" spans="3:56" x14ac:dyDescent="0.2">
      <c r="C424" s="107">
        <f>'3_Fix'!H425</f>
        <v>49461</v>
      </c>
      <c r="D424" s="113" t="str">
        <f>'3_Fix'!I425</f>
        <v/>
      </c>
      <c r="E424" s="113" t="str">
        <f>'3_Fix'!J425</f>
        <v/>
      </c>
      <c r="F424" s="113" t="str">
        <f>'3_Fix'!K425</f>
        <v/>
      </c>
      <c r="G424" s="113" t="str">
        <f>'3_Fix'!L425</f>
        <v/>
      </c>
      <c r="H424" s="113" t="str">
        <f>'3_Fix'!M425</f>
        <v/>
      </c>
      <c r="I424" s="113" t="str">
        <f>'3_Fix'!N425</f>
        <v/>
      </c>
      <c r="J424" s="113" t="str">
        <f>'3_Fix'!O425</f>
        <v/>
      </c>
      <c r="K424" s="120" t="str">
        <f t="shared" si="163"/>
        <v/>
      </c>
      <c r="L424" s="120" t="str">
        <f t="shared" si="163"/>
        <v/>
      </c>
      <c r="M424" s="120" t="str">
        <f t="shared" si="163"/>
        <v/>
      </c>
      <c r="N424" s="120" t="str">
        <f t="shared" si="162"/>
        <v/>
      </c>
      <c r="O424" s="120" t="str">
        <f t="shared" si="162"/>
        <v/>
      </c>
      <c r="P424" s="120" t="str">
        <f t="shared" si="162"/>
        <v/>
      </c>
      <c r="Q424" s="120" t="str">
        <f t="shared" si="162"/>
        <v/>
      </c>
      <c r="R424" s="120" t="str">
        <f t="shared" si="178"/>
        <v/>
      </c>
      <c r="S424" s="120" t="str">
        <f t="shared" si="178"/>
        <v/>
      </c>
      <c r="T424" s="120" t="str">
        <f t="shared" si="178"/>
        <v/>
      </c>
      <c r="U424" s="120" t="str">
        <f t="shared" si="178"/>
        <v/>
      </c>
      <c r="V424" s="120" t="str">
        <f t="shared" si="178"/>
        <v/>
      </c>
      <c r="W424" s="120" t="str">
        <f t="shared" si="178"/>
        <v/>
      </c>
      <c r="X424" s="120" t="str">
        <f t="shared" si="178"/>
        <v/>
      </c>
      <c r="Y424" s="120" t="str">
        <f t="shared" si="179"/>
        <v/>
      </c>
      <c r="Z424" s="120" t="str">
        <f t="shared" si="179"/>
        <v/>
      </c>
      <c r="AA424" s="120" t="str">
        <f t="shared" si="179"/>
        <v/>
      </c>
      <c r="AB424" s="120" t="str">
        <f t="shared" si="179"/>
        <v/>
      </c>
      <c r="AC424" s="120" t="str">
        <f t="shared" si="179"/>
        <v/>
      </c>
      <c r="AD424" s="120" t="str">
        <f t="shared" si="179"/>
        <v/>
      </c>
      <c r="AE424" s="120" t="str">
        <f t="shared" si="179"/>
        <v/>
      </c>
      <c r="AF424" s="120" t="str">
        <f t="shared" si="180"/>
        <v/>
      </c>
      <c r="AG424" s="120" t="str">
        <f t="shared" si="180"/>
        <v/>
      </c>
      <c r="AH424" s="120" t="str">
        <f t="shared" si="180"/>
        <v/>
      </c>
      <c r="AI424" s="120" t="str">
        <f t="shared" si="180"/>
        <v/>
      </c>
      <c r="AJ424" s="120" t="str">
        <f t="shared" si="180"/>
        <v/>
      </c>
      <c r="AK424" s="120" t="str">
        <f t="shared" si="180"/>
        <v/>
      </c>
      <c r="AL424" s="120" t="str">
        <f t="shared" si="180"/>
        <v/>
      </c>
      <c r="AM424" s="138" t="str">
        <f t="shared" si="177"/>
        <v/>
      </c>
      <c r="AN424" s="138" t="str">
        <f t="shared" si="177"/>
        <v/>
      </c>
      <c r="AO424" s="137" t="str">
        <f t="shared" si="177"/>
        <v/>
      </c>
      <c r="AP424" s="137" t="str">
        <f t="shared" si="177"/>
        <v/>
      </c>
      <c r="AQ424" s="138" t="str">
        <f t="shared" si="177"/>
        <v/>
      </c>
      <c r="AR424" s="137" t="str">
        <f t="shared" si="177"/>
        <v/>
      </c>
      <c r="AS424" s="137" t="str">
        <f t="shared" si="177"/>
        <v/>
      </c>
      <c r="AX424" s="120" t="str">
        <f t="shared" si="181"/>
        <v/>
      </c>
      <c r="AY424" s="120" t="str">
        <f t="shared" si="181"/>
        <v/>
      </c>
      <c r="AZ424" s="120" t="str">
        <f t="shared" si="181"/>
        <v/>
      </c>
      <c r="BA424" s="120" t="str">
        <f t="shared" si="181"/>
        <v/>
      </c>
      <c r="BB424" s="120" t="str">
        <f t="shared" si="181"/>
        <v/>
      </c>
      <c r="BC424" s="120" t="str">
        <f t="shared" si="181"/>
        <v/>
      </c>
      <c r="BD424" s="120" t="str">
        <f t="shared" si="181"/>
        <v/>
      </c>
    </row>
    <row r="425" spans="3:56" x14ac:dyDescent="0.2">
      <c r="C425" s="107">
        <f>'3_Fix'!H426</f>
        <v>49475</v>
      </c>
      <c r="D425" s="113" t="str">
        <f>'3_Fix'!I426</f>
        <v/>
      </c>
      <c r="E425" s="113" t="str">
        <f>'3_Fix'!J426</f>
        <v/>
      </c>
      <c r="F425" s="113" t="str">
        <f>'3_Fix'!K426</f>
        <v/>
      </c>
      <c r="G425" s="113" t="str">
        <f>'3_Fix'!L426</f>
        <v/>
      </c>
      <c r="H425" s="113" t="str">
        <f>'3_Fix'!M426</f>
        <v/>
      </c>
      <c r="I425" s="113" t="str">
        <f>'3_Fix'!N426</f>
        <v/>
      </c>
      <c r="J425" s="113" t="str">
        <f>'3_Fix'!O426</f>
        <v/>
      </c>
      <c r="K425" s="120" t="str">
        <f t="shared" si="163"/>
        <v/>
      </c>
      <c r="L425" s="120" t="str">
        <f t="shared" si="163"/>
        <v/>
      </c>
      <c r="M425" s="120" t="str">
        <f t="shared" si="163"/>
        <v/>
      </c>
      <c r="N425" s="120" t="str">
        <f t="shared" si="162"/>
        <v/>
      </c>
      <c r="O425" s="120" t="str">
        <f t="shared" si="162"/>
        <v/>
      </c>
      <c r="P425" s="120" t="str">
        <f t="shared" si="162"/>
        <v/>
      </c>
      <c r="Q425" s="120" t="str">
        <f t="shared" si="162"/>
        <v/>
      </c>
      <c r="R425" s="120" t="str">
        <f t="shared" si="178"/>
        <v/>
      </c>
      <c r="S425" s="120" t="str">
        <f t="shared" si="178"/>
        <v/>
      </c>
      <c r="T425" s="120" t="str">
        <f t="shared" si="178"/>
        <v/>
      </c>
      <c r="U425" s="120" t="str">
        <f t="shared" si="178"/>
        <v/>
      </c>
      <c r="V425" s="120" t="str">
        <f t="shared" si="178"/>
        <v/>
      </c>
      <c r="W425" s="120" t="str">
        <f t="shared" si="178"/>
        <v/>
      </c>
      <c r="X425" s="120" t="str">
        <f t="shared" si="178"/>
        <v/>
      </c>
      <c r="Y425" s="120" t="str">
        <f t="shared" si="179"/>
        <v/>
      </c>
      <c r="Z425" s="120" t="str">
        <f t="shared" si="179"/>
        <v/>
      </c>
      <c r="AA425" s="120" t="str">
        <f t="shared" si="179"/>
        <v/>
      </c>
      <c r="AB425" s="120" t="str">
        <f t="shared" si="179"/>
        <v/>
      </c>
      <c r="AC425" s="120" t="str">
        <f t="shared" si="179"/>
        <v/>
      </c>
      <c r="AD425" s="120" t="str">
        <f t="shared" si="179"/>
        <v/>
      </c>
      <c r="AE425" s="120" t="str">
        <f t="shared" si="179"/>
        <v/>
      </c>
      <c r="AF425" s="120" t="str">
        <f t="shared" si="180"/>
        <v/>
      </c>
      <c r="AG425" s="120" t="str">
        <f t="shared" si="180"/>
        <v/>
      </c>
      <c r="AH425" s="120" t="str">
        <f t="shared" si="180"/>
        <v/>
      </c>
      <c r="AI425" s="120" t="str">
        <f t="shared" si="180"/>
        <v/>
      </c>
      <c r="AJ425" s="120" t="str">
        <f t="shared" si="180"/>
        <v/>
      </c>
      <c r="AK425" s="120" t="str">
        <f t="shared" si="180"/>
        <v/>
      </c>
      <c r="AL425" s="120" t="str">
        <f t="shared" si="180"/>
        <v/>
      </c>
      <c r="AM425" s="138" t="str">
        <f t="shared" ref="AM425:AS440" si="182">IFERROR((AM$1/100)*(D423/$D423)*K425,"")</f>
        <v/>
      </c>
      <c r="AN425" s="138" t="str">
        <f t="shared" si="182"/>
        <v/>
      </c>
      <c r="AO425" s="137" t="str">
        <f t="shared" si="182"/>
        <v/>
      </c>
      <c r="AP425" s="137" t="str">
        <f t="shared" si="182"/>
        <v/>
      </c>
      <c r="AQ425" s="138" t="str">
        <f t="shared" si="182"/>
        <v/>
      </c>
      <c r="AR425" s="137" t="str">
        <f t="shared" si="182"/>
        <v/>
      </c>
      <c r="AS425" s="137" t="str">
        <f t="shared" si="182"/>
        <v/>
      </c>
      <c r="AX425" s="120" t="str">
        <f t="shared" si="181"/>
        <v/>
      </c>
      <c r="AY425" s="120" t="str">
        <f t="shared" si="181"/>
        <v/>
      </c>
      <c r="AZ425" s="120" t="str">
        <f t="shared" si="181"/>
        <v/>
      </c>
      <c r="BA425" s="120" t="str">
        <f t="shared" si="181"/>
        <v/>
      </c>
      <c r="BB425" s="120" t="str">
        <f t="shared" si="181"/>
        <v/>
      </c>
      <c r="BC425" s="120" t="str">
        <f t="shared" si="181"/>
        <v/>
      </c>
      <c r="BD425" s="120" t="str">
        <f t="shared" si="181"/>
        <v/>
      </c>
    </row>
    <row r="426" spans="3:56" x14ac:dyDescent="0.2">
      <c r="C426" s="107">
        <f>'3_Fix'!H427</f>
        <v>49491</v>
      </c>
      <c r="D426" s="113" t="str">
        <f>'3_Fix'!I427</f>
        <v/>
      </c>
      <c r="E426" s="113" t="str">
        <f>'3_Fix'!J427</f>
        <v/>
      </c>
      <c r="F426" s="113" t="str">
        <f>'3_Fix'!K427</f>
        <v/>
      </c>
      <c r="G426" s="113" t="str">
        <f>'3_Fix'!L427</f>
        <v/>
      </c>
      <c r="H426" s="113" t="str">
        <f>'3_Fix'!M427</f>
        <v/>
      </c>
      <c r="I426" s="113" t="str">
        <f>'3_Fix'!N427</f>
        <v/>
      </c>
      <c r="J426" s="113" t="str">
        <f>'3_Fix'!O427</f>
        <v/>
      </c>
      <c r="K426" s="120" t="str">
        <f t="shared" si="163"/>
        <v/>
      </c>
      <c r="L426" s="120" t="str">
        <f t="shared" si="163"/>
        <v/>
      </c>
      <c r="M426" s="120" t="str">
        <f t="shared" si="163"/>
        <v/>
      </c>
      <c r="N426" s="120" t="str">
        <f t="shared" si="162"/>
        <v/>
      </c>
      <c r="O426" s="120" t="str">
        <f t="shared" si="162"/>
        <v/>
      </c>
      <c r="P426" s="120" t="str">
        <f t="shared" si="162"/>
        <v/>
      </c>
      <c r="Q426" s="120" t="str">
        <f t="shared" si="162"/>
        <v/>
      </c>
      <c r="R426" s="120" t="str">
        <f t="shared" ref="R426:X441" si="183">IF(DAY($C426)=15,IFERROR(((AVERAGE(D425:D426)/AVERAGE(D423:D424))-1)*100,""),"")</f>
        <v/>
      </c>
      <c r="S426" s="120" t="str">
        <f t="shared" si="183"/>
        <v/>
      </c>
      <c r="T426" s="120" t="str">
        <f t="shared" si="183"/>
        <v/>
      </c>
      <c r="U426" s="120" t="str">
        <f t="shared" si="183"/>
        <v/>
      </c>
      <c r="V426" s="120" t="str">
        <f t="shared" si="183"/>
        <v/>
      </c>
      <c r="W426" s="120" t="str">
        <f t="shared" si="183"/>
        <v/>
      </c>
      <c r="X426" s="120" t="str">
        <f t="shared" si="183"/>
        <v/>
      </c>
      <c r="Y426" s="120" t="str">
        <f t="shared" si="179"/>
        <v/>
      </c>
      <c r="Z426" s="120" t="str">
        <f t="shared" si="179"/>
        <v/>
      </c>
      <c r="AA426" s="120" t="str">
        <f t="shared" si="179"/>
        <v/>
      </c>
      <c r="AB426" s="120" t="str">
        <f t="shared" si="179"/>
        <v/>
      </c>
      <c r="AC426" s="120" t="str">
        <f t="shared" si="179"/>
        <v/>
      </c>
      <c r="AD426" s="120" t="str">
        <f t="shared" si="179"/>
        <v/>
      </c>
      <c r="AE426" s="120" t="str">
        <f t="shared" si="179"/>
        <v/>
      </c>
      <c r="AF426" s="120" t="str">
        <f t="shared" si="180"/>
        <v/>
      </c>
      <c r="AG426" s="120" t="str">
        <f t="shared" si="180"/>
        <v/>
      </c>
      <c r="AH426" s="120" t="str">
        <f t="shared" si="180"/>
        <v/>
      </c>
      <c r="AI426" s="120" t="str">
        <f t="shared" si="180"/>
        <v/>
      </c>
      <c r="AJ426" s="120" t="str">
        <f t="shared" si="180"/>
        <v/>
      </c>
      <c r="AK426" s="120" t="str">
        <f t="shared" si="180"/>
        <v/>
      </c>
      <c r="AL426" s="120" t="str">
        <f t="shared" si="180"/>
        <v/>
      </c>
      <c r="AM426" s="138" t="str">
        <f t="shared" si="182"/>
        <v/>
      </c>
      <c r="AN426" s="138" t="str">
        <f t="shared" si="182"/>
        <v/>
      </c>
      <c r="AO426" s="137" t="str">
        <f t="shared" si="182"/>
        <v/>
      </c>
      <c r="AP426" s="137" t="str">
        <f t="shared" si="182"/>
        <v/>
      </c>
      <c r="AQ426" s="138" t="str">
        <f t="shared" si="182"/>
        <v/>
      </c>
      <c r="AR426" s="137" t="str">
        <f t="shared" si="182"/>
        <v/>
      </c>
      <c r="AS426" s="137" t="str">
        <f t="shared" si="182"/>
        <v/>
      </c>
      <c r="AX426" s="120" t="str">
        <f t="shared" si="181"/>
        <v/>
      </c>
      <c r="AY426" s="120" t="str">
        <f t="shared" si="181"/>
        <v/>
      </c>
      <c r="AZ426" s="120" t="str">
        <f t="shared" si="181"/>
        <v/>
      </c>
      <c r="BA426" s="120" t="str">
        <f t="shared" si="181"/>
        <v/>
      </c>
      <c r="BB426" s="120" t="str">
        <f t="shared" si="181"/>
        <v/>
      </c>
      <c r="BC426" s="120" t="str">
        <f t="shared" si="181"/>
        <v/>
      </c>
      <c r="BD426" s="120" t="str">
        <f t="shared" si="181"/>
        <v/>
      </c>
    </row>
    <row r="427" spans="3:56" x14ac:dyDescent="0.2">
      <c r="C427" s="107">
        <f>'3_Fix'!H428</f>
        <v>49505</v>
      </c>
      <c r="D427" s="113" t="str">
        <f>'3_Fix'!I428</f>
        <v/>
      </c>
      <c r="E427" s="113" t="str">
        <f>'3_Fix'!J428</f>
        <v/>
      </c>
      <c r="F427" s="113" t="str">
        <f>'3_Fix'!K428</f>
        <v/>
      </c>
      <c r="G427" s="113" t="str">
        <f>'3_Fix'!L428</f>
        <v/>
      </c>
      <c r="H427" s="113" t="str">
        <f>'3_Fix'!M428</f>
        <v/>
      </c>
      <c r="I427" s="113" t="str">
        <f>'3_Fix'!N428</f>
        <v/>
      </c>
      <c r="J427" s="113" t="str">
        <f>'3_Fix'!O428</f>
        <v/>
      </c>
      <c r="K427" s="120" t="str">
        <f t="shared" si="163"/>
        <v/>
      </c>
      <c r="L427" s="120" t="str">
        <f t="shared" si="163"/>
        <v/>
      </c>
      <c r="M427" s="120" t="str">
        <f t="shared" si="163"/>
        <v/>
      </c>
      <c r="N427" s="120" t="str">
        <f t="shared" si="162"/>
        <v/>
      </c>
      <c r="O427" s="120" t="str">
        <f t="shared" si="162"/>
        <v/>
      </c>
      <c r="P427" s="120" t="str">
        <f t="shared" si="162"/>
        <v/>
      </c>
      <c r="Q427" s="120" t="str">
        <f t="shared" si="162"/>
        <v/>
      </c>
      <c r="R427" s="120" t="str">
        <f t="shared" si="183"/>
        <v/>
      </c>
      <c r="S427" s="120" t="str">
        <f t="shared" si="183"/>
        <v/>
      </c>
      <c r="T427" s="120" t="str">
        <f t="shared" si="183"/>
        <v/>
      </c>
      <c r="U427" s="120" t="str">
        <f t="shared" si="183"/>
        <v/>
      </c>
      <c r="V427" s="120" t="str">
        <f t="shared" si="183"/>
        <v/>
      </c>
      <c r="W427" s="120" t="str">
        <f t="shared" si="183"/>
        <v/>
      </c>
      <c r="X427" s="120" t="str">
        <f t="shared" si="183"/>
        <v/>
      </c>
      <c r="Y427" s="120" t="str">
        <f t="shared" si="179"/>
        <v/>
      </c>
      <c r="Z427" s="120" t="str">
        <f t="shared" si="179"/>
        <v/>
      </c>
      <c r="AA427" s="120" t="str">
        <f t="shared" si="179"/>
        <v/>
      </c>
      <c r="AB427" s="120" t="str">
        <f t="shared" si="179"/>
        <v/>
      </c>
      <c r="AC427" s="120" t="str">
        <f t="shared" si="179"/>
        <v/>
      </c>
      <c r="AD427" s="120" t="str">
        <f t="shared" si="179"/>
        <v/>
      </c>
      <c r="AE427" s="120" t="str">
        <f t="shared" si="179"/>
        <v/>
      </c>
      <c r="AF427" s="120" t="str">
        <f t="shared" si="180"/>
        <v/>
      </c>
      <c r="AG427" s="120" t="str">
        <f t="shared" si="180"/>
        <v/>
      </c>
      <c r="AH427" s="120" t="str">
        <f t="shared" si="180"/>
        <v/>
      </c>
      <c r="AI427" s="120" t="str">
        <f t="shared" si="180"/>
        <v/>
      </c>
      <c r="AJ427" s="120" t="str">
        <f t="shared" si="180"/>
        <v/>
      </c>
      <c r="AK427" s="120" t="str">
        <f t="shared" si="180"/>
        <v/>
      </c>
      <c r="AL427" s="120" t="str">
        <f t="shared" si="180"/>
        <v/>
      </c>
      <c r="AM427" s="138" t="str">
        <f t="shared" si="182"/>
        <v/>
      </c>
      <c r="AN427" s="138" t="str">
        <f t="shared" si="182"/>
        <v/>
      </c>
      <c r="AO427" s="137" t="str">
        <f t="shared" si="182"/>
        <v/>
      </c>
      <c r="AP427" s="137" t="str">
        <f t="shared" si="182"/>
        <v/>
      </c>
      <c r="AQ427" s="138" t="str">
        <f t="shared" si="182"/>
        <v/>
      </c>
      <c r="AR427" s="137" t="str">
        <f t="shared" si="182"/>
        <v/>
      </c>
      <c r="AS427" s="137" t="str">
        <f t="shared" si="182"/>
        <v/>
      </c>
      <c r="AX427" s="120" t="str">
        <f t="shared" si="181"/>
        <v/>
      </c>
      <c r="AY427" s="120" t="str">
        <f t="shared" si="181"/>
        <v/>
      </c>
      <c r="AZ427" s="120" t="str">
        <f t="shared" si="181"/>
        <v/>
      </c>
      <c r="BA427" s="120" t="str">
        <f t="shared" si="181"/>
        <v/>
      </c>
      <c r="BB427" s="120" t="str">
        <f t="shared" si="181"/>
        <v/>
      </c>
      <c r="BC427" s="120" t="str">
        <f t="shared" si="181"/>
        <v/>
      </c>
      <c r="BD427" s="120" t="str">
        <f t="shared" si="181"/>
        <v/>
      </c>
    </row>
    <row r="428" spans="3:56" x14ac:dyDescent="0.2">
      <c r="C428" s="107">
        <f>'3_Fix'!H429</f>
        <v>49522</v>
      </c>
      <c r="D428" s="113" t="str">
        <f>'3_Fix'!I429</f>
        <v/>
      </c>
      <c r="E428" s="113" t="str">
        <f>'3_Fix'!J429</f>
        <v/>
      </c>
      <c r="F428" s="113" t="str">
        <f>'3_Fix'!K429</f>
        <v/>
      </c>
      <c r="G428" s="113" t="str">
        <f>'3_Fix'!L429</f>
        <v/>
      </c>
      <c r="H428" s="113" t="str">
        <f>'3_Fix'!M429</f>
        <v/>
      </c>
      <c r="I428" s="113" t="str">
        <f>'3_Fix'!N429</f>
        <v/>
      </c>
      <c r="J428" s="113" t="str">
        <f>'3_Fix'!O429</f>
        <v/>
      </c>
      <c r="K428" s="120" t="str">
        <f t="shared" si="163"/>
        <v/>
      </c>
      <c r="L428" s="120" t="str">
        <f t="shared" si="163"/>
        <v/>
      </c>
      <c r="M428" s="120" t="str">
        <f t="shared" si="163"/>
        <v/>
      </c>
      <c r="N428" s="120" t="str">
        <f t="shared" si="162"/>
        <v/>
      </c>
      <c r="O428" s="120" t="str">
        <f t="shared" si="162"/>
        <v/>
      </c>
      <c r="P428" s="120" t="str">
        <f t="shared" si="162"/>
        <v/>
      </c>
      <c r="Q428" s="120" t="str">
        <f t="shared" si="162"/>
        <v/>
      </c>
      <c r="R428" s="120" t="str">
        <f t="shared" si="183"/>
        <v/>
      </c>
      <c r="S428" s="120" t="str">
        <f t="shared" si="183"/>
        <v/>
      </c>
      <c r="T428" s="120" t="str">
        <f t="shared" si="183"/>
        <v/>
      </c>
      <c r="U428" s="120" t="str">
        <f t="shared" si="183"/>
        <v/>
      </c>
      <c r="V428" s="120" t="str">
        <f t="shared" si="183"/>
        <v/>
      </c>
      <c r="W428" s="120" t="str">
        <f t="shared" si="183"/>
        <v/>
      </c>
      <c r="X428" s="120" t="str">
        <f t="shared" si="183"/>
        <v/>
      </c>
      <c r="Y428" s="120" t="str">
        <f t="shared" si="179"/>
        <v/>
      </c>
      <c r="Z428" s="120" t="str">
        <f t="shared" si="179"/>
        <v/>
      </c>
      <c r="AA428" s="120" t="str">
        <f t="shared" si="179"/>
        <v/>
      </c>
      <c r="AB428" s="120" t="str">
        <f t="shared" si="179"/>
        <v/>
      </c>
      <c r="AC428" s="120" t="str">
        <f t="shared" si="179"/>
        <v/>
      </c>
      <c r="AD428" s="120" t="str">
        <f t="shared" si="179"/>
        <v/>
      </c>
      <c r="AE428" s="120" t="str">
        <f t="shared" si="179"/>
        <v/>
      </c>
      <c r="AF428" s="120" t="str">
        <f t="shared" si="180"/>
        <v/>
      </c>
      <c r="AG428" s="120" t="str">
        <f t="shared" si="180"/>
        <v/>
      </c>
      <c r="AH428" s="120" t="str">
        <f t="shared" si="180"/>
        <v/>
      </c>
      <c r="AI428" s="120" t="str">
        <f t="shared" si="180"/>
        <v/>
      </c>
      <c r="AJ428" s="120" t="str">
        <f t="shared" si="180"/>
        <v/>
      </c>
      <c r="AK428" s="120" t="str">
        <f t="shared" si="180"/>
        <v/>
      </c>
      <c r="AL428" s="120" t="str">
        <f t="shared" si="180"/>
        <v/>
      </c>
      <c r="AM428" s="138" t="str">
        <f t="shared" si="182"/>
        <v/>
      </c>
      <c r="AN428" s="138" t="str">
        <f t="shared" si="182"/>
        <v/>
      </c>
      <c r="AO428" s="137" t="str">
        <f t="shared" si="182"/>
        <v/>
      </c>
      <c r="AP428" s="137" t="str">
        <f t="shared" si="182"/>
        <v/>
      </c>
      <c r="AQ428" s="138" t="str">
        <f t="shared" si="182"/>
        <v/>
      </c>
      <c r="AR428" s="137" t="str">
        <f t="shared" si="182"/>
        <v/>
      </c>
      <c r="AS428" s="137" t="str">
        <f t="shared" si="182"/>
        <v/>
      </c>
      <c r="AX428" s="120" t="str">
        <f t="shared" si="181"/>
        <v/>
      </c>
      <c r="AY428" s="120" t="str">
        <f t="shared" si="181"/>
        <v/>
      </c>
      <c r="AZ428" s="120" t="str">
        <f t="shared" si="181"/>
        <v/>
      </c>
      <c r="BA428" s="120" t="str">
        <f t="shared" si="181"/>
        <v/>
      </c>
      <c r="BB428" s="120" t="str">
        <f t="shared" si="181"/>
        <v/>
      </c>
      <c r="BC428" s="120" t="str">
        <f t="shared" si="181"/>
        <v/>
      </c>
      <c r="BD428" s="120" t="str">
        <f t="shared" si="181"/>
        <v/>
      </c>
    </row>
    <row r="429" spans="3:56" x14ac:dyDescent="0.2">
      <c r="C429" s="107">
        <f>'3_Fix'!H430</f>
        <v>49536</v>
      </c>
      <c r="D429" s="113" t="str">
        <f>'3_Fix'!I430</f>
        <v/>
      </c>
      <c r="E429" s="113" t="str">
        <f>'3_Fix'!J430</f>
        <v/>
      </c>
      <c r="F429" s="113" t="str">
        <f>'3_Fix'!K430</f>
        <v/>
      </c>
      <c r="G429" s="113" t="str">
        <f>'3_Fix'!L430</f>
        <v/>
      </c>
      <c r="H429" s="113" t="str">
        <f>'3_Fix'!M430</f>
        <v/>
      </c>
      <c r="I429" s="113" t="str">
        <f>'3_Fix'!N430</f>
        <v/>
      </c>
      <c r="J429" s="113" t="str">
        <f>'3_Fix'!O430</f>
        <v/>
      </c>
      <c r="K429" s="120" t="str">
        <f t="shared" si="163"/>
        <v/>
      </c>
      <c r="L429" s="120" t="str">
        <f t="shared" si="163"/>
        <v/>
      </c>
      <c r="M429" s="120" t="str">
        <f t="shared" si="163"/>
        <v/>
      </c>
      <c r="N429" s="120" t="str">
        <f t="shared" si="162"/>
        <v/>
      </c>
      <c r="O429" s="120" t="str">
        <f t="shared" si="162"/>
        <v/>
      </c>
      <c r="P429" s="120" t="str">
        <f t="shared" si="162"/>
        <v/>
      </c>
      <c r="Q429" s="120" t="str">
        <f t="shared" ref="Q429:Q492" si="184">IFERROR(((J429/J428)-1)*100,"")</f>
        <v/>
      </c>
      <c r="R429" s="120" t="str">
        <f t="shared" si="183"/>
        <v/>
      </c>
      <c r="S429" s="120" t="str">
        <f t="shared" si="183"/>
        <v/>
      </c>
      <c r="T429" s="120" t="str">
        <f t="shared" si="183"/>
        <v/>
      </c>
      <c r="U429" s="120" t="str">
        <f t="shared" si="183"/>
        <v/>
      </c>
      <c r="V429" s="120" t="str">
        <f t="shared" si="183"/>
        <v/>
      </c>
      <c r="W429" s="120" t="str">
        <f t="shared" si="183"/>
        <v/>
      </c>
      <c r="X429" s="120" t="str">
        <f t="shared" si="183"/>
        <v/>
      </c>
      <c r="Y429" s="120" t="str">
        <f t="shared" si="179"/>
        <v/>
      </c>
      <c r="Z429" s="120" t="str">
        <f t="shared" si="179"/>
        <v/>
      </c>
      <c r="AA429" s="120" t="str">
        <f t="shared" si="179"/>
        <v/>
      </c>
      <c r="AB429" s="120" t="str">
        <f t="shared" si="179"/>
        <v/>
      </c>
      <c r="AC429" s="120" t="str">
        <f t="shared" si="179"/>
        <v/>
      </c>
      <c r="AD429" s="120" t="str">
        <f t="shared" si="179"/>
        <v/>
      </c>
      <c r="AE429" s="120" t="str">
        <f t="shared" si="179"/>
        <v/>
      </c>
      <c r="AF429" s="120" t="str">
        <f t="shared" si="180"/>
        <v/>
      </c>
      <c r="AG429" s="120" t="str">
        <f t="shared" si="180"/>
        <v/>
      </c>
      <c r="AH429" s="120" t="str">
        <f t="shared" si="180"/>
        <v/>
      </c>
      <c r="AI429" s="120" t="str">
        <f t="shared" si="180"/>
        <v/>
      </c>
      <c r="AJ429" s="120" t="str">
        <f t="shared" si="180"/>
        <v/>
      </c>
      <c r="AK429" s="120" t="str">
        <f t="shared" si="180"/>
        <v/>
      </c>
      <c r="AL429" s="120" t="str">
        <f t="shared" si="180"/>
        <v/>
      </c>
      <c r="AM429" s="138" t="str">
        <f t="shared" si="182"/>
        <v/>
      </c>
      <c r="AN429" s="138" t="str">
        <f t="shared" si="182"/>
        <v/>
      </c>
      <c r="AO429" s="137" t="str">
        <f t="shared" si="182"/>
        <v/>
      </c>
      <c r="AP429" s="137" t="str">
        <f t="shared" si="182"/>
        <v/>
      </c>
      <c r="AQ429" s="138" t="str">
        <f t="shared" si="182"/>
        <v/>
      </c>
      <c r="AR429" s="137" t="str">
        <f t="shared" si="182"/>
        <v/>
      </c>
      <c r="AS429" s="137" t="str">
        <f t="shared" si="182"/>
        <v/>
      </c>
      <c r="AX429" s="120" t="str">
        <f t="shared" si="181"/>
        <v/>
      </c>
      <c r="AY429" s="120" t="str">
        <f t="shared" si="181"/>
        <v/>
      </c>
      <c r="AZ429" s="120" t="str">
        <f t="shared" si="181"/>
        <v/>
      </c>
      <c r="BA429" s="120" t="str">
        <f t="shared" si="181"/>
        <v/>
      </c>
      <c r="BB429" s="120" t="str">
        <f t="shared" si="181"/>
        <v/>
      </c>
      <c r="BC429" s="120" t="str">
        <f t="shared" si="181"/>
        <v/>
      </c>
      <c r="BD429" s="120" t="str">
        <f t="shared" si="181"/>
        <v/>
      </c>
    </row>
    <row r="430" spans="3:56" x14ac:dyDescent="0.2">
      <c r="C430" s="107">
        <f>'3_Fix'!H431</f>
        <v>49553</v>
      </c>
      <c r="D430" s="113" t="str">
        <f>'3_Fix'!I431</f>
        <v/>
      </c>
      <c r="E430" s="113" t="str">
        <f>'3_Fix'!J431</f>
        <v/>
      </c>
      <c r="F430" s="113" t="str">
        <f>'3_Fix'!K431</f>
        <v/>
      </c>
      <c r="G430" s="113" t="str">
        <f>'3_Fix'!L431</f>
        <v/>
      </c>
      <c r="H430" s="113" t="str">
        <f>'3_Fix'!M431</f>
        <v/>
      </c>
      <c r="I430" s="113" t="str">
        <f>'3_Fix'!N431</f>
        <v/>
      </c>
      <c r="J430" s="113" t="str">
        <f>'3_Fix'!O431</f>
        <v/>
      </c>
      <c r="K430" s="120" t="str">
        <f t="shared" si="163"/>
        <v/>
      </c>
      <c r="L430" s="120" t="str">
        <f t="shared" si="163"/>
        <v/>
      </c>
      <c r="M430" s="120" t="str">
        <f t="shared" si="163"/>
        <v/>
      </c>
      <c r="N430" s="120" t="str">
        <f t="shared" si="163"/>
        <v/>
      </c>
      <c r="O430" s="120" t="str">
        <f t="shared" si="163"/>
        <v/>
      </c>
      <c r="P430" s="120" t="str">
        <f t="shared" si="163"/>
        <v/>
      </c>
      <c r="Q430" s="120" t="str">
        <f t="shared" si="184"/>
        <v/>
      </c>
      <c r="R430" s="120" t="str">
        <f t="shared" si="183"/>
        <v/>
      </c>
      <c r="S430" s="120" t="str">
        <f t="shared" si="183"/>
        <v/>
      </c>
      <c r="T430" s="120" t="str">
        <f t="shared" si="183"/>
        <v/>
      </c>
      <c r="U430" s="120" t="str">
        <f t="shared" si="183"/>
        <v/>
      </c>
      <c r="V430" s="120" t="str">
        <f t="shared" si="183"/>
        <v/>
      </c>
      <c r="W430" s="120" t="str">
        <f t="shared" si="183"/>
        <v/>
      </c>
      <c r="X430" s="120" t="str">
        <f t="shared" si="183"/>
        <v/>
      </c>
      <c r="Y430" s="120" t="str">
        <f t="shared" si="179"/>
        <v/>
      </c>
      <c r="Z430" s="120" t="str">
        <f t="shared" si="179"/>
        <v/>
      </c>
      <c r="AA430" s="120" t="str">
        <f t="shared" si="179"/>
        <v/>
      </c>
      <c r="AB430" s="120" t="str">
        <f t="shared" si="179"/>
        <v/>
      </c>
      <c r="AC430" s="120" t="str">
        <f t="shared" si="179"/>
        <v/>
      </c>
      <c r="AD430" s="120" t="str">
        <f t="shared" si="179"/>
        <v/>
      </c>
      <c r="AE430" s="120" t="str">
        <f t="shared" si="179"/>
        <v/>
      </c>
      <c r="AF430" s="120" t="str">
        <f t="shared" si="180"/>
        <v/>
      </c>
      <c r="AG430" s="120" t="str">
        <f t="shared" si="180"/>
        <v/>
      </c>
      <c r="AH430" s="120" t="str">
        <f t="shared" si="180"/>
        <v/>
      </c>
      <c r="AI430" s="120" t="str">
        <f t="shared" si="180"/>
        <v/>
      </c>
      <c r="AJ430" s="120" t="str">
        <f t="shared" si="180"/>
        <v/>
      </c>
      <c r="AK430" s="120" t="str">
        <f t="shared" si="180"/>
        <v/>
      </c>
      <c r="AL430" s="120" t="str">
        <f t="shared" si="180"/>
        <v/>
      </c>
      <c r="AM430" s="138" t="str">
        <f t="shared" si="182"/>
        <v/>
      </c>
      <c r="AN430" s="138" t="str">
        <f t="shared" si="182"/>
        <v/>
      </c>
      <c r="AO430" s="137" t="str">
        <f t="shared" si="182"/>
        <v/>
      </c>
      <c r="AP430" s="137" t="str">
        <f t="shared" si="182"/>
        <v/>
      </c>
      <c r="AQ430" s="138" t="str">
        <f t="shared" si="182"/>
        <v/>
      </c>
      <c r="AR430" s="137" t="str">
        <f t="shared" si="182"/>
        <v/>
      </c>
      <c r="AS430" s="137" t="str">
        <f t="shared" si="182"/>
        <v/>
      </c>
      <c r="AX430" s="120" t="str">
        <f t="shared" si="181"/>
        <v/>
      </c>
      <c r="AY430" s="120" t="str">
        <f t="shared" si="181"/>
        <v/>
      </c>
      <c r="AZ430" s="120" t="str">
        <f t="shared" si="181"/>
        <v/>
      </c>
      <c r="BA430" s="120" t="str">
        <f t="shared" si="181"/>
        <v/>
      </c>
      <c r="BB430" s="120" t="str">
        <f t="shared" si="181"/>
        <v/>
      </c>
      <c r="BC430" s="120" t="str">
        <f t="shared" si="181"/>
        <v/>
      </c>
      <c r="BD430" s="120" t="str">
        <f t="shared" si="181"/>
        <v/>
      </c>
    </row>
    <row r="431" spans="3:56" x14ac:dyDescent="0.2">
      <c r="C431" s="107">
        <f>'3_Fix'!H432</f>
        <v>49567</v>
      </c>
      <c r="D431" s="113" t="str">
        <f>'3_Fix'!I432</f>
        <v/>
      </c>
      <c r="E431" s="113" t="str">
        <f>'3_Fix'!J432</f>
        <v/>
      </c>
      <c r="F431" s="113" t="str">
        <f>'3_Fix'!K432</f>
        <v/>
      </c>
      <c r="G431" s="113" t="str">
        <f>'3_Fix'!L432</f>
        <v/>
      </c>
      <c r="H431" s="113" t="str">
        <f>'3_Fix'!M432</f>
        <v/>
      </c>
      <c r="I431" s="113" t="str">
        <f>'3_Fix'!N432</f>
        <v/>
      </c>
      <c r="J431" s="113" t="str">
        <f>'3_Fix'!O432</f>
        <v/>
      </c>
      <c r="K431" s="120" t="str">
        <f t="shared" ref="K431:P494" si="185">IFERROR(((D431/D430)-1)*100,"")</f>
        <v/>
      </c>
      <c r="L431" s="120" t="str">
        <f t="shared" si="185"/>
        <v/>
      </c>
      <c r="M431" s="120" t="str">
        <f t="shared" si="185"/>
        <v/>
      </c>
      <c r="N431" s="120" t="str">
        <f t="shared" si="185"/>
        <v/>
      </c>
      <c r="O431" s="120" t="str">
        <f t="shared" si="185"/>
        <v/>
      </c>
      <c r="P431" s="120" t="str">
        <f t="shared" si="185"/>
        <v/>
      </c>
      <c r="Q431" s="120" t="str">
        <f t="shared" si="184"/>
        <v/>
      </c>
      <c r="R431" s="120" t="str">
        <f t="shared" si="183"/>
        <v/>
      </c>
      <c r="S431" s="120" t="str">
        <f t="shared" si="183"/>
        <v/>
      </c>
      <c r="T431" s="120" t="str">
        <f t="shared" si="183"/>
        <v/>
      </c>
      <c r="U431" s="120" t="str">
        <f t="shared" si="183"/>
        <v/>
      </c>
      <c r="V431" s="120" t="str">
        <f t="shared" si="183"/>
        <v/>
      </c>
      <c r="W431" s="120" t="str">
        <f t="shared" si="183"/>
        <v/>
      </c>
      <c r="X431" s="120" t="str">
        <f t="shared" si="183"/>
        <v/>
      </c>
      <c r="Y431" s="120" t="str">
        <f t="shared" ref="Y431:AE446" si="186">IFERROR(((D431/D407)-1)*100,"")</f>
        <v/>
      </c>
      <c r="Z431" s="120" t="str">
        <f t="shared" si="186"/>
        <v/>
      </c>
      <c r="AA431" s="120" t="str">
        <f t="shared" si="186"/>
        <v/>
      </c>
      <c r="AB431" s="120" t="str">
        <f t="shared" si="186"/>
        <v/>
      </c>
      <c r="AC431" s="120" t="str">
        <f t="shared" si="186"/>
        <v/>
      </c>
      <c r="AD431" s="120" t="str">
        <f t="shared" si="186"/>
        <v/>
      </c>
      <c r="AE431" s="120" t="str">
        <f t="shared" si="186"/>
        <v/>
      </c>
      <c r="AF431" s="120" t="str">
        <f t="shared" si="180"/>
        <v/>
      </c>
      <c r="AG431" s="120" t="str">
        <f t="shared" si="180"/>
        <v/>
      </c>
      <c r="AH431" s="120" t="str">
        <f t="shared" si="180"/>
        <v/>
      </c>
      <c r="AI431" s="120" t="str">
        <f t="shared" si="180"/>
        <v/>
      </c>
      <c r="AJ431" s="120" t="str">
        <f t="shared" si="180"/>
        <v/>
      </c>
      <c r="AK431" s="120" t="str">
        <f t="shared" si="180"/>
        <v/>
      </c>
      <c r="AL431" s="120" t="str">
        <f t="shared" si="180"/>
        <v/>
      </c>
      <c r="AM431" s="138" t="str">
        <f t="shared" si="182"/>
        <v/>
      </c>
      <c r="AN431" s="138" t="str">
        <f t="shared" si="182"/>
        <v/>
      </c>
      <c r="AO431" s="137" t="str">
        <f t="shared" si="182"/>
        <v/>
      </c>
      <c r="AP431" s="137" t="str">
        <f t="shared" si="182"/>
        <v/>
      </c>
      <c r="AQ431" s="138" t="str">
        <f t="shared" si="182"/>
        <v/>
      </c>
      <c r="AR431" s="137" t="str">
        <f t="shared" si="182"/>
        <v/>
      </c>
      <c r="AS431" s="137" t="str">
        <f t="shared" si="182"/>
        <v/>
      </c>
      <c r="AX431" s="120" t="str">
        <f t="shared" si="181"/>
        <v/>
      </c>
      <c r="AY431" s="120" t="str">
        <f t="shared" si="181"/>
        <v/>
      </c>
      <c r="AZ431" s="120" t="str">
        <f t="shared" si="181"/>
        <v/>
      </c>
      <c r="BA431" s="120" t="str">
        <f t="shared" si="181"/>
        <v/>
      </c>
      <c r="BB431" s="120" t="str">
        <f t="shared" si="181"/>
        <v/>
      </c>
      <c r="BC431" s="120" t="str">
        <f t="shared" si="181"/>
        <v/>
      </c>
      <c r="BD431" s="120" t="str">
        <f t="shared" si="181"/>
        <v/>
      </c>
    </row>
    <row r="432" spans="3:56" x14ac:dyDescent="0.2">
      <c r="C432" s="107">
        <f>'3_Fix'!H433</f>
        <v>49583</v>
      </c>
      <c r="D432" s="113" t="str">
        <f>'3_Fix'!I433</f>
        <v/>
      </c>
      <c r="E432" s="113" t="str">
        <f>'3_Fix'!J433</f>
        <v/>
      </c>
      <c r="F432" s="113" t="str">
        <f>'3_Fix'!K433</f>
        <v/>
      </c>
      <c r="G432" s="113" t="str">
        <f>'3_Fix'!L433</f>
        <v/>
      </c>
      <c r="H432" s="113" t="str">
        <f>'3_Fix'!M433</f>
        <v/>
      </c>
      <c r="I432" s="113" t="str">
        <f>'3_Fix'!N433</f>
        <v/>
      </c>
      <c r="J432" s="113" t="str">
        <f>'3_Fix'!O433</f>
        <v/>
      </c>
      <c r="K432" s="120" t="str">
        <f t="shared" si="185"/>
        <v/>
      </c>
      <c r="L432" s="120" t="str">
        <f t="shared" si="185"/>
        <v/>
      </c>
      <c r="M432" s="120" t="str">
        <f t="shared" si="185"/>
        <v/>
      </c>
      <c r="N432" s="120" t="str">
        <f t="shared" si="185"/>
        <v/>
      </c>
      <c r="O432" s="120" t="str">
        <f t="shared" si="185"/>
        <v/>
      </c>
      <c r="P432" s="120" t="str">
        <f t="shared" si="185"/>
        <v/>
      </c>
      <c r="Q432" s="120" t="str">
        <f t="shared" si="184"/>
        <v/>
      </c>
      <c r="R432" s="120" t="str">
        <f t="shared" si="183"/>
        <v/>
      </c>
      <c r="S432" s="120" t="str">
        <f t="shared" si="183"/>
        <v/>
      </c>
      <c r="T432" s="120" t="str">
        <f t="shared" si="183"/>
        <v/>
      </c>
      <c r="U432" s="120" t="str">
        <f t="shared" si="183"/>
        <v/>
      </c>
      <c r="V432" s="120" t="str">
        <f t="shared" si="183"/>
        <v/>
      </c>
      <c r="W432" s="120" t="str">
        <f t="shared" si="183"/>
        <v/>
      </c>
      <c r="X432" s="120" t="str">
        <f t="shared" si="183"/>
        <v/>
      </c>
      <c r="Y432" s="120" t="str">
        <f t="shared" si="186"/>
        <v/>
      </c>
      <c r="Z432" s="120" t="str">
        <f t="shared" si="186"/>
        <v/>
      </c>
      <c r="AA432" s="120" t="str">
        <f t="shared" si="186"/>
        <v/>
      </c>
      <c r="AB432" s="120" t="str">
        <f t="shared" si="186"/>
        <v/>
      </c>
      <c r="AC432" s="120" t="str">
        <f t="shared" si="186"/>
        <v/>
      </c>
      <c r="AD432" s="120" t="str">
        <f t="shared" si="186"/>
        <v/>
      </c>
      <c r="AE432" s="120" t="str">
        <f t="shared" si="186"/>
        <v/>
      </c>
      <c r="AF432" s="120" t="str">
        <f t="shared" ref="AF432:AL447" si="187">IF(DAY($C432)=15,IFERROR(((AVERAGE(D431:D432)/AVERAGE(D407:D408))-1)*100,""),"")</f>
        <v/>
      </c>
      <c r="AG432" s="120" t="str">
        <f t="shared" si="187"/>
        <v/>
      </c>
      <c r="AH432" s="120" t="str">
        <f t="shared" si="187"/>
        <v/>
      </c>
      <c r="AI432" s="120" t="str">
        <f t="shared" si="187"/>
        <v/>
      </c>
      <c r="AJ432" s="120" t="str">
        <f t="shared" si="187"/>
        <v/>
      </c>
      <c r="AK432" s="120" t="str">
        <f t="shared" si="187"/>
        <v/>
      </c>
      <c r="AL432" s="120" t="str">
        <f t="shared" si="187"/>
        <v/>
      </c>
      <c r="AM432" s="138" t="str">
        <f t="shared" si="182"/>
        <v/>
      </c>
      <c r="AN432" s="138" t="str">
        <f t="shared" si="182"/>
        <v/>
      </c>
      <c r="AO432" s="137" t="str">
        <f t="shared" si="182"/>
        <v/>
      </c>
      <c r="AP432" s="137" t="str">
        <f t="shared" si="182"/>
        <v/>
      </c>
      <c r="AQ432" s="138" t="str">
        <f t="shared" si="182"/>
        <v/>
      </c>
      <c r="AR432" s="137" t="str">
        <f t="shared" si="182"/>
        <v/>
      </c>
      <c r="AS432" s="137" t="str">
        <f t="shared" si="182"/>
        <v/>
      </c>
      <c r="AX432" s="120" t="str">
        <f t="shared" si="181"/>
        <v/>
      </c>
      <c r="AY432" s="120" t="str">
        <f t="shared" si="181"/>
        <v/>
      </c>
      <c r="AZ432" s="120" t="str">
        <f t="shared" si="181"/>
        <v/>
      </c>
      <c r="BA432" s="120" t="str">
        <f t="shared" si="181"/>
        <v/>
      </c>
      <c r="BB432" s="120" t="str">
        <f t="shared" si="181"/>
        <v/>
      </c>
      <c r="BC432" s="120" t="str">
        <f t="shared" si="181"/>
        <v/>
      </c>
      <c r="BD432" s="120" t="str">
        <f t="shared" si="181"/>
        <v/>
      </c>
    </row>
    <row r="433" spans="3:56" x14ac:dyDescent="0.2">
      <c r="C433" s="107">
        <f>'3_Fix'!H434</f>
        <v>49597</v>
      </c>
      <c r="D433" s="113" t="str">
        <f>'3_Fix'!I434</f>
        <v/>
      </c>
      <c r="E433" s="113" t="str">
        <f>'3_Fix'!J434</f>
        <v/>
      </c>
      <c r="F433" s="113" t="str">
        <f>'3_Fix'!K434</f>
        <v/>
      </c>
      <c r="G433" s="113" t="str">
        <f>'3_Fix'!L434</f>
        <v/>
      </c>
      <c r="H433" s="113" t="str">
        <f>'3_Fix'!M434</f>
        <v/>
      </c>
      <c r="I433" s="113" t="str">
        <f>'3_Fix'!N434</f>
        <v/>
      </c>
      <c r="J433" s="113" t="str">
        <f>'3_Fix'!O434</f>
        <v/>
      </c>
      <c r="K433" s="120" t="str">
        <f t="shared" si="185"/>
        <v/>
      </c>
      <c r="L433" s="120" t="str">
        <f t="shared" si="185"/>
        <v/>
      </c>
      <c r="M433" s="120" t="str">
        <f t="shared" si="185"/>
        <v/>
      </c>
      <c r="N433" s="120" t="str">
        <f t="shared" si="185"/>
        <v/>
      </c>
      <c r="O433" s="120" t="str">
        <f t="shared" si="185"/>
        <v/>
      </c>
      <c r="P433" s="120" t="str">
        <f t="shared" si="185"/>
        <v/>
      </c>
      <c r="Q433" s="120" t="str">
        <f t="shared" si="184"/>
        <v/>
      </c>
      <c r="R433" s="120" t="str">
        <f t="shared" si="183"/>
        <v/>
      </c>
      <c r="S433" s="120" t="str">
        <f t="shared" si="183"/>
        <v/>
      </c>
      <c r="T433" s="120" t="str">
        <f t="shared" si="183"/>
        <v/>
      </c>
      <c r="U433" s="120" t="str">
        <f t="shared" si="183"/>
        <v/>
      </c>
      <c r="V433" s="120" t="str">
        <f t="shared" si="183"/>
        <v/>
      </c>
      <c r="W433" s="120" t="str">
        <f t="shared" si="183"/>
        <v/>
      </c>
      <c r="X433" s="120" t="str">
        <f t="shared" si="183"/>
        <v/>
      </c>
      <c r="Y433" s="120" t="str">
        <f t="shared" si="186"/>
        <v/>
      </c>
      <c r="Z433" s="120" t="str">
        <f t="shared" si="186"/>
        <v/>
      </c>
      <c r="AA433" s="120" t="str">
        <f t="shared" si="186"/>
        <v/>
      </c>
      <c r="AB433" s="120" t="str">
        <f t="shared" si="186"/>
        <v/>
      </c>
      <c r="AC433" s="120" t="str">
        <f t="shared" si="186"/>
        <v/>
      </c>
      <c r="AD433" s="120" t="str">
        <f t="shared" si="186"/>
        <v/>
      </c>
      <c r="AE433" s="120" t="str">
        <f t="shared" si="186"/>
        <v/>
      </c>
      <c r="AF433" s="120" t="str">
        <f t="shared" si="187"/>
        <v/>
      </c>
      <c r="AG433" s="120" t="str">
        <f t="shared" si="187"/>
        <v/>
      </c>
      <c r="AH433" s="120" t="str">
        <f t="shared" si="187"/>
        <v/>
      </c>
      <c r="AI433" s="120" t="str">
        <f t="shared" si="187"/>
        <v/>
      </c>
      <c r="AJ433" s="120" t="str">
        <f t="shared" si="187"/>
        <v/>
      </c>
      <c r="AK433" s="120" t="str">
        <f t="shared" si="187"/>
        <v/>
      </c>
      <c r="AL433" s="120" t="str">
        <f t="shared" si="187"/>
        <v/>
      </c>
      <c r="AM433" s="138" t="str">
        <f t="shared" si="182"/>
        <v/>
      </c>
      <c r="AN433" s="138" t="str">
        <f t="shared" si="182"/>
        <v/>
      </c>
      <c r="AO433" s="137" t="str">
        <f t="shared" si="182"/>
        <v/>
      </c>
      <c r="AP433" s="137" t="str">
        <f t="shared" si="182"/>
        <v/>
      </c>
      <c r="AQ433" s="138" t="str">
        <f t="shared" si="182"/>
        <v/>
      </c>
      <c r="AR433" s="137" t="str">
        <f t="shared" si="182"/>
        <v/>
      </c>
      <c r="AS433" s="137" t="str">
        <f t="shared" si="182"/>
        <v/>
      </c>
      <c r="AX433" s="120" t="str">
        <f t="shared" si="181"/>
        <v/>
      </c>
      <c r="AY433" s="120" t="str">
        <f t="shared" si="181"/>
        <v/>
      </c>
      <c r="AZ433" s="120" t="str">
        <f t="shared" si="181"/>
        <v/>
      </c>
      <c r="BA433" s="120" t="str">
        <f t="shared" si="181"/>
        <v/>
      </c>
      <c r="BB433" s="120" t="str">
        <f t="shared" si="181"/>
        <v/>
      </c>
      <c r="BC433" s="120" t="str">
        <f t="shared" si="181"/>
        <v/>
      </c>
      <c r="BD433" s="120" t="str">
        <f t="shared" si="181"/>
        <v/>
      </c>
    </row>
    <row r="434" spans="3:56" x14ac:dyDescent="0.2">
      <c r="C434" s="107">
        <f>'3_Fix'!H435</f>
        <v>49614</v>
      </c>
      <c r="D434" s="113" t="str">
        <f>'3_Fix'!I435</f>
        <v/>
      </c>
      <c r="E434" s="113" t="str">
        <f>'3_Fix'!J435</f>
        <v/>
      </c>
      <c r="F434" s="113" t="str">
        <f>'3_Fix'!K435</f>
        <v/>
      </c>
      <c r="G434" s="113" t="str">
        <f>'3_Fix'!L435</f>
        <v/>
      </c>
      <c r="H434" s="113" t="str">
        <f>'3_Fix'!M435</f>
        <v/>
      </c>
      <c r="I434" s="113" t="str">
        <f>'3_Fix'!N435</f>
        <v/>
      </c>
      <c r="J434" s="113" t="str">
        <f>'3_Fix'!O435</f>
        <v/>
      </c>
      <c r="K434" s="120" t="str">
        <f t="shared" si="185"/>
        <v/>
      </c>
      <c r="L434" s="120" t="str">
        <f t="shared" si="185"/>
        <v/>
      </c>
      <c r="M434" s="120" t="str">
        <f t="shared" si="185"/>
        <v/>
      </c>
      <c r="N434" s="120" t="str">
        <f t="shared" si="185"/>
        <v/>
      </c>
      <c r="O434" s="120" t="str">
        <f t="shared" si="185"/>
        <v/>
      </c>
      <c r="P434" s="120" t="str">
        <f t="shared" si="185"/>
        <v/>
      </c>
      <c r="Q434" s="120" t="str">
        <f t="shared" si="184"/>
        <v/>
      </c>
      <c r="R434" s="120" t="str">
        <f t="shared" si="183"/>
        <v/>
      </c>
      <c r="S434" s="120" t="str">
        <f t="shared" si="183"/>
        <v/>
      </c>
      <c r="T434" s="120" t="str">
        <f t="shared" si="183"/>
        <v/>
      </c>
      <c r="U434" s="120" t="str">
        <f t="shared" si="183"/>
        <v/>
      </c>
      <c r="V434" s="120" t="str">
        <f t="shared" si="183"/>
        <v/>
      </c>
      <c r="W434" s="120" t="str">
        <f t="shared" si="183"/>
        <v/>
      </c>
      <c r="X434" s="120" t="str">
        <f t="shared" si="183"/>
        <v/>
      </c>
      <c r="Y434" s="120" t="str">
        <f t="shared" si="186"/>
        <v/>
      </c>
      <c r="Z434" s="120" t="str">
        <f t="shared" si="186"/>
        <v/>
      </c>
      <c r="AA434" s="120" t="str">
        <f t="shared" si="186"/>
        <v/>
      </c>
      <c r="AB434" s="120" t="str">
        <f t="shared" si="186"/>
        <v/>
      </c>
      <c r="AC434" s="120" t="str">
        <f t="shared" si="186"/>
        <v/>
      </c>
      <c r="AD434" s="120" t="str">
        <f t="shared" si="186"/>
        <v/>
      </c>
      <c r="AE434" s="120" t="str">
        <f t="shared" si="186"/>
        <v/>
      </c>
      <c r="AF434" s="120" t="str">
        <f t="shared" si="187"/>
        <v/>
      </c>
      <c r="AG434" s="120" t="str">
        <f t="shared" si="187"/>
        <v/>
      </c>
      <c r="AH434" s="120" t="str">
        <f t="shared" si="187"/>
        <v/>
      </c>
      <c r="AI434" s="120" t="str">
        <f t="shared" si="187"/>
        <v/>
      </c>
      <c r="AJ434" s="120" t="str">
        <f t="shared" si="187"/>
        <v/>
      </c>
      <c r="AK434" s="120" t="str">
        <f t="shared" si="187"/>
        <v/>
      </c>
      <c r="AL434" s="120" t="str">
        <f t="shared" si="187"/>
        <v/>
      </c>
      <c r="AM434" s="138" t="str">
        <f t="shared" si="182"/>
        <v/>
      </c>
      <c r="AN434" s="138" t="str">
        <f t="shared" si="182"/>
        <v/>
      </c>
      <c r="AO434" s="137" t="str">
        <f t="shared" si="182"/>
        <v/>
      </c>
      <c r="AP434" s="137" t="str">
        <f t="shared" si="182"/>
        <v/>
      </c>
      <c r="AQ434" s="138" t="str">
        <f t="shared" si="182"/>
        <v/>
      </c>
      <c r="AR434" s="137" t="str">
        <f t="shared" si="182"/>
        <v/>
      </c>
      <c r="AS434" s="137" t="str">
        <f t="shared" si="182"/>
        <v/>
      </c>
      <c r="AX434" s="120" t="str">
        <f t="shared" si="181"/>
        <v/>
      </c>
      <c r="AY434" s="120" t="str">
        <f t="shared" si="181"/>
        <v/>
      </c>
      <c r="AZ434" s="120" t="str">
        <f t="shared" si="181"/>
        <v/>
      </c>
      <c r="BA434" s="120" t="str">
        <f t="shared" si="181"/>
        <v/>
      </c>
      <c r="BB434" s="120" t="str">
        <f t="shared" si="181"/>
        <v/>
      </c>
      <c r="BC434" s="120" t="str">
        <f t="shared" si="181"/>
        <v/>
      </c>
      <c r="BD434" s="120" t="str">
        <f t="shared" si="181"/>
        <v/>
      </c>
    </row>
    <row r="435" spans="3:56" x14ac:dyDescent="0.2">
      <c r="C435" s="107">
        <f>'3_Fix'!H436</f>
        <v>49628</v>
      </c>
      <c r="D435" s="113" t="str">
        <f>'3_Fix'!I436</f>
        <v/>
      </c>
      <c r="E435" s="113" t="str">
        <f>'3_Fix'!J436</f>
        <v/>
      </c>
      <c r="F435" s="113" t="str">
        <f>'3_Fix'!K436</f>
        <v/>
      </c>
      <c r="G435" s="113" t="str">
        <f>'3_Fix'!L436</f>
        <v/>
      </c>
      <c r="H435" s="113" t="str">
        <f>'3_Fix'!M436</f>
        <v/>
      </c>
      <c r="I435" s="113" t="str">
        <f>'3_Fix'!N436</f>
        <v/>
      </c>
      <c r="J435" s="113" t="str">
        <f>'3_Fix'!O436</f>
        <v/>
      </c>
      <c r="K435" s="120" t="str">
        <f t="shared" si="185"/>
        <v/>
      </c>
      <c r="L435" s="120" t="str">
        <f t="shared" si="185"/>
        <v/>
      </c>
      <c r="M435" s="120" t="str">
        <f t="shared" si="185"/>
        <v/>
      </c>
      <c r="N435" s="120" t="str">
        <f t="shared" si="185"/>
        <v/>
      </c>
      <c r="O435" s="120" t="str">
        <f t="shared" si="185"/>
        <v/>
      </c>
      <c r="P435" s="120" t="str">
        <f t="shared" si="185"/>
        <v/>
      </c>
      <c r="Q435" s="120" t="str">
        <f t="shared" si="184"/>
        <v/>
      </c>
      <c r="R435" s="120" t="str">
        <f t="shared" si="183"/>
        <v/>
      </c>
      <c r="S435" s="120" t="str">
        <f t="shared" si="183"/>
        <v/>
      </c>
      <c r="T435" s="120" t="str">
        <f t="shared" si="183"/>
        <v/>
      </c>
      <c r="U435" s="120" t="str">
        <f t="shared" si="183"/>
        <v/>
      </c>
      <c r="V435" s="120" t="str">
        <f t="shared" si="183"/>
        <v/>
      </c>
      <c r="W435" s="120" t="str">
        <f t="shared" si="183"/>
        <v/>
      </c>
      <c r="X435" s="120" t="str">
        <f t="shared" si="183"/>
        <v/>
      </c>
      <c r="Y435" s="120" t="str">
        <f t="shared" si="186"/>
        <v/>
      </c>
      <c r="Z435" s="120" t="str">
        <f t="shared" si="186"/>
        <v/>
      </c>
      <c r="AA435" s="120" t="str">
        <f t="shared" si="186"/>
        <v/>
      </c>
      <c r="AB435" s="120" t="str">
        <f t="shared" si="186"/>
        <v/>
      </c>
      <c r="AC435" s="120" t="str">
        <f t="shared" si="186"/>
        <v/>
      </c>
      <c r="AD435" s="120" t="str">
        <f t="shared" si="186"/>
        <v/>
      </c>
      <c r="AE435" s="120" t="str">
        <f t="shared" si="186"/>
        <v/>
      </c>
      <c r="AF435" s="120" t="str">
        <f t="shared" si="187"/>
        <v/>
      </c>
      <c r="AG435" s="120" t="str">
        <f t="shared" si="187"/>
        <v/>
      </c>
      <c r="AH435" s="120" t="str">
        <f t="shared" si="187"/>
        <v/>
      </c>
      <c r="AI435" s="120" t="str">
        <f t="shared" si="187"/>
        <v/>
      </c>
      <c r="AJ435" s="120" t="str">
        <f t="shared" si="187"/>
        <v/>
      </c>
      <c r="AK435" s="120" t="str">
        <f t="shared" si="187"/>
        <v/>
      </c>
      <c r="AL435" s="120" t="str">
        <f t="shared" si="187"/>
        <v/>
      </c>
      <c r="AM435" s="138" t="str">
        <f t="shared" si="182"/>
        <v/>
      </c>
      <c r="AN435" s="138" t="str">
        <f t="shared" si="182"/>
        <v/>
      </c>
      <c r="AO435" s="137" t="str">
        <f t="shared" si="182"/>
        <v/>
      </c>
      <c r="AP435" s="137" t="str">
        <f t="shared" si="182"/>
        <v/>
      </c>
      <c r="AQ435" s="138" t="str">
        <f t="shared" si="182"/>
        <v/>
      </c>
      <c r="AR435" s="137" t="str">
        <f t="shared" si="182"/>
        <v/>
      </c>
      <c r="AS435" s="137" t="str">
        <f t="shared" si="182"/>
        <v/>
      </c>
      <c r="AX435" s="120" t="str">
        <f t="shared" si="181"/>
        <v/>
      </c>
      <c r="AY435" s="120" t="str">
        <f t="shared" si="181"/>
        <v/>
      </c>
      <c r="AZ435" s="120" t="str">
        <f t="shared" si="181"/>
        <v/>
      </c>
      <c r="BA435" s="120" t="str">
        <f t="shared" si="181"/>
        <v/>
      </c>
      <c r="BB435" s="120" t="str">
        <f t="shared" si="181"/>
        <v/>
      </c>
      <c r="BC435" s="120" t="str">
        <f t="shared" si="181"/>
        <v/>
      </c>
      <c r="BD435" s="120" t="str">
        <f t="shared" si="181"/>
        <v/>
      </c>
    </row>
    <row r="436" spans="3:56" x14ac:dyDescent="0.2">
      <c r="C436" s="107">
        <f>'3_Fix'!H437</f>
        <v>49644</v>
      </c>
      <c r="D436" s="113" t="str">
        <f>'3_Fix'!I437</f>
        <v/>
      </c>
      <c r="E436" s="113" t="str">
        <f>'3_Fix'!J437</f>
        <v/>
      </c>
      <c r="F436" s="113" t="str">
        <f>'3_Fix'!K437</f>
        <v/>
      </c>
      <c r="G436" s="113" t="str">
        <f>'3_Fix'!L437</f>
        <v/>
      </c>
      <c r="H436" s="113" t="str">
        <f>'3_Fix'!M437</f>
        <v/>
      </c>
      <c r="I436" s="113" t="str">
        <f>'3_Fix'!N437</f>
        <v/>
      </c>
      <c r="J436" s="113" t="str">
        <f>'3_Fix'!O437</f>
        <v/>
      </c>
      <c r="K436" s="120" t="str">
        <f t="shared" si="185"/>
        <v/>
      </c>
      <c r="L436" s="120" t="str">
        <f t="shared" si="185"/>
        <v/>
      </c>
      <c r="M436" s="120" t="str">
        <f t="shared" si="185"/>
        <v/>
      </c>
      <c r="N436" s="120" t="str">
        <f t="shared" si="185"/>
        <v/>
      </c>
      <c r="O436" s="120" t="str">
        <f t="shared" si="185"/>
        <v/>
      </c>
      <c r="P436" s="120" t="str">
        <f t="shared" si="185"/>
        <v/>
      </c>
      <c r="Q436" s="120" t="str">
        <f t="shared" si="184"/>
        <v/>
      </c>
      <c r="R436" s="120" t="str">
        <f t="shared" si="183"/>
        <v/>
      </c>
      <c r="S436" s="120" t="str">
        <f t="shared" si="183"/>
        <v/>
      </c>
      <c r="T436" s="120" t="str">
        <f t="shared" si="183"/>
        <v/>
      </c>
      <c r="U436" s="120" t="str">
        <f t="shared" si="183"/>
        <v/>
      </c>
      <c r="V436" s="120" t="str">
        <f t="shared" si="183"/>
        <v/>
      </c>
      <c r="W436" s="120" t="str">
        <f t="shared" si="183"/>
        <v/>
      </c>
      <c r="X436" s="120" t="str">
        <f t="shared" si="183"/>
        <v/>
      </c>
      <c r="Y436" s="120" t="str">
        <f t="shared" si="186"/>
        <v/>
      </c>
      <c r="Z436" s="120" t="str">
        <f t="shared" si="186"/>
        <v/>
      </c>
      <c r="AA436" s="120" t="str">
        <f t="shared" si="186"/>
        <v/>
      </c>
      <c r="AB436" s="120" t="str">
        <f t="shared" si="186"/>
        <v/>
      </c>
      <c r="AC436" s="120" t="str">
        <f t="shared" si="186"/>
        <v/>
      </c>
      <c r="AD436" s="120" t="str">
        <f t="shared" si="186"/>
        <v/>
      </c>
      <c r="AE436" s="120" t="str">
        <f t="shared" si="186"/>
        <v/>
      </c>
      <c r="AF436" s="120" t="str">
        <f t="shared" si="187"/>
        <v/>
      </c>
      <c r="AG436" s="120" t="str">
        <f t="shared" si="187"/>
        <v/>
      </c>
      <c r="AH436" s="120" t="str">
        <f t="shared" si="187"/>
        <v/>
      </c>
      <c r="AI436" s="120" t="str">
        <f t="shared" si="187"/>
        <v/>
      </c>
      <c r="AJ436" s="120" t="str">
        <f t="shared" si="187"/>
        <v/>
      </c>
      <c r="AK436" s="120" t="str">
        <f t="shared" si="187"/>
        <v/>
      </c>
      <c r="AL436" s="120" t="str">
        <f t="shared" si="187"/>
        <v/>
      </c>
      <c r="AM436" s="138" t="str">
        <f t="shared" si="182"/>
        <v/>
      </c>
      <c r="AN436" s="138" t="str">
        <f t="shared" si="182"/>
        <v/>
      </c>
      <c r="AO436" s="137" t="str">
        <f t="shared" si="182"/>
        <v/>
      </c>
      <c r="AP436" s="137" t="str">
        <f t="shared" si="182"/>
        <v/>
      </c>
      <c r="AQ436" s="138" t="str">
        <f t="shared" si="182"/>
        <v/>
      </c>
      <c r="AR436" s="137" t="str">
        <f t="shared" si="182"/>
        <v/>
      </c>
      <c r="AS436" s="137" t="str">
        <f t="shared" si="182"/>
        <v/>
      </c>
      <c r="AX436" s="120" t="str">
        <f t="shared" si="181"/>
        <v/>
      </c>
      <c r="AY436" s="120" t="str">
        <f t="shared" si="181"/>
        <v/>
      </c>
      <c r="AZ436" s="120" t="str">
        <f t="shared" si="181"/>
        <v/>
      </c>
      <c r="BA436" s="120" t="str">
        <f t="shared" si="181"/>
        <v/>
      </c>
      <c r="BB436" s="120" t="str">
        <f t="shared" si="181"/>
        <v/>
      </c>
      <c r="BC436" s="120" t="str">
        <f t="shared" si="181"/>
        <v/>
      </c>
      <c r="BD436" s="120" t="str">
        <f t="shared" si="181"/>
        <v/>
      </c>
    </row>
    <row r="437" spans="3:56" x14ac:dyDescent="0.2">
      <c r="C437" s="107">
        <f>'3_Fix'!H438</f>
        <v>49658</v>
      </c>
      <c r="D437" s="113" t="str">
        <f>'3_Fix'!I438</f>
        <v/>
      </c>
      <c r="E437" s="113" t="str">
        <f>'3_Fix'!J438</f>
        <v/>
      </c>
      <c r="F437" s="113" t="str">
        <f>'3_Fix'!K438</f>
        <v/>
      </c>
      <c r="G437" s="113" t="str">
        <f>'3_Fix'!L438</f>
        <v/>
      </c>
      <c r="H437" s="113" t="str">
        <f>'3_Fix'!M438</f>
        <v/>
      </c>
      <c r="I437" s="113" t="str">
        <f>'3_Fix'!N438</f>
        <v/>
      </c>
      <c r="J437" s="113" t="str">
        <f>'3_Fix'!O438</f>
        <v/>
      </c>
      <c r="K437" s="120" t="str">
        <f t="shared" si="185"/>
        <v/>
      </c>
      <c r="L437" s="120" t="str">
        <f t="shared" si="185"/>
        <v/>
      </c>
      <c r="M437" s="120" t="str">
        <f t="shared" si="185"/>
        <v/>
      </c>
      <c r="N437" s="120" t="str">
        <f t="shared" si="185"/>
        <v/>
      </c>
      <c r="O437" s="120" t="str">
        <f t="shared" si="185"/>
        <v/>
      </c>
      <c r="P437" s="120" t="str">
        <f t="shared" si="185"/>
        <v/>
      </c>
      <c r="Q437" s="120" t="str">
        <f t="shared" si="184"/>
        <v/>
      </c>
      <c r="R437" s="120" t="str">
        <f t="shared" si="183"/>
        <v/>
      </c>
      <c r="S437" s="120" t="str">
        <f t="shared" si="183"/>
        <v/>
      </c>
      <c r="T437" s="120" t="str">
        <f t="shared" si="183"/>
        <v/>
      </c>
      <c r="U437" s="120" t="str">
        <f t="shared" si="183"/>
        <v/>
      </c>
      <c r="V437" s="120" t="str">
        <f t="shared" si="183"/>
        <v/>
      </c>
      <c r="W437" s="120" t="str">
        <f t="shared" si="183"/>
        <v/>
      </c>
      <c r="X437" s="120" t="str">
        <f t="shared" si="183"/>
        <v/>
      </c>
      <c r="Y437" s="120" t="str">
        <f t="shared" si="186"/>
        <v/>
      </c>
      <c r="Z437" s="120" t="str">
        <f t="shared" si="186"/>
        <v/>
      </c>
      <c r="AA437" s="120" t="str">
        <f t="shared" si="186"/>
        <v/>
      </c>
      <c r="AB437" s="120" t="str">
        <f t="shared" si="186"/>
        <v/>
      </c>
      <c r="AC437" s="120" t="str">
        <f t="shared" si="186"/>
        <v/>
      </c>
      <c r="AD437" s="120" t="str">
        <f t="shared" si="186"/>
        <v/>
      </c>
      <c r="AE437" s="120" t="str">
        <f t="shared" si="186"/>
        <v/>
      </c>
      <c r="AF437" s="120" t="str">
        <f t="shared" si="187"/>
        <v/>
      </c>
      <c r="AG437" s="120" t="str">
        <f t="shared" si="187"/>
        <v/>
      </c>
      <c r="AH437" s="120" t="str">
        <f t="shared" si="187"/>
        <v/>
      </c>
      <c r="AI437" s="120" t="str">
        <f t="shared" si="187"/>
        <v/>
      </c>
      <c r="AJ437" s="120" t="str">
        <f t="shared" si="187"/>
        <v/>
      </c>
      <c r="AK437" s="120" t="str">
        <f t="shared" si="187"/>
        <v/>
      </c>
      <c r="AL437" s="120" t="str">
        <f t="shared" si="187"/>
        <v/>
      </c>
      <c r="AM437" s="138" t="str">
        <f t="shared" si="182"/>
        <v/>
      </c>
      <c r="AN437" s="138" t="str">
        <f t="shared" si="182"/>
        <v/>
      </c>
      <c r="AO437" s="137" t="str">
        <f t="shared" si="182"/>
        <v/>
      </c>
      <c r="AP437" s="137" t="str">
        <f t="shared" si="182"/>
        <v/>
      </c>
      <c r="AQ437" s="138" t="str">
        <f t="shared" si="182"/>
        <v/>
      </c>
      <c r="AR437" s="137" t="str">
        <f t="shared" si="182"/>
        <v/>
      </c>
      <c r="AS437" s="137" t="str">
        <f t="shared" si="182"/>
        <v/>
      </c>
      <c r="AX437" s="120" t="str">
        <f t="shared" si="181"/>
        <v/>
      </c>
      <c r="AY437" s="120" t="str">
        <f t="shared" si="181"/>
        <v/>
      </c>
      <c r="AZ437" s="120" t="str">
        <f t="shared" si="181"/>
        <v/>
      </c>
      <c r="BA437" s="120" t="str">
        <f t="shared" si="181"/>
        <v/>
      </c>
      <c r="BB437" s="120" t="str">
        <f t="shared" si="181"/>
        <v/>
      </c>
      <c r="BC437" s="120" t="str">
        <f t="shared" si="181"/>
        <v/>
      </c>
      <c r="BD437" s="120" t="str">
        <f t="shared" si="181"/>
        <v/>
      </c>
    </row>
    <row r="438" spans="3:56" x14ac:dyDescent="0.2">
      <c r="C438" s="107">
        <f>'3_Fix'!H439</f>
        <v>49675</v>
      </c>
      <c r="D438" s="113" t="str">
        <f>'3_Fix'!I439</f>
        <v/>
      </c>
      <c r="E438" s="113" t="str">
        <f>'3_Fix'!J439</f>
        <v/>
      </c>
      <c r="F438" s="113" t="str">
        <f>'3_Fix'!K439</f>
        <v/>
      </c>
      <c r="G438" s="113" t="str">
        <f>'3_Fix'!L439</f>
        <v/>
      </c>
      <c r="H438" s="113" t="str">
        <f>'3_Fix'!M439</f>
        <v/>
      </c>
      <c r="I438" s="113" t="str">
        <f>'3_Fix'!N439</f>
        <v/>
      </c>
      <c r="J438" s="113" t="str">
        <f>'3_Fix'!O439</f>
        <v/>
      </c>
      <c r="K438" s="120" t="str">
        <f t="shared" si="185"/>
        <v/>
      </c>
      <c r="L438" s="120" t="str">
        <f t="shared" si="185"/>
        <v/>
      </c>
      <c r="M438" s="120" t="str">
        <f t="shared" si="185"/>
        <v/>
      </c>
      <c r="N438" s="120" t="str">
        <f t="shared" si="185"/>
        <v/>
      </c>
      <c r="O438" s="120" t="str">
        <f t="shared" si="185"/>
        <v/>
      </c>
      <c r="P438" s="120" t="str">
        <f t="shared" si="185"/>
        <v/>
      </c>
      <c r="Q438" s="120" t="str">
        <f t="shared" si="184"/>
        <v/>
      </c>
      <c r="R438" s="120" t="str">
        <f t="shared" si="183"/>
        <v/>
      </c>
      <c r="S438" s="120" t="str">
        <f t="shared" si="183"/>
        <v/>
      </c>
      <c r="T438" s="120" t="str">
        <f t="shared" si="183"/>
        <v/>
      </c>
      <c r="U438" s="120" t="str">
        <f t="shared" si="183"/>
        <v/>
      </c>
      <c r="V438" s="120" t="str">
        <f t="shared" si="183"/>
        <v/>
      </c>
      <c r="W438" s="120" t="str">
        <f t="shared" si="183"/>
        <v/>
      </c>
      <c r="X438" s="120" t="str">
        <f t="shared" si="183"/>
        <v/>
      </c>
      <c r="Y438" s="120" t="str">
        <f t="shared" si="186"/>
        <v/>
      </c>
      <c r="Z438" s="120" t="str">
        <f t="shared" si="186"/>
        <v/>
      </c>
      <c r="AA438" s="120" t="str">
        <f t="shared" si="186"/>
        <v/>
      </c>
      <c r="AB438" s="120" t="str">
        <f t="shared" si="186"/>
        <v/>
      </c>
      <c r="AC438" s="120" t="str">
        <f t="shared" si="186"/>
        <v/>
      </c>
      <c r="AD438" s="120" t="str">
        <f t="shared" si="186"/>
        <v/>
      </c>
      <c r="AE438" s="120" t="str">
        <f t="shared" si="186"/>
        <v/>
      </c>
      <c r="AF438" s="120" t="str">
        <f t="shared" si="187"/>
        <v/>
      </c>
      <c r="AG438" s="120" t="str">
        <f t="shared" si="187"/>
        <v/>
      </c>
      <c r="AH438" s="120" t="str">
        <f t="shared" si="187"/>
        <v/>
      </c>
      <c r="AI438" s="120" t="str">
        <f t="shared" si="187"/>
        <v/>
      </c>
      <c r="AJ438" s="120" t="str">
        <f t="shared" si="187"/>
        <v/>
      </c>
      <c r="AK438" s="120" t="str">
        <f t="shared" si="187"/>
        <v/>
      </c>
      <c r="AL438" s="120" t="str">
        <f t="shared" si="187"/>
        <v/>
      </c>
      <c r="AM438" s="138" t="str">
        <f t="shared" si="182"/>
        <v/>
      </c>
      <c r="AN438" s="138" t="str">
        <f t="shared" si="182"/>
        <v/>
      </c>
      <c r="AO438" s="137" t="str">
        <f t="shared" si="182"/>
        <v/>
      </c>
      <c r="AP438" s="137" t="str">
        <f t="shared" si="182"/>
        <v/>
      </c>
      <c r="AQ438" s="138" t="str">
        <f t="shared" si="182"/>
        <v/>
      </c>
      <c r="AR438" s="137" t="str">
        <f t="shared" si="182"/>
        <v/>
      </c>
      <c r="AS438" s="137" t="str">
        <f t="shared" si="182"/>
        <v/>
      </c>
      <c r="AX438" s="120" t="str">
        <f t="shared" si="181"/>
        <v/>
      </c>
      <c r="AY438" s="120" t="str">
        <f t="shared" si="181"/>
        <v/>
      </c>
      <c r="AZ438" s="120" t="str">
        <f t="shared" si="181"/>
        <v/>
      </c>
      <c r="BA438" s="120" t="str">
        <f t="shared" si="181"/>
        <v/>
      </c>
      <c r="BB438" s="120" t="str">
        <f t="shared" si="181"/>
        <v/>
      </c>
      <c r="BC438" s="120" t="str">
        <f t="shared" si="181"/>
        <v/>
      </c>
      <c r="BD438" s="120" t="str">
        <f t="shared" si="181"/>
        <v/>
      </c>
    </row>
    <row r="439" spans="3:56" x14ac:dyDescent="0.2">
      <c r="C439" s="107">
        <f>'3_Fix'!H440</f>
        <v>49689</v>
      </c>
      <c r="D439" s="113" t="str">
        <f>'3_Fix'!I440</f>
        <v/>
      </c>
      <c r="E439" s="113" t="str">
        <f>'3_Fix'!J440</f>
        <v/>
      </c>
      <c r="F439" s="113" t="str">
        <f>'3_Fix'!K440</f>
        <v/>
      </c>
      <c r="G439" s="113" t="str">
        <f>'3_Fix'!L440</f>
        <v/>
      </c>
      <c r="H439" s="113" t="str">
        <f>'3_Fix'!M440</f>
        <v/>
      </c>
      <c r="I439" s="113" t="str">
        <f>'3_Fix'!N440</f>
        <v/>
      </c>
      <c r="J439" s="113" t="str">
        <f>'3_Fix'!O440</f>
        <v/>
      </c>
      <c r="K439" s="120" t="str">
        <f t="shared" si="185"/>
        <v/>
      </c>
      <c r="L439" s="120" t="str">
        <f t="shared" si="185"/>
        <v/>
      </c>
      <c r="M439" s="120" t="str">
        <f t="shared" si="185"/>
        <v/>
      </c>
      <c r="N439" s="120" t="str">
        <f t="shared" si="185"/>
        <v/>
      </c>
      <c r="O439" s="120" t="str">
        <f t="shared" si="185"/>
        <v/>
      </c>
      <c r="P439" s="120" t="str">
        <f t="shared" si="185"/>
        <v/>
      </c>
      <c r="Q439" s="120" t="str">
        <f t="shared" si="184"/>
        <v/>
      </c>
      <c r="R439" s="120" t="str">
        <f t="shared" si="183"/>
        <v/>
      </c>
      <c r="S439" s="120" t="str">
        <f t="shared" si="183"/>
        <v/>
      </c>
      <c r="T439" s="120" t="str">
        <f t="shared" si="183"/>
        <v/>
      </c>
      <c r="U439" s="120" t="str">
        <f t="shared" si="183"/>
        <v/>
      </c>
      <c r="V439" s="120" t="str">
        <f t="shared" si="183"/>
        <v/>
      </c>
      <c r="W439" s="120" t="str">
        <f t="shared" si="183"/>
        <v/>
      </c>
      <c r="X439" s="120" t="str">
        <f t="shared" si="183"/>
        <v/>
      </c>
      <c r="Y439" s="120" t="str">
        <f t="shared" si="186"/>
        <v/>
      </c>
      <c r="Z439" s="120" t="str">
        <f t="shared" si="186"/>
        <v/>
      </c>
      <c r="AA439" s="120" t="str">
        <f t="shared" si="186"/>
        <v/>
      </c>
      <c r="AB439" s="120" t="str">
        <f t="shared" si="186"/>
        <v/>
      </c>
      <c r="AC439" s="120" t="str">
        <f t="shared" si="186"/>
        <v/>
      </c>
      <c r="AD439" s="120" t="str">
        <f t="shared" si="186"/>
        <v/>
      </c>
      <c r="AE439" s="120" t="str">
        <f t="shared" si="186"/>
        <v/>
      </c>
      <c r="AF439" s="120" t="str">
        <f t="shared" si="187"/>
        <v/>
      </c>
      <c r="AG439" s="120" t="str">
        <f t="shared" si="187"/>
        <v/>
      </c>
      <c r="AH439" s="120" t="str">
        <f t="shared" si="187"/>
        <v/>
      </c>
      <c r="AI439" s="120" t="str">
        <f t="shared" si="187"/>
        <v/>
      </c>
      <c r="AJ439" s="120" t="str">
        <f t="shared" si="187"/>
        <v/>
      </c>
      <c r="AK439" s="120" t="str">
        <f t="shared" si="187"/>
        <v/>
      </c>
      <c r="AL439" s="120" t="str">
        <f t="shared" si="187"/>
        <v/>
      </c>
      <c r="AM439" s="138" t="str">
        <f t="shared" si="182"/>
        <v/>
      </c>
      <c r="AN439" s="138" t="str">
        <f t="shared" si="182"/>
        <v/>
      </c>
      <c r="AO439" s="137" t="str">
        <f t="shared" si="182"/>
        <v/>
      </c>
      <c r="AP439" s="137" t="str">
        <f t="shared" si="182"/>
        <v/>
      </c>
      <c r="AQ439" s="138" t="str">
        <f t="shared" si="182"/>
        <v/>
      </c>
      <c r="AR439" s="137" t="str">
        <f t="shared" si="182"/>
        <v/>
      </c>
      <c r="AS439" s="137" t="str">
        <f t="shared" si="182"/>
        <v/>
      </c>
      <c r="AX439" s="120" t="str">
        <f t="shared" ref="AX439:BD454" si="188">IFERROR((AX$1/100)*(D415/$D415)*Y439,"")</f>
        <v/>
      </c>
      <c r="AY439" s="120" t="str">
        <f t="shared" si="188"/>
        <v/>
      </c>
      <c r="AZ439" s="120" t="str">
        <f t="shared" si="188"/>
        <v/>
      </c>
      <c r="BA439" s="120" t="str">
        <f t="shared" si="188"/>
        <v/>
      </c>
      <c r="BB439" s="120" t="str">
        <f t="shared" si="188"/>
        <v/>
      </c>
      <c r="BC439" s="120" t="str">
        <f t="shared" si="188"/>
        <v/>
      </c>
      <c r="BD439" s="120" t="str">
        <f t="shared" si="188"/>
        <v/>
      </c>
    </row>
    <row r="440" spans="3:56" x14ac:dyDescent="0.2">
      <c r="C440" s="107">
        <f>'3_Fix'!H441</f>
        <v>49706</v>
      </c>
      <c r="D440" s="113" t="str">
        <f>'3_Fix'!I441</f>
        <v/>
      </c>
      <c r="E440" s="113" t="str">
        <f>'3_Fix'!J441</f>
        <v/>
      </c>
      <c r="F440" s="113" t="str">
        <f>'3_Fix'!K441</f>
        <v/>
      </c>
      <c r="G440" s="113" t="str">
        <f>'3_Fix'!L441</f>
        <v/>
      </c>
      <c r="H440" s="113" t="str">
        <f>'3_Fix'!M441</f>
        <v/>
      </c>
      <c r="I440" s="113" t="str">
        <f>'3_Fix'!N441</f>
        <v/>
      </c>
      <c r="J440" s="113" t="str">
        <f>'3_Fix'!O441</f>
        <v/>
      </c>
      <c r="K440" s="120" t="str">
        <f t="shared" si="185"/>
        <v/>
      </c>
      <c r="L440" s="120" t="str">
        <f t="shared" si="185"/>
        <v/>
      </c>
      <c r="M440" s="120" t="str">
        <f t="shared" si="185"/>
        <v/>
      </c>
      <c r="N440" s="120" t="str">
        <f t="shared" si="185"/>
        <v/>
      </c>
      <c r="O440" s="120" t="str">
        <f t="shared" si="185"/>
        <v/>
      </c>
      <c r="P440" s="120" t="str">
        <f t="shared" si="185"/>
        <v/>
      </c>
      <c r="Q440" s="120" t="str">
        <f t="shared" si="184"/>
        <v/>
      </c>
      <c r="R440" s="120" t="str">
        <f t="shared" si="183"/>
        <v/>
      </c>
      <c r="S440" s="120" t="str">
        <f t="shared" si="183"/>
        <v/>
      </c>
      <c r="T440" s="120" t="str">
        <f t="shared" si="183"/>
        <v/>
      </c>
      <c r="U440" s="120" t="str">
        <f t="shared" si="183"/>
        <v/>
      </c>
      <c r="V440" s="120" t="str">
        <f t="shared" si="183"/>
        <v/>
      </c>
      <c r="W440" s="120" t="str">
        <f t="shared" si="183"/>
        <v/>
      </c>
      <c r="X440" s="120" t="str">
        <f t="shared" si="183"/>
        <v/>
      </c>
      <c r="Y440" s="120" t="str">
        <f t="shared" si="186"/>
        <v/>
      </c>
      <c r="Z440" s="120" t="str">
        <f t="shared" si="186"/>
        <v/>
      </c>
      <c r="AA440" s="120" t="str">
        <f t="shared" si="186"/>
        <v/>
      </c>
      <c r="AB440" s="120" t="str">
        <f t="shared" si="186"/>
        <v/>
      </c>
      <c r="AC440" s="120" t="str">
        <f t="shared" si="186"/>
        <v/>
      </c>
      <c r="AD440" s="120" t="str">
        <f t="shared" si="186"/>
        <v/>
      </c>
      <c r="AE440" s="120" t="str">
        <f t="shared" si="186"/>
        <v/>
      </c>
      <c r="AF440" s="120" t="str">
        <f t="shared" si="187"/>
        <v/>
      </c>
      <c r="AG440" s="120" t="str">
        <f t="shared" si="187"/>
        <v/>
      </c>
      <c r="AH440" s="120" t="str">
        <f t="shared" si="187"/>
        <v/>
      </c>
      <c r="AI440" s="120" t="str">
        <f t="shared" si="187"/>
        <v/>
      </c>
      <c r="AJ440" s="120" t="str">
        <f t="shared" si="187"/>
        <v/>
      </c>
      <c r="AK440" s="120" t="str">
        <f t="shared" si="187"/>
        <v/>
      </c>
      <c r="AL440" s="120" t="str">
        <f t="shared" si="187"/>
        <v/>
      </c>
      <c r="AM440" s="138" t="str">
        <f t="shared" si="182"/>
        <v/>
      </c>
      <c r="AN440" s="138" t="str">
        <f t="shared" si="182"/>
        <v/>
      </c>
      <c r="AO440" s="137" t="str">
        <f t="shared" si="182"/>
        <v/>
      </c>
      <c r="AP440" s="137" t="str">
        <f t="shared" si="182"/>
        <v/>
      </c>
      <c r="AQ440" s="138" t="str">
        <f t="shared" si="182"/>
        <v/>
      </c>
      <c r="AR440" s="137" t="str">
        <f t="shared" si="182"/>
        <v/>
      </c>
      <c r="AS440" s="137" t="str">
        <f t="shared" si="182"/>
        <v/>
      </c>
      <c r="AX440" s="120" t="str">
        <f t="shared" si="188"/>
        <v/>
      </c>
      <c r="AY440" s="120" t="str">
        <f t="shared" si="188"/>
        <v/>
      </c>
      <c r="AZ440" s="120" t="str">
        <f t="shared" si="188"/>
        <v/>
      </c>
      <c r="BA440" s="120" t="str">
        <f t="shared" si="188"/>
        <v/>
      </c>
      <c r="BB440" s="120" t="str">
        <f t="shared" si="188"/>
        <v/>
      </c>
      <c r="BC440" s="120" t="str">
        <f t="shared" si="188"/>
        <v/>
      </c>
      <c r="BD440" s="120" t="str">
        <f t="shared" si="188"/>
        <v/>
      </c>
    </row>
    <row r="441" spans="3:56" x14ac:dyDescent="0.2">
      <c r="C441" s="107">
        <f>'3_Fix'!H442</f>
        <v>49720</v>
      </c>
      <c r="D441" s="113" t="str">
        <f>'3_Fix'!I442</f>
        <v/>
      </c>
      <c r="E441" s="113" t="str">
        <f>'3_Fix'!J442</f>
        <v/>
      </c>
      <c r="F441" s="113" t="str">
        <f>'3_Fix'!K442</f>
        <v/>
      </c>
      <c r="G441" s="113" t="str">
        <f>'3_Fix'!L442</f>
        <v/>
      </c>
      <c r="H441" s="113" t="str">
        <f>'3_Fix'!M442</f>
        <v/>
      </c>
      <c r="I441" s="113" t="str">
        <f>'3_Fix'!N442</f>
        <v/>
      </c>
      <c r="J441" s="113" t="str">
        <f>'3_Fix'!O442</f>
        <v/>
      </c>
      <c r="K441" s="120" t="str">
        <f t="shared" si="185"/>
        <v/>
      </c>
      <c r="L441" s="120" t="str">
        <f t="shared" si="185"/>
        <v/>
      </c>
      <c r="M441" s="120" t="str">
        <f t="shared" si="185"/>
        <v/>
      </c>
      <c r="N441" s="120" t="str">
        <f t="shared" si="185"/>
        <v/>
      </c>
      <c r="O441" s="120" t="str">
        <f t="shared" si="185"/>
        <v/>
      </c>
      <c r="P441" s="120" t="str">
        <f t="shared" si="185"/>
        <v/>
      </c>
      <c r="Q441" s="120" t="str">
        <f t="shared" si="184"/>
        <v/>
      </c>
      <c r="R441" s="120" t="str">
        <f t="shared" si="183"/>
        <v/>
      </c>
      <c r="S441" s="120" t="str">
        <f t="shared" si="183"/>
        <v/>
      </c>
      <c r="T441" s="120" t="str">
        <f t="shared" si="183"/>
        <v/>
      </c>
      <c r="U441" s="120" t="str">
        <f t="shared" si="183"/>
        <v/>
      </c>
      <c r="V441" s="120" t="str">
        <f t="shared" si="183"/>
        <v/>
      </c>
      <c r="W441" s="120" t="str">
        <f t="shared" si="183"/>
        <v/>
      </c>
      <c r="X441" s="120" t="str">
        <f t="shared" si="183"/>
        <v/>
      </c>
      <c r="Y441" s="120" t="str">
        <f t="shared" si="186"/>
        <v/>
      </c>
      <c r="Z441" s="120" t="str">
        <f t="shared" si="186"/>
        <v/>
      </c>
      <c r="AA441" s="120" t="str">
        <f t="shared" si="186"/>
        <v/>
      </c>
      <c r="AB441" s="120" t="str">
        <f t="shared" si="186"/>
        <v/>
      </c>
      <c r="AC441" s="120" t="str">
        <f t="shared" si="186"/>
        <v/>
      </c>
      <c r="AD441" s="120" t="str">
        <f t="shared" si="186"/>
        <v/>
      </c>
      <c r="AE441" s="120" t="str">
        <f t="shared" si="186"/>
        <v/>
      </c>
      <c r="AF441" s="120" t="str">
        <f t="shared" si="187"/>
        <v/>
      </c>
      <c r="AG441" s="120" t="str">
        <f t="shared" si="187"/>
        <v/>
      </c>
      <c r="AH441" s="120" t="str">
        <f t="shared" si="187"/>
        <v/>
      </c>
      <c r="AI441" s="120" t="str">
        <f t="shared" si="187"/>
        <v/>
      </c>
      <c r="AJ441" s="120" t="str">
        <f t="shared" si="187"/>
        <v/>
      </c>
      <c r="AK441" s="120" t="str">
        <f t="shared" si="187"/>
        <v/>
      </c>
      <c r="AL441" s="120" t="str">
        <f t="shared" si="187"/>
        <v/>
      </c>
      <c r="AM441" s="138" t="str">
        <f t="shared" ref="AM441:AS456" si="189">IFERROR((AM$1/100)*(D439/$D439)*K441,"")</f>
        <v/>
      </c>
      <c r="AN441" s="138" t="str">
        <f t="shared" si="189"/>
        <v/>
      </c>
      <c r="AO441" s="137" t="str">
        <f t="shared" si="189"/>
        <v/>
      </c>
      <c r="AP441" s="137" t="str">
        <f t="shared" si="189"/>
        <v/>
      </c>
      <c r="AQ441" s="138" t="str">
        <f t="shared" si="189"/>
        <v/>
      </c>
      <c r="AR441" s="137" t="str">
        <f t="shared" si="189"/>
        <v/>
      </c>
      <c r="AS441" s="137" t="str">
        <f t="shared" si="189"/>
        <v/>
      </c>
      <c r="AX441" s="120" t="str">
        <f t="shared" si="188"/>
        <v/>
      </c>
      <c r="AY441" s="120" t="str">
        <f t="shared" si="188"/>
        <v/>
      </c>
      <c r="AZ441" s="120" t="str">
        <f t="shared" si="188"/>
        <v/>
      </c>
      <c r="BA441" s="120" t="str">
        <f t="shared" si="188"/>
        <v/>
      </c>
      <c r="BB441" s="120" t="str">
        <f t="shared" si="188"/>
        <v/>
      </c>
      <c r="BC441" s="120" t="str">
        <f t="shared" si="188"/>
        <v/>
      </c>
      <c r="BD441" s="120" t="str">
        <f t="shared" si="188"/>
        <v/>
      </c>
    </row>
    <row r="442" spans="3:56" x14ac:dyDescent="0.2">
      <c r="C442" s="107">
        <f>'3_Fix'!H443</f>
        <v>49735</v>
      </c>
      <c r="D442" s="113" t="str">
        <f>'3_Fix'!I443</f>
        <v/>
      </c>
      <c r="E442" s="113" t="str">
        <f>'3_Fix'!J443</f>
        <v/>
      </c>
      <c r="F442" s="113" t="str">
        <f>'3_Fix'!K443</f>
        <v/>
      </c>
      <c r="G442" s="113" t="str">
        <f>'3_Fix'!L443</f>
        <v/>
      </c>
      <c r="H442" s="113" t="str">
        <f>'3_Fix'!M443</f>
        <v/>
      </c>
      <c r="I442" s="113" t="str">
        <f>'3_Fix'!N443</f>
        <v/>
      </c>
      <c r="J442" s="113" t="str">
        <f>'3_Fix'!O443</f>
        <v/>
      </c>
      <c r="K442" s="120" t="str">
        <f t="shared" si="185"/>
        <v/>
      </c>
      <c r="L442" s="120" t="str">
        <f t="shared" si="185"/>
        <v/>
      </c>
      <c r="M442" s="120" t="str">
        <f t="shared" si="185"/>
        <v/>
      </c>
      <c r="N442" s="120" t="str">
        <f t="shared" si="185"/>
        <v/>
      </c>
      <c r="O442" s="120" t="str">
        <f t="shared" si="185"/>
        <v/>
      </c>
      <c r="P442" s="120" t="str">
        <f t="shared" si="185"/>
        <v/>
      </c>
      <c r="Q442" s="120" t="str">
        <f t="shared" si="184"/>
        <v/>
      </c>
      <c r="R442" s="120" t="str">
        <f t="shared" ref="R442:X457" si="190">IF(DAY($C442)=15,IFERROR(((AVERAGE(D441:D442)/AVERAGE(D439:D440))-1)*100,""),"")</f>
        <v/>
      </c>
      <c r="S442" s="120" t="str">
        <f t="shared" si="190"/>
        <v/>
      </c>
      <c r="T442" s="120" t="str">
        <f t="shared" si="190"/>
        <v/>
      </c>
      <c r="U442" s="120" t="str">
        <f t="shared" si="190"/>
        <v/>
      </c>
      <c r="V442" s="120" t="str">
        <f t="shared" si="190"/>
        <v/>
      </c>
      <c r="W442" s="120" t="str">
        <f t="shared" si="190"/>
        <v/>
      </c>
      <c r="X442" s="120" t="str">
        <f t="shared" si="190"/>
        <v/>
      </c>
      <c r="Y442" s="120" t="str">
        <f t="shared" si="186"/>
        <v/>
      </c>
      <c r="Z442" s="120" t="str">
        <f t="shared" si="186"/>
        <v/>
      </c>
      <c r="AA442" s="120" t="str">
        <f t="shared" si="186"/>
        <v/>
      </c>
      <c r="AB442" s="120" t="str">
        <f t="shared" si="186"/>
        <v/>
      </c>
      <c r="AC442" s="120" t="str">
        <f t="shared" si="186"/>
        <v/>
      </c>
      <c r="AD442" s="120" t="str">
        <f t="shared" si="186"/>
        <v/>
      </c>
      <c r="AE442" s="120" t="str">
        <f t="shared" si="186"/>
        <v/>
      </c>
      <c r="AF442" s="120" t="str">
        <f t="shared" si="187"/>
        <v/>
      </c>
      <c r="AG442" s="120" t="str">
        <f t="shared" si="187"/>
        <v/>
      </c>
      <c r="AH442" s="120" t="str">
        <f t="shared" si="187"/>
        <v/>
      </c>
      <c r="AI442" s="120" t="str">
        <f t="shared" si="187"/>
        <v/>
      </c>
      <c r="AJ442" s="120" t="str">
        <f t="shared" si="187"/>
        <v/>
      </c>
      <c r="AK442" s="120" t="str">
        <f t="shared" si="187"/>
        <v/>
      </c>
      <c r="AL442" s="120" t="str">
        <f t="shared" si="187"/>
        <v/>
      </c>
      <c r="AM442" s="138" t="str">
        <f t="shared" si="189"/>
        <v/>
      </c>
      <c r="AN442" s="138" t="str">
        <f t="shared" si="189"/>
        <v/>
      </c>
      <c r="AO442" s="137" t="str">
        <f t="shared" si="189"/>
        <v/>
      </c>
      <c r="AP442" s="137" t="str">
        <f t="shared" si="189"/>
        <v/>
      </c>
      <c r="AQ442" s="138" t="str">
        <f t="shared" si="189"/>
        <v/>
      </c>
      <c r="AR442" s="137" t="str">
        <f t="shared" si="189"/>
        <v/>
      </c>
      <c r="AS442" s="137" t="str">
        <f t="shared" si="189"/>
        <v/>
      </c>
      <c r="AX442" s="120" t="str">
        <f t="shared" si="188"/>
        <v/>
      </c>
      <c r="AY442" s="120" t="str">
        <f t="shared" si="188"/>
        <v/>
      </c>
      <c r="AZ442" s="120" t="str">
        <f t="shared" si="188"/>
        <v/>
      </c>
      <c r="BA442" s="120" t="str">
        <f t="shared" si="188"/>
        <v/>
      </c>
      <c r="BB442" s="120" t="str">
        <f t="shared" si="188"/>
        <v/>
      </c>
      <c r="BC442" s="120" t="str">
        <f t="shared" si="188"/>
        <v/>
      </c>
      <c r="BD442" s="120" t="str">
        <f t="shared" si="188"/>
        <v/>
      </c>
    </row>
    <row r="443" spans="3:56" x14ac:dyDescent="0.2">
      <c r="C443" s="107">
        <f>'3_Fix'!H444</f>
        <v>49749</v>
      </c>
      <c r="D443" s="113" t="str">
        <f>'3_Fix'!I444</f>
        <v/>
      </c>
      <c r="E443" s="113" t="str">
        <f>'3_Fix'!J444</f>
        <v/>
      </c>
      <c r="F443" s="113" t="str">
        <f>'3_Fix'!K444</f>
        <v/>
      </c>
      <c r="G443" s="113" t="str">
        <f>'3_Fix'!L444</f>
        <v/>
      </c>
      <c r="H443" s="113" t="str">
        <f>'3_Fix'!M444</f>
        <v/>
      </c>
      <c r="I443" s="113" t="str">
        <f>'3_Fix'!N444</f>
        <v/>
      </c>
      <c r="J443" s="113" t="str">
        <f>'3_Fix'!O444</f>
        <v/>
      </c>
      <c r="K443" s="120" t="str">
        <f t="shared" si="185"/>
        <v/>
      </c>
      <c r="L443" s="120" t="str">
        <f t="shared" si="185"/>
        <v/>
      </c>
      <c r="M443" s="120" t="str">
        <f t="shared" si="185"/>
        <v/>
      </c>
      <c r="N443" s="120" t="str">
        <f t="shared" si="185"/>
        <v/>
      </c>
      <c r="O443" s="120" t="str">
        <f t="shared" si="185"/>
        <v/>
      </c>
      <c r="P443" s="120" t="str">
        <f t="shared" si="185"/>
        <v/>
      </c>
      <c r="Q443" s="120" t="str">
        <f t="shared" si="184"/>
        <v/>
      </c>
      <c r="R443" s="120" t="str">
        <f t="shared" si="190"/>
        <v/>
      </c>
      <c r="S443" s="120" t="str">
        <f t="shared" si="190"/>
        <v/>
      </c>
      <c r="T443" s="120" t="str">
        <f t="shared" si="190"/>
        <v/>
      </c>
      <c r="U443" s="120" t="str">
        <f t="shared" si="190"/>
        <v/>
      </c>
      <c r="V443" s="120" t="str">
        <f t="shared" si="190"/>
        <v/>
      </c>
      <c r="W443" s="120" t="str">
        <f t="shared" si="190"/>
        <v/>
      </c>
      <c r="X443" s="120" t="str">
        <f t="shared" si="190"/>
        <v/>
      </c>
      <c r="Y443" s="120" t="str">
        <f t="shared" si="186"/>
        <v/>
      </c>
      <c r="Z443" s="120" t="str">
        <f t="shared" si="186"/>
        <v/>
      </c>
      <c r="AA443" s="120" t="str">
        <f t="shared" si="186"/>
        <v/>
      </c>
      <c r="AB443" s="120" t="str">
        <f t="shared" si="186"/>
        <v/>
      </c>
      <c r="AC443" s="120" t="str">
        <f t="shared" si="186"/>
        <v/>
      </c>
      <c r="AD443" s="120" t="str">
        <f t="shared" si="186"/>
        <v/>
      </c>
      <c r="AE443" s="120" t="str">
        <f t="shared" si="186"/>
        <v/>
      </c>
      <c r="AF443" s="120" t="str">
        <f t="shared" si="187"/>
        <v/>
      </c>
      <c r="AG443" s="120" t="str">
        <f t="shared" si="187"/>
        <v/>
      </c>
      <c r="AH443" s="120" t="str">
        <f t="shared" si="187"/>
        <v/>
      </c>
      <c r="AI443" s="120" t="str">
        <f t="shared" si="187"/>
        <v/>
      </c>
      <c r="AJ443" s="120" t="str">
        <f t="shared" si="187"/>
        <v/>
      </c>
      <c r="AK443" s="120" t="str">
        <f t="shared" si="187"/>
        <v/>
      </c>
      <c r="AL443" s="120" t="str">
        <f t="shared" si="187"/>
        <v/>
      </c>
      <c r="AM443" s="138" t="str">
        <f t="shared" si="189"/>
        <v/>
      </c>
      <c r="AN443" s="138" t="str">
        <f t="shared" si="189"/>
        <v/>
      </c>
      <c r="AO443" s="137" t="str">
        <f t="shared" si="189"/>
        <v/>
      </c>
      <c r="AP443" s="137" t="str">
        <f t="shared" si="189"/>
        <v/>
      </c>
      <c r="AQ443" s="138" t="str">
        <f t="shared" si="189"/>
        <v/>
      </c>
      <c r="AR443" s="137" t="str">
        <f t="shared" si="189"/>
        <v/>
      </c>
      <c r="AS443" s="137" t="str">
        <f t="shared" si="189"/>
        <v/>
      </c>
      <c r="AX443" s="120" t="str">
        <f t="shared" si="188"/>
        <v/>
      </c>
      <c r="AY443" s="120" t="str">
        <f t="shared" si="188"/>
        <v/>
      </c>
      <c r="AZ443" s="120" t="str">
        <f t="shared" si="188"/>
        <v/>
      </c>
      <c r="BA443" s="120" t="str">
        <f t="shared" si="188"/>
        <v/>
      </c>
      <c r="BB443" s="120" t="str">
        <f t="shared" si="188"/>
        <v/>
      </c>
      <c r="BC443" s="120" t="str">
        <f t="shared" si="188"/>
        <v/>
      </c>
      <c r="BD443" s="120" t="str">
        <f t="shared" si="188"/>
        <v/>
      </c>
    </row>
    <row r="444" spans="3:56" x14ac:dyDescent="0.2">
      <c r="C444" s="107">
        <f>'3_Fix'!H445</f>
        <v>49766</v>
      </c>
      <c r="D444" s="113" t="str">
        <f>'3_Fix'!I445</f>
        <v/>
      </c>
      <c r="E444" s="113" t="str">
        <f>'3_Fix'!J445</f>
        <v/>
      </c>
      <c r="F444" s="113" t="str">
        <f>'3_Fix'!K445</f>
        <v/>
      </c>
      <c r="G444" s="113" t="str">
        <f>'3_Fix'!L445</f>
        <v/>
      </c>
      <c r="H444" s="113" t="str">
        <f>'3_Fix'!M445</f>
        <v/>
      </c>
      <c r="I444" s="113" t="str">
        <f>'3_Fix'!N445</f>
        <v/>
      </c>
      <c r="J444" s="113" t="str">
        <f>'3_Fix'!O445</f>
        <v/>
      </c>
      <c r="K444" s="120" t="str">
        <f t="shared" si="185"/>
        <v/>
      </c>
      <c r="L444" s="120" t="str">
        <f t="shared" si="185"/>
        <v/>
      </c>
      <c r="M444" s="120" t="str">
        <f t="shared" si="185"/>
        <v/>
      </c>
      <c r="N444" s="120" t="str">
        <f t="shared" si="185"/>
        <v/>
      </c>
      <c r="O444" s="120" t="str">
        <f t="shared" si="185"/>
        <v/>
      </c>
      <c r="P444" s="120" t="str">
        <f t="shared" si="185"/>
        <v/>
      </c>
      <c r="Q444" s="120" t="str">
        <f t="shared" si="184"/>
        <v/>
      </c>
      <c r="R444" s="120" t="str">
        <f t="shared" si="190"/>
        <v/>
      </c>
      <c r="S444" s="120" t="str">
        <f t="shared" si="190"/>
        <v/>
      </c>
      <c r="T444" s="120" t="str">
        <f t="shared" si="190"/>
        <v/>
      </c>
      <c r="U444" s="120" t="str">
        <f t="shared" si="190"/>
        <v/>
      </c>
      <c r="V444" s="120" t="str">
        <f t="shared" si="190"/>
        <v/>
      </c>
      <c r="W444" s="120" t="str">
        <f t="shared" si="190"/>
        <v/>
      </c>
      <c r="X444" s="120" t="str">
        <f t="shared" si="190"/>
        <v/>
      </c>
      <c r="Y444" s="120" t="str">
        <f t="shared" si="186"/>
        <v/>
      </c>
      <c r="Z444" s="120" t="str">
        <f t="shared" si="186"/>
        <v/>
      </c>
      <c r="AA444" s="120" t="str">
        <f t="shared" si="186"/>
        <v/>
      </c>
      <c r="AB444" s="120" t="str">
        <f t="shared" si="186"/>
        <v/>
      </c>
      <c r="AC444" s="120" t="str">
        <f t="shared" si="186"/>
        <v/>
      </c>
      <c r="AD444" s="120" t="str">
        <f t="shared" si="186"/>
        <v/>
      </c>
      <c r="AE444" s="120" t="str">
        <f t="shared" si="186"/>
        <v/>
      </c>
      <c r="AF444" s="120" t="str">
        <f t="shared" si="187"/>
        <v/>
      </c>
      <c r="AG444" s="120" t="str">
        <f t="shared" si="187"/>
        <v/>
      </c>
      <c r="AH444" s="120" t="str">
        <f t="shared" si="187"/>
        <v/>
      </c>
      <c r="AI444" s="120" t="str">
        <f t="shared" si="187"/>
        <v/>
      </c>
      <c r="AJ444" s="120" t="str">
        <f t="shared" si="187"/>
        <v/>
      </c>
      <c r="AK444" s="120" t="str">
        <f t="shared" si="187"/>
        <v/>
      </c>
      <c r="AL444" s="120" t="str">
        <f t="shared" si="187"/>
        <v/>
      </c>
      <c r="AM444" s="138" t="str">
        <f t="shared" si="189"/>
        <v/>
      </c>
      <c r="AN444" s="138" t="str">
        <f t="shared" si="189"/>
        <v/>
      </c>
      <c r="AO444" s="137" t="str">
        <f t="shared" si="189"/>
        <v/>
      </c>
      <c r="AP444" s="137" t="str">
        <f t="shared" si="189"/>
        <v/>
      </c>
      <c r="AQ444" s="138" t="str">
        <f t="shared" si="189"/>
        <v/>
      </c>
      <c r="AR444" s="137" t="str">
        <f t="shared" si="189"/>
        <v/>
      </c>
      <c r="AS444" s="137" t="str">
        <f t="shared" si="189"/>
        <v/>
      </c>
      <c r="AX444" s="120" t="str">
        <f t="shared" si="188"/>
        <v/>
      </c>
      <c r="AY444" s="120" t="str">
        <f t="shared" si="188"/>
        <v/>
      </c>
      <c r="AZ444" s="120" t="str">
        <f t="shared" si="188"/>
        <v/>
      </c>
      <c r="BA444" s="120" t="str">
        <f t="shared" si="188"/>
        <v/>
      </c>
      <c r="BB444" s="120" t="str">
        <f t="shared" si="188"/>
        <v/>
      </c>
      <c r="BC444" s="120" t="str">
        <f t="shared" si="188"/>
        <v/>
      </c>
      <c r="BD444" s="120" t="str">
        <f t="shared" si="188"/>
        <v/>
      </c>
    </row>
    <row r="445" spans="3:56" x14ac:dyDescent="0.2">
      <c r="C445" s="107">
        <f>'3_Fix'!H446</f>
        <v>49780</v>
      </c>
      <c r="D445" s="113" t="str">
        <f>'3_Fix'!I446</f>
        <v/>
      </c>
      <c r="E445" s="113" t="str">
        <f>'3_Fix'!J446</f>
        <v/>
      </c>
      <c r="F445" s="113" t="str">
        <f>'3_Fix'!K446</f>
        <v/>
      </c>
      <c r="G445" s="113" t="str">
        <f>'3_Fix'!L446</f>
        <v/>
      </c>
      <c r="H445" s="113" t="str">
        <f>'3_Fix'!M446</f>
        <v/>
      </c>
      <c r="I445" s="113" t="str">
        <f>'3_Fix'!N446</f>
        <v/>
      </c>
      <c r="J445" s="113" t="str">
        <f>'3_Fix'!O446</f>
        <v/>
      </c>
      <c r="K445" s="120" t="str">
        <f t="shared" si="185"/>
        <v/>
      </c>
      <c r="L445" s="120" t="str">
        <f t="shared" si="185"/>
        <v/>
      </c>
      <c r="M445" s="120" t="str">
        <f t="shared" si="185"/>
        <v/>
      </c>
      <c r="N445" s="120" t="str">
        <f t="shared" si="185"/>
        <v/>
      </c>
      <c r="O445" s="120" t="str">
        <f t="shared" si="185"/>
        <v/>
      </c>
      <c r="P445" s="120" t="str">
        <f t="shared" si="185"/>
        <v/>
      </c>
      <c r="Q445" s="120" t="str">
        <f t="shared" si="184"/>
        <v/>
      </c>
      <c r="R445" s="120" t="str">
        <f t="shared" si="190"/>
        <v/>
      </c>
      <c r="S445" s="120" t="str">
        <f t="shared" si="190"/>
        <v/>
      </c>
      <c r="T445" s="120" t="str">
        <f t="shared" si="190"/>
        <v/>
      </c>
      <c r="U445" s="120" t="str">
        <f t="shared" si="190"/>
        <v/>
      </c>
      <c r="V445" s="120" t="str">
        <f t="shared" si="190"/>
        <v/>
      </c>
      <c r="W445" s="120" t="str">
        <f t="shared" si="190"/>
        <v/>
      </c>
      <c r="X445" s="120" t="str">
        <f t="shared" si="190"/>
        <v/>
      </c>
      <c r="Y445" s="120" t="str">
        <f t="shared" si="186"/>
        <v/>
      </c>
      <c r="Z445" s="120" t="str">
        <f t="shared" si="186"/>
        <v/>
      </c>
      <c r="AA445" s="120" t="str">
        <f t="shared" si="186"/>
        <v/>
      </c>
      <c r="AB445" s="120" t="str">
        <f t="shared" si="186"/>
        <v/>
      </c>
      <c r="AC445" s="120" t="str">
        <f t="shared" si="186"/>
        <v/>
      </c>
      <c r="AD445" s="120" t="str">
        <f t="shared" si="186"/>
        <v/>
      </c>
      <c r="AE445" s="120" t="str">
        <f t="shared" si="186"/>
        <v/>
      </c>
      <c r="AF445" s="120" t="str">
        <f t="shared" si="187"/>
        <v/>
      </c>
      <c r="AG445" s="120" t="str">
        <f t="shared" si="187"/>
        <v/>
      </c>
      <c r="AH445" s="120" t="str">
        <f t="shared" si="187"/>
        <v/>
      </c>
      <c r="AI445" s="120" t="str">
        <f t="shared" si="187"/>
        <v/>
      </c>
      <c r="AJ445" s="120" t="str">
        <f t="shared" si="187"/>
        <v/>
      </c>
      <c r="AK445" s="120" t="str">
        <f t="shared" si="187"/>
        <v/>
      </c>
      <c r="AL445" s="120" t="str">
        <f t="shared" si="187"/>
        <v/>
      </c>
      <c r="AM445" s="138" t="str">
        <f t="shared" si="189"/>
        <v/>
      </c>
      <c r="AN445" s="138" t="str">
        <f t="shared" si="189"/>
        <v/>
      </c>
      <c r="AO445" s="137" t="str">
        <f t="shared" si="189"/>
        <v/>
      </c>
      <c r="AP445" s="137" t="str">
        <f t="shared" si="189"/>
        <v/>
      </c>
      <c r="AQ445" s="138" t="str">
        <f t="shared" si="189"/>
        <v/>
      </c>
      <c r="AR445" s="137" t="str">
        <f t="shared" si="189"/>
        <v/>
      </c>
      <c r="AS445" s="137" t="str">
        <f t="shared" si="189"/>
        <v/>
      </c>
      <c r="AX445" s="120" t="str">
        <f t="shared" si="188"/>
        <v/>
      </c>
      <c r="AY445" s="120" t="str">
        <f t="shared" si="188"/>
        <v/>
      </c>
      <c r="AZ445" s="120" t="str">
        <f t="shared" si="188"/>
        <v/>
      </c>
      <c r="BA445" s="120" t="str">
        <f t="shared" si="188"/>
        <v/>
      </c>
      <c r="BB445" s="120" t="str">
        <f t="shared" si="188"/>
        <v/>
      </c>
      <c r="BC445" s="120" t="str">
        <f t="shared" si="188"/>
        <v/>
      </c>
      <c r="BD445" s="120" t="str">
        <f t="shared" si="188"/>
        <v/>
      </c>
    </row>
    <row r="446" spans="3:56" x14ac:dyDescent="0.2">
      <c r="C446" s="107">
        <f>'3_Fix'!H447</f>
        <v>49796</v>
      </c>
      <c r="D446" s="113" t="str">
        <f>'3_Fix'!I447</f>
        <v/>
      </c>
      <c r="E446" s="113" t="str">
        <f>'3_Fix'!J447</f>
        <v/>
      </c>
      <c r="F446" s="113" t="str">
        <f>'3_Fix'!K447</f>
        <v/>
      </c>
      <c r="G446" s="113" t="str">
        <f>'3_Fix'!L447</f>
        <v/>
      </c>
      <c r="H446" s="113" t="str">
        <f>'3_Fix'!M447</f>
        <v/>
      </c>
      <c r="I446" s="113" t="str">
        <f>'3_Fix'!N447</f>
        <v/>
      </c>
      <c r="J446" s="113" t="str">
        <f>'3_Fix'!O447</f>
        <v/>
      </c>
      <c r="K446" s="120" t="str">
        <f t="shared" si="185"/>
        <v/>
      </c>
      <c r="L446" s="120" t="str">
        <f t="shared" si="185"/>
        <v/>
      </c>
      <c r="M446" s="120" t="str">
        <f t="shared" si="185"/>
        <v/>
      </c>
      <c r="N446" s="120" t="str">
        <f t="shared" si="185"/>
        <v/>
      </c>
      <c r="O446" s="120" t="str">
        <f t="shared" si="185"/>
        <v/>
      </c>
      <c r="P446" s="120" t="str">
        <f t="shared" si="185"/>
        <v/>
      </c>
      <c r="Q446" s="120" t="str">
        <f t="shared" si="184"/>
        <v/>
      </c>
      <c r="R446" s="120" t="str">
        <f t="shared" si="190"/>
        <v/>
      </c>
      <c r="S446" s="120" t="str">
        <f t="shared" si="190"/>
        <v/>
      </c>
      <c r="T446" s="120" t="str">
        <f t="shared" si="190"/>
        <v/>
      </c>
      <c r="U446" s="120" t="str">
        <f t="shared" si="190"/>
        <v/>
      </c>
      <c r="V446" s="120" t="str">
        <f t="shared" si="190"/>
        <v/>
      </c>
      <c r="W446" s="120" t="str">
        <f t="shared" si="190"/>
        <v/>
      </c>
      <c r="X446" s="120" t="str">
        <f t="shared" si="190"/>
        <v/>
      </c>
      <c r="Y446" s="120" t="str">
        <f t="shared" si="186"/>
        <v/>
      </c>
      <c r="Z446" s="120" t="str">
        <f t="shared" si="186"/>
        <v/>
      </c>
      <c r="AA446" s="120" t="str">
        <f t="shared" si="186"/>
        <v/>
      </c>
      <c r="AB446" s="120" t="str">
        <f t="shared" si="186"/>
        <v/>
      </c>
      <c r="AC446" s="120" t="str">
        <f t="shared" si="186"/>
        <v/>
      </c>
      <c r="AD446" s="120" t="str">
        <f t="shared" si="186"/>
        <v/>
      </c>
      <c r="AE446" s="120" t="str">
        <f t="shared" si="186"/>
        <v/>
      </c>
      <c r="AF446" s="120" t="str">
        <f t="shared" si="187"/>
        <v/>
      </c>
      <c r="AG446" s="120" t="str">
        <f t="shared" si="187"/>
        <v/>
      </c>
      <c r="AH446" s="120" t="str">
        <f t="shared" si="187"/>
        <v/>
      </c>
      <c r="AI446" s="120" t="str">
        <f t="shared" si="187"/>
        <v/>
      </c>
      <c r="AJ446" s="120" t="str">
        <f t="shared" si="187"/>
        <v/>
      </c>
      <c r="AK446" s="120" t="str">
        <f t="shared" si="187"/>
        <v/>
      </c>
      <c r="AL446" s="120" t="str">
        <f t="shared" si="187"/>
        <v/>
      </c>
      <c r="AM446" s="138" t="str">
        <f t="shared" si="189"/>
        <v/>
      </c>
      <c r="AN446" s="138" t="str">
        <f t="shared" si="189"/>
        <v/>
      </c>
      <c r="AO446" s="137" t="str">
        <f t="shared" si="189"/>
        <v/>
      </c>
      <c r="AP446" s="137" t="str">
        <f t="shared" si="189"/>
        <v/>
      </c>
      <c r="AQ446" s="138" t="str">
        <f t="shared" si="189"/>
        <v/>
      </c>
      <c r="AR446" s="137" t="str">
        <f t="shared" si="189"/>
        <v/>
      </c>
      <c r="AS446" s="137" t="str">
        <f t="shared" si="189"/>
        <v/>
      </c>
      <c r="AX446" s="120" t="str">
        <f t="shared" si="188"/>
        <v/>
      </c>
      <c r="AY446" s="120" t="str">
        <f t="shared" si="188"/>
        <v/>
      </c>
      <c r="AZ446" s="120" t="str">
        <f t="shared" si="188"/>
        <v/>
      </c>
      <c r="BA446" s="120" t="str">
        <f t="shared" si="188"/>
        <v/>
      </c>
      <c r="BB446" s="120" t="str">
        <f t="shared" si="188"/>
        <v/>
      </c>
      <c r="BC446" s="120" t="str">
        <f t="shared" si="188"/>
        <v/>
      </c>
      <c r="BD446" s="120" t="str">
        <f t="shared" si="188"/>
        <v/>
      </c>
    </row>
    <row r="447" spans="3:56" x14ac:dyDescent="0.2">
      <c r="C447" s="107">
        <f>'3_Fix'!H448</f>
        <v>49810</v>
      </c>
      <c r="D447" s="113" t="str">
        <f>'3_Fix'!I448</f>
        <v/>
      </c>
      <c r="E447" s="113" t="str">
        <f>'3_Fix'!J448</f>
        <v/>
      </c>
      <c r="F447" s="113" t="str">
        <f>'3_Fix'!K448</f>
        <v/>
      </c>
      <c r="G447" s="113" t="str">
        <f>'3_Fix'!L448</f>
        <v/>
      </c>
      <c r="H447" s="113" t="str">
        <f>'3_Fix'!M448</f>
        <v/>
      </c>
      <c r="I447" s="113" t="str">
        <f>'3_Fix'!N448</f>
        <v/>
      </c>
      <c r="J447" s="113" t="str">
        <f>'3_Fix'!O448</f>
        <v/>
      </c>
      <c r="K447" s="120" t="str">
        <f t="shared" si="185"/>
        <v/>
      </c>
      <c r="L447" s="120" t="str">
        <f t="shared" si="185"/>
        <v/>
      </c>
      <c r="M447" s="120" t="str">
        <f t="shared" si="185"/>
        <v/>
      </c>
      <c r="N447" s="120" t="str">
        <f t="shared" si="185"/>
        <v/>
      </c>
      <c r="O447" s="120" t="str">
        <f t="shared" si="185"/>
        <v/>
      </c>
      <c r="P447" s="120" t="str">
        <f t="shared" si="185"/>
        <v/>
      </c>
      <c r="Q447" s="120" t="str">
        <f t="shared" si="184"/>
        <v/>
      </c>
      <c r="R447" s="120" t="str">
        <f t="shared" si="190"/>
        <v/>
      </c>
      <c r="S447" s="120" t="str">
        <f t="shared" si="190"/>
        <v/>
      </c>
      <c r="T447" s="120" t="str">
        <f t="shared" si="190"/>
        <v/>
      </c>
      <c r="U447" s="120" t="str">
        <f t="shared" si="190"/>
        <v/>
      </c>
      <c r="V447" s="120" t="str">
        <f t="shared" si="190"/>
        <v/>
      </c>
      <c r="W447" s="120" t="str">
        <f t="shared" si="190"/>
        <v/>
      </c>
      <c r="X447" s="120" t="str">
        <f t="shared" si="190"/>
        <v/>
      </c>
      <c r="Y447" s="120" t="str">
        <f t="shared" ref="Y447:AE462" si="191">IFERROR(((D447/D423)-1)*100,"")</f>
        <v/>
      </c>
      <c r="Z447" s="120" t="str">
        <f t="shared" si="191"/>
        <v/>
      </c>
      <c r="AA447" s="120" t="str">
        <f t="shared" si="191"/>
        <v/>
      </c>
      <c r="AB447" s="120" t="str">
        <f t="shared" si="191"/>
        <v/>
      </c>
      <c r="AC447" s="120" t="str">
        <f t="shared" si="191"/>
        <v/>
      </c>
      <c r="AD447" s="120" t="str">
        <f t="shared" si="191"/>
        <v/>
      </c>
      <c r="AE447" s="120" t="str">
        <f t="shared" si="191"/>
        <v/>
      </c>
      <c r="AF447" s="120" t="str">
        <f t="shared" si="187"/>
        <v/>
      </c>
      <c r="AG447" s="120" t="str">
        <f t="shared" si="187"/>
        <v/>
      </c>
      <c r="AH447" s="120" t="str">
        <f t="shared" si="187"/>
        <v/>
      </c>
      <c r="AI447" s="120" t="str">
        <f t="shared" si="187"/>
        <v/>
      </c>
      <c r="AJ447" s="120" t="str">
        <f t="shared" si="187"/>
        <v/>
      </c>
      <c r="AK447" s="120" t="str">
        <f t="shared" si="187"/>
        <v/>
      </c>
      <c r="AL447" s="120" t="str">
        <f t="shared" si="187"/>
        <v/>
      </c>
      <c r="AM447" s="138" t="str">
        <f t="shared" si="189"/>
        <v/>
      </c>
      <c r="AN447" s="138" t="str">
        <f t="shared" si="189"/>
        <v/>
      </c>
      <c r="AO447" s="137" t="str">
        <f t="shared" si="189"/>
        <v/>
      </c>
      <c r="AP447" s="137" t="str">
        <f t="shared" si="189"/>
        <v/>
      </c>
      <c r="AQ447" s="138" t="str">
        <f t="shared" si="189"/>
        <v/>
      </c>
      <c r="AR447" s="137" t="str">
        <f t="shared" si="189"/>
        <v/>
      </c>
      <c r="AS447" s="137" t="str">
        <f t="shared" si="189"/>
        <v/>
      </c>
      <c r="AX447" s="120" t="str">
        <f t="shared" si="188"/>
        <v/>
      </c>
      <c r="AY447" s="120" t="str">
        <f t="shared" si="188"/>
        <v/>
      </c>
      <c r="AZ447" s="120" t="str">
        <f t="shared" si="188"/>
        <v/>
      </c>
      <c r="BA447" s="120" t="str">
        <f t="shared" si="188"/>
        <v/>
      </c>
      <c r="BB447" s="120" t="str">
        <f t="shared" si="188"/>
        <v/>
      </c>
      <c r="BC447" s="120" t="str">
        <f t="shared" si="188"/>
        <v/>
      </c>
      <c r="BD447" s="120" t="str">
        <f t="shared" si="188"/>
        <v/>
      </c>
    </row>
    <row r="448" spans="3:56" x14ac:dyDescent="0.2">
      <c r="C448" s="107">
        <f>'3_Fix'!H449</f>
        <v>49827</v>
      </c>
      <c r="D448" s="113" t="str">
        <f>'3_Fix'!I449</f>
        <v/>
      </c>
      <c r="E448" s="113" t="str">
        <f>'3_Fix'!J449</f>
        <v/>
      </c>
      <c r="F448" s="113" t="str">
        <f>'3_Fix'!K449</f>
        <v/>
      </c>
      <c r="G448" s="113" t="str">
        <f>'3_Fix'!L449</f>
        <v/>
      </c>
      <c r="H448" s="113" t="str">
        <f>'3_Fix'!M449</f>
        <v/>
      </c>
      <c r="I448" s="113" t="str">
        <f>'3_Fix'!N449</f>
        <v/>
      </c>
      <c r="J448" s="113" t="str">
        <f>'3_Fix'!O449</f>
        <v/>
      </c>
      <c r="K448" s="120" t="str">
        <f t="shared" si="185"/>
        <v/>
      </c>
      <c r="L448" s="120" t="str">
        <f t="shared" si="185"/>
        <v/>
      </c>
      <c r="M448" s="120" t="str">
        <f t="shared" si="185"/>
        <v/>
      </c>
      <c r="N448" s="120" t="str">
        <f t="shared" si="185"/>
        <v/>
      </c>
      <c r="O448" s="120" t="str">
        <f t="shared" si="185"/>
        <v/>
      </c>
      <c r="P448" s="120" t="str">
        <f t="shared" si="185"/>
        <v/>
      </c>
      <c r="Q448" s="120" t="str">
        <f t="shared" si="184"/>
        <v/>
      </c>
      <c r="R448" s="120" t="str">
        <f t="shared" si="190"/>
        <v/>
      </c>
      <c r="S448" s="120" t="str">
        <f t="shared" si="190"/>
        <v/>
      </c>
      <c r="T448" s="120" t="str">
        <f t="shared" si="190"/>
        <v/>
      </c>
      <c r="U448" s="120" t="str">
        <f t="shared" si="190"/>
        <v/>
      </c>
      <c r="V448" s="120" t="str">
        <f t="shared" si="190"/>
        <v/>
      </c>
      <c r="W448" s="120" t="str">
        <f t="shared" si="190"/>
        <v/>
      </c>
      <c r="X448" s="120" t="str">
        <f t="shared" si="190"/>
        <v/>
      </c>
      <c r="Y448" s="120" t="str">
        <f t="shared" si="191"/>
        <v/>
      </c>
      <c r="Z448" s="120" t="str">
        <f t="shared" si="191"/>
        <v/>
      </c>
      <c r="AA448" s="120" t="str">
        <f t="shared" si="191"/>
        <v/>
      </c>
      <c r="AB448" s="120" t="str">
        <f t="shared" si="191"/>
        <v/>
      </c>
      <c r="AC448" s="120" t="str">
        <f t="shared" si="191"/>
        <v/>
      </c>
      <c r="AD448" s="120" t="str">
        <f t="shared" si="191"/>
        <v/>
      </c>
      <c r="AE448" s="120" t="str">
        <f t="shared" si="191"/>
        <v/>
      </c>
      <c r="AF448" s="120" t="str">
        <f t="shared" ref="AF448:AL463" si="192">IF(DAY($C448)=15,IFERROR(((AVERAGE(D447:D448)/AVERAGE(D423:D424))-1)*100,""),"")</f>
        <v/>
      </c>
      <c r="AG448" s="120" t="str">
        <f t="shared" si="192"/>
        <v/>
      </c>
      <c r="AH448" s="120" t="str">
        <f t="shared" si="192"/>
        <v/>
      </c>
      <c r="AI448" s="120" t="str">
        <f t="shared" si="192"/>
        <v/>
      </c>
      <c r="AJ448" s="120" t="str">
        <f t="shared" si="192"/>
        <v/>
      </c>
      <c r="AK448" s="120" t="str">
        <f t="shared" si="192"/>
        <v/>
      </c>
      <c r="AL448" s="120" t="str">
        <f t="shared" si="192"/>
        <v/>
      </c>
      <c r="AM448" s="138" t="str">
        <f t="shared" si="189"/>
        <v/>
      </c>
      <c r="AN448" s="138" t="str">
        <f t="shared" si="189"/>
        <v/>
      </c>
      <c r="AO448" s="137" t="str">
        <f t="shared" si="189"/>
        <v/>
      </c>
      <c r="AP448" s="137" t="str">
        <f t="shared" si="189"/>
        <v/>
      </c>
      <c r="AQ448" s="138" t="str">
        <f t="shared" si="189"/>
        <v/>
      </c>
      <c r="AR448" s="137" t="str">
        <f t="shared" si="189"/>
        <v/>
      </c>
      <c r="AS448" s="137" t="str">
        <f t="shared" si="189"/>
        <v/>
      </c>
      <c r="AX448" s="120" t="str">
        <f t="shared" si="188"/>
        <v/>
      </c>
      <c r="AY448" s="120" t="str">
        <f t="shared" si="188"/>
        <v/>
      </c>
      <c r="AZ448" s="120" t="str">
        <f t="shared" si="188"/>
        <v/>
      </c>
      <c r="BA448" s="120" t="str">
        <f t="shared" si="188"/>
        <v/>
      </c>
      <c r="BB448" s="120" t="str">
        <f t="shared" si="188"/>
        <v/>
      </c>
      <c r="BC448" s="120" t="str">
        <f t="shared" si="188"/>
        <v/>
      </c>
      <c r="BD448" s="120" t="str">
        <f t="shared" si="188"/>
        <v/>
      </c>
    </row>
    <row r="449" spans="3:56" x14ac:dyDescent="0.2">
      <c r="C449" s="107">
        <f>'3_Fix'!H450</f>
        <v>49841</v>
      </c>
      <c r="D449" s="113" t="str">
        <f>'3_Fix'!I450</f>
        <v/>
      </c>
      <c r="E449" s="113" t="str">
        <f>'3_Fix'!J450</f>
        <v/>
      </c>
      <c r="F449" s="113" t="str">
        <f>'3_Fix'!K450</f>
        <v/>
      </c>
      <c r="G449" s="113" t="str">
        <f>'3_Fix'!L450</f>
        <v/>
      </c>
      <c r="H449" s="113" t="str">
        <f>'3_Fix'!M450</f>
        <v/>
      </c>
      <c r="I449" s="113" t="str">
        <f>'3_Fix'!N450</f>
        <v/>
      </c>
      <c r="J449" s="113" t="str">
        <f>'3_Fix'!O450</f>
        <v/>
      </c>
      <c r="K449" s="120" t="str">
        <f t="shared" si="185"/>
        <v/>
      </c>
      <c r="L449" s="120" t="str">
        <f t="shared" si="185"/>
        <v/>
      </c>
      <c r="M449" s="120" t="str">
        <f t="shared" si="185"/>
        <v/>
      </c>
      <c r="N449" s="120" t="str">
        <f t="shared" si="185"/>
        <v/>
      </c>
      <c r="O449" s="120" t="str">
        <f t="shared" si="185"/>
        <v/>
      </c>
      <c r="P449" s="120" t="str">
        <f t="shared" si="185"/>
        <v/>
      </c>
      <c r="Q449" s="120" t="str">
        <f t="shared" si="184"/>
        <v/>
      </c>
      <c r="R449" s="120" t="str">
        <f t="shared" si="190"/>
        <v/>
      </c>
      <c r="S449" s="120" t="str">
        <f t="shared" si="190"/>
        <v/>
      </c>
      <c r="T449" s="120" t="str">
        <f t="shared" si="190"/>
        <v/>
      </c>
      <c r="U449" s="120" t="str">
        <f t="shared" si="190"/>
        <v/>
      </c>
      <c r="V449" s="120" t="str">
        <f t="shared" si="190"/>
        <v/>
      </c>
      <c r="W449" s="120" t="str">
        <f t="shared" si="190"/>
        <v/>
      </c>
      <c r="X449" s="120" t="str">
        <f t="shared" si="190"/>
        <v/>
      </c>
      <c r="Y449" s="120" t="str">
        <f t="shared" si="191"/>
        <v/>
      </c>
      <c r="Z449" s="120" t="str">
        <f t="shared" si="191"/>
        <v/>
      </c>
      <c r="AA449" s="120" t="str">
        <f t="shared" si="191"/>
        <v/>
      </c>
      <c r="AB449" s="120" t="str">
        <f t="shared" si="191"/>
        <v/>
      </c>
      <c r="AC449" s="120" t="str">
        <f t="shared" si="191"/>
        <v/>
      </c>
      <c r="AD449" s="120" t="str">
        <f t="shared" si="191"/>
        <v/>
      </c>
      <c r="AE449" s="120" t="str">
        <f t="shared" si="191"/>
        <v/>
      </c>
      <c r="AF449" s="120" t="str">
        <f t="shared" si="192"/>
        <v/>
      </c>
      <c r="AG449" s="120" t="str">
        <f t="shared" si="192"/>
        <v/>
      </c>
      <c r="AH449" s="120" t="str">
        <f t="shared" si="192"/>
        <v/>
      </c>
      <c r="AI449" s="120" t="str">
        <f t="shared" si="192"/>
        <v/>
      </c>
      <c r="AJ449" s="120" t="str">
        <f t="shared" si="192"/>
        <v/>
      </c>
      <c r="AK449" s="120" t="str">
        <f t="shared" si="192"/>
        <v/>
      </c>
      <c r="AL449" s="120" t="str">
        <f t="shared" si="192"/>
        <v/>
      </c>
      <c r="AM449" s="138" t="str">
        <f t="shared" si="189"/>
        <v/>
      </c>
      <c r="AN449" s="138" t="str">
        <f t="shared" si="189"/>
        <v/>
      </c>
      <c r="AO449" s="137" t="str">
        <f t="shared" si="189"/>
        <v/>
      </c>
      <c r="AP449" s="137" t="str">
        <f t="shared" si="189"/>
        <v/>
      </c>
      <c r="AQ449" s="138" t="str">
        <f t="shared" si="189"/>
        <v/>
      </c>
      <c r="AR449" s="137" t="str">
        <f t="shared" si="189"/>
        <v/>
      </c>
      <c r="AS449" s="137" t="str">
        <f t="shared" si="189"/>
        <v/>
      </c>
      <c r="AX449" s="120" t="str">
        <f t="shared" si="188"/>
        <v/>
      </c>
      <c r="AY449" s="120" t="str">
        <f t="shared" si="188"/>
        <v/>
      </c>
      <c r="AZ449" s="120" t="str">
        <f t="shared" si="188"/>
        <v/>
      </c>
      <c r="BA449" s="120" t="str">
        <f t="shared" si="188"/>
        <v/>
      </c>
      <c r="BB449" s="120" t="str">
        <f t="shared" si="188"/>
        <v/>
      </c>
      <c r="BC449" s="120" t="str">
        <f t="shared" si="188"/>
        <v/>
      </c>
      <c r="BD449" s="120" t="str">
        <f t="shared" si="188"/>
        <v/>
      </c>
    </row>
    <row r="450" spans="3:56" x14ac:dyDescent="0.2">
      <c r="C450" s="107">
        <f>'3_Fix'!H451</f>
        <v>49857</v>
      </c>
      <c r="D450" s="113" t="str">
        <f>'3_Fix'!I451</f>
        <v/>
      </c>
      <c r="E450" s="113" t="str">
        <f>'3_Fix'!J451</f>
        <v/>
      </c>
      <c r="F450" s="113" t="str">
        <f>'3_Fix'!K451</f>
        <v/>
      </c>
      <c r="G450" s="113" t="str">
        <f>'3_Fix'!L451</f>
        <v/>
      </c>
      <c r="H450" s="113" t="str">
        <f>'3_Fix'!M451</f>
        <v/>
      </c>
      <c r="I450" s="113" t="str">
        <f>'3_Fix'!N451</f>
        <v/>
      </c>
      <c r="J450" s="113" t="str">
        <f>'3_Fix'!O451</f>
        <v/>
      </c>
      <c r="K450" s="120" t="str">
        <f t="shared" si="185"/>
        <v/>
      </c>
      <c r="L450" s="120" t="str">
        <f t="shared" si="185"/>
        <v/>
      </c>
      <c r="M450" s="120" t="str">
        <f t="shared" si="185"/>
        <v/>
      </c>
      <c r="N450" s="120" t="str">
        <f t="shared" si="185"/>
        <v/>
      </c>
      <c r="O450" s="120" t="str">
        <f t="shared" si="185"/>
        <v/>
      </c>
      <c r="P450" s="120" t="str">
        <f t="shared" si="185"/>
        <v/>
      </c>
      <c r="Q450" s="120" t="str">
        <f t="shared" si="184"/>
        <v/>
      </c>
      <c r="R450" s="120" t="str">
        <f t="shared" si="190"/>
        <v/>
      </c>
      <c r="S450" s="120" t="str">
        <f t="shared" si="190"/>
        <v/>
      </c>
      <c r="T450" s="120" t="str">
        <f t="shared" si="190"/>
        <v/>
      </c>
      <c r="U450" s="120" t="str">
        <f t="shared" si="190"/>
        <v/>
      </c>
      <c r="V450" s="120" t="str">
        <f t="shared" si="190"/>
        <v/>
      </c>
      <c r="W450" s="120" t="str">
        <f t="shared" si="190"/>
        <v/>
      </c>
      <c r="X450" s="120" t="str">
        <f t="shared" si="190"/>
        <v/>
      </c>
      <c r="Y450" s="120" t="str">
        <f t="shared" si="191"/>
        <v/>
      </c>
      <c r="Z450" s="120" t="str">
        <f t="shared" si="191"/>
        <v/>
      </c>
      <c r="AA450" s="120" t="str">
        <f t="shared" si="191"/>
        <v/>
      </c>
      <c r="AB450" s="120" t="str">
        <f t="shared" si="191"/>
        <v/>
      </c>
      <c r="AC450" s="120" t="str">
        <f t="shared" si="191"/>
        <v/>
      </c>
      <c r="AD450" s="120" t="str">
        <f t="shared" si="191"/>
        <v/>
      </c>
      <c r="AE450" s="120" t="str">
        <f t="shared" si="191"/>
        <v/>
      </c>
      <c r="AF450" s="120" t="str">
        <f t="shared" si="192"/>
        <v/>
      </c>
      <c r="AG450" s="120" t="str">
        <f t="shared" si="192"/>
        <v/>
      </c>
      <c r="AH450" s="120" t="str">
        <f t="shared" si="192"/>
        <v/>
      </c>
      <c r="AI450" s="120" t="str">
        <f t="shared" si="192"/>
        <v/>
      </c>
      <c r="AJ450" s="120" t="str">
        <f t="shared" si="192"/>
        <v/>
      </c>
      <c r="AK450" s="120" t="str">
        <f t="shared" si="192"/>
        <v/>
      </c>
      <c r="AL450" s="120" t="str">
        <f t="shared" si="192"/>
        <v/>
      </c>
      <c r="AM450" s="138" t="str">
        <f t="shared" si="189"/>
        <v/>
      </c>
      <c r="AN450" s="138" t="str">
        <f t="shared" si="189"/>
        <v/>
      </c>
      <c r="AO450" s="137" t="str">
        <f t="shared" si="189"/>
        <v/>
      </c>
      <c r="AP450" s="137" t="str">
        <f t="shared" si="189"/>
        <v/>
      </c>
      <c r="AQ450" s="138" t="str">
        <f t="shared" si="189"/>
        <v/>
      </c>
      <c r="AR450" s="137" t="str">
        <f t="shared" si="189"/>
        <v/>
      </c>
      <c r="AS450" s="137" t="str">
        <f t="shared" si="189"/>
        <v/>
      </c>
      <c r="AX450" s="120" t="str">
        <f t="shared" si="188"/>
        <v/>
      </c>
      <c r="AY450" s="120" t="str">
        <f t="shared" si="188"/>
        <v/>
      </c>
      <c r="AZ450" s="120" t="str">
        <f t="shared" si="188"/>
        <v/>
      </c>
      <c r="BA450" s="120" t="str">
        <f t="shared" si="188"/>
        <v/>
      </c>
      <c r="BB450" s="120" t="str">
        <f t="shared" si="188"/>
        <v/>
      </c>
      <c r="BC450" s="120" t="str">
        <f t="shared" si="188"/>
        <v/>
      </c>
      <c r="BD450" s="120" t="str">
        <f t="shared" si="188"/>
        <v/>
      </c>
    </row>
    <row r="451" spans="3:56" x14ac:dyDescent="0.2">
      <c r="C451" s="107">
        <f>'3_Fix'!H452</f>
        <v>49871</v>
      </c>
      <c r="D451" s="113" t="str">
        <f>'3_Fix'!I452</f>
        <v/>
      </c>
      <c r="E451" s="113" t="str">
        <f>'3_Fix'!J452</f>
        <v/>
      </c>
      <c r="F451" s="113" t="str">
        <f>'3_Fix'!K452</f>
        <v/>
      </c>
      <c r="G451" s="113" t="str">
        <f>'3_Fix'!L452</f>
        <v/>
      </c>
      <c r="H451" s="113" t="str">
        <f>'3_Fix'!M452</f>
        <v/>
      </c>
      <c r="I451" s="113" t="str">
        <f>'3_Fix'!N452</f>
        <v/>
      </c>
      <c r="J451" s="113" t="str">
        <f>'3_Fix'!O452</f>
        <v/>
      </c>
      <c r="K451" s="120" t="str">
        <f t="shared" si="185"/>
        <v/>
      </c>
      <c r="L451" s="120" t="str">
        <f t="shared" si="185"/>
        <v/>
      </c>
      <c r="M451" s="120" t="str">
        <f t="shared" si="185"/>
        <v/>
      </c>
      <c r="N451" s="120" t="str">
        <f t="shared" si="185"/>
        <v/>
      </c>
      <c r="O451" s="120" t="str">
        <f t="shared" si="185"/>
        <v/>
      </c>
      <c r="P451" s="120" t="str">
        <f t="shared" si="185"/>
        <v/>
      </c>
      <c r="Q451" s="120" t="str">
        <f t="shared" si="184"/>
        <v/>
      </c>
      <c r="R451" s="120" t="str">
        <f t="shared" si="190"/>
        <v/>
      </c>
      <c r="S451" s="120" t="str">
        <f t="shared" si="190"/>
        <v/>
      </c>
      <c r="T451" s="120" t="str">
        <f t="shared" si="190"/>
        <v/>
      </c>
      <c r="U451" s="120" t="str">
        <f t="shared" si="190"/>
        <v/>
      </c>
      <c r="V451" s="120" t="str">
        <f t="shared" si="190"/>
        <v/>
      </c>
      <c r="W451" s="120" t="str">
        <f t="shared" si="190"/>
        <v/>
      </c>
      <c r="X451" s="120" t="str">
        <f t="shared" si="190"/>
        <v/>
      </c>
      <c r="Y451" s="120" t="str">
        <f t="shared" si="191"/>
        <v/>
      </c>
      <c r="Z451" s="120" t="str">
        <f t="shared" si="191"/>
        <v/>
      </c>
      <c r="AA451" s="120" t="str">
        <f t="shared" si="191"/>
        <v/>
      </c>
      <c r="AB451" s="120" t="str">
        <f t="shared" si="191"/>
        <v/>
      </c>
      <c r="AC451" s="120" t="str">
        <f t="shared" si="191"/>
        <v/>
      </c>
      <c r="AD451" s="120" t="str">
        <f t="shared" si="191"/>
        <v/>
      </c>
      <c r="AE451" s="120" t="str">
        <f t="shared" si="191"/>
        <v/>
      </c>
      <c r="AF451" s="120" t="str">
        <f t="shared" si="192"/>
        <v/>
      </c>
      <c r="AG451" s="120" t="str">
        <f t="shared" si="192"/>
        <v/>
      </c>
      <c r="AH451" s="120" t="str">
        <f t="shared" si="192"/>
        <v/>
      </c>
      <c r="AI451" s="120" t="str">
        <f t="shared" si="192"/>
        <v/>
      </c>
      <c r="AJ451" s="120" t="str">
        <f t="shared" si="192"/>
        <v/>
      </c>
      <c r="AK451" s="120" t="str">
        <f t="shared" si="192"/>
        <v/>
      </c>
      <c r="AL451" s="120" t="str">
        <f t="shared" si="192"/>
        <v/>
      </c>
      <c r="AM451" s="138" t="str">
        <f t="shared" si="189"/>
        <v/>
      </c>
      <c r="AN451" s="138" t="str">
        <f t="shared" si="189"/>
        <v/>
      </c>
      <c r="AO451" s="137" t="str">
        <f t="shared" si="189"/>
        <v/>
      </c>
      <c r="AP451" s="137" t="str">
        <f t="shared" si="189"/>
        <v/>
      </c>
      <c r="AQ451" s="138" t="str">
        <f t="shared" si="189"/>
        <v/>
      </c>
      <c r="AR451" s="137" t="str">
        <f t="shared" si="189"/>
        <v/>
      </c>
      <c r="AS451" s="137" t="str">
        <f t="shared" si="189"/>
        <v/>
      </c>
      <c r="AX451" s="120" t="str">
        <f t="shared" si="188"/>
        <v/>
      </c>
      <c r="AY451" s="120" t="str">
        <f t="shared" si="188"/>
        <v/>
      </c>
      <c r="AZ451" s="120" t="str">
        <f t="shared" si="188"/>
        <v/>
      </c>
      <c r="BA451" s="120" t="str">
        <f t="shared" si="188"/>
        <v/>
      </c>
      <c r="BB451" s="120" t="str">
        <f t="shared" si="188"/>
        <v/>
      </c>
      <c r="BC451" s="120" t="str">
        <f t="shared" si="188"/>
        <v/>
      </c>
      <c r="BD451" s="120" t="str">
        <f t="shared" si="188"/>
        <v/>
      </c>
    </row>
    <row r="452" spans="3:56" x14ac:dyDescent="0.2">
      <c r="C452" s="107">
        <f>'3_Fix'!H453</f>
        <v>49888</v>
      </c>
      <c r="D452" s="113" t="str">
        <f>'3_Fix'!I453</f>
        <v/>
      </c>
      <c r="E452" s="113" t="str">
        <f>'3_Fix'!J453</f>
        <v/>
      </c>
      <c r="F452" s="113" t="str">
        <f>'3_Fix'!K453</f>
        <v/>
      </c>
      <c r="G452" s="113" t="str">
        <f>'3_Fix'!L453</f>
        <v/>
      </c>
      <c r="H452" s="113" t="str">
        <f>'3_Fix'!M453</f>
        <v/>
      </c>
      <c r="I452" s="113" t="str">
        <f>'3_Fix'!N453</f>
        <v/>
      </c>
      <c r="J452" s="113" t="str">
        <f>'3_Fix'!O453</f>
        <v/>
      </c>
      <c r="K452" s="120" t="str">
        <f t="shared" si="185"/>
        <v/>
      </c>
      <c r="L452" s="120" t="str">
        <f t="shared" si="185"/>
        <v/>
      </c>
      <c r="M452" s="120" t="str">
        <f t="shared" si="185"/>
        <v/>
      </c>
      <c r="N452" s="120" t="str">
        <f t="shared" si="185"/>
        <v/>
      </c>
      <c r="O452" s="120" t="str">
        <f t="shared" si="185"/>
        <v/>
      </c>
      <c r="P452" s="120" t="str">
        <f t="shared" si="185"/>
        <v/>
      </c>
      <c r="Q452" s="120" t="str">
        <f t="shared" si="184"/>
        <v/>
      </c>
      <c r="R452" s="120" t="str">
        <f t="shared" si="190"/>
        <v/>
      </c>
      <c r="S452" s="120" t="str">
        <f t="shared" si="190"/>
        <v/>
      </c>
      <c r="T452" s="120" t="str">
        <f t="shared" si="190"/>
        <v/>
      </c>
      <c r="U452" s="120" t="str">
        <f t="shared" si="190"/>
        <v/>
      </c>
      <c r="V452" s="120" t="str">
        <f t="shared" si="190"/>
        <v/>
      </c>
      <c r="W452" s="120" t="str">
        <f t="shared" si="190"/>
        <v/>
      </c>
      <c r="X452" s="120" t="str">
        <f t="shared" si="190"/>
        <v/>
      </c>
      <c r="Y452" s="120" t="str">
        <f t="shared" si="191"/>
        <v/>
      </c>
      <c r="Z452" s="120" t="str">
        <f t="shared" si="191"/>
        <v/>
      </c>
      <c r="AA452" s="120" t="str">
        <f t="shared" si="191"/>
        <v/>
      </c>
      <c r="AB452" s="120" t="str">
        <f t="shared" si="191"/>
        <v/>
      </c>
      <c r="AC452" s="120" t="str">
        <f t="shared" si="191"/>
        <v/>
      </c>
      <c r="AD452" s="120" t="str">
        <f t="shared" si="191"/>
        <v/>
      </c>
      <c r="AE452" s="120" t="str">
        <f t="shared" si="191"/>
        <v/>
      </c>
      <c r="AF452" s="120" t="str">
        <f t="shared" si="192"/>
        <v/>
      </c>
      <c r="AG452" s="120" t="str">
        <f t="shared" si="192"/>
        <v/>
      </c>
      <c r="AH452" s="120" t="str">
        <f t="shared" si="192"/>
        <v/>
      </c>
      <c r="AI452" s="120" t="str">
        <f t="shared" si="192"/>
        <v/>
      </c>
      <c r="AJ452" s="120" t="str">
        <f t="shared" si="192"/>
        <v/>
      </c>
      <c r="AK452" s="120" t="str">
        <f t="shared" si="192"/>
        <v/>
      </c>
      <c r="AL452" s="120" t="str">
        <f t="shared" si="192"/>
        <v/>
      </c>
      <c r="AM452" s="138" t="str">
        <f t="shared" si="189"/>
        <v/>
      </c>
      <c r="AN452" s="138" t="str">
        <f t="shared" si="189"/>
        <v/>
      </c>
      <c r="AO452" s="137" t="str">
        <f t="shared" si="189"/>
        <v/>
      </c>
      <c r="AP452" s="137" t="str">
        <f t="shared" si="189"/>
        <v/>
      </c>
      <c r="AQ452" s="138" t="str">
        <f t="shared" si="189"/>
        <v/>
      </c>
      <c r="AR452" s="137" t="str">
        <f t="shared" si="189"/>
        <v/>
      </c>
      <c r="AS452" s="137" t="str">
        <f t="shared" si="189"/>
        <v/>
      </c>
      <c r="AX452" s="120" t="str">
        <f t="shared" si="188"/>
        <v/>
      </c>
      <c r="AY452" s="120" t="str">
        <f t="shared" si="188"/>
        <v/>
      </c>
      <c r="AZ452" s="120" t="str">
        <f t="shared" si="188"/>
        <v/>
      </c>
      <c r="BA452" s="120" t="str">
        <f t="shared" si="188"/>
        <v/>
      </c>
      <c r="BB452" s="120" t="str">
        <f t="shared" si="188"/>
        <v/>
      </c>
      <c r="BC452" s="120" t="str">
        <f t="shared" si="188"/>
        <v/>
      </c>
      <c r="BD452" s="120" t="str">
        <f t="shared" si="188"/>
        <v/>
      </c>
    </row>
    <row r="453" spans="3:56" x14ac:dyDescent="0.2">
      <c r="C453" s="107">
        <f>'3_Fix'!H454</f>
        <v>49902</v>
      </c>
      <c r="D453" s="113" t="str">
        <f>'3_Fix'!I454</f>
        <v/>
      </c>
      <c r="E453" s="113" t="str">
        <f>'3_Fix'!J454</f>
        <v/>
      </c>
      <c r="F453" s="113" t="str">
        <f>'3_Fix'!K454</f>
        <v/>
      </c>
      <c r="G453" s="113" t="str">
        <f>'3_Fix'!L454</f>
        <v/>
      </c>
      <c r="H453" s="113" t="str">
        <f>'3_Fix'!M454</f>
        <v/>
      </c>
      <c r="I453" s="113" t="str">
        <f>'3_Fix'!N454</f>
        <v/>
      </c>
      <c r="J453" s="113" t="str">
        <f>'3_Fix'!O454</f>
        <v/>
      </c>
      <c r="K453" s="120" t="str">
        <f t="shared" si="185"/>
        <v/>
      </c>
      <c r="L453" s="120" t="str">
        <f t="shared" si="185"/>
        <v/>
      </c>
      <c r="M453" s="120" t="str">
        <f t="shared" si="185"/>
        <v/>
      </c>
      <c r="N453" s="120" t="str">
        <f t="shared" si="185"/>
        <v/>
      </c>
      <c r="O453" s="120" t="str">
        <f t="shared" si="185"/>
        <v/>
      </c>
      <c r="P453" s="120" t="str">
        <f t="shared" si="185"/>
        <v/>
      </c>
      <c r="Q453" s="120" t="str">
        <f t="shared" si="184"/>
        <v/>
      </c>
      <c r="R453" s="120" t="str">
        <f t="shared" si="190"/>
        <v/>
      </c>
      <c r="S453" s="120" t="str">
        <f t="shared" si="190"/>
        <v/>
      </c>
      <c r="T453" s="120" t="str">
        <f t="shared" si="190"/>
        <v/>
      </c>
      <c r="U453" s="120" t="str">
        <f t="shared" si="190"/>
        <v/>
      </c>
      <c r="V453" s="120" t="str">
        <f t="shared" si="190"/>
        <v/>
      </c>
      <c r="W453" s="120" t="str">
        <f t="shared" si="190"/>
        <v/>
      </c>
      <c r="X453" s="120" t="str">
        <f t="shared" si="190"/>
        <v/>
      </c>
      <c r="Y453" s="120" t="str">
        <f t="shared" si="191"/>
        <v/>
      </c>
      <c r="Z453" s="120" t="str">
        <f t="shared" si="191"/>
        <v/>
      </c>
      <c r="AA453" s="120" t="str">
        <f t="shared" si="191"/>
        <v/>
      </c>
      <c r="AB453" s="120" t="str">
        <f t="shared" si="191"/>
        <v/>
      </c>
      <c r="AC453" s="120" t="str">
        <f t="shared" si="191"/>
        <v/>
      </c>
      <c r="AD453" s="120" t="str">
        <f t="shared" si="191"/>
        <v/>
      </c>
      <c r="AE453" s="120" t="str">
        <f t="shared" si="191"/>
        <v/>
      </c>
      <c r="AF453" s="120" t="str">
        <f t="shared" si="192"/>
        <v/>
      </c>
      <c r="AG453" s="120" t="str">
        <f t="shared" si="192"/>
        <v/>
      </c>
      <c r="AH453" s="120" t="str">
        <f t="shared" si="192"/>
        <v/>
      </c>
      <c r="AI453" s="120" t="str">
        <f t="shared" si="192"/>
        <v/>
      </c>
      <c r="AJ453" s="120" t="str">
        <f t="shared" si="192"/>
        <v/>
      </c>
      <c r="AK453" s="120" t="str">
        <f t="shared" si="192"/>
        <v/>
      </c>
      <c r="AL453" s="120" t="str">
        <f t="shared" si="192"/>
        <v/>
      </c>
      <c r="AM453" s="138" t="str">
        <f t="shared" si="189"/>
        <v/>
      </c>
      <c r="AN453" s="138" t="str">
        <f t="shared" si="189"/>
        <v/>
      </c>
      <c r="AO453" s="137" t="str">
        <f t="shared" si="189"/>
        <v/>
      </c>
      <c r="AP453" s="137" t="str">
        <f t="shared" si="189"/>
        <v/>
      </c>
      <c r="AQ453" s="138" t="str">
        <f t="shared" si="189"/>
        <v/>
      </c>
      <c r="AR453" s="137" t="str">
        <f t="shared" si="189"/>
        <v/>
      </c>
      <c r="AS453" s="137" t="str">
        <f t="shared" si="189"/>
        <v/>
      </c>
      <c r="AX453" s="120" t="str">
        <f t="shared" si="188"/>
        <v/>
      </c>
      <c r="AY453" s="120" t="str">
        <f t="shared" si="188"/>
        <v/>
      </c>
      <c r="AZ453" s="120" t="str">
        <f t="shared" si="188"/>
        <v/>
      </c>
      <c r="BA453" s="120" t="str">
        <f t="shared" si="188"/>
        <v/>
      </c>
      <c r="BB453" s="120" t="str">
        <f t="shared" si="188"/>
        <v/>
      </c>
      <c r="BC453" s="120" t="str">
        <f t="shared" si="188"/>
        <v/>
      </c>
      <c r="BD453" s="120" t="str">
        <f t="shared" si="188"/>
        <v/>
      </c>
    </row>
    <row r="454" spans="3:56" x14ac:dyDescent="0.2">
      <c r="C454" s="107">
        <f>'3_Fix'!H455</f>
        <v>49919</v>
      </c>
      <c r="D454" s="113" t="str">
        <f>'3_Fix'!I455</f>
        <v/>
      </c>
      <c r="E454" s="113" t="str">
        <f>'3_Fix'!J455</f>
        <v/>
      </c>
      <c r="F454" s="113" t="str">
        <f>'3_Fix'!K455</f>
        <v/>
      </c>
      <c r="G454" s="113" t="str">
        <f>'3_Fix'!L455</f>
        <v/>
      </c>
      <c r="H454" s="113" t="str">
        <f>'3_Fix'!M455</f>
        <v/>
      </c>
      <c r="I454" s="113" t="str">
        <f>'3_Fix'!N455</f>
        <v/>
      </c>
      <c r="J454" s="113" t="str">
        <f>'3_Fix'!O455</f>
        <v/>
      </c>
      <c r="K454" s="120" t="str">
        <f t="shared" si="185"/>
        <v/>
      </c>
      <c r="L454" s="120" t="str">
        <f t="shared" si="185"/>
        <v/>
      </c>
      <c r="M454" s="120" t="str">
        <f t="shared" si="185"/>
        <v/>
      </c>
      <c r="N454" s="120" t="str">
        <f t="shared" si="185"/>
        <v/>
      </c>
      <c r="O454" s="120" t="str">
        <f t="shared" si="185"/>
        <v/>
      </c>
      <c r="P454" s="120" t="str">
        <f t="shared" si="185"/>
        <v/>
      </c>
      <c r="Q454" s="120" t="str">
        <f t="shared" si="184"/>
        <v/>
      </c>
      <c r="R454" s="120" t="str">
        <f t="shared" si="190"/>
        <v/>
      </c>
      <c r="S454" s="120" t="str">
        <f t="shared" si="190"/>
        <v/>
      </c>
      <c r="T454" s="120" t="str">
        <f t="shared" si="190"/>
        <v/>
      </c>
      <c r="U454" s="120" t="str">
        <f t="shared" si="190"/>
        <v/>
      </c>
      <c r="V454" s="120" t="str">
        <f t="shared" si="190"/>
        <v/>
      </c>
      <c r="W454" s="120" t="str">
        <f t="shared" si="190"/>
        <v/>
      </c>
      <c r="X454" s="120" t="str">
        <f t="shared" si="190"/>
        <v/>
      </c>
      <c r="Y454" s="120" t="str">
        <f t="shared" si="191"/>
        <v/>
      </c>
      <c r="Z454" s="120" t="str">
        <f t="shared" si="191"/>
        <v/>
      </c>
      <c r="AA454" s="120" t="str">
        <f t="shared" si="191"/>
        <v/>
      </c>
      <c r="AB454" s="120" t="str">
        <f t="shared" si="191"/>
        <v/>
      </c>
      <c r="AC454" s="120" t="str">
        <f t="shared" si="191"/>
        <v/>
      </c>
      <c r="AD454" s="120" t="str">
        <f t="shared" si="191"/>
        <v/>
      </c>
      <c r="AE454" s="120" t="str">
        <f t="shared" si="191"/>
        <v/>
      </c>
      <c r="AF454" s="120" t="str">
        <f t="shared" si="192"/>
        <v/>
      </c>
      <c r="AG454" s="120" t="str">
        <f t="shared" si="192"/>
        <v/>
      </c>
      <c r="AH454" s="120" t="str">
        <f t="shared" si="192"/>
        <v/>
      </c>
      <c r="AI454" s="120" t="str">
        <f t="shared" si="192"/>
        <v/>
      </c>
      <c r="AJ454" s="120" t="str">
        <f t="shared" si="192"/>
        <v/>
      </c>
      <c r="AK454" s="120" t="str">
        <f t="shared" si="192"/>
        <v/>
      </c>
      <c r="AL454" s="120" t="str">
        <f t="shared" si="192"/>
        <v/>
      </c>
      <c r="AM454" s="138" t="str">
        <f t="shared" si="189"/>
        <v/>
      </c>
      <c r="AN454" s="138" t="str">
        <f t="shared" si="189"/>
        <v/>
      </c>
      <c r="AO454" s="137" t="str">
        <f t="shared" si="189"/>
        <v/>
      </c>
      <c r="AP454" s="137" t="str">
        <f t="shared" si="189"/>
        <v/>
      </c>
      <c r="AQ454" s="138" t="str">
        <f t="shared" si="189"/>
        <v/>
      </c>
      <c r="AR454" s="137" t="str">
        <f t="shared" si="189"/>
        <v/>
      </c>
      <c r="AS454" s="137" t="str">
        <f t="shared" si="189"/>
        <v/>
      </c>
      <c r="AX454" s="120" t="str">
        <f t="shared" si="188"/>
        <v/>
      </c>
      <c r="AY454" s="120" t="str">
        <f t="shared" si="188"/>
        <v/>
      </c>
      <c r="AZ454" s="120" t="str">
        <f t="shared" si="188"/>
        <v/>
      </c>
      <c r="BA454" s="120" t="str">
        <f t="shared" si="188"/>
        <v/>
      </c>
      <c r="BB454" s="120" t="str">
        <f t="shared" si="188"/>
        <v/>
      </c>
      <c r="BC454" s="120" t="str">
        <f t="shared" si="188"/>
        <v/>
      </c>
      <c r="BD454" s="120" t="str">
        <f t="shared" si="188"/>
        <v/>
      </c>
    </row>
    <row r="455" spans="3:56" x14ac:dyDescent="0.2">
      <c r="C455" s="107">
        <f>'3_Fix'!H456</f>
        <v>49933</v>
      </c>
      <c r="D455" s="113" t="str">
        <f>'3_Fix'!I456</f>
        <v/>
      </c>
      <c r="E455" s="113" t="str">
        <f>'3_Fix'!J456</f>
        <v/>
      </c>
      <c r="F455" s="113" t="str">
        <f>'3_Fix'!K456</f>
        <v/>
      </c>
      <c r="G455" s="113" t="str">
        <f>'3_Fix'!L456</f>
        <v/>
      </c>
      <c r="H455" s="113" t="str">
        <f>'3_Fix'!M456</f>
        <v/>
      </c>
      <c r="I455" s="113" t="str">
        <f>'3_Fix'!N456</f>
        <v/>
      </c>
      <c r="J455" s="113" t="str">
        <f>'3_Fix'!O456</f>
        <v/>
      </c>
      <c r="K455" s="120" t="str">
        <f t="shared" si="185"/>
        <v/>
      </c>
      <c r="L455" s="120" t="str">
        <f t="shared" si="185"/>
        <v/>
      </c>
      <c r="M455" s="120" t="str">
        <f t="shared" si="185"/>
        <v/>
      </c>
      <c r="N455" s="120" t="str">
        <f t="shared" si="185"/>
        <v/>
      </c>
      <c r="O455" s="120" t="str">
        <f t="shared" si="185"/>
        <v/>
      </c>
      <c r="P455" s="120" t="str">
        <f t="shared" si="185"/>
        <v/>
      </c>
      <c r="Q455" s="120" t="str">
        <f t="shared" si="184"/>
        <v/>
      </c>
      <c r="R455" s="120" t="str">
        <f t="shared" si="190"/>
        <v/>
      </c>
      <c r="S455" s="120" t="str">
        <f t="shared" si="190"/>
        <v/>
      </c>
      <c r="T455" s="120" t="str">
        <f t="shared" si="190"/>
        <v/>
      </c>
      <c r="U455" s="120" t="str">
        <f t="shared" si="190"/>
        <v/>
      </c>
      <c r="V455" s="120" t="str">
        <f t="shared" si="190"/>
        <v/>
      </c>
      <c r="W455" s="120" t="str">
        <f t="shared" si="190"/>
        <v/>
      </c>
      <c r="X455" s="120" t="str">
        <f t="shared" si="190"/>
        <v/>
      </c>
      <c r="Y455" s="120" t="str">
        <f t="shared" si="191"/>
        <v/>
      </c>
      <c r="Z455" s="120" t="str">
        <f t="shared" si="191"/>
        <v/>
      </c>
      <c r="AA455" s="120" t="str">
        <f t="shared" si="191"/>
        <v/>
      </c>
      <c r="AB455" s="120" t="str">
        <f t="shared" si="191"/>
        <v/>
      </c>
      <c r="AC455" s="120" t="str">
        <f t="shared" si="191"/>
        <v/>
      </c>
      <c r="AD455" s="120" t="str">
        <f t="shared" si="191"/>
        <v/>
      </c>
      <c r="AE455" s="120" t="str">
        <f t="shared" si="191"/>
        <v/>
      </c>
      <c r="AF455" s="120" t="str">
        <f t="shared" si="192"/>
        <v/>
      </c>
      <c r="AG455" s="120" t="str">
        <f t="shared" si="192"/>
        <v/>
      </c>
      <c r="AH455" s="120" t="str">
        <f t="shared" si="192"/>
        <v/>
      </c>
      <c r="AI455" s="120" t="str">
        <f t="shared" si="192"/>
        <v/>
      </c>
      <c r="AJ455" s="120" t="str">
        <f t="shared" si="192"/>
        <v/>
      </c>
      <c r="AK455" s="120" t="str">
        <f t="shared" si="192"/>
        <v/>
      </c>
      <c r="AL455" s="120" t="str">
        <f t="shared" si="192"/>
        <v/>
      </c>
      <c r="AM455" s="138" t="str">
        <f t="shared" si="189"/>
        <v/>
      </c>
      <c r="AN455" s="138" t="str">
        <f t="shared" si="189"/>
        <v/>
      </c>
      <c r="AO455" s="137" t="str">
        <f t="shared" si="189"/>
        <v/>
      </c>
      <c r="AP455" s="137" t="str">
        <f t="shared" si="189"/>
        <v/>
      </c>
      <c r="AQ455" s="138" t="str">
        <f t="shared" si="189"/>
        <v/>
      </c>
      <c r="AR455" s="137" t="str">
        <f t="shared" si="189"/>
        <v/>
      </c>
      <c r="AS455" s="137" t="str">
        <f t="shared" si="189"/>
        <v/>
      </c>
      <c r="AX455" s="120" t="str">
        <f t="shared" ref="AX455:BD470" si="193">IFERROR((AX$1/100)*(D431/$D431)*Y455,"")</f>
        <v/>
      </c>
      <c r="AY455" s="120" t="str">
        <f t="shared" si="193"/>
        <v/>
      </c>
      <c r="AZ455" s="120" t="str">
        <f t="shared" si="193"/>
        <v/>
      </c>
      <c r="BA455" s="120" t="str">
        <f t="shared" si="193"/>
        <v/>
      </c>
      <c r="BB455" s="120" t="str">
        <f t="shared" si="193"/>
        <v/>
      </c>
      <c r="BC455" s="120" t="str">
        <f t="shared" si="193"/>
        <v/>
      </c>
      <c r="BD455" s="120" t="str">
        <f t="shared" si="193"/>
        <v/>
      </c>
    </row>
    <row r="456" spans="3:56" x14ac:dyDescent="0.2">
      <c r="C456" s="107">
        <f>'3_Fix'!H457</f>
        <v>49949</v>
      </c>
      <c r="D456" s="113" t="str">
        <f>'3_Fix'!I457</f>
        <v/>
      </c>
      <c r="E456" s="113" t="str">
        <f>'3_Fix'!J457</f>
        <v/>
      </c>
      <c r="F456" s="113" t="str">
        <f>'3_Fix'!K457</f>
        <v/>
      </c>
      <c r="G456" s="113" t="str">
        <f>'3_Fix'!L457</f>
        <v/>
      </c>
      <c r="H456" s="113" t="str">
        <f>'3_Fix'!M457</f>
        <v/>
      </c>
      <c r="I456" s="113" t="str">
        <f>'3_Fix'!N457</f>
        <v/>
      </c>
      <c r="J456" s="113" t="str">
        <f>'3_Fix'!O457</f>
        <v/>
      </c>
      <c r="K456" s="120" t="str">
        <f t="shared" si="185"/>
        <v/>
      </c>
      <c r="L456" s="120" t="str">
        <f t="shared" si="185"/>
        <v/>
      </c>
      <c r="M456" s="120" t="str">
        <f t="shared" si="185"/>
        <v/>
      </c>
      <c r="N456" s="120" t="str">
        <f t="shared" si="185"/>
        <v/>
      </c>
      <c r="O456" s="120" t="str">
        <f t="shared" si="185"/>
        <v/>
      </c>
      <c r="P456" s="120" t="str">
        <f t="shared" si="185"/>
        <v/>
      </c>
      <c r="Q456" s="120" t="str">
        <f t="shared" si="184"/>
        <v/>
      </c>
      <c r="R456" s="120" t="str">
        <f t="shared" si="190"/>
        <v/>
      </c>
      <c r="S456" s="120" t="str">
        <f t="shared" si="190"/>
        <v/>
      </c>
      <c r="T456" s="120" t="str">
        <f t="shared" si="190"/>
        <v/>
      </c>
      <c r="U456" s="120" t="str">
        <f t="shared" si="190"/>
        <v/>
      </c>
      <c r="V456" s="120" t="str">
        <f t="shared" si="190"/>
        <v/>
      </c>
      <c r="W456" s="120" t="str">
        <f t="shared" si="190"/>
        <v/>
      </c>
      <c r="X456" s="120" t="str">
        <f t="shared" si="190"/>
        <v/>
      </c>
      <c r="Y456" s="120" t="str">
        <f t="shared" si="191"/>
        <v/>
      </c>
      <c r="Z456" s="120" t="str">
        <f t="shared" si="191"/>
        <v/>
      </c>
      <c r="AA456" s="120" t="str">
        <f t="shared" si="191"/>
        <v/>
      </c>
      <c r="AB456" s="120" t="str">
        <f t="shared" si="191"/>
        <v/>
      </c>
      <c r="AC456" s="120" t="str">
        <f t="shared" si="191"/>
        <v/>
      </c>
      <c r="AD456" s="120" t="str">
        <f t="shared" si="191"/>
        <v/>
      </c>
      <c r="AE456" s="120" t="str">
        <f t="shared" si="191"/>
        <v/>
      </c>
      <c r="AF456" s="120" t="str">
        <f t="shared" si="192"/>
        <v/>
      </c>
      <c r="AG456" s="120" t="str">
        <f t="shared" si="192"/>
        <v/>
      </c>
      <c r="AH456" s="120" t="str">
        <f t="shared" si="192"/>
        <v/>
      </c>
      <c r="AI456" s="120" t="str">
        <f t="shared" si="192"/>
        <v/>
      </c>
      <c r="AJ456" s="120" t="str">
        <f t="shared" si="192"/>
        <v/>
      </c>
      <c r="AK456" s="120" t="str">
        <f t="shared" si="192"/>
        <v/>
      </c>
      <c r="AL456" s="120" t="str">
        <f t="shared" si="192"/>
        <v/>
      </c>
      <c r="AM456" s="138" t="str">
        <f t="shared" si="189"/>
        <v/>
      </c>
      <c r="AN456" s="138" t="str">
        <f t="shared" si="189"/>
        <v/>
      </c>
      <c r="AO456" s="137" t="str">
        <f t="shared" si="189"/>
        <v/>
      </c>
      <c r="AP456" s="137" t="str">
        <f t="shared" si="189"/>
        <v/>
      </c>
      <c r="AQ456" s="138" t="str">
        <f t="shared" si="189"/>
        <v/>
      </c>
      <c r="AR456" s="137" t="str">
        <f t="shared" si="189"/>
        <v/>
      </c>
      <c r="AS456" s="137" t="str">
        <f t="shared" si="189"/>
        <v/>
      </c>
      <c r="AX456" s="120" t="str">
        <f t="shared" si="193"/>
        <v/>
      </c>
      <c r="AY456" s="120" t="str">
        <f t="shared" si="193"/>
        <v/>
      </c>
      <c r="AZ456" s="120" t="str">
        <f t="shared" si="193"/>
        <v/>
      </c>
      <c r="BA456" s="120" t="str">
        <f t="shared" si="193"/>
        <v/>
      </c>
      <c r="BB456" s="120" t="str">
        <f t="shared" si="193"/>
        <v/>
      </c>
      <c r="BC456" s="120" t="str">
        <f t="shared" si="193"/>
        <v/>
      </c>
      <c r="BD456" s="120" t="str">
        <f t="shared" si="193"/>
        <v/>
      </c>
    </row>
    <row r="457" spans="3:56" x14ac:dyDescent="0.2">
      <c r="C457" s="107">
        <f>'3_Fix'!H458</f>
        <v>49963</v>
      </c>
      <c r="D457" s="113" t="str">
        <f>'3_Fix'!I458</f>
        <v/>
      </c>
      <c r="E457" s="113" t="str">
        <f>'3_Fix'!J458</f>
        <v/>
      </c>
      <c r="F457" s="113" t="str">
        <f>'3_Fix'!K458</f>
        <v/>
      </c>
      <c r="G457" s="113" t="str">
        <f>'3_Fix'!L458</f>
        <v/>
      </c>
      <c r="H457" s="113" t="str">
        <f>'3_Fix'!M458</f>
        <v/>
      </c>
      <c r="I457" s="113" t="str">
        <f>'3_Fix'!N458</f>
        <v/>
      </c>
      <c r="J457" s="113" t="str">
        <f>'3_Fix'!O458</f>
        <v/>
      </c>
      <c r="K457" s="120" t="str">
        <f t="shared" si="185"/>
        <v/>
      </c>
      <c r="L457" s="120" t="str">
        <f t="shared" si="185"/>
        <v/>
      </c>
      <c r="M457" s="120" t="str">
        <f t="shared" si="185"/>
        <v/>
      </c>
      <c r="N457" s="120" t="str">
        <f t="shared" si="185"/>
        <v/>
      </c>
      <c r="O457" s="120" t="str">
        <f t="shared" si="185"/>
        <v/>
      </c>
      <c r="P457" s="120" t="str">
        <f t="shared" si="185"/>
        <v/>
      </c>
      <c r="Q457" s="120" t="str">
        <f t="shared" si="184"/>
        <v/>
      </c>
      <c r="R457" s="120" t="str">
        <f t="shared" si="190"/>
        <v/>
      </c>
      <c r="S457" s="120" t="str">
        <f t="shared" si="190"/>
        <v/>
      </c>
      <c r="T457" s="120" t="str">
        <f t="shared" si="190"/>
        <v/>
      </c>
      <c r="U457" s="120" t="str">
        <f t="shared" si="190"/>
        <v/>
      </c>
      <c r="V457" s="120" t="str">
        <f t="shared" si="190"/>
        <v/>
      </c>
      <c r="W457" s="120" t="str">
        <f t="shared" si="190"/>
        <v/>
      </c>
      <c r="X457" s="120" t="str">
        <f t="shared" si="190"/>
        <v/>
      </c>
      <c r="Y457" s="120" t="str">
        <f t="shared" si="191"/>
        <v/>
      </c>
      <c r="Z457" s="120" t="str">
        <f t="shared" si="191"/>
        <v/>
      </c>
      <c r="AA457" s="120" t="str">
        <f t="shared" si="191"/>
        <v/>
      </c>
      <c r="AB457" s="120" t="str">
        <f t="shared" si="191"/>
        <v/>
      </c>
      <c r="AC457" s="120" t="str">
        <f t="shared" si="191"/>
        <v/>
      </c>
      <c r="AD457" s="120" t="str">
        <f t="shared" si="191"/>
        <v/>
      </c>
      <c r="AE457" s="120" t="str">
        <f t="shared" si="191"/>
        <v/>
      </c>
      <c r="AF457" s="120" t="str">
        <f t="shared" si="192"/>
        <v/>
      </c>
      <c r="AG457" s="120" t="str">
        <f t="shared" si="192"/>
        <v/>
      </c>
      <c r="AH457" s="120" t="str">
        <f t="shared" si="192"/>
        <v/>
      </c>
      <c r="AI457" s="120" t="str">
        <f t="shared" si="192"/>
        <v/>
      </c>
      <c r="AJ457" s="120" t="str">
        <f t="shared" si="192"/>
        <v/>
      </c>
      <c r="AK457" s="120" t="str">
        <f t="shared" si="192"/>
        <v/>
      </c>
      <c r="AL457" s="120" t="str">
        <f t="shared" si="192"/>
        <v/>
      </c>
      <c r="AM457" s="138" t="str">
        <f t="shared" ref="AM457:AS472" si="194">IFERROR((AM$1/100)*(D455/$D455)*K457,"")</f>
        <v/>
      </c>
      <c r="AN457" s="138" t="str">
        <f t="shared" si="194"/>
        <v/>
      </c>
      <c r="AO457" s="137" t="str">
        <f t="shared" si="194"/>
        <v/>
      </c>
      <c r="AP457" s="137" t="str">
        <f t="shared" si="194"/>
        <v/>
      </c>
      <c r="AQ457" s="138" t="str">
        <f t="shared" si="194"/>
        <v/>
      </c>
      <c r="AR457" s="137" t="str">
        <f t="shared" si="194"/>
        <v/>
      </c>
      <c r="AS457" s="137" t="str">
        <f t="shared" si="194"/>
        <v/>
      </c>
      <c r="AX457" s="120" t="str">
        <f t="shared" si="193"/>
        <v/>
      </c>
      <c r="AY457" s="120" t="str">
        <f t="shared" si="193"/>
        <v/>
      </c>
      <c r="AZ457" s="120" t="str">
        <f t="shared" si="193"/>
        <v/>
      </c>
      <c r="BA457" s="120" t="str">
        <f t="shared" si="193"/>
        <v/>
      </c>
      <c r="BB457" s="120" t="str">
        <f t="shared" si="193"/>
        <v/>
      </c>
      <c r="BC457" s="120" t="str">
        <f t="shared" si="193"/>
        <v/>
      </c>
      <c r="BD457" s="120" t="str">
        <f t="shared" si="193"/>
        <v/>
      </c>
    </row>
    <row r="458" spans="3:56" x14ac:dyDescent="0.2">
      <c r="C458" s="107">
        <f>'3_Fix'!H459</f>
        <v>49980</v>
      </c>
      <c r="D458" s="113" t="str">
        <f>'3_Fix'!I459</f>
        <v/>
      </c>
      <c r="E458" s="113" t="str">
        <f>'3_Fix'!J459</f>
        <v/>
      </c>
      <c r="F458" s="113" t="str">
        <f>'3_Fix'!K459</f>
        <v/>
      </c>
      <c r="G458" s="113" t="str">
        <f>'3_Fix'!L459</f>
        <v/>
      </c>
      <c r="H458" s="113" t="str">
        <f>'3_Fix'!M459</f>
        <v/>
      </c>
      <c r="I458" s="113" t="str">
        <f>'3_Fix'!N459</f>
        <v/>
      </c>
      <c r="J458" s="113" t="str">
        <f>'3_Fix'!O459</f>
        <v/>
      </c>
      <c r="K458" s="120" t="str">
        <f t="shared" si="185"/>
        <v/>
      </c>
      <c r="L458" s="120" t="str">
        <f t="shared" si="185"/>
        <v/>
      </c>
      <c r="M458" s="120" t="str">
        <f t="shared" si="185"/>
        <v/>
      </c>
      <c r="N458" s="120" t="str">
        <f t="shared" si="185"/>
        <v/>
      </c>
      <c r="O458" s="120" t="str">
        <f t="shared" si="185"/>
        <v/>
      </c>
      <c r="P458" s="120" t="str">
        <f t="shared" si="185"/>
        <v/>
      </c>
      <c r="Q458" s="120" t="str">
        <f t="shared" si="184"/>
        <v/>
      </c>
      <c r="R458" s="120" t="str">
        <f t="shared" ref="R458:X473" si="195">IF(DAY($C458)=15,IFERROR(((AVERAGE(D457:D458)/AVERAGE(D455:D456))-1)*100,""),"")</f>
        <v/>
      </c>
      <c r="S458" s="120" t="str">
        <f t="shared" si="195"/>
        <v/>
      </c>
      <c r="T458" s="120" t="str">
        <f t="shared" si="195"/>
        <v/>
      </c>
      <c r="U458" s="120" t="str">
        <f t="shared" si="195"/>
        <v/>
      </c>
      <c r="V458" s="120" t="str">
        <f t="shared" si="195"/>
        <v/>
      </c>
      <c r="W458" s="120" t="str">
        <f t="shared" si="195"/>
        <v/>
      </c>
      <c r="X458" s="120" t="str">
        <f t="shared" si="195"/>
        <v/>
      </c>
      <c r="Y458" s="120" t="str">
        <f t="shared" si="191"/>
        <v/>
      </c>
      <c r="Z458" s="120" t="str">
        <f t="shared" si="191"/>
        <v/>
      </c>
      <c r="AA458" s="120" t="str">
        <f t="shared" si="191"/>
        <v/>
      </c>
      <c r="AB458" s="120" t="str">
        <f t="shared" si="191"/>
        <v/>
      </c>
      <c r="AC458" s="120" t="str">
        <f t="shared" si="191"/>
        <v/>
      </c>
      <c r="AD458" s="120" t="str">
        <f t="shared" si="191"/>
        <v/>
      </c>
      <c r="AE458" s="120" t="str">
        <f t="shared" si="191"/>
        <v/>
      </c>
      <c r="AF458" s="120" t="str">
        <f t="shared" si="192"/>
        <v/>
      </c>
      <c r="AG458" s="120" t="str">
        <f t="shared" si="192"/>
        <v/>
      </c>
      <c r="AH458" s="120" t="str">
        <f t="shared" si="192"/>
        <v/>
      </c>
      <c r="AI458" s="120" t="str">
        <f t="shared" si="192"/>
        <v/>
      </c>
      <c r="AJ458" s="120" t="str">
        <f t="shared" si="192"/>
        <v/>
      </c>
      <c r="AK458" s="120" t="str">
        <f t="shared" si="192"/>
        <v/>
      </c>
      <c r="AL458" s="120" t="str">
        <f t="shared" si="192"/>
        <v/>
      </c>
      <c r="AM458" s="138" t="str">
        <f t="shared" si="194"/>
        <v/>
      </c>
      <c r="AN458" s="138" t="str">
        <f t="shared" si="194"/>
        <v/>
      </c>
      <c r="AO458" s="137" t="str">
        <f t="shared" si="194"/>
        <v/>
      </c>
      <c r="AP458" s="137" t="str">
        <f t="shared" si="194"/>
        <v/>
      </c>
      <c r="AQ458" s="138" t="str">
        <f t="shared" si="194"/>
        <v/>
      </c>
      <c r="AR458" s="137" t="str">
        <f t="shared" si="194"/>
        <v/>
      </c>
      <c r="AS458" s="137" t="str">
        <f t="shared" si="194"/>
        <v/>
      </c>
      <c r="AX458" s="120" t="str">
        <f t="shared" si="193"/>
        <v/>
      </c>
      <c r="AY458" s="120" t="str">
        <f t="shared" si="193"/>
        <v/>
      </c>
      <c r="AZ458" s="120" t="str">
        <f t="shared" si="193"/>
        <v/>
      </c>
      <c r="BA458" s="120" t="str">
        <f t="shared" si="193"/>
        <v/>
      </c>
      <c r="BB458" s="120" t="str">
        <f t="shared" si="193"/>
        <v/>
      </c>
      <c r="BC458" s="120" t="str">
        <f t="shared" si="193"/>
        <v/>
      </c>
      <c r="BD458" s="120" t="str">
        <f t="shared" si="193"/>
        <v/>
      </c>
    </row>
    <row r="459" spans="3:56" x14ac:dyDescent="0.2">
      <c r="C459" s="107">
        <f>'3_Fix'!H460</f>
        <v>49994</v>
      </c>
      <c r="D459" s="113" t="str">
        <f>'3_Fix'!I460</f>
        <v/>
      </c>
      <c r="E459" s="113" t="str">
        <f>'3_Fix'!J460</f>
        <v/>
      </c>
      <c r="F459" s="113" t="str">
        <f>'3_Fix'!K460</f>
        <v/>
      </c>
      <c r="G459" s="113" t="str">
        <f>'3_Fix'!L460</f>
        <v/>
      </c>
      <c r="H459" s="113" t="str">
        <f>'3_Fix'!M460</f>
        <v/>
      </c>
      <c r="I459" s="113" t="str">
        <f>'3_Fix'!N460</f>
        <v/>
      </c>
      <c r="J459" s="113" t="str">
        <f>'3_Fix'!O460</f>
        <v/>
      </c>
      <c r="K459" s="120" t="str">
        <f t="shared" si="185"/>
        <v/>
      </c>
      <c r="L459" s="120" t="str">
        <f t="shared" si="185"/>
        <v/>
      </c>
      <c r="M459" s="120" t="str">
        <f t="shared" si="185"/>
        <v/>
      </c>
      <c r="N459" s="120" t="str">
        <f t="shared" si="185"/>
        <v/>
      </c>
      <c r="O459" s="120" t="str">
        <f t="shared" si="185"/>
        <v/>
      </c>
      <c r="P459" s="120" t="str">
        <f t="shared" si="185"/>
        <v/>
      </c>
      <c r="Q459" s="120" t="str">
        <f t="shared" si="184"/>
        <v/>
      </c>
      <c r="R459" s="120" t="str">
        <f t="shared" si="195"/>
        <v/>
      </c>
      <c r="S459" s="120" t="str">
        <f t="shared" si="195"/>
        <v/>
      </c>
      <c r="T459" s="120" t="str">
        <f t="shared" si="195"/>
        <v/>
      </c>
      <c r="U459" s="120" t="str">
        <f t="shared" si="195"/>
        <v/>
      </c>
      <c r="V459" s="120" t="str">
        <f t="shared" si="195"/>
        <v/>
      </c>
      <c r="W459" s="120" t="str">
        <f t="shared" si="195"/>
        <v/>
      </c>
      <c r="X459" s="120" t="str">
        <f t="shared" si="195"/>
        <v/>
      </c>
      <c r="Y459" s="120" t="str">
        <f t="shared" si="191"/>
        <v/>
      </c>
      <c r="Z459" s="120" t="str">
        <f t="shared" si="191"/>
        <v/>
      </c>
      <c r="AA459" s="120" t="str">
        <f t="shared" si="191"/>
        <v/>
      </c>
      <c r="AB459" s="120" t="str">
        <f t="shared" si="191"/>
        <v/>
      </c>
      <c r="AC459" s="120" t="str">
        <f t="shared" si="191"/>
        <v/>
      </c>
      <c r="AD459" s="120" t="str">
        <f t="shared" si="191"/>
        <v/>
      </c>
      <c r="AE459" s="120" t="str">
        <f t="shared" si="191"/>
        <v/>
      </c>
      <c r="AF459" s="120" t="str">
        <f t="shared" si="192"/>
        <v/>
      </c>
      <c r="AG459" s="120" t="str">
        <f t="shared" si="192"/>
        <v/>
      </c>
      <c r="AH459" s="120" t="str">
        <f t="shared" si="192"/>
        <v/>
      </c>
      <c r="AI459" s="120" t="str">
        <f t="shared" si="192"/>
        <v/>
      </c>
      <c r="AJ459" s="120" t="str">
        <f t="shared" si="192"/>
        <v/>
      </c>
      <c r="AK459" s="120" t="str">
        <f t="shared" si="192"/>
        <v/>
      </c>
      <c r="AL459" s="120" t="str">
        <f t="shared" si="192"/>
        <v/>
      </c>
      <c r="AM459" s="138" t="str">
        <f t="shared" si="194"/>
        <v/>
      </c>
      <c r="AN459" s="138" t="str">
        <f t="shared" si="194"/>
        <v/>
      </c>
      <c r="AO459" s="137" t="str">
        <f t="shared" si="194"/>
        <v/>
      </c>
      <c r="AP459" s="137" t="str">
        <f t="shared" si="194"/>
        <v/>
      </c>
      <c r="AQ459" s="138" t="str">
        <f t="shared" si="194"/>
        <v/>
      </c>
      <c r="AR459" s="137" t="str">
        <f t="shared" si="194"/>
        <v/>
      </c>
      <c r="AS459" s="137" t="str">
        <f t="shared" si="194"/>
        <v/>
      </c>
      <c r="AX459" s="120" t="str">
        <f t="shared" si="193"/>
        <v/>
      </c>
      <c r="AY459" s="120" t="str">
        <f t="shared" si="193"/>
        <v/>
      </c>
      <c r="AZ459" s="120" t="str">
        <f t="shared" si="193"/>
        <v/>
      </c>
      <c r="BA459" s="120" t="str">
        <f t="shared" si="193"/>
        <v/>
      </c>
      <c r="BB459" s="120" t="str">
        <f t="shared" si="193"/>
        <v/>
      </c>
      <c r="BC459" s="120" t="str">
        <f t="shared" si="193"/>
        <v/>
      </c>
      <c r="BD459" s="120" t="str">
        <f t="shared" si="193"/>
        <v/>
      </c>
    </row>
    <row r="460" spans="3:56" x14ac:dyDescent="0.2">
      <c r="C460" s="107">
        <f>'3_Fix'!H461</f>
        <v>50010</v>
      </c>
      <c r="D460" s="113" t="str">
        <f>'3_Fix'!I461</f>
        <v/>
      </c>
      <c r="E460" s="113" t="str">
        <f>'3_Fix'!J461</f>
        <v/>
      </c>
      <c r="F460" s="113" t="str">
        <f>'3_Fix'!K461</f>
        <v/>
      </c>
      <c r="G460" s="113" t="str">
        <f>'3_Fix'!L461</f>
        <v/>
      </c>
      <c r="H460" s="113" t="str">
        <f>'3_Fix'!M461</f>
        <v/>
      </c>
      <c r="I460" s="113" t="str">
        <f>'3_Fix'!N461</f>
        <v/>
      </c>
      <c r="J460" s="113" t="str">
        <f>'3_Fix'!O461</f>
        <v/>
      </c>
      <c r="K460" s="120" t="str">
        <f t="shared" si="185"/>
        <v/>
      </c>
      <c r="L460" s="120" t="str">
        <f t="shared" si="185"/>
        <v/>
      </c>
      <c r="M460" s="120" t="str">
        <f t="shared" si="185"/>
        <v/>
      </c>
      <c r="N460" s="120" t="str">
        <f t="shared" si="185"/>
        <v/>
      </c>
      <c r="O460" s="120" t="str">
        <f t="shared" si="185"/>
        <v/>
      </c>
      <c r="P460" s="120" t="str">
        <f t="shared" si="185"/>
        <v/>
      </c>
      <c r="Q460" s="120" t="str">
        <f t="shared" si="184"/>
        <v/>
      </c>
      <c r="R460" s="120" t="str">
        <f t="shared" si="195"/>
        <v/>
      </c>
      <c r="S460" s="120" t="str">
        <f t="shared" si="195"/>
        <v/>
      </c>
      <c r="T460" s="120" t="str">
        <f t="shared" si="195"/>
        <v/>
      </c>
      <c r="U460" s="120" t="str">
        <f t="shared" si="195"/>
        <v/>
      </c>
      <c r="V460" s="120" t="str">
        <f t="shared" si="195"/>
        <v/>
      </c>
      <c r="W460" s="120" t="str">
        <f t="shared" si="195"/>
        <v/>
      </c>
      <c r="X460" s="120" t="str">
        <f t="shared" si="195"/>
        <v/>
      </c>
      <c r="Y460" s="120" t="str">
        <f t="shared" si="191"/>
        <v/>
      </c>
      <c r="Z460" s="120" t="str">
        <f t="shared" si="191"/>
        <v/>
      </c>
      <c r="AA460" s="120" t="str">
        <f t="shared" si="191"/>
        <v/>
      </c>
      <c r="AB460" s="120" t="str">
        <f t="shared" si="191"/>
        <v/>
      </c>
      <c r="AC460" s="120" t="str">
        <f t="shared" si="191"/>
        <v/>
      </c>
      <c r="AD460" s="120" t="str">
        <f t="shared" si="191"/>
        <v/>
      </c>
      <c r="AE460" s="120" t="str">
        <f t="shared" si="191"/>
        <v/>
      </c>
      <c r="AF460" s="120" t="str">
        <f t="shared" si="192"/>
        <v/>
      </c>
      <c r="AG460" s="120" t="str">
        <f t="shared" si="192"/>
        <v/>
      </c>
      <c r="AH460" s="120" t="str">
        <f t="shared" si="192"/>
        <v/>
      </c>
      <c r="AI460" s="120" t="str">
        <f t="shared" si="192"/>
        <v/>
      </c>
      <c r="AJ460" s="120" t="str">
        <f t="shared" si="192"/>
        <v/>
      </c>
      <c r="AK460" s="120" t="str">
        <f t="shared" si="192"/>
        <v/>
      </c>
      <c r="AL460" s="120" t="str">
        <f t="shared" si="192"/>
        <v/>
      </c>
      <c r="AM460" s="138" t="str">
        <f t="shared" si="194"/>
        <v/>
      </c>
      <c r="AN460" s="138" t="str">
        <f t="shared" si="194"/>
        <v/>
      </c>
      <c r="AO460" s="137" t="str">
        <f t="shared" si="194"/>
        <v/>
      </c>
      <c r="AP460" s="137" t="str">
        <f t="shared" si="194"/>
        <v/>
      </c>
      <c r="AQ460" s="138" t="str">
        <f t="shared" si="194"/>
        <v/>
      </c>
      <c r="AR460" s="137" t="str">
        <f t="shared" si="194"/>
        <v/>
      </c>
      <c r="AS460" s="137" t="str">
        <f t="shared" si="194"/>
        <v/>
      </c>
      <c r="AX460" s="120" t="str">
        <f t="shared" si="193"/>
        <v/>
      </c>
      <c r="AY460" s="120" t="str">
        <f t="shared" si="193"/>
        <v/>
      </c>
      <c r="AZ460" s="120" t="str">
        <f t="shared" si="193"/>
        <v/>
      </c>
      <c r="BA460" s="120" t="str">
        <f t="shared" si="193"/>
        <v/>
      </c>
      <c r="BB460" s="120" t="str">
        <f t="shared" si="193"/>
        <v/>
      </c>
      <c r="BC460" s="120" t="str">
        <f t="shared" si="193"/>
        <v/>
      </c>
      <c r="BD460" s="120" t="str">
        <f t="shared" si="193"/>
        <v/>
      </c>
    </row>
    <row r="461" spans="3:56" x14ac:dyDescent="0.2">
      <c r="C461" s="107">
        <f>'3_Fix'!H462</f>
        <v>50024</v>
      </c>
      <c r="D461" s="113" t="str">
        <f>'3_Fix'!I462</f>
        <v/>
      </c>
      <c r="E461" s="113" t="str">
        <f>'3_Fix'!J462</f>
        <v/>
      </c>
      <c r="F461" s="113" t="str">
        <f>'3_Fix'!K462</f>
        <v/>
      </c>
      <c r="G461" s="113" t="str">
        <f>'3_Fix'!L462</f>
        <v/>
      </c>
      <c r="H461" s="113" t="str">
        <f>'3_Fix'!M462</f>
        <v/>
      </c>
      <c r="I461" s="113" t="str">
        <f>'3_Fix'!N462</f>
        <v/>
      </c>
      <c r="J461" s="113" t="str">
        <f>'3_Fix'!O462</f>
        <v/>
      </c>
      <c r="K461" s="120" t="str">
        <f t="shared" si="185"/>
        <v/>
      </c>
      <c r="L461" s="120" t="str">
        <f t="shared" si="185"/>
        <v/>
      </c>
      <c r="M461" s="120" t="str">
        <f t="shared" si="185"/>
        <v/>
      </c>
      <c r="N461" s="120" t="str">
        <f t="shared" si="185"/>
        <v/>
      </c>
      <c r="O461" s="120" t="str">
        <f t="shared" si="185"/>
        <v/>
      </c>
      <c r="P461" s="120" t="str">
        <f t="shared" si="185"/>
        <v/>
      </c>
      <c r="Q461" s="120" t="str">
        <f t="shared" si="184"/>
        <v/>
      </c>
      <c r="R461" s="120" t="str">
        <f t="shared" si="195"/>
        <v/>
      </c>
      <c r="S461" s="120" t="str">
        <f t="shared" si="195"/>
        <v/>
      </c>
      <c r="T461" s="120" t="str">
        <f t="shared" si="195"/>
        <v/>
      </c>
      <c r="U461" s="120" t="str">
        <f t="shared" si="195"/>
        <v/>
      </c>
      <c r="V461" s="120" t="str">
        <f t="shared" si="195"/>
        <v/>
      </c>
      <c r="W461" s="120" t="str">
        <f t="shared" si="195"/>
        <v/>
      </c>
      <c r="X461" s="120" t="str">
        <f t="shared" si="195"/>
        <v/>
      </c>
      <c r="Y461" s="120" t="str">
        <f t="shared" si="191"/>
        <v/>
      </c>
      <c r="Z461" s="120" t="str">
        <f t="shared" si="191"/>
        <v/>
      </c>
      <c r="AA461" s="120" t="str">
        <f t="shared" si="191"/>
        <v/>
      </c>
      <c r="AB461" s="120" t="str">
        <f t="shared" si="191"/>
        <v/>
      </c>
      <c r="AC461" s="120" t="str">
        <f t="shared" si="191"/>
        <v/>
      </c>
      <c r="AD461" s="120" t="str">
        <f t="shared" si="191"/>
        <v/>
      </c>
      <c r="AE461" s="120" t="str">
        <f t="shared" si="191"/>
        <v/>
      </c>
      <c r="AF461" s="120" t="str">
        <f t="shared" si="192"/>
        <v/>
      </c>
      <c r="AG461" s="120" t="str">
        <f t="shared" si="192"/>
        <v/>
      </c>
      <c r="AH461" s="120" t="str">
        <f t="shared" si="192"/>
        <v/>
      </c>
      <c r="AI461" s="120" t="str">
        <f t="shared" si="192"/>
        <v/>
      </c>
      <c r="AJ461" s="120" t="str">
        <f t="shared" si="192"/>
        <v/>
      </c>
      <c r="AK461" s="120" t="str">
        <f t="shared" si="192"/>
        <v/>
      </c>
      <c r="AL461" s="120" t="str">
        <f t="shared" si="192"/>
        <v/>
      </c>
      <c r="AM461" s="138" t="str">
        <f t="shared" si="194"/>
        <v/>
      </c>
      <c r="AN461" s="138" t="str">
        <f t="shared" si="194"/>
        <v/>
      </c>
      <c r="AO461" s="137" t="str">
        <f t="shared" si="194"/>
        <v/>
      </c>
      <c r="AP461" s="137" t="str">
        <f t="shared" si="194"/>
        <v/>
      </c>
      <c r="AQ461" s="138" t="str">
        <f t="shared" si="194"/>
        <v/>
      </c>
      <c r="AR461" s="137" t="str">
        <f t="shared" si="194"/>
        <v/>
      </c>
      <c r="AS461" s="137" t="str">
        <f t="shared" si="194"/>
        <v/>
      </c>
      <c r="AX461" s="120" t="str">
        <f t="shared" si="193"/>
        <v/>
      </c>
      <c r="AY461" s="120" t="str">
        <f t="shared" si="193"/>
        <v/>
      </c>
      <c r="AZ461" s="120" t="str">
        <f t="shared" si="193"/>
        <v/>
      </c>
      <c r="BA461" s="120" t="str">
        <f t="shared" si="193"/>
        <v/>
      </c>
      <c r="BB461" s="120" t="str">
        <f t="shared" si="193"/>
        <v/>
      </c>
      <c r="BC461" s="120" t="str">
        <f t="shared" si="193"/>
        <v/>
      </c>
      <c r="BD461" s="120" t="str">
        <f t="shared" si="193"/>
        <v/>
      </c>
    </row>
    <row r="462" spans="3:56" x14ac:dyDescent="0.2">
      <c r="C462" s="107">
        <f>'3_Fix'!H463</f>
        <v>50041</v>
      </c>
      <c r="D462" s="113" t="str">
        <f>'3_Fix'!I463</f>
        <v/>
      </c>
      <c r="E462" s="113" t="str">
        <f>'3_Fix'!J463</f>
        <v/>
      </c>
      <c r="F462" s="113" t="str">
        <f>'3_Fix'!K463</f>
        <v/>
      </c>
      <c r="G462" s="113" t="str">
        <f>'3_Fix'!L463</f>
        <v/>
      </c>
      <c r="H462" s="113" t="str">
        <f>'3_Fix'!M463</f>
        <v/>
      </c>
      <c r="I462" s="113" t="str">
        <f>'3_Fix'!N463</f>
        <v/>
      </c>
      <c r="J462" s="113" t="str">
        <f>'3_Fix'!O463</f>
        <v/>
      </c>
      <c r="K462" s="120" t="str">
        <f t="shared" si="185"/>
        <v/>
      </c>
      <c r="L462" s="120" t="str">
        <f t="shared" si="185"/>
        <v/>
      </c>
      <c r="M462" s="120" t="str">
        <f t="shared" si="185"/>
        <v/>
      </c>
      <c r="N462" s="120" t="str">
        <f t="shared" si="185"/>
        <v/>
      </c>
      <c r="O462" s="120" t="str">
        <f t="shared" si="185"/>
        <v/>
      </c>
      <c r="P462" s="120" t="str">
        <f t="shared" si="185"/>
        <v/>
      </c>
      <c r="Q462" s="120" t="str">
        <f t="shared" si="184"/>
        <v/>
      </c>
      <c r="R462" s="120" t="str">
        <f t="shared" si="195"/>
        <v/>
      </c>
      <c r="S462" s="120" t="str">
        <f t="shared" si="195"/>
        <v/>
      </c>
      <c r="T462" s="120" t="str">
        <f t="shared" si="195"/>
        <v/>
      </c>
      <c r="U462" s="120" t="str">
        <f t="shared" si="195"/>
        <v/>
      </c>
      <c r="V462" s="120" t="str">
        <f t="shared" si="195"/>
        <v/>
      </c>
      <c r="W462" s="120" t="str">
        <f t="shared" si="195"/>
        <v/>
      </c>
      <c r="X462" s="120" t="str">
        <f t="shared" si="195"/>
        <v/>
      </c>
      <c r="Y462" s="120" t="str">
        <f t="shared" si="191"/>
        <v/>
      </c>
      <c r="Z462" s="120" t="str">
        <f t="shared" si="191"/>
        <v/>
      </c>
      <c r="AA462" s="120" t="str">
        <f t="shared" si="191"/>
        <v/>
      </c>
      <c r="AB462" s="120" t="str">
        <f t="shared" si="191"/>
        <v/>
      </c>
      <c r="AC462" s="120" t="str">
        <f t="shared" si="191"/>
        <v/>
      </c>
      <c r="AD462" s="120" t="str">
        <f t="shared" si="191"/>
        <v/>
      </c>
      <c r="AE462" s="120" t="str">
        <f t="shared" si="191"/>
        <v/>
      </c>
      <c r="AF462" s="120" t="str">
        <f t="shared" si="192"/>
        <v/>
      </c>
      <c r="AG462" s="120" t="str">
        <f t="shared" si="192"/>
        <v/>
      </c>
      <c r="AH462" s="120" t="str">
        <f t="shared" si="192"/>
        <v/>
      </c>
      <c r="AI462" s="120" t="str">
        <f t="shared" si="192"/>
        <v/>
      </c>
      <c r="AJ462" s="120" t="str">
        <f t="shared" si="192"/>
        <v/>
      </c>
      <c r="AK462" s="120" t="str">
        <f t="shared" si="192"/>
        <v/>
      </c>
      <c r="AL462" s="120" t="str">
        <f t="shared" si="192"/>
        <v/>
      </c>
      <c r="AM462" s="138" t="str">
        <f t="shared" si="194"/>
        <v/>
      </c>
      <c r="AN462" s="138" t="str">
        <f t="shared" si="194"/>
        <v/>
      </c>
      <c r="AO462" s="137" t="str">
        <f t="shared" si="194"/>
        <v/>
      </c>
      <c r="AP462" s="137" t="str">
        <f t="shared" si="194"/>
        <v/>
      </c>
      <c r="AQ462" s="138" t="str">
        <f t="shared" si="194"/>
        <v/>
      </c>
      <c r="AR462" s="137" t="str">
        <f t="shared" si="194"/>
        <v/>
      </c>
      <c r="AS462" s="137" t="str">
        <f t="shared" si="194"/>
        <v/>
      </c>
      <c r="AX462" s="120" t="str">
        <f t="shared" si="193"/>
        <v/>
      </c>
      <c r="AY462" s="120" t="str">
        <f t="shared" si="193"/>
        <v/>
      </c>
      <c r="AZ462" s="120" t="str">
        <f t="shared" si="193"/>
        <v/>
      </c>
      <c r="BA462" s="120" t="str">
        <f t="shared" si="193"/>
        <v/>
      </c>
      <c r="BB462" s="120" t="str">
        <f t="shared" si="193"/>
        <v/>
      </c>
      <c r="BC462" s="120" t="str">
        <f t="shared" si="193"/>
        <v/>
      </c>
      <c r="BD462" s="120" t="str">
        <f t="shared" si="193"/>
        <v/>
      </c>
    </row>
    <row r="463" spans="3:56" x14ac:dyDescent="0.2">
      <c r="C463" s="107">
        <f>'3_Fix'!H464</f>
        <v>50055</v>
      </c>
      <c r="D463" s="113" t="str">
        <f>'3_Fix'!I464</f>
        <v/>
      </c>
      <c r="E463" s="113" t="str">
        <f>'3_Fix'!J464</f>
        <v/>
      </c>
      <c r="F463" s="113" t="str">
        <f>'3_Fix'!K464</f>
        <v/>
      </c>
      <c r="G463" s="113" t="str">
        <f>'3_Fix'!L464</f>
        <v/>
      </c>
      <c r="H463" s="113" t="str">
        <f>'3_Fix'!M464</f>
        <v/>
      </c>
      <c r="I463" s="113" t="str">
        <f>'3_Fix'!N464</f>
        <v/>
      </c>
      <c r="J463" s="113" t="str">
        <f>'3_Fix'!O464</f>
        <v/>
      </c>
      <c r="K463" s="120" t="str">
        <f t="shared" si="185"/>
        <v/>
      </c>
      <c r="L463" s="120" t="str">
        <f t="shared" si="185"/>
        <v/>
      </c>
      <c r="M463" s="120" t="str">
        <f t="shared" si="185"/>
        <v/>
      </c>
      <c r="N463" s="120" t="str">
        <f t="shared" si="185"/>
        <v/>
      </c>
      <c r="O463" s="120" t="str">
        <f t="shared" si="185"/>
        <v/>
      </c>
      <c r="P463" s="120" t="str">
        <f t="shared" si="185"/>
        <v/>
      </c>
      <c r="Q463" s="120" t="str">
        <f t="shared" si="184"/>
        <v/>
      </c>
      <c r="R463" s="120" t="str">
        <f t="shared" si="195"/>
        <v/>
      </c>
      <c r="S463" s="120" t="str">
        <f t="shared" si="195"/>
        <v/>
      </c>
      <c r="T463" s="120" t="str">
        <f t="shared" si="195"/>
        <v/>
      </c>
      <c r="U463" s="120" t="str">
        <f t="shared" si="195"/>
        <v/>
      </c>
      <c r="V463" s="120" t="str">
        <f t="shared" si="195"/>
        <v/>
      </c>
      <c r="W463" s="120" t="str">
        <f t="shared" si="195"/>
        <v/>
      </c>
      <c r="X463" s="120" t="str">
        <f t="shared" si="195"/>
        <v/>
      </c>
      <c r="Y463" s="120" t="str">
        <f t="shared" ref="Y463:AE478" si="196">IFERROR(((D463/D439)-1)*100,"")</f>
        <v/>
      </c>
      <c r="Z463" s="120" t="str">
        <f t="shared" si="196"/>
        <v/>
      </c>
      <c r="AA463" s="120" t="str">
        <f t="shared" si="196"/>
        <v/>
      </c>
      <c r="AB463" s="120" t="str">
        <f t="shared" si="196"/>
        <v/>
      </c>
      <c r="AC463" s="120" t="str">
        <f t="shared" si="196"/>
        <v/>
      </c>
      <c r="AD463" s="120" t="str">
        <f t="shared" si="196"/>
        <v/>
      </c>
      <c r="AE463" s="120" t="str">
        <f t="shared" si="196"/>
        <v/>
      </c>
      <c r="AF463" s="120" t="str">
        <f t="shared" si="192"/>
        <v/>
      </c>
      <c r="AG463" s="120" t="str">
        <f t="shared" si="192"/>
        <v/>
      </c>
      <c r="AH463" s="120" t="str">
        <f t="shared" si="192"/>
        <v/>
      </c>
      <c r="AI463" s="120" t="str">
        <f t="shared" si="192"/>
        <v/>
      </c>
      <c r="AJ463" s="120" t="str">
        <f t="shared" si="192"/>
        <v/>
      </c>
      <c r="AK463" s="120" t="str">
        <f t="shared" si="192"/>
        <v/>
      </c>
      <c r="AL463" s="120" t="str">
        <f t="shared" si="192"/>
        <v/>
      </c>
      <c r="AM463" s="138" t="str">
        <f t="shared" si="194"/>
        <v/>
      </c>
      <c r="AN463" s="138" t="str">
        <f t="shared" si="194"/>
        <v/>
      </c>
      <c r="AO463" s="137" t="str">
        <f t="shared" si="194"/>
        <v/>
      </c>
      <c r="AP463" s="137" t="str">
        <f t="shared" si="194"/>
        <v/>
      </c>
      <c r="AQ463" s="138" t="str">
        <f t="shared" si="194"/>
        <v/>
      </c>
      <c r="AR463" s="137" t="str">
        <f t="shared" si="194"/>
        <v/>
      </c>
      <c r="AS463" s="137" t="str">
        <f t="shared" si="194"/>
        <v/>
      </c>
      <c r="AX463" s="120" t="str">
        <f t="shared" si="193"/>
        <v/>
      </c>
      <c r="AY463" s="120" t="str">
        <f t="shared" si="193"/>
        <v/>
      </c>
      <c r="AZ463" s="120" t="str">
        <f t="shared" si="193"/>
        <v/>
      </c>
      <c r="BA463" s="120" t="str">
        <f t="shared" si="193"/>
        <v/>
      </c>
      <c r="BB463" s="120" t="str">
        <f t="shared" si="193"/>
        <v/>
      </c>
      <c r="BC463" s="120" t="str">
        <f t="shared" si="193"/>
        <v/>
      </c>
      <c r="BD463" s="120" t="str">
        <f t="shared" si="193"/>
        <v/>
      </c>
    </row>
    <row r="464" spans="3:56" x14ac:dyDescent="0.2">
      <c r="C464" s="107">
        <f>'3_Fix'!H465</f>
        <v>50072</v>
      </c>
      <c r="D464" s="113" t="str">
        <f>'3_Fix'!I465</f>
        <v/>
      </c>
      <c r="E464" s="113" t="str">
        <f>'3_Fix'!J465</f>
        <v/>
      </c>
      <c r="F464" s="113" t="str">
        <f>'3_Fix'!K465</f>
        <v/>
      </c>
      <c r="G464" s="113" t="str">
        <f>'3_Fix'!L465</f>
        <v/>
      </c>
      <c r="H464" s="113" t="str">
        <f>'3_Fix'!M465</f>
        <v/>
      </c>
      <c r="I464" s="113" t="str">
        <f>'3_Fix'!N465</f>
        <v/>
      </c>
      <c r="J464" s="113" t="str">
        <f>'3_Fix'!O465</f>
        <v/>
      </c>
      <c r="K464" s="120" t="str">
        <f t="shared" si="185"/>
        <v/>
      </c>
      <c r="L464" s="120" t="str">
        <f t="shared" si="185"/>
        <v/>
      </c>
      <c r="M464" s="120" t="str">
        <f t="shared" si="185"/>
        <v/>
      </c>
      <c r="N464" s="120" t="str">
        <f t="shared" si="185"/>
        <v/>
      </c>
      <c r="O464" s="120" t="str">
        <f t="shared" si="185"/>
        <v/>
      </c>
      <c r="P464" s="120" t="str">
        <f t="shared" si="185"/>
        <v/>
      </c>
      <c r="Q464" s="120" t="str">
        <f t="shared" si="184"/>
        <v/>
      </c>
      <c r="R464" s="120" t="str">
        <f t="shared" si="195"/>
        <v/>
      </c>
      <c r="S464" s="120" t="str">
        <f t="shared" si="195"/>
        <v/>
      </c>
      <c r="T464" s="120" t="str">
        <f t="shared" si="195"/>
        <v/>
      </c>
      <c r="U464" s="120" t="str">
        <f t="shared" si="195"/>
        <v/>
      </c>
      <c r="V464" s="120" t="str">
        <f t="shared" si="195"/>
        <v/>
      </c>
      <c r="W464" s="120" t="str">
        <f t="shared" si="195"/>
        <v/>
      </c>
      <c r="X464" s="120" t="str">
        <f t="shared" si="195"/>
        <v/>
      </c>
      <c r="Y464" s="120" t="str">
        <f t="shared" si="196"/>
        <v/>
      </c>
      <c r="Z464" s="120" t="str">
        <f t="shared" si="196"/>
        <v/>
      </c>
      <c r="AA464" s="120" t="str">
        <f t="shared" si="196"/>
        <v/>
      </c>
      <c r="AB464" s="120" t="str">
        <f t="shared" si="196"/>
        <v/>
      </c>
      <c r="AC464" s="120" t="str">
        <f t="shared" si="196"/>
        <v/>
      </c>
      <c r="AD464" s="120" t="str">
        <f t="shared" si="196"/>
        <v/>
      </c>
      <c r="AE464" s="120" t="str">
        <f t="shared" si="196"/>
        <v/>
      </c>
      <c r="AF464" s="120" t="str">
        <f t="shared" ref="AF464:AL479" si="197">IF(DAY($C464)=15,IFERROR(((AVERAGE(D463:D464)/AVERAGE(D439:D440))-1)*100,""),"")</f>
        <v/>
      </c>
      <c r="AG464" s="120" t="str">
        <f t="shared" si="197"/>
        <v/>
      </c>
      <c r="AH464" s="120" t="str">
        <f t="shared" si="197"/>
        <v/>
      </c>
      <c r="AI464" s="120" t="str">
        <f t="shared" si="197"/>
        <v/>
      </c>
      <c r="AJ464" s="120" t="str">
        <f t="shared" si="197"/>
        <v/>
      </c>
      <c r="AK464" s="120" t="str">
        <f t="shared" si="197"/>
        <v/>
      </c>
      <c r="AL464" s="120" t="str">
        <f t="shared" si="197"/>
        <v/>
      </c>
      <c r="AM464" s="138" t="str">
        <f t="shared" si="194"/>
        <v/>
      </c>
      <c r="AN464" s="138" t="str">
        <f t="shared" si="194"/>
        <v/>
      </c>
      <c r="AO464" s="137" t="str">
        <f t="shared" si="194"/>
        <v/>
      </c>
      <c r="AP464" s="137" t="str">
        <f t="shared" si="194"/>
        <v/>
      </c>
      <c r="AQ464" s="138" t="str">
        <f t="shared" si="194"/>
        <v/>
      </c>
      <c r="AR464" s="137" t="str">
        <f t="shared" si="194"/>
        <v/>
      </c>
      <c r="AS464" s="137" t="str">
        <f t="shared" si="194"/>
        <v/>
      </c>
      <c r="AX464" s="120" t="str">
        <f t="shared" si="193"/>
        <v/>
      </c>
      <c r="AY464" s="120" t="str">
        <f t="shared" si="193"/>
        <v/>
      </c>
      <c r="AZ464" s="120" t="str">
        <f t="shared" si="193"/>
        <v/>
      </c>
      <c r="BA464" s="120" t="str">
        <f t="shared" si="193"/>
        <v/>
      </c>
      <c r="BB464" s="120" t="str">
        <f t="shared" si="193"/>
        <v/>
      </c>
      <c r="BC464" s="120" t="str">
        <f t="shared" si="193"/>
        <v/>
      </c>
      <c r="BD464" s="120" t="str">
        <f t="shared" si="193"/>
        <v/>
      </c>
    </row>
    <row r="465" spans="3:56" x14ac:dyDescent="0.2">
      <c r="C465" s="107">
        <f>'3_Fix'!H466</f>
        <v>50086</v>
      </c>
      <c r="D465" s="113" t="str">
        <f>'3_Fix'!I466</f>
        <v/>
      </c>
      <c r="E465" s="113" t="str">
        <f>'3_Fix'!J466</f>
        <v/>
      </c>
      <c r="F465" s="113" t="str">
        <f>'3_Fix'!K466</f>
        <v/>
      </c>
      <c r="G465" s="113" t="str">
        <f>'3_Fix'!L466</f>
        <v/>
      </c>
      <c r="H465" s="113" t="str">
        <f>'3_Fix'!M466</f>
        <v/>
      </c>
      <c r="I465" s="113" t="str">
        <f>'3_Fix'!N466</f>
        <v/>
      </c>
      <c r="J465" s="113" t="str">
        <f>'3_Fix'!O466</f>
        <v/>
      </c>
      <c r="K465" s="120" t="str">
        <f t="shared" si="185"/>
        <v/>
      </c>
      <c r="L465" s="120" t="str">
        <f t="shared" si="185"/>
        <v/>
      </c>
      <c r="M465" s="120" t="str">
        <f t="shared" si="185"/>
        <v/>
      </c>
      <c r="N465" s="120" t="str">
        <f t="shared" si="185"/>
        <v/>
      </c>
      <c r="O465" s="120" t="str">
        <f t="shared" si="185"/>
        <v/>
      </c>
      <c r="P465" s="120" t="str">
        <f t="shared" si="185"/>
        <v/>
      </c>
      <c r="Q465" s="120" t="str">
        <f t="shared" si="184"/>
        <v/>
      </c>
      <c r="R465" s="120" t="str">
        <f t="shared" si="195"/>
        <v/>
      </c>
      <c r="S465" s="120" t="str">
        <f t="shared" si="195"/>
        <v/>
      </c>
      <c r="T465" s="120" t="str">
        <f t="shared" si="195"/>
        <v/>
      </c>
      <c r="U465" s="120" t="str">
        <f t="shared" si="195"/>
        <v/>
      </c>
      <c r="V465" s="120" t="str">
        <f t="shared" si="195"/>
        <v/>
      </c>
      <c r="W465" s="120" t="str">
        <f t="shared" si="195"/>
        <v/>
      </c>
      <c r="X465" s="120" t="str">
        <f t="shared" si="195"/>
        <v/>
      </c>
      <c r="Y465" s="120" t="str">
        <f t="shared" si="196"/>
        <v/>
      </c>
      <c r="Z465" s="120" t="str">
        <f t="shared" si="196"/>
        <v/>
      </c>
      <c r="AA465" s="120" t="str">
        <f t="shared" si="196"/>
        <v/>
      </c>
      <c r="AB465" s="120" t="str">
        <f t="shared" si="196"/>
        <v/>
      </c>
      <c r="AC465" s="120" t="str">
        <f t="shared" si="196"/>
        <v/>
      </c>
      <c r="AD465" s="120" t="str">
        <f t="shared" si="196"/>
        <v/>
      </c>
      <c r="AE465" s="120" t="str">
        <f t="shared" si="196"/>
        <v/>
      </c>
      <c r="AF465" s="120" t="str">
        <f t="shared" si="197"/>
        <v/>
      </c>
      <c r="AG465" s="120" t="str">
        <f t="shared" si="197"/>
        <v/>
      </c>
      <c r="AH465" s="120" t="str">
        <f t="shared" si="197"/>
        <v/>
      </c>
      <c r="AI465" s="120" t="str">
        <f t="shared" si="197"/>
        <v/>
      </c>
      <c r="AJ465" s="120" t="str">
        <f t="shared" si="197"/>
        <v/>
      </c>
      <c r="AK465" s="120" t="str">
        <f t="shared" si="197"/>
        <v/>
      </c>
      <c r="AL465" s="120" t="str">
        <f t="shared" si="197"/>
        <v/>
      </c>
      <c r="AM465" s="138" t="str">
        <f t="shared" si="194"/>
        <v/>
      </c>
      <c r="AN465" s="138" t="str">
        <f t="shared" si="194"/>
        <v/>
      </c>
      <c r="AO465" s="137" t="str">
        <f t="shared" si="194"/>
        <v/>
      </c>
      <c r="AP465" s="137" t="str">
        <f t="shared" si="194"/>
        <v/>
      </c>
      <c r="AQ465" s="138" t="str">
        <f t="shared" si="194"/>
        <v/>
      </c>
      <c r="AR465" s="137" t="str">
        <f t="shared" si="194"/>
        <v/>
      </c>
      <c r="AS465" s="137" t="str">
        <f t="shared" si="194"/>
        <v/>
      </c>
      <c r="AX465" s="120" t="str">
        <f t="shared" si="193"/>
        <v/>
      </c>
      <c r="AY465" s="120" t="str">
        <f t="shared" si="193"/>
        <v/>
      </c>
      <c r="AZ465" s="120" t="str">
        <f t="shared" si="193"/>
        <v/>
      </c>
      <c r="BA465" s="120" t="str">
        <f t="shared" si="193"/>
        <v/>
      </c>
      <c r="BB465" s="120" t="str">
        <f t="shared" si="193"/>
        <v/>
      </c>
      <c r="BC465" s="120" t="str">
        <f t="shared" si="193"/>
        <v/>
      </c>
      <c r="BD465" s="120" t="str">
        <f t="shared" si="193"/>
        <v/>
      </c>
    </row>
    <row r="466" spans="3:56" x14ac:dyDescent="0.2">
      <c r="C466" s="107">
        <f>'3_Fix'!H467</f>
        <v>50100</v>
      </c>
      <c r="D466" s="113" t="str">
        <f>'3_Fix'!I467</f>
        <v/>
      </c>
      <c r="E466" s="113" t="str">
        <f>'3_Fix'!J467</f>
        <v/>
      </c>
      <c r="F466" s="113" t="str">
        <f>'3_Fix'!K467</f>
        <v/>
      </c>
      <c r="G466" s="113" t="str">
        <f>'3_Fix'!L467</f>
        <v/>
      </c>
      <c r="H466" s="113" t="str">
        <f>'3_Fix'!M467</f>
        <v/>
      </c>
      <c r="I466" s="113" t="str">
        <f>'3_Fix'!N467</f>
        <v/>
      </c>
      <c r="J466" s="113" t="str">
        <f>'3_Fix'!O467</f>
        <v/>
      </c>
      <c r="K466" s="120" t="str">
        <f t="shared" si="185"/>
        <v/>
      </c>
      <c r="L466" s="120" t="str">
        <f t="shared" si="185"/>
        <v/>
      </c>
      <c r="M466" s="120" t="str">
        <f t="shared" si="185"/>
        <v/>
      </c>
      <c r="N466" s="120" t="str">
        <f t="shared" si="185"/>
        <v/>
      </c>
      <c r="O466" s="120" t="str">
        <f t="shared" si="185"/>
        <v/>
      </c>
      <c r="P466" s="120" t="str">
        <f t="shared" si="185"/>
        <v/>
      </c>
      <c r="Q466" s="120" t="str">
        <f t="shared" si="184"/>
        <v/>
      </c>
      <c r="R466" s="120" t="str">
        <f t="shared" si="195"/>
        <v/>
      </c>
      <c r="S466" s="120" t="str">
        <f t="shared" si="195"/>
        <v/>
      </c>
      <c r="T466" s="120" t="str">
        <f t="shared" si="195"/>
        <v/>
      </c>
      <c r="U466" s="120" t="str">
        <f t="shared" si="195"/>
        <v/>
      </c>
      <c r="V466" s="120" t="str">
        <f t="shared" si="195"/>
        <v/>
      </c>
      <c r="W466" s="120" t="str">
        <f t="shared" si="195"/>
        <v/>
      </c>
      <c r="X466" s="120" t="str">
        <f t="shared" si="195"/>
        <v/>
      </c>
      <c r="Y466" s="120" t="str">
        <f t="shared" si="196"/>
        <v/>
      </c>
      <c r="Z466" s="120" t="str">
        <f t="shared" si="196"/>
        <v/>
      </c>
      <c r="AA466" s="120" t="str">
        <f t="shared" si="196"/>
        <v/>
      </c>
      <c r="AB466" s="120" t="str">
        <f t="shared" si="196"/>
        <v/>
      </c>
      <c r="AC466" s="120" t="str">
        <f t="shared" si="196"/>
        <v/>
      </c>
      <c r="AD466" s="120" t="str">
        <f t="shared" si="196"/>
        <v/>
      </c>
      <c r="AE466" s="120" t="str">
        <f t="shared" si="196"/>
        <v/>
      </c>
      <c r="AF466" s="120" t="str">
        <f t="shared" si="197"/>
        <v/>
      </c>
      <c r="AG466" s="120" t="str">
        <f t="shared" si="197"/>
        <v/>
      </c>
      <c r="AH466" s="120" t="str">
        <f t="shared" si="197"/>
        <v/>
      </c>
      <c r="AI466" s="120" t="str">
        <f t="shared" si="197"/>
        <v/>
      </c>
      <c r="AJ466" s="120" t="str">
        <f t="shared" si="197"/>
        <v/>
      </c>
      <c r="AK466" s="120" t="str">
        <f t="shared" si="197"/>
        <v/>
      </c>
      <c r="AL466" s="120" t="str">
        <f t="shared" si="197"/>
        <v/>
      </c>
      <c r="AM466" s="138" t="str">
        <f t="shared" si="194"/>
        <v/>
      </c>
      <c r="AN466" s="138" t="str">
        <f t="shared" si="194"/>
        <v/>
      </c>
      <c r="AO466" s="137" t="str">
        <f t="shared" si="194"/>
        <v/>
      </c>
      <c r="AP466" s="137" t="str">
        <f t="shared" si="194"/>
        <v/>
      </c>
      <c r="AQ466" s="138" t="str">
        <f t="shared" si="194"/>
        <v/>
      </c>
      <c r="AR466" s="137" t="str">
        <f t="shared" si="194"/>
        <v/>
      </c>
      <c r="AS466" s="137" t="str">
        <f t="shared" si="194"/>
        <v/>
      </c>
      <c r="AX466" s="120" t="str">
        <f t="shared" si="193"/>
        <v/>
      </c>
      <c r="AY466" s="120" t="str">
        <f t="shared" si="193"/>
        <v/>
      </c>
      <c r="AZ466" s="120" t="str">
        <f t="shared" si="193"/>
        <v/>
      </c>
      <c r="BA466" s="120" t="str">
        <f t="shared" si="193"/>
        <v/>
      </c>
      <c r="BB466" s="120" t="str">
        <f t="shared" si="193"/>
        <v/>
      </c>
      <c r="BC466" s="120" t="str">
        <f t="shared" si="193"/>
        <v/>
      </c>
      <c r="BD466" s="120" t="str">
        <f t="shared" si="193"/>
        <v/>
      </c>
    </row>
    <row r="467" spans="3:56" x14ac:dyDescent="0.2">
      <c r="C467" s="107">
        <f>'3_Fix'!H468</f>
        <v>50114</v>
      </c>
      <c r="D467" s="113" t="str">
        <f>'3_Fix'!I468</f>
        <v/>
      </c>
      <c r="E467" s="113" t="str">
        <f>'3_Fix'!J468</f>
        <v/>
      </c>
      <c r="F467" s="113" t="str">
        <f>'3_Fix'!K468</f>
        <v/>
      </c>
      <c r="G467" s="113" t="str">
        <f>'3_Fix'!L468</f>
        <v/>
      </c>
      <c r="H467" s="113" t="str">
        <f>'3_Fix'!M468</f>
        <v/>
      </c>
      <c r="I467" s="113" t="str">
        <f>'3_Fix'!N468</f>
        <v/>
      </c>
      <c r="J467" s="113" t="str">
        <f>'3_Fix'!O468</f>
        <v/>
      </c>
      <c r="K467" s="120" t="str">
        <f t="shared" si="185"/>
        <v/>
      </c>
      <c r="L467" s="120" t="str">
        <f t="shared" si="185"/>
        <v/>
      </c>
      <c r="M467" s="120" t="str">
        <f t="shared" si="185"/>
        <v/>
      </c>
      <c r="N467" s="120" t="str">
        <f t="shared" si="185"/>
        <v/>
      </c>
      <c r="O467" s="120" t="str">
        <f t="shared" si="185"/>
        <v/>
      </c>
      <c r="P467" s="120" t="str">
        <f t="shared" si="185"/>
        <v/>
      </c>
      <c r="Q467" s="120" t="str">
        <f t="shared" si="184"/>
        <v/>
      </c>
      <c r="R467" s="120" t="str">
        <f t="shared" si="195"/>
        <v/>
      </c>
      <c r="S467" s="120" t="str">
        <f t="shared" si="195"/>
        <v/>
      </c>
      <c r="T467" s="120" t="str">
        <f t="shared" si="195"/>
        <v/>
      </c>
      <c r="U467" s="120" t="str">
        <f t="shared" si="195"/>
        <v/>
      </c>
      <c r="V467" s="120" t="str">
        <f t="shared" si="195"/>
        <v/>
      </c>
      <c r="W467" s="120" t="str">
        <f t="shared" si="195"/>
        <v/>
      </c>
      <c r="X467" s="120" t="str">
        <f t="shared" si="195"/>
        <v/>
      </c>
      <c r="Y467" s="120" t="str">
        <f t="shared" si="196"/>
        <v/>
      </c>
      <c r="Z467" s="120" t="str">
        <f t="shared" si="196"/>
        <v/>
      </c>
      <c r="AA467" s="120" t="str">
        <f t="shared" si="196"/>
        <v/>
      </c>
      <c r="AB467" s="120" t="str">
        <f t="shared" si="196"/>
        <v/>
      </c>
      <c r="AC467" s="120" t="str">
        <f t="shared" si="196"/>
        <v/>
      </c>
      <c r="AD467" s="120" t="str">
        <f t="shared" si="196"/>
        <v/>
      </c>
      <c r="AE467" s="120" t="str">
        <f t="shared" si="196"/>
        <v/>
      </c>
      <c r="AF467" s="120" t="str">
        <f t="shared" si="197"/>
        <v/>
      </c>
      <c r="AG467" s="120" t="str">
        <f t="shared" si="197"/>
        <v/>
      </c>
      <c r="AH467" s="120" t="str">
        <f t="shared" si="197"/>
        <v/>
      </c>
      <c r="AI467" s="120" t="str">
        <f t="shared" si="197"/>
        <v/>
      </c>
      <c r="AJ467" s="120" t="str">
        <f t="shared" si="197"/>
        <v/>
      </c>
      <c r="AK467" s="120" t="str">
        <f t="shared" si="197"/>
        <v/>
      </c>
      <c r="AL467" s="120" t="str">
        <f t="shared" si="197"/>
        <v/>
      </c>
      <c r="AM467" s="138" t="str">
        <f t="shared" si="194"/>
        <v/>
      </c>
      <c r="AN467" s="138" t="str">
        <f t="shared" si="194"/>
        <v/>
      </c>
      <c r="AO467" s="137" t="str">
        <f t="shared" si="194"/>
        <v/>
      </c>
      <c r="AP467" s="137" t="str">
        <f t="shared" si="194"/>
        <v/>
      </c>
      <c r="AQ467" s="138" t="str">
        <f t="shared" si="194"/>
        <v/>
      </c>
      <c r="AR467" s="137" t="str">
        <f t="shared" si="194"/>
        <v/>
      </c>
      <c r="AS467" s="137" t="str">
        <f t="shared" si="194"/>
        <v/>
      </c>
      <c r="AX467" s="120" t="str">
        <f t="shared" si="193"/>
        <v/>
      </c>
      <c r="AY467" s="120" t="str">
        <f t="shared" si="193"/>
        <v/>
      </c>
      <c r="AZ467" s="120" t="str">
        <f t="shared" si="193"/>
        <v/>
      </c>
      <c r="BA467" s="120" t="str">
        <f t="shared" si="193"/>
        <v/>
      </c>
      <c r="BB467" s="120" t="str">
        <f t="shared" si="193"/>
        <v/>
      </c>
      <c r="BC467" s="120" t="str">
        <f t="shared" si="193"/>
        <v/>
      </c>
      <c r="BD467" s="120" t="str">
        <f t="shared" si="193"/>
        <v/>
      </c>
    </row>
    <row r="468" spans="3:56" x14ac:dyDescent="0.2">
      <c r="C468" s="107">
        <f>'3_Fix'!H469</f>
        <v>50131</v>
      </c>
      <c r="D468" s="113" t="str">
        <f>'3_Fix'!I469</f>
        <v/>
      </c>
      <c r="E468" s="113" t="str">
        <f>'3_Fix'!J469</f>
        <v/>
      </c>
      <c r="F468" s="113" t="str">
        <f>'3_Fix'!K469</f>
        <v/>
      </c>
      <c r="G468" s="113" t="str">
        <f>'3_Fix'!L469</f>
        <v/>
      </c>
      <c r="H468" s="113" t="str">
        <f>'3_Fix'!M469</f>
        <v/>
      </c>
      <c r="I468" s="113" t="str">
        <f>'3_Fix'!N469</f>
        <v/>
      </c>
      <c r="J468" s="113" t="str">
        <f>'3_Fix'!O469</f>
        <v/>
      </c>
      <c r="K468" s="120" t="str">
        <f t="shared" si="185"/>
        <v/>
      </c>
      <c r="L468" s="120" t="str">
        <f t="shared" si="185"/>
        <v/>
      </c>
      <c r="M468" s="120" t="str">
        <f t="shared" si="185"/>
        <v/>
      </c>
      <c r="N468" s="120" t="str">
        <f t="shared" si="185"/>
        <v/>
      </c>
      <c r="O468" s="120" t="str">
        <f t="shared" si="185"/>
        <v/>
      </c>
      <c r="P468" s="120" t="str">
        <f t="shared" si="185"/>
        <v/>
      </c>
      <c r="Q468" s="120" t="str">
        <f t="shared" si="184"/>
        <v/>
      </c>
      <c r="R468" s="120" t="str">
        <f t="shared" si="195"/>
        <v/>
      </c>
      <c r="S468" s="120" t="str">
        <f t="shared" si="195"/>
        <v/>
      </c>
      <c r="T468" s="120" t="str">
        <f t="shared" si="195"/>
        <v/>
      </c>
      <c r="U468" s="120" t="str">
        <f t="shared" si="195"/>
        <v/>
      </c>
      <c r="V468" s="120" t="str">
        <f t="shared" si="195"/>
        <v/>
      </c>
      <c r="W468" s="120" t="str">
        <f t="shared" si="195"/>
        <v/>
      </c>
      <c r="X468" s="120" t="str">
        <f t="shared" si="195"/>
        <v/>
      </c>
      <c r="Y468" s="120" t="str">
        <f t="shared" si="196"/>
        <v/>
      </c>
      <c r="Z468" s="120" t="str">
        <f t="shared" si="196"/>
        <v/>
      </c>
      <c r="AA468" s="120" t="str">
        <f t="shared" si="196"/>
        <v/>
      </c>
      <c r="AB468" s="120" t="str">
        <f t="shared" si="196"/>
        <v/>
      </c>
      <c r="AC468" s="120" t="str">
        <f t="shared" si="196"/>
        <v/>
      </c>
      <c r="AD468" s="120" t="str">
        <f t="shared" si="196"/>
        <v/>
      </c>
      <c r="AE468" s="120" t="str">
        <f t="shared" si="196"/>
        <v/>
      </c>
      <c r="AF468" s="120" t="str">
        <f t="shared" si="197"/>
        <v/>
      </c>
      <c r="AG468" s="120" t="str">
        <f t="shared" si="197"/>
        <v/>
      </c>
      <c r="AH468" s="120" t="str">
        <f t="shared" si="197"/>
        <v/>
      </c>
      <c r="AI468" s="120" t="str">
        <f t="shared" si="197"/>
        <v/>
      </c>
      <c r="AJ468" s="120" t="str">
        <f t="shared" si="197"/>
        <v/>
      </c>
      <c r="AK468" s="120" t="str">
        <f t="shared" si="197"/>
        <v/>
      </c>
      <c r="AL468" s="120" t="str">
        <f t="shared" si="197"/>
        <v/>
      </c>
      <c r="AM468" s="138" t="str">
        <f t="shared" si="194"/>
        <v/>
      </c>
      <c r="AN468" s="138" t="str">
        <f t="shared" si="194"/>
        <v/>
      </c>
      <c r="AO468" s="137" t="str">
        <f t="shared" si="194"/>
        <v/>
      </c>
      <c r="AP468" s="137" t="str">
        <f t="shared" si="194"/>
        <v/>
      </c>
      <c r="AQ468" s="138" t="str">
        <f t="shared" si="194"/>
        <v/>
      </c>
      <c r="AR468" s="137" t="str">
        <f t="shared" si="194"/>
        <v/>
      </c>
      <c r="AS468" s="137" t="str">
        <f t="shared" si="194"/>
        <v/>
      </c>
      <c r="AX468" s="120" t="str">
        <f t="shared" si="193"/>
        <v/>
      </c>
      <c r="AY468" s="120" t="str">
        <f t="shared" si="193"/>
        <v/>
      </c>
      <c r="AZ468" s="120" t="str">
        <f t="shared" si="193"/>
        <v/>
      </c>
      <c r="BA468" s="120" t="str">
        <f t="shared" si="193"/>
        <v/>
      </c>
      <c r="BB468" s="120" t="str">
        <f t="shared" si="193"/>
        <v/>
      </c>
      <c r="BC468" s="120" t="str">
        <f t="shared" si="193"/>
        <v/>
      </c>
      <c r="BD468" s="120" t="str">
        <f t="shared" si="193"/>
        <v/>
      </c>
    </row>
    <row r="469" spans="3:56" x14ac:dyDescent="0.2">
      <c r="C469" s="107">
        <f>'3_Fix'!H470</f>
        <v>50145</v>
      </c>
      <c r="D469" s="113" t="str">
        <f>'3_Fix'!I470</f>
        <v/>
      </c>
      <c r="E469" s="113" t="str">
        <f>'3_Fix'!J470</f>
        <v/>
      </c>
      <c r="F469" s="113" t="str">
        <f>'3_Fix'!K470</f>
        <v/>
      </c>
      <c r="G469" s="113" t="str">
        <f>'3_Fix'!L470</f>
        <v/>
      </c>
      <c r="H469" s="113" t="str">
        <f>'3_Fix'!M470</f>
        <v/>
      </c>
      <c r="I469" s="113" t="str">
        <f>'3_Fix'!N470</f>
        <v/>
      </c>
      <c r="J469" s="113" t="str">
        <f>'3_Fix'!O470</f>
        <v/>
      </c>
      <c r="K469" s="120" t="str">
        <f t="shared" si="185"/>
        <v/>
      </c>
      <c r="L469" s="120" t="str">
        <f t="shared" si="185"/>
        <v/>
      </c>
      <c r="M469" s="120" t="str">
        <f t="shared" si="185"/>
        <v/>
      </c>
      <c r="N469" s="120" t="str">
        <f t="shared" si="185"/>
        <v/>
      </c>
      <c r="O469" s="120" t="str">
        <f t="shared" si="185"/>
        <v/>
      </c>
      <c r="P469" s="120" t="str">
        <f t="shared" si="185"/>
        <v/>
      </c>
      <c r="Q469" s="120" t="str">
        <f t="shared" si="184"/>
        <v/>
      </c>
      <c r="R469" s="120" t="str">
        <f t="shared" si="195"/>
        <v/>
      </c>
      <c r="S469" s="120" t="str">
        <f t="shared" si="195"/>
        <v/>
      </c>
      <c r="T469" s="120" t="str">
        <f t="shared" si="195"/>
        <v/>
      </c>
      <c r="U469" s="120" t="str">
        <f t="shared" si="195"/>
        <v/>
      </c>
      <c r="V469" s="120" t="str">
        <f t="shared" si="195"/>
        <v/>
      </c>
      <c r="W469" s="120" t="str">
        <f t="shared" si="195"/>
        <v/>
      </c>
      <c r="X469" s="120" t="str">
        <f t="shared" si="195"/>
        <v/>
      </c>
      <c r="Y469" s="120" t="str">
        <f t="shared" si="196"/>
        <v/>
      </c>
      <c r="Z469" s="120" t="str">
        <f t="shared" si="196"/>
        <v/>
      </c>
      <c r="AA469" s="120" t="str">
        <f t="shared" si="196"/>
        <v/>
      </c>
      <c r="AB469" s="120" t="str">
        <f t="shared" si="196"/>
        <v/>
      </c>
      <c r="AC469" s="120" t="str">
        <f t="shared" si="196"/>
        <v/>
      </c>
      <c r="AD469" s="120" t="str">
        <f t="shared" si="196"/>
        <v/>
      </c>
      <c r="AE469" s="120" t="str">
        <f t="shared" si="196"/>
        <v/>
      </c>
      <c r="AF469" s="120" t="str">
        <f t="shared" si="197"/>
        <v/>
      </c>
      <c r="AG469" s="120" t="str">
        <f t="shared" si="197"/>
        <v/>
      </c>
      <c r="AH469" s="120" t="str">
        <f t="shared" si="197"/>
        <v/>
      </c>
      <c r="AI469" s="120" t="str">
        <f t="shared" si="197"/>
        <v/>
      </c>
      <c r="AJ469" s="120" t="str">
        <f t="shared" si="197"/>
        <v/>
      </c>
      <c r="AK469" s="120" t="str">
        <f t="shared" si="197"/>
        <v/>
      </c>
      <c r="AL469" s="120" t="str">
        <f t="shared" si="197"/>
        <v/>
      </c>
      <c r="AM469" s="138" t="str">
        <f t="shared" si="194"/>
        <v/>
      </c>
      <c r="AN469" s="138" t="str">
        <f t="shared" si="194"/>
        <v/>
      </c>
      <c r="AO469" s="137" t="str">
        <f t="shared" si="194"/>
        <v/>
      </c>
      <c r="AP469" s="137" t="str">
        <f t="shared" si="194"/>
        <v/>
      </c>
      <c r="AQ469" s="138" t="str">
        <f t="shared" si="194"/>
        <v/>
      </c>
      <c r="AR469" s="137" t="str">
        <f t="shared" si="194"/>
        <v/>
      </c>
      <c r="AS469" s="137" t="str">
        <f t="shared" si="194"/>
        <v/>
      </c>
      <c r="AX469" s="120" t="str">
        <f t="shared" si="193"/>
        <v/>
      </c>
      <c r="AY469" s="120" t="str">
        <f t="shared" si="193"/>
        <v/>
      </c>
      <c r="AZ469" s="120" t="str">
        <f t="shared" si="193"/>
        <v/>
      </c>
      <c r="BA469" s="120" t="str">
        <f t="shared" si="193"/>
        <v/>
      </c>
      <c r="BB469" s="120" t="str">
        <f t="shared" si="193"/>
        <v/>
      </c>
      <c r="BC469" s="120" t="str">
        <f t="shared" si="193"/>
        <v/>
      </c>
      <c r="BD469" s="120" t="str">
        <f t="shared" si="193"/>
        <v/>
      </c>
    </row>
    <row r="470" spans="3:56" x14ac:dyDescent="0.2">
      <c r="C470" s="107">
        <f>'3_Fix'!H471</f>
        <v>50161</v>
      </c>
      <c r="D470" s="113" t="str">
        <f>'3_Fix'!I471</f>
        <v/>
      </c>
      <c r="E470" s="113" t="str">
        <f>'3_Fix'!J471</f>
        <v/>
      </c>
      <c r="F470" s="113" t="str">
        <f>'3_Fix'!K471</f>
        <v/>
      </c>
      <c r="G470" s="113" t="str">
        <f>'3_Fix'!L471</f>
        <v/>
      </c>
      <c r="H470" s="113" t="str">
        <f>'3_Fix'!M471</f>
        <v/>
      </c>
      <c r="I470" s="113" t="str">
        <f>'3_Fix'!N471</f>
        <v/>
      </c>
      <c r="J470" s="113" t="str">
        <f>'3_Fix'!O471</f>
        <v/>
      </c>
      <c r="K470" s="120" t="str">
        <f t="shared" si="185"/>
        <v/>
      </c>
      <c r="L470" s="120" t="str">
        <f t="shared" si="185"/>
        <v/>
      </c>
      <c r="M470" s="120" t="str">
        <f t="shared" si="185"/>
        <v/>
      </c>
      <c r="N470" s="120" t="str">
        <f t="shared" si="185"/>
        <v/>
      </c>
      <c r="O470" s="120" t="str">
        <f t="shared" si="185"/>
        <v/>
      </c>
      <c r="P470" s="120" t="str">
        <f t="shared" si="185"/>
        <v/>
      </c>
      <c r="Q470" s="120" t="str">
        <f t="shared" si="184"/>
        <v/>
      </c>
      <c r="R470" s="120" t="str">
        <f t="shared" si="195"/>
        <v/>
      </c>
      <c r="S470" s="120" t="str">
        <f t="shared" si="195"/>
        <v/>
      </c>
      <c r="T470" s="120" t="str">
        <f t="shared" si="195"/>
        <v/>
      </c>
      <c r="U470" s="120" t="str">
        <f t="shared" si="195"/>
        <v/>
      </c>
      <c r="V470" s="120" t="str">
        <f t="shared" si="195"/>
        <v/>
      </c>
      <c r="W470" s="120" t="str">
        <f t="shared" si="195"/>
        <v/>
      </c>
      <c r="X470" s="120" t="str">
        <f t="shared" si="195"/>
        <v/>
      </c>
      <c r="Y470" s="120" t="str">
        <f t="shared" si="196"/>
        <v/>
      </c>
      <c r="Z470" s="120" t="str">
        <f t="shared" si="196"/>
        <v/>
      </c>
      <c r="AA470" s="120" t="str">
        <f t="shared" si="196"/>
        <v/>
      </c>
      <c r="AB470" s="120" t="str">
        <f t="shared" si="196"/>
        <v/>
      </c>
      <c r="AC470" s="120" t="str">
        <f t="shared" si="196"/>
        <v/>
      </c>
      <c r="AD470" s="120" t="str">
        <f t="shared" si="196"/>
        <v/>
      </c>
      <c r="AE470" s="120" t="str">
        <f t="shared" si="196"/>
        <v/>
      </c>
      <c r="AF470" s="120" t="str">
        <f t="shared" si="197"/>
        <v/>
      </c>
      <c r="AG470" s="120" t="str">
        <f t="shared" si="197"/>
        <v/>
      </c>
      <c r="AH470" s="120" t="str">
        <f t="shared" si="197"/>
        <v/>
      </c>
      <c r="AI470" s="120" t="str">
        <f t="shared" si="197"/>
        <v/>
      </c>
      <c r="AJ470" s="120" t="str">
        <f t="shared" si="197"/>
        <v/>
      </c>
      <c r="AK470" s="120" t="str">
        <f t="shared" si="197"/>
        <v/>
      </c>
      <c r="AL470" s="120" t="str">
        <f t="shared" si="197"/>
        <v/>
      </c>
      <c r="AM470" s="138" t="str">
        <f t="shared" si="194"/>
        <v/>
      </c>
      <c r="AN470" s="138" t="str">
        <f t="shared" si="194"/>
        <v/>
      </c>
      <c r="AO470" s="137" t="str">
        <f t="shared" si="194"/>
        <v/>
      </c>
      <c r="AP470" s="137" t="str">
        <f t="shared" si="194"/>
        <v/>
      </c>
      <c r="AQ470" s="138" t="str">
        <f t="shared" si="194"/>
        <v/>
      </c>
      <c r="AR470" s="137" t="str">
        <f t="shared" si="194"/>
        <v/>
      </c>
      <c r="AS470" s="137" t="str">
        <f t="shared" si="194"/>
        <v/>
      </c>
      <c r="AX470" s="120" t="str">
        <f t="shared" si="193"/>
        <v/>
      </c>
      <c r="AY470" s="120" t="str">
        <f t="shared" si="193"/>
        <v/>
      </c>
      <c r="AZ470" s="120" t="str">
        <f t="shared" si="193"/>
        <v/>
      </c>
      <c r="BA470" s="120" t="str">
        <f t="shared" si="193"/>
        <v/>
      </c>
      <c r="BB470" s="120" t="str">
        <f t="shared" si="193"/>
        <v/>
      </c>
      <c r="BC470" s="120" t="str">
        <f t="shared" si="193"/>
        <v/>
      </c>
      <c r="BD470" s="120" t="str">
        <f t="shared" si="193"/>
        <v/>
      </c>
    </row>
    <row r="471" spans="3:56" x14ac:dyDescent="0.2">
      <c r="C471" s="107">
        <f>'3_Fix'!H472</f>
        <v>50175</v>
      </c>
      <c r="D471" s="113" t="str">
        <f>'3_Fix'!I472</f>
        <v/>
      </c>
      <c r="E471" s="113" t="str">
        <f>'3_Fix'!J472</f>
        <v/>
      </c>
      <c r="F471" s="113" t="str">
        <f>'3_Fix'!K472</f>
        <v/>
      </c>
      <c r="G471" s="113" t="str">
        <f>'3_Fix'!L472</f>
        <v/>
      </c>
      <c r="H471" s="113" t="str">
        <f>'3_Fix'!M472</f>
        <v/>
      </c>
      <c r="I471" s="113" t="str">
        <f>'3_Fix'!N472</f>
        <v/>
      </c>
      <c r="J471" s="113" t="str">
        <f>'3_Fix'!O472</f>
        <v/>
      </c>
      <c r="K471" s="120" t="str">
        <f t="shared" si="185"/>
        <v/>
      </c>
      <c r="L471" s="120" t="str">
        <f t="shared" si="185"/>
        <v/>
      </c>
      <c r="M471" s="120" t="str">
        <f t="shared" si="185"/>
        <v/>
      </c>
      <c r="N471" s="120" t="str">
        <f t="shared" si="185"/>
        <v/>
      </c>
      <c r="O471" s="120" t="str">
        <f t="shared" si="185"/>
        <v/>
      </c>
      <c r="P471" s="120" t="str">
        <f t="shared" si="185"/>
        <v/>
      </c>
      <c r="Q471" s="120" t="str">
        <f t="shared" si="184"/>
        <v/>
      </c>
      <c r="R471" s="120" t="str">
        <f t="shared" si="195"/>
        <v/>
      </c>
      <c r="S471" s="120" t="str">
        <f t="shared" si="195"/>
        <v/>
      </c>
      <c r="T471" s="120" t="str">
        <f t="shared" si="195"/>
        <v/>
      </c>
      <c r="U471" s="120" t="str">
        <f t="shared" si="195"/>
        <v/>
      </c>
      <c r="V471" s="120" t="str">
        <f t="shared" si="195"/>
        <v/>
      </c>
      <c r="W471" s="120" t="str">
        <f t="shared" si="195"/>
        <v/>
      </c>
      <c r="X471" s="120" t="str">
        <f t="shared" si="195"/>
        <v/>
      </c>
      <c r="Y471" s="120" t="str">
        <f t="shared" si="196"/>
        <v/>
      </c>
      <c r="Z471" s="120" t="str">
        <f t="shared" si="196"/>
        <v/>
      </c>
      <c r="AA471" s="120" t="str">
        <f t="shared" si="196"/>
        <v/>
      </c>
      <c r="AB471" s="120" t="str">
        <f t="shared" si="196"/>
        <v/>
      </c>
      <c r="AC471" s="120" t="str">
        <f t="shared" si="196"/>
        <v/>
      </c>
      <c r="AD471" s="120" t="str">
        <f t="shared" si="196"/>
        <v/>
      </c>
      <c r="AE471" s="120" t="str">
        <f t="shared" si="196"/>
        <v/>
      </c>
      <c r="AF471" s="120" t="str">
        <f t="shared" si="197"/>
        <v/>
      </c>
      <c r="AG471" s="120" t="str">
        <f t="shared" si="197"/>
        <v/>
      </c>
      <c r="AH471" s="120" t="str">
        <f t="shared" si="197"/>
        <v/>
      </c>
      <c r="AI471" s="120" t="str">
        <f t="shared" si="197"/>
        <v/>
      </c>
      <c r="AJ471" s="120" t="str">
        <f t="shared" si="197"/>
        <v/>
      </c>
      <c r="AK471" s="120" t="str">
        <f t="shared" si="197"/>
        <v/>
      </c>
      <c r="AL471" s="120" t="str">
        <f t="shared" si="197"/>
        <v/>
      </c>
      <c r="AM471" s="138" t="str">
        <f t="shared" si="194"/>
        <v/>
      </c>
      <c r="AN471" s="138" t="str">
        <f t="shared" si="194"/>
        <v/>
      </c>
      <c r="AO471" s="137" t="str">
        <f t="shared" si="194"/>
        <v/>
      </c>
      <c r="AP471" s="137" t="str">
        <f t="shared" si="194"/>
        <v/>
      </c>
      <c r="AQ471" s="138" t="str">
        <f t="shared" si="194"/>
        <v/>
      </c>
      <c r="AR471" s="137" t="str">
        <f t="shared" si="194"/>
        <v/>
      </c>
      <c r="AS471" s="137" t="str">
        <f t="shared" si="194"/>
        <v/>
      </c>
      <c r="AX471" s="120" t="str">
        <f t="shared" ref="AX471:BD486" si="198">IFERROR((AX$1/100)*(D447/$D447)*Y471,"")</f>
        <v/>
      </c>
      <c r="AY471" s="120" t="str">
        <f t="shared" si="198"/>
        <v/>
      </c>
      <c r="AZ471" s="120" t="str">
        <f t="shared" si="198"/>
        <v/>
      </c>
      <c r="BA471" s="120" t="str">
        <f t="shared" si="198"/>
        <v/>
      </c>
      <c r="BB471" s="120" t="str">
        <f t="shared" si="198"/>
        <v/>
      </c>
      <c r="BC471" s="120" t="str">
        <f t="shared" si="198"/>
        <v/>
      </c>
      <c r="BD471" s="120" t="str">
        <f t="shared" si="198"/>
        <v/>
      </c>
    </row>
    <row r="472" spans="3:56" x14ac:dyDescent="0.2">
      <c r="C472" s="107">
        <f>'3_Fix'!H473</f>
        <v>50192</v>
      </c>
      <c r="D472" s="113" t="str">
        <f>'3_Fix'!I473</f>
        <v/>
      </c>
      <c r="E472" s="113" t="str">
        <f>'3_Fix'!J473</f>
        <v/>
      </c>
      <c r="F472" s="113" t="str">
        <f>'3_Fix'!K473</f>
        <v/>
      </c>
      <c r="G472" s="113" t="str">
        <f>'3_Fix'!L473</f>
        <v/>
      </c>
      <c r="H472" s="113" t="str">
        <f>'3_Fix'!M473</f>
        <v/>
      </c>
      <c r="I472" s="113" t="str">
        <f>'3_Fix'!N473</f>
        <v/>
      </c>
      <c r="J472" s="113" t="str">
        <f>'3_Fix'!O473</f>
        <v/>
      </c>
      <c r="K472" s="120" t="str">
        <f t="shared" si="185"/>
        <v/>
      </c>
      <c r="L472" s="120" t="str">
        <f t="shared" si="185"/>
        <v/>
      </c>
      <c r="M472" s="120" t="str">
        <f t="shared" si="185"/>
        <v/>
      </c>
      <c r="N472" s="120" t="str">
        <f t="shared" si="185"/>
        <v/>
      </c>
      <c r="O472" s="120" t="str">
        <f t="shared" si="185"/>
        <v/>
      </c>
      <c r="P472" s="120" t="str">
        <f t="shared" si="185"/>
        <v/>
      </c>
      <c r="Q472" s="120" t="str">
        <f t="shared" si="184"/>
        <v/>
      </c>
      <c r="R472" s="120" t="str">
        <f t="shared" si="195"/>
        <v/>
      </c>
      <c r="S472" s="120" t="str">
        <f t="shared" si="195"/>
        <v/>
      </c>
      <c r="T472" s="120" t="str">
        <f t="shared" si="195"/>
        <v/>
      </c>
      <c r="U472" s="120" t="str">
        <f t="shared" si="195"/>
        <v/>
      </c>
      <c r="V472" s="120" t="str">
        <f t="shared" si="195"/>
        <v/>
      </c>
      <c r="W472" s="120" t="str">
        <f t="shared" si="195"/>
        <v/>
      </c>
      <c r="X472" s="120" t="str">
        <f t="shared" si="195"/>
        <v/>
      </c>
      <c r="Y472" s="120" t="str">
        <f t="shared" si="196"/>
        <v/>
      </c>
      <c r="Z472" s="120" t="str">
        <f t="shared" si="196"/>
        <v/>
      </c>
      <c r="AA472" s="120" t="str">
        <f t="shared" si="196"/>
        <v/>
      </c>
      <c r="AB472" s="120" t="str">
        <f t="shared" si="196"/>
        <v/>
      </c>
      <c r="AC472" s="120" t="str">
        <f t="shared" si="196"/>
        <v/>
      </c>
      <c r="AD472" s="120" t="str">
        <f t="shared" si="196"/>
        <v/>
      </c>
      <c r="AE472" s="120" t="str">
        <f t="shared" si="196"/>
        <v/>
      </c>
      <c r="AF472" s="120" t="str">
        <f t="shared" si="197"/>
        <v/>
      </c>
      <c r="AG472" s="120" t="str">
        <f t="shared" si="197"/>
        <v/>
      </c>
      <c r="AH472" s="120" t="str">
        <f t="shared" si="197"/>
        <v/>
      </c>
      <c r="AI472" s="120" t="str">
        <f t="shared" si="197"/>
        <v/>
      </c>
      <c r="AJ472" s="120" t="str">
        <f t="shared" si="197"/>
        <v/>
      </c>
      <c r="AK472" s="120" t="str">
        <f t="shared" si="197"/>
        <v/>
      </c>
      <c r="AL472" s="120" t="str">
        <f t="shared" si="197"/>
        <v/>
      </c>
      <c r="AM472" s="138" t="str">
        <f t="shared" si="194"/>
        <v/>
      </c>
      <c r="AN472" s="138" t="str">
        <f t="shared" si="194"/>
        <v/>
      </c>
      <c r="AO472" s="137" t="str">
        <f t="shared" si="194"/>
        <v/>
      </c>
      <c r="AP472" s="137" t="str">
        <f t="shared" si="194"/>
        <v/>
      </c>
      <c r="AQ472" s="138" t="str">
        <f t="shared" si="194"/>
        <v/>
      </c>
      <c r="AR472" s="137" t="str">
        <f t="shared" si="194"/>
        <v/>
      </c>
      <c r="AS472" s="137" t="str">
        <f t="shared" si="194"/>
        <v/>
      </c>
      <c r="AX472" s="120" t="str">
        <f t="shared" si="198"/>
        <v/>
      </c>
      <c r="AY472" s="120" t="str">
        <f t="shared" si="198"/>
        <v/>
      </c>
      <c r="AZ472" s="120" t="str">
        <f t="shared" si="198"/>
        <v/>
      </c>
      <c r="BA472" s="120" t="str">
        <f t="shared" si="198"/>
        <v/>
      </c>
      <c r="BB472" s="120" t="str">
        <f t="shared" si="198"/>
        <v/>
      </c>
      <c r="BC472" s="120" t="str">
        <f t="shared" si="198"/>
        <v/>
      </c>
      <c r="BD472" s="120" t="str">
        <f t="shared" si="198"/>
        <v/>
      </c>
    </row>
    <row r="473" spans="3:56" x14ac:dyDescent="0.2">
      <c r="C473" s="107">
        <f>'3_Fix'!H474</f>
        <v>50206</v>
      </c>
      <c r="D473" s="113" t="str">
        <f>'3_Fix'!I474</f>
        <v/>
      </c>
      <c r="E473" s="113" t="str">
        <f>'3_Fix'!J474</f>
        <v/>
      </c>
      <c r="F473" s="113" t="str">
        <f>'3_Fix'!K474</f>
        <v/>
      </c>
      <c r="G473" s="113" t="str">
        <f>'3_Fix'!L474</f>
        <v/>
      </c>
      <c r="H473" s="113" t="str">
        <f>'3_Fix'!M474</f>
        <v/>
      </c>
      <c r="I473" s="113" t="str">
        <f>'3_Fix'!N474</f>
        <v/>
      </c>
      <c r="J473" s="113" t="str">
        <f>'3_Fix'!O474</f>
        <v/>
      </c>
      <c r="K473" s="120" t="str">
        <f t="shared" si="185"/>
        <v/>
      </c>
      <c r="L473" s="120" t="str">
        <f t="shared" si="185"/>
        <v/>
      </c>
      <c r="M473" s="120" t="str">
        <f t="shared" si="185"/>
        <v/>
      </c>
      <c r="N473" s="120" t="str">
        <f t="shared" ref="N473:Q536" si="199">IFERROR(((G473/G472)-1)*100,"")</f>
        <v/>
      </c>
      <c r="O473" s="120" t="str">
        <f t="shared" si="199"/>
        <v/>
      </c>
      <c r="P473" s="120" t="str">
        <f t="shared" si="199"/>
        <v/>
      </c>
      <c r="Q473" s="120" t="str">
        <f t="shared" si="184"/>
        <v/>
      </c>
      <c r="R473" s="120" t="str">
        <f t="shared" si="195"/>
        <v/>
      </c>
      <c r="S473" s="120" t="str">
        <f t="shared" si="195"/>
        <v/>
      </c>
      <c r="T473" s="120" t="str">
        <f t="shared" si="195"/>
        <v/>
      </c>
      <c r="U473" s="120" t="str">
        <f t="shared" si="195"/>
        <v/>
      </c>
      <c r="V473" s="120" t="str">
        <f t="shared" si="195"/>
        <v/>
      </c>
      <c r="W473" s="120" t="str">
        <f t="shared" si="195"/>
        <v/>
      </c>
      <c r="X473" s="120" t="str">
        <f t="shared" si="195"/>
        <v/>
      </c>
      <c r="Y473" s="120" t="str">
        <f t="shared" si="196"/>
        <v/>
      </c>
      <c r="Z473" s="120" t="str">
        <f t="shared" si="196"/>
        <v/>
      </c>
      <c r="AA473" s="120" t="str">
        <f t="shared" si="196"/>
        <v/>
      </c>
      <c r="AB473" s="120" t="str">
        <f t="shared" si="196"/>
        <v/>
      </c>
      <c r="AC473" s="120" t="str">
        <f t="shared" si="196"/>
        <v/>
      </c>
      <c r="AD473" s="120" t="str">
        <f t="shared" si="196"/>
        <v/>
      </c>
      <c r="AE473" s="120" t="str">
        <f t="shared" si="196"/>
        <v/>
      </c>
      <c r="AF473" s="120" t="str">
        <f t="shared" si="197"/>
        <v/>
      </c>
      <c r="AG473" s="120" t="str">
        <f t="shared" si="197"/>
        <v/>
      </c>
      <c r="AH473" s="120" t="str">
        <f t="shared" si="197"/>
        <v/>
      </c>
      <c r="AI473" s="120" t="str">
        <f t="shared" si="197"/>
        <v/>
      </c>
      <c r="AJ473" s="120" t="str">
        <f t="shared" si="197"/>
        <v/>
      </c>
      <c r="AK473" s="120" t="str">
        <f t="shared" si="197"/>
        <v/>
      </c>
      <c r="AL473" s="120" t="str">
        <f t="shared" si="197"/>
        <v/>
      </c>
      <c r="AM473" s="138" t="str">
        <f t="shared" ref="AM473:AS488" si="200">IFERROR((AM$1/100)*(D471/$D471)*K473,"")</f>
        <v/>
      </c>
      <c r="AN473" s="138" t="str">
        <f t="shared" si="200"/>
        <v/>
      </c>
      <c r="AO473" s="137" t="str">
        <f t="shared" si="200"/>
        <v/>
      </c>
      <c r="AP473" s="137" t="str">
        <f t="shared" si="200"/>
        <v/>
      </c>
      <c r="AQ473" s="138" t="str">
        <f t="shared" si="200"/>
        <v/>
      </c>
      <c r="AR473" s="137" t="str">
        <f t="shared" si="200"/>
        <v/>
      </c>
      <c r="AS473" s="137" t="str">
        <f t="shared" si="200"/>
        <v/>
      </c>
      <c r="AX473" s="120" t="str">
        <f t="shared" si="198"/>
        <v/>
      </c>
      <c r="AY473" s="120" t="str">
        <f t="shared" si="198"/>
        <v/>
      </c>
      <c r="AZ473" s="120" t="str">
        <f t="shared" si="198"/>
        <v/>
      </c>
      <c r="BA473" s="120" t="str">
        <f t="shared" si="198"/>
        <v/>
      </c>
      <c r="BB473" s="120" t="str">
        <f t="shared" si="198"/>
        <v/>
      </c>
      <c r="BC473" s="120" t="str">
        <f t="shared" si="198"/>
        <v/>
      </c>
      <c r="BD473" s="120" t="str">
        <f t="shared" si="198"/>
        <v/>
      </c>
    </row>
    <row r="474" spans="3:56" x14ac:dyDescent="0.2">
      <c r="C474" s="107">
        <f>'3_Fix'!H475</f>
        <v>50222</v>
      </c>
      <c r="D474" s="113" t="str">
        <f>'3_Fix'!I475</f>
        <v/>
      </c>
      <c r="E474" s="113" t="str">
        <f>'3_Fix'!J475</f>
        <v/>
      </c>
      <c r="F474" s="113" t="str">
        <f>'3_Fix'!K475</f>
        <v/>
      </c>
      <c r="G474" s="113" t="str">
        <f>'3_Fix'!L475</f>
        <v/>
      </c>
      <c r="H474" s="113" t="str">
        <f>'3_Fix'!M475</f>
        <v/>
      </c>
      <c r="I474" s="113" t="str">
        <f>'3_Fix'!N475</f>
        <v/>
      </c>
      <c r="J474" s="113" t="str">
        <f>'3_Fix'!O475</f>
        <v/>
      </c>
      <c r="K474" s="120" t="str">
        <f t="shared" ref="K474:Q537" si="201">IFERROR(((D474/D473)-1)*100,"")</f>
        <v/>
      </c>
      <c r="L474" s="120" t="str">
        <f t="shared" si="201"/>
        <v/>
      </c>
      <c r="M474" s="120" t="str">
        <f t="shared" si="201"/>
        <v/>
      </c>
      <c r="N474" s="120" t="str">
        <f t="shared" si="199"/>
        <v/>
      </c>
      <c r="O474" s="120" t="str">
        <f t="shared" si="199"/>
        <v/>
      </c>
      <c r="P474" s="120" t="str">
        <f t="shared" si="199"/>
        <v/>
      </c>
      <c r="Q474" s="120" t="str">
        <f t="shared" si="184"/>
        <v/>
      </c>
      <c r="R474" s="120" t="str">
        <f t="shared" ref="R474:X489" si="202">IF(DAY($C474)=15,IFERROR(((AVERAGE(D473:D474)/AVERAGE(D471:D472))-1)*100,""),"")</f>
        <v/>
      </c>
      <c r="S474" s="120" t="str">
        <f t="shared" si="202"/>
        <v/>
      </c>
      <c r="T474" s="120" t="str">
        <f t="shared" si="202"/>
        <v/>
      </c>
      <c r="U474" s="120" t="str">
        <f t="shared" si="202"/>
        <v/>
      </c>
      <c r="V474" s="120" t="str">
        <f t="shared" si="202"/>
        <v/>
      </c>
      <c r="W474" s="120" t="str">
        <f t="shared" si="202"/>
        <v/>
      </c>
      <c r="X474" s="120" t="str">
        <f t="shared" si="202"/>
        <v/>
      </c>
      <c r="Y474" s="120" t="str">
        <f t="shared" si="196"/>
        <v/>
      </c>
      <c r="Z474" s="120" t="str">
        <f t="shared" si="196"/>
        <v/>
      </c>
      <c r="AA474" s="120" t="str">
        <f t="shared" si="196"/>
        <v/>
      </c>
      <c r="AB474" s="120" t="str">
        <f t="shared" si="196"/>
        <v/>
      </c>
      <c r="AC474" s="120" t="str">
        <f t="shared" si="196"/>
        <v/>
      </c>
      <c r="AD474" s="120" t="str">
        <f t="shared" si="196"/>
        <v/>
      </c>
      <c r="AE474" s="120" t="str">
        <f t="shared" si="196"/>
        <v/>
      </c>
      <c r="AF474" s="120" t="str">
        <f t="shared" si="197"/>
        <v/>
      </c>
      <c r="AG474" s="120" t="str">
        <f t="shared" si="197"/>
        <v/>
      </c>
      <c r="AH474" s="120" t="str">
        <f t="shared" si="197"/>
        <v/>
      </c>
      <c r="AI474" s="120" t="str">
        <f t="shared" si="197"/>
        <v/>
      </c>
      <c r="AJ474" s="120" t="str">
        <f t="shared" si="197"/>
        <v/>
      </c>
      <c r="AK474" s="120" t="str">
        <f t="shared" si="197"/>
        <v/>
      </c>
      <c r="AL474" s="120" t="str">
        <f t="shared" si="197"/>
        <v/>
      </c>
      <c r="AM474" s="138" t="str">
        <f t="shared" si="200"/>
        <v/>
      </c>
      <c r="AN474" s="138" t="str">
        <f t="shared" si="200"/>
        <v/>
      </c>
      <c r="AO474" s="137" t="str">
        <f t="shared" si="200"/>
        <v/>
      </c>
      <c r="AP474" s="137" t="str">
        <f t="shared" si="200"/>
        <v/>
      </c>
      <c r="AQ474" s="138" t="str">
        <f t="shared" si="200"/>
        <v/>
      </c>
      <c r="AR474" s="137" t="str">
        <f t="shared" si="200"/>
        <v/>
      </c>
      <c r="AS474" s="137" t="str">
        <f t="shared" si="200"/>
        <v/>
      </c>
      <c r="AX474" s="120" t="str">
        <f t="shared" si="198"/>
        <v/>
      </c>
      <c r="AY474" s="120" t="str">
        <f t="shared" si="198"/>
        <v/>
      </c>
      <c r="AZ474" s="120" t="str">
        <f t="shared" si="198"/>
        <v/>
      </c>
      <c r="BA474" s="120" t="str">
        <f t="shared" si="198"/>
        <v/>
      </c>
      <c r="BB474" s="120" t="str">
        <f t="shared" si="198"/>
        <v/>
      </c>
      <c r="BC474" s="120" t="str">
        <f t="shared" si="198"/>
        <v/>
      </c>
      <c r="BD474" s="120" t="str">
        <f t="shared" si="198"/>
        <v/>
      </c>
    </row>
    <row r="475" spans="3:56" x14ac:dyDescent="0.2">
      <c r="C475" s="107">
        <f>'3_Fix'!H476</f>
        <v>50236</v>
      </c>
      <c r="D475" s="113" t="str">
        <f>'3_Fix'!I476</f>
        <v/>
      </c>
      <c r="E475" s="113" t="str">
        <f>'3_Fix'!J476</f>
        <v/>
      </c>
      <c r="F475" s="113" t="str">
        <f>'3_Fix'!K476</f>
        <v/>
      </c>
      <c r="G475" s="113" t="str">
        <f>'3_Fix'!L476</f>
        <v/>
      </c>
      <c r="H475" s="113" t="str">
        <f>'3_Fix'!M476</f>
        <v/>
      </c>
      <c r="I475" s="113" t="str">
        <f>'3_Fix'!N476</f>
        <v/>
      </c>
      <c r="J475" s="113" t="str">
        <f>'3_Fix'!O476</f>
        <v/>
      </c>
      <c r="K475" s="120" t="str">
        <f t="shared" si="201"/>
        <v/>
      </c>
      <c r="L475" s="120" t="str">
        <f t="shared" si="201"/>
        <v/>
      </c>
      <c r="M475" s="120" t="str">
        <f t="shared" si="201"/>
        <v/>
      </c>
      <c r="N475" s="120" t="str">
        <f t="shared" si="199"/>
        <v/>
      </c>
      <c r="O475" s="120" t="str">
        <f t="shared" si="199"/>
        <v/>
      </c>
      <c r="P475" s="120" t="str">
        <f t="shared" si="199"/>
        <v/>
      </c>
      <c r="Q475" s="120" t="str">
        <f t="shared" si="184"/>
        <v/>
      </c>
      <c r="R475" s="120" t="str">
        <f t="shared" si="202"/>
        <v/>
      </c>
      <c r="S475" s="120" t="str">
        <f t="shared" si="202"/>
        <v/>
      </c>
      <c r="T475" s="120" t="str">
        <f t="shared" si="202"/>
        <v/>
      </c>
      <c r="U475" s="120" t="str">
        <f t="shared" si="202"/>
        <v/>
      </c>
      <c r="V475" s="120" t="str">
        <f t="shared" si="202"/>
        <v/>
      </c>
      <c r="W475" s="120" t="str">
        <f t="shared" si="202"/>
        <v/>
      </c>
      <c r="X475" s="120" t="str">
        <f t="shared" si="202"/>
        <v/>
      </c>
      <c r="Y475" s="120" t="str">
        <f t="shared" si="196"/>
        <v/>
      </c>
      <c r="Z475" s="120" t="str">
        <f t="shared" si="196"/>
        <v/>
      </c>
      <c r="AA475" s="120" t="str">
        <f t="shared" si="196"/>
        <v/>
      </c>
      <c r="AB475" s="120" t="str">
        <f t="shared" si="196"/>
        <v/>
      </c>
      <c r="AC475" s="120" t="str">
        <f t="shared" si="196"/>
        <v/>
      </c>
      <c r="AD475" s="120" t="str">
        <f t="shared" si="196"/>
        <v/>
      </c>
      <c r="AE475" s="120" t="str">
        <f t="shared" si="196"/>
        <v/>
      </c>
      <c r="AF475" s="120" t="str">
        <f t="shared" si="197"/>
        <v/>
      </c>
      <c r="AG475" s="120" t="str">
        <f t="shared" si="197"/>
        <v/>
      </c>
      <c r="AH475" s="120" t="str">
        <f t="shared" si="197"/>
        <v/>
      </c>
      <c r="AI475" s="120" t="str">
        <f t="shared" si="197"/>
        <v/>
      </c>
      <c r="AJ475" s="120" t="str">
        <f t="shared" si="197"/>
        <v/>
      </c>
      <c r="AK475" s="120" t="str">
        <f t="shared" si="197"/>
        <v/>
      </c>
      <c r="AL475" s="120" t="str">
        <f t="shared" si="197"/>
        <v/>
      </c>
      <c r="AM475" s="138" t="str">
        <f t="shared" si="200"/>
        <v/>
      </c>
      <c r="AN475" s="138" t="str">
        <f t="shared" si="200"/>
        <v/>
      </c>
      <c r="AO475" s="137" t="str">
        <f t="shared" si="200"/>
        <v/>
      </c>
      <c r="AP475" s="137" t="str">
        <f t="shared" si="200"/>
        <v/>
      </c>
      <c r="AQ475" s="138" t="str">
        <f t="shared" si="200"/>
        <v/>
      </c>
      <c r="AR475" s="137" t="str">
        <f t="shared" si="200"/>
        <v/>
      </c>
      <c r="AS475" s="137" t="str">
        <f t="shared" si="200"/>
        <v/>
      </c>
      <c r="AX475" s="120" t="str">
        <f t="shared" si="198"/>
        <v/>
      </c>
      <c r="AY475" s="120" t="str">
        <f t="shared" si="198"/>
        <v/>
      </c>
      <c r="AZ475" s="120" t="str">
        <f t="shared" si="198"/>
        <v/>
      </c>
      <c r="BA475" s="120" t="str">
        <f t="shared" si="198"/>
        <v/>
      </c>
      <c r="BB475" s="120" t="str">
        <f t="shared" si="198"/>
        <v/>
      </c>
      <c r="BC475" s="120" t="str">
        <f t="shared" si="198"/>
        <v/>
      </c>
      <c r="BD475" s="120" t="str">
        <f t="shared" si="198"/>
        <v/>
      </c>
    </row>
    <row r="476" spans="3:56" x14ac:dyDescent="0.2">
      <c r="C476" s="107">
        <f>'3_Fix'!H477</f>
        <v>50253</v>
      </c>
      <c r="D476" s="113" t="str">
        <f>'3_Fix'!I477</f>
        <v/>
      </c>
      <c r="E476" s="113" t="str">
        <f>'3_Fix'!J477</f>
        <v/>
      </c>
      <c r="F476" s="113" t="str">
        <f>'3_Fix'!K477</f>
        <v/>
      </c>
      <c r="G476" s="113" t="str">
        <f>'3_Fix'!L477</f>
        <v/>
      </c>
      <c r="H476" s="113" t="str">
        <f>'3_Fix'!M477</f>
        <v/>
      </c>
      <c r="I476" s="113" t="str">
        <f>'3_Fix'!N477</f>
        <v/>
      </c>
      <c r="J476" s="113" t="str">
        <f>'3_Fix'!O477</f>
        <v/>
      </c>
      <c r="K476" s="120" t="str">
        <f t="shared" si="201"/>
        <v/>
      </c>
      <c r="L476" s="120" t="str">
        <f t="shared" si="201"/>
        <v/>
      </c>
      <c r="M476" s="120" t="str">
        <f t="shared" si="201"/>
        <v/>
      </c>
      <c r="N476" s="120" t="str">
        <f t="shared" si="199"/>
        <v/>
      </c>
      <c r="O476" s="120" t="str">
        <f t="shared" si="199"/>
        <v/>
      </c>
      <c r="P476" s="120" t="str">
        <f t="shared" si="199"/>
        <v/>
      </c>
      <c r="Q476" s="120" t="str">
        <f t="shared" si="184"/>
        <v/>
      </c>
      <c r="R476" s="120" t="str">
        <f t="shared" si="202"/>
        <v/>
      </c>
      <c r="S476" s="120" t="str">
        <f t="shared" si="202"/>
        <v/>
      </c>
      <c r="T476" s="120" t="str">
        <f t="shared" si="202"/>
        <v/>
      </c>
      <c r="U476" s="120" t="str">
        <f t="shared" si="202"/>
        <v/>
      </c>
      <c r="V476" s="120" t="str">
        <f t="shared" si="202"/>
        <v/>
      </c>
      <c r="W476" s="120" t="str">
        <f t="shared" si="202"/>
        <v/>
      </c>
      <c r="X476" s="120" t="str">
        <f t="shared" si="202"/>
        <v/>
      </c>
      <c r="Y476" s="120" t="str">
        <f t="shared" si="196"/>
        <v/>
      </c>
      <c r="Z476" s="120" t="str">
        <f t="shared" si="196"/>
        <v/>
      </c>
      <c r="AA476" s="120" t="str">
        <f t="shared" si="196"/>
        <v/>
      </c>
      <c r="AB476" s="120" t="str">
        <f t="shared" si="196"/>
        <v/>
      </c>
      <c r="AC476" s="120" t="str">
        <f t="shared" si="196"/>
        <v/>
      </c>
      <c r="AD476" s="120" t="str">
        <f t="shared" si="196"/>
        <v/>
      </c>
      <c r="AE476" s="120" t="str">
        <f t="shared" si="196"/>
        <v/>
      </c>
      <c r="AF476" s="120" t="str">
        <f t="shared" si="197"/>
        <v/>
      </c>
      <c r="AG476" s="120" t="str">
        <f t="shared" si="197"/>
        <v/>
      </c>
      <c r="AH476" s="120" t="str">
        <f t="shared" si="197"/>
        <v/>
      </c>
      <c r="AI476" s="120" t="str">
        <f t="shared" si="197"/>
        <v/>
      </c>
      <c r="AJ476" s="120" t="str">
        <f t="shared" si="197"/>
        <v/>
      </c>
      <c r="AK476" s="120" t="str">
        <f t="shared" si="197"/>
        <v/>
      </c>
      <c r="AL476" s="120" t="str">
        <f t="shared" si="197"/>
        <v/>
      </c>
      <c r="AM476" s="138" t="str">
        <f t="shared" si="200"/>
        <v/>
      </c>
      <c r="AN476" s="138" t="str">
        <f t="shared" si="200"/>
        <v/>
      </c>
      <c r="AO476" s="137" t="str">
        <f t="shared" si="200"/>
        <v/>
      </c>
      <c r="AP476" s="137" t="str">
        <f t="shared" si="200"/>
        <v/>
      </c>
      <c r="AQ476" s="138" t="str">
        <f t="shared" si="200"/>
        <v/>
      </c>
      <c r="AR476" s="137" t="str">
        <f t="shared" si="200"/>
        <v/>
      </c>
      <c r="AS476" s="137" t="str">
        <f t="shared" si="200"/>
        <v/>
      </c>
      <c r="AX476" s="120" t="str">
        <f t="shared" si="198"/>
        <v/>
      </c>
      <c r="AY476" s="120" t="str">
        <f t="shared" si="198"/>
        <v/>
      </c>
      <c r="AZ476" s="120" t="str">
        <f t="shared" si="198"/>
        <v/>
      </c>
      <c r="BA476" s="120" t="str">
        <f t="shared" si="198"/>
        <v/>
      </c>
      <c r="BB476" s="120" t="str">
        <f t="shared" si="198"/>
        <v/>
      </c>
      <c r="BC476" s="120" t="str">
        <f t="shared" si="198"/>
        <v/>
      </c>
      <c r="BD476" s="120" t="str">
        <f t="shared" si="198"/>
        <v/>
      </c>
    </row>
    <row r="477" spans="3:56" x14ac:dyDescent="0.2">
      <c r="C477" s="107">
        <f>'3_Fix'!H478</f>
        <v>50267</v>
      </c>
      <c r="D477" s="113" t="str">
        <f>'3_Fix'!I478</f>
        <v/>
      </c>
      <c r="E477" s="113" t="str">
        <f>'3_Fix'!J478</f>
        <v/>
      </c>
      <c r="F477" s="113" t="str">
        <f>'3_Fix'!K478</f>
        <v/>
      </c>
      <c r="G477" s="113" t="str">
        <f>'3_Fix'!L478</f>
        <v/>
      </c>
      <c r="H477" s="113" t="str">
        <f>'3_Fix'!M478</f>
        <v/>
      </c>
      <c r="I477" s="113" t="str">
        <f>'3_Fix'!N478</f>
        <v/>
      </c>
      <c r="J477" s="113" t="str">
        <f>'3_Fix'!O478</f>
        <v/>
      </c>
      <c r="K477" s="120" t="str">
        <f t="shared" si="201"/>
        <v/>
      </c>
      <c r="L477" s="120" t="str">
        <f t="shared" si="201"/>
        <v/>
      </c>
      <c r="M477" s="120" t="str">
        <f t="shared" si="201"/>
        <v/>
      </c>
      <c r="N477" s="120" t="str">
        <f t="shared" si="199"/>
        <v/>
      </c>
      <c r="O477" s="120" t="str">
        <f t="shared" si="199"/>
        <v/>
      </c>
      <c r="P477" s="120" t="str">
        <f t="shared" si="199"/>
        <v/>
      </c>
      <c r="Q477" s="120" t="str">
        <f t="shared" si="184"/>
        <v/>
      </c>
      <c r="R477" s="120" t="str">
        <f t="shared" si="202"/>
        <v/>
      </c>
      <c r="S477" s="120" t="str">
        <f t="shared" si="202"/>
        <v/>
      </c>
      <c r="T477" s="120" t="str">
        <f t="shared" si="202"/>
        <v/>
      </c>
      <c r="U477" s="120" t="str">
        <f t="shared" si="202"/>
        <v/>
      </c>
      <c r="V477" s="120" t="str">
        <f t="shared" si="202"/>
        <v/>
      </c>
      <c r="W477" s="120" t="str">
        <f t="shared" si="202"/>
        <v/>
      </c>
      <c r="X477" s="120" t="str">
        <f t="shared" si="202"/>
        <v/>
      </c>
      <c r="Y477" s="120" t="str">
        <f t="shared" si="196"/>
        <v/>
      </c>
      <c r="Z477" s="120" t="str">
        <f t="shared" si="196"/>
        <v/>
      </c>
      <c r="AA477" s="120" t="str">
        <f t="shared" si="196"/>
        <v/>
      </c>
      <c r="AB477" s="120" t="str">
        <f t="shared" si="196"/>
        <v/>
      </c>
      <c r="AC477" s="120" t="str">
        <f t="shared" si="196"/>
        <v/>
      </c>
      <c r="AD477" s="120" t="str">
        <f t="shared" si="196"/>
        <v/>
      </c>
      <c r="AE477" s="120" t="str">
        <f t="shared" si="196"/>
        <v/>
      </c>
      <c r="AF477" s="120" t="str">
        <f t="shared" si="197"/>
        <v/>
      </c>
      <c r="AG477" s="120" t="str">
        <f t="shared" si="197"/>
        <v/>
      </c>
      <c r="AH477" s="120" t="str">
        <f t="shared" si="197"/>
        <v/>
      </c>
      <c r="AI477" s="120" t="str">
        <f t="shared" si="197"/>
        <v/>
      </c>
      <c r="AJ477" s="120" t="str">
        <f t="shared" si="197"/>
        <v/>
      </c>
      <c r="AK477" s="120" t="str">
        <f t="shared" si="197"/>
        <v/>
      </c>
      <c r="AL477" s="120" t="str">
        <f t="shared" si="197"/>
        <v/>
      </c>
      <c r="AM477" s="138" t="str">
        <f t="shared" si="200"/>
        <v/>
      </c>
      <c r="AN477" s="138" t="str">
        <f t="shared" si="200"/>
        <v/>
      </c>
      <c r="AO477" s="137" t="str">
        <f t="shared" si="200"/>
        <v/>
      </c>
      <c r="AP477" s="137" t="str">
        <f t="shared" si="200"/>
        <v/>
      </c>
      <c r="AQ477" s="138" t="str">
        <f t="shared" si="200"/>
        <v/>
      </c>
      <c r="AR477" s="137" t="str">
        <f t="shared" si="200"/>
        <v/>
      </c>
      <c r="AS477" s="137" t="str">
        <f t="shared" si="200"/>
        <v/>
      </c>
      <c r="AX477" s="120" t="str">
        <f t="shared" si="198"/>
        <v/>
      </c>
      <c r="AY477" s="120" t="str">
        <f t="shared" si="198"/>
        <v/>
      </c>
      <c r="AZ477" s="120" t="str">
        <f t="shared" si="198"/>
        <v/>
      </c>
      <c r="BA477" s="120" t="str">
        <f t="shared" si="198"/>
        <v/>
      </c>
      <c r="BB477" s="120" t="str">
        <f t="shared" si="198"/>
        <v/>
      </c>
      <c r="BC477" s="120" t="str">
        <f t="shared" si="198"/>
        <v/>
      </c>
      <c r="BD477" s="120" t="str">
        <f t="shared" si="198"/>
        <v/>
      </c>
    </row>
    <row r="478" spans="3:56" x14ac:dyDescent="0.2">
      <c r="C478" s="107">
        <f>'3_Fix'!H479</f>
        <v>50284</v>
      </c>
      <c r="D478" s="113" t="str">
        <f>'3_Fix'!I479</f>
        <v/>
      </c>
      <c r="E478" s="113" t="str">
        <f>'3_Fix'!J479</f>
        <v/>
      </c>
      <c r="F478" s="113" t="str">
        <f>'3_Fix'!K479</f>
        <v/>
      </c>
      <c r="G478" s="113" t="str">
        <f>'3_Fix'!L479</f>
        <v/>
      </c>
      <c r="H478" s="113" t="str">
        <f>'3_Fix'!M479</f>
        <v/>
      </c>
      <c r="I478" s="113" t="str">
        <f>'3_Fix'!N479</f>
        <v/>
      </c>
      <c r="J478" s="113" t="str">
        <f>'3_Fix'!O479</f>
        <v/>
      </c>
      <c r="K478" s="120" t="str">
        <f t="shared" si="201"/>
        <v/>
      </c>
      <c r="L478" s="120" t="str">
        <f t="shared" si="201"/>
        <v/>
      </c>
      <c r="M478" s="120" t="str">
        <f t="shared" si="201"/>
        <v/>
      </c>
      <c r="N478" s="120" t="str">
        <f t="shared" si="199"/>
        <v/>
      </c>
      <c r="O478" s="120" t="str">
        <f t="shared" si="199"/>
        <v/>
      </c>
      <c r="P478" s="120" t="str">
        <f t="shared" si="199"/>
        <v/>
      </c>
      <c r="Q478" s="120" t="str">
        <f t="shared" si="184"/>
        <v/>
      </c>
      <c r="R478" s="120" t="str">
        <f t="shared" si="202"/>
        <v/>
      </c>
      <c r="S478" s="120" t="str">
        <f t="shared" si="202"/>
        <v/>
      </c>
      <c r="T478" s="120" t="str">
        <f t="shared" si="202"/>
        <v/>
      </c>
      <c r="U478" s="120" t="str">
        <f t="shared" si="202"/>
        <v/>
      </c>
      <c r="V478" s="120" t="str">
        <f t="shared" si="202"/>
        <v/>
      </c>
      <c r="W478" s="120" t="str">
        <f t="shared" si="202"/>
        <v/>
      </c>
      <c r="X478" s="120" t="str">
        <f t="shared" si="202"/>
        <v/>
      </c>
      <c r="Y478" s="120" t="str">
        <f t="shared" si="196"/>
        <v/>
      </c>
      <c r="Z478" s="120" t="str">
        <f t="shared" si="196"/>
        <v/>
      </c>
      <c r="AA478" s="120" t="str">
        <f t="shared" si="196"/>
        <v/>
      </c>
      <c r="AB478" s="120" t="str">
        <f t="shared" si="196"/>
        <v/>
      </c>
      <c r="AC478" s="120" t="str">
        <f t="shared" si="196"/>
        <v/>
      </c>
      <c r="AD478" s="120" t="str">
        <f t="shared" si="196"/>
        <v/>
      </c>
      <c r="AE478" s="120" t="str">
        <f t="shared" si="196"/>
        <v/>
      </c>
      <c r="AF478" s="120" t="str">
        <f t="shared" si="197"/>
        <v/>
      </c>
      <c r="AG478" s="120" t="str">
        <f t="shared" si="197"/>
        <v/>
      </c>
      <c r="AH478" s="120" t="str">
        <f t="shared" si="197"/>
        <v/>
      </c>
      <c r="AI478" s="120" t="str">
        <f t="shared" si="197"/>
        <v/>
      </c>
      <c r="AJ478" s="120" t="str">
        <f t="shared" si="197"/>
        <v/>
      </c>
      <c r="AK478" s="120" t="str">
        <f t="shared" si="197"/>
        <v/>
      </c>
      <c r="AL478" s="120" t="str">
        <f t="shared" si="197"/>
        <v/>
      </c>
      <c r="AM478" s="138" t="str">
        <f t="shared" si="200"/>
        <v/>
      </c>
      <c r="AN478" s="138" t="str">
        <f t="shared" si="200"/>
        <v/>
      </c>
      <c r="AO478" s="137" t="str">
        <f t="shared" si="200"/>
        <v/>
      </c>
      <c r="AP478" s="137" t="str">
        <f t="shared" si="200"/>
        <v/>
      </c>
      <c r="AQ478" s="138" t="str">
        <f t="shared" si="200"/>
        <v/>
      </c>
      <c r="AR478" s="137" t="str">
        <f t="shared" si="200"/>
        <v/>
      </c>
      <c r="AS478" s="137" t="str">
        <f t="shared" si="200"/>
        <v/>
      </c>
      <c r="AX478" s="120" t="str">
        <f t="shared" si="198"/>
        <v/>
      </c>
      <c r="AY478" s="120" t="str">
        <f t="shared" si="198"/>
        <v/>
      </c>
      <c r="AZ478" s="120" t="str">
        <f t="shared" si="198"/>
        <v/>
      </c>
      <c r="BA478" s="120" t="str">
        <f t="shared" si="198"/>
        <v/>
      </c>
      <c r="BB478" s="120" t="str">
        <f t="shared" si="198"/>
        <v/>
      </c>
      <c r="BC478" s="120" t="str">
        <f t="shared" si="198"/>
        <v/>
      </c>
      <c r="BD478" s="120" t="str">
        <f t="shared" si="198"/>
        <v/>
      </c>
    </row>
    <row r="479" spans="3:56" x14ac:dyDescent="0.2">
      <c r="C479" s="107">
        <f>'3_Fix'!H480</f>
        <v>50298</v>
      </c>
      <c r="D479" s="113" t="str">
        <f>'3_Fix'!I480</f>
        <v/>
      </c>
      <c r="E479" s="113" t="str">
        <f>'3_Fix'!J480</f>
        <v/>
      </c>
      <c r="F479" s="113" t="str">
        <f>'3_Fix'!K480</f>
        <v/>
      </c>
      <c r="G479" s="113" t="str">
        <f>'3_Fix'!L480</f>
        <v/>
      </c>
      <c r="H479" s="113" t="str">
        <f>'3_Fix'!M480</f>
        <v/>
      </c>
      <c r="I479" s="113" t="str">
        <f>'3_Fix'!N480</f>
        <v/>
      </c>
      <c r="J479" s="113" t="str">
        <f>'3_Fix'!O480</f>
        <v/>
      </c>
      <c r="K479" s="120" t="str">
        <f t="shared" si="201"/>
        <v/>
      </c>
      <c r="L479" s="120" t="str">
        <f t="shared" si="201"/>
        <v/>
      </c>
      <c r="M479" s="120" t="str">
        <f t="shared" si="201"/>
        <v/>
      </c>
      <c r="N479" s="120" t="str">
        <f t="shared" si="199"/>
        <v/>
      </c>
      <c r="O479" s="120" t="str">
        <f t="shared" si="199"/>
        <v/>
      </c>
      <c r="P479" s="120" t="str">
        <f t="shared" si="199"/>
        <v/>
      </c>
      <c r="Q479" s="120" t="str">
        <f t="shared" si="184"/>
        <v/>
      </c>
      <c r="R479" s="120" t="str">
        <f t="shared" si="202"/>
        <v/>
      </c>
      <c r="S479" s="120" t="str">
        <f t="shared" si="202"/>
        <v/>
      </c>
      <c r="T479" s="120" t="str">
        <f t="shared" si="202"/>
        <v/>
      </c>
      <c r="U479" s="120" t="str">
        <f t="shared" si="202"/>
        <v/>
      </c>
      <c r="V479" s="120" t="str">
        <f t="shared" si="202"/>
        <v/>
      </c>
      <c r="W479" s="120" t="str">
        <f t="shared" si="202"/>
        <v/>
      </c>
      <c r="X479" s="120" t="str">
        <f t="shared" si="202"/>
        <v/>
      </c>
      <c r="Y479" s="120" t="str">
        <f t="shared" ref="Y479:AE494" si="203">IFERROR(((D479/D455)-1)*100,"")</f>
        <v/>
      </c>
      <c r="Z479" s="120" t="str">
        <f t="shared" si="203"/>
        <v/>
      </c>
      <c r="AA479" s="120" t="str">
        <f t="shared" si="203"/>
        <v/>
      </c>
      <c r="AB479" s="120" t="str">
        <f t="shared" si="203"/>
        <v/>
      </c>
      <c r="AC479" s="120" t="str">
        <f t="shared" si="203"/>
        <v/>
      </c>
      <c r="AD479" s="120" t="str">
        <f t="shared" si="203"/>
        <v/>
      </c>
      <c r="AE479" s="120" t="str">
        <f t="shared" si="203"/>
        <v/>
      </c>
      <c r="AF479" s="120" t="str">
        <f t="shared" si="197"/>
        <v/>
      </c>
      <c r="AG479" s="120" t="str">
        <f t="shared" si="197"/>
        <v/>
      </c>
      <c r="AH479" s="120" t="str">
        <f t="shared" si="197"/>
        <v/>
      </c>
      <c r="AI479" s="120" t="str">
        <f t="shared" si="197"/>
        <v/>
      </c>
      <c r="AJ479" s="120" t="str">
        <f t="shared" si="197"/>
        <v/>
      </c>
      <c r="AK479" s="120" t="str">
        <f t="shared" si="197"/>
        <v/>
      </c>
      <c r="AL479" s="120" t="str">
        <f t="shared" si="197"/>
        <v/>
      </c>
      <c r="AM479" s="138" t="str">
        <f t="shared" si="200"/>
        <v/>
      </c>
      <c r="AN479" s="138" t="str">
        <f t="shared" si="200"/>
        <v/>
      </c>
      <c r="AO479" s="137" t="str">
        <f t="shared" si="200"/>
        <v/>
      </c>
      <c r="AP479" s="137" t="str">
        <f t="shared" si="200"/>
        <v/>
      </c>
      <c r="AQ479" s="138" t="str">
        <f t="shared" si="200"/>
        <v/>
      </c>
      <c r="AR479" s="137" t="str">
        <f t="shared" si="200"/>
        <v/>
      </c>
      <c r="AS479" s="137" t="str">
        <f t="shared" si="200"/>
        <v/>
      </c>
      <c r="AX479" s="120" t="str">
        <f t="shared" si="198"/>
        <v/>
      </c>
      <c r="AY479" s="120" t="str">
        <f t="shared" si="198"/>
        <v/>
      </c>
      <c r="AZ479" s="120" t="str">
        <f t="shared" si="198"/>
        <v/>
      </c>
      <c r="BA479" s="120" t="str">
        <f t="shared" si="198"/>
        <v/>
      </c>
      <c r="BB479" s="120" t="str">
        <f t="shared" si="198"/>
        <v/>
      </c>
      <c r="BC479" s="120" t="str">
        <f t="shared" si="198"/>
        <v/>
      </c>
      <c r="BD479" s="120" t="str">
        <f t="shared" si="198"/>
        <v/>
      </c>
    </row>
    <row r="480" spans="3:56" x14ac:dyDescent="0.2">
      <c r="C480" s="107">
        <f>'3_Fix'!H481</f>
        <v>50314</v>
      </c>
      <c r="D480" s="113" t="str">
        <f>'3_Fix'!I481</f>
        <v/>
      </c>
      <c r="E480" s="113" t="str">
        <f>'3_Fix'!J481</f>
        <v/>
      </c>
      <c r="F480" s="113" t="str">
        <f>'3_Fix'!K481</f>
        <v/>
      </c>
      <c r="G480" s="113" t="str">
        <f>'3_Fix'!L481</f>
        <v/>
      </c>
      <c r="H480" s="113" t="str">
        <f>'3_Fix'!M481</f>
        <v/>
      </c>
      <c r="I480" s="113" t="str">
        <f>'3_Fix'!N481</f>
        <v/>
      </c>
      <c r="J480" s="113" t="str">
        <f>'3_Fix'!O481</f>
        <v/>
      </c>
      <c r="K480" s="120" t="str">
        <f t="shared" si="201"/>
        <v/>
      </c>
      <c r="L480" s="120" t="str">
        <f t="shared" si="201"/>
        <v/>
      </c>
      <c r="M480" s="120" t="str">
        <f t="shared" si="201"/>
        <v/>
      </c>
      <c r="N480" s="120" t="str">
        <f t="shared" si="199"/>
        <v/>
      </c>
      <c r="O480" s="120" t="str">
        <f t="shared" si="199"/>
        <v/>
      </c>
      <c r="P480" s="120" t="str">
        <f t="shared" si="199"/>
        <v/>
      </c>
      <c r="Q480" s="120" t="str">
        <f t="shared" si="184"/>
        <v/>
      </c>
      <c r="R480" s="120" t="str">
        <f t="shared" si="202"/>
        <v/>
      </c>
      <c r="S480" s="120" t="str">
        <f t="shared" si="202"/>
        <v/>
      </c>
      <c r="T480" s="120" t="str">
        <f t="shared" si="202"/>
        <v/>
      </c>
      <c r="U480" s="120" t="str">
        <f t="shared" si="202"/>
        <v/>
      </c>
      <c r="V480" s="120" t="str">
        <f t="shared" si="202"/>
        <v/>
      </c>
      <c r="W480" s="120" t="str">
        <f t="shared" si="202"/>
        <v/>
      </c>
      <c r="X480" s="120" t="str">
        <f t="shared" si="202"/>
        <v/>
      </c>
      <c r="Y480" s="120" t="str">
        <f t="shared" si="203"/>
        <v/>
      </c>
      <c r="Z480" s="120" t="str">
        <f t="shared" si="203"/>
        <v/>
      </c>
      <c r="AA480" s="120" t="str">
        <f t="shared" si="203"/>
        <v/>
      </c>
      <c r="AB480" s="120" t="str">
        <f t="shared" si="203"/>
        <v/>
      </c>
      <c r="AC480" s="120" t="str">
        <f t="shared" si="203"/>
        <v/>
      </c>
      <c r="AD480" s="120" t="str">
        <f t="shared" si="203"/>
        <v/>
      </c>
      <c r="AE480" s="120" t="str">
        <f t="shared" si="203"/>
        <v/>
      </c>
      <c r="AF480" s="120" t="str">
        <f t="shared" ref="AF480:AL495" si="204">IF(DAY($C480)=15,IFERROR(((AVERAGE(D479:D480)/AVERAGE(D455:D456))-1)*100,""),"")</f>
        <v/>
      </c>
      <c r="AG480" s="120" t="str">
        <f t="shared" si="204"/>
        <v/>
      </c>
      <c r="AH480" s="120" t="str">
        <f t="shared" si="204"/>
        <v/>
      </c>
      <c r="AI480" s="120" t="str">
        <f t="shared" si="204"/>
        <v/>
      </c>
      <c r="AJ480" s="120" t="str">
        <f t="shared" si="204"/>
        <v/>
      </c>
      <c r="AK480" s="120" t="str">
        <f t="shared" si="204"/>
        <v/>
      </c>
      <c r="AL480" s="120" t="str">
        <f t="shared" si="204"/>
        <v/>
      </c>
      <c r="AM480" s="138" t="str">
        <f t="shared" si="200"/>
        <v/>
      </c>
      <c r="AN480" s="138" t="str">
        <f t="shared" si="200"/>
        <v/>
      </c>
      <c r="AO480" s="137" t="str">
        <f t="shared" si="200"/>
        <v/>
      </c>
      <c r="AP480" s="137" t="str">
        <f t="shared" si="200"/>
        <v/>
      </c>
      <c r="AQ480" s="138" t="str">
        <f t="shared" si="200"/>
        <v/>
      </c>
      <c r="AR480" s="137" t="str">
        <f t="shared" si="200"/>
        <v/>
      </c>
      <c r="AS480" s="137" t="str">
        <f t="shared" si="200"/>
        <v/>
      </c>
      <c r="AX480" s="120" t="str">
        <f t="shared" si="198"/>
        <v/>
      </c>
      <c r="AY480" s="120" t="str">
        <f t="shared" si="198"/>
        <v/>
      </c>
      <c r="AZ480" s="120" t="str">
        <f t="shared" si="198"/>
        <v/>
      </c>
      <c r="BA480" s="120" t="str">
        <f t="shared" si="198"/>
        <v/>
      </c>
      <c r="BB480" s="120" t="str">
        <f t="shared" si="198"/>
        <v/>
      </c>
      <c r="BC480" s="120" t="str">
        <f t="shared" si="198"/>
        <v/>
      </c>
      <c r="BD480" s="120" t="str">
        <f t="shared" si="198"/>
        <v/>
      </c>
    </row>
    <row r="481" spans="3:56" x14ac:dyDescent="0.2">
      <c r="C481" s="107">
        <f>'3_Fix'!H482</f>
        <v>50328</v>
      </c>
      <c r="D481" s="113" t="str">
        <f>'3_Fix'!I482</f>
        <v/>
      </c>
      <c r="E481" s="113" t="str">
        <f>'3_Fix'!J482</f>
        <v/>
      </c>
      <c r="F481" s="113" t="str">
        <f>'3_Fix'!K482</f>
        <v/>
      </c>
      <c r="G481" s="113" t="str">
        <f>'3_Fix'!L482</f>
        <v/>
      </c>
      <c r="H481" s="113" t="str">
        <f>'3_Fix'!M482</f>
        <v/>
      </c>
      <c r="I481" s="113" t="str">
        <f>'3_Fix'!N482</f>
        <v/>
      </c>
      <c r="J481" s="113" t="str">
        <f>'3_Fix'!O482</f>
        <v/>
      </c>
      <c r="K481" s="120" t="str">
        <f t="shared" si="201"/>
        <v/>
      </c>
      <c r="L481" s="120" t="str">
        <f t="shared" si="201"/>
        <v/>
      </c>
      <c r="M481" s="120" t="str">
        <f t="shared" si="201"/>
        <v/>
      </c>
      <c r="N481" s="120" t="str">
        <f t="shared" si="199"/>
        <v/>
      </c>
      <c r="O481" s="120" t="str">
        <f t="shared" si="199"/>
        <v/>
      </c>
      <c r="P481" s="120" t="str">
        <f t="shared" si="199"/>
        <v/>
      </c>
      <c r="Q481" s="120" t="str">
        <f t="shared" si="184"/>
        <v/>
      </c>
      <c r="R481" s="120" t="str">
        <f t="shared" si="202"/>
        <v/>
      </c>
      <c r="S481" s="120" t="str">
        <f t="shared" si="202"/>
        <v/>
      </c>
      <c r="T481" s="120" t="str">
        <f t="shared" si="202"/>
        <v/>
      </c>
      <c r="U481" s="120" t="str">
        <f t="shared" si="202"/>
        <v/>
      </c>
      <c r="V481" s="120" t="str">
        <f t="shared" si="202"/>
        <v/>
      </c>
      <c r="W481" s="120" t="str">
        <f t="shared" si="202"/>
        <v/>
      </c>
      <c r="X481" s="120" t="str">
        <f t="shared" si="202"/>
        <v/>
      </c>
      <c r="Y481" s="120" t="str">
        <f t="shared" si="203"/>
        <v/>
      </c>
      <c r="Z481" s="120" t="str">
        <f t="shared" si="203"/>
        <v/>
      </c>
      <c r="AA481" s="120" t="str">
        <f t="shared" si="203"/>
        <v/>
      </c>
      <c r="AB481" s="120" t="str">
        <f t="shared" si="203"/>
        <v/>
      </c>
      <c r="AC481" s="120" t="str">
        <f t="shared" si="203"/>
        <v/>
      </c>
      <c r="AD481" s="120" t="str">
        <f t="shared" si="203"/>
        <v/>
      </c>
      <c r="AE481" s="120" t="str">
        <f t="shared" si="203"/>
        <v/>
      </c>
      <c r="AF481" s="120" t="str">
        <f t="shared" si="204"/>
        <v/>
      </c>
      <c r="AG481" s="120" t="str">
        <f t="shared" si="204"/>
        <v/>
      </c>
      <c r="AH481" s="120" t="str">
        <f t="shared" si="204"/>
        <v/>
      </c>
      <c r="AI481" s="120" t="str">
        <f t="shared" si="204"/>
        <v/>
      </c>
      <c r="AJ481" s="120" t="str">
        <f t="shared" si="204"/>
        <v/>
      </c>
      <c r="AK481" s="120" t="str">
        <f t="shared" si="204"/>
        <v/>
      </c>
      <c r="AL481" s="120" t="str">
        <f t="shared" si="204"/>
        <v/>
      </c>
      <c r="AM481" s="138" t="str">
        <f t="shared" si="200"/>
        <v/>
      </c>
      <c r="AN481" s="138" t="str">
        <f t="shared" si="200"/>
        <v/>
      </c>
      <c r="AO481" s="137" t="str">
        <f t="shared" si="200"/>
        <v/>
      </c>
      <c r="AP481" s="137" t="str">
        <f t="shared" si="200"/>
        <v/>
      </c>
      <c r="AQ481" s="138" t="str">
        <f t="shared" si="200"/>
        <v/>
      </c>
      <c r="AR481" s="137" t="str">
        <f t="shared" si="200"/>
        <v/>
      </c>
      <c r="AS481" s="137" t="str">
        <f t="shared" si="200"/>
        <v/>
      </c>
      <c r="AX481" s="120" t="str">
        <f t="shared" si="198"/>
        <v/>
      </c>
      <c r="AY481" s="120" t="str">
        <f t="shared" si="198"/>
        <v/>
      </c>
      <c r="AZ481" s="120" t="str">
        <f t="shared" si="198"/>
        <v/>
      </c>
      <c r="BA481" s="120" t="str">
        <f t="shared" si="198"/>
        <v/>
      </c>
      <c r="BB481" s="120" t="str">
        <f t="shared" si="198"/>
        <v/>
      </c>
      <c r="BC481" s="120" t="str">
        <f t="shared" si="198"/>
        <v/>
      </c>
      <c r="BD481" s="120" t="str">
        <f t="shared" si="198"/>
        <v/>
      </c>
    </row>
    <row r="482" spans="3:56" x14ac:dyDescent="0.2">
      <c r="C482" s="107">
        <f>'3_Fix'!H483</f>
        <v>50345</v>
      </c>
      <c r="D482" s="113" t="str">
        <f>'3_Fix'!I483</f>
        <v/>
      </c>
      <c r="E482" s="113" t="str">
        <f>'3_Fix'!J483</f>
        <v/>
      </c>
      <c r="F482" s="113" t="str">
        <f>'3_Fix'!K483</f>
        <v/>
      </c>
      <c r="G482" s="113" t="str">
        <f>'3_Fix'!L483</f>
        <v/>
      </c>
      <c r="H482" s="113" t="str">
        <f>'3_Fix'!M483</f>
        <v/>
      </c>
      <c r="I482" s="113" t="str">
        <f>'3_Fix'!N483</f>
        <v/>
      </c>
      <c r="J482" s="113" t="str">
        <f>'3_Fix'!O483</f>
        <v/>
      </c>
      <c r="K482" s="120" t="str">
        <f t="shared" si="201"/>
        <v/>
      </c>
      <c r="L482" s="120" t="str">
        <f t="shared" si="201"/>
        <v/>
      </c>
      <c r="M482" s="120" t="str">
        <f t="shared" si="201"/>
        <v/>
      </c>
      <c r="N482" s="120" t="str">
        <f t="shared" si="199"/>
        <v/>
      </c>
      <c r="O482" s="120" t="str">
        <f t="shared" si="199"/>
        <v/>
      </c>
      <c r="P482" s="120" t="str">
        <f t="shared" si="199"/>
        <v/>
      </c>
      <c r="Q482" s="120" t="str">
        <f t="shared" si="184"/>
        <v/>
      </c>
      <c r="R482" s="120" t="str">
        <f t="shared" si="202"/>
        <v/>
      </c>
      <c r="S482" s="120" t="str">
        <f t="shared" si="202"/>
        <v/>
      </c>
      <c r="T482" s="120" t="str">
        <f t="shared" si="202"/>
        <v/>
      </c>
      <c r="U482" s="120" t="str">
        <f t="shared" si="202"/>
        <v/>
      </c>
      <c r="V482" s="120" t="str">
        <f t="shared" si="202"/>
        <v/>
      </c>
      <c r="W482" s="120" t="str">
        <f t="shared" si="202"/>
        <v/>
      </c>
      <c r="X482" s="120" t="str">
        <f t="shared" si="202"/>
        <v/>
      </c>
      <c r="Y482" s="120" t="str">
        <f t="shared" si="203"/>
        <v/>
      </c>
      <c r="Z482" s="120" t="str">
        <f t="shared" si="203"/>
        <v/>
      </c>
      <c r="AA482" s="120" t="str">
        <f t="shared" si="203"/>
        <v/>
      </c>
      <c r="AB482" s="120" t="str">
        <f t="shared" si="203"/>
        <v/>
      </c>
      <c r="AC482" s="120" t="str">
        <f t="shared" si="203"/>
        <v/>
      </c>
      <c r="AD482" s="120" t="str">
        <f t="shared" si="203"/>
        <v/>
      </c>
      <c r="AE482" s="120" t="str">
        <f t="shared" si="203"/>
        <v/>
      </c>
      <c r="AF482" s="120" t="str">
        <f t="shared" si="204"/>
        <v/>
      </c>
      <c r="AG482" s="120" t="str">
        <f t="shared" si="204"/>
        <v/>
      </c>
      <c r="AH482" s="120" t="str">
        <f t="shared" si="204"/>
        <v/>
      </c>
      <c r="AI482" s="120" t="str">
        <f t="shared" si="204"/>
        <v/>
      </c>
      <c r="AJ482" s="120" t="str">
        <f t="shared" si="204"/>
        <v/>
      </c>
      <c r="AK482" s="120" t="str">
        <f t="shared" si="204"/>
        <v/>
      </c>
      <c r="AL482" s="120" t="str">
        <f t="shared" si="204"/>
        <v/>
      </c>
      <c r="AM482" s="138" t="str">
        <f t="shared" si="200"/>
        <v/>
      </c>
      <c r="AN482" s="138" t="str">
        <f t="shared" si="200"/>
        <v/>
      </c>
      <c r="AO482" s="137" t="str">
        <f t="shared" si="200"/>
        <v/>
      </c>
      <c r="AP482" s="137" t="str">
        <f t="shared" si="200"/>
        <v/>
      </c>
      <c r="AQ482" s="138" t="str">
        <f t="shared" si="200"/>
        <v/>
      </c>
      <c r="AR482" s="137" t="str">
        <f t="shared" si="200"/>
        <v/>
      </c>
      <c r="AS482" s="137" t="str">
        <f t="shared" si="200"/>
        <v/>
      </c>
      <c r="AX482" s="120" t="str">
        <f t="shared" si="198"/>
        <v/>
      </c>
      <c r="AY482" s="120" t="str">
        <f t="shared" si="198"/>
        <v/>
      </c>
      <c r="AZ482" s="120" t="str">
        <f t="shared" si="198"/>
        <v/>
      </c>
      <c r="BA482" s="120" t="str">
        <f t="shared" si="198"/>
        <v/>
      </c>
      <c r="BB482" s="120" t="str">
        <f t="shared" si="198"/>
        <v/>
      </c>
      <c r="BC482" s="120" t="str">
        <f t="shared" si="198"/>
        <v/>
      </c>
      <c r="BD482" s="120" t="str">
        <f t="shared" si="198"/>
        <v/>
      </c>
    </row>
    <row r="483" spans="3:56" x14ac:dyDescent="0.2">
      <c r="C483" s="107">
        <f>'3_Fix'!H484</f>
        <v>50359</v>
      </c>
      <c r="D483" s="113" t="str">
        <f>'3_Fix'!I484</f>
        <v/>
      </c>
      <c r="E483" s="113" t="str">
        <f>'3_Fix'!J484</f>
        <v/>
      </c>
      <c r="F483" s="113" t="str">
        <f>'3_Fix'!K484</f>
        <v/>
      </c>
      <c r="G483" s="113" t="str">
        <f>'3_Fix'!L484</f>
        <v/>
      </c>
      <c r="H483" s="113" t="str">
        <f>'3_Fix'!M484</f>
        <v/>
      </c>
      <c r="I483" s="113" t="str">
        <f>'3_Fix'!N484</f>
        <v/>
      </c>
      <c r="J483" s="113" t="str">
        <f>'3_Fix'!O484</f>
        <v/>
      </c>
      <c r="K483" s="120" t="str">
        <f t="shared" si="201"/>
        <v/>
      </c>
      <c r="L483" s="120" t="str">
        <f t="shared" si="201"/>
        <v/>
      </c>
      <c r="M483" s="120" t="str">
        <f t="shared" si="201"/>
        <v/>
      </c>
      <c r="N483" s="120" t="str">
        <f t="shared" si="199"/>
        <v/>
      </c>
      <c r="O483" s="120" t="str">
        <f t="shared" si="199"/>
        <v/>
      </c>
      <c r="P483" s="120" t="str">
        <f t="shared" si="199"/>
        <v/>
      </c>
      <c r="Q483" s="120" t="str">
        <f t="shared" si="184"/>
        <v/>
      </c>
      <c r="R483" s="120" t="str">
        <f t="shared" si="202"/>
        <v/>
      </c>
      <c r="S483" s="120" t="str">
        <f t="shared" si="202"/>
        <v/>
      </c>
      <c r="T483" s="120" t="str">
        <f t="shared" si="202"/>
        <v/>
      </c>
      <c r="U483" s="120" t="str">
        <f t="shared" si="202"/>
        <v/>
      </c>
      <c r="V483" s="120" t="str">
        <f t="shared" si="202"/>
        <v/>
      </c>
      <c r="W483" s="120" t="str">
        <f t="shared" si="202"/>
        <v/>
      </c>
      <c r="X483" s="120" t="str">
        <f t="shared" si="202"/>
        <v/>
      </c>
      <c r="Y483" s="120" t="str">
        <f t="shared" si="203"/>
        <v/>
      </c>
      <c r="Z483" s="120" t="str">
        <f t="shared" si="203"/>
        <v/>
      </c>
      <c r="AA483" s="120" t="str">
        <f t="shared" si="203"/>
        <v/>
      </c>
      <c r="AB483" s="120" t="str">
        <f t="shared" si="203"/>
        <v/>
      </c>
      <c r="AC483" s="120" t="str">
        <f t="shared" si="203"/>
        <v/>
      </c>
      <c r="AD483" s="120" t="str">
        <f t="shared" si="203"/>
        <v/>
      </c>
      <c r="AE483" s="120" t="str">
        <f t="shared" si="203"/>
        <v/>
      </c>
      <c r="AF483" s="120" t="str">
        <f t="shared" si="204"/>
        <v/>
      </c>
      <c r="AG483" s="120" t="str">
        <f t="shared" si="204"/>
        <v/>
      </c>
      <c r="AH483" s="120" t="str">
        <f t="shared" si="204"/>
        <v/>
      </c>
      <c r="AI483" s="120" t="str">
        <f t="shared" si="204"/>
        <v/>
      </c>
      <c r="AJ483" s="120" t="str">
        <f t="shared" si="204"/>
        <v/>
      </c>
      <c r="AK483" s="120" t="str">
        <f t="shared" si="204"/>
        <v/>
      </c>
      <c r="AL483" s="120" t="str">
        <f t="shared" si="204"/>
        <v/>
      </c>
      <c r="AM483" s="138" t="str">
        <f t="shared" si="200"/>
        <v/>
      </c>
      <c r="AN483" s="138" t="str">
        <f t="shared" si="200"/>
        <v/>
      </c>
      <c r="AO483" s="137" t="str">
        <f t="shared" si="200"/>
        <v/>
      </c>
      <c r="AP483" s="137" t="str">
        <f t="shared" si="200"/>
        <v/>
      </c>
      <c r="AQ483" s="138" t="str">
        <f t="shared" si="200"/>
        <v/>
      </c>
      <c r="AR483" s="137" t="str">
        <f t="shared" si="200"/>
        <v/>
      </c>
      <c r="AS483" s="137" t="str">
        <f t="shared" si="200"/>
        <v/>
      </c>
      <c r="AX483" s="120" t="str">
        <f t="shared" si="198"/>
        <v/>
      </c>
      <c r="AY483" s="120" t="str">
        <f t="shared" si="198"/>
        <v/>
      </c>
      <c r="AZ483" s="120" t="str">
        <f t="shared" si="198"/>
        <v/>
      </c>
      <c r="BA483" s="120" t="str">
        <f t="shared" si="198"/>
        <v/>
      </c>
      <c r="BB483" s="120" t="str">
        <f t="shared" si="198"/>
        <v/>
      </c>
      <c r="BC483" s="120" t="str">
        <f t="shared" si="198"/>
        <v/>
      </c>
      <c r="BD483" s="120" t="str">
        <f t="shared" si="198"/>
        <v/>
      </c>
    </row>
    <row r="484" spans="3:56" x14ac:dyDescent="0.2">
      <c r="C484" s="107">
        <f>'3_Fix'!H485</f>
        <v>50375</v>
      </c>
      <c r="D484" s="113" t="str">
        <f>'3_Fix'!I485</f>
        <v/>
      </c>
      <c r="E484" s="113" t="str">
        <f>'3_Fix'!J485</f>
        <v/>
      </c>
      <c r="F484" s="113" t="str">
        <f>'3_Fix'!K485</f>
        <v/>
      </c>
      <c r="G484" s="113" t="str">
        <f>'3_Fix'!L485</f>
        <v/>
      </c>
      <c r="H484" s="113" t="str">
        <f>'3_Fix'!M485</f>
        <v/>
      </c>
      <c r="I484" s="113" t="str">
        <f>'3_Fix'!N485</f>
        <v/>
      </c>
      <c r="J484" s="113" t="str">
        <f>'3_Fix'!O485</f>
        <v/>
      </c>
      <c r="K484" s="120" t="str">
        <f t="shared" si="201"/>
        <v/>
      </c>
      <c r="L484" s="120" t="str">
        <f t="shared" si="201"/>
        <v/>
      </c>
      <c r="M484" s="120" t="str">
        <f t="shared" si="201"/>
        <v/>
      </c>
      <c r="N484" s="120" t="str">
        <f t="shared" si="199"/>
        <v/>
      </c>
      <c r="O484" s="120" t="str">
        <f t="shared" si="199"/>
        <v/>
      </c>
      <c r="P484" s="120" t="str">
        <f t="shared" si="199"/>
        <v/>
      </c>
      <c r="Q484" s="120" t="str">
        <f t="shared" si="184"/>
        <v/>
      </c>
      <c r="R484" s="120" t="str">
        <f t="shared" si="202"/>
        <v/>
      </c>
      <c r="S484" s="120" t="str">
        <f t="shared" si="202"/>
        <v/>
      </c>
      <c r="T484" s="120" t="str">
        <f t="shared" si="202"/>
        <v/>
      </c>
      <c r="U484" s="120" t="str">
        <f t="shared" si="202"/>
        <v/>
      </c>
      <c r="V484" s="120" t="str">
        <f t="shared" si="202"/>
        <v/>
      </c>
      <c r="W484" s="120" t="str">
        <f t="shared" si="202"/>
        <v/>
      </c>
      <c r="X484" s="120" t="str">
        <f t="shared" si="202"/>
        <v/>
      </c>
      <c r="Y484" s="120" t="str">
        <f t="shared" si="203"/>
        <v/>
      </c>
      <c r="Z484" s="120" t="str">
        <f t="shared" si="203"/>
        <v/>
      </c>
      <c r="AA484" s="120" t="str">
        <f t="shared" si="203"/>
        <v/>
      </c>
      <c r="AB484" s="120" t="str">
        <f t="shared" si="203"/>
        <v/>
      </c>
      <c r="AC484" s="120" t="str">
        <f t="shared" si="203"/>
        <v/>
      </c>
      <c r="AD484" s="120" t="str">
        <f t="shared" si="203"/>
        <v/>
      </c>
      <c r="AE484" s="120" t="str">
        <f t="shared" si="203"/>
        <v/>
      </c>
      <c r="AF484" s="120" t="str">
        <f t="shared" si="204"/>
        <v/>
      </c>
      <c r="AG484" s="120" t="str">
        <f t="shared" si="204"/>
        <v/>
      </c>
      <c r="AH484" s="120" t="str">
        <f t="shared" si="204"/>
        <v/>
      </c>
      <c r="AI484" s="120" t="str">
        <f t="shared" si="204"/>
        <v/>
      </c>
      <c r="AJ484" s="120" t="str">
        <f t="shared" si="204"/>
        <v/>
      </c>
      <c r="AK484" s="120" t="str">
        <f t="shared" si="204"/>
        <v/>
      </c>
      <c r="AL484" s="120" t="str">
        <f t="shared" si="204"/>
        <v/>
      </c>
      <c r="AM484" s="138" t="str">
        <f t="shared" si="200"/>
        <v/>
      </c>
      <c r="AN484" s="138" t="str">
        <f t="shared" si="200"/>
        <v/>
      </c>
      <c r="AO484" s="137" t="str">
        <f t="shared" si="200"/>
        <v/>
      </c>
      <c r="AP484" s="137" t="str">
        <f t="shared" si="200"/>
        <v/>
      </c>
      <c r="AQ484" s="138" t="str">
        <f t="shared" si="200"/>
        <v/>
      </c>
      <c r="AR484" s="137" t="str">
        <f t="shared" si="200"/>
        <v/>
      </c>
      <c r="AS484" s="137" t="str">
        <f t="shared" si="200"/>
        <v/>
      </c>
      <c r="AX484" s="120" t="str">
        <f t="shared" si="198"/>
        <v/>
      </c>
      <c r="AY484" s="120" t="str">
        <f t="shared" si="198"/>
        <v/>
      </c>
      <c r="AZ484" s="120" t="str">
        <f t="shared" si="198"/>
        <v/>
      </c>
      <c r="BA484" s="120" t="str">
        <f t="shared" si="198"/>
        <v/>
      </c>
      <c r="BB484" s="120" t="str">
        <f t="shared" si="198"/>
        <v/>
      </c>
      <c r="BC484" s="120" t="str">
        <f t="shared" si="198"/>
        <v/>
      </c>
      <c r="BD484" s="120" t="str">
        <f t="shared" si="198"/>
        <v/>
      </c>
    </row>
    <row r="485" spans="3:56" x14ac:dyDescent="0.2">
      <c r="C485" s="107">
        <f>'3_Fix'!H486</f>
        <v>50389</v>
      </c>
      <c r="D485" s="113" t="str">
        <f>'3_Fix'!I486</f>
        <v/>
      </c>
      <c r="E485" s="113" t="str">
        <f>'3_Fix'!J486</f>
        <v/>
      </c>
      <c r="F485" s="113" t="str">
        <f>'3_Fix'!K486</f>
        <v/>
      </c>
      <c r="G485" s="113" t="str">
        <f>'3_Fix'!L486</f>
        <v/>
      </c>
      <c r="H485" s="113" t="str">
        <f>'3_Fix'!M486</f>
        <v/>
      </c>
      <c r="I485" s="113" t="str">
        <f>'3_Fix'!N486</f>
        <v/>
      </c>
      <c r="J485" s="113" t="str">
        <f>'3_Fix'!O486</f>
        <v/>
      </c>
      <c r="K485" s="120" t="str">
        <f t="shared" si="201"/>
        <v/>
      </c>
      <c r="L485" s="120" t="str">
        <f t="shared" si="201"/>
        <v/>
      </c>
      <c r="M485" s="120" t="str">
        <f t="shared" si="201"/>
        <v/>
      </c>
      <c r="N485" s="120" t="str">
        <f t="shared" si="199"/>
        <v/>
      </c>
      <c r="O485" s="120" t="str">
        <f t="shared" si="199"/>
        <v/>
      </c>
      <c r="P485" s="120" t="str">
        <f t="shared" si="199"/>
        <v/>
      </c>
      <c r="Q485" s="120" t="str">
        <f t="shared" si="184"/>
        <v/>
      </c>
      <c r="R485" s="120" t="str">
        <f t="shared" si="202"/>
        <v/>
      </c>
      <c r="S485" s="120" t="str">
        <f t="shared" si="202"/>
        <v/>
      </c>
      <c r="T485" s="120" t="str">
        <f t="shared" si="202"/>
        <v/>
      </c>
      <c r="U485" s="120" t="str">
        <f t="shared" si="202"/>
        <v/>
      </c>
      <c r="V485" s="120" t="str">
        <f t="shared" si="202"/>
        <v/>
      </c>
      <c r="W485" s="120" t="str">
        <f t="shared" si="202"/>
        <v/>
      </c>
      <c r="X485" s="120" t="str">
        <f t="shared" si="202"/>
        <v/>
      </c>
      <c r="Y485" s="120" t="str">
        <f t="shared" si="203"/>
        <v/>
      </c>
      <c r="Z485" s="120" t="str">
        <f t="shared" si="203"/>
        <v/>
      </c>
      <c r="AA485" s="120" t="str">
        <f t="shared" si="203"/>
        <v/>
      </c>
      <c r="AB485" s="120" t="str">
        <f t="shared" si="203"/>
        <v/>
      </c>
      <c r="AC485" s="120" t="str">
        <f t="shared" si="203"/>
        <v/>
      </c>
      <c r="AD485" s="120" t="str">
        <f t="shared" si="203"/>
        <v/>
      </c>
      <c r="AE485" s="120" t="str">
        <f t="shared" si="203"/>
        <v/>
      </c>
      <c r="AF485" s="120" t="str">
        <f t="shared" si="204"/>
        <v/>
      </c>
      <c r="AG485" s="120" t="str">
        <f t="shared" si="204"/>
        <v/>
      </c>
      <c r="AH485" s="120" t="str">
        <f t="shared" si="204"/>
        <v/>
      </c>
      <c r="AI485" s="120" t="str">
        <f t="shared" si="204"/>
        <v/>
      </c>
      <c r="AJ485" s="120" t="str">
        <f t="shared" si="204"/>
        <v/>
      </c>
      <c r="AK485" s="120" t="str">
        <f t="shared" si="204"/>
        <v/>
      </c>
      <c r="AL485" s="120" t="str">
        <f t="shared" si="204"/>
        <v/>
      </c>
      <c r="AM485" s="138" t="str">
        <f t="shared" si="200"/>
        <v/>
      </c>
      <c r="AN485" s="138" t="str">
        <f t="shared" si="200"/>
        <v/>
      </c>
      <c r="AO485" s="137" t="str">
        <f t="shared" si="200"/>
        <v/>
      </c>
      <c r="AP485" s="137" t="str">
        <f t="shared" si="200"/>
        <v/>
      </c>
      <c r="AQ485" s="138" t="str">
        <f t="shared" si="200"/>
        <v/>
      </c>
      <c r="AR485" s="137" t="str">
        <f t="shared" si="200"/>
        <v/>
      </c>
      <c r="AS485" s="137" t="str">
        <f t="shared" si="200"/>
        <v/>
      </c>
      <c r="AX485" s="120" t="str">
        <f t="shared" si="198"/>
        <v/>
      </c>
      <c r="AY485" s="120" t="str">
        <f t="shared" si="198"/>
        <v/>
      </c>
      <c r="AZ485" s="120" t="str">
        <f t="shared" si="198"/>
        <v/>
      </c>
      <c r="BA485" s="120" t="str">
        <f t="shared" si="198"/>
        <v/>
      </c>
      <c r="BB485" s="120" t="str">
        <f t="shared" si="198"/>
        <v/>
      </c>
      <c r="BC485" s="120" t="str">
        <f t="shared" si="198"/>
        <v/>
      </c>
      <c r="BD485" s="120" t="str">
        <f t="shared" si="198"/>
        <v/>
      </c>
    </row>
    <row r="486" spans="3:56" x14ac:dyDescent="0.2">
      <c r="C486" s="107">
        <f>'3_Fix'!H487</f>
        <v>50406</v>
      </c>
      <c r="D486" s="113" t="str">
        <f>'3_Fix'!I487</f>
        <v/>
      </c>
      <c r="E486" s="113" t="str">
        <f>'3_Fix'!J487</f>
        <v/>
      </c>
      <c r="F486" s="113" t="str">
        <f>'3_Fix'!K487</f>
        <v/>
      </c>
      <c r="G486" s="113" t="str">
        <f>'3_Fix'!L487</f>
        <v/>
      </c>
      <c r="H486" s="113" t="str">
        <f>'3_Fix'!M487</f>
        <v/>
      </c>
      <c r="I486" s="113" t="str">
        <f>'3_Fix'!N487</f>
        <v/>
      </c>
      <c r="J486" s="113" t="str">
        <f>'3_Fix'!O487</f>
        <v/>
      </c>
      <c r="K486" s="120" t="str">
        <f t="shared" si="201"/>
        <v/>
      </c>
      <c r="L486" s="120" t="str">
        <f t="shared" si="201"/>
        <v/>
      </c>
      <c r="M486" s="120" t="str">
        <f t="shared" si="201"/>
        <v/>
      </c>
      <c r="N486" s="120" t="str">
        <f t="shared" si="199"/>
        <v/>
      </c>
      <c r="O486" s="120" t="str">
        <f t="shared" si="199"/>
        <v/>
      </c>
      <c r="P486" s="120" t="str">
        <f t="shared" si="199"/>
        <v/>
      </c>
      <c r="Q486" s="120" t="str">
        <f t="shared" si="184"/>
        <v/>
      </c>
      <c r="R486" s="120" t="str">
        <f t="shared" si="202"/>
        <v/>
      </c>
      <c r="S486" s="120" t="str">
        <f t="shared" si="202"/>
        <v/>
      </c>
      <c r="T486" s="120" t="str">
        <f t="shared" si="202"/>
        <v/>
      </c>
      <c r="U486" s="120" t="str">
        <f t="shared" si="202"/>
        <v/>
      </c>
      <c r="V486" s="120" t="str">
        <f t="shared" si="202"/>
        <v/>
      </c>
      <c r="W486" s="120" t="str">
        <f t="shared" si="202"/>
        <v/>
      </c>
      <c r="X486" s="120" t="str">
        <f t="shared" si="202"/>
        <v/>
      </c>
      <c r="Y486" s="120" t="str">
        <f t="shared" si="203"/>
        <v/>
      </c>
      <c r="Z486" s="120" t="str">
        <f t="shared" si="203"/>
        <v/>
      </c>
      <c r="AA486" s="120" t="str">
        <f t="shared" si="203"/>
        <v/>
      </c>
      <c r="AB486" s="120" t="str">
        <f t="shared" si="203"/>
        <v/>
      </c>
      <c r="AC486" s="120" t="str">
        <f t="shared" si="203"/>
        <v/>
      </c>
      <c r="AD486" s="120" t="str">
        <f t="shared" si="203"/>
        <v/>
      </c>
      <c r="AE486" s="120" t="str">
        <f t="shared" si="203"/>
        <v/>
      </c>
      <c r="AF486" s="120" t="str">
        <f t="shared" si="204"/>
        <v/>
      </c>
      <c r="AG486" s="120" t="str">
        <f t="shared" si="204"/>
        <v/>
      </c>
      <c r="AH486" s="120" t="str">
        <f t="shared" si="204"/>
        <v/>
      </c>
      <c r="AI486" s="120" t="str">
        <f t="shared" si="204"/>
        <v/>
      </c>
      <c r="AJ486" s="120" t="str">
        <f t="shared" si="204"/>
        <v/>
      </c>
      <c r="AK486" s="120" t="str">
        <f t="shared" si="204"/>
        <v/>
      </c>
      <c r="AL486" s="120" t="str">
        <f t="shared" si="204"/>
        <v/>
      </c>
      <c r="AM486" s="138" t="str">
        <f t="shared" si="200"/>
        <v/>
      </c>
      <c r="AN486" s="138" t="str">
        <f t="shared" si="200"/>
        <v/>
      </c>
      <c r="AO486" s="137" t="str">
        <f t="shared" si="200"/>
        <v/>
      </c>
      <c r="AP486" s="137" t="str">
        <f t="shared" si="200"/>
        <v/>
      </c>
      <c r="AQ486" s="138" t="str">
        <f t="shared" si="200"/>
        <v/>
      </c>
      <c r="AR486" s="137" t="str">
        <f t="shared" si="200"/>
        <v/>
      </c>
      <c r="AS486" s="137" t="str">
        <f t="shared" si="200"/>
        <v/>
      </c>
      <c r="AX486" s="120" t="str">
        <f t="shared" si="198"/>
        <v/>
      </c>
      <c r="AY486" s="120" t="str">
        <f t="shared" si="198"/>
        <v/>
      </c>
      <c r="AZ486" s="120" t="str">
        <f t="shared" si="198"/>
        <v/>
      </c>
      <c r="BA486" s="120" t="str">
        <f t="shared" si="198"/>
        <v/>
      </c>
      <c r="BB486" s="120" t="str">
        <f t="shared" si="198"/>
        <v/>
      </c>
      <c r="BC486" s="120" t="str">
        <f t="shared" si="198"/>
        <v/>
      </c>
      <c r="BD486" s="120" t="str">
        <f t="shared" si="198"/>
        <v/>
      </c>
    </row>
    <row r="487" spans="3:56" x14ac:dyDescent="0.2">
      <c r="C487" s="107">
        <f>'3_Fix'!H488</f>
        <v>50420</v>
      </c>
      <c r="D487" s="113" t="str">
        <f>'3_Fix'!I488</f>
        <v/>
      </c>
      <c r="E487" s="113" t="str">
        <f>'3_Fix'!J488</f>
        <v/>
      </c>
      <c r="F487" s="113" t="str">
        <f>'3_Fix'!K488</f>
        <v/>
      </c>
      <c r="G487" s="113" t="str">
        <f>'3_Fix'!L488</f>
        <v/>
      </c>
      <c r="H487" s="113" t="str">
        <f>'3_Fix'!M488</f>
        <v/>
      </c>
      <c r="I487" s="113" t="str">
        <f>'3_Fix'!N488</f>
        <v/>
      </c>
      <c r="J487" s="113" t="str">
        <f>'3_Fix'!O488</f>
        <v/>
      </c>
      <c r="K487" s="120" t="str">
        <f t="shared" si="201"/>
        <v/>
      </c>
      <c r="L487" s="120" t="str">
        <f t="shared" si="201"/>
        <v/>
      </c>
      <c r="M487" s="120" t="str">
        <f t="shared" si="201"/>
        <v/>
      </c>
      <c r="N487" s="120" t="str">
        <f t="shared" si="199"/>
        <v/>
      </c>
      <c r="O487" s="120" t="str">
        <f t="shared" si="199"/>
        <v/>
      </c>
      <c r="P487" s="120" t="str">
        <f t="shared" si="199"/>
        <v/>
      </c>
      <c r="Q487" s="120" t="str">
        <f t="shared" si="184"/>
        <v/>
      </c>
      <c r="R487" s="120" t="str">
        <f t="shared" si="202"/>
        <v/>
      </c>
      <c r="S487" s="120" t="str">
        <f t="shared" si="202"/>
        <v/>
      </c>
      <c r="T487" s="120" t="str">
        <f t="shared" si="202"/>
        <v/>
      </c>
      <c r="U487" s="120" t="str">
        <f t="shared" si="202"/>
        <v/>
      </c>
      <c r="V487" s="120" t="str">
        <f t="shared" si="202"/>
        <v/>
      </c>
      <c r="W487" s="120" t="str">
        <f t="shared" si="202"/>
        <v/>
      </c>
      <c r="X487" s="120" t="str">
        <f t="shared" si="202"/>
        <v/>
      </c>
      <c r="Y487" s="120" t="str">
        <f t="shared" si="203"/>
        <v/>
      </c>
      <c r="Z487" s="120" t="str">
        <f t="shared" si="203"/>
        <v/>
      </c>
      <c r="AA487" s="120" t="str">
        <f t="shared" si="203"/>
        <v/>
      </c>
      <c r="AB487" s="120" t="str">
        <f t="shared" si="203"/>
        <v/>
      </c>
      <c r="AC487" s="120" t="str">
        <f t="shared" si="203"/>
        <v/>
      </c>
      <c r="AD487" s="120" t="str">
        <f t="shared" si="203"/>
        <v/>
      </c>
      <c r="AE487" s="120" t="str">
        <f t="shared" si="203"/>
        <v/>
      </c>
      <c r="AF487" s="120" t="str">
        <f t="shared" si="204"/>
        <v/>
      </c>
      <c r="AG487" s="120" t="str">
        <f t="shared" si="204"/>
        <v/>
      </c>
      <c r="AH487" s="120" t="str">
        <f t="shared" si="204"/>
        <v/>
      </c>
      <c r="AI487" s="120" t="str">
        <f t="shared" si="204"/>
        <v/>
      </c>
      <c r="AJ487" s="120" t="str">
        <f t="shared" si="204"/>
        <v/>
      </c>
      <c r="AK487" s="120" t="str">
        <f t="shared" si="204"/>
        <v/>
      </c>
      <c r="AL487" s="120" t="str">
        <f t="shared" si="204"/>
        <v/>
      </c>
      <c r="AM487" s="138" t="str">
        <f t="shared" si="200"/>
        <v/>
      </c>
      <c r="AN487" s="138" t="str">
        <f t="shared" si="200"/>
        <v/>
      </c>
      <c r="AO487" s="137" t="str">
        <f t="shared" si="200"/>
        <v/>
      </c>
      <c r="AP487" s="137" t="str">
        <f t="shared" si="200"/>
        <v/>
      </c>
      <c r="AQ487" s="138" t="str">
        <f t="shared" si="200"/>
        <v/>
      </c>
      <c r="AR487" s="137" t="str">
        <f t="shared" si="200"/>
        <v/>
      </c>
      <c r="AS487" s="137" t="str">
        <f t="shared" si="200"/>
        <v/>
      </c>
      <c r="AX487" s="120" t="str">
        <f t="shared" ref="AX487:BD502" si="205">IFERROR((AX$1/100)*(D463/$D463)*Y487,"")</f>
        <v/>
      </c>
      <c r="AY487" s="120" t="str">
        <f t="shared" si="205"/>
        <v/>
      </c>
      <c r="AZ487" s="120" t="str">
        <f t="shared" si="205"/>
        <v/>
      </c>
      <c r="BA487" s="120" t="str">
        <f t="shared" si="205"/>
        <v/>
      </c>
      <c r="BB487" s="120" t="str">
        <f t="shared" si="205"/>
        <v/>
      </c>
      <c r="BC487" s="120" t="str">
        <f t="shared" si="205"/>
        <v/>
      </c>
      <c r="BD487" s="120" t="str">
        <f t="shared" si="205"/>
        <v/>
      </c>
    </row>
    <row r="488" spans="3:56" x14ac:dyDescent="0.2">
      <c r="C488" s="107">
        <f>'3_Fix'!H489</f>
        <v>50437</v>
      </c>
      <c r="D488" s="113" t="str">
        <f>'3_Fix'!I489</f>
        <v/>
      </c>
      <c r="E488" s="113" t="str">
        <f>'3_Fix'!J489</f>
        <v/>
      </c>
      <c r="F488" s="113" t="str">
        <f>'3_Fix'!K489</f>
        <v/>
      </c>
      <c r="G488" s="113" t="str">
        <f>'3_Fix'!L489</f>
        <v/>
      </c>
      <c r="H488" s="113" t="str">
        <f>'3_Fix'!M489</f>
        <v/>
      </c>
      <c r="I488" s="113" t="str">
        <f>'3_Fix'!N489</f>
        <v/>
      </c>
      <c r="J488" s="113" t="str">
        <f>'3_Fix'!O489</f>
        <v/>
      </c>
      <c r="K488" s="120" t="str">
        <f t="shared" si="201"/>
        <v/>
      </c>
      <c r="L488" s="120" t="str">
        <f t="shared" si="201"/>
        <v/>
      </c>
      <c r="M488" s="120" t="str">
        <f t="shared" si="201"/>
        <v/>
      </c>
      <c r="N488" s="120" t="str">
        <f t="shared" si="199"/>
        <v/>
      </c>
      <c r="O488" s="120" t="str">
        <f t="shared" si="199"/>
        <v/>
      </c>
      <c r="P488" s="120" t="str">
        <f t="shared" si="199"/>
        <v/>
      </c>
      <c r="Q488" s="120" t="str">
        <f t="shared" si="184"/>
        <v/>
      </c>
      <c r="R488" s="120" t="str">
        <f t="shared" si="202"/>
        <v/>
      </c>
      <c r="S488" s="120" t="str">
        <f t="shared" si="202"/>
        <v/>
      </c>
      <c r="T488" s="120" t="str">
        <f t="shared" si="202"/>
        <v/>
      </c>
      <c r="U488" s="120" t="str">
        <f t="shared" si="202"/>
        <v/>
      </c>
      <c r="V488" s="120" t="str">
        <f t="shared" si="202"/>
        <v/>
      </c>
      <c r="W488" s="120" t="str">
        <f t="shared" si="202"/>
        <v/>
      </c>
      <c r="X488" s="120" t="str">
        <f t="shared" si="202"/>
        <v/>
      </c>
      <c r="Y488" s="120" t="str">
        <f t="shared" si="203"/>
        <v/>
      </c>
      <c r="Z488" s="120" t="str">
        <f t="shared" si="203"/>
        <v/>
      </c>
      <c r="AA488" s="120" t="str">
        <f t="shared" si="203"/>
        <v/>
      </c>
      <c r="AB488" s="120" t="str">
        <f t="shared" si="203"/>
        <v/>
      </c>
      <c r="AC488" s="120" t="str">
        <f t="shared" si="203"/>
        <v/>
      </c>
      <c r="AD488" s="120" t="str">
        <f t="shared" si="203"/>
        <v/>
      </c>
      <c r="AE488" s="120" t="str">
        <f t="shared" si="203"/>
        <v/>
      </c>
      <c r="AF488" s="120" t="str">
        <f t="shared" si="204"/>
        <v/>
      </c>
      <c r="AG488" s="120" t="str">
        <f t="shared" si="204"/>
        <v/>
      </c>
      <c r="AH488" s="120" t="str">
        <f t="shared" si="204"/>
        <v/>
      </c>
      <c r="AI488" s="120" t="str">
        <f t="shared" si="204"/>
        <v/>
      </c>
      <c r="AJ488" s="120" t="str">
        <f t="shared" si="204"/>
        <v/>
      </c>
      <c r="AK488" s="120" t="str">
        <f t="shared" si="204"/>
        <v/>
      </c>
      <c r="AL488" s="120" t="str">
        <f t="shared" si="204"/>
        <v/>
      </c>
      <c r="AM488" s="138" t="str">
        <f t="shared" si="200"/>
        <v/>
      </c>
      <c r="AN488" s="138" t="str">
        <f t="shared" si="200"/>
        <v/>
      </c>
      <c r="AO488" s="137" t="str">
        <f t="shared" si="200"/>
        <v/>
      </c>
      <c r="AP488" s="137" t="str">
        <f t="shared" si="200"/>
        <v/>
      </c>
      <c r="AQ488" s="138" t="str">
        <f t="shared" si="200"/>
        <v/>
      </c>
      <c r="AR488" s="137" t="str">
        <f t="shared" si="200"/>
        <v/>
      </c>
      <c r="AS488" s="137" t="str">
        <f t="shared" si="200"/>
        <v/>
      </c>
      <c r="AX488" s="120" t="str">
        <f t="shared" si="205"/>
        <v/>
      </c>
      <c r="AY488" s="120" t="str">
        <f t="shared" si="205"/>
        <v/>
      </c>
      <c r="AZ488" s="120" t="str">
        <f t="shared" si="205"/>
        <v/>
      </c>
      <c r="BA488" s="120" t="str">
        <f t="shared" si="205"/>
        <v/>
      </c>
      <c r="BB488" s="120" t="str">
        <f t="shared" si="205"/>
        <v/>
      </c>
      <c r="BC488" s="120" t="str">
        <f t="shared" si="205"/>
        <v/>
      </c>
      <c r="BD488" s="120" t="str">
        <f t="shared" si="205"/>
        <v/>
      </c>
    </row>
    <row r="489" spans="3:56" x14ac:dyDescent="0.2">
      <c r="C489" s="107">
        <f>'3_Fix'!H490</f>
        <v>50451</v>
      </c>
      <c r="D489" s="113" t="str">
        <f>'3_Fix'!I490</f>
        <v/>
      </c>
      <c r="E489" s="113" t="str">
        <f>'3_Fix'!J490</f>
        <v/>
      </c>
      <c r="F489" s="113" t="str">
        <f>'3_Fix'!K490</f>
        <v/>
      </c>
      <c r="G489" s="113" t="str">
        <f>'3_Fix'!L490</f>
        <v/>
      </c>
      <c r="H489" s="113" t="str">
        <f>'3_Fix'!M490</f>
        <v/>
      </c>
      <c r="I489" s="113" t="str">
        <f>'3_Fix'!N490</f>
        <v/>
      </c>
      <c r="J489" s="113" t="str">
        <f>'3_Fix'!O490</f>
        <v/>
      </c>
      <c r="K489" s="120" t="str">
        <f t="shared" si="201"/>
        <v/>
      </c>
      <c r="L489" s="120" t="str">
        <f t="shared" si="201"/>
        <v/>
      </c>
      <c r="M489" s="120" t="str">
        <f t="shared" si="201"/>
        <v/>
      </c>
      <c r="N489" s="120" t="str">
        <f t="shared" si="199"/>
        <v/>
      </c>
      <c r="O489" s="120" t="str">
        <f t="shared" si="199"/>
        <v/>
      </c>
      <c r="P489" s="120" t="str">
        <f t="shared" si="199"/>
        <v/>
      </c>
      <c r="Q489" s="120" t="str">
        <f t="shared" si="184"/>
        <v/>
      </c>
      <c r="R489" s="120" t="str">
        <f t="shared" si="202"/>
        <v/>
      </c>
      <c r="S489" s="120" t="str">
        <f t="shared" si="202"/>
        <v/>
      </c>
      <c r="T489" s="120" t="str">
        <f t="shared" si="202"/>
        <v/>
      </c>
      <c r="U489" s="120" t="str">
        <f t="shared" si="202"/>
        <v/>
      </c>
      <c r="V489" s="120" t="str">
        <f t="shared" si="202"/>
        <v/>
      </c>
      <c r="W489" s="120" t="str">
        <f t="shared" si="202"/>
        <v/>
      </c>
      <c r="X489" s="120" t="str">
        <f t="shared" si="202"/>
        <v/>
      </c>
      <c r="Y489" s="120" t="str">
        <f t="shared" si="203"/>
        <v/>
      </c>
      <c r="Z489" s="120" t="str">
        <f t="shared" si="203"/>
        <v/>
      </c>
      <c r="AA489" s="120" t="str">
        <f t="shared" si="203"/>
        <v/>
      </c>
      <c r="AB489" s="120" t="str">
        <f t="shared" si="203"/>
        <v/>
      </c>
      <c r="AC489" s="120" t="str">
        <f t="shared" si="203"/>
        <v/>
      </c>
      <c r="AD489" s="120" t="str">
        <f t="shared" si="203"/>
        <v/>
      </c>
      <c r="AE489" s="120" t="str">
        <f t="shared" si="203"/>
        <v/>
      </c>
      <c r="AF489" s="120" t="str">
        <f t="shared" si="204"/>
        <v/>
      </c>
      <c r="AG489" s="120" t="str">
        <f t="shared" si="204"/>
        <v/>
      </c>
      <c r="AH489" s="120" t="str">
        <f t="shared" si="204"/>
        <v/>
      </c>
      <c r="AI489" s="120" t="str">
        <f t="shared" si="204"/>
        <v/>
      </c>
      <c r="AJ489" s="120" t="str">
        <f t="shared" si="204"/>
        <v/>
      </c>
      <c r="AK489" s="120" t="str">
        <f t="shared" si="204"/>
        <v/>
      </c>
      <c r="AL489" s="120" t="str">
        <f t="shared" si="204"/>
        <v/>
      </c>
      <c r="AM489" s="138" t="str">
        <f t="shared" ref="AM489:AS504" si="206">IFERROR((AM$1/100)*(D487/$D487)*K489,"")</f>
        <v/>
      </c>
      <c r="AN489" s="138" t="str">
        <f t="shared" si="206"/>
        <v/>
      </c>
      <c r="AO489" s="137" t="str">
        <f t="shared" si="206"/>
        <v/>
      </c>
      <c r="AP489" s="137" t="str">
        <f t="shared" si="206"/>
        <v/>
      </c>
      <c r="AQ489" s="138" t="str">
        <f t="shared" si="206"/>
        <v/>
      </c>
      <c r="AR489" s="137" t="str">
        <f t="shared" si="206"/>
        <v/>
      </c>
      <c r="AS489" s="137" t="str">
        <f t="shared" si="206"/>
        <v/>
      </c>
      <c r="AX489" s="120" t="str">
        <f t="shared" si="205"/>
        <v/>
      </c>
      <c r="AY489" s="120" t="str">
        <f t="shared" si="205"/>
        <v/>
      </c>
      <c r="AZ489" s="120" t="str">
        <f t="shared" si="205"/>
        <v/>
      </c>
      <c r="BA489" s="120" t="str">
        <f t="shared" si="205"/>
        <v/>
      </c>
      <c r="BB489" s="120" t="str">
        <f t="shared" si="205"/>
        <v/>
      </c>
      <c r="BC489" s="120" t="str">
        <f t="shared" si="205"/>
        <v/>
      </c>
      <c r="BD489" s="120" t="str">
        <f t="shared" si="205"/>
        <v/>
      </c>
    </row>
    <row r="490" spans="3:56" x14ac:dyDescent="0.2">
      <c r="C490" s="107">
        <f>'3_Fix'!H491</f>
        <v>50465</v>
      </c>
      <c r="D490" s="113" t="str">
        <f>'3_Fix'!I491</f>
        <v/>
      </c>
      <c r="E490" s="113" t="str">
        <f>'3_Fix'!J491</f>
        <v/>
      </c>
      <c r="F490" s="113" t="str">
        <f>'3_Fix'!K491</f>
        <v/>
      </c>
      <c r="G490" s="113" t="str">
        <f>'3_Fix'!L491</f>
        <v/>
      </c>
      <c r="H490" s="113" t="str">
        <f>'3_Fix'!M491</f>
        <v/>
      </c>
      <c r="I490" s="113" t="str">
        <f>'3_Fix'!N491</f>
        <v/>
      </c>
      <c r="J490" s="113" t="str">
        <f>'3_Fix'!O491</f>
        <v/>
      </c>
      <c r="K490" s="120" t="str">
        <f t="shared" si="201"/>
        <v/>
      </c>
      <c r="L490" s="120" t="str">
        <f t="shared" si="201"/>
        <v/>
      </c>
      <c r="M490" s="120" t="str">
        <f t="shared" si="201"/>
        <v/>
      </c>
      <c r="N490" s="120" t="str">
        <f t="shared" si="199"/>
        <v/>
      </c>
      <c r="O490" s="120" t="str">
        <f t="shared" si="199"/>
        <v/>
      </c>
      <c r="P490" s="120" t="str">
        <f t="shared" si="199"/>
        <v/>
      </c>
      <c r="Q490" s="120" t="str">
        <f t="shared" si="184"/>
        <v/>
      </c>
      <c r="R490" s="120" t="str">
        <f t="shared" ref="R490:X505" si="207">IF(DAY($C490)=15,IFERROR(((AVERAGE(D489:D490)/AVERAGE(D487:D488))-1)*100,""),"")</f>
        <v/>
      </c>
      <c r="S490" s="120" t="str">
        <f t="shared" si="207"/>
        <v/>
      </c>
      <c r="T490" s="120" t="str">
        <f t="shared" si="207"/>
        <v/>
      </c>
      <c r="U490" s="120" t="str">
        <f t="shared" si="207"/>
        <v/>
      </c>
      <c r="V490" s="120" t="str">
        <f t="shared" si="207"/>
        <v/>
      </c>
      <c r="W490" s="120" t="str">
        <f t="shared" si="207"/>
        <v/>
      </c>
      <c r="X490" s="120" t="str">
        <f t="shared" si="207"/>
        <v/>
      </c>
      <c r="Y490" s="120" t="str">
        <f t="shared" si="203"/>
        <v/>
      </c>
      <c r="Z490" s="120" t="str">
        <f t="shared" si="203"/>
        <v/>
      </c>
      <c r="AA490" s="120" t="str">
        <f t="shared" si="203"/>
        <v/>
      </c>
      <c r="AB490" s="120" t="str">
        <f t="shared" si="203"/>
        <v/>
      </c>
      <c r="AC490" s="120" t="str">
        <f t="shared" si="203"/>
        <v/>
      </c>
      <c r="AD490" s="120" t="str">
        <f t="shared" si="203"/>
        <v/>
      </c>
      <c r="AE490" s="120" t="str">
        <f t="shared" si="203"/>
        <v/>
      </c>
      <c r="AF490" s="120" t="str">
        <f t="shared" si="204"/>
        <v/>
      </c>
      <c r="AG490" s="120" t="str">
        <f t="shared" si="204"/>
        <v/>
      </c>
      <c r="AH490" s="120" t="str">
        <f t="shared" si="204"/>
        <v/>
      </c>
      <c r="AI490" s="120" t="str">
        <f t="shared" si="204"/>
        <v/>
      </c>
      <c r="AJ490" s="120" t="str">
        <f t="shared" si="204"/>
        <v/>
      </c>
      <c r="AK490" s="120" t="str">
        <f t="shared" si="204"/>
        <v/>
      </c>
      <c r="AL490" s="120" t="str">
        <f t="shared" si="204"/>
        <v/>
      </c>
      <c r="AM490" s="138" t="str">
        <f t="shared" si="206"/>
        <v/>
      </c>
      <c r="AN490" s="138" t="str">
        <f t="shared" si="206"/>
        <v/>
      </c>
      <c r="AO490" s="137" t="str">
        <f t="shared" si="206"/>
        <v/>
      </c>
      <c r="AP490" s="137" t="str">
        <f t="shared" si="206"/>
        <v/>
      </c>
      <c r="AQ490" s="138" t="str">
        <f t="shared" si="206"/>
        <v/>
      </c>
      <c r="AR490" s="137" t="str">
        <f t="shared" si="206"/>
        <v/>
      </c>
      <c r="AS490" s="137" t="str">
        <f t="shared" si="206"/>
        <v/>
      </c>
      <c r="AX490" s="120" t="str">
        <f t="shared" si="205"/>
        <v/>
      </c>
      <c r="AY490" s="120" t="str">
        <f t="shared" si="205"/>
        <v/>
      </c>
      <c r="AZ490" s="120" t="str">
        <f t="shared" si="205"/>
        <v/>
      </c>
      <c r="BA490" s="120" t="str">
        <f t="shared" si="205"/>
        <v/>
      </c>
      <c r="BB490" s="120" t="str">
        <f t="shared" si="205"/>
        <v/>
      </c>
      <c r="BC490" s="120" t="str">
        <f t="shared" si="205"/>
        <v/>
      </c>
      <c r="BD490" s="120" t="str">
        <f t="shared" si="205"/>
        <v/>
      </c>
    </row>
    <row r="491" spans="3:56" x14ac:dyDescent="0.2">
      <c r="C491" s="107">
        <f>'3_Fix'!H492</f>
        <v>50479</v>
      </c>
      <c r="D491" s="113" t="str">
        <f>'3_Fix'!I492</f>
        <v/>
      </c>
      <c r="E491" s="113" t="str">
        <f>'3_Fix'!J492</f>
        <v/>
      </c>
      <c r="F491" s="113" t="str">
        <f>'3_Fix'!K492</f>
        <v/>
      </c>
      <c r="G491" s="113" t="str">
        <f>'3_Fix'!L492</f>
        <v/>
      </c>
      <c r="H491" s="113" t="str">
        <f>'3_Fix'!M492</f>
        <v/>
      </c>
      <c r="I491" s="113" t="str">
        <f>'3_Fix'!N492</f>
        <v/>
      </c>
      <c r="J491" s="113" t="str">
        <f>'3_Fix'!O492</f>
        <v/>
      </c>
      <c r="K491" s="120" t="str">
        <f t="shared" si="201"/>
        <v/>
      </c>
      <c r="L491" s="120" t="str">
        <f t="shared" si="201"/>
        <v/>
      </c>
      <c r="M491" s="120" t="str">
        <f t="shared" si="201"/>
        <v/>
      </c>
      <c r="N491" s="120" t="str">
        <f t="shared" si="199"/>
        <v/>
      </c>
      <c r="O491" s="120" t="str">
        <f t="shared" si="199"/>
        <v/>
      </c>
      <c r="P491" s="120" t="str">
        <f t="shared" si="199"/>
        <v/>
      </c>
      <c r="Q491" s="120" t="str">
        <f t="shared" si="184"/>
        <v/>
      </c>
      <c r="R491" s="120" t="str">
        <f t="shared" si="207"/>
        <v/>
      </c>
      <c r="S491" s="120" t="str">
        <f t="shared" si="207"/>
        <v/>
      </c>
      <c r="T491" s="120" t="str">
        <f t="shared" si="207"/>
        <v/>
      </c>
      <c r="U491" s="120" t="str">
        <f t="shared" si="207"/>
        <v/>
      </c>
      <c r="V491" s="120" t="str">
        <f t="shared" si="207"/>
        <v/>
      </c>
      <c r="W491" s="120" t="str">
        <f t="shared" si="207"/>
        <v/>
      </c>
      <c r="X491" s="120" t="str">
        <f t="shared" si="207"/>
        <v/>
      </c>
      <c r="Y491" s="120" t="str">
        <f t="shared" si="203"/>
        <v/>
      </c>
      <c r="Z491" s="120" t="str">
        <f t="shared" si="203"/>
        <v/>
      </c>
      <c r="AA491" s="120" t="str">
        <f t="shared" si="203"/>
        <v/>
      </c>
      <c r="AB491" s="120" t="str">
        <f t="shared" si="203"/>
        <v/>
      </c>
      <c r="AC491" s="120" t="str">
        <f t="shared" si="203"/>
        <v/>
      </c>
      <c r="AD491" s="120" t="str">
        <f t="shared" si="203"/>
        <v/>
      </c>
      <c r="AE491" s="120" t="str">
        <f t="shared" si="203"/>
        <v/>
      </c>
      <c r="AF491" s="120" t="str">
        <f t="shared" si="204"/>
        <v/>
      </c>
      <c r="AG491" s="120" t="str">
        <f t="shared" si="204"/>
        <v/>
      </c>
      <c r="AH491" s="120" t="str">
        <f t="shared" si="204"/>
        <v/>
      </c>
      <c r="AI491" s="120" t="str">
        <f t="shared" si="204"/>
        <v/>
      </c>
      <c r="AJ491" s="120" t="str">
        <f t="shared" si="204"/>
        <v/>
      </c>
      <c r="AK491" s="120" t="str">
        <f t="shared" si="204"/>
        <v/>
      </c>
      <c r="AL491" s="120" t="str">
        <f t="shared" si="204"/>
        <v/>
      </c>
      <c r="AM491" s="138" t="str">
        <f t="shared" si="206"/>
        <v/>
      </c>
      <c r="AN491" s="138" t="str">
        <f t="shared" si="206"/>
        <v/>
      </c>
      <c r="AO491" s="137" t="str">
        <f t="shared" si="206"/>
        <v/>
      </c>
      <c r="AP491" s="137" t="str">
        <f t="shared" si="206"/>
        <v/>
      </c>
      <c r="AQ491" s="138" t="str">
        <f t="shared" si="206"/>
        <v/>
      </c>
      <c r="AR491" s="137" t="str">
        <f t="shared" si="206"/>
        <v/>
      </c>
      <c r="AS491" s="137" t="str">
        <f t="shared" si="206"/>
        <v/>
      </c>
      <c r="AX491" s="120" t="str">
        <f t="shared" si="205"/>
        <v/>
      </c>
      <c r="AY491" s="120" t="str">
        <f t="shared" si="205"/>
        <v/>
      </c>
      <c r="AZ491" s="120" t="str">
        <f t="shared" si="205"/>
        <v/>
      </c>
      <c r="BA491" s="120" t="str">
        <f t="shared" si="205"/>
        <v/>
      </c>
      <c r="BB491" s="120" t="str">
        <f t="shared" si="205"/>
        <v/>
      </c>
      <c r="BC491" s="120" t="str">
        <f t="shared" si="205"/>
        <v/>
      </c>
      <c r="BD491" s="120" t="str">
        <f t="shared" si="205"/>
        <v/>
      </c>
    </row>
    <row r="492" spans="3:56" x14ac:dyDescent="0.2">
      <c r="C492" s="107">
        <f>'3_Fix'!H493</f>
        <v>50496</v>
      </c>
      <c r="D492" s="113" t="str">
        <f>'3_Fix'!I493</f>
        <v/>
      </c>
      <c r="E492" s="113" t="str">
        <f>'3_Fix'!J493</f>
        <v/>
      </c>
      <c r="F492" s="113" t="str">
        <f>'3_Fix'!K493</f>
        <v/>
      </c>
      <c r="G492" s="113" t="str">
        <f>'3_Fix'!L493</f>
        <v/>
      </c>
      <c r="H492" s="113" t="str">
        <f>'3_Fix'!M493</f>
        <v/>
      </c>
      <c r="I492" s="113" t="str">
        <f>'3_Fix'!N493</f>
        <v/>
      </c>
      <c r="J492" s="113" t="str">
        <f>'3_Fix'!O493</f>
        <v/>
      </c>
      <c r="K492" s="120" t="str">
        <f t="shared" si="201"/>
        <v/>
      </c>
      <c r="L492" s="120" t="str">
        <f t="shared" si="201"/>
        <v/>
      </c>
      <c r="M492" s="120" t="str">
        <f t="shared" si="201"/>
        <v/>
      </c>
      <c r="N492" s="120" t="str">
        <f t="shared" si="199"/>
        <v/>
      </c>
      <c r="O492" s="120" t="str">
        <f t="shared" si="199"/>
        <v/>
      </c>
      <c r="P492" s="120" t="str">
        <f t="shared" si="199"/>
        <v/>
      </c>
      <c r="Q492" s="120" t="str">
        <f t="shared" si="184"/>
        <v/>
      </c>
      <c r="R492" s="120" t="str">
        <f t="shared" si="207"/>
        <v/>
      </c>
      <c r="S492" s="120" t="str">
        <f t="shared" si="207"/>
        <v/>
      </c>
      <c r="T492" s="120" t="str">
        <f t="shared" si="207"/>
        <v/>
      </c>
      <c r="U492" s="120" t="str">
        <f t="shared" si="207"/>
        <v/>
      </c>
      <c r="V492" s="120" t="str">
        <f t="shared" si="207"/>
        <v/>
      </c>
      <c r="W492" s="120" t="str">
        <f t="shared" si="207"/>
        <v/>
      </c>
      <c r="X492" s="120" t="str">
        <f t="shared" si="207"/>
        <v/>
      </c>
      <c r="Y492" s="120" t="str">
        <f t="shared" si="203"/>
        <v/>
      </c>
      <c r="Z492" s="120" t="str">
        <f t="shared" si="203"/>
        <v/>
      </c>
      <c r="AA492" s="120" t="str">
        <f t="shared" si="203"/>
        <v/>
      </c>
      <c r="AB492" s="120" t="str">
        <f t="shared" si="203"/>
        <v/>
      </c>
      <c r="AC492" s="120" t="str">
        <f t="shared" si="203"/>
        <v/>
      </c>
      <c r="AD492" s="120" t="str">
        <f t="shared" si="203"/>
        <v/>
      </c>
      <c r="AE492" s="120" t="str">
        <f t="shared" si="203"/>
        <v/>
      </c>
      <c r="AF492" s="120" t="str">
        <f t="shared" si="204"/>
        <v/>
      </c>
      <c r="AG492" s="120" t="str">
        <f t="shared" si="204"/>
        <v/>
      </c>
      <c r="AH492" s="120" t="str">
        <f t="shared" si="204"/>
        <v/>
      </c>
      <c r="AI492" s="120" t="str">
        <f t="shared" si="204"/>
        <v/>
      </c>
      <c r="AJ492" s="120" t="str">
        <f t="shared" si="204"/>
        <v/>
      </c>
      <c r="AK492" s="120" t="str">
        <f t="shared" si="204"/>
        <v/>
      </c>
      <c r="AL492" s="120" t="str">
        <f t="shared" si="204"/>
        <v/>
      </c>
      <c r="AM492" s="138" t="str">
        <f t="shared" si="206"/>
        <v/>
      </c>
      <c r="AN492" s="138" t="str">
        <f t="shared" si="206"/>
        <v/>
      </c>
      <c r="AO492" s="137" t="str">
        <f t="shared" si="206"/>
        <v/>
      </c>
      <c r="AP492" s="137" t="str">
        <f t="shared" si="206"/>
        <v/>
      </c>
      <c r="AQ492" s="138" t="str">
        <f t="shared" si="206"/>
        <v/>
      </c>
      <c r="AR492" s="137" t="str">
        <f t="shared" si="206"/>
        <v/>
      </c>
      <c r="AS492" s="137" t="str">
        <f t="shared" si="206"/>
        <v/>
      </c>
      <c r="AX492" s="120" t="str">
        <f t="shared" si="205"/>
        <v/>
      </c>
      <c r="AY492" s="120" t="str">
        <f t="shared" si="205"/>
        <v/>
      </c>
      <c r="AZ492" s="120" t="str">
        <f t="shared" si="205"/>
        <v/>
      </c>
      <c r="BA492" s="120" t="str">
        <f t="shared" si="205"/>
        <v/>
      </c>
      <c r="BB492" s="120" t="str">
        <f t="shared" si="205"/>
        <v/>
      </c>
      <c r="BC492" s="120" t="str">
        <f t="shared" si="205"/>
        <v/>
      </c>
      <c r="BD492" s="120" t="str">
        <f t="shared" si="205"/>
        <v/>
      </c>
    </row>
    <row r="493" spans="3:56" x14ac:dyDescent="0.2">
      <c r="C493" s="107">
        <f>'3_Fix'!H494</f>
        <v>50510</v>
      </c>
      <c r="D493" s="113" t="str">
        <f>'3_Fix'!I494</f>
        <v/>
      </c>
      <c r="E493" s="113" t="str">
        <f>'3_Fix'!J494</f>
        <v/>
      </c>
      <c r="F493" s="113" t="str">
        <f>'3_Fix'!K494</f>
        <v/>
      </c>
      <c r="G493" s="113" t="str">
        <f>'3_Fix'!L494</f>
        <v/>
      </c>
      <c r="H493" s="113" t="str">
        <f>'3_Fix'!M494</f>
        <v/>
      </c>
      <c r="I493" s="113" t="str">
        <f>'3_Fix'!N494</f>
        <v/>
      </c>
      <c r="J493" s="113" t="str">
        <f>'3_Fix'!O494</f>
        <v/>
      </c>
      <c r="K493" s="120" t="str">
        <f t="shared" si="201"/>
        <v/>
      </c>
      <c r="L493" s="120" t="str">
        <f t="shared" si="201"/>
        <v/>
      </c>
      <c r="M493" s="120" t="str">
        <f t="shared" si="201"/>
        <v/>
      </c>
      <c r="N493" s="120" t="str">
        <f t="shared" si="199"/>
        <v/>
      </c>
      <c r="O493" s="120" t="str">
        <f t="shared" si="199"/>
        <v/>
      </c>
      <c r="P493" s="120" t="str">
        <f t="shared" si="199"/>
        <v/>
      </c>
      <c r="Q493" s="120" t="str">
        <f t="shared" si="199"/>
        <v/>
      </c>
      <c r="R493" s="120" t="str">
        <f t="shared" si="207"/>
        <v/>
      </c>
      <c r="S493" s="120" t="str">
        <f t="shared" si="207"/>
        <v/>
      </c>
      <c r="T493" s="120" t="str">
        <f t="shared" si="207"/>
        <v/>
      </c>
      <c r="U493" s="120" t="str">
        <f t="shared" si="207"/>
        <v/>
      </c>
      <c r="V493" s="120" t="str">
        <f t="shared" si="207"/>
        <v/>
      </c>
      <c r="W493" s="120" t="str">
        <f t="shared" si="207"/>
        <v/>
      </c>
      <c r="X493" s="120" t="str">
        <f t="shared" si="207"/>
        <v/>
      </c>
      <c r="Y493" s="120" t="str">
        <f t="shared" si="203"/>
        <v/>
      </c>
      <c r="Z493" s="120" t="str">
        <f t="shared" si="203"/>
        <v/>
      </c>
      <c r="AA493" s="120" t="str">
        <f t="shared" si="203"/>
        <v/>
      </c>
      <c r="AB493" s="120" t="str">
        <f t="shared" si="203"/>
        <v/>
      </c>
      <c r="AC493" s="120" t="str">
        <f t="shared" si="203"/>
        <v/>
      </c>
      <c r="AD493" s="120" t="str">
        <f t="shared" si="203"/>
        <v/>
      </c>
      <c r="AE493" s="120" t="str">
        <f t="shared" si="203"/>
        <v/>
      </c>
      <c r="AF493" s="120" t="str">
        <f t="shared" si="204"/>
        <v/>
      </c>
      <c r="AG493" s="120" t="str">
        <f t="shared" si="204"/>
        <v/>
      </c>
      <c r="AH493" s="120" t="str">
        <f t="shared" si="204"/>
        <v/>
      </c>
      <c r="AI493" s="120" t="str">
        <f t="shared" si="204"/>
        <v/>
      </c>
      <c r="AJ493" s="120" t="str">
        <f t="shared" si="204"/>
        <v/>
      </c>
      <c r="AK493" s="120" t="str">
        <f t="shared" si="204"/>
        <v/>
      </c>
      <c r="AL493" s="120" t="str">
        <f t="shared" si="204"/>
        <v/>
      </c>
      <c r="AM493" s="138" t="str">
        <f t="shared" si="206"/>
        <v/>
      </c>
      <c r="AN493" s="138" t="str">
        <f t="shared" si="206"/>
        <v/>
      </c>
      <c r="AO493" s="137" t="str">
        <f t="shared" si="206"/>
        <v/>
      </c>
      <c r="AP493" s="137" t="str">
        <f t="shared" si="206"/>
        <v/>
      </c>
      <c r="AQ493" s="138" t="str">
        <f t="shared" si="206"/>
        <v/>
      </c>
      <c r="AR493" s="137" t="str">
        <f t="shared" si="206"/>
        <v/>
      </c>
      <c r="AS493" s="137" t="str">
        <f t="shared" si="206"/>
        <v/>
      </c>
      <c r="AX493" s="120" t="str">
        <f t="shared" si="205"/>
        <v/>
      </c>
      <c r="AY493" s="120" t="str">
        <f t="shared" si="205"/>
        <v/>
      </c>
      <c r="AZ493" s="120" t="str">
        <f t="shared" si="205"/>
        <v/>
      </c>
      <c r="BA493" s="120" t="str">
        <f t="shared" si="205"/>
        <v/>
      </c>
      <c r="BB493" s="120" t="str">
        <f t="shared" si="205"/>
        <v/>
      </c>
      <c r="BC493" s="120" t="str">
        <f t="shared" si="205"/>
        <v/>
      </c>
      <c r="BD493" s="120" t="str">
        <f t="shared" si="205"/>
        <v/>
      </c>
    </row>
    <row r="494" spans="3:56" x14ac:dyDescent="0.2">
      <c r="C494" s="107">
        <f>'3_Fix'!H495</f>
        <v>50526</v>
      </c>
      <c r="D494" s="113" t="str">
        <f>'3_Fix'!I495</f>
        <v/>
      </c>
      <c r="E494" s="113" t="str">
        <f>'3_Fix'!J495</f>
        <v/>
      </c>
      <c r="F494" s="113" t="str">
        <f>'3_Fix'!K495</f>
        <v/>
      </c>
      <c r="G494" s="113" t="str">
        <f>'3_Fix'!L495</f>
        <v/>
      </c>
      <c r="H494" s="113" t="str">
        <f>'3_Fix'!M495</f>
        <v/>
      </c>
      <c r="I494" s="113" t="str">
        <f>'3_Fix'!N495</f>
        <v/>
      </c>
      <c r="J494" s="113" t="str">
        <f>'3_Fix'!O495</f>
        <v/>
      </c>
      <c r="K494" s="120" t="str">
        <f t="shared" si="201"/>
        <v/>
      </c>
      <c r="L494" s="120" t="str">
        <f t="shared" si="201"/>
        <v/>
      </c>
      <c r="M494" s="120" t="str">
        <f t="shared" si="201"/>
        <v/>
      </c>
      <c r="N494" s="120" t="str">
        <f t="shared" si="199"/>
        <v/>
      </c>
      <c r="O494" s="120" t="str">
        <f t="shared" si="199"/>
        <v/>
      </c>
      <c r="P494" s="120" t="str">
        <f t="shared" si="199"/>
        <v/>
      </c>
      <c r="Q494" s="120" t="str">
        <f t="shared" si="199"/>
        <v/>
      </c>
      <c r="R494" s="120" t="str">
        <f t="shared" si="207"/>
        <v/>
      </c>
      <c r="S494" s="120" t="str">
        <f t="shared" si="207"/>
        <v/>
      </c>
      <c r="T494" s="120" t="str">
        <f t="shared" si="207"/>
        <v/>
      </c>
      <c r="U494" s="120" t="str">
        <f t="shared" si="207"/>
        <v/>
      </c>
      <c r="V494" s="120" t="str">
        <f t="shared" si="207"/>
        <v/>
      </c>
      <c r="W494" s="120" t="str">
        <f t="shared" si="207"/>
        <v/>
      </c>
      <c r="X494" s="120" t="str">
        <f t="shared" si="207"/>
        <v/>
      </c>
      <c r="Y494" s="120" t="str">
        <f t="shared" si="203"/>
        <v/>
      </c>
      <c r="Z494" s="120" t="str">
        <f t="shared" si="203"/>
        <v/>
      </c>
      <c r="AA494" s="120" t="str">
        <f t="shared" si="203"/>
        <v/>
      </c>
      <c r="AB494" s="120" t="str">
        <f t="shared" si="203"/>
        <v/>
      </c>
      <c r="AC494" s="120" t="str">
        <f t="shared" si="203"/>
        <v/>
      </c>
      <c r="AD494" s="120" t="str">
        <f t="shared" si="203"/>
        <v/>
      </c>
      <c r="AE494" s="120" t="str">
        <f t="shared" si="203"/>
        <v/>
      </c>
      <c r="AF494" s="120" t="str">
        <f t="shared" si="204"/>
        <v/>
      </c>
      <c r="AG494" s="120" t="str">
        <f t="shared" si="204"/>
        <v/>
      </c>
      <c r="AH494" s="120" t="str">
        <f t="shared" si="204"/>
        <v/>
      </c>
      <c r="AI494" s="120" t="str">
        <f t="shared" si="204"/>
        <v/>
      </c>
      <c r="AJ494" s="120" t="str">
        <f t="shared" si="204"/>
        <v/>
      </c>
      <c r="AK494" s="120" t="str">
        <f t="shared" si="204"/>
        <v/>
      </c>
      <c r="AL494" s="120" t="str">
        <f t="shared" si="204"/>
        <v/>
      </c>
      <c r="AM494" s="138" t="str">
        <f t="shared" si="206"/>
        <v/>
      </c>
      <c r="AN494" s="138" t="str">
        <f t="shared" si="206"/>
        <v/>
      </c>
      <c r="AO494" s="137" t="str">
        <f t="shared" si="206"/>
        <v/>
      </c>
      <c r="AP494" s="137" t="str">
        <f t="shared" si="206"/>
        <v/>
      </c>
      <c r="AQ494" s="138" t="str">
        <f t="shared" si="206"/>
        <v/>
      </c>
      <c r="AR494" s="137" t="str">
        <f t="shared" si="206"/>
        <v/>
      </c>
      <c r="AS494" s="137" t="str">
        <f t="shared" si="206"/>
        <v/>
      </c>
      <c r="AX494" s="120" t="str">
        <f t="shared" si="205"/>
        <v/>
      </c>
      <c r="AY494" s="120" t="str">
        <f t="shared" si="205"/>
        <v/>
      </c>
      <c r="AZ494" s="120" t="str">
        <f t="shared" si="205"/>
        <v/>
      </c>
      <c r="BA494" s="120" t="str">
        <f t="shared" si="205"/>
        <v/>
      </c>
      <c r="BB494" s="120" t="str">
        <f t="shared" si="205"/>
        <v/>
      </c>
      <c r="BC494" s="120" t="str">
        <f t="shared" si="205"/>
        <v/>
      </c>
      <c r="BD494" s="120" t="str">
        <f t="shared" si="205"/>
        <v/>
      </c>
    </row>
    <row r="495" spans="3:56" x14ac:dyDescent="0.2">
      <c r="C495" s="107">
        <f>'3_Fix'!H496</f>
        <v>50540</v>
      </c>
      <c r="D495" s="113" t="str">
        <f>'3_Fix'!I496</f>
        <v/>
      </c>
      <c r="E495" s="113" t="str">
        <f>'3_Fix'!J496</f>
        <v/>
      </c>
      <c r="F495" s="113" t="str">
        <f>'3_Fix'!K496</f>
        <v/>
      </c>
      <c r="G495" s="113" t="str">
        <f>'3_Fix'!L496</f>
        <v/>
      </c>
      <c r="H495" s="113" t="str">
        <f>'3_Fix'!M496</f>
        <v/>
      </c>
      <c r="I495" s="113" t="str">
        <f>'3_Fix'!N496</f>
        <v/>
      </c>
      <c r="J495" s="113" t="str">
        <f>'3_Fix'!O496</f>
        <v/>
      </c>
      <c r="K495" s="120" t="str">
        <f t="shared" si="201"/>
        <v/>
      </c>
      <c r="L495" s="120" t="str">
        <f t="shared" si="201"/>
        <v/>
      </c>
      <c r="M495" s="120" t="str">
        <f t="shared" si="201"/>
        <v/>
      </c>
      <c r="N495" s="120" t="str">
        <f t="shared" si="199"/>
        <v/>
      </c>
      <c r="O495" s="120" t="str">
        <f t="shared" si="199"/>
        <v/>
      </c>
      <c r="P495" s="120" t="str">
        <f t="shared" si="199"/>
        <v/>
      </c>
      <c r="Q495" s="120" t="str">
        <f t="shared" si="199"/>
        <v/>
      </c>
      <c r="R495" s="120" t="str">
        <f t="shared" si="207"/>
        <v/>
      </c>
      <c r="S495" s="120" t="str">
        <f t="shared" si="207"/>
        <v/>
      </c>
      <c r="T495" s="120" t="str">
        <f t="shared" si="207"/>
        <v/>
      </c>
      <c r="U495" s="120" t="str">
        <f t="shared" si="207"/>
        <v/>
      </c>
      <c r="V495" s="120" t="str">
        <f t="shared" si="207"/>
        <v/>
      </c>
      <c r="W495" s="120" t="str">
        <f t="shared" si="207"/>
        <v/>
      </c>
      <c r="X495" s="120" t="str">
        <f t="shared" si="207"/>
        <v/>
      </c>
      <c r="Y495" s="120" t="str">
        <f t="shared" ref="Y495:AE510" si="208">IFERROR(((D495/D471)-1)*100,"")</f>
        <v/>
      </c>
      <c r="Z495" s="120" t="str">
        <f t="shared" si="208"/>
        <v/>
      </c>
      <c r="AA495" s="120" t="str">
        <f t="shared" si="208"/>
        <v/>
      </c>
      <c r="AB495" s="120" t="str">
        <f t="shared" si="208"/>
        <v/>
      </c>
      <c r="AC495" s="120" t="str">
        <f t="shared" si="208"/>
        <v/>
      </c>
      <c r="AD495" s="120" t="str">
        <f t="shared" si="208"/>
        <v/>
      </c>
      <c r="AE495" s="120" t="str">
        <f t="shared" si="208"/>
        <v/>
      </c>
      <c r="AF495" s="120" t="str">
        <f t="shared" si="204"/>
        <v/>
      </c>
      <c r="AG495" s="120" t="str">
        <f t="shared" si="204"/>
        <v/>
      </c>
      <c r="AH495" s="120" t="str">
        <f t="shared" si="204"/>
        <v/>
      </c>
      <c r="AI495" s="120" t="str">
        <f t="shared" si="204"/>
        <v/>
      </c>
      <c r="AJ495" s="120" t="str">
        <f t="shared" si="204"/>
        <v/>
      </c>
      <c r="AK495" s="120" t="str">
        <f t="shared" si="204"/>
        <v/>
      </c>
      <c r="AL495" s="120" t="str">
        <f t="shared" si="204"/>
        <v/>
      </c>
      <c r="AM495" s="138" t="str">
        <f t="shared" si="206"/>
        <v/>
      </c>
      <c r="AN495" s="138" t="str">
        <f t="shared" si="206"/>
        <v/>
      </c>
      <c r="AO495" s="137" t="str">
        <f t="shared" si="206"/>
        <v/>
      </c>
      <c r="AP495" s="137" t="str">
        <f t="shared" si="206"/>
        <v/>
      </c>
      <c r="AQ495" s="138" t="str">
        <f t="shared" si="206"/>
        <v/>
      </c>
      <c r="AR495" s="137" t="str">
        <f t="shared" si="206"/>
        <v/>
      </c>
      <c r="AS495" s="137" t="str">
        <f t="shared" si="206"/>
        <v/>
      </c>
      <c r="AX495" s="120" t="str">
        <f t="shared" si="205"/>
        <v/>
      </c>
      <c r="AY495" s="120" t="str">
        <f t="shared" si="205"/>
        <v/>
      </c>
      <c r="AZ495" s="120" t="str">
        <f t="shared" si="205"/>
        <v/>
      </c>
      <c r="BA495" s="120" t="str">
        <f t="shared" si="205"/>
        <v/>
      </c>
      <c r="BB495" s="120" t="str">
        <f t="shared" si="205"/>
        <v/>
      </c>
      <c r="BC495" s="120" t="str">
        <f t="shared" si="205"/>
        <v/>
      </c>
      <c r="BD495" s="120" t="str">
        <f t="shared" si="205"/>
        <v/>
      </c>
    </row>
    <row r="496" spans="3:56" x14ac:dyDescent="0.2">
      <c r="C496" s="107">
        <f>'3_Fix'!H497</f>
        <v>50557</v>
      </c>
      <c r="D496" s="113" t="str">
        <f>'3_Fix'!I497</f>
        <v/>
      </c>
      <c r="E496" s="113" t="str">
        <f>'3_Fix'!J497</f>
        <v/>
      </c>
      <c r="F496" s="113" t="str">
        <f>'3_Fix'!K497</f>
        <v/>
      </c>
      <c r="G496" s="113" t="str">
        <f>'3_Fix'!L497</f>
        <v/>
      </c>
      <c r="H496" s="113" t="str">
        <f>'3_Fix'!M497</f>
        <v/>
      </c>
      <c r="I496" s="113" t="str">
        <f>'3_Fix'!N497</f>
        <v/>
      </c>
      <c r="J496" s="113" t="str">
        <f>'3_Fix'!O497</f>
        <v/>
      </c>
      <c r="K496" s="120" t="str">
        <f t="shared" si="201"/>
        <v/>
      </c>
      <c r="L496" s="120" t="str">
        <f t="shared" si="201"/>
        <v/>
      </c>
      <c r="M496" s="120" t="str">
        <f t="shared" si="201"/>
        <v/>
      </c>
      <c r="N496" s="120" t="str">
        <f t="shared" si="199"/>
        <v/>
      </c>
      <c r="O496" s="120" t="str">
        <f t="shared" si="199"/>
        <v/>
      </c>
      <c r="P496" s="120" t="str">
        <f t="shared" si="199"/>
        <v/>
      </c>
      <c r="Q496" s="120" t="str">
        <f t="shared" si="199"/>
        <v/>
      </c>
      <c r="R496" s="120" t="str">
        <f t="shared" si="207"/>
        <v/>
      </c>
      <c r="S496" s="120" t="str">
        <f t="shared" si="207"/>
        <v/>
      </c>
      <c r="T496" s="120" t="str">
        <f t="shared" si="207"/>
        <v/>
      </c>
      <c r="U496" s="120" t="str">
        <f t="shared" si="207"/>
        <v/>
      </c>
      <c r="V496" s="120" t="str">
        <f t="shared" si="207"/>
        <v/>
      </c>
      <c r="W496" s="120" t="str">
        <f t="shared" si="207"/>
        <v/>
      </c>
      <c r="X496" s="120" t="str">
        <f t="shared" si="207"/>
        <v/>
      </c>
      <c r="Y496" s="120" t="str">
        <f t="shared" si="208"/>
        <v/>
      </c>
      <c r="Z496" s="120" t="str">
        <f t="shared" si="208"/>
        <v/>
      </c>
      <c r="AA496" s="120" t="str">
        <f t="shared" si="208"/>
        <v/>
      </c>
      <c r="AB496" s="120" t="str">
        <f t="shared" si="208"/>
        <v/>
      </c>
      <c r="AC496" s="120" t="str">
        <f t="shared" si="208"/>
        <v/>
      </c>
      <c r="AD496" s="120" t="str">
        <f t="shared" si="208"/>
        <v/>
      </c>
      <c r="AE496" s="120" t="str">
        <f t="shared" si="208"/>
        <v/>
      </c>
      <c r="AF496" s="120" t="str">
        <f t="shared" ref="AF496:AL511" si="209">IF(DAY($C496)=15,IFERROR(((AVERAGE(D495:D496)/AVERAGE(D471:D472))-1)*100,""),"")</f>
        <v/>
      </c>
      <c r="AG496" s="120" t="str">
        <f t="shared" si="209"/>
        <v/>
      </c>
      <c r="AH496" s="120" t="str">
        <f t="shared" si="209"/>
        <v/>
      </c>
      <c r="AI496" s="120" t="str">
        <f t="shared" si="209"/>
        <v/>
      </c>
      <c r="AJ496" s="120" t="str">
        <f t="shared" si="209"/>
        <v/>
      </c>
      <c r="AK496" s="120" t="str">
        <f t="shared" si="209"/>
        <v/>
      </c>
      <c r="AL496" s="120" t="str">
        <f t="shared" si="209"/>
        <v/>
      </c>
      <c r="AM496" s="138" t="str">
        <f t="shared" si="206"/>
        <v/>
      </c>
      <c r="AN496" s="138" t="str">
        <f t="shared" si="206"/>
        <v/>
      </c>
      <c r="AO496" s="137" t="str">
        <f t="shared" si="206"/>
        <v/>
      </c>
      <c r="AP496" s="137" t="str">
        <f t="shared" si="206"/>
        <v/>
      </c>
      <c r="AQ496" s="138" t="str">
        <f t="shared" si="206"/>
        <v/>
      </c>
      <c r="AR496" s="137" t="str">
        <f t="shared" si="206"/>
        <v/>
      </c>
      <c r="AS496" s="137" t="str">
        <f t="shared" si="206"/>
        <v/>
      </c>
      <c r="AX496" s="120" t="str">
        <f t="shared" si="205"/>
        <v/>
      </c>
      <c r="AY496" s="120" t="str">
        <f t="shared" si="205"/>
        <v/>
      </c>
      <c r="AZ496" s="120" t="str">
        <f t="shared" si="205"/>
        <v/>
      </c>
      <c r="BA496" s="120" t="str">
        <f t="shared" si="205"/>
        <v/>
      </c>
      <c r="BB496" s="120" t="str">
        <f t="shared" si="205"/>
        <v/>
      </c>
      <c r="BC496" s="120" t="str">
        <f t="shared" si="205"/>
        <v/>
      </c>
      <c r="BD496" s="120" t="str">
        <f t="shared" si="205"/>
        <v/>
      </c>
    </row>
    <row r="497" spans="3:56" x14ac:dyDescent="0.2">
      <c r="C497" s="107">
        <f>'3_Fix'!H498</f>
        <v>50571</v>
      </c>
      <c r="D497" s="113" t="str">
        <f>'3_Fix'!I498</f>
        <v/>
      </c>
      <c r="E497" s="113" t="str">
        <f>'3_Fix'!J498</f>
        <v/>
      </c>
      <c r="F497" s="113" t="str">
        <f>'3_Fix'!K498</f>
        <v/>
      </c>
      <c r="G497" s="113" t="str">
        <f>'3_Fix'!L498</f>
        <v/>
      </c>
      <c r="H497" s="113" t="str">
        <f>'3_Fix'!M498</f>
        <v/>
      </c>
      <c r="I497" s="113" t="str">
        <f>'3_Fix'!N498</f>
        <v/>
      </c>
      <c r="J497" s="113" t="str">
        <f>'3_Fix'!O498</f>
        <v/>
      </c>
      <c r="K497" s="120" t="str">
        <f t="shared" si="201"/>
        <v/>
      </c>
      <c r="L497" s="120" t="str">
        <f t="shared" si="201"/>
        <v/>
      </c>
      <c r="M497" s="120" t="str">
        <f t="shared" si="201"/>
        <v/>
      </c>
      <c r="N497" s="120" t="str">
        <f t="shared" si="199"/>
        <v/>
      </c>
      <c r="O497" s="120" t="str">
        <f t="shared" si="199"/>
        <v/>
      </c>
      <c r="P497" s="120" t="str">
        <f t="shared" si="199"/>
        <v/>
      </c>
      <c r="Q497" s="120" t="str">
        <f t="shared" si="199"/>
        <v/>
      </c>
      <c r="R497" s="120" t="str">
        <f t="shared" si="207"/>
        <v/>
      </c>
      <c r="S497" s="120" t="str">
        <f t="shared" si="207"/>
        <v/>
      </c>
      <c r="T497" s="120" t="str">
        <f t="shared" si="207"/>
        <v/>
      </c>
      <c r="U497" s="120" t="str">
        <f t="shared" si="207"/>
        <v/>
      </c>
      <c r="V497" s="120" t="str">
        <f t="shared" si="207"/>
        <v/>
      </c>
      <c r="W497" s="120" t="str">
        <f t="shared" si="207"/>
        <v/>
      </c>
      <c r="X497" s="120" t="str">
        <f t="shared" si="207"/>
        <v/>
      </c>
      <c r="Y497" s="120" t="str">
        <f t="shared" si="208"/>
        <v/>
      </c>
      <c r="Z497" s="120" t="str">
        <f t="shared" si="208"/>
        <v/>
      </c>
      <c r="AA497" s="120" t="str">
        <f t="shared" si="208"/>
        <v/>
      </c>
      <c r="AB497" s="120" t="str">
        <f t="shared" si="208"/>
        <v/>
      </c>
      <c r="AC497" s="120" t="str">
        <f t="shared" si="208"/>
        <v/>
      </c>
      <c r="AD497" s="120" t="str">
        <f t="shared" si="208"/>
        <v/>
      </c>
      <c r="AE497" s="120" t="str">
        <f t="shared" si="208"/>
        <v/>
      </c>
      <c r="AF497" s="120" t="str">
        <f t="shared" si="209"/>
        <v/>
      </c>
      <c r="AG497" s="120" t="str">
        <f t="shared" si="209"/>
        <v/>
      </c>
      <c r="AH497" s="120" t="str">
        <f t="shared" si="209"/>
        <v/>
      </c>
      <c r="AI497" s="120" t="str">
        <f t="shared" si="209"/>
        <v/>
      </c>
      <c r="AJ497" s="120" t="str">
        <f t="shared" si="209"/>
        <v/>
      </c>
      <c r="AK497" s="120" t="str">
        <f t="shared" si="209"/>
        <v/>
      </c>
      <c r="AL497" s="120" t="str">
        <f t="shared" si="209"/>
        <v/>
      </c>
      <c r="AM497" s="138" t="str">
        <f t="shared" si="206"/>
        <v/>
      </c>
      <c r="AN497" s="138" t="str">
        <f t="shared" si="206"/>
        <v/>
      </c>
      <c r="AO497" s="137" t="str">
        <f t="shared" si="206"/>
        <v/>
      </c>
      <c r="AP497" s="137" t="str">
        <f t="shared" si="206"/>
        <v/>
      </c>
      <c r="AQ497" s="138" t="str">
        <f t="shared" si="206"/>
        <v/>
      </c>
      <c r="AR497" s="137" t="str">
        <f t="shared" si="206"/>
        <v/>
      </c>
      <c r="AS497" s="137" t="str">
        <f t="shared" si="206"/>
        <v/>
      </c>
      <c r="AX497" s="120" t="str">
        <f t="shared" si="205"/>
        <v/>
      </c>
      <c r="AY497" s="120" t="str">
        <f t="shared" si="205"/>
        <v/>
      </c>
      <c r="AZ497" s="120" t="str">
        <f t="shared" si="205"/>
        <v/>
      </c>
      <c r="BA497" s="120" t="str">
        <f t="shared" si="205"/>
        <v/>
      </c>
      <c r="BB497" s="120" t="str">
        <f t="shared" si="205"/>
        <v/>
      </c>
      <c r="BC497" s="120" t="str">
        <f t="shared" si="205"/>
        <v/>
      </c>
      <c r="BD497" s="120" t="str">
        <f t="shared" si="205"/>
        <v/>
      </c>
    </row>
    <row r="498" spans="3:56" x14ac:dyDescent="0.2">
      <c r="C498" s="107">
        <f>'3_Fix'!H499</f>
        <v>50587</v>
      </c>
      <c r="D498" s="113" t="str">
        <f>'3_Fix'!I499</f>
        <v/>
      </c>
      <c r="E498" s="113" t="str">
        <f>'3_Fix'!J499</f>
        <v/>
      </c>
      <c r="F498" s="113" t="str">
        <f>'3_Fix'!K499</f>
        <v/>
      </c>
      <c r="G498" s="113" t="str">
        <f>'3_Fix'!L499</f>
        <v/>
      </c>
      <c r="H498" s="113" t="str">
        <f>'3_Fix'!M499</f>
        <v/>
      </c>
      <c r="I498" s="113" t="str">
        <f>'3_Fix'!N499</f>
        <v/>
      </c>
      <c r="J498" s="113" t="str">
        <f>'3_Fix'!O499</f>
        <v/>
      </c>
      <c r="K498" s="120" t="str">
        <f t="shared" si="201"/>
        <v/>
      </c>
      <c r="L498" s="120" t="str">
        <f t="shared" si="201"/>
        <v/>
      </c>
      <c r="M498" s="120" t="str">
        <f t="shared" si="201"/>
        <v/>
      </c>
      <c r="N498" s="120" t="str">
        <f t="shared" si="199"/>
        <v/>
      </c>
      <c r="O498" s="120" t="str">
        <f t="shared" si="199"/>
        <v/>
      </c>
      <c r="P498" s="120" t="str">
        <f t="shared" si="199"/>
        <v/>
      </c>
      <c r="Q498" s="120" t="str">
        <f t="shared" si="199"/>
        <v/>
      </c>
      <c r="R498" s="120" t="str">
        <f t="shared" si="207"/>
        <v/>
      </c>
      <c r="S498" s="120" t="str">
        <f t="shared" si="207"/>
        <v/>
      </c>
      <c r="T498" s="120" t="str">
        <f t="shared" si="207"/>
        <v/>
      </c>
      <c r="U498" s="120" t="str">
        <f t="shared" si="207"/>
        <v/>
      </c>
      <c r="V498" s="120" t="str">
        <f t="shared" si="207"/>
        <v/>
      </c>
      <c r="W498" s="120" t="str">
        <f t="shared" si="207"/>
        <v/>
      </c>
      <c r="X498" s="120" t="str">
        <f t="shared" si="207"/>
        <v/>
      </c>
      <c r="Y498" s="120" t="str">
        <f t="shared" si="208"/>
        <v/>
      </c>
      <c r="Z498" s="120" t="str">
        <f t="shared" si="208"/>
        <v/>
      </c>
      <c r="AA498" s="120" t="str">
        <f t="shared" si="208"/>
        <v/>
      </c>
      <c r="AB498" s="120" t="str">
        <f t="shared" si="208"/>
        <v/>
      </c>
      <c r="AC498" s="120" t="str">
        <f t="shared" si="208"/>
        <v/>
      </c>
      <c r="AD498" s="120" t="str">
        <f t="shared" si="208"/>
        <v/>
      </c>
      <c r="AE498" s="120" t="str">
        <f t="shared" si="208"/>
        <v/>
      </c>
      <c r="AF498" s="120" t="str">
        <f t="shared" si="209"/>
        <v/>
      </c>
      <c r="AG498" s="120" t="str">
        <f t="shared" si="209"/>
        <v/>
      </c>
      <c r="AH498" s="120" t="str">
        <f t="shared" si="209"/>
        <v/>
      </c>
      <c r="AI498" s="120" t="str">
        <f t="shared" si="209"/>
        <v/>
      </c>
      <c r="AJ498" s="120" t="str">
        <f t="shared" si="209"/>
        <v/>
      </c>
      <c r="AK498" s="120" t="str">
        <f t="shared" si="209"/>
        <v/>
      </c>
      <c r="AL498" s="120" t="str">
        <f t="shared" si="209"/>
        <v/>
      </c>
      <c r="AM498" s="138" t="str">
        <f t="shared" si="206"/>
        <v/>
      </c>
      <c r="AN498" s="138" t="str">
        <f t="shared" si="206"/>
        <v/>
      </c>
      <c r="AO498" s="137" t="str">
        <f t="shared" si="206"/>
        <v/>
      </c>
      <c r="AP498" s="137" t="str">
        <f t="shared" si="206"/>
        <v/>
      </c>
      <c r="AQ498" s="138" t="str">
        <f t="shared" si="206"/>
        <v/>
      </c>
      <c r="AR498" s="137" t="str">
        <f t="shared" si="206"/>
        <v/>
      </c>
      <c r="AS498" s="137" t="str">
        <f t="shared" si="206"/>
        <v/>
      </c>
      <c r="AX498" s="120" t="str">
        <f t="shared" si="205"/>
        <v/>
      </c>
      <c r="AY498" s="120" t="str">
        <f t="shared" si="205"/>
        <v/>
      </c>
      <c r="AZ498" s="120" t="str">
        <f t="shared" si="205"/>
        <v/>
      </c>
      <c r="BA498" s="120" t="str">
        <f t="shared" si="205"/>
        <v/>
      </c>
      <c r="BB498" s="120" t="str">
        <f t="shared" si="205"/>
        <v/>
      </c>
      <c r="BC498" s="120" t="str">
        <f t="shared" si="205"/>
        <v/>
      </c>
      <c r="BD498" s="120" t="str">
        <f t="shared" si="205"/>
        <v/>
      </c>
    </row>
    <row r="499" spans="3:56" x14ac:dyDescent="0.2">
      <c r="C499" s="107">
        <f>'3_Fix'!H500</f>
        <v>50601</v>
      </c>
      <c r="D499" s="113" t="str">
        <f>'3_Fix'!I500</f>
        <v/>
      </c>
      <c r="E499" s="113" t="str">
        <f>'3_Fix'!J500</f>
        <v/>
      </c>
      <c r="F499" s="113" t="str">
        <f>'3_Fix'!K500</f>
        <v/>
      </c>
      <c r="G499" s="113" t="str">
        <f>'3_Fix'!L500</f>
        <v/>
      </c>
      <c r="H499" s="113" t="str">
        <f>'3_Fix'!M500</f>
        <v/>
      </c>
      <c r="I499" s="113" t="str">
        <f>'3_Fix'!N500</f>
        <v/>
      </c>
      <c r="J499" s="113" t="str">
        <f>'3_Fix'!O500</f>
        <v/>
      </c>
      <c r="K499" s="120" t="str">
        <f t="shared" si="201"/>
        <v/>
      </c>
      <c r="L499" s="120" t="str">
        <f t="shared" si="201"/>
        <v/>
      </c>
      <c r="M499" s="120" t="str">
        <f t="shared" si="201"/>
        <v/>
      </c>
      <c r="N499" s="120" t="str">
        <f t="shared" si="199"/>
        <v/>
      </c>
      <c r="O499" s="120" t="str">
        <f t="shared" si="199"/>
        <v/>
      </c>
      <c r="P499" s="120" t="str">
        <f t="shared" si="199"/>
        <v/>
      </c>
      <c r="Q499" s="120" t="str">
        <f t="shared" si="199"/>
        <v/>
      </c>
      <c r="R499" s="120" t="str">
        <f t="shared" si="207"/>
        <v/>
      </c>
      <c r="S499" s="120" t="str">
        <f t="shared" si="207"/>
        <v/>
      </c>
      <c r="T499" s="120" t="str">
        <f t="shared" si="207"/>
        <v/>
      </c>
      <c r="U499" s="120" t="str">
        <f t="shared" si="207"/>
        <v/>
      </c>
      <c r="V499" s="120" t="str">
        <f t="shared" si="207"/>
        <v/>
      </c>
      <c r="W499" s="120" t="str">
        <f t="shared" si="207"/>
        <v/>
      </c>
      <c r="X499" s="120" t="str">
        <f t="shared" si="207"/>
        <v/>
      </c>
      <c r="Y499" s="120" t="str">
        <f t="shared" si="208"/>
        <v/>
      </c>
      <c r="Z499" s="120" t="str">
        <f t="shared" si="208"/>
        <v/>
      </c>
      <c r="AA499" s="120" t="str">
        <f t="shared" si="208"/>
        <v/>
      </c>
      <c r="AB499" s="120" t="str">
        <f t="shared" si="208"/>
        <v/>
      </c>
      <c r="AC499" s="120" t="str">
        <f t="shared" si="208"/>
        <v/>
      </c>
      <c r="AD499" s="120" t="str">
        <f t="shared" si="208"/>
        <v/>
      </c>
      <c r="AE499" s="120" t="str">
        <f t="shared" si="208"/>
        <v/>
      </c>
      <c r="AF499" s="120" t="str">
        <f t="shared" si="209"/>
        <v/>
      </c>
      <c r="AG499" s="120" t="str">
        <f t="shared" si="209"/>
        <v/>
      </c>
      <c r="AH499" s="120" t="str">
        <f t="shared" si="209"/>
        <v/>
      </c>
      <c r="AI499" s="120" t="str">
        <f t="shared" si="209"/>
        <v/>
      </c>
      <c r="AJ499" s="120" t="str">
        <f t="shared" si="209"/>
        <v/>
      </c>
      <c r="AK499" s="120" t="str">
        <f t="shared" si="209"/>
        <v/>
      </c>
      <c r="AL499" s="120" t="str">
        <f t="shared" si="209"/>
        <v/>
      </c>
      <c r="AM499" s="138" t="str">
        <f t="shared" si="206"/>
        <v/>
      </c>
      <c r="AN499" s="138" t="str">
        <f t="shared" si="206"/>
        <v/>
      </c>
      <c r="AO499" s="137" t="str">
        <f t="shared" si="206"/>
        <v/>
      </c>
      <c r="AP499" s="137" t="str">
        <f t="shared" si="206"/>
        <v/>
      </c>
      <c r="AQ499" s="138" t="str">
        <f t="shared" si="206"/>
        <v/>
      </c>
      <c r="AR499" s="137" t="str">
        <f t="shared" si="206"/>
        <v/>
      </c>
      <c r="AS499" s="137" t="str">
        <f t="shared" si="206"/>
        <v/>
      </c>
      <c r="AX499" s="120" t="str">
        <f t="shared" si="205"/>
        <v/>
      </c>
      <c r="AY499" s="120" t="str">
        <f t="shared" si="205"/>
        <v/>
      </c>
      <c r="AZ499" s="120" t="str">
        <f t="shared" si="205"/>
        <v/>
      </c>
      <c r="BA499" s="120" t="str">
        <f t="shared" si="205"/>
        <v/>
      </c>
      <c r="BB499" s="120" t="str">
        <f t="shared" si="205"/>
        <v/>
      </c>
      <c r="BC499" s="120" t="str">
        <f t="shared" si="205"/>
        <v/>
      </c>
      <c r="BD499" s="120" t="str">
        <f t="shared" si="205"/>
        <v/>
      </c>
    </row>
    <row r="500" spans="3:56" x14ac:dyDescent="0.2">
      <c r="C500" s="107">
        <f>'3_Fix'!H501</f>
        <v>50618</v>
      </c>
      <c r="D500" s="113" t="str">
        <f>'3_Fix'!I501</f>
        <v/>
      </c>
      <c r="E500" s="113" t="str">
        <f>'3_Fix'!J501</f>
        <v/>
      </c>
      <c r="F500" s="113" t="str">
        <f>'3_Fix'!K501</f>
        <v/>
      </c>
      <c r="G500" s="113" t="str">
        <f>'3_Fix'!L501</f>
        <v/>
      </c>
      <c r="H500" s="113" t="str">
        <f>'3_Fix'!M501</f>
        <v/>
      </c>
      <c r="I500" s="113" t="str">
        <f>'3_Fix'!N501</f>
        <v/>
      </c>
      <c r="J500" s="113" t="str">
        <f>'3_Fix'!O501</f>
        <v/>
      </c>
      <c r="K500" s="120" t="str">
        <f t="shared" si="201"/>
        <v/>
      </c>
      <c r="L500" s="120" t="str">
        <f t="shared" si="201"/>
        <v/>
      </c>
      <c r="M500" s="120" t="str">
        <f t="shared" si="201"/>
        <v/>
      </c>
      <c r="N500" s="120" t="str">
        <f t="shared" si="199"/>
        <v/>
      </c>
      <c r="O500" s="120" t="str">
        <f t="shared" si="199"/>
        <v/>
      </c>
      <c r="P500" s="120" t="str">
        <f t="shared" si="199"/>
        <v/>
      </c>
      <c r="Q500" s="120" t="str">
        <f t="shared" si="199"/>
        <v/>
      </c>
      <c r="R500" s="120" t="str">
        <f t="shared" si="207"/>
        <v/>
      </c>
      <c r="S500" s="120" t="str">
        <f t="shared" si="207"/>
        <v/>
      </c>
      <c r="T500" s="120" t="str">
        <f t="shared" si="207"/>
        <v/>
      </c>
      <c r="U500" s="120" t="str">
        <f t="shared" si="207"/>
        <v/>
      </c>
      <c r="V500" s="120" t="str">
        <f t="shared" si="207"/>
        <v/>
      </c>
      <c r="W500" s="120" t="str">
        <f t="shared" si="207"/>
        <v/>
      </c>
      <c r="X500" s="120" t="str">
        <f t="shared" si="207"/>
        <v/>
      </c>
      <c r="Y500" s="120" t="str">
        <f t="shared" si="208"/>
        <v/>
      </c>
      <c r="Z500" s="120" t="str">
        <f t="shared" si="208"/>
        <v/>
      </c>
      <c r="AA500" s="120" t="str">
        <f t="shared" si="208"/>
        <v/>
      </c>
      <c r="AB500" s="120" t="str">
        <f t="shared" si="208"/>
        <v/>
      </c>
      <c r="AC500" s="120" t="str">
        <f t="shared" si="208"/>
        <v/>
      </c>
      <c r="AD500" s="120" t="str">
        <f t="shared" si="208"/>
        <v/>
      </c>
      <c r="AE500" s="120" t="str">
        <f t="shared" si="208"/>
        <v/>
      </c>
      <c r="AF500" s="120" t="str">
        <f t="shared" si="209"/>
        <v/>
      </c>
      <c r="AG500" s="120" t="str">
        <f t="shared" si="209"/>
        <v/>
      </c>
      <c r="AH500" s="120" t="str">
        <f t="shared" si="209"/>
        <v/>
      </c>
      <c r="AI500" s="120" t="str">
        <f t="shared" si="209"/>
        <v/>
      </c>
      <c r="AJ500" s="120" t="str">
        <f t="shared" si="209"/>
        <v/>
      </c>
      <c r="AK500" s="120" t="str">
        <f t="shared" si="209"/>
        <v/>
      </c>
      <c r="AL500" s="120" t="str">
        <f t="shared" si="209"/>
        <v/>
      </c>
      <c r="AM500" s="138" t="str">
        <f t="shared" si="206"/>
        <v/>
      </c>
      <c r="AN500" s="138" t="str">
        <f t="shared" si="206"/>
        <v/>
      </c>
      <c r="AO500" s="137" t="str">
        <f t="shared" si="206"/>
        <v/>
      </c>
      <c r="AP500" s="137" t="str">
        <f t="shared" si="206"/>
        <v/>
      </c>
      <c r="AQ500" s="138" t="str">
        <f t="shared" si="206"/>
        <v/>
      </c>
      <c r="AR500" s="137" t="str">
        <f t="shared" si="206"/>
        <v/>
      </c>
      <c r="AS500" s="137" t="str">
        <f t="shared" si="206"/>
        <v/>
      </c>
      <c r="AX500" s="120" t="str">
        <f t="shared" si="205"/>
        <v/>
      </c>
      <c r="AY500" s="120" t="str">
        <f t="shared" si="205"/>
        <v/>
      </c>
      <c r="AZ500" s="120" t="str">
        <f t="shared" si="205"/>
        <v/>
      </c>
      <c r="BA500" s="120" t="str">
        <f t="shared" si="205"/>
        <v/>
      </c>
      <c r="BB500" s="120" t="str">
        <f t="shared" si="205"/>
        <v/>
      </c>
      <c r="BC500" s="120" t="str">
        <f t="shared" si="205"/>
        <v/>
      </c>
      <c r="BD500" s="120" t="str">
        <f t="shared" si="205"/>
        <v/>
      </c>
    </row>
    <row r="501" spans="3:56" x14ac:dyDescent="0.2">
      <c r="C501" s="107">
        <f>'3_Fix'!H502</f>
        <v>50632</v>
      </c>
      <c r="D501" s="113" t="str">
        <f>'3_Fix'!I502</f>
        <v/>
      </c>
      <c r="E501" s="113" t="str">
        <f>'3_Fix'!J502</f>
        <v/>
      </c>
      <c r="F501" s="113" t="str">
        <f>'3_Fix'!K502</f>
        <v/>
      </c>
      <c r="G501" s="113" t="str">
        <f>'3_Fix'!L502</f>
        <v/>
      </c>
      <c r="H501" s="113" t="str">
        <f>'3_Fix'!M502</f>
        <v/>
      </c>
      <c r="I501" s="113" t="str">
        <f>'3_Fix'!N502</f>
        <v/>
      </c>
      <c r="J501" s="113" t="str">
        <f>'3_Fix'!O502</f>
        <v/>
      </c>
      <c r="K501" s="120" t="str">
        <f t="shared" si="201"/>
        <v/>
      </c>
      <c r="L501" s="120" t="str">
        <f t="shared" si="201"/>
        <v/>
      </c>
      <c r="M501" s="120" t="str">
        <f t="shared" si="201"/>
        <v/>
      </c>
      <c r="N501" s="120" t="str">
        <f t="shared" si="199"/>
        <v/>
      </c>
      <c r="O501" s="120" t="str">
        <f t="shared" si="199"/>
        <v/>
      </c>
      <c r="P501" s="120" t="str">
        <f t="shared" si="199"/>
        <v/>
      </c>
      <c r="Q501" s="120" t="str">
        <f t="shared" si="199"/>
        <v/>
      </c>
      <c r="R501" s="120" t="str">
        <f t="shared" si="207"/>
        <v/>
      </c>
      <c r="S501" s="120" t="str">
        <f t="shared" si="207"/>
        <v/>
      </c>
      <c r="T501" s="120" t="str">
        <f t="shared" si="207"/>
        <v/>
      </c>
      <c r="U501" s="120" t="str">
        <f t="shared" si="207"/>
        <v/>
      </c>
      <c r="V501" s="120" t="str">
        <f t="shared" si="207"/>
        <v/>
      </c>
      <c r="W501" s="120" t="str">
        <f t="shared" si="207"/>
        <v/>
      </c>
      <c r="X501" s="120" t="str">
        <f t="shared" si="207"/>
        <v/>
      </c>
      <c r="Y501" s="120" t="str">
        <f t="shared" si="208"/>
        <v/>
      </c>
      <c r="Z501" s="120" t="str">
        <f t="shared" si="208"/>
        <v/>
      </c>
      <c r="AA501" s="120" t="str">
        <f t="shared" si="208"/>
        <v/>
      </c>
      <c r="AB501" s="120" t="str">
        <f t="shared" si="208"/>
        <v/>
      </c>
      <c r="AC501" s="120" t="str">
        <f t="shared" si="208"/>
        <v/>
      </c>
      <c r="AD501" s="120" t="str">
        <f t="shared" si="208"/>
        <v/>
      </c>
      <c r="AE501" s="120" t="str">
        <f t="shared" si="208"/>
        <v/>
      </c>
      <c r="AF501" s="120" t="str">
        <f t="shared" si="209"/>
        <v/>
      </c>
      <c r="AG501" s="120" t="str">
        <f t="shared" si="209"/>
        <v/>
      </c>
      <c r="AH501" s="120" t="str">
        <f t="shared" si="209"/>
        <v/>
      </c>
      <c r="AI501" s="120" t="str">
        <f t="shared" si="209"/>
        <v/>
      </c>
      <c r="AJ501" s="120" t="str">
        <f t="shared" si="209"/>
        <v/>
      </c>
      <c r="AK501" s="120" t="str">
        <f t="shared" si="209"/>
        <v/>
      </c>
      <c r="AL501" s="120" t="str">
        <f t="shared" si="209"/>
        <v/>
      </c>
      <c r="AM501" s="138" t="str">
        <f t="shared" si="206"/>
        <v/>
      </c>
      <c r="AN501" s="138" t="str">
        <f t="shared" si="206"/>
        <v/>
      </c>
      <c r="AO501" s="137" t="str">
        <f t="shared" si="206"/>
        <v/>
      </c>
      <c r="AP501" s="137" t="str">
        <f t="shared" si="206"/>
        <v/>
      </c>
      <c r="AQ501" s="138" t="str">
        <f t="shared" si="206"/>
        <v/>
      </c>
      <c r="AR501" s="137" t="str">
        <f t="shared" si="206"/>
        <v/>
      </c>
      <c r="AS501" s="137" t="str">
        <f t="shared" si="206"/>
        <v/>
      </c>
      <c r="AX501" s="120" t="str">
        <f t="shared" si="205"/>
        <v/>
      </c>
      <c r="AY501" s="120" t="str">
        <f t="shared" si="205"/>
        <v/>
      </c>
      <c r="AZ501" s="120" t="str">
        <f t="shared" si="205"/>
        <v/>
      </c>
      <c r="BA501" s="120" t="str">
        <f t="shared" si="205"/>
        <v/>
      </c>
      <c r="BB501" s="120" t="str">
        <f t="shared" si="205"/>
        <v/>
      </c>
      <c r="BC501" s="120" t="str">
        <f t="shared" si="205"/>
        <v/>
      </c>
      <c r="BD501" s="120" t="str">
        <f t="shared" si="205"/>
        <v/>
      </c>
    </row>
    <row r="502" spans="3:56" x14ac:dyDescent="0.2">
      <c r="C502" s="107">
        <f>'3_Fix'!H503</f>
        <v>50649</v>
      </c>
      <c r="D502" s="113" t="str">
        <f>'3_Fix'!I503</f>
        <v/>
      </c>
      <c r="E502" s="113" t="str">
        <f>'3_Fix'!J503</f>
        <v/>
      </c>
      <c r="F502" s="113" t="str">
        <f>'3_Fix'!K503</f>
        <v/>
      </c>
      <c r="G502" s="113" t="str">
        <f>'3_Fix'!L503</f>
        <v/>
      </c>
      <c r="H502" s="113" t="str">
        <f>'3_Fix'!M503</f>
        <v/>
      </c>
      <c r="I502" s="113" t="str">
        <f>'3_Fix'!N503</f>
        <v/>
      </c>
      <c r="J502" s="113" t="str">
        <f>'3_Fix'!O503</f>
        <v/>
      </c>
      <c r="K502" s="120" t="str">
        <f t="shared" si="201"/>
        <v/>
      </c>
      <c r="L502" s="120" t="str">
        <f t="shared" si="201"/>
        <v/>
      </c>
      <c r="M502" s="120" t="str">
        <f t="shared" si="201"/>
        <v/>
      </c>
      <c r="N502" s="120" t="str">
        <f t="shared" si="199"/>
        <v/>
      </c>
      <c r="O502" s="120" t="str">
        <f t="shared" si="199"/>
        <v/>
      </c>
      <c r="P502" s="120" t="str">
        <f t="shared" si="199"/>
        <v/>
      </c>
      <c r="Q502" s="120" t="str">
        <f t="shared" si="199"/>
        <v/>
      </c>
      <c r="R502" s="120" t="str">
        <f t="shared" si="207"/>
        <v/>
      </c>
      <c r="S502" s="120" t="str">
        <f t="shared" si="207"/>
        <v/>
      </c>
      <c r="T502" s="120" t="str">
        <f t="shared" si="207"/>
        <v/>
      </c>
      <c r="U502" s="120" t="str">
        <f t="shared" si="207"/>
        <v/>
      </c>
      <c r="V502" s="120" t="str">
        <f t="shared" si="207"/>
        <v/>
      </c>
      <c r="W502" s="120" t="str">
        <f t="shared" si="207"/>
        <v/>
      </c>
      <c r="X502" s="120" t="str">
        <f t="shared" si="207"/>
        <v/>
      </c>
      <c r="Y502" s="120" t="str">
        <f t="shared" si="208"/>
        <v/>
      </c>
      <c r="Z502" s="120" t="str">
        <f t="shared" si="208"/>
        <v/>
      </c>
      <c r="AA502" s="120" t="str">
        <f t="shared" si="208"/>
        <v/>
      </c>
      <c r="AB502" s="120" t="str">
        <f t="shared" si="208"/>
        <v/>
      </c>
      <c r="AC502" s="120" t="str">
        <f t="shared" si="208"/>
        <v/>
      </c>
      <c r="AD502" s="120" t="str">
        <f t="shared" si="208"/>
        <v/>
      </c>
      <c r="AE502" s="120" t="str">
        <f t="shared" si="208"/>
        <v/>
      </c>
      <c r="AF502" s="120" t="str">
        <f t="shared" si="209"/>
        <v/>
      </c>
      <c r="AG502" s="120" t="str">
        <f t="shared" si="209"/>
        <v/>
      </c>
      <c r="AH502" s="120" t="str">
        <f t="shared" si="209"/>
        <v/>
      </c>
      <c r="AI502" s="120" t="str">
        <f t="shared" si="209"/>
        <v/>
      </c>
      <c r="AJ502" s="120" t="str">
        <f t="shared" si="209"/>
        <v/>
      </c>
      <c r="AK502" s="120" t="str">
        <f t="shared" si="209"/>
        <v/>
      </c>
      <c r="AL502" s="120" t="str">
        <f t="shared" si="209"/>
        <v/>
      </c>
      <c r="AM502" s="138" t="str">
        <f t="shared" si="206"/>
        <v/>
      </c>
      <c r="AN502" s="138" t="str">
        <f t="shared" si="206"/>
        <v/>
      </c>
      <c r="AO502" s="137" t="str">
        <f t="shared" si="206"/>
        <v/>
      </c>
      <c r="AP502" s="137" t="str">
        <f t="shared" si="206"/>
        <v/>
      </c>
      <c r="AQ502" s="138" t="str">
        <f t="shared" si="206"/>
        <v/>
      </c>
      <c r="AR502" s="137" t="str">
        <f t="shared" si="206"/>
        <v/>
      </c>
      <c r="AS502" s="137" t="str">
        <f t="shared" si="206"/>
        <v/>
      </c>
      <c r="AX502" s="120" t="str">
        <f t="shared" si="205"/>
        <v/>
      </c>
      <c r="AY502" s="120" t="str">
        <f t="shared" si="205"/>
        <v/>
      </c>
      <c r="AZ502" s="120" t="str">
        <f t="shared" si="205"/>
        <v/>
      </c>
      <c r="BA502" s="120" t="str">
        <f t="shared" si="205"/>
        <v/>
      </c>
      <c r="BB502" s="120" t="str">
        <f t="shared" si="205"/>
        <v/>
      </c>
      <c r="BC502" s="120" t="str">
        <f t="shared" si="205"/>
        <v/>
      </c>
      <c r="BD502" s="120" t="str">
        <f t="shared" si="205"/>
        <v/>
      </c>
    </row>
    <row r="503" spans="3:56" x14ac:dyDescent="0.2">
      <c r="C503" s="107">
        <f>'3_Fix'!H504</f>
        <v>50663</v>
      </c>
      <c r="D503" s="113" t="str">
        <f>'3_Fix'!I504</f>
        <v/>
      </c>
      <c r="E503" s="113" t="str">
        <f>'3_Fix'!J504</f>
        <v/>
      </c>
      <c r="F503" s="113" t="str">
        <f>'3_Fix'!K504</f>
        <v/>
      </c>
      <c r="G503" s="113" t="str">
        <f>'3_Fix'!L504</f>
        <v/>
      </c>
      <c r="H503" s="113" t="str">
        <f>'3_Fix'!M504</f>
        <v/>
      </c>
      <c r="I503" s="113" t="str">
        <f>'3_Fix'!N504</f>
        <v/>
      </c>
      <c r="J503" s="113" t="str">
        <f>'3_Fix'!O504</f>
        <v/>
      </c>
      <c r="K503" s="120" t="str">
        <f t="shared" si="201"/>
        <v/>
      </c>
      <c r="L503" s="120" t="str">
        <f t="shared" si="201"/>
        <v/>
      </c>
      <c r="M503" s="120" t="str">
        <f t="shared" si="201"/>
        <v/>
      </c>
      <c r="N503" s="120" t="str">
        <f t="shared" si="199"/>
        <v/>
      </c>
      <c r="O503" s="120" t="str">
        <f t="shared" si="199"/>
        <v/>
      </c>
      <c r="P503" s="120" t="str">
        <f t="shared" si="199"/>
        <v/>
      </c>
      <c r="Q503" s="120" t="str">
        <f t="shared" si="199"/>
        <v/>
      </c>
      <c r="R503" s="120" t="str">
        <f t="shared" si="207"/>
        <v/>
      </c>
      <c r="S503" s="120" t="str">
        <f t="shared" si="207"/>
        <v/>
      </c>
      <c r="T503" s="120" t="str">
        <f t="shared" si="207"/>
        <v/>
      </c>
      <c r="U503" s="120" t="str">
        <f t="shared" si="207"/>
        <v/>
      </c>
      <c r="V503" s="120" t="str">
        <f t="shared" si="207"/>
        <v/>
      </c>
      <c r="W503" s="120" t="str">
        <f t="shared" si="207"/>
        <v/>
      </c>
      <c r="X503" s="120" t="str">
        <f t="shared" si="207"/>
        <v/>
      </c>
      <c r="Y503" s="120" t="str">
        <f t="shared" si="208"/>
        <v/>
      </c>
      <c r="Z503" s="120" t="str">
        <f t="shared" si="208"/>
        <v/>
      </c>
      <c r="AA503" s="120" t="str">
        <f t="shared" si="208"/>
        <v/>
      </c>
      <c r="AB503" s="120" t="str">
        <f t="shared" si="208"/>
        <v/>
      </c>
      <c r="AC503" s="120" t="str">
        <f t="shared" si="208"/>
        <v/>
      </c>
      <c r="AD503" s="120" t="str">
        <f t="shared" si="208"/>
        <v/>
      </c>
      <c r="AE503" s="120" t="str">
        <f t="shared" si="208"/>
        <v/>
      </c>
      <c r="AF503" s="120" t="str">
        <f t="shared" si="209"/>
        <v/>
      </c>
      <c r="AG503" s="120" t="str">
        <f t="shared" si="209"/>
        <v/>
      </c>
      <c r="AH503" s="120" t="str">
        <f t="shared" si="209"/>
        <v/>
      </c>
      <c r="AI503" s="120" t="str">
        <f t="shared" si="209"/>
        <v/>
      </c>
      <c r="AJ503" s="120" t="str">
        <f t="shared" si="209"/>
        <v/>
      </c>
      <c r="AK503" s="120" t="str">
        <f t="shared" si="209"/>
        <v/>
      </c>
      <c r="AL503" s="120" t="str">
        <f t="shared" si="209"/>
        <v/>
      </c>
      <c r="AM503" s="138" t="str">
        <f t="shared" si="206"/>
        <v/>
      </c>
      <c r="AN503" s="138" t="str">
        <f t="shared" si="206"/>
        <v/>
      </c>
      <c r="AO503" s="137" t="str">
        <f t="shared" si="206"/>
        <v/>
      </c>
      <c r="AP503" s="137" t="str">
        <f t="shared" si="206"/>
        <v/>
      </c>
      <c r="AQ503" s="138" t="str">
        <f t="shared" si="206"/>
        <v/>
      </c>
      <c r="AR503" s="137" t="str">
        <f t="shared" si="206"/>
        <v/>
      </c>
      <c r="AS503" s="137" t="str">
        <f t="shared" si="206"/>
        <v/>
      </c>
      <c r="AX503" s="120" t="str">
        <f t="shared" ref="AX503:BD518" si="210">IFERROR((AX$1/100)*(D479/$D479)*Y503,"")</f>
        <v/>
      </c>
      <c r="AY503" s="120" t="str">
        <f t="shared" si="210"/>
        <v/>
      </c>
      <c r="AZ503" s="120" t="str">
        <f t="shared" si="210"/>
        <v/>
      </c>
      <c r="BA503" s="120" t="str">
        <f t="shared" si="210"/>
        <v/>
      </c>
      <c r="BB503" s="120" t="str">
        <f t="shared" si="210"/>
        <v/>
      </c>
      <c r="BC503" s="120" t="str">
        <f t="shared" si="210"/>
        <v/>
      </c>
      <c r="BD503" s="120" t="str">
        <f t="shared" si="210"/>
        <v/>
      </c>
    </row>
    <row r="504" spans="3:56" x14ac:dyDescent="0.2">
      <c r="C504" s="107">
        <f>'3_Fix'!H505</f>
        <v>50679</v>
      </c>
      <c r="D504" s="113" t="str">
        <f>'3_Fix'!I505</f>
        <v/>
      </c>
      <c r="E504" s="113" t="str">
        <f>'3_Fix'!J505</f>
        <v/>
      </c>
      <c r="F504" s="113" t="str">
        <f>'3_Fix'!K505</f>
        <v/>
      </c>
      <c r="G504" s="113" t="str">
        <f>'3_Fix'!L505</f>
        <v/>
      </c>
      <c r="H504" s="113" t="str">
        <f>'3_Fix'!M505</f>
        <v/>
      </c>
      <c r="I504" s="113" t="str">
        <f>'3_Fix'!N505</f>
        <v/>
      </c>
      <c r="J504" s="113" t="str">
        <f>'3_Fix'!O505</f>
        <v/>
      </c>
      <c r="K504" s="120" t="str">
        <f t="shared" si="201"/>
        <v/>
      </c>
      <c r="L504" s="120" t="str">
        <f t="shared" si="201"/>
        <v/>
      </c>
      <c r="M504" s="120" t="str">
        <f t="shared" si="201"/>
        <v/>
      </c>
      <c r="N504" s="120" t="str">
        <f t="shared" si="199"/>
        <v/>
      </c>
      <c r="O504" s="120" t="str">
        <f t="shared" si="199"/>
        <v/>
      </c>
      <c r="P504" s="120" t="str">
        <f t="shared" si="199"/>
        <v/>
      </c>
      <c r="Q504" s="120" t="str">
        <f t="shared" si="199"/>
        <v/>
      </c>
      <c r="R504" s="120" t="str">
        <f t="shared" si="207"/>
        <v/>
      </c>
      <c r="S504" s="120" t="str">
        <f t="shared" si="207"/>
        <v/>
      </c>
      <c r="T504" s="120" t="str">
        <f t="shared" si="207"/>
        <v/>
      </c>
      <c r="U504" s="120" t="str">
        <f t="shared" si="207"/>
        <v/>
      </c>
      <c r="V504" s="120" t="str">
        <f t="shared" si="207"/>
        <v/>
      </c>
      <c r="W504" s="120" t="str">
        <f t="shared" si="207"/>
        <v/>
      </c>
      <c r="X504" s="120" t="str">
        <f t="shared" si="207"/>
        <v/>
      </c>
      <c r="Y504" s="120" t="str">
        <f t="shared" si="208"/>
        <v/>
      </c>
      <c r="Z504" s="120" t="str">
        <f t="shared" si="208"/>
        <v/>
      </c>
      <c r="AA504" s="120" t="str">
        <f t="shared" si="208"/>
        <v/>
      </c>
      <c r="AB504" s="120" t="str">
        <f t="shared" si="208"/>
        <v/>
      </c>
      <c r="AC504" s="120" t="str">
        <f t="shared" si="208"/>
        <v/>
      </c>
      <c r="AD504" s="120" t="str">
        <f t="shared" si="208"/>
        <v/>
      </c>
      <c r="AE504" s="120" t="str">
        <f t="shared" si="208"/>
        <v/>
      </c>
      <c r="AF504" s="120" t="str">
        <f t="shared" si="209"/>
        <v/>
      </c>
      <c r="AG504" s="120" t="str">
        <f t="shared" si="209"/>
        <v/>
      </c>
      <c r="AH504" s="120" t="str">
        <f t="shared" si="209"/>
        <v/>
      </c>
      <c r="AI504" s="120" t="str">
        <f t="shared" si="209"/>
        <v/>
      </c>
      <c r="AJ504" s="120" t="str">
        <f t="shared" si="209"/>
        <v/>
      </c>
      <c r="AK504" s="120" t="str">
        <f t="shared" si="209"/>
        <v/>
      </c>
      <c r="AL504" s="120" t="str">
        <f t="shared" si="209"/>
        <v/>
      </c>
      <c r="AM504" s="138" t="str">
        <f t="shared" si="206"/>
        <v/>
      </c>
      <c r="AN504" s="138" t="str">
        <f t="shared" si="206"/>
        <v/>
      </c>
      <c r="AO504" s="137" t="str">
        <f t="shared" si="206"/>
        <v/>
      </c>
      <c r="AP504" s="137" t="str">
        <f t="shared" si="206"/>
        <v/>
      </c>
      <c r="AQ504" s="138" t="str">
        <f t="shared" si="206"/>
        <v/>
      </c>
      <c r="AR504" s="137" t="str">
        <f t="shared" si="206"/>
        <v/>
      </c>
      <c r="AS504" s="137" t="str">
        <f t="shared" si="206"/>
        <v/>
      </c>
      <c r="AX504" s="120" t="str">
        <f t="shared" si="210"/>
        <v/>
      </c>
      <c r="AY504" s="120" t="str">
        <f t="shared" si="210"/>
        <v/>
      </c>
      <c r="AZ504" s="120" t="str">
        <f t="shared" si="210"/>
        <v/>
      </c>
      <c r="BA504" s="120" t="str">
        <f t="shared" si="210"/>
        <v/>
      </c>
      <c r="BB504" s="120" t="str">
        <f t="shared" si="210"/>
        <v/>
      </c>
      <c r="BC504" s="120" t="str">
        <f t="shared" si="210"/>
        <v/>
      </c>
      <c r="BD504" s="120" t="str">
        <f t="shared" si="210"/>
        <v/>
      </c>
    </row>
    <row r="505" spans="3:56" x14ac:dyDescent="0.2">
      <c r="C505" s="107">
        <f>'3_Fix'!H506</f>
        <v>50693</v>
      </c>
      <c r="D505" s="113" t="str">
        <f>'3_Fix'!I506</f>
        <v/>
      </c>
      <c r="E505" s="113" t="str">
        <f>'3_Fix'!J506</f>
        <v/>
      </c>
      <c r="F505" s="113" t="str">
        <f>'3_Fix'!K506</f>
        <v/>
      </c>
      <c r="G505" s="113" t="str">
        <f>'3_Fix'!L506</f>
        <v/>
      </c>
      <c r="H505" s="113" t="str">
        <f>'3_Fix'!M506</f>
        <v/>
      </c>
      <c r="I505" s="113" t="str">
        <f>'3_Fix'!N506</f>
        <v/>
      </c>
      <c r="J505" s="113" t="str">
        <f>'3_Fix'!O506</f>
        <v/>
      </c>
      <c r="K505" s="120" t="str">
        <f t="shared" si="201"/>
        <v/>
      </c>
      <c r="L505" s="120" t="str">
        <f t="shared" si="201"/>
        <v/>
      </c>
      <c r="M505" s="120" t="str">
        <f t="shared" si="201"/>
        <v/>
      </c>
      <c r="N505" s="120" t="str">
        <f t="shared" si="199"/>
        <v/>
      </c>
      <c r="O505" s="120" t="str">
        <f t="shared" si="199"/>
        <v/>
      </c>
      <c r="P505" s="120" t="str">
        <f t="shared" si="199"/>
        <v/>
      </c>
      <c r="Q505" s="120" t="str">
        <f t="shared" si="199"/>
        <v/>
      </c>
      <c r="R505" s="120" t="str">
        <f t="shared" si="207"/>
        <v/>
      </c>
      <c r="S505" s="120" t="str">
        <f t="shared" si="207"/>
        <v/>
      </c>
      <c r="T505" s="120" t="str">
        <f t="shared" si="207"/>
        <v/>
      </c>
      <c r="U505" s="120" t="str">
        <f t="shared" si="207"/>
        <v/>
      </c>
      <c r="V505" s="120" t="str">
        <f t="shared" si="207"/>
        <v/>
      </c>
      <c r="W505" s="120" t="str">
        <f t="shared" si="207"/>
        <v/>
      </c>
      <c r="X505" s="120" t="str">
        <f t="shared" si="207"/>
        <v/>
      </c>
      <c r="Y505" s="120" t="str">
        <f t="shared" si="208"/>
        <v/>
      </c>
      <c r="Z505" s="120" t="str">
        <f t="shared" si="208"/>
        <v/>
      </c>
      <c r="AA505" s="120" t="str">
        <f t="shared" si="208"/>
        <v/>
      </c>
      <c r="AB505" s="120" t="str">
        <f t="shared" si="208"/>
        <v/>
      </c>
      <c r="AC505" s="120" t="str">
        <f t="shared" si="208"/>
        <v/>
      </c>
      <c r="AD505" s="120" t="str">
        <f t="shared" si="208"/>
        <v/>
      </c>
      <c r="AE505" s="120" t="str">
        <f t="shared" si="208"/>
        <v/>
      </c>
      <c r="AF505" s="120" t="str">
        <f t="shared" si="209"/>
        <v/>
      </c>
      <c r="AG505" s="120" t="str">
        <f t="shared" si="209"/>
        <v/>
      </c>
      <c r="AH505" s="120" t="str">
        <f t="shared" si="209"/>
        <v/>
      </c>
      <c r="AI505" s="120" t="str">
        <f t="shared" si="209"/>
        <v/>
      </c>
      <c r="AJ505" s="120" t="str">
        <f t="shared" si="209"/>
        <v/>
      </c>
      <c r="AK505" s="120" t="str">
        <f t="shared" si="209"/>
        <v/>
      </c>
      <c r="AL505" s="120" t="str">
        <f t="shared" si="209"/>
        <v/>
      </c>
      <c r="AM505" s="138" t="str">
        <f t="shared" ref="AM505:AS520" si="211">IFERROR((AM$1/100)*(D503/$D503)*K505,"")</f>
        <v/>
      </c>
      <c r="AN505" s="138" t="str">
        <f t="shared" si="211"/>
        <v/>
      </c>
      <c r="AO505" s="137" t="str">
        <f t="shared" si="211"/>
        <v/>
      </c>
      <c r="AP505" s="137" t="str">
        <f t="shared" si="211"/>
        <v/>
      </c>
      <c r="AQ505" s="138" t="str">
        <f t="shared" si="211"/>
        <v/>
      </c>
      <c r="AR505" s="137" t="str">
        <f t="shared" si="211"/>
        <v/>
      </c>
      <c r="AS505" s="137" t="str">
        <f t="shared" si="211"/>
        <v/>
      </c>
      <c r="AX505" s="120" t="str">
        <f t="shared" si="210"/>
        <v/>
      </c>
      <c r="AY505" s="120" t="str">
        <f t="shared" si="210"/>
        <v/>
      </c>
      <c r="AZ505" s="120" t="str">
        <f t="shared" si="210"/>
        <v/>
      </c>
      <c r="BA505" s="120" t="str">
        <f t="shared" si="210"/>
        <v/>
      </c>
      <c r="BB505" s="120" t="str">
        <f t="shared" si="210"/>
        <v/>
      </c>
      <c r="BC505" s="120" t="str">
        <f t="shared" si="210"/>
        <v/>
      </c>
      <c r="BD505" s="120" t="str">
        <f t="shared" si="210"/>
        <v/>
      </c>
    </row>
    <row r="506" spans="3:56" x14ac:dyDescent="0.2">
      <c r="C506" s="107">
        <f>'3_Fix'!H507</f>
        <v>50710</v>
      </c>
      <c r="D506" s="113" t="str">
        <f>'3_Fix'!I507</f>
        <v/>
      </c>
      <c r="E506" s="113" t="str">
        <f>'3_Fix'!J507</f>
        <v/>
      </c>
      <c r="F506" s="113" t="str">
        <f>'3_Fix'!K507</f>
        <v/>
      </c>
      <c r="G506" s="113" t="str">
        <f>'3_Fix'!L507</f>
        <v/>
      </c>
      <c r="H506" s="113" t="str">
        <f>'3_Fix'!M507</f>
        <v/>
      </c>
      <c r="I506" s="113" t="str">
        <f>'3_Fix'!N507</f>
        <v/>
      </c>
      <c r="J506" s="113" t="str">
        <f>'3_Fix'!O507</f>
        <v/>
      </c>
      <c r="K506" s="120" t="str">
        <f t="shared" si="201"/>
        <v/>
      </c>
      <c r="L506" s="120" t="str">
        <f t="shared" si="201"/>
        <v/>
      </c>
      <c r="M506" s="120" t="str">
        <f t="shared" si="201"/>
        <v/>
      </c>
      <c r="N506" s="120" t="str">
        <f t="shared" si="199"/>
        <v/>
      </c>
      <c r="O506" s="120" t="str">
        <f t="shared" si="199"/>
        <v/>
      </c>
      <c r="P506" s="120" t="str">
        <f t="shared" si="199"/>
        <v/>
      </c>
      <c r="Q506" s="120" t="str">
        <f t="shared" si="199"/>
        <v/>
      </c>
      <c r="R506" s="120" t="str">
        <f t="shared" ref="R506:X521" si="212">IF(DAY($C506)=15,IFERROR(((AVERAGE(D505:D506)/AVERAGE(D503:D504))-1)*100,""),"")</f>
        <v/>
      </c>
      <c r="S506" s="120" t="str">
        <f t="shared" si="212"/>
        <v/>
      </c>
      <c r="T506" s="120" t="str">
        <f t="shared" si="212"/>
        <v/>
      </c>
      <c r="U506" s="120" t="str">
        <f t="shared" si="212"/>
        <v/>
      </c>
      <c r="V506" s="120" t="str">
        <f t="shared" si="212"/>
        <v/>
      </c>
      <c r="W506" s="120" t="str">
        <f t="shared" si="212"/>
        <v/>
      </c>
      <c r="X506" s="120" t="str">
        <f t="shared" si="212"/>
        <v/>
      </c>
      <c r="Y506" s="120" t="str">
        <f t="shared" si="208"/>
        <v/>
      </c>
      <c r="Z506" s="120" t="str">
        <f t="shared" si="208"/>
        <v/>
      </c>
      <c r="AA506" s="120" t="str">
        <f t="shared" si="208"/>
        <v/>
      </c>
      <c r="AB506" s="120" t="str">
        <f t="shared" si="208"/>
        <v/>
      </c>
      <c r="AC506" s="120" t="str">
        <f t="shared" si="208"/>
        <v/>
      </c>
      <c r="AD506" s="120" t="str">
        <f t="shared" si="208"/>
        <v/>
      </c>
      <c r="AE506" s="120" t="str">
        <f t="shared" si="208"/>
        <v/>
      </c>
      <c r="AF506" s="120" t="str">
        <f t="shared" si="209"/>
        <v/>
      </c>
      <c r="AG506" s="120" t="str">
        <f t="shared" si="209"/>
        <v/>
      </c>
      <c r="AH506" s="120" t="str">
        <f t="shared" si="209"/>
        <v/>
      </c>
      <c r="AI506" s="120" t="str">
        <f t="shared" si="209"/>
        <v/>
      </c>
      <c r="AJ506" s="120" t="str">
        <f t="shared" si="209"/>
        <v/>
      </c>
      <c r="AK506" s="120" t="str">
        <f t="shared" si="209"/>
        <v/>
      </c>
      <c r="AL506" s="120" t="str">
        <f t="shared" si="209"/>
        <v/>
      </c>
      <c r="AM506" s="138" t="str">
        <f t="shared" si="211"/>
        <v/>
      </c>
      <c r="AN506" s="138" t="str">
        <f t="shared" si="211"/>
        <v/>
      </c>
      <c r="AO506" s="137" t="str">
        <f t="shared" si="211"/>
        <v/>
      </c>
      <c r="AP506" s="137" t="str">
        <f t="shared" si="211"/>
        <v/>
      </c>
      <c r="AQ506" s="138" t="str">
        <f t="shared" si="211"/>
        <v/>
      </c>
      <c r="AR506" s="137" t="str">
        <f t="shared" si="211"/>
        <v/>
      </c>
      <c r="AS506" s="137" t="str">
        <f t="shared" si="211"/>
        <v/>
      </c>
      <c r="AX506" s="120" t="str">
        <f t="shared" si="210"/>
        <v/>
      </c>
      <c r="AY506" s="120" t="str">
        <f t="shared" si="210"/>
        <v/>
      </c>
      <c r="AZ506" s="120" t="str">
        <f t="shared" si="210"/>
        <v/>
      </c>
      <c r="BA506" s="120" t="str">
        <f t="shared" si="210"/>
        <v/>
      </c>
      <c r="BB506" s="120" t="str">
        <f t="shared" si="210"/>
        <v/>
      </c>
      <c r="BC506" s="120" t="str">
        <f t="shared" si="210"/>
        <v/>
      </c>
      <c r="BD506" s="120" t="str">
        <f t="shared" si="210"/>
        <v/>
      </c>
    </row>
    <row r="507" spans="3:56" x14ac:dyDescent="0.2">
      <c r="C507" s="107">
        <f>'3_Fix'!H508</f>
        <v>50724</v>
      </c>
      <c r="D507" s="113" t="str">
        <f>'3_Fix'!I508</f>
        <v/>
      </c>
      <c r="E507" s="113" t="str">
        <f>'3_Fix'!J508</f>
        <v/>
      </c>
      <c r="F507" s="113" t="str">
        <f>'3_Fix'!K508</f>
        <v/>
      </c>
      <c r="G507" s="113" t="str">
        <f>'3_Fix'!L508</f>
        <v/>
      </c>
      <c r="H507" s="113" t="str">
        <f>'3_Fix'!M508</f>
        <v/>
      </c>
      <c r="I507" s="113" t="str">
        <f>'3_Fix'!N508</f>
        <v/>
      </c>
      <c r="J507" s="113" t="str">
        <f>'3_Fix'!O508</f>
        <v/>
      </c>
      <c r="K507" s="120" t="str">
        <f t="shared" si="201"/>
        <v/>
      </c>
      <c r="L507" s="120" t="str">
        <f t="shared" si="201"/>
        <v/>
      </c>
      <c r="M507" s="120" t="str">
        <f t="shared" si="201"/>
        <v/>
      </c>
      <c r="N507" s="120" t="str">
        <f t="shared" si="199"/>
        <v/>
      </c>
      <c r="O507" s="120" t="str">
        <f t="shared" si="199"/>
        <v/>
      </c>
      <c r="P507" s="120" t="str">
        <f t="shared" si="199"/>
        <v/>
      </c>
      <c r="Q507" s="120" t="str">
        <f t="shared" si="199"/>
        <v/>
      </c>
      <c r="R507" s="120" t="str">
        <f t="shared" si="212"/>
        <v/>
      </c>
      <c r="S507" s="120" t="str">
        <f t="shared" si="212"/>
        <v/>
      </c>
      <c r="T507" s="120" t="str">
        <f t="shared" si="212"/>
        <v/>
      </c>
      <c r="U507" s="120" t="str">
        <f t="shared" si="212"/>
        <v/>
      </c>
      <c r="V507" s="120" t="str">
        <f t="shared" si="212"/>
        <v/>
      </c>
      <c r="W507" s="120" t="str">
        <f t="shared" si="212"/>
        <v/>
      </c>
      <c r="X507" s="120" t="str">
        <f t="shared" si="212"/>
        <v/>
      </c>
      <c r="Y507" s="120" t="str">
        <f t="shared" si="208"/>
        <v/>
      </c>
      <c r="Z507" s="120" t="str">
        <f t="shared" si="208"/>
        <v/>
      </c>
      <c r="AA507" s="120" t="str">
        <f t="shared" si="208"/>
        <v/>
      </c>
      <c r="AB507" s="120" t="str">
        <f t="shared" si="208"/>
        <v/>
      </c>
      <c r="AC507" s="120" t="str">
        <f t="shared" si="208"/>
        <v/>
      </c>
      <c r="AD507" s="120" t="str">
        <f t="shared" si="208"/>
        <v/>
      </c>
      <c r="AE507" s="120" t="str">
        <f t="shared" si="208"/>
        <v/>
      </c>
      <c r="AF507" s="120" t="str">
        <f t="shared" si="209"/>
        <v/>
      </c>
      <c r="AG507" s="120" t="str">
        <f t="shared" si="209"/>
        <v/>
      </c>
      <c r="AH507" s="120" t="str">
        <f t="shared" si="209"/>
        <v/>
      </c>
      <c r="AI507" s="120" t="str">
        <f t="shared" si="209"/>
        <v/>
      </c>
      <c r="AJ507" s="120" t="str">
        <f t="shared" si="209"/>
        <v/>
      </c>
      <c r="AK507" s="120" t="str">
        <f t="shared" si="209"/>
        <v/>
      </c>
      <c r="AL507" s="120" t="str">
        <f t="shared" si="209"/>
        <v/>
      </c>
      <c r="AM507" s="138" t="str">
        <f t="shared" si="211"/>
        <v/>
      </c>
      <c r="AN507" s="138" t="str">
        <f t="shared" si="211"/>
        <v/>
      </c>
      <c r="AO507" s="137" t="str">
        <f t="shared" si="211"/>
        <v/>
      </c>
      <c r="AP507" s="137" t="str">
        <f t="shared" si="211"/>
        <v/>
      </c>
      <c r="AQ507" s="138" t="str">
        <f t="shared" si="211"/>
        <v/>
      </c>
      <c r="AR507" s="137" t="str">
        <f t="shared" si="211"/>
        <v/>
      </c>
      <c r="AS507" s="137" t="str">
        <f t="shared" si="211"/>
        <v/>
      </c>
      <c r="AX507" s="120" t="str">
        <f t="shared" si="210"/>
        <v/>
      </c>
      <c r="AY507" s="120" t="str">
        <f t="shared" si="210"/>
        <v/>
      </c>
      <c r="AZ507" s="120" t="str">
        <f t="shared" si="210"/>
        <v/>
      </c>
      <c r="BA507" s="120" t="str">
        <f t="shared" si="210"/>
        <v/>
      </c>
      <c r="BB507" s="120" t="str">
        <f t="shared" si="210"/>
        <v/>
      </c>
      <c r="BC507" s="120" t="str">
        <f t="shared" si="210"/>
        <v/>
      </c>
      <c r="BD507" s="120" t="str">
        <f t="shared" si="210"/>
        <v/>
      </c>
    </row>
    <row r="508" spans="3:56" x14ac:dyDescent="0.2">
      <c r="C508" s="107">
        <f>'3_Fix'!H509</f>
        <v>50740</v>
      </c>
      <c r="D508" s="113" t="str">
        <f>'3_Fix'!I509</f>
        <v/>
      </c>
      <c r="E508" s="113" t="str">
        <f>'3_Fix'!J509</f>
        <v/>
      </c>
      <c r="F508" s="113" t="str">
        <f>'3_Fix'!K509</f>
        <v/>
      </c>
      <c r="G508" s="113" t="str">
        <f>'3_Fix'!L509</f>
        <v/>
      </c>
      <c r="H508" s="113" t="str">
        <f>'3_Fix'!M509</f>
        <v/>
      </c>
      <c r="I508" s="113" t="str">
        <f>'3_Fix'!N509</f>
        <v/>
      </c>
      <c r="J508" s="113" t="str">
        <f>'3_Fix'!O509</f>
        <v/>
      </c>
      <c r="K508" s="120" t="str">
        <f t="shared" si="201"/>
        <v/>
      </c>
      <c r="L508" s="120" t="str">
        <f t="shared" si="201"/>
        <v/>
      </c>
      <c r="M508" s="120" t="str">
        <f t="shared" si="201"/>
        <v/>
      </c>
      <c r="N508" s="120" t="str">
        <f t="shared" si="199"/>
        <v/>
      </c>
      <c r="O508" s="120" t="str">
        <f t="shared" si="199"/>
        <v/>
      </c>
      <c r="P508" s="120" t="str">
        <f t="shared" si="199"/>
        <v/>
      </c>
      <c r="Q508" s="120" t="str">
        <f t="shared" si="199"/>
        <v/>
      </c>
      <c r="R508" s="120" t="str">
        <f t="shared" si="212"/>
        <v/>
      </c>
      <c r="S508" s="120" t="str">
        <f t="shared" si="212"/>
        <v/>
      </c>
      <c r="T508" s="120" t="str">
        <f t="shared" si="212"/>
        <v/>
      </c>
      <c r="U508" s="120" t="str">
        <f t="shared" si="212"/>
        <v/>
      </c>
      <c r="V508" s="120" t="str">
        <f t="shared" si="212"/>
        <v/>
      </c>
      <c r="W508" s="120" t="str">
        <f t="shared" si="212"/>
        <v/>
      </c>
      <c r="X508" s="120" t="str">
        <f t="shared" si="212"/>
        <v/>
      </c>
      <c r="Y508" s="120" t="str">
        <f t="shared" si="208"/>
        <v/>
      </c>
      <c r="Z508" s="120" t="str">
        <f t="shared" si="208"/>
        <v/>
      </c>
      <c r="AA508" s="120" t="str">
        <f t="shared" si="208"/>
        <v/>
      </c>
      <c r="AB508" s="120" t="str">
        <f t="shared" si="208"/>
        <v/>
      </c>
      <c r="AC508" s="120" t="str">
        <f t="shared" si="208"/>
        <v/>
      </c>
      <c r="AD508" s="120" t="str">
        <f t="shared" si="208"/>
        <v/>
      </c>
      <c r="AE508" s="120" t="str">
        <f t="shared" si="208"/>
        <v/>
      </c>
      <c r="AF508" s="120" t="str">
        <f t="shared" si="209"/>
        <v/>
      </c>
      <c r="AG508" s="120" t="str">
        <f t="shared" si="209"/>
        <v/>
      </c>
      <c r="AH508" s="120" t="str">
        <f t="shared" si="209"/>
        <v/>
      </c>
      <c r="AI508" s="120" t="str">
        <f t="shared" si="209"/>
        <v/>
      </c>
      <c r="AJ508" s="120" t="str">
        <f t="shared" si="209"/>
        <v/>
      </c>
      <c r="AK508" s="120" t="str">
        <f t="shared" si="209"/>
        <v/>
      </c>
      <c r="AL508" s="120" t="str">
        <f t="shared" si="209"/>
        <v/>
      </c>
      <c r="AM508" s="138" t="str">
        <f t="shared" si="211"/>
        <v/>
      </c>
      <c r="AN508" s="138" t="str">
        <f t="shared" si="211"/>
        <v/>
      </c>
      <c r="AO508" s="137" t="str">
        <f t="shared" si="211"/>
        <v/>
      </c>
      <c r="AP508" s="137" t="str">
        <f t="shared" si="211"/>
        <v/>
      </c>
      <c r="AQ508" s="138" t="str">
        <f t="shared" si="211"/>
        <v/>
      </c>
      <c r="AR508" s="137" t="str">
        <f t="shared" si="211"/>
        <v/>
      </c>
      <c r="AS508" s="137" t="str">
        <f t="shared" si="211"/>
        <v/>
      </c>
      <c r="AX508" s="120" t="str">
        <f t="shared" si="210"/>
        <v/>
      </c>
      <c r="AY508" s="120" t="str">
        <f t="shared" si="210"/>
        <v/>
      </c>
      <c r="AZ508" s="120" t="str">
        <f t="shared" si="210"/>
        <v/>
      </c>
      <c r="BA508" s="120" t="str">
        <f t="shared" si="210"/>
        <v/>
      </c>
      <c r="BB508" s="120" t="str">
        <f t="shared" si="210"/>
        <v/>
      </c>
      <c r="BC508" s="120" t="str">
        <f t="shared" si="210"/>
        <v/>
      </c>
      <c r="BD508" s="120" t="str">
        <f t="shared" si="210"/>
        <v/>
      </c>
    </row>
    <row r="509" spans="3:56" x14ac:dyDescent="0.2">
      <c r="C509" s="107">
        <f>'3_Fix'!H510</f>
        <v>50754</v>
      </c>
      <c r="D509" s="113" t="str">
        <f>'3_Fix'!I510</f>
        <v/>
      </c>
      <c r="E509" s="113" t="str">
        <f>'3_Fix'!J510</f>
        <v/>
      </c>
      <c r="F509" s="113" t="str">
        <f>'3_Fix'!K510</f>
        <v/>
      </c>
      <c r="G509" s="113" t="str">
        <f>'3_Fix'!L510</f>
        <v/>
      </c>
      <c r="H509" s="113" t="str">
        <f>'3_Fix'!M510</f>
        <v/>
      </c>
      <c r="I509" s="113" t="str">
        <f>'3_Fix'!N510</f>
        <v/>
      </c>
      <c r="J509" s="113" t="str">
        <f>'3_Fix'!O510</f>
        <v/>
      </c>
      <c r="K509" s="120" t="str">
        <f t="shared" si="201"/>
        <v/>
      </c>
      <c r="L509" s="120" t="str">
        <f t="shared" si="201"/>
        <v/>
      </c>
      <c r="M509" s="120" t="str">
        <f t="shared" si="201"/>
        <v/>
      </c>
      <c r="N509" s="120" t="str">
        <f t="shared" si="199"/>
        <v/>
      </c>
      <c r="O509" s="120" t="str">
        <f t="shared" si="199"/>
        <v/>
      </c>
      <c r="P509" s="120" t="str">
        <f t="shared" si="199"/>
        <v/>
      </c>
      <c r="Q509" s="120" t="str">
        <f t="shared" si="199"/>
        <v/>
      </c>
      <c r="R509" s="120" t="str">
        <f t="shared" si="212"/>
        <v/>
      </c>
      <c r="S509" s="120" t="str">
        <f t="shared" si="212"/>
        <v/>
      </c>
      <c r="T509" s="120" t="str">
        <f t="shared" si="212"/>
        <v/>
      </c>
      <c r="U509" s="120" t="str">
        <f t="shared" si="212"/>
        <v/>
      </c>
      <c r="V509" s="120" t="str">
        <f t="shared" si="212"/>
        <v/>
      </c>
      <c r="W509" s="120" t="str">
        <f t="shared" si="212"/>
        <v/>
      </c>
      <c r="X509" s="120" t="str">
        <f t="shared" si="212"/>
        <v/>
      </c>
      <c r="Y509" s="120" t="str">
        <f t="shared" si="208"/>
        <v/>
      </c>
      <c r="Z509" s="120" t="str">
        <f t="shared" si="208"/>
        <v/>
      </c>
      <c r="AA509" s="120" t="str">
        <f t="shared" si="208"/>
        <v/>
      </c>
      <c r="AB509" s="120" t="str">
        <f t="shared" si="208"/>
        <v/>
      </c>
      <c r="AC509" s="120" t="str">
        <f t="shared" si="208"/>
        <v/>
      </c>
      <c r="AD509" s="120" t="str">
        <f t="shared" si="208"/>
        <v/>
      </c>
      <c r="AE509" s="120" t="str">
        <f t="shared" si="208"/>
        <v/>
      </c>
      <c r="AF509" s="120" t="str">
        <f t="shared" si="209"/>
        <v/>
      </c>
      <c r="AG509" s="120" t="str">
        <f t="shared" si="209"/>
        <v/>
      </c>
      <c r="AH509" s="120" t="str">
        <f t="shared" si="209"/>
        <v/>
      </c>
      <c r="AI509" s="120" t="str">
        <f t="shared" si="209"/>
        <v/>
      </c>
      <c r="AJ509" s="120" t="str">
        <f t="shared" si="209"/>
        <v/>
      </c>
      <c r="AK509" s="120" t="str">
        <f t="shared" si="209"/>
        <v/>
      </c>
      <c r="AL509" s="120" t="str">
        <f t="shared" si="209"/>
        <v/>
      </c>
      <c r="AM509" s="138" t="str">
        <f t="shared" si="211"/>
        <v/>
      </c>
      <c r="AN509" s="138" t="str">
        <f t="shared" si="211"/>
        <v/>
      </c>
      <c r="AO509" s="137" t="str">
        <f t="shared" si="211"/>
        <v/>
      </c>
      <c r="AP509" s="137" t="str">
        <f t="shared" si="211"/>
        <v/>
      </c>
      <c r="AQ509" s="138" t="str">
        <f t="shared" si="211"/>
        <v/>
      </c>
      <c r="AR509" s="137" t="str">
        <f t="shared" si="211"/>
        <v/>
      </c>
      <c r="AS509" s="137" t="str">
        <f t="shared" si="211"/>
        <v/>
      </c>
      <c r="AX509" s="120" t="str">
        <f t="shared" si="210"/>
        <v/>
      </c>
      <c r="AY509" s="120" t="str">
        <f t="shared" si="210"/>
        <v/>
      </c>
      <c r="AZ509" s="120" t="str">
        <f t="shared" si="210"/>
        <v/>
      </c>
      <c r="BA509" s="120" t="str">
        <f t="shared" si="210"/>
        <v/>
      </c>
      <c r="BB509" s="120" t="str">
        <f t="shared" si="210"/>
        <v/>
      </c>
      <c r="BC509" s="120" t="str">
        <f t="shared" si="210"/>
        <v/>
      </c>
      <c r="BD509" s="120" t="str">
        <f t="shared" si="210"/>
        <v/>
      </c>
    </row>
    <row r="510" spans="3:56" x14ac:dyDescent="0.2">
      <c r="C510" s="107">
        <f>'3_Fix'!H511</f>
        <v>50771</v>
      </c>
      <c r="D510" s="113" t="str">
        <f>'3_Fix'!I511</f>
        <v/>
      </c>
      <c r="E510" s="113" t="str">
        <f>'3_Fix'!J511</f>
        <v/>
      </c>
      <c r="F510" s="113" t="str">
        <f>'3_Fix'!K511</f>
        <v/>
      </c>
      <c r="G510" s="113" t="str">
        <f>'3_Fix'!L511</f>
        <v/>
      </c>
      <c r="H510" s="113" t="str">
        <f>'3_Fix'!M511</f>
        <v/>
      </c>
      <c r="I510" s="113" t="str">
        <f>'3_Fix'!N511</f>
        <v/>
      </c>
      <c r="J510" s="113" t="str">
        <f>'3_Fix'!O511</f>
        <v/>
      </c>
      <c r="K510" s="120" t="str">
        <f t="shared" si="201"/>
        <v/>
      </c>
      <c r="L510" s="120" t="str">
        <f t="shared" si="201"/>
        <v/>
      </c>
      <c r="M510" s="120" t="str">
        <f t="shared" si="201"/>
        <v/>
      </c>
      <c r="N510" s="120" t="str">
        <f t="shared" si="199"/>
        <v/>
      </c>
      <c r="O510" s="120" t="str">
        <f t="shared" si="199"/>
        <v/>
      </c>
      <c r="P510" s="120" t="str">
        <f t="shared" si="199"/>
        <v/>
      </c>
      <c r="Q510" s="120" t="str">
        <f t="shared" si="199"/>
        <v/>
      </c>
      <c r="R510" s="120" t="str">
        <f t="shared" si="212"/>
        <v/>
      </c>
      <c r="S510" s="120" t="str">
        <f t="shared" si="212"/>
        <v/>
      </c>
      <c r="T510" s="120" t="str">
        <f t="shared" si="212"/>
        <v/>
      </c>
      <c r="U510" s="120" t="str">
        <f t="shared" si="212"/>
        <v/>
      </c>
      <c r="V510" s="120" t="str">
        <f t="shared" si="212"/>
        <v/>
      </c>
      <c r="W510" s="120" t="str">
        <f t="shared" si="212"/>
        <v/>
      </c>
      <c r="X510" s="120" t="str">
        <f t="shared" si="212"/>
        <v/>
      </c>
      <c r="Y510" s="120" t="str">
        <f t="shared" si="208"/>
        <v/>
      </c>
      <c r="Z510" s="120" t="str">
        <f t="shared" si="208"/>
        <v/>
      </c>
      <c r="AA510" s="120" t="str">
        <f t="shared" si="208"/>
        <v/>
      </c>
      <c r="AB510" s="120" t="str">
        <f t="shared" si="208"/>
        <v/>
      </c>
      <c r="AC510" s="120" t="str">
        <f t="shared" si="208"/>
        <v/>
      </c>
      <c r="AD510" s="120" t="str">
        <f t="shared" si="208"/>
        <v/>
      </c>
      <c r="AE510" s="120" t="str">
        <f t="shared" si="208"/>
        <v/>
      </c>
      <c r="AF510" s="120" t="str">
        <f t="shared" si="209"/>
        <v/>
      </c>
      <c r="AG510" s="120" t="str">
        <f t="shared" si="209"/>
        <v/>
      </c>
      <c r="AH510" s="120" t="str">
        <f t="shared" si="209"/>
        <v/>
      </c>
      <c r="AI510" s="120" t="str">
        <f t="shared" si="209"/>
        <v/>
      </c>
      <c r="AJ510" s="120" t="str">
        <f t="shared" si="209"/>
        <v/>
      </c>
      <c r="AK510" s="120" t="str">
        <f t="shared" si="209"/>
        <v/>
      </c>
      <c r="AL510" s="120" t="str">
        <f t="shared" si="209"/>
        <v/>
      </c>
      <c r="AM510" s="138" t="str">
        <f t="shared" si="211"/>
        <v/>
      </c>
      <c r="AN510" s="138" t="str">
        <f t="shared" si="211"/>
        <v/>
      </c>
      <c r="AO510" s="137" t="str">
        <f t="shared" si="211"/>
        <v/>
      </c>
      <c r="AP510" s="137" t="str">
        <f t="shared" si="211"/>
        <v/>
      </c>
      <c r="AQ510" s="138" t="str">
        <f t="shared" si="211"/>
        <v/>
      </c>
      <c r="AR510" s="137" t="str">
        <f t="shared" si="211"/>
        <v/>
      </c>
      <c r="AS510" s="137" t="str">
        <f t="shared" si="211"/>
        <v/>
      </c>
      <c r="AX510" s="120" t="str">
        <f t="shared" si="210"/>
        <v/>
      </c>
      <c r="AY510" s="120" t="str">
        <f t="shared" si="210"/>
        <v/>
      </c>
      <c r="AZ510" s="120" t="str">
        <f t="shared" si="210"/>
        <v/>
      </c>
      <c r="BA510" s="120" t="str">
        <f t="shared" si="210"/>
        <v/>
      </c>
      <c r="BB510" s="120" t="str">
        <f t="shared" si="210"/>
        <v/>
      </c>
      <c r="BC510" s="120" t="str">
        <f t="shared" si="210"/>
        <v/>
      </c>
      <c r="BD510" s="120" t="str">
        <f t="shared" si="210"/>
        <v/>
      </c>
    </row>
    <row r="511" spans="3:56" x14ac:dyDescent="0.2">
      <c r="C511" s="107">
        <f>'3_Fix'!H512</f>
        <v>50785</v>
      </c>
      <c r="D511" s="113" t="str">
        <f>'3_Fix'!I512</f>
        <v/>
      </c>
      <c r="E511" s="113" t="str">
        <f>'3_Fix'!J512</f>
        <v/>
      </c>
      <c r="F511" s="113" t="str">
        <f>'3_Fix'!K512</f>
        <v/>
      </c>
      <c r="G511" s="113" t="str">
        <f>'3_Fix'!L512</f>
        <v/>
      </c>
      <c r="H511" s="113" t="str">
        <f>'3_Fix'!M512</f>
        <v/>
      </c>
      <c r="I511" s="113" t="str">
        <f>'3_Fix'!N512</f>
        <v/>
      </c>
      <c r="J511" s="113" t="str">
        <f>'3_Fix'!O512</f>
        <v/>
      </c>
      <c r="K511" s="120" t="str">
        <f t="shared" si="201"/>
        <v/>
      </c>
      <c r="L511" s="120" t="str">
        <f t="shared" si="201"/>
        <v/>
      </c>
      <c r="M511" s="120" t="str">
        <f t="shared" si="201"/>
        <v/>
      </c>
      <c r="N511" s="120" t="str">
        <f t="shared" si="199"/>
        <v/>
      </c>
      <c r="O511" s="120" t="str">
        <f t="shared" si="199"/>
        <v/>
      </c>
      <c r="P511" s="120" t="str">
        <f t="shared" si="199"/>
        <v/>
      </c>
      <c r="Q511" s="120" t="str">
        <f t="shared" si="199"/>
        <v/>
      </c>
      <c r="R511" s="120" t="str">
        <f t="shared" si="212"/>
        <v/>
      </c>
      <c r="S511" s="120" t="str">
        <f t="shared" si="212"/>
        <v/>
      </c>
      <c r="T511" s="120" t="str">
        <f t="shared" si="212"/>
        <v/>
      </c>
      <c r="U511" s="120" t="str">
        <f t="shared" si="212"/>
        <v/>
      </c>
      <c r="V511" s="120" t="str">
        <f t="shared" si="212"/>
        <v/>
      </c>
      <c r="W511" s="120" t="str">
        <f t="shared" si="212"/>
        <v/>
      </c>
      <c r="X511" s="120" t="str">
        <f t="shared" si="212"/>
        <v/>
      </c>
      <c r="Y511" s="120" t="str">
        <f t="shared" ref="Y511:AE526" si="213">IFERROR(((D511/D487)-1)*100,"")</f>
        <v/>
      </c>
      <c r="Z511" s="120" t="str">
        <f t="shared" si="213"/>
        <v/>
      </c>
      <c r="AA511" s="120" t="str">
        <f t="shared" si="213"/>
        <v/>
      </c>
      <c r="AB511" s="120" t="str">
        <f t="shared" si="213"/>
        <v/>
      </c>
      <c r="AC511" s="120" t="str">
        <f t="shared" si="213"/>
        <v/>
      </c>
      <c r="AD511" s="120" t="str">
        <f t="shared" si="213"/>
        <v/>
      </c>
      <c r="AE511" s="120" t="str">
        <f t="shared" si="213"/>
        <v/>
      </c>
      <c r="AF511" s="120" t="str">
        <f t="shared" si="209"/>
        <v/>
      </c>
      <c r="AG511" s="120" t="str">
        <f t="shared" si="209"/>
        <v/>
      </c>
      <c r="AH511" s="120" t="str">
        <f t="shared" si="209"/>
        <v/>
      </c>
      <c r="AI511" s="120" t="str">
        <f t="shared" si="209"/>
        <v/>
      </c>
      <c r="AJ511" s="120" t="str">
        <f t="shared" si="209"/>
        <v/>
      </c>
      <c r="AK511" s="120" t="str">
        <f t="shared" si="209"/>
        <v/>
      </c>
      <c r="AL511" s="120" t="str">
        <f t="shared" si="209"/>
        <v/>
      </c>
      <c r="AM511" s="138" t="str">
        <f t="shared" si="211"/>
        <v/>
      </c>
      <c r="AN511" s="138" t="str">
        <f t="shared" si="211"/>
        <v/>
      </c>
      <c r="AO511" s="137" t="str">
        <f t="shared" si="211"/>
        <v/>
      </c>
      <c r="AP511" s="137" t="str">
        <f t="shared" si="211"/>
        <v/>
      </c>
      <c r="AQ511" s="138" t="str">
        <f t="shared" si="211"/>
        <v/>
      </c>
      <c r="AR511" s="137" t="str">
        <f t="shared" si="211"/>
        <v/>
      </c>
      <c r="AS511" s="137" t="str">
        <f t="shared" si="211"/>
        <v/>
      </c>
      <c r="AX511" s="120" t="str">
        <f t="shared" si="210"/>
        <v/>
      </c>
      <c r="AY511" s="120" t="str">
        <f t="shared" si="210"/>
        <v/>
      </c>
      <c r="AZ511" s="120" t="str">
        <f t="shared" si="210"/>
        <v/>
      </c>
      <c r="BA511" s="120" t="str">
        <f t="shared" si="210"/>
        <v/>
      </c>
      <c r="BB511" s="120" t="str">
        <f t="shared" si="210"/>
        <v/>
      </c>
      <c r="BC511" s="120" t="str">
        <f t="shared" si="210"/>
        <v/>
      </c>
      <c r="BD511" s="120" t="str">
        <f t="shared" si="210"/>
        <v/>
      </c>
    </row>
    <row r="512" spans="3:56" x14ac:dyDescent="0.2">
      <c r="C512" s="107">
        <f>'3_Fix'!H513</f>
        <v>50802</v>
      </c>
      <c r="D512" s="113" t="str">
        <f>'3_Fix'!I513</f>
        <v/>
      </c>
      <c r="E512" s="113" t="str">
        <f>'3_Fix'!J513</f>
        <v/>
      </c>
      <c r="F512" s="113" t="str">
        <f>'3_Fix'!K513</f>
        <v/>
      </c>
      <c r="G512" s="113" t="str">
        <f>'3_Fix'!L513</f>
        <v/>
      </c>
      <c r="H512" s="113" t="str">
        <f>'3_Fix'!M513</f>
        <v/>
      </c>
      <c r="I512" s="113" t="str">
        <f>'3_Fix'!N513</f>
        <v/>
      </c>
      <c r="J512" s="113" t="str">
        <f>'3_Fix'!O513</f>
        <v/>
      </c>
      <c r="K512" s="120" t="str">
        <f t="shared" si="201"/>
        <v/>
      </c>
      <c r="L512" s="120" t="str">
        <f t="shared" si="201"/>
        <v/>
      </c>
      <c r="M512" s="120" t="str">
        <f t="shared" si="201"/>
        <v/>
      </c>
      <c r="N512" s="120" t="str">
        <f t="shared" si="199"/>
        <v/>
      </c>
      <c r="O512" s="120" t="str">
        <f t="shared" si="199"/>
        <v/>
      </c>
      <c r="P512" s="120" t="str">
        <f t="shared" si="199"/>
        <v/>
      </c>
      <c r="Q512" s="120" t="str">
        <f t="shared" si="199"/>
        <v/>
      </c>
      <c r="R512" s="120" t="str">
        <f t="shared" si="212"/>
        <v/>
      </c>
      <c r="S512" s="120" t="str">
        <f t="shared" si="212"/>
        <v/>
      </c>
      <c r="T512" s="120" t="str">
        <f t="shared" si="212"/>
        <v/>
      </c>
      <c r="U512" s="120" t="str">
        <f t="shared" si="212"/>
        <v/>
      </c>
      <c r="V512" s="120" t="str">
        <f t="shared" si="212"/>
        <v/>
      </c>
      <c r="W512" s="120" t="str">
        <f t="shared" si="212"/>
        <v/>
      </c>
      <c r="X512" s="120" t="str">
        <f t="shared" si="212"/>
        <v/>
      </c>
      <c r="Y512" s="120" t="str">
        <f t="shared" si="213"/>
        <v/>
      </c>
      <c r="Z512" s="120" t="str">
        <f t="shared" si="213"/>
        <v/>
      </c>
      <c r="AA512" s="120" t="str">
        <f t="shared" si="213"/>
        <v/>
      </c>
      <c r="AB512" s="120" t="str">
        <f t="shared" si="213"/>
        <v/>
      </c>
      <c r="AC512" s="120" t="str">
        <f t="shared" si="213"/>
        <v/>
      </c>
      <c r="AD512" s="120" t="str">
        <f t="shared" si="213"/>
        <v/>
      </c>
      <c r="AE512" s="120" t="str">
        <f t="shared" si="213"/>
        <v/>
      </c>
      <c r="AF512" s="120" t="str">
        <f t="shared" ref="AF512:AL527" si="214">IF(DAY($C512)=15,IFERROR(((AVERAGE(D511:D512)/AVERAGE(D487:D488))-1)*100,""),"")</f>
        <v/>
      </c>
      <c r="AG512" s="120" t="str">
        <f t="shared" si="214"/>
        <v/>
      </c>
      <c r="AH512" s="120" t="str">
        <f t="shared" si="214"/>
        <v/>
      </c>
      <c r="AI512" s="120" t="str">
        <f t="shared" si="214"/>
        <v/>
      </c>
      <c r="AJ512" s="120" t="str">
        <f t="shared" si="214"/>
        <v/>
      </c>
      <c r="AK512" s="120" t="str">
        <f t="shared" si="214"/>
        <v/>
      </c>
      <c r="AL512" s="120" t="str">
        <f t="shared" si="214"/>
        <v/>
      </c>
      <c r="AM512" s="138" t="str">
        <f t="shared" si="211"/>
        <v/>
      </c>
      <c r="AN512" s="138" t="str">
        <f t="shared" si="211"/>
        <v/>
      </c>
      <c r="AO512" s="137" t="str">
        <f t="shared" si="211"/>
        <v/>
      </c>
      <c r="AP512" s="137" t="str">
        <f t="shared" si="211"/>
        <v/>
      </c>
      <c r="AQ512" s="138" t="str">
        <f t="shared" si="211"/>
        <v/>
      </c>
      <c r="AR512" s="137" t="str">
        <f t="shared" si="211"/>
        <v/>
      </c>
      <c r="AS512" s="137" t="str">
        <f t="shared" si="211"/>
        <v/>
      </c>
      <c r="AX512" s="120" t="str">
        <f t="shared" si="210"/>
        <v/>
      </c>
      <c r="AY512" s="120" t="str">
        <f t="shared" si="210"/>
        <v/>
      </c>
      <c r="AZ512" s="120" t="str">
        <f t="shared" si="210"/>
        <v/>
      </c>
      <c r="BA512" s="120" t="str">
        <f t="shared" si="210"/>
        <v/>
      </c>
      <c r="BB512" s="120" t="str">
        <f t="shared" si="210"/>
        <v/>
      </c>
      <c r="BC512" s="120" t="str">
        <f t="shared" si="210"/>
        <v/>
      </c>
      <c r="BD512" s="120" t="str">
        <f t="shared" si="210"/>
        <v/>
      </c>
    </row>
    <row r="513" spans="3:56" x14ac:dyDescent="0.2">
      <c r="C513" s="107">
        <f>'3_Fix'!H514</f>
        <v>50816</v>
      </c>
      <c r="D513" s="113" t="str">
        <f>'3_Fix'!I514</f>
        <v/>
      </c>
      <c r="E513" s="113" t="str">
        <f>'3_Fix'!J514</f>
        <v/>
      </c>
      <c r="F513" s="113" t="str">
        <f>'3_Fix'!K514</f>
        <v/>
      </c>
      <c r="G513" s="113" t="str">
        <f>'3_Fix'!L514</f>
        <v/>
      </c>
      <c r="H513" s="113" t="str">
        <f>'3_Fix'!M514</f>
        <v/>
      </c>
      <c r="I513" s="113" t="str">
        <f>'3_Fix'!N514</f>
        <v/>
      </c>
      <c r="J513" s="113" t="str">
        <f>'3_Fix'!O514</f>
        <v/>
      </c>
      <c r="K513" s="120" t="str">
        <f t="shared" si="201"/>
        <v/>
      </c>
      <c r="L513" s="120" t="str">
        <f t="shared" si="201"/>
        <v/>
      </c>
      <c r="M513" s="120" t="str">
        <f t="shared" si="201"/>
        <v/>
      </c>
      <c r="N513" s="120" t="str">
        <f t="shared" si="199"/>
        <v/>
      </c>
      <c r="O513" s="120" t="str">
        <f t="shared" si="199"/>
        <v/>
      </c>
      <c r="P513" s="120" t="str">
        <f t="shared" si="199"/>
        <v/>
      </c>
      <c r="Q513" s="120" t="str">
        <f t="shared" si="199"/>
        <v/>
      </c>
      <c r="R513" s="120" t="str">
        <f t="shared" si="212"/>
        <v/>
      </c>
      <c r="S513" s="120" t="str">
        <f t="shared" si="212"/>
        <v/>
      </c>
      <c r="T513" s="120" t="str">
        <f t="shared" si="212"/>
        <v/>
      </c>
      <c r="U513" s="120" t="str">
        <f t="shared" si="212"/>
        <v/>
      </c>
      <c r="V513" s="120" t="str">
        <f t="shared" si="212"/>
        <v/>
      </c>
      <c r="W513" s="120" t="str">
        <f t="shared" si="212"/>
        <v/>
      </c>
      <c r="X513" s="120" t="str">
        <f t="shared" si="212"/>
        <v/>
      </c>
      <c r="Y513" s="120" t="str">
        <f t="shared" si="213"/>
        <v/>
      </c>
      <c r="Z513" s="120" t="str">
        <f t="shared" si="213"/>
        <v/>
      </c>
      <c r="AA513" s="120" t="str">
        <f t="shared" si="213"/>
        <v/>
      </c>
      <c r="AB513" s="120" t="str">
        <f t="shared" si="213"/>
        <v/>
      </c>
      <c r="AC513" s="120" t="str">
        <f t="shared" si="213"/>
        <v/>
      </c>
      <c r="AD513" s="120" t="str">
        <f t="shared" si="213"/>
        <v/>
      </c>
      <c r="AE513" s="120" t="str">
        <f t="shared" si="213"/>
        <v/>
      </c>
      <c r="AF513" s="120" t="str">
        <f t="shared" si="214"/>
        <v/>
      </c>
      <c r="AG513" s="120" t="str">
        <f t="shared" si="214"/>
        <v/>
      </c>
      <c r="AH513" s="120" t="str">
        <f t="shared" si="214"/>
        <v/>
      </c>
      <c r="AI513" s="120" t="str">
        <f t="shared" si="214"/>
        <v/>
      </c>
      <c r="AJ513" s="120" t="str">
        <f t="shared" si="214"/>
        <v/>
      </c>
      <c r="AK513" s="120" t="str">
        <f t="shared" si="214"/>
        <v/>
      </c>
      <c r="AL513" s="120" t="str">
        <f t="shared" si="214"/>
        <v/>
      </c>
      <c r="AM513" s="138" t="str">
        <f t="shared" si="211"/>
        <v/>
      </c>
      <c r="AN513" s="138" t="str">
        <f t="shared" si="211"/>
        <v/>
      </c>
      <c r="AO513" s="137" t="str">
        <f t="shared" si="211"/>
        <v/>
      </c>
      <c r="AP513" s="137" t="str">
        <f t="shared" si="211"/>
        <v/>
      </c>
      <c r="AQ513" s="138" t="str">
        <f t="shared" si="211"/>
        <v/>
      </c>
      <c r="AR513" s="137" t="str">
        <f t="shared" si="211"/>
        <v/>
      </c>
      <c r="AS513" s="137" t="str">
        <f t="shared" si="211"/>
        <v/>
      </c>
      <c r="AX513" s="120" t="str">
        <f t="shared" si="210"/>
        <v/>
      </c>
      <c r="AY513" s="120" t="str">
        <f t="shared" si="210"/>
        <v/>
      </c>
      <c r="AZ513" s="120" t="str">
        <f t="shared" si="210"/>
        <v/>
      </c>
      <c r="BA513" s="120" t="str">
        <f t="shared" si="210"/>
        <v/>
      </c>
      <c r="BB513" s="120" t="str">
        <f t="shared" si="210"/>
        <v/>
      </c>
      <c r="BC513" s="120" t="str">
        <f t="shared" si="210"/>
        <v/>
      </c>
      <c r="BD513" s="120" t="str">
        <f t="shared" si="210"/>
        <v/>
      </c>
    </row>
    <row r="514" spans="3:56" x14ac:dyDescent="0.2">
      <c r="C514" s="107">
        <f>'3_Fix'!H515</f>
        <v>50830</v>
      </c>
      <c r="D514" s="113" t="str">
        <f>'3_Fix'!I515</f>
        <v/>
      </c>
      <c r="E514" s="113" t="str">
        <f>'3_Fix'!J515</f>
        <v/>
      </c>
      <c r="F514" s="113" t="str">
        <f>'3_Fix'!K515</f>
        <v/>
      </c>
      <c r="G514" s="113" t="str">
        <f>'3_Fix'!L515</f>
        <v/>
      </c>
      <c r="H514" s="113" t="str">
        <f>'3_Fix'!M515</f>
        <v/>
      </c>
      <c r="I514" s="113" t="str">
        <f>'3_Fix'!N515</f>
        <v/>
      </c>
      <c r="J514" s="113" t="str">
        <f>'3_Fix'!O515</f>
        <v/>
      </c>
      <c r="K514" s="120" t="str">
        <f t="shared" si="201"/>
        <v/>
      </c>
      <c r="L514" s="120" t="str">
        <f t="shared" si="201"/>
        <v/>
      </c>
      <c r="M514" s="120" t="str">
        <f t="shared" si="201"/>
        <v/>
      </c>
      <c r="N514" s="120" t="str">
        <f t="shared" si="199"/>
        <v/>
      </c>
      <c r="O514" s="120" t="str">
        <f t="shared" si="199"/>
        <v/>
      </c>
      <c r="P514" s="120" t="str">
        <f t="shared" si="199"/>
        <v/>
      </c>
      <c r="Q514" s="120" t="str">
        <f t="shared" si="199"/>
        <v/>
      </c>
      <c r="R514" s="120" t="str">
        <f t="shared" si="212"/>
        <v/>
      </c>
      <c r="S514" s="120" t="str">
        <f t="shared" si="212"/>
        <v/>
      </c>
      <c r="T514" s="120" t="str">
        <f t="shared" si="212"/>
        <v/>
      </c>
      <c r="U514" s="120" t="str">
        <f t="shared" si="212"/>
        <v/>
      </c>
      <c r="V514" s="120" t="str">
        <f t="shared" si="212"/>
        <v/>
      </c>
      <c r="W514" s="120" t="str">
        <f t="shared" si="212"/>
        <v/>
      </c>
      <c r="X514" s="120" t="str">
        <f t="shared" si="212"/>
        <v/>
      </c>
      <c r="Y514" s="120" t="str">
        <f t="shared" si="213"/>
        <v/>
      </c>
      <c r="Z514" s="120" t="str">
        <f t="shared" si="213"/>
        <v/>
      </c>
      <c r="AA514" s="120" t="str">
        <f t="shared" si="213"/>
        <v/>
      </c>
      <c r="AB514" s="120" t="str">
        <f t="shared" si="213"/>
        <v/>
      </c>
      <c r="AC514" s="120" t="str">
        <f t="shared" si="213"/>
        <v/>
      </c>
      <c r="AD514" s="120" t="str">
        <f t="shared" si="213"/>
        <v/>
      </c>
      <c r="AE514" s="120" t="str">
        <f t="shared" si="213"/>
        <v/>
      </c>
      <c r="AF514" s="120" t="str">
        <f t="shared" si="214"/>
        <v/>
      </c>
      <c r="AG514" s="120" t="str">
        <f t="shared" si="214"/>
        <v/>
      </c>
      <c r="AH514" s="120" t="str">
        <f t="shared" si="214"/>
        <v/>
      </c>
      <c r="AI514" s="120" t="str">
        <f t="shared" si="214"/>
        <v/>
      </c>
      <c r="AJ514" s="120" t="str">
        <f t="shared" si="214"/>
        <v/>
      </c>
      <c r="AK514" s="120" t="str">
        <f t="shared" si="214"/>
        <v/>
      </c>
      <c r="AL514" s="120" t="str">
        <f t="shared" si="214"/>
        <v/>
      </c>
      <c r="AM514" s="138" t="str">
        <f t="shared" si="211"/>
        <v/>
      </c>
      <c r="AN514" s="138" t="str">
        <f t="shared" si="211"/>
        <v/>
      </c>
      <c r="AO514" s="137" t="str">
        <f t="shared" si="211"/>
        <v/>
      </c>
      <c r="AP514" s="137" t="str">
        <f t="shared" si="211"/>
        <v/>
      </c>
      <c r="AQ514" s="138" t="str">
        <f t="shared" si="211"/>
        <v/>
      </c>
      <c r="AR514" s="137" t="str">
        <f t="shared" si="211"/>
        <v/>
      </c>
      <c r="AS514" s="137" t="str">
        <f t="shared" si="211"/>
        <v/>
      </c>
      <c r="AX514" s="120" t="str">
        <f t="shared" si="210"/>
        <v/>
      </c>
      <c r="AY514" s="120" t="str">
        <f t="shared" si="210"/>
        <v/>
      </c>
      <c r="AZ514" s="120" t="str">
        <f t="shared" si="210"/>
        <v/>
      </c>
      <c r="BA514" s="120" t="str">
        <f t="shared" si="210"/>
        <v/>
      </c>
      <c r="BB514" s="120" t="str">
        <f t="shared" si="210"/>
        <v/>
      </c>
      <c r="BC514" s="120" t="str">
        <f t="shared" si="210"/>
        <v/>
      </c>
      <c r="BD514" s="120" t="str">
        <f t="shared" si="210"/>
        <v/>
      </c>
    </row>
    <row r="515" spans="3:56" x14ac:dyDescent="0.2">
      <c r="C515" s="107">
        <f>'3_Fix'!H516</f>
        <v>50844</v>
      </c>
      <c r="D515" s="113" t="str">
        <f>'3_Fix'!I516</f>
        <v/>
      </c>
      <c r="E515" s="113" t="str">
        <f>'3_Fix'!J516</f>
        <v/>
      </c>
      <c r="F515" s="113" t="str">
        <f>'3_Fix'!K516</f>
        <v/>
      </c>
      <c r="G515" s="113" t="str">
        <f>'3_Fix'!L516</f>
        <v/>
      </c>
      <c r="H515" s="113" t="str">
        <f>'3_Fix'!M516</f>
        <v/>
      </c>
      <c r="I515" s="113" t="str">
        <f>'3_Fix'!N516</f>
        <v/>
      </c>
      <c r="J515" s="113" t="str">
        <f>'3_Fix'!O516</f>
        <v/>
      </c>
      <c r="K515" s="120" t="str">
        <f t="shared" si="201"/>
        <v/>
      </c>
      <c r="L515" s="120" t="str">
        <f t="shared" si="201"/>
        <v/>
      </c>
      <c r="M515" s="120" t="str">
        <f t="shared" si="201"/>
        <v/>
      </c>
      <c r="N515" s="120" t="str">
        <f t="shared" si="199"/>
        <v/>
      </c>
      <c r="O515" s="120" t="str">
        <f t="shared" si="199"/>
        <v/>
      </c>
      <c r="P515" s="120" t="str">
        <f t="shared" si="199"/>
        <v/>
      </c>
      <c r="Q515" s="120" t="str">
        <f t="shared" si="199"/>
        <v/>
      </c>
      <c r="R515" s="120" t="str">
        <f t="shared" si="212"/>
        <v/>
      </c>
      <c r="S515" s="120" t="str">
        <f t="shared" si="212"/>
        <v/>
      </c>
      <c r="T515" s="120" t="str">
        <f t="shared" si="212"/>
        <v/>
      </c>
      <c r="U515" s="120" t="str">
        <f t="shared" si="212"/>
        <v/>
      </c>
      <c r="V515" s="120" t="str">
        <f t="shared" si="212"/>
        <v/>
      </c>
      <c r="W515" s="120" t="str">
        <f t="shared" si="212"/>
        <v/>
      </c>
      <c r="X515" s="120" t="str">
        <f t="shared" si="212"/>
        <v/>
      </c>
      <c r="Y515" s="120" t="str">
        <f t="shared" si="213"/>
        <v/>
      </c>
      <c r="Z515" s="120" t="str">
        <f t="shared" si="213"/>
        <v/>
      </c>
      <c r="AA515" s="120" t="str">
        <f t="shared" si="213"/>
        <v/>
      </c>
      <c r="AB515" s="120" t="str">
        <f t="shared" si="213"/>
        <v/>
      </c>
      <c r="AC515" s="120" t="str">
        <f t="shared" si="213"/>
        <v/>
      </c>
      <c r="AD515" s="120" t="str">
        <f t="shared" si="213"/>
        <v/>
      </c>
      <c r="AE515" s="120" t="str">
        <f t="shared" si="213"/>
        <v/>
      </c>
      <c r="AF515" s="120" t="str">
        <f t="shared" si="214"/>
        <v/>
      </c>
      <c r="AG515" s="120" t="str">
        <f t="shared" si="214"/>
        <v/>
      </c>
      <c r="AH515" s="120" t="str">
        <f t="shared" si="214"/>
        <v/>
      </c>
      <c r="AI515" s="120" t="str">
        <f t="shared" si="214"/>
        <v/>
      </c>
      <c r="AJ515" s="120" t="str">
        <f t="shared" si="214"/>
        <v/>
      </c>
      <c r="AK515" s="120" t="str">
        <f t="shared" si="214"/>
        <v/>
      </c>
      <c r="AL515" s="120" t="str">
        <f t="shared" si="214"/>
        <v/>
      </c>
      <c r="AM515" s="138" t="str">
        <f t="shared" si="211"/>
        <v/>
      </c>
      <c r="AN515" s="138" t="str">
        <f t="shared" si="211"/>
        <v/>
      </c>
      <c r="AO515" s="137" t="str">
        <f t="shared" si="211"/>
        <v/>
      </c>
      <c r="AP515" s="137" t="str">
        <f t="shared" si="211"/>
        <v/>
      </c>
      <c r="AQ515" s="138" t="str">
        <f t="shared" si="211"/>
        <v/>
      </c>
      <c r="AR515" s="137" t="str">
        <f t="shared" si="211"/>
        <v/>
      </c>
      <c r="AS515" s="137" t="str">
        <f t="shared" si="211"/>
        <v/>
      </c>
      <c r="AX515" s="120" t="str">
        <f t="shared" si="210"/>
        <v/>
      </c>
      <c r="AY515" s="120" t="str">
        <f t="shared" si="210"/>
        <v/>
      </c>
      <c r="AZ515" s="120" t="str">
        <f t="shared" si="210"/>
        <v/>
      </c>
      <c r="BA515" s="120" t="str">
        <f t="shared" si="210"/>
        <v/>
      </c>
      <c r="BB515" s="120" t="str">
        <f t="shared" si="210"/>
        <v/>
      </c>
      <c r="BC515" s="120" t="str">
        <f t="shared" si="210"/>
        <v/>
      </c>
      <c r="BD515" s="120" t="str">
        <f t="shared" si="210"/>
        <v/>
      </c>
    </row>
    <row r="516" spans="3:56" x14ac:dyDescent="0.2">
      <c r="C516" s="107">
        <f>'3_Fix'!H517</f>
        <v>50861</v>
      </c>
      <c r="D516" s="113" t="str">
        <f>'3_Fix'!I517</f>
        <v/>
      </c>
      <c r="E516" s="113" t="str">
        <f>'3_Fix'!J517</f>
        <v/>
      </c>
      <c r="F516" s="113" t="str">
        <f>'3_Fix'!K517</f>
        <v/>
      </c>
      <c r="G516" s="113" t="str">
        <f>'3_Fix'!L517</f>
        <v/>
      </c>
      <c r="H516" s="113" t="str">
        <f>'3_Fix'!M517</f>
        <v/>
      </c>
      <c r="I516" s="113" t="str">
        <f>'3_Fix'!N517</f>
        <v/>
      </c>
      <c r="J516" s="113" t="str">
        <f>'3_Fix'!O517</f>
        <v/>
      </c>
      <c r="K516" s="120" t="str">
        <f t="shared" si="201"/>
        <v/>
      </c>
      <c r="L516" s="120" t="str">
        <f t="shared" si="201"/>
        <v/>
      </c>
      <c r="M516" s="120" t="str">
        <f t="shared" si="201"/>
        <v/>
      </c>
      <c r="N516" s="120" t="str">
        <f t="shared" si="199"/>
        <v/>
      </c>
      <c r="O516" s="120" t="str">
        <f t="shared" si="199"/>
        <v/>
      </c>
      <c r="P516" s="120" t="str">
        <f t="shared" si="199"/>
        <v/>
      </c>
      <c r="Q516" s="120" t="str">
        <f t="shared" si="199"/>
        <v/>
      </c>
      <c r="R516" s="120" t="str">
        <f t="shared" si="212"/>
        <v/>
      </c>
      <c r="S516" s="120" t="str">
        <f t="shared" si="212"/>
        <v/>
      </c>
      <c r="T516" s="120" t="str">
        <f t="shared" si="212"/>
        <v/>
      </c>
      <c r="U516" s="120" t="str">
        <f t="shared" si="212"/>
        <v/>
      </c>
      <c r="V516" s="120" t="str">
        <f t="shared" si="212"/>
        <v/>
      </c>
      <c r="W516" s="120" t="str">
        <f t="shared" si="212"/>
        <v/>
      </c>
      <c r="X516" s="120" t="str">
        <f t="shared" si="212"/>
        <v/>
      </c>
      <c r="Y516" s="120" t="str">
        <f t="shared" si="213"/>
        <v/>
      </c>
      <c r="Z516" s="120" t="str">
        <f t="shared" si="213"/>
        <v/>
      </c>
      <c r="AA516" s="120" t="str">
        <f t="shared" si="213"/>
        <v/>
      </c>
      <c r="AB516" s="120" t="str">
        <f t="shared" si="213"/>
        <v/>
      </c>
      <c r="AC516" s="120" t="str">
        <f t="shared" si="213"/>
        <v/>
      </c>
      <c r="AD516" s="120" t="str">
        <f t="shared" si="213"/>
        <v/>
      </c>
      <c r="AE516" s="120" t="str">
        <f t="shared" si="213"/>
        <v/>
      </c>
      <c r="AF516" s="120" t="str">
        <f t="shared" si="214"/>
        <v/>
      </c>
      <c r="AG516" s="120" t="str">
        <f t="shared" si="214"/>
        <v/>
      </c>
      <c r="AH516" s="120" t="str">
        <f t="shared" si="214"/>
        <v/>
      </c>
      <c r="AI516" s="120" t="str">
        <f t="shared" si="214"/>
        <v/>
      </c>
      <c r="AJ516" s="120" t="str">
        <f t="shared" si="214"/>
        <v/>
      </c>
      <c r="AK516" s="120" t="str">
        <f t="shared" si="214"/>
        <v/>
      </c>
      <c r="AL516" s="120" t="str">
        <f t="shared" si="214"/>
        <v/>
      </c>
      <c r="AM516" s="138" t="str">
        <f t="shared" si="211"/>
        <v/>
      </c>
      <c r="AN516" s="138" t="str">
        <f t="shared" si="211"/>
        <v/>
      </c>
      <c r="AO516" s="137" t="str">
        <f t="shared" si="211"/>
        <v/>
      </c>
      <c r="AP516" s="137" t="str">
        <f t="shared" si="211"/>
        <v/>
      </c>
      <c r="AQ516" s="138" t="str">
        <f t="shared" si="211"/>
        <v/>
      </c>
      <c r="AR516" s="137" t="str">
        <f t="shared" si="211"/>
        <v/>
      </c>
      <c r="AS516" s="137" t="str">
        <f t="shared" si="211"/>
        <v/>
      </c>
      <c r="AX516" s="120" t="str">
        <f t="shared" si="210"/>
        <v/>
      </c>
      <c r="AY516" s="120" t="str">
        <f t="shared" si="210"/>
        <v/>
      </c>
      <c r="AZ516" s="120" t="str">
        <f t="shared" si="210"/>
        <v/>
      </c>
      <c r="BA516" s="120" t="str">
        <f t="shared" si="210"/>
        <v/>
      </c>
      <c r="BB516" s="120" t="str">
        <f t="shared" si="210"/>
        <v/>
      </c>
      <c r="BC516" s="120" t="str">
        <f t="shared" si="210"/>
        <v/>
      </c>
      <c r="BD516" s="120" t="str">
        <f t="shared" si="210"/>
        <v/>
      </c>
    </row>
    <row r="517" spans="3:56" x14ac:dyDescent="0.2">
      <c r="C517" s="107">
        <f>'3_Fix'!H518</f>
        <v>50875</v>
      </c>
      <c r="D517" s="113" t="str">
        <f>'3_Fix'!I518</f>
        <v/>
      </c>
      <c r="E517" s="113" t="str">
        <f>'3_Fix'!J518</f>
        <v/>
      </c>
      <c r="F517" s="113" t="str">
        <f>'3_Fix'!K518</f>
        <v/>
      </c>
      <c r="G517" s="113" t="str">
        <f>'3_Fix'!L518</f>
        <v/>
      </c>
      <c r="H517" s="113" t="str">
        <f>'3_Fix'!M518</f>
        <v/>
      </c>
      <c r="I517" s="113" t="str">
        <f>'3_Fix'!N518</f>
        <v/>
      </c>
      <c r="J517" s="113" t="str">
        <f>'3_Fix'!O518</f>
        <v/>
      </c>
      <c r="K517" s="120" t="str">
        <f t="shared" si="201"/>
        <v/>
      </c>
      <c r="L517" s="120" t="str">
        <f t="shared" si="201"/>
        <v/>
      </c>
      <c r="M517" s="120" t="str">
        <f t="shared" si="201"/>
        <v/>
      </c>
      <c r="N517" s="120" t="str">
        <f t="shared" si="199"/>
        <v/>
      </c>
      <c r="O517" s="120" t="str">
        <f t="shared" si="199"/>
        <v/>
      </c>
      <c r="P517" s="120" t="str">
        <f t="shared" si="199"/>
        <v/>
      </c>
      <c r="Q517" s="120" t="str">
        <f t="shared" si="199"/>
        <v/>
      </c>
      <c r="R517" s="120" t="str">
        <f t="shared" si="212"/>
        <v/>
      </c>
      <c r="S517" s="120" t="str">
        <f t="shared" si="212"/>
        <v/>
      </c>
      <c r="T517" s="120" t="str">
        <f t="shared" si="212"/>
        <v/>
      </c>
      <c r="U517" s="120" t="str">
        <f t="shared" si="212"/>
        <v/>
      </c>
      <c r="V517" s="120" t="str">
        <f t="shared" si="212"/>
        <v/>
      </c>
      <c r="W517" s="120" t="str">
        <f t="shared" si="212"/>
        <v/>
      </c>
      <c r="X517" s="120" t="str">
        <f t="shared" si="212"/>
        <v/>
      </c>
      <c r="Y517" s="120" t="str">
        <f t="shared" si="213"/>
        <v/>
      </c>
      <c r="Z517" s="120" t="str">
        <f t="shared" si="213"/>
        <v/>
      </c>
      <c r="AA517" s="120" t="str">
        <f t="shared" si="213"/>
        <v/>
      </c>
      <c r="AB517" s="120" t="str">
        <f t="shared" si="213"/>
        <v/>
      </c>
      <c r="AC517" s="120" t="str">
        <f t="shared" si="213"/>
        <v/>
      </c>
      <c r="AD517" s="120" t="str">
        <f t="shared" si="213"/>
        <v/>
      </c>
      <c r="AE517" s="120" t="str">
        <f t="shared" si="213"/>
        <v/>
      </c>
      <c r="AF517" s="120" t="str">
        <f t="shared" si="214"/>
        <v/>
      </c>
      <c r="AG517" s="120" t="str">
        <f t="shared" si="214"/>
        <v/>
      </c>
      <c r="AH517" s="120" t="str">
        <f t="shared" si="214"/>
        <v/>
      </c>
      <c r="AI517" s="120" t="str">
        <f t="shared" si="214"/>
        <v/>
      </c>
      <c r="AJ517" s="120" t="str">
        <f t="shared" si="214"/>
        <v/>
      </c>
      <c r="AK517" s="120" t="str">
        <f t="shared" si="214"/>
        <v/>
      </c>
      <c r="AL517" s="120" t="str">
        <f t="shared" si="214"/>
        <v/>
      </c>
      <c r="AM517" s="138" t="str">
        <f t="shared" si="211"/>
        <v/>
      </c>
      <c r="AN517" s="138" t="str">
        <f t="shared" si="211"/>
        <v/>
      </c>
      <c r="AO517" s="137" t="str">
        <f t="shared" si="211"/>
        <v/>
      </c>
      <c r="AP517" s="137" t="str">
        <f t="shared" si="211"/>
        <v/>
      </c>
      <c r="AQ517" s="138" t="str">
        <f t="shared" si="211"/>
        <v/>
      </c>
      <c r="AR517" s="137" t="str">
        <f t="shared" si="211"/>
        <v/>
      </c>
      <c r="AS517" s="137" t="str">
        <f t="shared" si="211"/>
        <v/>
      </c>
      <c r="AX517" s="120" t="str">
        <f t="shared" si="210"/>
        <v/>
      </c>
      <c r="AY517" s="120" t="str">
        <f t="shared" si="210"/>
        <v/>
      </c>
      <c r="AZ517" s="120" t="str">
        <f t="shared" si="210"/>
        <v/>
      </c>
      <c r="BA517" s="120" t="str">
        <f t="shared" si="210"/>
        <v/>
      </c>
      <c r="BB517" s="120" t="str">
        <f t="shared" si="210"/>
        <v/>
      </c>
      <c r="BC517" s="120" t="str">
        <f t="shared" si="210"/>
        <v/>
      </c>
      <c r="BD517" s="120" t="str">
        <f t="shared" si="210"/>
        <v/>
      </c>
    </row>
    <row r="518" spans="3:56" x14ac:dyDescent="0.2">
      <c r="C518" s="107">
        <f>'3_Fix'!H519</f>
        <v>50891</v>
      </c>
      <c r="D518" s="113" t="str">
        <f>'3_Fix'!I519</f>
        <v/>
      </c>
      <c r="E518" s="113" t="str">
        <f>'3_Fix'!J519</f>
        <v/>
      </c>
      <c r="F518" s="113" t="str">
        <f>'3_Fix'!K519</f>
        <v/>
      </c>
      <c r="G518" s="113" t="str">
        <f>'3_Fix'!L519</f>
        <v/>
      </c>
      <c r="H518" s="113" t="str">
        <f>'3_Fix'!M519</f>
        <v/>
      </c>
      <c r="I518" s="113" t="str">
        <f>'3_Fix'!N519</f>
        <v/>
      </c>
      <c r="J518" s="113" t="str">
        <f>'3_Fix'!O519</f>
        <v/>
      </c>
      <c r="K518" s="120" t="str">
        <f t="shared" si="201"/>
        <v/>
      </c>
      <c r="L518" s="120" t="str">
        <f t="shared" si="201"/>
        <v/>
      </c>
      <c r="M518" s="120" t="str">
        <f t="shared" si="201"/>
        <v/>
      </c>
      <c r="N518" s="120" t="str">
        <f t="shared" si="199"/>
        <v/>
      </c>
      <c r="O518" s="120" t="str">
        <f t="shared" si="199"/>
        <v/>
      </c>
      <c r="P518" s="120" t="str">
        <f t="shared" si="199"/>
        <v/>
      </c>
      <c r="Q518" s="120" t="str">
        <f t="shared" si="199"/>
        <v/>
      </c>
      <c r="R518" s="120" t="str">
        <f t="shared" si="212"/>
        <v/>
      </c>
      <c r="S518" s="120" t="str">
        <f t="shared" si="212"/>
        <v/>
      </c>
      <c r="T518" s="120" t="str">
        <f t="shared" si="212"/>
        <v/>
      </c>
      <c r="U518" s="120" t="str">
        <f t="shared" si="212"/>
        <v/>
      </c>
      <c r="V518" s="120" t="str">
        <f t="shared" si="212"/>
        <v/>
      </c>
      <c r="W518" s="120" t="str">
        <f t="shared" si="212"/>
        <v/>
      </c>
      <c r="X518" s="120" t="str">
        <f t="shared" si="212"/>
        <v/>
      </c>
      <c r="Y518" s="120" t="str">
        <f t="shared" si="213"/>
        <v/>
      </c>
      <c r="Z518" s="120" t="str">
        <f t="shared" si="213"/>
        <v/>
      </c>
      <c r="AA518" s="120" t="str">
        <f t="shared" si="213"/>
        <v/>
      </c>
      <c r="AB518" s="120" t="str">
        <f t="shared" si="213"/>
        <v/>
      </c>
      <c r="AC518" s="120" t="str">
        <f t="shared" si="213"/>
        <v/>
      </c>
      <c r="AD518" s="120" t="str">
        <f t="shared" si="213"/>
        <v/>
      </c>
      <c r="AE518" s="120" t="str">
        <f t="shared" si="213"/>
        <v/>
      </c>
      <c r="AF518" s="120" t="str">
        <f t="shared" si="214"/>
        <v/>
      </c>
      <c r="AG518" s="120" t="str">
        <f t="shared" si="214"/>
        <v/>
      </c>
      <c r="AH518" s="120" t="str">
        <f t="shared" si="214"/>
        <v/>
      </c>
      <c r="AI518" s="120" t="str">
        <f t="shared" si="214"/>
        <v/>
      </c>
      <c r="AJ518" s="120" t="str">
        <f t="shared" si="214"/>
        <v/>
      </c>
      <c r="AK518" s="120" t="str">
        <f t="shared" si="214"/>
        <v/>
      </c>
      <c r="AL518" s="120" t="str">
        <f t="shared" si="214"/>
        <v/>
      </c>
      <c r="AM518" s="138" t="str">
        <f t="shared" si="211"/>
        <v/>
      </c>
      <c r="AN518" s="138" t="str">
        <f t="shared" si="211"/>
        <v/>
      </c>
      <c r="AO518" s="137" t="str">
        <f t="shared" si="211"/>
        <v/>
      </c>
      <c r="AP518" s="137" t="str">
        <f t="shared" si="211"/>
        <v/>
      </c>
      <c r="AQ518" s="138" t="str">
        <f t="shared" si="211"/>
        <v/>
      </c>
      <c r="AR518" s="137" t="str">
        <f t="shared" si="211"/>
        <v/>
      </c>
      <c r="AS518" s="137" t="str">
        <f t="shared" si="211"/>
        <v/>
      </c>
      <c r="AX518" s="120" t="str">
        <f t="shared" si="210"/>
        <v/>
      </c>
      <c r="AY518" s="120" t="str">
        <f t="shared" si="210"/>
        <v/>
      </c>
      <c r="AZ518" s="120" t="str">
        <f t="shared" si="210"/>
        <v/>
      </c>
      <c r="BA518" s="120" t="str">
        <f t="shared" si="210"/>
        <v/>
      </c>
      <c r="BB518" s="120" t="str">
        <f t="shared" si="210"/>
        <v/>
      </c>
      <c r="BC518" s="120" t="str">
        <f t="shared" si="210"/>
        <v/>
      </c>
      <c r="BD518" s="120" t="str">
        <f t="shared" si="210"/>
        <v/>
      </c>
    </row>
    <row r="519" spans="3:56" x14ac:dyDescent="0.2">
      <c r="C519" s="107">
        <f>'3_Fix'!H520</f>
        <v>50905</v>
      </c>
      <c r="D519" s="113" t="str">
        <f>'3_Fix'!I520</f>
        <v/>
      </c>
      <c r="E519" s="113" t="str">
        <f>'3_Fix'!J520</f>
        <v/>
      </c>
      <c r="F519" s="113" t="str">
        <f>'3_Fix'!K520</f>
        <v/>
      </c>
      <c r="G519" s="113" t="str">
        <f>'3_Fix'!L520</f>
        <v/>
      </c>
      <c r="H519" s="113" t="str">
        <f>'3_Fix'!M520</f>
        <v/>
      </c>
      <c r="I519" s="113" t="str">
        <f>'3_Fix'!N520</f>
        <v/>
      </c>
      <c r="J519" s="113" t="str">
        <f>'3_Fix'!O520</f>
        <v/>
      </c>
      <c r="K519" s="120" t="str">
        <f t="shared" si="201"/>
        <v/>
      </c>
      <c r="L519" s="120" t="str">
        <f t="shared" si="201"/>
        <v/>
      </c>
      <c r="M519" s="120" t="str">
        <f t="shared" si="201"/>
        <v/>
      </c>
      <c r="N519" s="120" t="str">
        <f t="shared" si="199"/>
        <v/>
      </c>
      <c r="O519" s="120" t="str">
        <f t="shared" si="199"/>
        <v/>
      </c>
      <c r="P519" s="120" t="str">
        <f t="shared" si="199"/>
        <v/>
      </c>
      <c r="Q519" s="120" t="str">
        <f t="shared" si="199"/>
        <v/>
      </c>
      <c r="R519" s="120" t="str">
        <f t="shared" si="212"/>
        <v/>
      </c>
      <c r="S519" s="120" t="str">
        <f t="shared" si="212"/>
        <v/>
      </c>
      <c r="T519" s="120" t="str">
        <f t="shared" si="212"/>
        <v/>
      </c>
      <c r="U519" s="120" t="str">
        <f t="shared" si="212"/>
        <v/>
      </c>
      <c r="V519" s="120" t="str">
        <f t="shared" si="212"/>
        <v/>
      </c>
      <c r="W519" s="120" t="str">
        <f t="shared" si="212"/>
        <v/>
      </c>
      <c r="X519" s="120" t="str">
        <f t="shared" si="212"/>
        <v/>
      </c>
      <c r="Y519" s="120" t="str">
        <f t="shared" si="213"/>
        <v/>
      </c>
      <c r="Z519" s="120" t="str">
        <f t="shared" si="213"/>
        <v/>
      </c>
      <c r="AA519" s="120" t="str">
        <f t="shared" si="213"/>
        <v/>
      </c>
      <c r="AB519" s="120" t="str">
        <f t="shared" si="213"/>
        <v/>
      </c>
      <c r="AC519" s="120" t="str">
        <f t="shared" si="213"/>
        <v/>
      </c>
      <c r="AD519" s="120" t="str">
        <f t="shared" si="213"/>
        <v/>
      </c>
      <c r="AE519" s="120" t="str">
        <f t="shared" si="213"/>
        <v/>
      </c>
      <c r="AF519" s="120" t="str">
        <f t="shared" si="214"/>
        <v/>
      </c>
      <c r="AG519" s="120" t="str">
        <f t="shared" si="214"/>
        <v/>
      </c>
      <c r="AH519" s="120" t="str">
        <f t="shared" si="214"/>
        <v/>
      </c>
      <c r="AI519" s="120" t="str">
        <f t="shared" si="214"/>
        <v/>
      </c>
      <c r="AJ519" s="120" t="str">
        <f t="shared" si="214"/>
        <v/>
      </c>
      <c r="AK519" s="120" t="str">
        <f t="shared" si="214"/>
        <v/>
      </c>
      <c r="AL519" s="120" t="str">
        <f t="shared" si="214"/>
        <v/>
      </c>
      <c r="AM519" s="138" t="str">
        <f t="shared" si="211"/>
        <v/>
      </c>
      <c r="AN519" s="138" t="str">
        <f t="shared" si="211"/>
        <v/>
      </c>
      <c r="AO519" s="137" t="str">
        <f t="shared" si="211"/>
        <v/>
      </c>
      <c r="AP519" s="137" t="str">
        <f t="shared" si="211"/>
        <v/>
      </c>
      <c r="AQ519" s="138" t="str">
        <f t="shared" si="211"/>
        <v/>
      </c>
      <c r="AR519" s="137" t="str">
        <f t="shared" si="211"/>
        <v/>
      </c>
      <c r="AS519" s="137" t="str">
        <f t="shared" si="211"/>
        <v/>
      </c>
      <c r="AX519" s="120" t="str">
        <f t="shared" ref="AX519:BD534" si="215">IFERROR((AX$1/100)*(D495/$D495)*Y519,"")</f>
        <v/>
      </c>
      <c r="AY519" s="120" t="str">
        <f t="shared" si="215"/>
        <v/>
      </c>
      <c r="AZ519" s="120" t="str">
        <f t="shared" si="215"/>
        <v/>
      </c>
      <c r="BA519" s="120" t="str">
        <f t="shared" si="215"/>
        <v/>
      </c>
      <c r="BB519" s="120" t="str">
        <f t="shared" si="215"/>
        <v/>
      </c>
      <c r="BC519" s="120" t="str">
        <f t="shared" si="215"/>
        <v/>
      </c>
      <c r="BD519" s="120" t="str">
        <f t="shared" si="215"/>
        <v/>
      </c>
    </row>
    <row r="520" spans="3:56" x14ac:dyDescent="0.2">
      <c r="C520" s="107">
        <f>'3_Fix'!H521</f>
        <v>50922</v>
      </c>
      <c r="D520" s="113" t="str">
        <f>'3_Fix'!I521</f>
        <v/>
      </c>
      <c r="E520" s="113" t="str">
        <f>'3_Fix'!J521</f>
        <v/>
      </c>
      <c r="F520" s="113" t="str">
        <f>'3_Fix'!K521</f>
        <v/>
      </c>
      <c r="G520" s="113" t="str">
        <f>'3_Fix'!L521</f>
        <v/>
      </c>
      <c r="H520" s="113" t="str">
        <f>'3_Fix'!M521</f>
        <v/>
      </c>
      <c r="I520" s="113" t="str">
        <f>'3_Fix'!N521</f>
        <v/>
      </c>
      <c r="J520" s="113" t="str">
        <f>'3_Fix'!O521</f>
        <v/>
      </c>
      <c r="K520" s="120" t="str">
        <f t="shared" si="201"/>
        <v/>
      </c>
      <c r="L520" s="120" t="str">
        <f t="shared" si="201"/>
        <v/>
      </c>
      <c r="M520" s="120" t="str">
        <f t="shared" si="201"/>
        <v/>
      </c>
      <c r="N520" s="120" t="str">
        <f t="shared" si="199"/>
        <v/>
      </c>
      <c r="O520" s="120" t="str">
        <f t="shared" si="199"/>
        <v/>
      </c>
      <c r="P520" s="120" t="str">
        <f t="shared" si="199"/>
        <v/>
      </c>
      <c r="Q520" s="120" t="str">
        <f t="shared" si="199"/>
        <v/>
      </c>
      <c r="R520" s="120" t="str">
        <f t="shared" si="212"/>
        <v/>
      </c>
      <c r="S520" s="120" t="str">
        <f t="shared" si="212"/>
        <v/>
      </c>
      <c r="T520" s="120" t="str">
        <f t="shared" si="212"/>
        <v/>
      </c>
      <c r="U520" s="120" t="str">
        <f t="shared" si="212"/>
        <v/>
      </c>
      <c r="V520" s="120" t="str">
        <f t="shared" si="212"/>
        <v/>
      </c>
      <c r="W520" s="120" t="str">
        <f t="shared" si="212"/>
        <v/>
      </c>
      <c r="X520" s="120" t="str">
        <f t="shared" si="212"/>
        <v/>
      </c>
      <c r="Y520" s="120" t="str">
        <f t="shared" si="213"/>
        <v/>
      </c>
      <c r="Z520" s="120" t="str">
        <f t="shared" si="213"/>
        <v/>
      </c>
      <c r="AA520" s="120" t="str">
        <f t="shared" si="213"/>
        <v/>
      </c>
      <c r="AB520" s="120" t="str">
        <f t="shared" si="213"/>
        <v/>
      </c>
      <c r="AC520" s="120" t="str">
        <f t="shared" si="213"/>
        <v/>
      </c>
      <c r="AD520" s="120" t="str">
        <f t="shared" si="213"/>
        <v/>
      </c>
      <c r="AE520" s="120" t="str">
        <f t="shared" si="213"/>
        <v/>
      </c>
      <c r="AF520" s="120" t="str">
        <f t="shared" si="214"/>
        <v/>
      </c>
      <c r="AG520" s="120" t="str">
        <f t="shared" si="214"/>
        <v/>
      </c>
      <c r="AH520" s="120" t="str">
        <f t="shared" si="214"/>
        <v/>
      </c>
      <c r="AI520" s="120" t="str">
        <f t="shared" si="214"/>
        <v/>
      </c>
      <c r="AJ520" s="120" t="str">
        <f t="shared" si="214"/>
        <v/>
      </c>
      <c r="AK520" s="120" t="str">
        <f t="shared" si="214"/>
        <v/>
      </c>
      <c r="AL520" s="120" t="str">
        <f t="shared" si="214"/>
        <v/>
      </c>
      <c r="AM520" s="138" t="str">
        <f t="shared" si="211"/>
        <v/>
      </c>
      <c r="AN520" s="138" t="str">
        <f t="shared" si="211"/>
        <v/>
      </c>
      <c r="AO520" s="137" t="str">
        <f t="shared" si="211"/>
        <v/>
      </c>
      <c r="AP520" s="137" t="str">
        <f t="shared" si="211"/>
        <v/>
      </c>
      <c r="AQ520" s="138" t="str">
        <f t="shared" si="211"/>
        <v/>
      </c>
      <c r="AR520" s="137" t="str">
        <f t="shared" si="211"/>
        <v/>
      </c>
      <c r="AS520" s="137" t="str">
        <f t="shared" si="211"/>
        <v/>
      </c>
      <c r="AX520" s="120" t="str">
        <f t="shared" si="215"/>
        <v/>
      </c>
      <c r="AY520" s="120" t="str">
        <f t="shared" si="215"/>
        <v/>
      </c>
      <c r="AZ520" s="120" t="str">
        <f t="shared" si="215"/>
        <v/>
      </c>
      <c r="BA520" s="120" t="str">
        <f t="shared" si="215"/>
        <v/>
      </c>
      <c r="BB520" s="120" t="str">
        <f t="shared" si="215"/>
        <v/>
      </c>
      <c r="BC520" s="120" t="str">
        <f t="shared" si="215"/>
        <v/>
      </c>
      <c r="BD520" s="120" t="str">
        <f t="shared" si="215"/>
        <v/>
      </c>
    </row>
    <row r="521" spans="3:56" x14ac:dyDescent="0.2">
      <c r="C521" s="107">
        <f>'3_Fix'!H522</f>
        <v>50936</v>
      </c>
      <c r="D521" s="113" t="str">
        <f>'3_Fix'!I522</f>
        <v/>
      </c>
      <c r="E521" s="113" t="str">
        <f>'3_Fix'!J522</f>
        <v/>
      </c>
      <c r="F521" s="113" t="str">
        <f>'3_Fix'!K522</f>
        <v/>
      </c>
      <c r="G521" s="113" t="str">
        <f>'3_Fix'!L522</f>
        <v/>
      </c>
      <c r="H521" s="113" t="str">
        <f>'3_Fix'!M522</f>
        <v/>
      </c>
      <c r="I521" s="113" t="str">
        <f>'3_Fix'!N522</f>
        <v/>
      </c>
      <c r="J521" s="113" t="str">
        <f>'3_Fix'!O522</f>
        <v/>
      </c>
      <c r="K521" s="120" t="str">
        <f t="shared" si="201"/>
        <v/>
      </c>
      <c r="L521" s="120" t="str">
        <f t="shared" si="201"/>
        <v/>
      </c>
      <c r="M521" s="120" t="str">
        <f t="shared" si="201"/>
        <v/>
      </c>
      <c r="N521" s="120" t="str">
        <f t="shared" si="199"/>
        <v/>
      </c>
      <c r="O521" s="120" t="str">
        <f t="shared" si="199"/>
        <v/>
      </c>
      <c r="P521" s="120" t="str">
        <f t="shared" si="199"/>
        <v/>
      </c>
      <c r="Q521" s="120" t="str">
        <f t="shared" si="199"/>
        <v/>
      </c>
      <c r="R521" s="120" t="str">
        <f t="shared" si="212"/>
        <v/>
      </c>
      <c r="S521" s="120" t="str">
        <f t="shared" si="212"/>
        <v/>
      </c>
      <c r="T521" s="120" t="str">
        <f t="shared" si="212"/>
        <v/>
      </c>
      <c r="U521" s="120" t="str">
        <f t="shared" si="212"/>
        <v/>
      </c>
      <c r="V521" s="120" t="str">
        <f t="shared" si="212"/>
        <v/>
      </c>
      <c r="W521" s="120" t="str">
        <f t="shared" si="212"/>
        <v/>
      </c>
      <c r="X521" s="120" t="str">
        <f t="shared" si="212"/>
        <v/>
      </c>
      <c r="Y521" s="120" t="str">
        <f t="shared" si="213"/>
        <v/>
      </c>
      <c r="Z521" s="120" t="str">
        <f t="shared" si="213"/>
        <v/>
      </c>
      <c r="AA521" s="120" t="str">
        <f t="shared" si="213"/>
        <v/>
      </c>
      <c r="AB521" s="120" t="str">
        <f t="shared" si="213"/>
        <v/>
      </c>
      <c r="AC521" s="120" t="str">
        <f t="shared" si="213"/>
        <v/>
      </c>
      <c r="AD521" s="120" t="str">
        <f t="shared" si="213"/>
        <v/>
      </c>
      <c r="AE521" s="120" t="str">
        <f t="shared" si="213"/>
        <v/>
      </c>
      <c r="AF521" s="120" t="str">
        <f t="shared" si="214"/>
        <v/>
      </c>
      <c r="AG521" s="120" t="str">
        <f t="shared" si="214"/>
        <v/>
      </c>
      <c r="AH521" s="120" t="str">
        <f t="shared" si="214"/>
        <v/>
      </c>
      <c r="AI521" s="120" t="str">
        <f t="shared" si="214"/>
        <v/>
      </c>
      <c r="AJ521" s="120" t="str">
        <f t="shared" si="214"/>
        <v/>
      </c>
      <c r="AK521" s="120" t="str">
        <f t="shared" si="214"/>
        <v/>
      </c>
      <c r="AL521" s="120" t="str">
        <f t="shared" si="214"/>
        <v/>
      </c>
      <c r="AM521" s="138" t="str">
        <f t="shared" ref="AM521:AS536" si="216">IFERROR((AM$1/100)*(D519/$D519)*K521,"")</f>
        <v/>
      </c>
      <c r="AN521" s="138" t="str">
        <f t="shared" si="216"/>
        <v/>
      </c>
      <c r="AO521" s="137" t="str">
        <f t="shared" si="216"/>
        <v/>
      </c>
      <c r="AP521" s="137" t="str">
        <f t="shared" si="216"/>
        <v/>
      </c>
      <c r="AQ521" s="138" t="str">
        <f t="shared" si="216"/>
        <v/>
      </c>
      <c r="AR521" s="137" t="str">
        <f t="shared" si="216"/>
        <v/>
      </c>
      <c r="AS521" s="137" t="str">
        <f t="shared" si="216"/>
        <v/>
      </c>
      <c r="AX521" s="120" t="str">
        <f t="shared" si="215"/>
        <v/>
      </c>
      <c r="AY521" s="120" t="str">
        <f t="shared" si="215"/>
        <v/>
      </c>
      <c r="AZ521" s="120" t="str">
        <f t="shared" si="215"/>
        <v/>
      </c>
      <c r="BA521" s="120" t="str">
        <f t="shared" si="215"/>
        <v/>
      </c>
      <c r="BB521" s="120" t="str">
        <f t="shared" si="215"/>
        <v/>
      </c>
      <c r="BC521" s="120" t="str">
        <f t="shared" si="215"/>
        <v/>
      </c>
      <c r="BD521" s="120" t="str">
        <f t="shared" si="215"/>
        <v/>
      </c>
    </row>
    <row r="522" spans="3:56" x14ac:dyDescent="0.2">
      <c r="C522" s="107">
        <f>'3_Fix'!H523</f>
        <v>50952</v>
      </c>
      <c r="D522" s="113" t="str">
        <f>'3_Fix'!I523</f>
        <v/>
      </c>
      <c r="E522" s="113" t="str">
        <f>'3_Fix'!J523</f>
        <v/>
      </c>
      <c r="F522" s="113" t="str">
        <f>'3_Fix'!K523</f>
        <v/>
      </c>
      <c r="G522" s="113" t="str">
        <f>'3_Fix'!L523</f>
        <v/>
      </c>
      <c r="H522" s="113" t="str">
        <f>'3_Fix'!M523</f>
        <v/>
      </c>
      <c r="I522" s="113" t="str">
        <f>'3_Fix'!N523</f>
        <v/>
      </c>
      <c r="J522" s="113" t="str">
        <f>'3_Fix'!O523</f>
        <v/>
      </c>
      <c r="K522" s="120" t="str">
        <f t="shared" si="201"/>
        <v/>
      </c>
      <c r="L522" s="120" t="str">
        <f t="shared" si="201"/>
        <v/>
      </c>
      <c r="M522" s="120" t="str">
        <f t="shared" si="201"/>
        <v/>
      </c>
      <c r="N522" s="120" t="str">
        <f t="shared" si="199"/>
        <v/>
      </c>
      <c r="O522" s="120" t="str">
        <f t="shared" si="199"/>
        <v/>
      </c>
      <c r="P522" s="120" t="str">
        <f t="shared" si="199"/>
        <v/>
      </c>
      <c r="Q522" s="120" t="str">
        <f t="shared" si="199"/>
        <v/>
      </c>
      <c r="R522" s="120" t="str">
        <f t="shared" ref="R522:X537" si="217">IF(DAY($C522)=15,IFERROR(((AVERAGE(D521:D522)/AVERAGE(D519:D520))-1)*100,""),"")</f>
        <v/>
      </c>
      <c r="S522" s="120" t="str">
        <f t="shared" si="217"/>
        <v/>
      </c>
      <c r="T522" s="120" t="str">
        <f t="shared" si="217"/>
        <v/>
      </c>
      <c r="U522" s="120" t="str">
        <f t="shared" si="217"/>
        <v/>
      </c>
      <c r="V522" s="120" t="str">
        <f t="shared" si="217"/>
        <v/>
      </c>
      <c r="W522" s="120" t="str">
        <f t="shared" si="217"/>
        <v/>
      </c>
      <c r="X522" s="120" t="str">
        <f t="shared" si="217"/>
        <v/>
      </c>
      <c r="Y522" s="120" t="str">
        <f t="shared" si="213"/>
        <v/>
      </c>
      <c r="Z522" s="120" t="str">
        <f t="shared" si="213"/>
        <v/>
      </c>
      <c r="AA522" s="120" t="str">
        <f t="shared" si="213"/>
        <v/>
      </c>
      <c r="AB522" s="120" t="str">
        <f t="shared" si="213"/>
        <v/>
      </c>
      <c r="AC522" s="120" t="str">
        <f t="shared" si="213"/>
        <v/>
      </c>
      <c r="AD522" s="120" t="str">
        <f t="shared" si="213"/>
        <v/>
      </c>
      <c r="AE522" s="120" t="str">
        <f t="shared" si="213"/>
        <v/>
      </c>
      <c r="AF522" s="120" t="str">
        <f t="shared" si="214"/>
        <v/>
      </c>
      <c r="AG522" s="120" t="str">
        <f t="shared" si="214"/>
        <v/>
      </c>
      <c r="AH522" s="120" t="str">
        <f t="shared" si="214"/>
        <v/>
      </c>
      <c r="AI522" s="120" t="str">
        <f t="shared" si="214"/>
        <v/>
      </c>
      <c r="AJ522" s="120" t="str">
        <f t="shared" si="214"/>
        <v/>
      </c>
      <c r="AK522" s="120" t="str">
        <f t="shared" si="214"/>
        <v/>
      </c>
      <c r="AL522" s="120" t="str">
        <f t="shared" si="214"/>
        <v/>
      </c>
      <c r="AM522" s="138" t="str">
        <f t="shared" si="216"/>
        <v/>
      </c>
      <c r="AN522" s="138" t="str">
        <f t="shared" si="216"/>
        <v/>
      </c>
      <c r="AO522" s="137" t="str">
        <f t="shared" si="216"/>
        <v/>
      </c>
      <c r="AP522" s="137" t="str">
        <f t="shared" si="216"/>
        <v/>
      </c>
      <c r="AQ522" s="138" t="str">
        <f t="shared" si="216"/>
        <v/>
      </c>
      <c r="AR522" s="137" t="str">
        <f t="shared" si="216"/>
        <v/>
      </c>
      <c r="AS522" s="137" t="str">
        <f t="shared" si="216"/>
        <v/>
      </c>
      <c r="AX522" s="120" t="str">
        <f t="shared" si="215"/>
        <v/>
      </c>
      <c r="AY522" s="120" t="str">
        <f t="shared" si="215"/>
        <v/>
      </c>
      <c r="AZ522" s="120" t="str">
        <f t="shared" si="215"/>
        <v/>
      </c>
      <c r="BA522" s="120" t="str">
        <f t="shared" si="215"/>
        <v/>
      </c>
      <c r="BB522" s="120" t="str">
        <f t="shared" si="215"/>
        <v/>
      </c>
      <c r="BC522" s="120" t="str">
        <f t="shared" si="215"/>
        <v/>
      </c>
      <c r="BD522" s="120" t="str">
        <f t="shared" si="215"/>
        <v/>
      </c>
    </row>
    <row r="523" spans="3:56" x14ac:dyDescent="0.2">
      <c r="C523" s="107">
        <f>'3_Fix'!H524</f>
        <v>50966</v>
      </c>
      <c r="D523" s="113" t="str">
        <f>'3_Fix'!I524</f>
        <v/>
      </c>
      <c r="E523" s="113" t="str">
        <f>'3_Fix'!J524</f>
        <v/>
      </c>
      <c r="F523" s="113" t="str">
        <f>'3_Fix'!K524</f>
        <v/>
      </c>
      <c r="G523" s="113" t="str">
        <f>'3_Fix'!L524</f>
        <v/>
      </c>
      <c r="H523" s="113" t="str">
        <f>'3_Fix'!M524</f>
        <v/>
      </c>
      <c r="I523" s="113" t="str">
        <f>'3_Fix'!N524</f>
        <v/>
      </c>
      <c r="J523" s="113" t="str">
        <f>'3_Fix'!O524</f>
        <v/>
      </c>
      <c r="K523" s="120" t="str">
        <f t="shared" si="201"/>
        <v/>
      </c>
      <c r="L523" s="120" t="str">
        <f t="shared" si="201"/>
        <v/>
      </c>
      <c r="M523" s="120" t="str">
        <f t="shared" si="201"/>
        <v/>
      </c>
      <c r="N523" s="120" t="str">
        <f t="shared" si="199"/>
        <v/>
      </c>
      <c r="O523" s="120" t="str">
        <f t="shared" si="199"/>
        <v/>
      </c>
      <c r="P523" s="120" t="str">
        <f t="shared" si="199"/>
        <v/>
      </c>
      <c r="Q523" s="120" t="str">
        <f t="shared" si="199"/>
        <v/>
      </c>
      <c r="R523" s="120" t="str">
        <f t="shared" si="217"/>
        <v/>
      </c>
      <c r="S523" s="120" t="str">
        <f t="shared" si="217"/>
        <v/>
      </c>
      <c r="T523" s="120" t="str">
        <f t="shared" si="217"/>
        <v/>
      </c>
      <c r="U523" s="120" t="str">
        <f t="shared" si="217"/>
        <v/>
      </c>
      <c r="V523" s="120" t="str">
        <f t="shared" si="217"/>
        <v/>
      </c>
      <c r="W523" s="120" t="str">
        <f t="shared" si="217"/>
        <v/>
      </c>
      <c r="X523" s="120" t="str">
        <f t="shared" si="217"/>
        <v/>
      </c>
      <c r="Y523" s="120" t="str">
        <f t="shared" si="213"/>
        <v/>
      </c>
      <c r="Z523" s="120" t="str">
        <f t="shared" si="213"/>
        <v/>
      </c>
      <c r="AA523" s="120" t="str">
        <f t="shared" si="213"/>
        <v/>
      </c>
      <c r="AB523" s="120" t="str">
        <f t="shared" si="213"/>
        <v/>
      </c>
      <c r="AC523" s="120" t="str">
        <f t="shared" si="213"/>
        <v/>
      </c>
      <c r="AD523" s="120" t="str">
        <f t="shared" si="213"/>
        <v/>
      </c>
      <c r="AE523" s="120" t="str">
        <f t="shared" si="213"/>
        <v/>
      </c>
      <c r="AF523" s="120" t="str">
        <f t="shared" si="214"/>
        <v/>
      </c>
      <c r="AG523" s="120" t="str">
        <f t="shared" si="214"/>
        <v/>
      </c>
      <c r="AH523" s="120" t="str">
        <f t="shared" si="214"/>
        <v/>
      </c>
      <c r="AI523" s="120" t="str">
        <f t="shared" si="214"/>
        <v/>
      </c>
      <c r="AJ523" s="120" t="str">
        <f t="shared" si="214"/>
        <v/>
      </c>
      <c r="AK523" s="120" t="str">
        <f t="shared" si="214"/>
        <v/>
      </c>
      <c r="AL523" s="120" t="str">
        <f t="shared" si="214"/>
        <v/>
      </c>
      <c r="AM523" s="138" t="str">
        <f t="shared" si="216"/>
        <v/>
      </c>
      <c r="AN523" s="138" t="str">
        <f t="shared" si="216"/>
        <v/>
      </c>
      <c r="AO523" s="137" t="str">
        <f t="shared" si="216"/>
        <v/>
      </c>
      <c r="AP523" s="137" t="str">
        <f t="shared" si="216"/>
        <v/>
      </c>
      <c r="AQ523" s="138" t="str">
        <f t="shared" si="216"/>
        <v/>
      </c>
      <c r="AR523" s="137" t="str">
        <f t="shared" si="216"/>
        <v/>
      </c>
      <c r="AS523" s="137" t="str">
        <f t="shared" si="216"/>
        <v/>
      </c>
      <c r="AX523" s="120" t="str">
        <f t="shared" si="215"/>
        <v/>
      </c>
      <c r="AY523" s="120" t="str">
        <f t="shared" si="215"/>
        <v/>
      </c>
      <c r="AZ523" s="120" t="str">
        <f t="shared" si="215"/>
        <v/>
      </c>
      <c r="BA523" s="120" t="str">
        <f t="shared" si="215"/>
        <v/>
      </c>
      <c r="BB523" s="120" t="str">
        <f t="shared" si="215"/>
        <v/>
      </c>
      <c r="BC523" s="120" t="str">
        <f t="shared" si="215"/>
        <v/>
      </c>
      <c r="BD523" s="120" t="str">
        <f t="shared" si="215"/>
        <v/>
      </c>
    </row>
    <row r="524" spans="3:56" x14ac:dyDescent="0.2">
      <c r="C524" s="107">
        <f>'3_Fix'!H525</f>
        <v>50983</v>
      </c>
      <c r="D524" s="113" t="str">
        <f>'3_Fix'!I525</f>
        <v/>
      </c>
      <c r="E524" s="113" t="str">
        <f>'3_Fix'!J525</f>
        <v/>
      </c>
      <c r="F524" s="113" t="str">
        <f>'3_Fix'!K525</f>
        <v/>
      </c>
      <c r="G524" s="113" t="str">
        <f>'3_Fix'!L525</f>
        <v/>
      </c>
      <c r="H524" s="113" t="str">
        <f>'3_Fix'!M525</f>
        <v/>
      </c>
      <c r="I524" s="113" t="str">
        <f>'3_Fix'!N525</f>
        <v/>
      </c>
      <c r="J524" s="113" t="str">
        <f>'3_Fix'!O525</f>
        <v/>
      </c>
      <c r="K524" s="120" t="str">
        <f t="shared" si="201"/>
        <v/>
      </c>
      <c r="L524" s="120" t="str">
        <f t="shared" si="201"/>
        <v/>
      </c>
      <c r="M524" s="120" t="str">
        <f t="shared" si="201"/>
        <v/>
      </c>
      <c r="N524" s="120" t="str">
        <f t="shared" si="199"/>
        <v/>
      </c>
      <c r="O524" s="120" t="str">
        <f t="shared" si="199"/>
        <v/>
      </c>
      <c r="P524" s="120" t="str">
        <f t="shared" si="199"/>
        <v/>
      </c>
      <c r="Q524" s="120" t="str">
        <f t="shared" si="199"/>
        <v/>
      </c>
      <c r="R524" s="120" t="str">
        <f t="shared" si="217"/>
        <v/>
      </c>
      <c r="S524" s="120" t="str">
        <f t="shared" si="217"/>
        <v/>
      </c>
      <c r="T524" s="120" t="str">
        <f t="shared" si="217"/>
        <v/>
      </c>
      <c r="U524" s="120" t="str">
        <f t="shared" si="217"/>
        <v/>
      </c>
      <c r="V524" s="120" t="str">
        <f t="shared" si="217"/>
        <v/>
      </c>
      <c r="W524" s="120" t="str">
        <f t="shared" si="217"/>
        <v/>
      </c>
      <c r="X524" s="120" t="str">
        <f t="shared" si="217"/>
        <v/>
      </c>
      <c r="Y524" s="120" t="str">
        <f t="shared" si="213"/>
        <v/>
      </c>
      <c r="Z524" s="120" t="str">
        <f t="shared" si="213"/>
        <v/>
      </c>
      <c r="AA524" s="120" t="str">
        <f t="shared" si="213"/>
        <v/>
      </c>
      <c r="AB524" s="120" t="str">
        <f t="shared" si="213"/>
        <v/>
      </c>
      <c r="AC524" s="120" t="str">
        <f t="shared" si="213"/>
        <v/>
      </c>
      <c r="AD524" s="120" t="str">
        <f t="shared" si="213"/>
        <v/>
      </c>
      <c r="AE524" s="120" t="str">
        <f t="shared" si="213"/>
        <v/>
      </c>
      <c r="AF524" s="120" t="str">
        <f t="shared" si="214"/>
        <v/>
      </c>
      <c r="AG524" s="120" t="str">
        <f t="shared" si="214"/>
        <v/>
      </c>
      <c r="AH524" s="120" t="str">
        <f t="shared" si="214"/>
        <v/>
      </c>
      <c r="AI524" s="120" t="str">
        <f t="shared" si="214"/>
        <v/>
      </c>
      <c r="AJ524" s="120" t="str">
        <f t="shared" si="214"/>
        <v/>
      </c>
      <c r="AK524" s="120" t="str">
        <f t="shared" si="214"/>
        <v/>
      </c>
      <c r="AL524" s="120" t="str">
        <f t="shared" si="214"/>
        <v/>
      </c>
      <c r="AM524" s="138" t="str">
        <f t="shared" si="216"/>
        <v/>
      </c>
      <c r="AN524" s="138" t="str">
        <f t="shared" si="216"/>
        <v/>
      </c>
      <c r="AO524" s="137" t="str">
        <f t="shared" si="216"/>
        <v/>
      </c>
      <c r="AP524" s="137" t="str">
        <f t="shared" si="216"/>
        <v/>
      </c>
      <c r="AQ524" s="138" t="str">
        <f t="shared" si="216"/>
        <v/>
      </c>
      <c r="AR524" s="137" t="str">
        <f t="shared" si="216"/>
        <v/>
      </c>
      <c r="AS524" s="137" t="str">
        <f t="shared" si="216"/>
        <v/>
      </c>
      <c r="AX524" s="120" t="str">
        <f t="shared" si="215"/>
        <v/>
      </c>
      <c r="AY524" s="120" t="str">
        <f t="shared" si="215"/>
        <v/>
      </c>
      <c r="AZ524" s="120" t="str">
        <f t="shared" si="215"/>
        <v/>
      </c>
      <c r="BA524" s="120" t="str">
        <f t="shared" si="215"/>
        <v/>
      </c>
      <c r="BB524" s="120" t="str">
        <f t="shared" si="215"/>
        <v/>
      </c>
      <c r="BC524" s="120" t="str">
        <f t="shared" si="215"/>
        <v/>
      </c>
      <c r="BD524" s="120" t="str">
        <f t="shared" si="215"/>
        <v/>
      </c>
    </row>
    <row r="525" spans="3:56" x14ac:dyDescent="0.2">
      <c r="C525" s="107">
        <f>'3_Fix'!H526</f>
        <v>50997</v>
      </c>
      <c r="D525" s="113" t="str">
        <f>'3_Fix'!I526</f>
        <v/>
      </c>
      <c r="E525" s="113" t="str">
        <f>'3_Fix'!J526</f>
        <v/>
      </c>
      <c r="F525" s="113" t="str">
        <f>'3_Fix'!K526</f>
        <v/>
      </c>
      <c r="G525" s="113" t="str">
        <f>'3_Fix'!L526</f>
        <v/>
      </c>
      <c r="H525" s="113" t="str">
        <f>'3_Fix'!M526</f>
        <v/>
      </c>
      <c r="I525" s="113" t="str">
        <f>'3_Fix'!N526</f>
        <v/>
      </c>
      <c r="J525" s="113" t="str">
        <f>'3_Fix'!O526</f>
        <v/>
      </c>
      <c r="K525" s="120" t="str">
        <f t="shared" si="201"/>
        <v/>
      </c>
      <c r="L525" s="120" t="str">
        <f t="shared" si="201"/>
        <v/>
      </c>
      <c r="M525" s="120" t="str">
        <f t="shared" si="201"/>
        <v/>
      </c>
      <c r="N525" s="120" t="str">
        <f t="shared" si="199"/>
        <v/>
      </c>
      <c r="O525" s="120" t="str">
        <f t="shared" si="199"/>
        <v/>
      </c>
      <c r="P525" s="120" t="str">
        <f t="shared" si="199"/>
        <v/>
      </c>
      <c r="Q525" s="120" t="str">
        <f t="shared" si="199"/>
        <v/>
      </c>
      <c r="R525" s="120" t="str">
        <f t="shared" si="217"/>
        <v/>
      </c>
      <c r="S525" s="120" t="str">
        <f t="shared" si="217"/>
        <v/>
      </c>
      <c r="T525" s="120" t="str">
        <f t="shared" si="217"/>
        <v/>
      </c>
      <c r="U525" s="120" t="str">
        <f t="shared" si="217"/>
        <v/>
      </c>
      <c r="V525" s="120" t="str">
        <f t="shared" si="217"/>
        <v/>
      </c>
      <c r="W525" s="120" t="str">
        <f t="shared" si="217"/>
        <v/>
      </c>
      <c r="X525" s="120" t="str">
        <f t="shared" si="217"/>
        <v/>
      </c>
      <c r="Y525" s="120" t="str">
        <f t="shared" si="213"/>
        <v/>
      </c>
      <c r="Z525" s="120" t="str">
        <f t="shared" si="213"/>
        <v/>
      </c>
      <c r="AA525" s="120" t="str">
        <f t="shared" si="213"/>
        <v/>
      </c>
      <c r="AB525" s="120" t="str">
        <f t="shared" si="213"/>
        <v/>
      </c>
      <c r="AC525" s="120" t="str">
        <f t="shared" si="213"/>
        <v/>
      </c>
      <c r="AD525" s="120" t="str">
        <f t="shared" si="213"/>
        <v/>
      </c>
      <c r="AE525" s="120" t="str">
        <f t="shared" si="213"/>
        <v/>
      </c>
      <c r="AF525" s="120" t="str">
        <f t="shared" si="214"/>
        <v/>
      </c>
      <c r="AG525" s="120" t="str">
        <f t="shared" si="214"/>
        <v/>
      </c>
      <c r="AH525" s="120" t="str">
        <f t="shared" si="214"/>
        <v/>
      </c>
      <c r="AI525" s="120" t="str">
        <f t="shared" si="214"/>
        <v/>
      </c>
      <c r="AJ525" s="120" t="str">
        <f t="shared" si="214"/>
        <v/>
      </c>
      <c r="AK525" s="120" t="str">
        <f t="shared" si="214"/>
        <v/>
      </c>
      <c r="AL525" s="120" t="str">
        <f t="shared" si="214"/>
        <v/>
      </c>
      <c r="AM525" s="138" t="str">
        <f t="shared" si="216"/>
        <v/>
      </c>
      <c r="AN525" s="138" t="str">
        <f t="shared" si="216"/>
        <v/>
      </c>
      <c r="AO525" s="137" t="str">
        <f t="shared" si="216"/>
        <v/>
      </c>
      <c r="AP525" s="137" t="str">
        <f t="shared" si="216"/>
        <v/>
      </c>
      <c r="AQ525" s="138" t="str">
        <f t="shared" si="216"/>
        <v/>
      </c>
      <c r="AR525" s="137" t="str">
        <f t="shared" si="216"/>
        <v/>
      </c>
      <c r="AS525" s="137" t="str">
        <f t="shared" si="216"/>
        <v/>
      </c>
      <c r="AX525" s="120" t="str">
        <f t="shared" si="215"/>
        <v/>
      </c>
      <c r="AY525" s="120" t="str">
        <f t="shared" si="215"/>
        <v/>
      </c>
      <c r="AZ525" s="120" t="str">
        <f t="shared" si="215"/>
        <v/>
      </c>
      <c r="BA525" s="120" t="str">
        <f t="shared" si="215"/>
        <v/>
      </c>
      <c r="BB525" s="120" t="str">
        <f t="shared" si="215"/>
        <v/>
      </c>
      <c r="BC525" s="120" t="str">
        <f t="shared" si="215"/>
        <v/>
      </c>
      <c r="BD525" s="120" t="str">
        <f t="shared" si="215"/>
        <v/>
      </c>
    </row>
    <row r="526" spans="3:56" x14ac:dyDescent="0.2">
      <c r="C526" s="107">
        <f>'3_Fix'!H527</f>
        <v>51014</v>
      </c>
      <c r="D526" s="113" t="str">
        <f>'3_Fix'!I527</f>
        <v/>
      </c>
      <c r="E526" s="113" t="str">
        <f>'3_Fix'!J527</f>
        <v/>
      </c>
      <c r="F526" s="113" t="str">
        <f>'3_Fix'!K527</f>
        <v/>
      </c>
      <c r="G526" s="113" t="str">
        <f>'3_Fix'!L527</f>
        <v/>
      </c>
      <c r="H526" s="113" t="str">
        <f>'3_Fix'!M527</f>
        <v/>
      </c>
      <c r="I526" s="113" t="str">
        <f>'3_Fix'!N527</f>
        <v/>
      </c>
      <c r="J526" s="113" t="str">
        <f>'3_Fix'!O527</f>
        <v/>
      </c>
      <c r="K526" s="120" t="str">
        <f t="shared" si="201"/>
        <v/>
      </c>
      <c r="L526" s="120" t="str">
        <f t="shared" si="201"/>
        <v/>
      </c>
      <c r="M526" s="120" t="str">
        <f t="shared" si="201"/>
        <v/>
      </c>
      <c r="N526" s="120" t="str">
        <f t="shared" si="199"/>
        <v/>
      </c>
      <c r="O526" s="120" t="str">
        <f t="shared" si="199"/>
        <v/>
      </c>
      <c r="P526" s="120" t="str">
        <f t="shared" si="199"/>
        <v/>
      </c>
      <c r="Q526" s="120" t="str">
        <f t="shared" si="199"/>
        <v/>
      </c>
      <c r="R526" s="120" t="str">
        <f t="shared" si="217"/>
        <v/>
      </c>
      <c r="S526" s="120" t="str">
        <f t="shared" si="217"/>
        <v/>
      </c>
      <c r="T526" s="120" t="str">
        <f t="shared" si="217"/>
        <v/>
      </c>
      <c r="U526" s="120" t="str">
        <f t="shared" si="217"/>
        <v/>
      </c>
      <c r="V526" s="120" t="str">
        <f t="shared" si="217"/>
        <v/>
      </c>
      <c r="W526" s="120" t="str">
        <f t="shared" si="217"/>
        <v/>
      </c>
      <c r="X526" s="120" t="str">
        <f t="shared" si="217"/>
        <v/>
      </c>
      <c r="Y526" s="120" t="str">
        <f t="shared" si="213"/>
        <v/>
      </c>
      <c r="Z526" s="120" t="str">
        <f t="shared" si="213"/>
        <v/>
      </c>
      <c r="AA526" s="120" t="str">
        <f t="shared" si="213"/>
        <v/>
      </c>
      <c r="AB526" s="120" t="str">
        <f t="shared" si="213"/>
        <v/>
      </c>
      <c r="AC526" s="120" t="str">
        <f t="shared" si="213"/>
        <v/>
      </c>
      <c r="AD526" s="120" t="str">
        <f t="shared" si="213"/>
        <v/>
      </c>
      <c r="AE526" s="120" t="str">
        <f t="shared" si="213"/>
        <v/>
      </c>
      <c r="AF526" s="120" t="str">
        <f t="shared" si="214"/>
        <v/>
      </c>
      <c r="AG526" s="120" t="str">
        <f t="shared" si="214"/>
        <v/>
      </c>
      <c r="AH526" s="120" t="str">
        <f t="shared" si="214"/>
        <v/>
      </c>
      <c r="AI526" s="120" t="str">
        <f t="shared" si="214"/>
        <v/>
      </c>
      <c r="AJ526" s="120" t="str">
        <f t="shared" si="214"/>
        <v/>
      </c>
      <c r="AK526" s="120" t="str">
        <f t="shared" si="214"/>
        <v/>
      </c>
      <c r="AL526" s="120" t="str">
        <f t="shared" si="214"/>
        <v/>
      </c>
      <c r="AM526" s="138" t="str">
        <f t="shared" si="216"/>
        <v/>
      </c>
      <c r="AN526" s="138" t="str">
        <f t="shared" si="216"/>
        <v/>
      </c>
      <c r="AO526" s="137" t="str">
        <f t="shared" si="216"/>
        <v/>
      </c>
      <c r="AP526" s="137" t="str">
        <f t="shared" si="216"/>
        <v/>
      </c>
      <c r="AQ526" s="138" t="str">
        <f t="shared" si="216"/>
        <v/>
      </c>
      <c r="AR526" s="137" t="str">
        <f t="shared" si="216"/>
        <v/>
      </c>
      <c r="AS526" s="137" t="str">
        <f t="shared" si="216"/>
        <v/>
      </c>
      <c r="AX526" s="120" t="str">
        <f t="shared" si="215"/>
        <v/>
      </c>
      <c r="AY526" s="120" t="str">
        <f t="shared" si="215"/>
        <v/>
      </c>
      <c r="AZ526" s="120" t="str">
        <f t="shared" si="215"/>
        <v/>
      </c>
      <c r="BA526" s="120" t="str">
        <f t="shared" si="215"/>
        <v/>
      </c>
      <c r="BB526" s="120" t="str">
        <f t="shared" si="215"/>
        <v/>
      </c>
      <c r="BC526" s="120" t="str">
        <f t="shared" si="215"/>
        <v/>
      </c>
      <c r="BD526" s="120" t="str">
        <f t="shared" si="215"/>
        <v/>
      </c>
    </row>
    <row r="527" spans="3:56" x14ac:dyDescent="0.2">
      <c r="C527" s="107">
        <f>'3_Fix'!H528</f>
        <v>51028</v>
      </c>
      <c r="D527" s="113" t="str">
        <f>'3_Fix'!I528</f>
        <v/>
      </c>
      <c r="E527" s="113" t="str">
        <f>'3_Fix'!J528</f>
        <v/>
      </c>
      <c r="F527" s="113" t="str">
        <f>'3_Fix'!K528</f>
        <v/>
      </c>
      <c r="G527" s="113" t="str">
        <f>'3_Fix'!L528</f>
        <v/>
      </c>
      <c r="H527" s="113" t="str">
        <f>'3_Fix'!M528</f>
        <v/>
      </c>
      <c r="I527" s="113" t="str">
        <f>'3_Fix'!N528</f>
        <v/>
      </c>
      <c r="J527" s="113" t="str">
        <f>'3_Fix'!O528</f>
        <v/>
      </c>
      <c r="K527" s="120" t="str">
        <f t="shared" si="201"/>
        <v/>
      </c>
      <c r="L527" s="120" t="str">
        <f t="shared" si="201"/>
        <v/>
      </c>
      <c r="M527" s="120" t="str">
        <f t="shared" si="201"/>
        <v/>
      </c>
      <c r="N527" s="120" t="str">
        <f t="shared" si="199"/>
        <v/>
      </c>
      <c r="O527" s="120" t="str">
        <f t="shared" si="199"/>
        <v/>
      </c>
      <c r="P527" s="120" t="str">
        <f t="shared" si="199"/>
        <v/>
      </c>
      <c r="Q527" s="120" t="str">
        <f t="shared" si="199"/>
        <v/>
      </c>
      <c r="R527" s="120" t="str">
        <f t="shared" si="217"/>
        <v/>
      </c>
      <c r="S527" s="120" t="str">
        <f t="shared" si="217"/>
        <v/>
      </c>
      <c r="T527" s="120" t="str">
        <f t="shared" si="217"/>
        <v/>
      </c>
      <c r="U527" s="120" t="str">
        <f t="shared" si="217"/>
        <v/>
      </c>
      <c r="V527" s="120" t="str">
        <f t="shared" si="217"/>
        <v/>
      </c>
      <c r="W527" s="120" t="str">
        <f t="shared" si="217"/>
        <v/>
      </c>
      <c r="X527" s="120" t="str">
        <f t="shared" si="217"/>
        <v/>
      </c>
      <c r="Y527" s="120" t="str">
        <f t="shared" ref="Y527:AE542" si="218">IFERROR(((D527/D503)-1)*100,"")</f>
        <v/>
      </c>
      <c r="Z527" s="120" t="str">
        <f t="shared" si="218"/>
        <v/>
      </c>
      <c r="AA527" s="120" t="str">
        <f t="shared" si="218"/>
        <v/>
      </c>
      <c r="AB527" s="120" t="str">
        <f t="shared" si="218"/>
        <v/>
      </c>
      <c r="AC527" s="120" t="str">
        <f t="shared" si="218"/>
        <v/>
      </c>
      <c r="AD527" s="120" t="str">
        <f t="shared" si="218"/>
        <v/>
      </c>
      <c r="AE527" s="120" t="str">
        <f t="shared" si="218"/>
        <v/>
      </c>
      <c r="AF527" s="120" t="str">
        <f t="shared" si="214"/>
        <v/>
      </c>
      <c r="AG527" s="120" t="str">
        <f t="shared" si="214"/>
        <v/>
      </c>
      <c r="AH527" s="120" t="str">
        <f t="shared" si="214"/>
        <v/>
      </c>
      <c r="AI527" s="120" t="str">
        <f t="shared" si="214"/>
        <v/>
      </c>
      <c r="AJ527" s="120" t="str">
        <f t="shared" si="214"/>
        <v/>
      </c>
      <c r="AK527" s="120" t="str">
        <f t="shared" si="214"/>
        <v/>
      </c>
      <c r="AL527" s="120" t="str">
        <f t="shared" si="214"/>
        <v/>
      </c>
      <c r="AM527" s="138" t="str">
        <f t="shared" si="216"/>
        <v/>
      </c>
      <c r="AN527" s="138" t="str">
        <f t="shared" si="216"/>
        <v/>
      </c>
      <c r="AO527" s="137" t="str">
        <f t="shared" si="216"/>
        <v/>
      </c>
      <c r="AP527" s="137" t="str">
        <f t="shared" si="216"/>
        <v/>
      </c>
      <c r="AQ527" s="138" t="str">
        <f t="shared" si="216"/>
        <v/>
      </c>
      <c r="AR527" s="137" t="str">
        <f t="shared" si="216"/>
        <v/>
      </c>
      <c r="AS527" s="137" t="str">
        <f t="shared" si="216"/>
        <v/>
      </c>
      <c r="AX527" s="120" t="str">
        <f t="shared" si="215"/>
        <v/>
      </c>
      <c r="AY527" s="120" t="str">
        <f t="shared" si="215"/>
        <v/>
      </c>
      <c r="AZ527" s="120" t="str">
        <f t="shared" si="215"/>
        <v/>
      </c>
      <c r="BA527" s="120" t="str">
        <f t="shared" si="215"/>
        <v/>
      </c>
      <c r="BB527" s="120" t="str">
        <f t="shared" si="215"/>
        <v/>
      </c>
      <c r="BC527" s="120" t="str">
        <f t="shared" si="215"/>
        <v/>
      </c>
      <c r="BD527" s="120" t="str">
        <f t="shared" si="215"/>
        <v/>
      </c>
    </row>
    <row r="528" spans="3:56" x14ac:dyDescent="0.2">
      <c r="C528" s="107">
        <f>'3_Fix'!H529</f>
        <v>51044</v>
      </c>
      <c r="D528" s="113" t="str">
        <f>'3_Fix'!I529</f>
        <v/>
      </c>
      <c r="E528" s="113" t="str">
        <f>'3_Fix'!J529</f>
        <v/>
      </c>
      <c r="F528" s="113" t="str">
        <f>'3_Fix'!K529</f>
        <v/>
      </c>
      <c r="G528" s="113" t="str">
        <f>'3_Fix'!L529</f>
        <v/>
      </c>
      <c r="H528" s="113" t="str">
        <f>'3_Fix'!M529</f>
        <v/>
      </c>
      <c r="I528" s="113" t="str">
        <f>'3_Fix'!N529</f>
        <v/>
      </c>
      <c r="J528" s="113" t="str">
        <f>'3_Fix'!O529</f>
        <v/>
      </c>
      <c r="K528" s="120" t="str">
        <f t="shared" si="201"/>
        <v/>
      </c>
      <c r="L528" s="120" t="str">
        <f t="shared" si="201"/>
        <v/>
      </c>
      <c r="M528" s="120" t="str">
        <f t="shared" si="201"/>
        <v/>
      </c>
      <c r="N528" s="120" t="str">
        <f t="shared" si="199"/>
        <v/>
      </c>
      <c r="O528" s="120" t="str">
        <f t="shared" si="199"/>
        <v/>
      </c>
      <c r="P528" s="120" t="str">
        <f t="shared" si="199"/>
        <v/>
      </c>
      <c r="Q528" s="120" t="str">
        <f t="shared" si="199"/>
        <v/>
      </c>
      <c r="R528" s="120" t="str">
        <f t="shared" si="217"/>
        <v/>
      </c>
      <c r="S528" s="120" t="str">
        <f t="shared" si="217"/>
        <v/>
      </c>
      <c r="T528" s="120" t="str">
        <f t="shared" si="217"/>
        <v/>
      </c>
      <c r="U528" s="120" t="str">
        <f t="shared" si="217"/>
        <v/>
      </c>
      <c r="V528" s="120" t="str">
        <f t="shared" si="217"/>
        <v/>
      </c>
      <c r="W528" s="120" t="str">
        <f t="shared" si="217"/>
        <v/>
      </c>
      <c r="X528" s="120" t="str">
        <f t="shared" si="217"/>
        <v/>
      </c>
      <c r="Y528" s="120" t="str">
        <f t="shared" si="218"/>
        <v/>
      </c>
      <c r="Z528" s="120" t="str">
        <f t="shared" si="218"/>
        <v/>
      </c>
      <c r="AA528" s="120" t="str">
        <f t="shared" si="218"/>
        <v/>
      </c>
      <c r="AB528" s="120" t="str">
        <f t="shared" si="218"/>
        <v/>
      </c>
      <c r="AC528" s="120" t="str">
        <f t="shared" si="218"/>
        <v/>
      </c>
      <c r="AD528" s="120" t="str">
        <f t="shared" si="218"/>
        <v/>
      </c>
      <c r="AE528" s="120" t="str">
        <f t="shared" si="218"/>
        <v/>
      </c>
      <c r="AF528" s="120" t="str">
        <f t="shared" ref="AF528:AL543" si="219">IF(DAY($C528)=15,IFERROR(((AVERAGE(D527:D528)/AVERAGE(D503:D504))-1)*100,""),"")</f>
        <v/>
      </c>
      <c r="AG528" s="120" t="str">
        <f t="shared" si="219"/>
        <v/>
      </c>
      <c r="AH528" s="120" t="str">
        <f t="shared" si="219"/>
        <v/>
      </c>
      <c r="AI528" s="120" t="str">
        <f t="shared" si="219"/>
        <v/>
      </c>
      <c r="AJ528" s="120" t="str">
        <f t="shared" si="219"/>
        <v/>
      </c>
      <c r="AK528" s="120" t="str">
        <f t="shared" si="219"/>
        <v/>
      </c>
      <c r="AL528" s="120" t="str">
        <f t="shared" si="219"/>
        <v/>
      </c>
      <c r="AM528" s="138" t="str">
        <f t="shared" si="216"/>
        <v/>
      </c>
      <c r="AN528" s="138" t="str">
        <f t="shared" si="216"/>
        <v/>
      </c>
      <c r="AO528" s="137" t="str">
        <f t="shared" si="216"/>
        <v/>
      </c>
      <c r="AP528" s="137" t="str">
        <f t="shared" si="216"/>
        <v/>
      </c>
      <c r="AQ528" s="138" t="str">
        <f t="shared" si="216"/>
        <v/>
      </c>
      <c r="AR528" s="137" t="str">
        <f t="shared" si="216"/>
        <v/>
      </c>
      <c r="AS528" s="137" t="str">
        <f t="shared" si="216"/>
        <v/>
      </c>
      <c r="AX528" s="120" t="str">
        <f t="shared" si="215"/>
        <v/>
      </c>
      <c r="AY528" s="120" t="str">
        <f t="shared" si="215"/>
        <v/>
      </c>
      <c r="AZ528" s="120" t="str">
        <f t="shared" si="215"/>
        <v/>
      </c>
      <c r="BA528" s="120" t="str">
        <f t="shared" si="215"/>
        <v/>
      </c>
      <c r="BB528" s="120" t="str">
        <f t="shared" si="215"/>
        <v/>
      </c>
      <c r="BC528" s="120" t="str">
        <f t="shared" si="215"/>
        <v/>
      </c>
      <c r="BD528" s="120" t="str">
        <f t="shared" si="215"/>
        <v/>
      </c>
    </row>
    <row r="529" spans="3:56" x14ac:dyDescent="0.2">
      <c r="C529" s="107">
        <f>'3_Fix'!H530</f>
        <v>51058</v>
      </c>
      <c r="D529" s="113" t="str">
        <f>'3_Fix'!I530</f>
        <v/>
      </c>
      <c r="E529" s="113" t="str">
        <f>'3_Fix'!J530</f>
        <v/>
      </c>
      <c r="F529" s="113" t="str">
        <f>'3_Fix'!K530</f>
        <v/>
      </c>
      <c r="G529" s="113" t="str">
        <f>'3_Fix'!L530</f>
        <v/>
      </c>
      <c r="H529" s="113" t="str">
        <f>'3_Fix'!M530</f>
        <v/>
      </c>
      <c r="I529" s="113" t="str">
        <f>'3_Fix'!N530</f>
        <v/>
      </c>
      <c r="J529" s="113" t="str">
        <f>'3_Fix'!O530</f>
        <v/>
      </c>
      <c r="K529" s="120" t="str">
        <f t="shared" si="201"/>
        <v/>
      </c>
      <c r="L529" s="120" t="str">
        <f t="shared" si="201"/>
        <v/>
      </c>
      <c r="M529" s="120" t="str">
        <f t="shared" si="201"/>
        <v/>
      </c>
      <c r="N529" s="120" t="str">
        <f t="shared" si="199"/>
        <v/>
      </c>
      <c r="O529" s="120" t="str">
        <f t="shared" si="199"/>
        <v/>
      </c>
      <c r="P529" s="120" t="str">
        <f t="shared" si="199"/>
        <v/>
      </c>
      <c r="Q529" s="120" t="str">
        <f t="shared" si="199"/>
        <v/>
      </c>
      <c r="R529" s="120" t="str">
        <f t="shared" si="217"/>
        <v/>
      </c>
      <c r="S529" s="120" t="str">
        <f t="shared" si="217"/>
        <v/>
      </c>
      <c r="T529" s="120" t="str">
        <f t="shared" si="217"/>
        <v/>
      </c>
      <c r="U529" s="120" t="str">
        <f t="shared" si="217"/>
        <v/>
      </c>
      <c r="V529" s="120" t="str">
        <f t="shared" si="217"/>
        <v/>
      </c>
      <c r="W529" s="120" t="str">
        <f t="shared" si="217"/>
        <v/>
      </c>
      <c r="X529" s="120" t="str">
        <f t="shared" si="217"/>
        <v/>
      </c>
      <c r="Y529" s="120" t="str">
        <f t="shared" si="218"/>
        <v/>
      </c>
      <c r="Z529" s="120" t="str">
        <f t="shared" si="218"/>
        <v/>
      </c>
      <c r="AA529" s="120" t="str">
        <f t="shared" si="218"/>
        <v/>
      </c>
      <c r="AB529" s="120" t="str">
        <f t="shared" si="218"/>
        <v/>
      </c>
      <c r="AC529" s="120" t="str">
        <f t="shared" si="218"/>
        <v/>
      </c>
      <c r="AD529" s="120" t="str">
        <f t="shared" si="218"/>
        <v/>
      </c>
      <c r="AE529" s="120" t="str">
        <f t="shared" si="218"/>
        <v/>
      </c>
      <c r="AF529" s="120" t="str">
        <f t="shared" si="219"/>
        <v/>
      </c>
      <c r="AG529" s="120" t="str">
        <f t="shared" si="219"/>
        <v/>
      </c>
      <c r="AH529" s="120" t="str">
        <f t="shared" si="219"/>
        <v/>
      </c>
      <c r="AI529" s="120" t="str">
        <f t="shared" si="219"/>
        <v/>
      </c>
      <c r="AJ529" s="120" t="str">
        <f t="shared" si="219"/>
        <v/>
      </c>
      <c r="AK529" s="120" t="str">
        <f t="shared" si="219"/>
        <v/>
      </c>
      <c r="AL529" s="120" t="str">
        <f t="shared" si="219"/>
        <v/>
      </c>
      <c r="AM529" s="138" t="str">
        <f t="shared" si="216"/>
        <v/>
      </c>
      <c r="AN529" s="138" t="str">
        <f t="shared" si="216"/>
        <v/>
      </c>
      <c r="AO529" s="137" t="str">
        <f t="shared" si="216"/>
        <v/>
      </c>
      <c r="AP529" s="137" t="str">
        <f t="shared" si="216"/>
        <v/>
      </c>
      <c r="AQ529" s="138" t="str">
        <f t="shared" si="216"/>
        <v/>
      </c>
      <c r="AR529" s="137" t="str">
        <f t="shared" si="216"/>
        <v/>
      </c>
      <c r="AS529" s="137" t="str">
        <f t="shared" si="216"/>
        <v/>
      </c>
      <c r="AX529" s="120" t="str">
        <f t="shared" si="215"/>
        <v/>
      </c>
      <c r="AY529" s="120" t="str">
        <f t="shared" si="215"/>
        <v/>
      </c>
      <c r="AZ529" s="120" t="str">
        <f t="shared" si="215"/>
        <v/>
      </c>
      <c r="BA529" s="120" t="str">
        <f t="shared" si="215"/>
        <v/>
      </c>
      <c r="BB529" s="120" t="str">
        <f t="shared" si="215"/>
        <v/>
      </c>
      <c r="BC529" s="120" t="str">
        <f t="shared" si="215"/>
        <v/>
      </c>
      <c r="BD529" s="120" t="str">
        <f t="shared" si="215"/>
        <v/>
      </c>
    </row>
    <row r="530" spans="3:56" x14ac:dyDescent="0.2">
      <c r="C530" s="107">
        <f>'3_Fix'!H531</f>
        <v>51075</v>
      </c>
      <c r="D530" s="113" t="str">
        <f>'3_Fix'!I531</f>
        <v/>
      </c>
      <c r="E530" s="113" t="str">
        <f>'3_Fix'!J531</f>
        <v/>
      </c>
      <c r="F530" s="113" t="str">
        <f>'3_Fix'!K531</f>
        <v/>
      </c>
      <c r="G530" s="113" t="str">
        <f>'3_Fix'!L531</f>
        <v/>
      </c>
      <c r="H530" s="113" t="str">
        <f>'3_Fix'!M531</f>
        <v/>
      </c>
      <c r="I530" s="113" t="str">
        <f>'3_Fix'!N531</f>
        <v/>
      </c>
      <c r="J530" s="113" t="str">
        <f>'3_Fix'!O531</f>
        <v/>
      </c>
      <c r="K530" s="120" t="str">
        <f t="shared" si="201"/>
        <v/>
      </c>
      <c r="L530" s="120" t="str">
        <f t="shared" si="201"/>
        <v/>
      </c>
      <c r="M530" s="120" t="str">
        <f t="shared" si="201"/>
        <v/>
      </c>
      <c r="N530" s="120" t="str">
        <f t="shared" si="199"/>
        <v/>
      </c>
      <c r="O530" s="120" t="str">
        <f t="shared" si="199"/>
        <v/>
      </c>
      <c r="P530" s="120" t="str">
        <f t="shared" si="199"/>
        <v/>
      </c>
      <c r="Q530" s="120" t="str">
        <f t="shared" si="199"/>
        <v/>
      </c>
      <c r="R530" s="120" t="str">
        <f t="shared" si="217"/>
        <v/>
      </c>
      <c r="S530" s="120" t="str">
        <f t="shared" si="217"/>
        <v/>
      </c>
      <c r="T530" s="120" t="str">
        <f t="shared" si="217"/>
        <v/>
      </c>
      <c r="U530" s="120" t="str">
        <f t="shared" si="217"/>
        <v/>
      </c>
      <c r="V530" s="120" t="str">
        <f t="shared" si="217"/>
        <v/>
      </c>
      <c r="W530" s="120" t="str">
        <f t="shared" si="217"/>
        <v/>
      </c>
      <c r="X530" s="120" t="str">
        <f t="shared" si="217"/>
        <v/>
      </c>
      <c r="Y530" s="120" t="str">
        <f t="shared" si="218"/>
        <v/>
      </c>
      <c r="Z530" s="120" t="str">
        <f t="shared" si="218"/>
        <v/>
      </c>
      <c r="AA530" s="120" t="str">
        <f t="shared" si="218"/>
        <v/>
      </c>
      <c r="AB530" s="120" t="str">
        <f t="shared" si="218"/>
        <v/>
      </c>
      <c r="AC530" s="120" t="str">
        <f t="shared" si="218"/>
        <v/>
      </c>
      <c r="AD530" s="120" t="str">
        <f t="shared" si="218"/>
        <v/>
      </c>
      <c r="AE530" s="120" t="str">
        <f t="shared" si="218"/>
        <v/>
      </c>
      <c r="AF530" s="120" t="str">
        <f t="shared" si="219"/>
        <v/>
      </c>
      <c r="AG530" s="120" t="str">
        <f t="shared" si="219"/>
        <v/>
      </c>
      <c r="AH530" s="120" t="str">
        <f t="shared" si="219"/>
        <v/>
      </c>
      <c r="AI530" s="120" t="str">
        <f t="shared" si="219"/>
        <v/>
      </c>
      <c r="AJ530" s="120" t="str">
        <f t="shared" si="219"/>
        <v/>
      </c>
      <c r="AK530" s="120" t="str">
        <f t="shared" si="219"/>
        <v/>
      </c>
      <c r="AL530" s="120" t="str">
        <f t="shared" si="219"/>
        <v/>
      </c>
      <c r="AM530" s="138" t="str">
        <f t="shared" si="216"/>
        <v/>
      </c>
      <c r="AN530" s="138" t="str">
        <f t="shared" si="216"/>
        <v/>
      </c>
      <c r="AO530" s="137" t="str">
        <f t="shared" si="216"/>
        <v/>
      </c>
      <c r="AP530" s="137" t="str">
        <f t="shared" si="216"/>
        <v/>
      </c>
      <c r="AQ530" s="138" t="str">
        <f t="shared" si="216"/>
        <v/>
      </c>
      <c r="AR530" s="137" t="str">
        <f t="shared" si="216"/>
        <v/>
      </c>
      <c r="AS530" s="137" t="str">
        <f t="shared" si="216"/>
        <v/>
      </c>
      <c r="AX530" s="120" t="str">
        <f t="shared" si="215"/>
        <v/>
      </c>
      <c r="AY530" s="120" t="str">
        <f t="shared" si="215"/>
        <v/>
      </c>
      <c r="AZ530" s="120" t="str">
        <f t="shared" si="215"/>
        <v/>
      </c>
      <c r="BA530" s="120" t="str">
        <f t="shared" si="215"/>
        <v/>
      </c>
      <c r="BB530" s="120" t="str">
        <f t="shared" si="215"/>
        <v/>
      </c>
      <c r="BC530" s="120" t="str">
        <f t="shared" si="215"/>
        <v/>
      </c>
      <c r="BD530" s="120" t="str">
        <f t="shared" si="215"/>
        <v/>
      </c>
    </row>
    <row r="531" spans="3:56" x14ac:dyDescent="0.2">
      <c r="C531" s="107">
        <f>'3_Fix'!H532</f>
        <v>51089</v>
      </c>
      <c r="D531" s="113" t="str">
        <f>'3_Fix'!I532</f>
        <v/>
      </c>
      <c r="E531" s="113" t="str">
        <f>'3_Fix'!J532</f>
        <v/>
      </c>
      <c r="F531" s="113" t="str">
        <f>'3_Fix'!K532</f>
        <v/>
      </c>
      <c r="G531" s="113" t="str">
        <f>'3_Fix'!L532</f>
        <v/>
      </c>
      <c r="H531" s="113" t="str">
        <f>'3_Fix'!M532</f>
        <v/>
      </c>
      <c r="I531" s="113" t="str">
        <f>'3_Fix'!N532</f>
        <v/>
      </c>
      <c r="J531" s="113" t="str">
        <f>'3_Fix'!O532</f>
        <v/>
      </c>
      <c r="K531" s="120" t="str">
        <f t="shared" si="201"/>
        <v/>
      </c>
      <c r="L531" s="120" t="str">
        <f t="shared" si="201"/>
        <v/>
      </c>
      <c r="M531" s="120" t="str">
        <f t="shared" si="201"/>
        <v/>
      </c>
      <c r="N531" s="120" t="str">
        <f t="shared" si="199"/>
        <v/>
      </c>
      <c r="O531" s="120" t="str">
        <f t="shared" si="199"/>
        <v/>
      </c>
      <c r="P531" s="120" t="str">
        <f t="shared" si="199"/>
        <v/>
      </c>
      <c r="Q531" s="120" t="str">
        <f t="shared" si="199"/>
        <v/>
      </c>
      <c r="R531" s="120" t="str">
        <f t="shared" si="217"/>
        <v/>
      </c>
      <c r="S531" s="120" t="str">
        <f t="shared" si="217"/>
        <v/>
      </c>
      <c r="T531" s="120" t="str">
        <f t="shared" si="217"/>
        <v/>
      </c>
      <c r="U531" s="120" t="str">
        <f t="shared" si="217"/>
        <v/>
      </c>
      <c r="V531" s="120" t="str">
        <f t="shared" si="217"/>
        <v/>
      </c>
      <c r="W531" s="120" t="str">
        <f t="shared" si="217"/>
        <v/>
      </c>
      <c r="X531" s="120" t="str">
        <f t="shared" si="217"/>
        <v/>
      </c>
      <c r="Y531" s="120" t="str">
        <f t="shared" si="218"/>
        <v/>
      </c>
      <c r="Z531" s="120" t="str">
        <f t="shared" si="218"/>
        <v/>
      </c>
      <c r="AA531" s="120" t="str">
        <f t="shared" si="218"/>
        <v/>
      </c>
      <c r="AB531" s="120" t="str">
        <f t="shared" si="218"/>
        <v/>
      </c>
      <c r="AC531" s="120" t="str">
        <f t="shared" si="218"/>
        <v/>
      </c>
      <c r="AD531" s="120" t="str">
        <f t="shared" si="218"/>
        <v/>
      </c>
      <c r="AE531" s="120" t="str">
        <f t="shared" si="218"/>
        <v/>
      </c>
      <c r="AF531" s="120" t="str">
        <f t="shared" si="219"/>
        <v/>
      </c>
      <c r="AG531" s="120" t="str">
        <f t="shared" si="219"/>
        <v/>
      </c>
      <c r="AH531" s="120" t="str">
        <f t="shared" si="219"/>
        <v/>
      </c>
      <c r="AI531" s="120" t="str">
        <f t="shared" si="219"/>
        <v/>
      </c>
      <c r="AJ531" s="120" t="str">
        <f t="shared" si="219"/>
        <v/>
      </c>
      <c r="AK531" s="120" t="str">
        <f t="shared" si="219"/>
        <v/>
      </c>
      <c r="AL531" s="120" t="str">
        <f t="shared" si="219"/>
        <v/>
      </c>
      <c r="AM531" s="138" t="str">
        <f t="shared" si="216"/>
        <v/>
      </c>
      <c r="AN531" s="138" t="str">
        <f t="shared" si="216"/>
        <v/>
      </c>
      <c r="AO531" s="137" t="str">
        <f t="shared" si="216"/>
        <v/>
      </c>
      <c r="AP531" s="137" t="str">
        <f t="shared" si="216"/>
        <v/>
      </c>
      <c r="AQ531" s="138" t="str">
        <f t="shared" si="216"/>
        <v/>
      </c>
      <c r="AR531" s="137" t="str">
        <f t="shared" si="216"/>
        <v/>
      </c>
      <c r="AS531" s="137" t="str">
        <f t="shared" si="216"/>
        <v/>
      </c>
      <c r="AX531" s="120" t="str">
        <f t="shared" si="215"/>
        <v/>
      </c>
      <c r="AY531" s="120" t="str">
        <f t="shared" si="215"/>
        <v/>
      </c>
      <c r="AZ531" s="120" t="str">
        <f t="shared" si="215"/>
        <v/>
      </c>
      <c r="BA531" s="120" t="str">
        <f t="shared" si="215"/>
        <v/>
      </c>
      <c r="BB531" s="120" t="str">
        <f t="shared" si="215"/>
        <v/>
      </c>
      <c r="BC531" s="120" t="str">
        <f t="shared" si="215"/>
        <v/>
      </c>
      <c r="BD531" s="120" t="str">
        <f t="shared" si="215"/>
        <v/>
      </c>
    </row>
    <row r="532" spans="3:56" x14ac:dyDescent="0.2">
      <c r="C532" s="107">
        <f>'3_Fix'!H533</f>
        <v>51105</v>
      </c>
      <c r="D532" s="113" t="str">
        <f>'3_Fix'!I533</f>
        <v/>
      </c>
      <c r="E532" s="113" t="str">
        <f>'3_Fix'!J533</f>
        <v/>
      </c>
      <c r="F532" s="113" t="str">
        <f>'3_Fix'!K533</f>
        <v/>
      </c>
      <c r="G532" s="113" t="str">
        <f>'3_Fix'!L533</f>
        <v/>
      </c>
      <c r="H532" s="113" t="str">
        <f>'3_Fix'!M533</f>
        <v/>
      </c>
      <c r="I532" s="113" t="str">
        <f>'3_Fix'!N533</f>
        <v/>
      </c>
      <c r="J532" s="113" t="str">
        <f>'3_Fix'!O533</f>
        <v/>
      </c>
      <c r="K532" s="120" t="str">
        <f t="shared" si="201"/>
        <v/>
      </c>
      <c r="L532" s="120" t="str">
        <f t="shared" si="201"/>
        <v/>
      </c>
      <c r="M532" s="120" t="str">
        <f t="shared" si="201"/>
        <v/>
      </c>
      <c r="N532" s="120" t="str">
        <f t="shared" si="199"/>
        <v/>
      </c>
      <c r="O532" s="120" t="str">
        <f t="shared" si="199"/>
        <v/>
      </c>
      <c r="P532" s="120" t="str">
        <f t="shared" si="199"/>
        <v/>
      </c>
      <c r="Q532" s="120" t="str">
        <f t="shared" si="199"/>
        <v/>
      </c>
      <c r="R532" s="120" t="str">
        <f t="shared" si="217"/>
        <v/>
      </c>
      <c r="S532" s="120" t="str">
        <f t="shared" si="217"/>
        <v/>
      </c>
      <c r="T532" s="120" t="str">
        <f t="shared" si="217"/>
        <v/>
      </c>
      <c r="U532" s="120" t="str">
        <f t="shared" si="217"/>
        <v/>
      </c>
      <c r="V532" s="120" t="str">
        <f t="shared" si="217"/>
        <v/>
      </c>
      <c r="W532" s="120" t="str">
        <f t="shared" si="217"/>
        <v/>
      </c>
      <c r="X532" s="120" t="str">
        <f t="shared" si="217"/>
        <v/>
      </c>
      <c r="Y532" s="120" t="str">
        <f t="shared" si="218"/>
        <v/>
      </c>
      <c r="Z532" s="120" t="str">
        <f t="shared" si="218"/>
        <v/>
      </c>
      <c r="AA532" s="120" t="str">
        <f t="shared" si="218"/>
        <v/>
      </c>
      <c r="AB532" s="120" t="str">
        <f t="shared" si="218"/>
        <v/>
      </c>
      <c r="AC532" s="120" t="str">
        <f t="shared" si="218"/>
        <v/>
      </c>
      <c r="AD532" s="120" t="str">
        <f t="shared" si="218"/>
        <v/>
      </c>
      <c r="AE532" s="120" t="str">
        <f t="shared" si="218"/>
        <v/>
      </c>
      <c r="AF532" s="120" t="str">
        <f t="shared" si="219"/>
        <v/>
      </c>
      <c r="AG532" s="120" t="str">
        <f t="shared" si="219"/>
        <v/>
      </c>
      <c r="AH532" s="120" t="str">
        <f t="shared" si="219"/>
        <v/>
      </c>
      <c r="AI532" s="120" t="str">
        <f t="shared" si="219"/>
        <v/>
      </c>
      <c r="AJ532" s="120" t="str">
        <f t="shared" si="219"/>
        <v/>
      </c>
      <c r="AK532" s="120" t="str">
        <f t="shared" si="219"/>
        <v/>
      </c>
      <c r="AL532" s="120" t="str">
        <f t="shared" si="219"/>
        <v/>
      </c>
      <c r="AM532" s="138" t="str">
        <f t="shared" si="216"/>
        <v/>
      </c>
      <c r="AN532" s="138" t="str">
        <f t="shared" si="216"/>
        <v/>
      </c>
      <c r="AO532" s="137" t="str">
        <f t="shared" si="216"/>
        <v/>
      </c>
      <c r="AP532" s="137" t="str">
        <f t="shared" si="216"/>
        <v/>
      </c>
      <c r="AQ532" s="138" t="str">
        <f t="shared" si="216"/>
        <v/>
      </c>
      <c r="AR532" s="137" t="str">
        <f t="shared" si="216"/>
        <v/>
      </c>
      <c r="AS532" s="137" t="str">
        <f t="shared" si="216"/>
        <v/>
      </c>
      <c r="AX532" s="120" t="str">
        <f t="shared" si="215"/>
        <v/>
      </c>
      <c r="AY532" s="120" t="str">
        <f t="shared" si="215"/>
        <v/>
      </c>
      <c r="AZ532" s="120" t="str">
        <f t="shared" si="215"/>
        <v/>
      </c>
      <c r="BA532" s="120" t="str">
        <f t="shared" si="215"/>
        <v/>
      </c>
      <c r="BB532" s="120" t="str">
        <f t="shared" si="215"/>
        <v/>
      </c>
      <c r="BC532" s="120" t="str">
        <f t="shared" si="215"/>
        <v/>
      </c>
      <c r="BD532" s="120" t="str">
        <f t="shared" si="215"/>
        <v/>
      </c>
    </row>
    <row r="533" spans="3:56" x14ac:dyDescent="0.2">
      <c r="C533" s="107">
        <f>'3_Fix'!H534</f>
        <v>51119</v>
      </c>
      <c r="D533" s="113" t="str">
        <f>'3_Fix'!I534</f>
        <v/>
      </c>
      <c r="E533" s="113" t="str">
        <f>'3_Fix'!J534</f>
        <v/>
      </c>
      <c r="F533" s="113" t="str">
        <f>'3_Fix'!K534</f>
        <v/>
      </c>
      <c r="G533" s="113" t="str">
        <f>'3_Fix'!L534</f>
        <v/>
      </c>
      <c r="H533" s="113" t="str">
        <f>'3_Fix'!M534</f>
        <v/>
      </c>
      <c r="I533" s="113" t="str">
        <f>'3_Fix'!N534</f>
        <v/>
      </c>
      <c r="J533" s="113" t="str">
        <f>'3_Fix'!O534</f>
        <v/>
      </c>
      <c r="K533" s="120" t="str">
        <f t="shared" si="201"/>
        <v/>
      </c>
      <c r="L533" s="120" t="str">
        <f t="shared" si="201"/>
        <v/>
      </c>
      <c r="M533" s="120" t="str">
        <f t="shared" si="201"/>
        <v/>
      </c>
      <c r="N533" s="120" t="str">
        <f t="shared" si="199"/>
        <v/>
      </c>
      <c r="O533" s="120" t="str">
        <f t="shared" si="199"/>
        <v/>
      </c>
      <c r="P533" s="120" t="str">
        <f t="shared" si="199"/>
        <v/>
      </c>
      <c r="Q533" s="120" t="str">
        <f t="shared" si="199"/>
        <v/>
      </c>
      <c r="R533" s="120" t="str">
        <f t="shared" si="217"/>
        <v/>
      </c>
      <c r="S533" s="120" t="str">
        <f t="shared" si="217"/>
        <v/>
      </c>
      <c r="T533" s="120" t="str">
        <f t="shared" si="217"/>
        <v/>
      </c>
      <c r="U533" s="120" t="str">
        <f t="shared" si="217"/>
        <v/>
      </c>
      <c r="V533" s="120" t="str">
        <f t="shared" si="217"/>
        <v/>
      </c>
      <c r="W533" s="120" t="str">
        <f t="shared" si="217"/>
        <v/>
      </c>
      <c r="X533" s="120" t="str">
        <f t="shared" si="217"/>
        <v/>
      </c>
      <c r="Y533" s="120" t="str">
        <f t="shared" si="218"/>
        <v/>
      </c>
      <c r="Z533" s="120" t="str">
        <f t="shared" si="218"/>
        <v/>
      </c>
      <c r="AA533" s="120" t="str">
        <f t="shared" si="218"/>
        <v/>
      </c>
      <c r="AB533" s="120" t="str">
        <f t="shared" si="218"/>
        <v/>
      </c>
      <c r="AC533" s="120" t="str">
        <f t="shared" si="218"/>
        <v/>
      </c>
      <c r="AD533" s="120" t="str">
        <f t="shared" si="218"/>
        <v/>
      </c>
      <c r="AE533" s="120" t="str">
        <f t="shared" si="218"/>
        <v/>
      </c>
      <c r="AF533" s="120" t="str">
        <f t="shared" si="219"/>
        <v/>
      </c>
      <c r="AG533" s="120" t="str">
        <f t="shared" si="219"/>
        <v/>
      </c>
      <c r="AH533" s="120" t="str">
        <f t="shared" si="219"/>
        <v/>
      </c>
      <c r="AI533" s="120" t="str">
        <f t="shared" si="219"/>
        <v/>
      </c>
      <c r="AJ533" s="120" t="str">
        <f t="shared" si="219"/>
        <v/>
      </c>
      <c r="AK533" s="120" t="str">
        <f t="shared" si="219"/>
        <v/>
      </c>
      <c r="AL533" s="120" t="str">
        <f t="shared" si="219"/>
        <v/>
      </c>
      <c r="AM533" s="138" t="str">
        <f t="shared" si="216"/>
        <v/>
      </c>
      <c r="AN533" s="138" t="str">
        <f t="shared" si="216"/>
        <v/>
      </c>
      <c r="AO533" s="137" t="str">
        <f t="shared" si="216"/>
        <v/>
      </c>
      <c r="AP533" s="137" t="str">
        <f t="shared" si="216"/>
        <v/>
      </c>
      <c r="AQ533" s="138" t="str">
        <f t="shared" si="216"/>
        <v/>
      </c>
      <c r="AR533" s="137" t="str">
        <f t="shared" si="216"/>
        <v/>
      </c>
      <c r="AS533" s="137" t="str">
        <f t="shared" si="216"/>
        <v/>
      </c>
      <c r="AX533" s="120" t="str">
        <f t="shared" si="215"/>
        <v/>
      </c>
      <c r="AY533" s="120" t="str">
        <f t="shared" si="215"/>
        <v/>
      </c>
      <c r="AZ533" s="120" t="str">
        <f t="shared" si="215"/>
        <v/>
      </c>
      <c r="BA533" s="120" t="str">
        <f t="shared" si="215"/>
        <v/>
      </c>
      <c r="BB533" s="120" t="str">
        <f t="shared" si="215"/>
        <v/>
      </c>
      <c r="BC533" s="120" t="str">
        <f t="shared" si="215"/>
        <v/>
      </c>
      <c r="BD533" s="120" t="str">
        <f t="shared" si="215"/>
        <v/>
      </c>
    </row>
    <row r="534" spans="3:56" x14ac:dyDescent="0.2">
      <c r="C534" s="107">
        <f>'3_Fix'!H535</f>
        <v>51136</v>
      </c>
      <c r="D534" s="113" t="str">
        <f>'3_Fix'!I535</f>
        <v/>
      </c>
      <c r="E534" s="113" t="str">
        <f>'3_Fix'!J535</f>
        <v/>
      </c>
      <c r="F534" s="113" t="str">
        <f>'3_Fix'!K535</f>
        <v/>
      </c>
      <c r="G534" s="113" t="str">
        <f>'3_Fix'!L535</f>
        <v/>
      </c>
      <c r="H534" s="113" t="str">
        <f>'3_Fix'!M535</f>
        <v/>
      </c>
      <c r="I534" s="113" t="str">
        <f>'3_Fix'!N535</f>
        <v/>
      </c>
      <c r="J534" s="113" t="str">
        <f>'3_Fix'!O535</f>
        <v/>
      </c>
      <c r="K534" s="120" t="str">
        <f t="shared" si="201"/>
        <v/>
      </c>
      <c r="L534" s="120" t="str">
        <f t="shared" si="201"/>
        <v/>
      </c>
      <c r="M534" s="120" t="str">
        <f t="shared" si="201"/>
        <v/>
      </c>
      <c r="N534" s="120" t="str">
        <f t="shared" si="199"/>
        <v/>
      </c>
      <c r="O534" s="120" t="str">
        <f t="shared" si="199"/>
        <v/>
      </c>
      <c r="P534" s="120" t="str">
        <f t="shared" si="199"/>
        <v/>
      </c>
      <c r="Q534" s="120" t="str">
        <f t="shared" si="199"/>
        <v/>
      </c>
      <c r="R534" s="120" t="str">
        <f t="shared" si="217"/>
        <v/>
      </c>
      <c r="S534" s="120" t="str">
        <f t="shared" si="217"/>
        <v/>
      </c>
      <c r="T534" s="120" t="str">
        <f t="shared" si="217"/>
        <v/>
      </c>
      <c r="U534" s="120" t="str">
        <f t="shared" si="217"/>
        <v/>
      </c>
      <c r="V534" s="120" t="str">
        <f t="shared" si="217"/>
        <v/>
      </c>
      <c r="W534" s="120" t="str">
        <f t="shared" si="217"/>
        <v/>
      </c>
      <c r="X534" s="120" t="str">
        <f t="shared" si="217"/>
        <v/>
      </c>
      <c r="Y534" s="120" t="str">
        <f t="shared" si="218"/>
        <v/>
      </c>
      <c r="Z534" s="120" t="str">
        <f t="shared" si="218"/>
        <v/>
      </c>
      <c r="AA534" s="120" t="str">
        <f t="shared" si="218"/>
        <v/>
      </c>
      <c r="AB534" s="120" t="str">
        <f t="shared" si="218"/>
        <v/>
      </c>
      <c r="AC534" s="120" t="str">
        <f t="shared" si="218"/>
        <v/>
      </c>
      <c r="AD534" s="120" t="str">
        <f t="shared" si="218"/>
        <v/>
      </c>
      <c r="AE534" s="120" t="str">
        <f t="shared" si="218"/>
        <v/>
      </c>
      <c r="AF534" s="120" t="str">
        <f t="shared" si="219"/>
        <v/>
      </c>
      <c r="AG534" s="120" t="str">
        <f t="shared" si="219"/>
        <v/>
      </c>
      <c r="AH534" s="120" t="str">
        <f t="shared" si="219"/>
        <v/>
      </c>
      <c r="AI534" s="120" t="str">
        <f t="shared" si="219"/>
        <v/>
      </c>
      <c r="AJ534" s="120" t="str">
        <f t="shared" si="219"/>
        <v/>
      </c>
      <c r="AK534" s="120" t="str">
        <f t="shared" si="219"/>
        <v/>
      </c>
      <c r="AL534" s="120" t="str">
        <f t="shared" si="219"/>
        <v/>
      </c>
      <c r="AM534" s="138" t="str">
        <f t="shared" si="216"/>
        <v/>
      </c>
      <c r="AN534" s="138" t="str">
        <f t="shared" si="216"/>
        <v/>
      </c>
      <c r="AO534" s="137" t="str">
        <f t="shared" si="216"/>
        <v/>
      </c>
      <c r="AP534" s="137" t="str">
        <f t="shared" si="216"/>
        <v/>
      </c>
      <c r="AQ534" s="138" t="str">
        <f t="shared" si="216"/>
        <v/>
      </c>
      <c r="AR534" s="137" t="str">
        <f t="shared" si="216"/>
        <v/>
      </c>
      <c r="AS534" s="137" t="str">
        <f t="shared" si="216"/>
        <v/>
      </c>
      <c r="AX534" s="120" t="str">
        <f t="shared" si="215"/>
        <v/>
      </c>
      <c r="AY534" s="120" t="str">
        <f t="shared" si="215"/>
        <v/>
      </c>
      <c r="AZ534" s="120" t="str">
        <f t="shared" si="215"/>
        <v/>
      </c>
      <c r="BA534" s="120" t="str">
        <f t="shared" si="215"/>
        <v/>
      </c>
      <c r="BB534" s="120" t="str">
        <f t="shared" si="215"/>
        <v/>
      </c>
      <c r="BC534" s="120" t="str">
        <f t="shared" si="215"/>
        <v/>
      </c>
      <c r="BD534" s="120" t="str">
        <f t="shared" si="215"/>
        <v/>
      </c>
    </row>
    <row r="535" spans="3:56" x14ac:dyDescent="0.2">
      <c r="C535" s="107">
        <f>'3_Fix'!H536</f>
        <v>51150</v>
      </c>
      <c r="D535" s="113" t="str">
        <f>'3_Fix'!I536</f>
        <v/>
      </c>
      <c r="E535" s="113" t="str">
        <f>'3_Fix'!J536</f>
        <v/>
      </c>
      <c r="F535" s="113" t="str">
        <f>'3_Fix'!K536</f>
        <v/>
      </c>
      <c r="G535" s="113" t="str">
        <f>'3_Fix'!L536</f>
        <v/>
      </c>
      <c r="H535" s="113" t="str">
        <f>'3_Fix'!M536</f>
        <v/>
      </c>
      <c r="I535" s="113" t="str">
        <f>'3_Fix'!N536</f>
        <v/>
      </c>
      <c r="J535" s="113" t="str">
        <f>'3_Fix'!O536</f>
        <v/>
      </c>
      <c r="K535" s="120" t="str">
        <f t="shared" si="201"/>
        <v/>
      </c>
      <c r="L535" s="120" t="str">
        <f t="shared" si="201"/>
        <v/>
      </c>
      <c r="M535" s="120" t="str">
        <f t="shared" si="201"/>
        <v/>
      </c>
      <c r="N535" s="120" t="str">
        <f t="shared" si="199"/>
        <v/>
      </c>
      <c r="O535" s="120" t="str">
        <f t="shared" si="199"/>
        <v/>
      </c>
      <c r="P535" s="120" t="str">
        <f t="shared" si="199"/>
        <v/>
      </c>
      <c r="Q535" s="120" t="str">
        <f t="shared" si="199"/>
        <v/>
      </c>
      <c r="R535" s="120" t="str">
        <f t="shared" si="217"/>
        <v/>
      </c>
      <c r="S535" s="120" t="str">
        <f t="shared" si="217"/>
        <v/>
      </c>
      <c r="T535" s="120" t="str">
        <f t="shared" si="217"/>
        <v/>
      </c>
      <c r="U535" s="120" t="str">
        <f t="shared" si="217"/>
        <v/>
      </c>
      <c r="V535" s="120" t="str">
        <f t="shared" si="217"/>
        <v/>
      </c>
      <c r="W535" s="120" t="str">
        <f t="shared" si="217"/>
        <v/>
      </c>
      <c r="X535" s="120" t="str">
        <f t="shared" si="217"/>
        <v/>
      </c>
      <c r="Y535" s="120" t="str">
        <f t="shared" si="218"/>
        <v/>
      </c>
      <c r="Z535" s="120" t="str">
        <f t="shared" si="218"/>
        <v/>
      </c>
      <c r="AA535" s="120" t="str">
        <f t="shared" si="218"/>
        <v/>
      </c>
      <c r="AB535" s="120" t="str">
        <f t="shared" si="218"/>
        <v/>
      </c>
      <c r="AC535" s="120" t="str">
        <f t="shared" si="218"/>
        <v/>
      </c>
      <c r="AD535" s="120" t="str">
        <f t="shared" si="218"/>
        <v/>
      </c>
      <c r="AE535" s="120" t="str">
        <f t="shared" si="218"/>
        <v/>
      </c>
      <c r="AF535" s="120" t="str">
        <f t="shared" si="219"/>
        <v/>
      </c>
      <c r="AG535" s="120" t="str">
        <f t="shared" si="219"/>
        <v/>
      </c>
      <c r="AH535" s="120" t="str">
        <f t="shared" si="219"/>
        <v/>
      </c>
      <c r="AI535" s="120" t="str">
        <f t="shared" si="219"/>
        <v/>
      </c>
      <c r="AJ535" s="120" t="str">
        <f t="shared" si="219"/>
        <v/>
      </c>
      <c r="AK535" s="120" t="str">
        <f t="shared" si="219"/>
        <v/>
      </c>
      <c r="AL535" s="120" t="str">
        <f t="shared" si="219"/>
        <v/>
      </c>
      <c r="AM535" s="138" t="str">
        <f t="shared" si="216"/>
        <v/>
      </c>
      <c r="AN535" s="138" t="str">
        <f t="shared" si="216"/>
        <v/>
      </c>
      <c r="AO535" s="137" t="str">
        <f t="shared" si="216"/>
        <v/>
      </c>
      <c r="AP535" s="137" t="str">
        <f t="shared" si="216"/>
        <v/>
      </c>
      <c r="AQ535" s="138" t="str">
        <f t="shared" si="216"/>
        <v/>
      </c>
      <c r="AR535" s="137" t="str">
        <f t="shared" si="216"/>
        <v/>
      </c>
      <c r="AS535" s="137" t="str">
        <f t="shared" si="216"/>
        <v/>
      </c>
      <c r="AX535" s="120" t="str">
        <f t="shared" ref="AX535:BD550" si="220">IFERROR((AX$1/100)*(D511/$D511)*Y535,"")</f>
        <v/>
      </c>
      <c r="AY535" s="120" t="str">
        <f t="shared" si="220"/>
        <v/>
      </c>
      <c r="AZ535" s="120" t="str">
        <f t="shared" si="220"/>
        <v/>
      </c>
      <c r="BA535" s="120" t="str">
        <f t="shared" si="220"/>
        <v/>
      </c>
      <c r="BB535" s="120" t="str">
        <f t="shared" si="220"/>
        <v/>
      </c>
      <c r="BC535" s="120" t="str">
        <f t="shared" si="220"/>
        <v/>
      </c>
      <c r="BD535" s="120" t="str">
        <f t="shared" si="220"/>
        <v/>
      </c>
    </row>
    <row r="536" spans="3:56" x14ac:dyDescent="0.2">
      <c r="C536" s="107">
        <f>'3_Fix'!H537</f>
        <v>51167</v>
      </c>
      <c r="D536" s="113" t="str">
        <f>'3_Fix'!I537</f>
        <v/>
      </c>
      <c r="E536" s="113" t="str">
        <f>'3_Fix'!J537</f>
        <v/>
      </c>
      <c r="F536" s="113" t="str">
        <f>'3_Fix'!K537</f>
        <v/>
      </c>
      <c r="G536" s="113" t="str">
        <f>'3_Fix'!L537</f>
        <v/>
      </c>
      <c r="H536" s="113" t="str">
        <f>'3_Fix'!M537</f>
        <v/>
      </c>
      <c r="I536" s="113" t="str">
        <f>'3_Fix'!N537</f>
        <v/>
      </c>
      <c r="J536" s="113" t="str">
        <f>'3_Fix'!O537</f>
        <v/>
      </c>
      <c r="K536" s="120" t="str">
        <f t="shared" si="201"/>
        <v/>
      </c>
      <c r="L536" s="120" t="str">
        <f t="shared" si="201"/>
        <v/>
      </c>
      <c r="M536" s="120" t="str">
        <f t="shared" si="201"/>
        <v/>
      </c>
      <c r="N536" s="120" t="str">
        <f t="shared" si="199"/>
        <v/>
      </c>
      <c r="O536" s="120" t="str">
        <f t="shared" si="199"/>
        <v/>
      </c>
      <c r="P536" s="120" t="str">
        <f t="shared" si="199"/>
        <v/>
      </c>
      <c r="Q536" s="120" t="str">
        <f t="shared" si="199"/>
        <v/>
      </c>
      <c r="R536" s="120" t="str">
        <f t="shared" si="217"/>
        <v/>
      </c>
      <c r="S536" s="120" t="str">
        <f t="shared" si="217"/>
        <v/>
      </c>
      <c r="T536" s="120" t="str">
        <f t="shared" si="217"/>
        <v/>
      </c>
      <c r="U536" s="120" t="str">
        <f t="shared" si="217"/>
        <v/>
      </c>
      <c r="V536" s="120" t="str">
        <f t="shared" si="217"/>
        <v/>
      </c>
      <c r="W536" s="120" t="str">
        <f t="shared" si="217"/>
        <v/>
      </c>
      <c r="X536" s="120" t="str">
        <f t="shared" si="217"/>
        <v/>
      </c>
      <c r="Y536" s="120" t="str">
        <f t="shared" si="218"/>
        <v/>
      </c>
      <c r="Z536" s="120" t="str">
        <f t="shared" si="218"/>
        <v/>
      </c>
      <c r="AA536" s="120" t="str">
        <f t="shared" si="218"/>
        <v/>
      </c>
      <c r="AB536" s="120" t="str">
        <f t="shared" si="218"/>
        <v/>
      </c>
      <c r="AC536" s="120" t="str">
        <f t="shared" si="218"/>
        <v/>
      </c>
      <c r="AD536" s="120" t="str">
        <f t="shared" si="218"/>
        <v/>
      </c>
      <c r="AE536" s="120" t="str">
        <f t="shared" si="218"/>
        <v/>
      </c>
      <c r="AF536" s="120" t="str">
        <f t="shared" si="219"/>
        <v/>
      </c>
      <c r="AG536" s="120" t="str">
        <f t="shared" si="219"/>
        <v/>
      </c>
      <c r="AH536" s="120" t="str">
        <f t="shared" si="219"/>
        <v/>
      </c>
      <c r="AI536" s="120" t="str">
        <f t="shared" si="219"/>
        <v/>
      </c>
      <c r="AJ536" s="120" t="str">
        <f t="shared" si="219"/>
        <v/>
      </c>
      <c r="AK536" s="120" t="str">
        <f t="shared" si="219"/>
        <v/>
      </c>
      <c r="AL536" s="120" t="str">
        <f t="shared" si="219"/>
        <v/>
      </c>
      <c r="AM536" s="138" t="str">
        <f t="shared" si="216"/>
        <v/>
      </c>
      <c r="AN536" s="138" t="str">
        <f t="shared" si="216"/>
        <v/>
      </c>
      <c r="AO536" s="137" t="str">
        <f t="shared" si="216"/>
        <v/>
      </c>
      <c r="AP536" s="137" t="str">
        <f t="shared" si="216"/>
        <v/>
      </c>
      <c r="AQ536" s="138" t="str">
        <f t="shared" si="216"/>
        <v/>
      </c>
      <c r="AR536" s="137" t="str">
        <f t="shared" si="216"/>
        <v/>
      </c>
      <c r="AS536" s="137" t="str">
        <f t="shared" si="216"/>
        <v/>
      </c>
      <c r="AX536" s="120" t="str">
        <f t="shared" si="220"/>
        <v/>
      </c>
      <c r="AY536" s="120" t="str">
        <f t="shared" si="220"/>
        <v/>
      </c>
      <c r="AZ536" s="120" t="str">
        <f t="shared" si="220"/>
        <v/>
      </c>
      <c r="BA536" s="120" t="str">
        <f t="shared" si="220"/>
        <v/>
      </c>
      <c r="BB536" s="120" t="str">
        <f t="shared" si="220"/>
        <v/>
      </c>
      <c r="BC536" s="120" t="str">
        <f t="shared" si="220"/>
        <v/>
      </c>
      <c r="BD536" s="120" t="str">
        <f t="shared" si="220"/>
        <v/>
      </c>
    </row>
    <row r="537" spans="3:56" x14ac:dyDescent="0.2">
      <c r="C537" s="107">
        <f>'3_Fix'!H538</f>
        <v>51181</v>
      </c>
      <c r="D537" s="113" t="str">
        <f>'3_Fix'!I538</f>
        <v/>
      </c>
      <c r="E537" s="113" t="str">
        <f>'3_Fix'!J538</f>
        <v/>
      </c>
      <c r="F537" s="113" t="str">
        <f>'3_Fix'!K538</f>
        <v/>
      </c>
      <c r="G537" s="113" t="str">
        <f>'3_Fix'!L538</f>
        <v/>
      </c>
      <c r="H537" s="113" t="str">
        <f>'3_Fix'!M538</f>
        <v/>
      </c>
      <c r="I537" s="113" t="str">
        <f>'3_Fix'!N538</f>
        <v/>
      </c>
      <c r="J537" s="113" t="str">
        <f>'3_Fix'!O538</f>
        <v/>
      </c>
      <c r="K537" s="120" t="str">
        <f t="shared" si="201"/>
        <v/>
      </c>
      <c r="L537" s="120" t="str">
        <f t="shared" si="201"/>
        <v/>
      </c>
      <c r="M537" s="120" t="str">
        <f t="shared" si="201"/>
        <v/>
      </c>
      <c r="N537" s="120" t="str">
        <f t="shared" si="201"/>
        <v/>
      </c>
      <c r="O537" s="120" t="str">
        <f t="shared" si="201"/>
        <v/>
      </c>
      <c r="P537" s="120" t="str">
        <f t="shared" si="201"/>
        <v/>
      </c>
      <c r="Q537" s="120" t="str">
        <f t="shared" si="201"/>
        <v/>
      </c>
      <c r="R537" s="120" t="str">
        <f t="shared" si="217"/>
        <v/>
      </c>
      <c r="S537" s="120" t="str">
        <f t="shared" si="217"/>
        <v/>
      </c>
      <c r="T537" s="120" t="str">
        <f t="shared" si="217"/>
        <v/>
      </c>
      <c r="U537" s="120" t="str">
        <f t="shared" si="217"/>
        <v/>
      </c>
      <c r="V537" s="120" t="str">
        <f t="shared" si="217"/>
        <v/>
      </c>
      <c r="W537" s="120" t="str">
        <f t="shared" si="217"/>
        <v/>
      </c>
      <c r="X537" s="120" t="str">
        <f t="shared" si="217"/>
        <v/>
      </c>
      <c r="Y537" s="120" t="str">
        <f t="shared" si="218"/>
        <v/>
      </c>
      <c r="Z537" s="120" t="str">
        <f t="shared" si="218"/>
        <v/>
      </c>
      <c r="AA537" s="120" t="str">
        <f t="shared" si="218"/>
        <v/>
      </c>
      <c r="AB537" s="120" t="str">
        <f t="shared" si="218"/>
        <v/>
      </c>
      <c r="AC537" s="120" t="str">
        <f t="shared" si="218"/>
        <v/>
      </c>
      <c r="AD537" s="120" t="str">
        <f t="shared" si="218"/>
        <v/>
      </c>
      <c r="AE537" s="120" t="str">
        <f t="shared" si="218"/>
        <v/>
      </c>
      <c r="AF537" s="120" t="str">
        <f t="shared" si="219"/>
        <v/>
      </c>
      <c r="AG537" s="120" t="str">
        <f t="shared" si="219"/>
        <v/>
      </c>
      <c r="AH537" s="120" t="str">
        <f t="shared" si="219"/>
        <v/>
      </c>
      <c r="AI537" s="120" t="str">
        <f t="shared" si="219"/>
        <v/>
      </c>
      <c r="AJ537" s="120" t="str">
        <f t="shared" si="219"/>
        <v/>
      </c>
      <c r="AK537" s="120" t="str">
        <f t="shared" si="219"/>
        <v/>
      </c>
      <c r="AL537" s="120" t="str">
        <f t="shared" si="219"/>
        <v/>
      </c>
      <c r="AM537" s="138" t="str">
        <f t="shared" ref="AM537:AS552" si="221">IFERROR((AM$1/100)*(D535/$D535)*K537,"")</f>
        <v/>
      </c>
      <c r="AN537" s="138" t="str">
        <f t="shared" si="221"/>
        <v/>
      </c>
      <c r="AO537" s="137" t="str">
        <f t="shared" si="221"/>
        <v/>
      </c>
      <c r="AP537" s="137" t="str">
        <f t="shared" si="221"/>
        <v/>
      </c>
      <c r="AQ537" s="138" t="str">
        <f t="shared" si="221"/>
        <v/>
      </c>
      <c r="AR537" s="137" t="str">
        <f t="shared" si="221"/>
        <v/>
      </c>
      <c r="AS537" s="137" t="str">
        <f t="shared" si="221"/>
        <v/>
      </c>
      <c r="AX537" s="120" t="str">
        <f t="shared" si="220"/>
        <v/>
      </c>
      <c r="AY537" s="120" t="str">
        <f t="shared" si="220"/>
        <v/>
      </c>
      <c r="AZ537" s="120" t="str">
        <f t="shared" si="220"/>
        <v/>
      </c>
      <c r="BA537" s="120" t="str">
        <f t="shared" si="220"/>
        <v/>
      </c>
      <c r="BB537" s="120" t="str">
        <f t="shared" si="220"/>
        <v/>
      </c>
      <c r="BC537" s="120" t="str">
        <f t="shared" si="220"/>
        <v/>
      </c>
      <c r="BD537" s="120" t="str">
        <f t="shared" si="220"/>
        <v/>
      </c>
    </row>
    <row r="538" spans="3:56" x14ac:dyDescent="0.2">
      <c r="C538" s="107">
        <f>'3_Fix'!H539</f>
        <v>51196</v>
      </c>
      <c r="D538" s="113" t="str">
        <f>'3_Fix'!I539</f>
        <v/>
      </c>
      <c r="E538" s="113" t="str">
        <f>'3_Fix'!J539</f>
        <v/>
      </c>
      <c r="F538" s="113" t="str">
        <f>'3_Fix'!K539</f>
        <v/>
      </c>
      <c r="G538" s="113" t="str">
        <f>'3_Fix'!L539</f>
        <v/>
      </c>
      <c r="H538" s="113" t="str">
        <f>'3_Fix'!M539</f>
        <v/>
      </c>
      <c r="I538" s="113" t="str">
        <f>'3_Fix'!N539</f>
        <v/>
      </c>
      <c r="J538" s="113" t="str">
        <f>'3_Fix'!O539</f>
        <v/>
      </c>
      <c r="K538" s="120" t="str">
        <f t="shared" ref="K538:Q601" si="222">IFERROR(((D538/D537)-1)*100,"")</f>
        <v/>
      </c>
      <c r="L538" s="120" t="str">
        <f t="shared" si="222"/>
        <v/>
      </c>
      <c r="M538" s="120" t="str">
        <f t="shared" si="222"/>
        <v/>
      </c>
      <c r="N538" s="120" t="str">
        <f t="shared" si="222"/>
        <v/>
      </c>
      <c r="O538" s="120" t="str">
        <f t="shared" si="222"/>
        <v/>
      </c>
      <c r="P538" s="120" t="str">
        <f t="shared" si="222"/>
        <v/>
      </c>
      <c r="Q538" s="120" t="str">
        <f t="shared" si="222"/>
        <v/>
      </c>
      <c r="R538" s="120" t="str">
        <f t="shared" ref="R538:X553" si="223">IF(DAY($C538)=15,IFERROR(((AVERAGE(D537:D538)/AVERAGE(D535:D536))-1)*100,""),"")</f>
        <v/>
      </c>
      <c r="S538" s="120" t="str">
        <f t="shared" si="223"/>
        <v/>
      </c>
      <c r="T538" s="120" t="str">
        <f t="shared" si="223"/>
        <v/>
      </c>
      <c r="U538" s="120" t="str">
        <f t="shared" si="223"/>
        <v/>
      </c>
      <c r="V538" s="120" t="str">
        <f t="shared" si="223"/>
        <v/>
      </c>
      <c r="W538" s="120" t="str">
        <f t="shared" si="223"/>
        <v/>
      </c>
      <c r="X538" s="120" t="str">
        <f t="shared" si="223"/>
        <v/>
      </c>
      <c r="Y538" s="120" t="str">
        <f t="shared" si="218"/>
        <v/>
      </c>
      <c r="Z538" s="120" t="str">
        <f t="shared" si="218"/>
        <v/>
      </c>
      <c r="AA538" s="120" t="str">
        <f t="shared" si="218"/>
        <v/>
      </c>
      <c r="AB538" s="120" t="str">
        <f t="shared" si="218"/>
        <v/>
      </c>
      <c r="AC538" s="120" t="str">
        <f t="shared" si="218"/>
        <v/>
      </c>
      <c r="AD538" s="120" t="str">
        <f t="shared" si="218"/>
        <v/>
      </c>
      <c r="AE538" s="120" t="str">
        <f t="shared" si="218"/>
        <v/>
      </c>
      <c r="AF538" s="120" t="str">
        <f t="shared" si="219"/>
        <v/>
      </c>
      <c r="AG538" s="120" t="str">
        <f t="shared" si="219"/>
        <v/>
      </c>
      <c r="AH538" s="120" t="str">
        <f t="shared" si="219"/>
        <v/>
      </c>
      <c r="AI538" s="120" t="str">
        <f t="shared" si="219"/>
        <v/>
      </c>
      <c r="AJ538" s="120" t="str">
        <f t="shared" si="219"/>
        <v/>
      </c>
      <c r="AK538" s="120" t="str">
        <f t="shared" si="219"/>
        <v/>
      </c>
      <c r="AL538" s="120" t="str">
        <f t="shared" si="219"/>
        <v/>
      </c>
      <c r="AM538" s="138" t="str">
        <f t="shared" si="221"/>
        <v/>
      </c>
      <c r="AN538" s="138" t="str">
        <f t="shared" si="221"/>
        <v/>
      </c>
      <c r="AO538" s="137" t="str">
        <f t="shared" si="221"/>
        <v/>
      </c>
      <c r="AP538" s="137" t="str">
        <f t="shared" si="221"/>
        <v/>
      </c>
      <c r="AQ538" s="138" t="str">
        <f t="shared" si="221"/>
        <v/>
      </c>
      <c r="AR538" s="137" t="str">
        <f t="shared" si="221"/>
        <v/>
      </c>
      <c r="AS538" s="137" t="str">
        <f t="shared" si="221"/>
        <v/>
      </c>
      <c r="AX538" s="120" t="str">
        <f t="shared" si="220"/>
        <v/>
      </c>
      <c r="AY538" s="120" t="str">
        <f t="shared" si="220"/>
        <v/>
      </c>
      <c r="AZ538" s="120" t="str">
        <f t="shared" si="220"/>
        <v/>
      </c>
      <c r="BA538" s="120" t="str">
        <f t="shared" si="220"/>
        <v/>
      </c>
      <c r="BB538" s="120" t="str">
        <f t="shared" si="220"/>
        <v/>
      </c>
      <c r="BC538" s="120" t="str">
        <f t="shared" si="220"/>
        <v/>
      </c>
      <c r="BD538" s="120" t="str">
        <f t="shared" si="220"/>
        <v/>
      </c>
    </row>
    <row r="539" spans="3:56" x14ac:dyDescent="0.2">
      <c r="C539" s="107">
        <f>'3_Fix'!H540</f>
        <v>51210</v>
      </c>
      <c r="D539" s="113" t="str">
        <f>'3_Fix'!I540</f>
        <v/>
      </c>
      <c r="E539" s="113" t="str">
        <f>'3_Fix'!J540</f>
        <v/>
      </c>
      <c r="F539" s="113" t="str">
        <f>'3_Fix'!K540</f>
        <v/>
      </c>
      <c r="G539" s="113" t="str">
        <f>'3_Fix'!L540</f>
        <v/>
      </c>
      <c r="H539" s="113" t="str">
        <f>'3_Fix'!M540</f>
        <v/>
      </c>
      <c r="I539" s="113" t="str">
        <f>'3_Fix'!N540</f>
        <v/>
      </c>
      <c r="J539" s="113" t="str">
        <f>'3_Fix'!O540</f>
        <v/>
      </c>
      <c r="K539" s="120" t="str">
        <f t="shared" si="222"/>
        <v/>
      </c>
      <c r="L539" s="120" t="str">
        <f t="shared" si="222"/>
        <v/>
      </c>
      <c r="M539" s="120" t="str">
        <f t="shared" si="222"/>
        <v/>
      </c>
      <c r="N539" s="120" t="str">
        <f t="shared" si="222"/>
        <v/>
      </c>
      <c r="O539" s="120" t="str">
        <f t="shared" si="222"/>
        <v/>
      </c>
      <c r="P539" s="120" t="str">
        <f t="shared" si="222"/>
        <v/>
      </c>
      <c r="Q539" s="120" t="str">
        <f t="shared" si="222"/>
        <v/>
      </c>
      <c r="R539" s="120" t="str">
        <f t="shared" si="223"/>
        <v/>
      </c>
      <c r="S539" s="120" t="str">
        <f t="shared" si="223"/>
        <v/>
      </c>
      <c r="T539" s="120" t="str">
        <f t="shared" si="223"/>
        <v/>
      </c>
      <c r="U539" s="120" t="str">
        <f t="shared" si="223"/>
        <v/>
      </c>
      <c r="V539" s="120" t="str">
        <f t="shared" si="223"/>
        <v/>
      </c>
      <c r="W539" s="120" t="str">
        <f t="shared" si="223"/>
        <v/>
      </c>
      <c r="X539" s="120" t="str">
        <f t="shared" si="223"/>
        <v/>
      </c>
      <c r="Y539" s="120" t="str">
        <f t="shared" si="218"/>
        <v/>
      </c>
      <c r="Z539" s="120" t="str">
        <f t="shared" si="218"/>
        <v/>
      </c>
      <c r="AA539" s="120" t="str">
        <f t="shared" si="218"/>
        <v/>
      </c>
      <c r="AB539" s="120" t="str">
        <f t="shared" si="218"/>
        <v/>
      </c>
      <c r="AC539" s="120" t="str">
        <f t="shared" si="218"/>
        <v/>
      </c>
      <c r="AD539" s="120" t="str">
        <f t="shared" si="218"/>
        <v/>
      </c>
      <c r="AE539" s="120" t="str">
        <f t="shared" si="218"/>
        <v/>
      </c>
      <c r="AF539" s="120" t="str">
        <f t="shared" si="219"/>
        <v/>
      </c>
      <c r="AG539" s="120" t="str">
        <f t="shared" si="219"/>
        <v/>
      </c>
      <c r="AH539" s="120" t="str">
        <f t="shared" si="219"/>
        <v/>
      </c>
      <c r="AI539" s="120" t="str">
        <f t="shared" si="219"/>
        <v/>
      </c>
      <c r="AJ539" s="120" t="str">
        <f t="shared" si="219"/>
        <v/>
      </c>
      <c r="AK539" s="120" t="str">
        <f t="shared" si="219"/>
        <v/>
      </c>
      <c r="AL539" s="120" t="str">
        <f t="shared" si="219"/>
        <v/>
      </c>
      <c r="AM539" s="138" t="str">
        <f t="shared" si="221"/>
        <v/>
      </c>
      <c r="AN539" s="138" t="str">
        <f t="shared" si="221"/>
        <v/>
      </c>
      <c r="AO539" s="137" t="str">
        <f t="shared" si="221"/>
        <v/>
      </c>
      <c r="AP539" s="137" t="str">
        <f t="shared" si="221"/>
        <v/>
      </c>
      <c r="AQ539" s="138" t="str">
        <f t="shared" si="221"/>
        <v/>
      </c>
      <c r="AR539" s="137" t="str">
        <f t="shared" si="221"/>
        <v/>
      </c>
      <c r="AS539" s="137" t="str">
        <f t="shared" si="221"/>
        <v/>
      </c>
      <c r="AX539" s="120" t="str">
        <f t="shared" si="220"/>
        <v/>
      </c>
      <c r="AY539" s="120" t="str">
        <f t="shared" si="220"/>
        <v/>
      </c>
      <c r="AZ539" s="120" t="str">
        <f t="shared" si="220"/>
        <v/>
      </c>
      <c r="BA539" s="120" t="str">
        <f t="shared" si="220"/>
        <v/>
      </c>
      <c r="BB539" s="120" t="str">
        <f t="shared" si="220"/>
        <v/>
      </c>
      <c r="BC539" s="120" t="str">
        <f t="shared" si="220"/>
        <v/>
      </c>
      <c r="BD539" s="120" t="str">
        <f t="shared" si="220"/>
        <v/>
      </c>
    </row>
    <row r="540" spans="3:56" x14ac:dyDescent="0.2">
      <c r="C540" s="107">
        <f>'3_Fix'!H541</f>
        <v>51227</v>
      </c>
      <c r="D540" s="113" t="str">
        <f>'3_Fix'!I541</f>
        <v/>
      </c>
      <c r="E540" s="113" t="str">
        <f>'3_Fix'!J541</f>
        <v/>
      </c>
      <c r="F540" s="113" t="str">
        <f>'3_Fix'!K541</f>
        <v/>
      </c>
      <c r="G540" s="113" t="str">
        <f>'3_Fix'!L541</f>
        <v/>
      </c>
      <c r="H540" s="113" t="str">
        <f>'3_Fix'!M541</f>
        <v/>
      </c>
      <c r="I540" s="113" t="str">
        <f>'3_Fix'!N541</f>
        <v/>
      </c>
      <c r="J540" s="113" t="str">
        <f>'3_Fix'!O541</f>
        <v/>
      </c>
      <c r="K540" s="120" t="str">
        <f t="shared" si="222"/>
        <v/>
      </c>
      <c r="L540" s="120" t="str">
        <f t="shared" si="222"/>
        <v/>
      </c>
      <c r="M540" s="120" t="str">
        <f t="shared" si="222"/>
        <v/>
      </c>
      <c r="N540" s="120" t="str">
        <f t="shared" si="222"/>
        <v/>
      </c>
      <c r="O540" s="120" t="str">
        <f t="shared" si="222"/>
        <v/>
      </c>
      <c r="P540" s="120" t="str">
        <f t="shared" si="222"/>
        <v/>
      </c>
      <c r="Q540" s="120" t="str">
        <f t="shared" si="222"/>
        <v/>
      </c>
      <c r="R540" s="120" t="str">
        <f t="shared" si="223"/>
        <v/>
      </c>
      <c r="S540" s="120" t="str">
        <f t="shared" si="223"/>
        <v/>
      </c>
      <c r="T540" s="120" t="str">
        <f t="shared" si="223"/>
        <v/>
      </c>
      <c r="U540" s="120" t="str">
        <f t="shared" si="223"/>
        <v/>
      </c>
      <c r="V540" s="120" t="str">
        <f t="shared" si="223"/>
        <v/>
      </c>
      <c r="W540" s="120" t="str">
        <f t="shared" si="223"/>
        <v/>
      </c>
      <c r="X540" s="120" t="str">
        <f t="shared" si="223"/>
        <v/>
      </c>
      <c r="Y540" s="120" t="str">
        <f t="shared" si="218"/>
        <v/>
      </c>
      <c r="Z540" s="120" t="str">
        <f t="shared" si="218"/>
        <v/>
      </c>
      <c r="AA540" s="120" t="str">
        <f t="shared" si="218"/>
        <v/>
      </c>
      <c r="AB540" s="120" t="str">
        <f t="shared" si="218"/>
        <v/>
      </c>
      <c r="AC540" s="120" t="str">
        <f t="shared" si="218"/>
        <v/>
      </c>
      <c r="AD540" s="120" t="str">
        <f t="shared" si="218"/>
        <v/>
      </c>
      <c r="AE540" s="120" t="str">
        <f t="shared" si="218"/>
        <v/>
      </c>
      <c r="AF540" s="120" t="str">
        <f t="shared" si="219"/>
        <v/>
      </c>
      <c r="AG540" s="120" t="str">
        <f t="shared" si="219"/>
        <v/>
      </c>
      <c r="AH540" s="120" t="str">
        <f t="shared" si="219"/>
        <v/>
      </c>
      <c r="AI540" s="120" t="str">
        <f t="shared" si="219"/>
        <v/>
      </c>
      <c r="AJ540" s="120" t="str">
        <f t="shared" si="219"/>
        <v/>
      </c>
      <c r="AK540" s="120" t="str">
        <f t="shared" si="219"/>
        <v/>
      </c>
      <c r="AL540" s="120" t="str">
        <f t="shared" si="219"/>
        <v/>
      </c>
      <c r="AM540" s="138" t="str">
        <f t="shared" si="221"/>
        <v/>
      </c>
      <c r="AN540" s="138" t="str">
        <f t="shared" si="221"/>
        <v/>
      </c>
      <c r="AO540" s="137" t="str">
        <f t="shared" si="221"/>
        <v/>
      </c>
      <c r="AP540" s="137" t="str">
        <f t="shared" si="221"/>
        <v/>
      </c>
      <c r="AQ540" s="138" t="str">
        <f t="shared" si="221"/>
        <v/>
      </c>
      <c r="AR540" s="137" t="str">
        <f t="shared" si="221"/>
        <v/>
      </c>
      <c r="AS540" s="137" t="str">
        <f t="shared" si="221"/>
        <v/>
      </c>
      <c r="AX540" s="120" t="str">
        <f t="shared" si="220"/>
        <v/>
      </c>
      <c r="AY540" s="120" t="str">
        <f t="shared" si="220"/>
        <v/>
      </c>
      <c r="AZ540" s="120" t="str">
        <f t="shared" si="220"/>
        <v/>
      </c>
      <c r="BA540" s="120" t="str">
        <f t="shared" si="220"/>
        <v/>
      </c>
      <c r="BB540" s="120" t="str">
        <f t="shared" si="220"/>
        <v/>
      </c>
      <c r="BC540" s="120" t="str">
        <f t="shared" si="220"/>
        <v/>
      </c>
      <c r="BD540" s="120" t="str">
        <f t="shared" si="220"/>
        <v/>
      </c>
    </row>
    <row r="541" spans="3:56" x14ac:dyDescent="0.2">
      <c r="C541" s="107">
        <f>'3_Fix'!H542</f>
        <v>51241</v>
      </c>
      <c r="D541" s="113" t="str">
        <f>'3_Fix'!I542</f>
        <v/>
      </c>
      <c r="E541" s="113" t="str">
        <f>'3_Fix'!J542</f>
        <v/>
      </c>
      <c r="F541" s="113" t="str">
        <f>'3_Fix'!K542</f>
        <v/>
      </c>
      <c r="G541" s="113" t="str">
        <f>'3_Fix'!L542</f>
        <v/>
      </c>
      <c r="H541" s="113" t="str">
        <f>'3_Fix'!M542</f>
        <v/>
      </c>
      <c r="I541" s="113" t="str">
        <f>'3_Fix'!N542</f>
        <v/>
      </c>
      <c r="J541" s="113" t="str">
        <f>'3_Fix'!O542</f>
        <v/>
      </c>
      <c r="K541" s="120" t="str">
        <f t="shared" si="222"/>
        <v/>
      </c>
      <c r="L541" s="120" t="str">
        <f t="shared" si="222"/>
        <v/>
      </c>
      <c r="M541" s="120" t="str">
        <f t="shared" si="222"/>
        <v/>
      </c>
      <c r="N541" s="120" t="str">
        <f t="shared" si="222"/>
        <v/>
      </c>
      <c r="O541" s="120" t="str">
        <f t="shared" si="222"/>
        <v/>
      </c>
      <c r="P541" s="120" t="str">
        <f t="shared" si="222"/>
        <v/>
      </c>
      <c r="Q541" s="120" t="str">
        <f t="shared" si="222"/>
        <v/>
      </c>
      <c r="R541" s="120" t="str">
        <f t="shared" si="223"/>
        <v/>
      </c>
      <c r="S541" s="120" t="str">
        <f t="shared" si="223"/>
        <v/>
      </c>
      <c r="T541" s="120" t="str">
        <f t="shared" si="223"/>
        <v/>
      </c>
      <c r="U541" s="120" t="str">
        <f t="shared" si="223"/>
        <v/>
      </c>
      <c r="V541" s="120" t="str">
        <f t="shared" si="223"/>
        <v/>
      </c>
      <c r="W541" s="120" t="str">
        <f t="shared" si="223"/>
        <v/>
      </c>
      <c r="X541" s="120" t="str">
        <f t="shared" si="223"/>
        <v/>
      </c>
      <c r="Y541" s="120" t="str">
        <f t="shared" si="218"/>
        <v/>
      </c>
      <c r="Z541" s="120" t="str">
        <f t="shared" si="218"/>
        <v/>
      </c>
      <c r="AA541" s="120" t="str">
        <f t="shared" si="218"/>
        <v/>
      </c>
      <c r="AB541" s="120" t="str">
        <f t="shared" si="218"/>
        <v/>
      </c>
      <c r="AC541" s="120" t="str">
        <f t="shared" si="218"/>
        <v/>
      </c>
      <c r="AD541" s="120" t="str">
        <f t="shared" si="218"/>
        <v/>
      </c>
      <c r="AE541" s="120" t="str">
        <f t="shared" si="218"/>
        <v/>
      </c>
      <c r="AF541" s="120" t="str">
        <f t="shared" si="219"/>
        <v/>
      </c>
      <c r="AG541" s="120" t="str">
        <f t="shared" si="219"/>
        <v/>
      </c>
      <c r="AH541" s="120" t="str">
        <f t="shared" si="219"/>
        <v/>
      </c>
      <c r="AI541" s="120" t="str">
        <f t="shared" si="219"/>
        <v/>
      </c>
      <c r="AJ541" s="120" t="str">
        <f t="shared" si="219"/>
        <v/>
      </c>
      <c r="AK541" s="120" t="str">
        <f t="shared" si="219"/>
        <v/>
      </c>
      <c r="AL541" s="120" t="str">
        <f t="shared" si="219"/>
        <v/>
      </c>
      <c r="AM541" s="138" t="str">
        <f t="shared" si="221"/>
        <v/>
      </c>
      <c r="AN541" s="138" t="str">
        <f t="shared" si="221"/>
        <v/>
      </c>
      <c r="AO541" s="137" t="str">
        <f t="shared" si="221"/>
        <v/>
      </c>
      <c r="AP541" s="137" t="str">
        <f t="shared" si="221"/>
        <v/>
      </c>
      <c r="AQ541" s="138" t="str">
        <f t="shared" si="221"/>
        <v/>
      </c>
      <c r="AR541" s="137" t="str">
        <f t="shared" si="221"/>
        <v/>
      </c>
      <c r="AS541" s="137" t="str">
        <f t="shared" si="221"/>
        <v/>
      </c>
      <c r="AX541" s="120" t="str">
        <f t="shared" si="220"/>
        <v/>
      </c>
      <c r="AY541" s="120" t="str">
        <f t="shared" si="220"/>
        <v/>
      </c>
      <c r="AZ541" s="120" t="str">
        <f t="shared" si="220"/>
        <v/>
      </c>
      <c r="BA541" s="120" t="str">
        <f t="shared" si="220"/>
        <v/>
      </c>
      <c r="BB541" s="120" t="str">
        <f t="shared" si="220"/>
        <v/>
      </c>
      <c r="BC541" s="120" t="str">
        <f t="shared" si="220"/>
        <v/>
      </c>
      <c r="BD541" s="120" t="str">
        <f t="shared" si="220"/>
        <v/>
      </c>
    </row>
    <row r="542" spans="3:56" x14ac:dyDescent="0.2">
      <c r="C542" s="107">
        <f>'3_Fix'!H543</f>
        <v>51257</v>
      </c>
      <c r="D542" s="113" t="str">
        <f>'3_Fix'!I543</f>
        <v/>
      </c>
      <c r="E542" s="113" t="str">
        <f>'3_Fix'!J543</f>
        <v/>
      </c>
      <c r="F542" s="113" t="str">
        <f>'3_Fix'!K543</f>
        <v/>
      </c>
      <c r="G542" s="113" t="str">
        <f>'3_Fix'!L543</f>
        <v/>
      </c>
      <c r="H542" s="113" t="str">
        <f>'3_Fix'!M543</f>
        <v/>
      </c>
      <c r="I542" s="113" t="str">
        <f>'3_Fix'!N543</f>
        <v/>
      </c>
      <c r="J542" s="113" t="str">
        <f>'3_Fix'!O543</f>
        <v/>
      </c>
      <c r="K542" s="120" t="str">
        <f t="shared" si="222"/>
        <v/>
      </c>
      <c r="L542" s="120" t="str">
        <f t="shared" si="222"/>
        <v/>
      </c>
      <c r="M542" s="120" t="str">
        <f t="shared" si="222"/>
        <v/>
      </c>
      <c r="N542" s="120" t="str">
        <f t="shared" si="222"/>
        <v/>
      </c>
      <c r="O542" s="120" t="str">
        <f t="shared" si="222"/>
        <v/>
      </c>
      <c r="P542" s="120" t="str">
        <f t="shared" si="222"/>
        <v/>
      </c>
      <c r="Q542" s="120" t="str">
        <f t="shared" si="222"/>
        <v/>
      </c>
      <c r="R542" s="120" t="str">
        <f t="shared" si="223"/>
        <v/>
      </c>
      <c r="S542" s="120" t="str">
        <f t="shared" si="223"/>
        <v/>
      </c>
      <c r="T542" s="120" t="str">
        <f t="shared" si="223"/>
        <v/>
      </c>
      <c r="U542" s="120" t="str">
        <f t="shared" si="223"/>
        <v/>
      </c>
      <c r="V542" s="120" t="str">
        <f t="shared" si="223"/>
        <v/>
      </c>
      <c r="W542" s="120" t="str">
        <f t="shared" si="223"/>
        <v/>
      </c>
      <c r="X542" s="120" t="str">
        <f t="shared" si="223"/>
        <v/>
      </c>
      <c r="Y542" s="120" t="str">
        <f t="shared" si="218"/>
        <v/>
      </c>
      <c r="Z542" s="120" t="str">
        <f t="shared" si="218"/>
        <v/>
      </c>
      <c r="AA542" s="120" t="str">
        <f t="shared" si="218"/>
        <v/>
      </c>
      <c r="AB542" s="120" t="str">
        <f t="shared" si="218"/>
        <v/>
      </c>
      <c r="AC542" s="120" t="str">
        <f t="shared" si="218"/>
        <v/>
      </c>
      <c r="AD542" s="120" t="str">
        <f t="shared" si="218"/>
        <v/>
      </c>
      <c r="AE542" s="120" t="str">
        <f t="shared" si="218"/>
        <v/>
      </c>
      <c r="AF542" s="120" t="str">
        <f t="shared" si="219"/>
        <v/>
      </c>
      <c r="AG542" s="120" t="str">
        <f t="shared" si="219"/>
        <v/>
      </c>
      <c r="AH542" s="120" t="str">
        <f t="shared" si="219"/>
        <v/>
      </c>
      <c r="AI542" s="120" t="str">
        <f t="shared" si="219"/>
        <v/>
      </c>
      <c r="AJ542" s="120" t="str">
        <f t="shared" si="219"/>
        <v/>
      </c>
      <c r="AK542" s="120" t="str">
        <f t="shared" si="219"/>
        <v/>
      </c>
      <c r="AL542" s="120" t="str">
        <f t="shared" si="219"/>
        <v/>
      </c>
      <c r="AM542" s="138" t="str">
        <f t="shared" si="221"/>
        <v/>
      </c>
      <c r="AN542" s="138" t="str">
        <f t="shared" si="221"/>
        <v/>
      </c>
      <c r="AO542" s="137" t="str">
        <f t="shared" si="221"/>
        <v/>
      </c>
      <c r="AP542" s="137" t="str">
        <f t="shared" si="221"/>
        <v/>
      </c>
      <c r="AQ542" s="138" t="str">
        <f t="shared" si="221"/>
        <v/>
      </c>
      <c r="AR542" s="137" t="str">
        <f t="shared" si="221"/>
        <v/>
      </c>
      <c r="AS542" s="137" t="str">
        <f t="shared" si="221"/>
        <v/>
      </c>
      <c r="AX542" s="120" t="str">
        <f t="shared" si="220"/>
        <v/>
      </c>
      <c r="AY542" s="120" t="str">
        <f t="shared" si="220"/>
        <v/>
      </c>
      <c r="AZ542" s="120" t="str">
        <f t="shared" si="220"/>
        <v/>
      </c>
      <c r="BA542" s="120" t="str">
        <f t="shared" si="220"/>
        <v/>
      </c>
      <c r="BB542" s="120" t="str">
        <f t="shared" si="220"/>
        <v/>
      </c>
      <c r="BC542" s="120" t="str">
        <f t="shared" si="220"/>
        <v/>
      </c>
      <c r="BD542" s="120" t="str">
        <f t="shared" si="220"/>
        <v/>
      </c>
    </row>
    <row r="543" spans="3:56" x14ac:dyDescent="0.2">
      <c r="C543" s="107">
        <f>'3_Fix'!H544</f>
        <v>51271</v>
      </c>
      <c r="D543" s="113" t="str">
        <f>'3_Fix'!I544</f>
        <v/>
      </c>
      <c r="E543" s="113" t="str">
        <f>'3_Fix'!J544</f>
        <v/>
      </c>
      <c r="F543" s="113" t="str">
        <f>'3_Fix'!K544</f>
        <v/>
      </c>
      <c r="G543" s="113" t="str">
        <f>'3_Fix'!L544</f>
        <v/>
      </c>
      <c r="H543" s="113" t="str">
        <f>'3_Fix'!M544</f>
        <v/>
      </c>
      <c r="I543" s="113" t="str">
        <f>'3_Fix'!N544</f>
        <v/>
      </c>
      <c r="J543" s="113" t="str">
        <f>'3_Fix'!O544</f>
        <v/>
      </c>
      <c r="K543" s="120" t="str">
        <f t="shared" si="222"/>
        <v/>
      </c>
      <c r="L543" s="120" t="str">
        <f t="shared" si="222"/>
        <v/>
      </c>
      <c r="M543" s="120" t="str">
        <f t="shared" si="222"/>
        <v/>
      </c>
      <c r="N543" s="120" t="str">
        <f t="shared" si="222"/>
        <v/>
      </c>
      <c r="O543" s="120" t="str">
        <f t="shared" si="222"/>
        <v/>
      </c>
      <c r="P543" s="120" t="str">
        <f t="shared" si="222"/>
        <v/>
      </c>
      <c r="Q543" s="120" t="str">
        <f t="shared" si="222"/>
        <v/>
      </c>
      <c r="R543" s="120" t="str">
        <f t="shared" si="223"/>
        <v/>
      </c>
      <c r="S543" s="120" t="str">
        <f t="shared" si="223"/>
        <v/>
      </c>
      <c r="T543" s="120" t="str">
        <f t="shared" si="223"/>
        <v/>
      </c>
      <c r="U543" s="120" t="str">
        <f t="shared" si="223"/>
        <v/>
      </c>
      <c r="V543" s="120" t="str">
        <f t="shared" si="223"/>
        <v/>
      </c>
      <c r="W543" s="120" t="str">
        <f t="shared" si="223"/>
        <v/>
      </c>
      <c r="X543" s="120" t="str">
        <f t="shared" si="223"/>
        <v/>
      </c>
      <c r="Y543" s="120" t="str">
        <f t="shared" ref="Y543:AE558" si="224">IFERROR(((D543/D519)-1)*100,"")</f>
        <v/>
      </c>
      <c r="Z543" s="120" t="str">
        <f t="shared" si="224"/>
        <v/>
      </c>
      <c r="AA543" s="120" t="str">
        <f t="shared" si="224"/>
        <v/>
      </c>
      <c r="AB543" s="120" t="str">
        <f t="shared" si="224"/>
        <v/>
      </c>
      <c r="AC543" s="120" t="str">
        <f t="shared" si="224"/>
        <v/>
      </c>
      <c r="AD543" s="120" t="str">
        <f t="shared" si="224"/>
        <v/>
      </c>
      <c r="AE543" s="120" t="str">
        <f t="shared" si="224"/>
        <v/>
      </c>
      <c r="AF543" s="120" t="str">
        <f t="shared" si="219"/>
        <v/>
      </c>
      <c r="AG543" s="120" t="str">
        <f t="shared" si="219"/>
        <v/>
      </c>
      <c r="AH543" s="120" t="str">
        <f t="shared" si="219"/>
        <v/>
      </c>
      <c r="AI543" s="120" t="str">
        <f t="shared" si="219"/>
        <v/>
      </c>
      <c r="AJ543" s="120" t="str">
        <f t="shared" si="219"/>
        <v/>
      </c>
      <c r="AK543" s="120" t="str">
        <f t="shared" si="219"/>
        <v/>
      </c>
      <c r="AL543" s="120" t="str">
        <f t="shared" si="219"/>
        <v/>
      </c>
      <c r="AM543" s="138" t="str">
        <f t="shared" si="221"/>
        <v/>
      </c>
      <c r="AN543" s="138" t="str">
        <f t="shared" si="221"/>
        <v/>
      </c>
      <c r="AO543" s="137" t="str">
        <f t="shared" si="221"/>
        <v/>
      </c>
      <c r="AP543" s="137" t="str">
        <f t="shared" si="221"/>
        <v/>
      </c>
      <c r="AQ543" s="138" t="str">
        <f t="shared" si="221"/>
        <v/>
      </c>
      <c r="AR543" s="137" t="str">
        <f t="shared" si="221"/>
        <v/>
      </c>
      <c r="AS543" s="137" t="str">
        <f t="shared" si="221"/>
        <v/>
      </c>
      <c r="AX543" s="120" t="str">
        <f t="shared" si="220"/>
        <v/>
      </c>
      <c r="AY543" s="120" t="str">
        <f t="shared" si="220"/>
        <v/>
      </c>
      <c r="AZ543" s="120" t="str">
        <f t="shared" si="220"/>
        <v/>
      </c>
      <c r="BA543" s="120" t="str">
        <f t="shared" si="220"/>
        <v/>
      </c>
      <c r="BB543" s="120" t="str">
        <f t="shared" si="220"/>
        <v/>
      </c>
      <c r="BC543" s="120" t="str">
        <f t="shared" si="220"/>
        <v/>
      </c>
      <c r="BD543" s="120" t="str">
        <f t="shared" si="220"/>
        <v/>
      </c>
    </row>
    <row r="544" spans="3:56" x14ac:dyDescent="0.2">
      <c r="C544" s="107">
        <f>'3_Fix'!H545</f>
        <v>51288</v>
      </c>
      <c r="D544" s="113" t="str">
        <f>'3_Fix'!I545</f>
        <v/>
      </c>
      <c r="E544" s="113" t="str">
        <f>'3_Fix'!J545</f>
        <v/>
      </c>
      <c r="F544" s="113" t="str">
        <f>'3_Fix'!K545</f>
        <v/>
      </c>
      <c r="G544" s="113" t="str">
        <f>'3_Fix'!L545</f>
        <v/>
      </c>
      <c r="H544" s="113" t="str">
        <f>'3_Fix'!M545</f>
        <v/>
      </c>
      <c r="I544" s="113" t="str">
        <f>'3_Fix'!N545</f>
        <v/>
      </c>
      <c r="J544" s="113" t="str">
        <f>'3_Fix'!O545</f>
        <v/>
      </c>
      <c r="K544" s="120" t="str">
        <f t="shared" si="222"/>
        <v/>
      </c>
      <c r="L544" s="120" t="str">
        <f t="shared" si="222"/>
        <v/>
      </c>
      <c r="M544" s="120" t="str">
        <f t="shared" si="222"/>
        <v/>
      </c>
      <c r="N544" s="120" t="str">
        <f t="shared" si="222"/>
        <v/>
      </c>
      <c r="O544" s="120" t="str">
        <f t="shared" si="222"/>
        <v/>
      </c>
      <c r="P544" s="120" t="str">
        <f t="shared" si="222"/>
        <v/>
      </c>
      <c r="Q544" s="120" t="str">
        <f t="shared" si="222"/>
        <v/>
      </c>
      <c r="R544" s="120" t="str">
        <f t="shared" si="223"/>
        <v/>
      </c>
      <c r="S544" s="120" t="str">
        <f t="shared" si="223"/>
        <v/>
      </c>
      <c r="T544" s="120" t="str">
        <f t="shared" si="223"/>
        <v/>
      </c>
      <c r="U544" s="120" t="str">
        <f t="shared" si="223"/>
        <v/>
      </c>
      <c r="V544" s="120" t="str">
        <f t="shared" si="223"/>
        <v/>
      </c>
      <c r="W544" s="120" t="str">
        <f t="shared" si="223"/>
        <v/>
      </c>
      <c r="X544" s="120" t="str">
        <f t="shared" si="223"/>
        <v/>
      </c>
      <c r="Y544" s="120" t="str">
        <f t="shared" si="224"/>
        <v/>
      </c>
      <c r="Z544" s="120" t="str">
        <f t="shared" si="224"/>
        <v/>
      </c>
      <c r="AA544" s="120" t="str">
        <f t="shared" si="224"/>
        <v/>
      </c>
      <c r="AB544" s="120" t="str">
        <f t="shared" si="224"/>
        <v/>
      </c>
      <c r="AC544" s="120" t="str">
        <f t="shared" si="224"/>
        <v/>
      </c>
      <c r="AD544" s="120" t="str">
        <f t="shared" si="224"/>
        <v/>
      </c>
      <c r="AE544" s="120" t="str">
        <f t="shared" si="224"/>
        <v/>
      </c>
      <c r="AF544" s="120" t="str">
        <f t="shared" ref="AF544:AL559" si="225">IF(DAY($C544)=15,IFERROR(((AVERAGE(D543:D544)/AVERAGE(D519:D520))-1)*100,""),"")</f>
        <v/>
      </c>
      <c r="AG544" s="120" t="str">
        <f t="shared" si="225"/>
        <v/>
      </c>
      <c r="AH544" s="120" t="str">
        <f t="shared" si="225"/>
        <v/>
      </c>
      <c r="AI544" s="120" t="str">
        <f t="shared" si="225"/>
        <v/>
      </c>
      <c r="AJ544" s="120" t="str">
        <f t="shared" si="225"/>
        <v/>
      </c>
      <c r="AK544" s="120" t="str">
        <f t="shared" si="225"/>
        <v/>
      </c>
      <c r="AL544" s="120" t="str">
        <f t="shared" si="225"/>
        <v/>
      </c>
      <c r="AM544" s="138" t="str">
        <f t="shared" si="221"/>
        <v/>
      </c>
      <c r="AN544" s="138" t="str">
        <f t="shared" si="221"/>
        <v/>
      </c>
      <c r="AO544" s="137" t="str">
        <f t="shared" si="221"/>
        <v/>
      </c>
      <c r="AP544" s="137" t="str">
        <f t="shared" si="221"/>
        <v/>
      </c>
      <c r="AQ544" s="138" t="str">
        <f t="shared" si="221"/>
        <v/>
      </c>
      <c r="AR544" s="137" t="str">
        <f t="shared" si="221"/>
        <v/>
      </c>
      <c r="AS544" s="137" t="str">
        <f t="shared" si="221"/>
        <v/>
      </c>
      <c r="AX544" s="120" t="str">
        <f t="shared" si="220"/>
        <v/>
      </c>
      <c r="AY544" s="120" t="str">
        <f t="shared" si="220"/>
        <v/>
      </c>
      <c r="AZ544" s="120" t="str">
        <f t="shared" si="220"/>
        <v/>
      </c>
      <c r="BA544" s="120" t="str">
        <f t="shared" si="220"/>
        <v/>
      </c>
      <c r="BB544" s="120" t="str">
        <f t="shared" si="220"/>
        <v/>
      </c>
      <c r="BC544" s="120" t="str">
        <f t="shared" si="220"/>
        <v/>
      </c>
      <c r="BD544" s="120" t="str">
        <f t="shared" si="220"/>
        <v/>
      </c>
    </row>
    <row r="545" spans="3:56" x14ac:dyDescent="0.2">
      <c r="C545" s="107">
        <f>'3_Fix'!H546</f>
        <v>51302</v>
      </c>
      <c r="D545" s="113" t="str">
        <f>'3_Fix'!I546</f>
        <v/>
      </c>
      <c r="E545" s="113" t="str">
        <f>'3_Fix'!J546</f>
        <v/>
      </c>
      <c r="F545" s="113" t="str">
        <f>'3_Fix'!K546</f>
        <v/>
      </c>
      <c r="G545" s="113" t="str">
        <f>'3_Fix'!L546</f>
        <v/>
      </c>
      <c r="H545" s="113" t="str">
        <f>'3_Fix'!M546</f>
        <v/>
      </c>
      <c r="I545" s="113" t="str">
        <f>'3_Fix'!N546</f>
        <v/>
      </c>
      <c r="J545" s="113" t="str">
        <f>'3_Fix'!O546</f>
        <v/>
      </c>
      <c r="K545" s="120" t="str">
        <f t="shared" si="222"/>
        <v/>
      </c>
      <c r="L545" s="120" t="str">
        <f t="shared" si="222"/>
        <v/>
      </c>
      <c r="M545" s="120" t="str">
        <f t="shared" si="222"/>
        <v/>
      </c>
      <c r="N545" s="120" t="str">
        <f t="shared" si="222"/>
        <v/>
      </c>
      <c r="O545" s="120" t="str">
        <f t="shared" si="222"/>
        <v/>
      </c>
      <c r="P545" s="120" t="str">
        <f t="shared" si="222"/>
        <v/>
      </c>
      <c r="Q545" s="120" t="str">
        <f t="shared" si="222"/>
        <v/>
      </c>
      <c r="R545" s="120" t="str">
        <f t="shared" si="223"/>
        <v/>
      </c>
      <c r="S545" s="120" t="str">
        <f t="shared" si="223"/>
        <v/>
      </c>
      <c r="T545" s="120" t="str">
        <f t="shared" si="223"/>
        <v/>
      </c>
      <c r="U545" s="120" t="str">
        <f t="shared" si="223"/>
        <v/>
      </c>
      <c r="V545" s="120" t="str">
        <f t="shared" si="223"/>
        <v/>
      </c>
      <c r="W545" s="120" t="str">
        <f t="shared" si="223"/>
        <v/>
      </c>
      <c r="X545" s="120" t="str">
        <f t="shared" si="223"/>
        <v/>
      </c>
      <c r="Y545" s="120" t="str">
        <f t="shared" si="224"/>
        <v/>
      </c>
      <c r="Z545" s="120" t="str">
        <f t="shared" si="224"/>
        <v/>
      </c>
      <c r="AA545" s="120" t="str">
        <f t="shared" si="224"/>
        <v/>
      </c>
      <c r="AB545" s="120" t="str">
        <f t="shared" si="224"/>
        <v/>
      </c>
      <c r="AC545" s="120" t="str">
        <f t="shared" si="224"/>
        <v/>
      </c>
      <c r="AD545" s="120" t="str">
        <f t="shared" si="224"/>
        <v/>
      </c>
      <c r="AE545" s="120" t="str">
        <f t="shared" si="224"/>
        <v/>
      </c>
      <c r="AF545" s="120" t="str">
        <f t="shared" si="225"/>
        <v/>
      </c>
      <c r="AG545" s="120" t="str">
        <f t="shared" si="225"/>
        <v/>
      </c>
      <c r="AH545" s="120" t="str">
        <f t="shared" si="225"/>
        <v/>
      </c>
      <c r="AI545" s="120" t="str">
        <f t="shared" si="225"/>
        <v/>
      </c>
      <c r="AJ545" s="120" t="str">
        <f t="shared" si="225"/>
        <v/>
      </c>
      <c r="AK545" s="120" t="str">
        <f t="shared" si="225"/>
        <v/>
      </c>
      <c r="AL545" s="120" t="str">
        <f t="shared" si="225"/>
        <v/>
      </c>
      <c r="AM545" s="138" t="str">
        <f t="shared" si="221"/>
        <v/>
      </c>
      <c r="AN545" s="138" t="str">
        <f t="shared" si="221"/>
        <v/>
      </c>
      <c r="AO545" s="137" t="str">
        <f t="shared" si="221"/>
        <v/>
      </c>
      <c r="AP545" s="137" t="str">
        <f t="shared" si="221"/>
        <v/>
      </c>
      <c r="AQ545" s="138" t="str">
        <f t="shared" si="221"/>
        <v/>
      </c>
      <c r="AR545" s="137" t="str">
        <f t="shared" si="221"/>
        <v/>
      </c>
      <c r="AS545" s="137" t="str">
        <f t="shared" si="221"/>
        <v/>
      </c>
      <c r="AX545" s="120" t="str">
        <f t="shared" si="220"/>
        <v/>
      </c>
      <c r="AY545" s="120" t="str">
        <f t="shared" si="220"/>
        <v/>
      </c>
      <c r="AZ545" s="120" t="str">
        <f t="shared" si="220"/>
        <v/>
      </c>
      <c r="BA545" s="120" t="str">
        <f t="shared" si="220"/>
        <v/>
      </c>
      <c r="BB545" s="120" t="str">
        <f t="shared" si="220"/>
        <v/>
      </c>
      <c r="BC545" s="120" t="str">
        <f t="shared" si="220"/>
        <v/>
      </c>
      <c r="BD545" s="120" t="str">
        <f t="shared" si="220"/>
        <v/>
      </c>
    </row>
    <row r="546" spans="3:56" x14ac:dyDescent="0.2">
      <c r="C546" s="107">
        <f>'3_Fix'!H547</f>
        <v>51318</v>
      </c>
      <c r="D546" s="113" t="str">
        <f>'3_Fix'!I547</f>
        <v/>
      </c>
      <c r="E546" s="113" t="str">
        <f>'3_Fix'!J547</f>
        <v/>
      </c>
      <c r="F546" s="113" t="str">
        <f>'3_Fix'!K547</f>
        <v/>
      </c>
      <c r="G546" s="113" t="str">
        <f>'3_Fix'!L547</f>
        <v/>
      </c>
      <c r="H546" s="113" t="str">
        <f>'3_Fix'!M547</f>
        <v/>
      </c>
      <c r="I546" s="113" t="str">
        <f>'3_Fix'!N547</f>
        <v/>
      </c>
      <c r="J546" s="113" t="str">
        <f>'3_Fix'!O547</f>
        <v/>
      </c>
      <c r="K546" s="120" t="str">
        <f t="shared" si="222"/>
        <v/>
      </c>
      <c r="L546" s="120" t="str">
        <f t="shared" si="222"/>
        <v/>
      </c>
      <c r="M546" s="120" t="str">
        <f t="shared" si="222"/>
        <v/>
      </c>
      <c r="N546" s="120" t="str">
        <f t="shared" si="222"/>
        <v/>
      </c>
      <c r="O546" s="120" t="str">
        <f t="shared" si="222"/>
        <v/>
      </c>
      <c r="P546" s="120" t="str">
        <f t="shared" si="222"/>
        <v/>
      </c>
      <c r="Q546" s="120" t="str">
        <f t="shared" si="222"/>
        <v/>
      </c>
      <c r="R546" s="120" t="str">
        <f t="shared" si="223"/>
        <v/>
      </c>
      <c r="S546" s="120" t="str">
        <f t="shared" si="223"/>
        <v/>
      </c>
      <c r="T546" s="120" t="str">
        <f t="shared" si="223"/>
        <v/>
      </c>
      <c r="U546" s="120" t="str">
        <f t="shared" si="223"/>
        <v/>
      </c>
      <c r="V546" s="120" t="str">
        <f t="shared" si="223"/>
        <v/>
      </c>
      <c r="W546" s="120" t="str">
        <f t="shared" si="223"/>
        <v/>
      </c>
      <c r="X546" s="120" t="str">
        <f t="shared" si="223"/>
        <v/>
      </c>
      <c r="Y546" s="120" t="str">
        <f t="shared" si="224"/>
        <v/>
      </c>
      <c r="Z546" s="120" t="str">
        <f t="shared" si="224"/>
        <v/>
      </c>
      <c r="AA546" s="120" t="str">
        <f t="shared" si="224"/>
        <v/>
      </c>
      <c r="AB546" s="120" t="str">
        <f t="shared" si="224"/>
        <v/>
      </c>
      <c r="AC546" s="120" t="str">
        <f t="shared" si="224"/>
        <v/>
      </c>
      <c r="AD546" s="120" t="str">
        <f t="shared" si="224"/>
        <v/>
      </c>
      <c r="AE546" s="120" t="str">
        <f t="shared" si="224"/>
        <v/>
      </c>
      <c r="AF546" s="120" t="str">
        <f t="shared" si="225"/>
        <v/>
      </c>
      <c r="AG546" s="120" t="str">
        <f t="shared" si="225"/>
        <v/>
      </c>
      <c r="AH546" s="120" t="str">
        <f t="shared" si="225"/>
        <v/>
      </c>
      <c r="AI546" s="120" t="str">
        <f t="shared" si="225"/>
        <v/>
      </c>
      <c r="AJ546" s="120" t="str">
        <f t="shared" si="225"/>
        <v/>
      </c>
      <c r="AK546" s="120" t="str">
        <f t="shared" si="225"/>
        <v/>
      </c>
      <c r="AL546" s="120" t="str">
        <f t="shared" si="225"/>
        <v/>
      </c>
      <c r="AM546" s="138" t="str">
        <f t="shared" si="221"/>
        <v/>
      </c>
      <c r="AN546" s="138" t="str">
        <f t="shared" si="221"/>
        <v/>
      </c>
      <c r="AO546" s="137" t="str">
        <f t="shared" si="221"/>
        <v/>
      </c>
      <c r="AP546" s="137" t="str">
        <f t="shared" si="221"/>
        <v/>
      </c>
      <c r="AQ546" s="138" t="str">
        <f t="shared" si="221"/>
        <v/>
      </c>
      <c r="AR546" s="137" t="str">
        <f t="shared" si="221"/>
        <v/>
      </c>
      <c r="AS546" s="137" t="str">
        <f t="shared" si="221"/>
        <v/>
      </c>
      <c r="AX546" s="120" t="str">
        <f t="shared" si="220"/>
        <v/>
      </c>
      <c r="AY546" s="120" t="str">
        <f t="shared" si="220"/>
        <v/>
      </c>
      <c r="AZ546" s="120" t="str">
        <f t="shared" si="220"/>
        <v/>
      </c>
      <c r="BA546" s="120" t="str">
        <f t="shared" si="220"/>
        <v/>
      </c>
      <c r="BB546" s="120" t="str">
        <f t="shared" si="220"/>
        <v/>
      </c>
      <c r="BC546" s="120" t="str">
        <f t="shared" si="220"/>
        <v/>
      </c>
      <c r="BD546" s="120" t="str">
        <f t="shared" si="220"/>
        <v/>
      </c>
    </row>
    <row r="547" spans="3:56" x14ac:dyDescent="0.2">
      <c r="C547" s="107">
        <f>'3_Fix'!H548</f>
        <v>51332</v>
      </c>
      <c r="D547" s="113" t="str">
        <f>'3_Fix'!I548</f>
        <v/>
      </c>
      <c r="E547" s="113" t="str">
        <f>'3_Fix'!J548</f>
        <v/>
      </c>
      <c r="F547" s="113" t="str">
        <f>'3_Fix'!K548</f>
        <v/>
      </c>
      <c r="G547" s="113" t="str">
        <f>'3_Fix'!L548</f>
        <v/>
      </c>
      <c r="H547" s="113" t="str">
        <f>'3_Fix'!M548</f>
        <v/>
      </c>
      <c r="I547" s="113" t="str">
        <f>'3_Fix'!N548</f>
        <v/>
      </c>
      <c r="J547" s="113" t="str">
        <f>'3_Fix'!O548</f>
        <v/>
      </c>
      <c r="K547" s="120" t="str">
        <f t="shared" si="222"/>
        <v/>
      </c>
      <c r="L547" s="120" t="str">
        <f t="shared" si="222"/>
        <v/>
      </c>
      <c r="M547" s="120" t="str">
        <f t="shared" si="222"/>
        <v/>
      </c>
      <c r="N547" s="120" t="str">
        <f t="shared" si="222"/>
        <v/>
      </c>
      <c r="O547" s="120" t="str">
        <f t="shared" si="222"/>
        <v/>
      </c>
      <c r="P547" s="120" t="str">
        <f t="shared" si="222"/>
        <v/>
      </c>
      <c r="Q547" s="120" t="str">
        <f t="shared" si="222"/>
        <v/>
      </c>
      <c r="R547" s="120" t="str">
        <f t="shared" si="223"/>
        <v/>
      </c>
      <c r="S547" s="120" t="str">
        <f t="shared" si="223"/>
        <v/>
      </c>
      <c r="T547" s="120" t="str">
        <f t="shared" si="223"/>
        <v/>
      </c>
      <c r="U547" s="120" t="str">
        <f t="shared" si="223"/>
        <v/>
      </c>
      <c r="V547" s="120" t="str">
        <f t="shared" si="223"/>
        <v/>
      </c>
      <c r="W547" s="120" t="str">
        <f t="shared" si="223"/>
        <v/>
      </c>
      <c r="X547" s="120" t="str">
        <f t="shared" si="223"/>
        <v/>
      </c>
      <c r="Y547" s="120" t="str">
        <f t="shared" si="224"/>
        <v/>
      </c>
      <c r="Z547" s="120" t="str">
        <f t="shared" si="224"/>
        <v/>
      </c>
      <c r="AA547" s="120" t="str">
        <f t="shared" si="224"/>
        <v/>
      </c>
      <c r="AB547" s="120" t="str">
        <f t="shared" si="224"/>
        <v/>
      </c>
      <c r="AC547" s="120" t="str">
        <f t="shared" si="224"/>
        <v/>
      </c>
      <c r="AD547" s="120" t="str">
        <f t="shared" si="224"/>
        <v/>
      </c>
      <c r="AE547" s="120" t="str">
        <f t="shared" si="224"/>
        <v/>
      </c>
      <c r="AF547" s="120" t="str">
        <f t="shared" si="225"/>
        <v/>
      </c>
      <c r="AG547" s="120" t="str">
        <f t="shared" si="225"/>
        <v/>
      </c>
      <c r="AH547" s="120" t="str">
        <f t="shared" si="225"/>
        <v/>
      </c>
      <c r="AI547" s="120" t="str">
        <f t="shared" si="225"/>
        <v/>
      </c>
      <c r="AJ547" s="120" t="str">
        <f t="shared" si="225"/>
        <v/>
      </c>
      <c r="AK547" s="120" t="str">
        <f t="shared" si="225"/>
        <v/>
      </c>
      <c r="AL547" s="120" t="str">
        <f t="shared" si="225"/>
        <v/>
      </c>
      <c r="AM547" s="138" t="str">
        <f t="shared" si="221"/>
        <v/>
      </c>
      <c r="AN547" s="138" t="str">
        <f t="shared" si="221"/>
        <v/>
      </c>
      <c r="AO547" s="137" t="str">
        <f t="shared" si="221"/>
        <v/>
      </c>
      <c r="AP547" s="137" t="str">
        <f t="shared" si="221"/>
        <v/>
      </c>
      <c r="AQ547" s="138" t="str">
        <f t="shared" si="221"/>
        <v/>
      </c>
      <c r="AR547" s="137" t="str">
        <f t="shared" si="221"/>
        <v/>
      </c>
      <c r="AS547" s="137" t="str">
        <f t="shared" si="221"/>
        <v/>
      </c>
      <c r="AX547" s="120" t="str">
        <f t="shared" si="220"/>
        <v/>
      </c>
      <c r="AY547" s="120" t="str">
        <f t="shared" si="220"/>
        <v/>
      </c>
      <c r="AZ547" s="120" t="str">
        <f t="shared" si="220"/>
        <v/>
      </c>
      <c r="BA547" s="120" t="str">
        <f t="shared" si="220"/>
        <v/>
      </c>
      <c r="BB547" s="120" t="str">
        <f t="shared" si="220"/>
        <v/>
      </c>
      <c r="BC547" s="120" t="str">
        <f t="shared" si="220"/>
        <v/>
      </c>
      <c r="BD547" s="120" t="str">
        <f t="shared" si="220"/>
        <v/>
      </c>
    </row>
    <row r="548" spans="3:56" x14ac:dyDescent="0.2">
      <c r="C548" s="107">
        <f>'3_Fix'!H549</f>
        <v>51349</v>
      </c>
      <c r="D548" s="113" t="str">
        <f>'3_Fix'!I549</f>
        <v/>
      </c>
      <c r="E548" s="113" t="str">
        <f>'3_Fix'!J549</f>
        <v/>
      </c>
      <c r="F548" s="113" t="str">
        <f>'3_Fix'!K549</f>
        <v/>
      </c>
      <c r="G548" s="113" t="str">
        <f>'3_Fix'!L549</f>
        <v/>
      </c>
      <c r="H548" s="113" t="str">
        <f>'3_Fix'!M549</f>
        <v/>
      </c>
      <c r="I548" s="113" t="str">
        <f>'3_Fix'!N549</f>
        <v/>
      </c>
      <c r="J548" s="113" t="str">
        <f>'3_Fix'!O549</f>
        <v/>
      </c>
      <c r="K548" s="120" t="str">
        <f t="shared" si="222"/>
        <v/>
      </c>
      <c r="L548" s="120" t="str">
        <f t="shared" si="222"/>
        <v/>
      </c>
      <c r="M548" s="120" t="str">
        <f t="shared" si="222"/>
        <v/>
      </c>
      <c r="N548" s="120" t="str">
        <f t="shared" si="222"/>
        <v/>
      </c>
      <c r="O548" s="120" t="str">
        <f t="shared" si="222"/>
        <v/>
      </c>
      <c r="P548" s="120" t="str">
        <f t="shared" si="222"/>
        <v/>
      </c>
      <c r="Q548" s="120" t="str">
        <f t="shared" si="222"/>
        <v/>
      </c>
      <c r="R548" s="120" t="str">
        <f t="shared" si="223"/>
        <v/>
      </c>
      <c r="S548" s="120" t="str">
        <f t="shared" si="223"/>
        <v/>
      </c>
      <c r="T548" s="120" t="str">
        <f t="shared" si="223"/>
        <v/>
      </c>
      <c r="U548" s="120" t="str">
        <f t="shared" si="223"/>
        <v/>
      </c>
      <c r="V548" s="120" t="str">
        <f t="shared" si="223"/>
        <v/>
      </c>
      <c r="W548" s="120" t="str">
        <f t="shared" si="223"/>
        <v/>
      </c>
      <c r="X548" s="120" t="str">
        <f t="shared" si="223"/>
        <v/>
      </c>
      <c r="Y548" s="120" t="str">
        <f t="shared" si="224"/>
        <v/>
      </c>
      <c r="Z548" s="120" t="str">
        <f t="shared" si="224"/>
        <v/>
      </c>
      <c r="AA548" s="120" t="str">
        <f t="shared" si="224"/>
        <v/>
      </c>
      <c r="AB548" s="120" t="str">
        <f t="shared" si="224"/>
        <v/>
      </c>
      <c r="AC548" s="120" t="str">
        <f t="shared" si="224"/>
        <v/>
      </c>
      <c r="AD548" s="120" t="str">
        <f t="shared" si="224"/>
        <v/>
      </c>
      <c r="AE548" s="120" t="str">
        <f t="shared" si="224"/>
        <v/>
      </c>
      <c r="AF548" s="120" t="str">
        <f t="shared" si="225"/>
        <v/>
      </c>
      <c r="AG548" s="120" t="str">
        <f t="shared" si="225"/>
        <v/>
      </c>
      <c r="AH548" s="120" t="str">
        <f t="shared" si="225"/>
        <v/>
      </c>
      <c r="AI548" s="120" t="str">
        <f t="shared" si="225"/>
        <v/>
      </c>
      <c r="AJ548" s="120" t="str">
        <f t="shared" si="225"/>
        <v/>
      </c>
      <c r="AK548" s="120" t="str">
        <f t="shared" si="225"/>
        <v/>
      </c>
      <c r="AL548" s="120" t="str">
        <f t="shared" si="225"/>
        <v/>
      </c>
      <c r="AM548" s="138" t="str">
        <f t="shared" si="221"/>
        <v/>
      </c>
      <c r="AN548" s="138" t="str">
        <f t="shared" si="221"/>
        <v/>
      </c>
      <c r="AO548" s="137" t="str">
        <f t="shared" si="221"/>
        <v/>
      </c>
      <c r="AP548" s="137" t="str">
        <f t="shared" si="221"/>
        <v/>
      </c>
      <c r="AQ548" s="138" t="str">
        <f t="shared" si="221"/>
        <v/>
      </c>
      <c r="AR548" s="137" t="str">
        <f t="shared" si="221"/>
        <v/>
      </c>
      <c r="AS548" s="137" t="str">
        <f t="shared" si="221"/>
        <v/>
      </c>
      <c r="AX548" s="120" t="str">
        <f t="shared" si="220"/>
        <v/>
      </c>
      <c r="AY548" s="120" t="str">
        <f t="shared" si="220"/>
        <v/>
      </c>
      <c r="AZ548" s="120" t="str">
        <f t="shared" si="220"/>
        <v/>
      </c>
      <c r="BA548" s="120" t="str">
        <f t="shared" si="220"/>
        <v/>
      </c>
      <c r="BB548" s="120" t="str">
        <f t="shared" si="220"/>
        <v/>
      </c>
      <c r="BC548" s="120" t="str">
        <f t="shared" si="220"/>
        <v/>
      </c>
      <c r="BD548" s="120" t="str">
        <f t="shared" si="220"/>
        <v/>
      </c>
    </row>
    <row r="549" spans="3:56" x14ac:dyDescent="0.2">
      <c r="C549" s="107">
        <f>'3_Fix'!H550</f>
        <v>51363</v>
      </c>
      <c r="D549" s="113" t="str">
        <f>'3_Fix'!I550</f>
        <v/>
      </c>
      <c r="E549" s="113" t="str">
        <f>'3_Fix'!J550</f>
        <v/>
      </c>
      <c r="F549" s="113" t="str">
        <f>'3_Fix'!K550</f>
        <v/>
      </c>
      <c r="G549" s="113" t="str">
        <f>'3_Fix'!L550</f>
        <v/>
      </c>
      <c r="H549" s="113" t="str">
        <f>'3_Fix'!M550</f>
        <v/>
      </c>
      <c r="I549" s="113" t="str">
        <f>'3_Fix'!N550</f>
        <v/>
      </c>
      <c r="J549" s="113" t="str">
        <f>'3_Fix'!O550</f>
        <v/>
      </c>
      <c r="K549" s="120" t="str">
        <f t="shared" si="222"/>
        <v/>
      </c>
      <c r="L549" s="120" t="str">
        <f t="shared" si="222"/>
        <v/>
      </c>
      <c r="M549" s="120" t="str">
        <f t="shared" si="222"/>
        <v/>
      </c>
      <c r="N549" s="120" t="str">
        <f t="shared" si="222"/>
        <v/>
      </c>
      <c r="O549" s="120" t="str">
        <f t="shared" si="222"/>
        <v/>
      </c>
      <c r="P549" s="120" t="str">
        <f t="shared" si="222"/>
        <v/>
      </c>
      <c r="Q549" s="120" t="str">
        <f t="shared" si="222"/>
        <v/>
      </c>
      <c r="R549" s="120" t="str">
        <f t="shared" si="223"/>
        <v/>
      </c>
      <c r="S549" s="120" t="str">
        <f t="shared" si="223"/>
        <v/>
      </c>
      <c r="T549" s="120" t="str">
        <f t="shared" si="223"/>
        <v/>
      </c>
      <c r="U549" s="120" t="str">
        <f t="shared" si="223"/>
        <v/>
      </c>
      <c r="V549" s="120" t="str">
        <f t="shared" si="223"/>
        <v/>
      </c>
      <c r="W549" s="120" t="str">
        <f t="shared" si="223"/>
        <v/>
      </c>
      <c r="X549" s="120" t="str">
        <f t="shared" si="223"/>
        <v/>
      </c>
      <c r="Y549" s="120" t="str">
        <f t="shared" si="224"/>
        <v/>
      </c>
      <c r="Z549" s="120" t="str">
        <f t="shared" si="224"/>
        <v/>
      </c>
      <c r="AA549" s="120" t="str">
        <f t="shared" si="224"/>
        <v/>
      </c>
      <c r="AB549" s="120" t="str">
        <f t="shared" si="224"/>
        <v/>
      </c>
      <c r="AC549" s="120" t="str">
        <f t="shared" si="224"/>
        <v/>
      </c>
      <c r="AD549" s="120" t="str">
        <f t="shared" si="224"/>
        <v/>
      </c>
      <c r="AE549" s="120" t="str">
        <f t="shared" si="224"/>
        <v/>
      </c>
      <c r="AF549" s="120" t="str">
        <f t="shared" si="225"/>
        <v/>
      </c>
      <c r="AG549" s="120" t="str">
        <f t="shared" si="225"/>
        <v/>
      </c>
      <c r="AH549" s="120" t="str">
        <f t="shared" si="225"/>
        <v/>
      </c>
      <c r="AI549" s="120" t="str">
        <f t="shared" si="225"/>
        <v/>
      </c>
      <c r="AJ549" s="120" t="str">
        <f t="shared" si="225"/>
        <v/>
      </c>
      <c r="AK549" s="120" t="str">
        <f t="shared" si="225"/>
        <v/>
      </c>
      <c r="AL549" s="120" t="str">
        <f t="shared" si="225"/>
        <v/>
      </c>
      <c r="AM549" s="138" t="str">
        <f t="shared" si="221"/>
        <v/>
      </c>
      <c r="AN549" s="138" t="str">
        <f t="shared" si="221"/>
        <v/>
      </c>
      <c r="AO549" s="137" t="str">
        <f t="shared" si="221"/>
        <v/>
      </c>
      <c r="AP549" s="137" t="str">
        <f t="shared" si="221"/>
        <v/>
      </c>
      <c r="AQ549" s="138" t="str">
        <f t="shared" si="221"/>
        <v/>
      </c>
      <c r="AR549" s="137" t="str">
        <f t="shared" si="221"/>
        <v/>
      </c>
      <c r="AS549" s="137" t="str">
        <f t="shared" si="221"/>
        <v/>
      </c>
      <c r="AX549" s="120" t="str">
        <f t="shared" si="220"/>
        <v/>
      </c>
      <c r="AY549" s="120" t="str">
        <f t="shared" si="220"/>
        <v/>
      </c>
      <c r="AZ549" s="120" t="str">
        <f t="shared" si="220"/>
        <v/>
      </c>
      <c r="BA549" s="120" t="str">
        <f t="shared" si="220"/>
        <v/>
      </c>
      <c r="BB549" s="120" t="str">
        <f t="shared" si="220"/>
        <v/>
      </c>
      <c r="BC549" s="120" t="str">
        <f t="shared" si="220"/>
        <v/>
      </c>
      <c r="BD549" s="120" t="str">
        <f t="shared" si="220"/>
        <v/>
      </c>
    </row>
    <row r="550" spans="3:56" x14ac:dyDescent="0.2">
      <c r="C550" s="107">
        <f>'3_Fix'!H551</f>
        <v>51380</v>
      </c>
      <c r="D550" s="113" t="str">
        <f>'3_Fix'!I551</f>
        <v/>
      </c>
      <c r="E550" s="113" t="str">
        <f>'3_Fix'!J551</f>
        <v/>
      </c>
      <c r="F550" s="113" t="str">
        <f>'3_Fix'!K551</f>
        <v/>
      </c>
      <c r="G550" s="113" t="str">
        <f>'3_Fix'!L551</f>
        <v/>
      </c>
      <c r="H550" s="113" t="str">
        <f>'3_Fix'!M551</f>
        <v/>
      </c>
      <c r="I550" s="113" t="str">
        <f>'3_Fix'!N551</f>
        <v/>
      </c>
      <c r="J550" s="113" t="str">
        <f>'3_Fix'!O551</f>
        <v/>
      </c>
      <c r="K550" s="120" t="str">
        <f t="shared" si="222"/>
        <v/>
      </c>
      <c r="L550" s="120" t="str">
        <f t="shared" si="222"/>
        <v/>
      </c>
      <c r="M550" s="120" t="str">
        <f t="shared" si="222"/>
        <v/>
      </c>
      <c r="N550" s="120" t="str">
        <f t="shared" si="222"/>
        <v/>
      </c>
      <c r="O550" s="120" t="str">
        <f t="shared" si="222"/>
        <v/>
      </c>
      <c r="P550" s="120" t="str">
        <f t="shared" si="222"/>
        <v/>
      </c>
      <c r="Q550" s="120" t="str">
        <f t="shared" si="222"/>
        <v/>
      </c>
      <c r="R550" s="120" t="str">
        <f t="shared" si="223"/>
        <v/>
      </c>
      <c r="S550" s="120" t="str">
        <f t="shared" si="223"/>
        <v/>
      </c>
      <c r="T550" s="120" t="str">
        <f t="shared" si="223"/>
        <v/>
      </c>
      <c r="U550" s="120" t="str">
        <f t="shared" si="223"/>
        <v/>
      </c>
      <c r="V550" s="120" t="str">
        <f t="shared" si="223"/>
        <v/>
      </c>
      <c r="W550" s="120" t="str">
        <f t="shared" si="223"/>
        <v/>
      </c>
      <c r="X550" s="120" t="str">
        <f t="shared" si="223"/>
        <v/>
      </c>
      <c r="Y550" s="120" t="str">
        <f t="shared" si="224"/>
        <v/>
      </c>
      <c r="Z550" s="120" t="str">
        <f t="shared" si="224"/>
        <v/>
      </c>
      <c r="AA550" s="120" t="str">
        <f t="shared" si="224"/>
        <v/>
      </c>
      <c r="AB550" s="120" t="str">
        <f t="shared" si="224"/>
        <v/>
      </c>
      <c r="AC550" s="120" t="str">
        <f t="shared" si="224"/>
        <v/>
      </c>
      <c r="AD550" s="120" t="str">
        <f t="shared" si="224"/>
        <v/>
      </c>
      <c r="AE550" s="120" t="str">
        <f t="shared" si="224"/>
        <v/>
      </c>
      <c r="AF550" s="120" t="str">
        <f t="shared" si="225"/>
        <v/>
      </c>
      <c r="AG550" s="120" t="str">
        <f t="shared" si="225"/>
        <v/>
      </c>
      <c r="AH550" s="120" t="str">
        <f t="shared" si="225"/>
        <v/>
      </c>
      <c r="AI550" s="120" t="str">
        <f t="shared" si="225"/>
        <v/>
      </c>
      <c r="AJ550" s="120" t="str">
        <f t="shared" si="225"/>
        <v/>
      </c>
      <c r="AK550" s="120" t="str">
        <f t="shared" si="225"/>
        <v/>
      </c>
      <c r="AL550" s="120" t="str">
        <f t="shared" si="225"/>
        <v/>
      </c>
      <c r="AM550" s="138" t="str">
        <f t="shared" si="221"/>
        <v/>
      </c>
      <c r="AN550" s="138" t="str">
        <f t="shared" si="221"/>
        <v/>
      </c>
      <c r="AO550" s="137" t="str">
        <f t="shared" si="221"/>
        <v/>
      </c>
      <c r="AP550" s="137" t="str">
        <f t="shared" si="221"/>
        <v/>
      </c>
      <c r="AQ550" s="138" t="str">
        <f t="shared" si="221"/>
        <v/>
      </c>
      <c r="AR550" s="137" t="str">
        <f t="shared" si="221"/>
        <v/>
      </c>
      <c r="AS550" s="137" t="str">
        <f t="shared" si="221"/>
        <v/>
      </c>
      <c r="AX550" s="120" t="str">
        <f t="shared" si="220"/>
        <v/>
      </c>
      <c r="AY550" s="120" t="str">
        <f t="shared" si="220"/>
        <v/>
      </c>
      <c r="AZ550" s="120" t="str">
        <f t="shared" si="220"/>
        <v/>
      </c>
      <c r="BA550" s="120" t="str">
        <f t="shared" si="220"/>
        <v/>
      </c>
      <c r="BB550" s="120" t="str">
        <f t="shared" si="220"/>
        <v/>
      </c>
      <c r="BC550" s="120" t="str">
        <f t="shared" si="220"/>
        <v/>
      </c>
      <c r="BD550" s="120" t="str">
        <f t="shared" si="220"/>
        <v/>
      </c>
    </row>
    <row r="551" spans="3:56" x14ac:dyDescent="0.2">
      <c r="C551" s="107">
        <f>'3_Fix'!H552</f>
        <v>51394</v>
      </c>
      <c r="D551" s="113" t="str">
        <f>'3_Fix'!I552</f>
        <v/>
      </c>
      <c r="E551" s="113" t="str">
        <f>'3_Fix'!J552</f>
        <v/>
      </c>
      <c r="F551" s="113" t="str">
        <f>'3_Fix'!K552</f>
        <v/>
      </c>
      <c r="G551" s="113" t="str">
        <f>'3_Fix'!L552</f>
        <v/>
      </c>
      <c r="H551" s="113" t="str">
        <f>'3_Fix'!M552</f>
        <v/>
      </c>
      <c r="I551" s="113" t="str">
        <f>'3_Fix'!N552</f>
        <v/>
      </c>
      <c r="J551" s="113" t="str">
        <f>'3_Fix'!O552</f>
        <v/>
      </c>
      <c r="K551" s="120" t="str">
        <f t="shared" si="222"/>
        <v/>
      </c>
      <c r="L551" s="120" t="str">
        <f t="shared" si="222"/>
        <v/>
      </c>
      <c r="M551" s="120" t="str">
        <f t="shared" si="222"/>
        <v/>
      </c>
      <c r="N551" s="120" t="str">
        <f t="shared" si="222"/>
        <v/>
      </c>
      <c r="O551" s="120" t="str">
        <f t="shared" si="222"/>
        <v/>
      </c>
      <c r="P551" s="120" t="str">
        <f t="shared" si="222"/>
        <v/>
      </c>
      <c r="Q551" s="120" t="str">
        <f t="shared" si="222"/>
        <v/>
      </c>
      <c r="R551" s="120" t="str">
        <f t="shared" si="223"/>
        <v/>
      </c>
      <c r="S551" s="120" t="str">
        <f t="shared" si="223"/>
        <v/>
      </c>
      <c r="T551" s="120" t="str">
        <f t="shared" si="223"/>
        <v/>
      </c>
      <c r="U551" s="120" t="str">
        <f t="shared" si="223"/>
        <v/>
      </c>
      <c r="V551" s="120" t="str">
        <f t="shared" si="223"/>
        <v/>
      </c>
      <c r="W551" s="120" t="str">
        <f t="shared" si="223"/>
        <v/>
      </c>
      <c r="X551" s="120" t="str">
        <f t="shared" si="223"/>
        <v/>
      </c>
      <c r="Y551" s="120" t="str">
        <f t="shared" si="224"/>
        <v/>
      </c>
      <c r="Z551" s="120" t="str">
        <f t="shared" si="224"/>
        <v/>
      </c>
      <c r="AA551" s="120" t="str">
        <f t="shared" si="224"/>
        <v/>
      </c>
      <c r="AB551" s="120" t="str">
        <f t="shared" si="224"/>
        <v/>
      </c>
      <c r="AC551" s="120" t="str">
        <f t="shared" si="224"/>
        <v/>
      </c>
      <c r="AD551" s="120" t="str">
        <f t="shared" si="224"/>
        <v/>
      </c>
      <c r="AE551" s="120" t="str">
        <f t="shared" si="224"/>
        <v/>
      </c>
      <c r="AF551" s="120" t="str">
        <f t="shared" si="225"/>
        <v/>
      </c>
      <c r="AG551" s="120" t="str">
        <f t="shared" si="225"/>
        <v/>
      </c>
      <c r="AH551" s="120" t="str">
        <f t="shared" si="225"/>
        <v/>
      </c>
      <c r="AI551" s="120" t="str">
        <f t="shared" si="225"/>
        <v/>
      </c>
      <c r="AJ551" s="120" t="str">
        <f t="shared" si="225"/>
        <v/>
      </c>
      <c r="AK551" s="120" t="str">
        <f t="shared" si="225"/>
        <v/>
      </c>
      <c r="AL551" s="120" t="str">
        <f t="shared" si="225"/>
        <v/>
      </c>
      <c r="AM551" s="138" t="str">
        <f t="shared" si="221"/>
        <v/>
      </c>
      <c r="AN551" s="138" t="str">
        <f t="shared" si="221"/>
        <v/>
      </c>
      <c r="AO551" s="137" t="str">
        <f t="shared" si="221"/>
        <v/>
      </c>
      <c r="AP551" s="137" t="str">
        <f t="shared" si="221"/>
        <v/>
      </c>
      <c r="AQ551" s="138" t="str">
        <f t="shared" si="221"/>
        <v/>
      </c>
      <c r="AR551" s="137" t="str">
        <f t="shared" si="221"/>
        <v/>
      </c>
      <c r="AS551" s="137" t="str">
        <f t="shared" si="221"/>
        <v/>
      </c>
      <c r="AX551" s="120" t="str">
        <f t="shared" ref="AX551:BD566" si="226">IFERROR((AX$1/100)*(D527/$D527)*Y551,"")</f>
        <v/>
      </c>
      <c r="AY551" s="120" t="str">
        <f t="shared" si="226"/>
        <v/>
      </c>
      <c r="AZ551" s="120" t="str">
        <f t="shared" si="226"/>
        <v/>
      </c>
      <c r="BA551" s="120" t="str">
        <f t="shared" si="226"/>
        <v/>
      </c>
      <c r="BB551" s="120" t="str">
        <f t="shared" si="226"/>
        <v/>
      </c>
      <c r="BC551" s="120" t="str">
        <f t="shared" si="226"/>
        <v/>
      </c>
      <c r="BD551" s="120" t="str">
        <f t="shared" si="226"/>
        <v/>
      </c>
    </row>
    <row r="552" spans="3:56" x14ac:dyDescent="0.2">
      <c r="C552" s="107">
        <f>'3_Fix'!H553</f>
        <v>51410</v>
      </c>
      <c r="D552" s="113" t="str">
        <f>'3_Fix'!I553</f>
        <v/>
      </c>
      <c r="E552" s="113" t="str">
        <f>'3_Fix'!J553</f>
        <v/>
      </c>
      <c r="F552" s="113" t="str">
        <f>'3_Fix'!K553</f>
        <v/>
      </c>
      <c r="G552" s="113" t="str">
        <f>'3_Fix'!L553</f>
        <v/>
      </c>
      <c r="H552" s="113" t="str">
        <f>'3_Fix'!M553</f>
        <v/>
      </c>
      <c r="I552" s="113" t="str">
        <f>'3_Fix'!N553</f>
        <v/>
      </c>
      <c r="J552" s="113" t="str">
        <f>'3_Fix'!O553</f>
        <v/>
      </c>
      <c r="K552" s="120" t="str">
        <f t="shared" si="222"/>
        <v/>
      </c>
      <c r="L552" s="120" t="str">
        <f t="shared" si="222"/>
        <v/>
      </c>
      <c r="M552" s="120" t="str">
        <f t="shared" si="222"/>
        <v/>
      </c>
      <c r="N552" s="120" t="str">
        <f t="shared" si="222"/>
        <v/>
      </c>
      <c r="O552" s="120" t="str">
        <f t="shared" si="222"/>
        <v/>
      </c>
      <c r="P552" s="120" t="str">
        <f t="shared" si="222"/>
        <v/>
      </c>
      <c r="Q552" s="120" t="str">
        <f t="shared" si="222"/>
        <v/>
      </c>
      <c r="R552" s="120" t="str">
        <f t="shared" si="223"/>
        <v/>
      </c>
      <c r="S552" s="120" t="str">
        <f t="shared" si="223"/>
        <v/>
      </c>
      <c r="T552" s="120" t="str">
        <f t="shared" si="223"/>
        <v/>
      </c>
      <c r="U552" s="120" t="str">
        <f t="shared" si="223"/>
        <v/>
      </c>
      <c r="V552" s="120" t="str">
        <f t="shared" si="223"/>
        <v/>
      </c>
      <c r="W552" s="120" t="str">
        <f t="shared" si="223"/>
        <v/>
      </c>
      <c r="X552" s="120" t="str">
        <f t="shared" si="223"/>
        <v/>
      </c>
      <c r="Y552" s="120" t="str">
        <f t="shared" si="224"/>
        <v/>
      </c>
      <c r="Z552" s="120" t="str">
        <f t="shared" si="224"/>
        <v/>
      </c>
      <c r="AA552" s="120" t="str">
        <f t="shared" si="224"/>
        <v/>
      </c>
      <c r="AB552" s="120" t="str">
        <f t="shared" si="224"/>
        <v/>
      </c>
      <c r="AC552" s="120" t="str">
        <f t="shared" si="224"/>
        <v/>
      </c>
      <c r="AD552" s="120" t="str">
        <f t="shared" si="224"/>
        <v/>
      </c>
      <c r="AE552" s="120" t="str">
        <f t="shared" si="224"/>
        <v/>
      </c>
      <c r="AF552" s="120" t="str">
        <f t="shared" si="225"/>
        <v/>
      </c>
      <c r="AG552" s="120" t="str">
        <f t="shared" si="225"/>
        <v/>
      </c>
      <c r="AH552" s="120" t="str">
        <f t="shared" si="225"/>
        <v/>
      </c>
      <c r="AI552" s="120" t="str">
        <f t="shared" si="225"/>
        <v/>
      </c>
      <c r="AJ552" s="120" t="str">
        <f t="shared" si="225"/>
        <v/>
      </c>
      <c r="AK552" s="120" t="str">
        <f t="shared" si="225"/>
        <v/>
      </c>
      <c r="AL552" s="120" t="str">
        <f t="shared" si="225"/>
        <v/>
      </c>
      <c r="AM552" s="138" t="str">
        <f t="shared" si="221"/>
        <v/>
      </c>
      <c r="AN552" s="138" t="str">
        <f t="shared" si="221"/>
        <v/>
      </c>
      <c r="AO552" s="137" t="str">
        <f t="shared" si="221"/>
        <v/>
      </c>
      <c r="AP552" s="137" t="str">
        <f t="shared" si="221"/>
        <v/>
      </c>
      <c r="AQ552" s="138" t="str">
        <f t="shared" si="221"/>
        <v/>
      </c>
      <c r="AR552" s="137" t="str">
        <f t="shared" si="221"/>
        <v/>
      </c>
      <c r="AS552" s="137" t="str">
        <f t="shared" si="221"/>
        <v/>
      </c>
      <c r="AX552" s="120" t="str">
        <f t="shared" si="226"/>
        <v/>
      </c>
      <c r="AY552" s="120" t="str">
        <f t="shared" si="226"/>
        <v/>
      </c>
      <c r="AZ552" s="120" t="str">
        <f t="shared" si="226"/>
        <v/>
      </c>
      <c r="BA552" s="120" t="str">
        <f t="shared" si="226"/>
        <v/>
      </c>
      <c r="BB552" s="120" t="str">
        <f t="shared" si="226"/>
        <v/>
      </c>
      <c r="BC552" s="120" t="str">
        <f t="shared" si="226"/>
        <v/>
      </c>
      <c r="BD552" s="120" t="str">
        <f t="shared" si="226"/>
        <v/>
      </c>
    </row>
    <row r="553" spans="3:56" x14ac:dyDescent="0.2">
      <c r="C553" s="107">
        <f>'3_Fix'!H554</f>
        <v>51424</v>
      </c>
      <c r="D553" s="113" t="str">
        <f>'3_Fix'!I554</f>
        <v/>
      </c>
      <c r="E553" s="113" t="str">
        <f>'3_Fix'!J554</f>
        <v/>
      </c>
      <c r="F553" s="113" t="str">
        <f>'3_Fix'!K554</f>
        <v/>
      </c>
      <c r="G553" s="113" t="str">
        <f>'3_Fix'!L554</f>
        <v/>
      </c>
      <c r="H553" s="113" t="str">
        <f>'3_Fix'!M554</f>
        <v/>
      </c>
      <c r="I553" s="113" t="str">
        <f>'3_Fix'!N554</f>
        <v/>
      </c>
      <c r="J553" s="113" t="str">
        <f>'3_Fix'!O554</f>
        <v/>
      </c>
      <c r="K553" s="120" t="str">
        <f t="shared" si="222"/>
        <v/>
      </c>
      <c r="L553" s="120" t="str">
        <f t="shared" si="222"/>
        <v/>
      </c>
      <c r="M553" s="120" t="str">
        <f t="shared" si="222"/>
        <v/>
      </c>
      <c r="N553" s="120" t="str">
        <f t="shared" si="222"/>
        <v/>
      </c>
      <c r="O553" s="120" t="str">
        <f t="shared" si="222"/>
        <v/>
      </c>
      <c r="P553" s="120" t="str">
        <f t="shared" si="222"/>
        <v/>
      </c>
      <c r="Q553" s="120" t="str">
        <f t="shared" si="222"/>
        <v/>
      </c>
      <c r="R553" s="120" t="str">
        <f t="shared" si="223"/>
        <v/>
      </c>
      <c r="S553" s="120" t="str">
        <f t="shared" si="223"/>
        <v/>
      </c>
      <c r="T553" s="120" t="str">
        <f t="shared" si="223"/>
        <v/>
      </c>
      <c r="U553" s="120" t="str">
        <f t="shared" si="223"/>
        <v/>
      </c>
      <c r="V553" s="120" t="str">
        <f t="shared" si="223"/>
        <v/>
      </c>
      <c r="W553" s="120" t="str">
        <f t="shared" si="223"/>
        <v/>
      </c>
      <c r="X553" s="120" t="str">
        <f t="shared" si="223"/>
        <v/>
      </c>
      <c r="Y553" s="120" t="str">
        <f t="shared" si="224"/>
        <v/>
      </c>
      <c r="Z553" s="120" t="str">
        <f t="shared" si="224"/>
        <v/>
      </c>
      <c r="AA553" s="120" t="str">
        <f t="shared" si="224"/>
        <v/>
      </c>
      <c r="AB553" s="120" t="str">
        <f t="shared" si="224"/>
        <v/>
      </c>
      <c r="AC553" s="120" t="str">
        <f t="shared" si="224"/>
        <v/>
      </c>
      <c r="AD553" s="120" t="str">
        <f t="shared" si="224"/>
        <v/>
      </c>
      <c r="AE553" s="120" t="str">
        <f t="shared" si="224"/>
        <v/>
      </c>
      <c r="AF553" s="120" t="str">
        <f t="shared" si="225"/>
        <v/>
      </c>
      <c r="AG553" s="120" t="str">
        <f t="shared" si="225"/>
        <v/>
      </c>
      <c r="AH553" s="120" t="str">
        <f t="shared" si="225"/>
        <v/>
      </c>
      <c r="AI553" s="120" t="str">
        <f t="shared" si="225"/>
        <v/>
      </c>
      <c r="AJ553" s="120" t="str">
        <f t="shared" si="225"/>
        <v/>
      </c>
      <c r="AK553" s="120" t="str">
        <f t="shared" si="225"/>
        <v/>
      </c>
      <c r="AL553" s="120" t="str">
        <f t="shared" si="225"/>
        <v/>
      </c>
      <c r="AM553" s="138" t="str">
        <f t="shared" ref="AM553:AS568" si="227">IFERROR((AM$1/100)*(D551/$D551)*K553,"")</f>
        <v/>
      </c>
      <c r="AN553" s="138" t="str">
        <f t="shared" si="227"/>
        <v/>
      </c>
      <c r="AO553" s="137" t="str">
        <f t="shared" si="227"/>
        <v/>
      </c>
      <c r="AP553" s="137" t="str">
        <f t="shared" si="227"/>
        <v/>
      </c>
      <c r="AQ553" s="138" t="str">
        <f t="shared" si="227"/>
        <v/>
      </c>
      <c r="AR553" s="137" t="str">
        <f t="shared" si="227"/>
        <v/>
      </c>
      <c r="AS553" s="137" t="str">
        <f t="shared" si="227"/>
        <v/>
      </c>
      <c r="AX553" s="120" t="str">
        <f t="shared" si="226"/>
        <v/>
      </c>
      <c r="AY553" s="120" t="str">
        <f t="shared" si="226"/>
        <v/>
      </c>
      <c r="AZ553" s="120" t="str">
        <f t="shared" si="226"/>
        <v/>
      </c>
      <c r="BA553" s="120" t="str">
        <f t="shared" si="226"/>
        <v/>
      </c>
      <c r="BB553" s="120" t="str">
        <f t="shared" si="226"/>
        <v/>
      </c>
      <c r="BC553" s="120" t="str">
        <f t="shared" si="226"/>
        <v/>
      </c>
      <c r="BD553" s="120" t="str">
        <f t="shared" si="226"/>
        <v/>
      </c>
    </row>
    <row r="554" spans="3:56" x14ac:dyDescent="0.2">
      <c r="C554" s="107">
        <f>'3_Fix'!H555</f>
        <v>51441</v>
      </c>
      <c r="D554" s="113" t="str">
        <f>'3_Fix'!I555</f>
        <v/>
      </c>
      <c r="E554" s="113" t="str">
        <f>'3_Fix'!J555</f>
        <v/>
      </c>
      <c r="F554" s="113" t="str">
        <f>'3_Fix'!K555</f>
        <v/>
      </c>
      <c r="G554" s="113" t="str">
        <f>'3_Fix'!L555</f>
        <v/>
      </c>
      <c r="H554" s="113" t="str">
        <f>'3_Fix'!M555</f>
        <v/>
      </c>
      <c r="I554" s="113" t="str">
        <f>'3_Fix'!N555</f>
        <v/>
      </c>
      <c r="J554" s="113" t="str">
        <f>'3_Fix'!O555</f>
        <v/>
      </c>
      <c r="K554" s="120" t="str">
        <f t="shared" si="222"/>
        <v/>
      </c>
      <c r="L554" s="120" t="str">
        <f t="shared" si="222"/>
        <v/>
      </c>
      <c r="M554" s="120" t="str">
        <f t="shared" si="222"/>
        <v/>
      </c>
      <c r="N554" s="120" t="str">
        <f t="shared" si="222"/>
        <v/>
      </c>
      <c r="O554" s="120" t="str">
        <f t="shared" si="222"/>
        <v/>
      </c>
      <c r="P554" s="120" t="str">
        <f t="shared" si="222"/>
        <v/>
      </c>
      <c r="Q554" s="120" t="str">
        <f t="shared" si="222"/>
        <v/>
      </c>
      <c r="R554" s="120" t="str">
        <f t="shared" ref="R554:X569" si="228">IF(DAY($C554)=15,IFERROR(((AVERAGE(D553:D554)/AVERAGE(D551:D552))-1)*100,""),"")</f>
        <v/>
      </c>
      <c r="S554" s="120" t="str">
        <f t="shared" si="228"/>
        <v/>
      </c>
      <c r="T554" s="120" t="str">
        <f t="shared" si="228"/>
        <v/>
      </c>
      <c r="U554" s="120" t="str">
        <f t="shared" si="228"/>
        <v/>
      </c>
      <c r="V554" s="120" t="str">
        <f t="shared" si="228"/>
        <v/>
      </c>
      <c r="W554" s="120" t="str">
        <f t="shared" si="228"/>
        <v/>
      </c>
      <c r="X554" s="120" t="str">
        <f t="shared" si="228"/>
        <v/>
      </c>
      <c r="Y554" s="120" t="str">
        <f t="shared" si="224"/>
        <v/>
      </c>
      <c r="Z554" s="120" t="str">
        <f t="shared" si="224"/>
        <v/>
      </c>
      <c r="AA554" s="120" t="str">
        <f t="shared" si="224"/>
        <v/>
      </c>
      <c r="AB554" s="120" t="str">
        <f t="shared" si="224"/>
        <v/>
      </c>
      <c r="AC554" s="120" t="str">
        <f t="shared" si="224"/>
        <v/>
      </c>
      <c r="AD554" s="120" t="str">
        <f t="shared" si="224"/>
        <v/>
      </c>
      <c r="AE554" s="120" t="str">
        <f t="shared" si="224"/>
        <v/>
      </c>
      <c r="AF554" s="120" t="str">
        <f t="shared" si="225"/>
        <v/>
      </c>
      <c r="AG554" s="120" t="str">
        <f t="shared" si="225"/>
        <v/>
      </c>
      <c r="AH554" s="120" t="str">
        <f t="shared" si="225"/>
        <v/>
      </c>
      <c r="AI554" s="120" t="str">
        <f t="shared" si="225"/>
        <v/>
      </c>
      <c r="AJ554" s="120" t="str">
        <f t="shared" si="225"/>
        <v/>
      </c>
      <c r="AK554" s="120" t="str">
        <f t="shared" si="225"/>
        <v/>
      </c>
      <c r="AL554" s="120" t="str">
        <f t="shared" si="225"/>
        <v/>
      </c>
      <c r="AM554" s="138" t="str">
        <f t="shared" si="227"/>
        <v/>
      </c>
      <c r="AN554" s="138" t="str">
        <f t="shared" si="227"/>
        <v/>
      </c>
      <c r="AO554" s="137" t="str">
        <f t="shared" si="227"/>
        <v/>
      </c>
      <c r="AP554" s="137" t="str">
        <f t="shared" si="227"/>
        <v/>
      </c>
      <c r="AQ554" s="138" t="str">
        <f t="shared" si="227"/>
        <v/>
      </c>
      <c r="AR554" s="137" t="str">
        <f t="shared" si="227"/>
        <v/>
      </c>
      <c r="AS554" s="137" t="str">
        <f t="shared" si="227"/>
        <v/>
      </c>
      <c r="AX554" s="120" t="str">
        <f t="shared" si="226"/>
        <v/>
      </c>
      <c r="AY554" s="120" t="str">
        <f t="shared" si="226"/>
        <v/>
      </c>
      <c r="AZ554" s="120" t="str">
        <f t="shared" si="226"/>
        <v/>
      </c>
      <c r="BA554" s="120" t="str">
        <f t="shared" si="226"/>
        <v/>
      </c>
      <c r="BB554" s="120" t="str">
        <f t="shared" si="226"/>
        <v/>
      </c>
      <c r="BC554" s="120" t="str">
        <f t="shared" si="226"/>
        <v/>
      </c>
      <c r="BD554" s="120" t="str">
        <f t="shared" si="226"/>
        <v/>
      </c>
    </row>
    <row r="555" spans="3:56" x14ac:dyDescent="0.2">
      <c r="C555" s="107">
        <f>'3_Fix'!H556</f>
        <v>51455</v>
      </c>
      <c r="D555" s="113" t="str">
        <f>'3_Fix'!I556</f>
        <v/>
      </c>
      <c r="E555" s="113" t="str">
        <f>'3_Fix'!J556</f>
        <v/>
      </c>
      <c r="F555" s="113" t="str">
        <f>'3_Fix'!K556</f>
        <v/>
      </c>
      <c r="G555" s="113" t="str">
        <f>'3_Fix'!L556</f>
        <v/>
      </c>
      <c r="H555" s="113" t="str">
        <f>'3_Fix'!M556</f>
        <v/>
      </c>
      <c r="I555" s="113" t="str">
        <f>'3_Fix'!N556</f>
        <v/>
      </c>
      <c r="J555" s="113" t="str">
        <f>'3_Fix'!O556</f>
        <v/>
      </c>
      <c r="K555" s="120" t="str">
        <f t="shared" si="222"/>
        <v/>
      </c>
      <c r="L555" s="120" t="str">
        <f t="shared" si="222"/>
        <v/>
      </c>
      <c r="M555" s="120" t="str">
        <f t="shared" si="222"/>
        <v/>
      </c>
      <c r="N555" s="120" t="str">
        <f t="shared" si="222"/>
        <v/>
      </c>
      <c r="O555" s="120" t="str">
        <f t="shared" si="222"/>
        <v/>
      </c>
      <c r="P555" s="120" t="str">
        <f t="shared" si="222"/>
        <v/>
      </c>
      <c r="Q555" s="120" t="str">
        <f t="shared" si="222"/>
        <v/>
      </c>
      <c r="R555" s="120" t="str">
        <f t="shared" si="228"/>
        <v/>
      </c>
      <c r="S555" s="120" t="str">
        <f t="shared" si="228"/>
        <v/>
      </c>
      <c r="T555" s="120" t="str">
        <f t="shared" si="228"/>
        <v/>
      </c>
      <c r="U555" s="120" t="str">
        <f t="shared" si="228"/>
        <v/>
      </c>
      <c r="V555" s="120" t="str">
        <f t="shared" si="228"/>
        <v/>
      </c>
      <c r="W555" s="120" t="str">
        <f t="shared" si="228"/>
        <v/>
      </c>
      <c r="X555" s="120" t="str">
        <f t="shared" si="228"/>
        <v/>
      </c>
      <c r="Y555" s="120" t="str">
        <f t="shared" si="224"/>
        <v/>
      </c>
      <c r="Z555" s="120" t="str">
        <f t="shared" si="224"/>
        <v/>
      </c>
      <c r="AA555" s="120" t="str">
        <f t="shared" si="224"/>
        <v/>
      </c>
      <c r="AB555" s="120" t="str">
        <f t="shared" si="224"/>
        <v/>
      </c>
      <c r="AC555" s="120" t="str">
        <f t="shared" si="224"/>
        <v/>
      </c>
      <c r="AD555" s="120" t="str">
        <f t="shared" si="224"/>
        <v/>
      </c>
      <c r="AE555" s="120" t="str">
        <f t="shared" si="224"/>
        <v/>
      </c>
      <c r="AF555" s="120" t="str">
        <f t="shared" si="225"/>
        <v/>
      </c>
      <c r="AG555" s="120" t="str">
        <f t="shared" si="225"/>
        <v/>
      </c>
      <c r="AH555" s="120" t="str">
        <f t="shared" si="225"/>
        <v/>
      </c>
      <c r="AI555" s="120" t="str">
        <f t="shared" si="225"/>
        <v/>
      </c>
      <c r="AJ555" s="120" t="str">
        <f t="shared" si="225"/>
        <v/>
      </c>
      <c r="AK555" s="120" t="str">
        <f t="shared" si="225"/>
        <v/>
      </c>
      <c r="AL555" s="120" t="str">
        <f t="shared" si="225"/>
        <v/>
      </c>
      <c r="AM555" s="138" t="str">
        <f t="shared" si="227"/>
        <v/>
      </c>
      <c r="AN555" s="138" t="str">
        <f t="shared" si="227"/>
        <v/>
      </c>
      <c r="AO555" s="137" t="str">
        <f t="shared" si="227"/>
        <v/>
      </c>
      <c r="AP555" s="137" t="str">
        <f t="shared" si="227"/>
        <v/>
      </c>
      <c r="AQ555" s="138" t="str">
        <f t="shared" si="227"/>
        <v/>
      </c>
      <c r="AR555" s="137" t="str">
        <f t="shared" si="227"/>
        <v/>
      </c>
      <c r="AS555" s="137" t="str">
        <f t="shared" si="227"/>
        <v/>
      </c>
      <c r="AX555" s="120" t="str">
        <f t="shared" si="226"/>
        <v/>
      </c>
      <c r="AY555" s="120" t="str">
        <f t="shared" si="226"/>
        <v/>
      </c>
      <c r="AZ555" s="120" t="str">
        <f t="shared" si="226"/>
        <v/>
      </c>
      <c r="BA555" s="120" t="str">
        <f t="shared" si="226"/>
        <v/>
      </c>
      <c r="BB555" s="120" t="str">
        <f t="shared" si="226"/>
        <v/>
      </c>
      <c r="BC555" s="120" t="str">
        <f t="shared" si="226"/>
        <v/>
      </c>
      <c r="BD555" s="120" t="str">
        <f t="shared" si="226"/>
        <v/>
      </c>
    </row>
    <row r="556" spans="3:56" x14ac:dyDescent="0.2">
      <c r="C556" s="107">
        <f>'3_Fix'!H557</f>
        <v>51471</v>
      </c>
      <c r="D556" s="113" t="str">
        <f>'3_Fix'!I557</f>
        <v/>
      </c>
      <c r="E556" s="113" t="str">
        <f>'3_Fix'!J557</f>
        <v/>
      </c>
      <c r="F556" s="113" t="str">
        <f>'3_Fix'!K557</f>
        <v/>
      </c>
      <c r="G556" s="113" t="str">
        <f>'3_Fix'!L557</f>
        <v/>
      </c>
      <c r="H556" s="113" t="str">
        <f>'3_Fix'!M557</f>
        <v/>
      </c>
      <c r="I556" s="113" t="str">
        <f>'3_Fix'!N557</f>
        <v/>
      </c>
      <c r="J556" s="113" t="str">
        <f>'3_Fix'!O557</f>
        <v/>
      </c>
      <c r="K556" s="120" t="str">
        <f t="shared" si="222"/>
        <v/>
      </c>
      <c r="L556" s="120" t="str">
        <f t="shared" si="222"/>
        <v/>
      </c>
      <c r="M556" s="120" t="str">
        <f t="shared" si="222"/>
        <v/>
      </c>
      <c r="N556" s="120" t="str">
        <f t="shared" si="222"/>
        <v/>
      </c>
      <c r="O556" s="120" t="str">
        <f t="shared" si="222"/>
        <v/>
      </c>
      <c r="P556" s="120" t="str">
        <f t="shared" si="222"/>
        <v/>
      </c>
      <c r="Q556" s="120" t="str">
        <f t="shared" si="222"/>
        <v/>
      </c>
      <c r="R556" s="120" t="str">
        <f t="shared" si="228"/>
        <v/>
      </c>
      <c r="S556" s="120" t="str">
        <f t="shared" si="228"/>
        <v/>
      </c>
      <c r="T556" s="120" t="str">
        <f t="shared" si="228"/>
        <v/>
      </c>
      <c r="U556" s="120" t="str">
        <f t="shared" si="228"/>
        <v/>
      </c>
      <c r="V556" s="120" t="str">
        <f t="shared" si="228"/>
        <v/>
      </c>
      <c r="W556" s="120" t="str">
        <f t="shared" si="228"/>
        <v/>
      </c>
      <c r="X556" s="120" t="str">
        <f t="shared" si="228"/>
        <v/>
      </c>
      <c r="Y556" s="120" t="str">
        <f t="shared" si="224"/>
        <v/>
      </c>
      <c r="Z556" s="120" t="str">
        <f t="shared" si="224"/>
        <v/>
      </c>
      <c r="AA556" s="120" t="str">
        <f t="shared" si="224"/>
        <v/>
      </c>
      <c r="AB556" s="120" t="str">
        <f t="shared" si="224"/>
        <v/>
      </c>
      <c r="AC556" s="120" t="str">
        <f t="shared" si="224"/>
        <v/>
      </c>
      <c r="AD556" s="120" t="str">
        <f t="shared" si="224"/>
        <v/>
      </c>
      <c r="AE556" s="120" t="str">
        <f t="shared" si="224"/>
        <v/>
      </c>
      <c r="AF556" s="120" t="str">
        <f t="shared" si="225"/>
        <v/>
      </c>
      <c r="AG556" s="120" t="str">
        <f t="shared" si="225"/>
        <v/>
      </c>
      <c r="AH556" s="120" t="str">
        <f t="shared" si="225"/>
        <v/>
      </c>
      <c r="AI556" s="120" t="str">
        <f t="shared" si="225"/>
        <v/>
      </c>
      <c r="AJ556" s="120" t="str">
        <f t="shared" si="225"/>
        <v/>
      </c>
      <c r="AK556" s="120" t="str">
        <f t="shared" si="225"/>
        <v/>
      </c>
      <c r="AL556" s="120" t="str">
        <f t="shared" si="225"/>
        <v/>
      </c>
      <c r="AM556" s="138" t="str">
        <f t="shared" si="227"/>
        <v/>
      </c>
      <c r="AN556" s="138" t="str">
        <f t="shared" si="227"/>
        <v/>
      </c>
      <c r="AO556" s="137" t="str">
        <f t="shared" si="227"/>
        <v/>
      </c>
      <c r="AP556" s="137" t="str">
        <f t="shared" si="227"/>
        <v/>
      </c>
      <c r="AQ556" s="138" t="str">
        <f t="shared" si="227"/>
        <v/>
      </c>
      <c r="AR556" s="137" t="str">
        <f t="shared" si="227"/>
        <v/>
      </c>
      <c r="AS556" s="137" t="str">
        <f t="shared" si="227"/>
        <v/>
      </c>
      <c r="AX556" s="120" t="str">
        <f t="shared" si="226"/>
        <v/>
      </c>
      <c r="AY556" s="120" t="str">
        <f t="shared" si="226"/>
        <v/>
      </c>
      <c r="AZ556" s="120" t="str">
        <f t="shared" si="226"/>
        <v/>
      </c>
      <c r="BA556" s="120" t="str">
        <f t="shared" si="226"/>
        <v/>
      </c>
      <c r="BB556" s="120" t="str">
        <f t="shared" si="226"/>
        <v/>
      </c>
      <c r="BC556" s="120" t="str">
        <f t="shared" si="226"/>
        <v/>
      </c>
      <c r="BD556" s="120" t="str">
        <f t="shared" si="226"/>
        <v/>
      </c>
    </row>
    <row r="557" spans="3:56" x14ac:dyDescent="0.2">
      <c r="C557" s="107">
        <f>'3_Fix'!H558</f>
        <v>51485</v>
      </c>
      <c r="D557" s="113" t="str">
        <f>'3_Fix'!I558</f>
        <v/>
      </c>
      <c r="E557" s="113" t="str">
        <f>'3_Fix'!J558</f>
        <v/>
      </c>
      <c r="F557" s="113" t="str">
        <f>'3_Fix'!K558</f>
        <v/>
      </c>
      <c r="G557" s="113" t="str">
        <f>'3_Fix'!L558</f>
        <v/>
      </c>
      <c r="H557" s="113" t="str">
        <f>'3_Fix'!M558</f>
        <v/>
      </c>
      <c r="I557" s="113" t="str">
        <f>'3_Fix'!N558</f>
        <v/>
      </c>
      <c r="J557" s="113" t="str">
        <f>'3_Fix'!O558</f>
        <v/>
      </c>
      <c r="K557" s="120" t="str">
        <f t="shared" si="222"/>
        <v/>
      </c>
      <c r="L557" s="120" t="str">
        <f t="shared" si="222"/>
        <v/>
      </c>
      <c r="M557" s="120" t="str">
        <f t="shared" si="222"/>
        <v/>
      </c>
      <c r="N557" s="120" t="str">
        <f t="shared" si="222"/>
        <v/>
      </c>
      <c r="O557" s="120" t="str">
        <f t="shared" si="222"/>
        <v/>
      </c>
      <c r="P557" s="120" t="str">
        <f t="shared" si="222"/>
        <v/>
      </c>
      <c r="Q557" s="120" t="str">
        <f t="shared" si="222"/>
        <v/>
      </c>
      <c r="R557" s="120" t="str">
        <f t="shared" si="228"/>
        <v/>
      </c>
      <c r="S557" s="120" t="str">
        <f t="shared" si="228"/>
        <v/>
      </c>
      <c r="T557" s="120" t="str">
        <f t="shared" si="228"/>
        <v/>
      </c>
      <c r="U557" s="120" t="str">
        <f t="shared" si="228"/>
        <v/>
      </c>
      <c r="V557" s="120" t="str">
        <f t="shared" si="228"/>
        <v/>
      </c>
      <c r="W557" s="120" t="str">
        <f t="shared" si="228"/>
        <v/>
      </c>
      <c r="X557" s="120" t="str">
        <f t="shared" si="228"/>
        <v/>
      </c>
      <c r="Y557" s="120" t="str">
        <f t="shared" si="224"/>
        <v/>
      </c>
      <c r="Z557" s="120" t="str">
        <f t="shared" si="224"/>
        <v/>
      </c>
      <c r="AA557" s="120" t="str">
        <f t="shared" si="224"/>
        <v/>
      </c>
      <c r="AB557" s="120" t="str">
        <f t="shared" si="224"/>
        <v/>
      </c>
      <c r="AC557" s="120" t="str">
        <f t="shared" si="224"/>
        <v/>
      </c>
      <c r="AD557" s="120" t="str">
        <f t="shared" si="224"/>
        <v/>
      </c>
      <c r="AE557" s="120" t="str">
        <f t="shared" si="224"/>
        <v/>
      </c>
      <c r="AF557" s="120" t="str">
        <f t="shared" si="225"/>
        <v/>
      </c>
      <c r="AG557" s="120" t="str">
        <f t="shared" si="225"/>
        <v/>
      </c>
      <c r="AH557" s="120" t="str">
        <f t="shared" si="225"/>
        <v/>
      </c>
      <c r="AI557" s="120" t="str">
        <f t="shared" si="225"/>
        <v/>
      </c>
      <c r="AJ557" s="120" t="str">
        <f t="shared" si="225"/>
        <v/>
      </c>
      <c r="AK557" s="120" t="str">
        <f t="shared" si="225"/>
        <v/>
      </c>
      <c r="AL557" s="120" t="str">
        <f t="shared" si="225"/>
        <v/>
      </c>
      <c r="AM557" s="138" t="str">
        <f t="shared" si="227"/>
        <v/>
      </c>
      <c r="AN557" s="138" t="str">
        <f t="shared" si="227"/>
        <v/>
      </c>
      <c r="AO557" s="137" t="str">
        <f t="shared" si="227"/>
        <v/>
      </c>
      <c r="AP557" s="137" t="str">
        <f t="shared" si="227"/>
        <v/>
      </c>
      <c r="AQ557" s="138" t="str">
        <f t="shared" si="227"/>
        <v/>
      </c>
      <c r="AR557" s="137" t="str">
        <f t="shared" si="227"/>
        <v/>
      </c>
      <c r="AS557" s="137" t="str">
        <f t="shared" si="227"/>
        <v/>
      </c>
      <c r="AX557" s="120" t="str">
        <f t="shared" si="226"/>
        <v/>
      </c>
      <c r="AY557" s="120" t="str">
        <f t="shared" si="226"/>
        <v/>
      </c>
      <c r="AZ557" s="120" t="str">
        <f t="shared" si="226"/>
        <v/>
      </c>
      <c r="BA557" s="120" t="str">
        <f t="shared" si="226"/>
        <v/>
      </c>
      <c r="BB557" s="120" t="str">
        <f t="shared" si="226"/>
        <v/>
      </c>
      <c r="BC557" s="120" t="str">
        <f t="shared" si="226"/>
        <v/>
      </c>
      <c r="BD557" s="120" t="str">
        <f t="shared" si="226"/>
        <v/>
      </c>
    </row>
    <row r="558" spans="3:56" x14ac:dyDescent="0.2">
      <c r="C558" s="107">
        <f>'3_Fix'!H559</f>
        <v>51502</v>
      </c>
      <c r="D558" s="113" t="str">
        <f>'3_Fix'!I559</f>
        <v/>
      </c>
      <c r="E558" s="113" t="str">
        <f>'3_Fix'!J559</f>
        <v/>
      </c>
      <c r="F558" s="113" t="str">
        <f>'3_Fix'!K559</f>
        <v/>
      </c>
      <c r="G558" s="113" t="str">
        <f>'3_Fix'!L559</f>
        <v/>
      </c>
      <c r="H558" s="113" t="str">
        <f>'3_Fix'!M559</f>
        <v/>
      </c>
      <c r="I558" s="113" t="str">
        <f>'3_Fix'!N559</f>
        <v/>
      </c>
      <c r="J558" s="113" t="str">
        <f>'3_Fix'!O559</f>
        <v/>
      </c>
      <c r="K558" s="120" t="str">
        <f t="shared" si="222"/>
        <v/>
      </c>
      <c r="L558" s="120" t="str">
        <f t="shared" si="222"/>
        <v/>
      </c>
      <c r="M558" s="120" t="str">
        <f t="shared" si="222"/>
        <v/>
      </c>
      <c r="N558" s="120" t="str">
        <f t="shared" si="222"/>
        <v/>
      </c>
      <c r="O558" s="120" t="str">
        <f t="shared" si="222"/>
        <v/>
      </c>
      <c r="P558" s="120" t="str">
        <f t="shared" si="222"/>
        <v/>
      </c>
      <c r="Q558" s="120" t="str">
        <f t="shared" si="222"/>
        <v/>
      </c>
      <c r="R558" s="120" t="str">
        <f t="shared" si="228"/>
        <v/>
      </c>
      <c r="S558" s="120" t="str">
        <f t="shared" si="228"/>
        <v/>
      </c>
      <c r="T558" s="120" t="str">
        <f t="shared" si="228"/>
        <v/>
      </c>
      <c r="U558" s="120" t="str">
        <f t="shared" si="228"/>
        <v/>
      </c>
      <c r="V558" s="120" t="str">
        <f t="shared" si="228"/>
        <v/>
      </c>
      <c r="W558" s="120" t="str">
        <f t="shared" si="228"/>
        <v/>
      </c>
      <c r="X558" s="120" t="str">
        <f t="shared" si="228"/>
        <v/>
      </c>
      <c r="Y558" s="120" t="str">
        <f t="shared" si="224"/>
        <v/>
      </c>
      <c r="Z558" s="120" t="str">
        <f t="shared" si="224"/>
        <v/>
      </c>
      <c r="AA558" s="120" t="str">
        <f t="shared" si="224"/>
        <v/>
      </c>
      <c r="AB558" s="120" t="str">
        <f t="shared" si="224"/>
        <v/>
      </c>
      <c r="AC558" s="120" t="str">
        <f t="shared" si="224"/>
        <v/>
      </c>
      <c r="AD558" s="120" t="str">
        <f t="shared" si="224"/>
        <v/>
      </c>
      <c r="AE558" s="120" t="str">
        <f t="shared" si="224"/>
        <v/>
      </c>
      <c r="AF558" s="120" t="str">
        <f t="shared" si="225"/>
        <v/>
      </c>
      <c r="AG558" s="120" t="str">
        <f t="shared" si="225"/>
        <v/>
      </c>
      <c r="AH558" s="120" t="str">
        <f t="shared" si="225"/>
        <v/>
      </c>
      <c r="AI558" s="120" t="str">
        <f t="shared" si="225"/>
        <v/>
      </c>
      <c r="AJ558" s="120" t="str">
        <f t="shared" si="225"/>
        <v/>
      </c>
      <c r="AK558" s="120" t="str">
        <f t="shared" si="225"/>
        <v/>
      </c>
      <c r="AL558" s="120" t="str">
        <f t="shared" si="225"/>
        <v/>
      </c>
      <c r="AM558" s="138" t="str">
        <f t="shared" si="227"/>
        <v/>
      </c>
      <c r="AN558" s="138" t="str">
        <f t="shared" si="227"/>
        <v/>
      </c>
      <c r="AO558" s="137" t="str">
        <f t="shared" si="227"/>
        <v/>
      </c>
      <c r="AP558" s="137" t="str">
        <f t="shared" si="227"/>
        <v/>
      </c>
      <c r="AQ558" s="138" t="str">
        <f t="shared" si="227"/>
        <v/>
      </c>
      <c r="AR558" s="137" t="str">
        <f t="shared" si="227"/>
        <v/>
      </c>
      <c r="AS558" s="137" t="str">
        <f t="shared" si="227"/>
        <v/>
      </c>
      <c r="AX558" s="120" t="str">
        <f t="shared" si="226"/>
        <v/>
      </c>
      <c r="AY558" s="120" t="str">
        <f t="shared" si="226"/>
        <v/>
      </c>
      <c r="AZ558" s="120" t="str">
        <f t="shared" si="226"/>
        <v/>
      </c>
      <c r="BA558" s="120" t="str">
        <f t="shared" si="226"/>
        <v/>
      </c>
      <c r="BB558" s="120" t="str">
        <f t="shared" si="226"/>
        <v/>
      </c>
      <c r="BC558" s="120" t="str">
        <f t="shared" si="226"/>
        <v/>
      </c>
      <c r="BD558" s="120" t="str">
        <f t="shared" si="226"/>
        <v/>
      </c>
    </row>
    <row r="559" spans="3:56" x14ac:dyDescent="0.2">
      <c r="C559" s="107">
        <f>'3_Fix'!H560</f>
        <v>51516</v>
      </c>
      <c r="D559" s="113" t="str">
        <f>'3_Fix'!I560</f>
        <v/>
      </c>
      <c r="E559" s="113" t="str">
        <f>'3_Fix'!J560</f>
        <v/>
      </c>
      <c r="F559" s="113" t="str">
        <f>'3_Fix'!K560</f>
        <v/>
      </c>
      <c r="G559" s="113" t="str">
        <f>'3_Fix'!L560</f>
        <v/>
      </c>
      <c r="H559" s="113" t="str">
        <f>'3_Fix'!M560</f>
        <v/>
      </c>
      <c r="I559" s="113" t="str">
        <f>'3_Fix'!N560</f>
        <v/>
      </c>
      <c r="J559" s="113" t="str">
        <f>'3_Fix'!O560</f>
        <v/>
      </c>
      <c r="K559" s="120" t="str">
        <f t="shared" si="222"/>
        <v/>
      </c>
      <c r="L559" s="120" t="str">
        <f t="shared" si="222"/>
        <v/>
      </c>
      <c r="M559" s="120" t="str">
        <f t="shared" si="222"/>
        <v/>
      </c>
      <c r="N559" s="120" t="str">
        <f t="shared" si="222"/>
        <v/>
      </c>
      <c r="O559" s="120" t="str">
        <f t="shared" si="222"/>
        <v/>
      </c>
      <c r="P559" s="120" t="str">
        <f t="shared" si="222"/>
        <v/>
      </c>
      <c r="Q559" s="120" t="str">
        <f t="shared" si="222"/>
        <v/>
      </c>
      <c r="R559" s="120" t="str">
        <f t="shared" si="228"/>
        <v/>
      </c>
      <c r="S559" s="120" t="str">
        <f t="shared" si="228"/>
        <v/>
      </c>
      <c r="T559" s="120" t="str">
        <f t="shared" si="228"/>
        <v/>
      </c>
      <c r="U559" s="120" t="str">
        <f t="shared" si="228"/>
        <v/>
      </c>
      <c r="V559" s="120" t="str">
        <f t="shared" si="228"/>
        <v/>
      </c>
      <c r="W559" s="120" t="str">
        <f t="shared" si="228"/>
        <v/>
      </c>
      <c r="X559" s="120" t="str">
        <f t="shared" si="228"/>
        <v/>
      </c>
      <c r="Y559" s="120" t="str">
        <f t="shared" ref="Y559:AE574" si="229">IFERROR(((D559/D535)-1)*100,"")</f>
        <v/>
      </c>
      <c r="Z559" s="120" t="str">
        <f t="shared" si="229"/>
        <v/>
      </c>
      <c r="AA559" s="120" t="str">
        <f t="shared" si="229"/>
        <v/>
      </c>
      <c r="AB559" s="120" t="str">
        <f t="shared" si="229"/>
        <v/>
      </c>
      <c r="AC559" s="120" t="str">
        <f t="shared" si="229"/>
        <v/>
      </c>
      <c r="AD559" s="120" t="str">
        <f t="shared" si="229"/>
        <v/>
      </c>
      <c r="AE559" s="120" t="str">
        <f t="shared" si="229"/>
        <v/>
      </c>
      <c r="AF559" s="120" t="str">
        <f t="shared" si="225"/>
        <v/>
      </c>
      <c r="AG559" s="120" t="str">
        <f t="shared" si="225"/>
        <v/>
      </c>
      <c r="AH559" s="120" t="str">
        <f t="shared" si="225"/>
        <v/>
      </c>
      <c r="AI559" s="120" t="str">
        <f t="shared" si="225"/>
        <v/>
      </c>
      <c r="AJ559" s="120" t="str">
        <f t="shared" si="225"/>
        <v/>
      </c>
      <c r="AK559" s="120" t="str">
        <f t="shared" si="225"/>
        <v/>
      </c>
      <c r="AL559" s="120" t="str">
        <f t="shared" si="225"/>
        <v/>
      </c>
      <c r="AM559" s="138" t="str">
        <f t="shared" si="227"/>
        <v/>
      </c>
      <c r="AN559" s="138" t="str">
        <f t="shared" si="227"/>
        <v/>
      </c>
      <c r="AO559" s="137" t="str">
        <f t="shared" si="227"/>
        <v/>
      </c>
      <c r="AP559" s="137" t="str">
        <f t="shared" si="227"/>
        <v/>
      </c>
      <c r="AQ559" s="138" t="str">
        <f t="shared" si="227"/>
        <v/>
      </c>
      <c r="AR559" s="137" t="str">
        <f t="shared" si="227"/>
        <v/>
      </c>
      <c r="AS559" s="137" t="str">
        <f t="shared" si="227"/>
        <v/>
      </c>
      <c r="AX559" s="120" t="str">
        <f t="shared" si="226"/>
        <v/>
      </c>
      <c r="AY559" s="120" t="str">
        <f t="shared" si="226"/>
        <v/>
      </c>
      <c r="AZ559" s="120" t="str">
        <f t="shared" si="226"/>
        <v/>
      </c>
      <c r="BA559" s="120" t="str">
        <f t="shared" si="226"/>
        <v/>
      </c>
      <c r="BB559" s="120" t="str">
        <f t="shared" si="226"/>
        <v/>
      </c>
      <c r="BC559" s="120" t="str">
        <f t="shared" si="226"/>
        <v/>
      </c>
      <c r="BD559" s="120" t="str">
        <f t="shared" si="226"/>
        <v/>
      </c>
    </row>
    <row r="560" spans="3:56" x14ac:dyDescent="0.2">
      <c r="C560" s="107">
        <f>'3_Fix'!H561</f>
        <v>51533</v>
      </c>
      <c r="D560" s="113" t="str">
        <f>'3_Fix'!I561</f>
        <v/>
      </c>
      <c r="E560" s="113" t="str">
        <f>'3_Fix'!J561</f>
        <v/>
      </c>
      <c r="F560" s="113" t="str">
        <f>'3_Fix'!K561</f>
        <v/>
      </c>
      <c r="G560" s="113" t="str">
        <f>'3_Fix'!L561</f>
        <v/>
      </c>
      <c r="H560" s="113" t="str">
        <f>'3_Fix'!M561</f>
        <v/>
      </c>
      <c r="I560" s="113" t="str">
        <f>'3_Fix'!N561</f>
        <v/>
      </c>
      <c r="J560" s="113" t="str">
        <f>'3_Fix'!O561</f>
        <v/>
      </c>
      <c r="K560" s="120" t="str">
        <f t="shared" si="222"/>
        <v/>
      </c>
      <c r="L560" s="120" t="str">
        <f t="shared" si="222"/>
        <v/>
      </c>
      <c r="M560" s="120" t="str">
        <f t="shared" si="222"/>
        <v/>
      </c>
      <c r="N560" s="120" t="str">
        <f t="shared" si="222"/>
        <v/>
      </c>
      <c r="O560" s="120" t="str">
        <f t="shared" si="222"/>
        <v/>
      </c>
      <c r="P560" s="120" t="str">
        <f t="shared" si="222"/>
        <v/>
      </c>
      <c r="Q560" s="120" t="str">
        <f t="shared" si="222"/>
        <v/>
      </c>
      <c r="R560" s="120" t="str">
        <f t="shared" si="228"/>
        <v/>
      </c>
      <c r="S560" s="120" t="str">
        <f t="shared" si="228"/>
        <v/>
      </c>
      <c r="T560" s="120" t="str">
        <f t="shared" si="228"/>
        <v/>
      </c>
      <c r="U560" s="120" t="str">
        <f t="shared" si="228"/>
        <v/>
      </c>
      <c r="V560" s="120" t="str">
        <f t="shared" si="228"/>
        <v/>
      </c>
      <c r="W560" s="120" t="str">
        <f t="shared" si="228"/>
        <v/>
      </c>
      <c r="X560" s="120" t="str">
        <f t="shared" si="228"/>
        <v/>
      </c>
      <c r="Y560" s="120" t="str">
        <f t="shared" si="229"/>
        <v/>
      </c>
      <c r="Z560" s="120" t="str">
        <f t="shared" si="229"/>
        <v/>
      </c>
      <c r="AA560" s="120" t="str">
        <f t="shared" si="229"/>
        <v/>
      </c>
      <c r="AB560" s="120" t="str">
        <f t="shared" si="229"/>
        <v/>
      </c>
      <c r="AC560" s="120" t="str">
        <f t="shared" si="229"/>
        <v/>
      </c>
      <c r="AD560" s="120" t="str">
        <f t="shared" si="229"/>
        <v/>
      </c>
      <c r="AE560" s="120" t="str">
        <f t="shared" si="229"/>
        <v/>
      </c>
      <c r="AF560" s="120" t="str">
        <f t="shared" ref="AF560:AL575" si="230">IF(DAY($C560)=15,IFERROR(((AVERAGE(D559:D560)/AVERAGE(D535:D536))-1)*100,""),"")</f>
        <v/>
      </c>
      <c r="AG560" s="120" t="str">
        <f t="shared" si="230"/>
        <v/>
      </c>
      <c r="AH560" s="120" t="str">
        <f t="shared" si="230"/>
        <v/>
      </c>
      <c r="AI560" s="120" t="str">
        <f t="shared" si="230"/>
        <v/>
      </c>
      <c r="AJ560" s="120" t="str">
        <f t="shared" si="230"/>
        <v/>
      </c>
      <c r="AK560" s="120" t="str">
        <f t="shared" si="230"/>
        <v/>
      </c>
      <c r="AL560" s="120" t="str">
        <f t="shared" si="230"/>
        <v/>
      </c>
      <c r="AM560" s="138" t="str">
        <f t="shared" si="227"/>
        <v/>
      </c>
      <c r="AN560" s="138" t="str">
        <f t="shared" si="227"/>
        <v/>
      </c>
      <c r="AO560" s="137" t="str">
        <f t="shared" si="227"/>
        <v/>
      </c>
      <c r="AP560" s="137" t="str">
        <f t="shared" si="227"/>
        <v/>
      </c>
      <c r="AQ560" s="138" t="str">
        <f t="shared" si="227"/>
        <v/>
      </c>
      <c r="AR560" s="137" t="str">
        <f t="shared" si="227"/>
        <v/>
      </c>
      <c r="AS560" s="137" t="str">
        <f t="shared" si="227"/>
        <v/>
      </c>
      <c r="AX560" s="120" t="str">
        <f t="shared" si="226"/>
        <v/>
      </c>
      <c r="AY560" s="120" t="str">
        <f t="shared" si="226"/>
        <v/>
      </c>
      <c r="AZ560" s="120" t="str">
        <f t="shared" si="226"/>
        <v/>
      </c>
      <c r="BA560" s="120" t="str">
        <f t="shared" si="226"/>
        <v/>
      </c>
      <c r="BB560" s="120" t="str">
        <f t="shared" si="226"/>
        <v/>
      </c>
      <c r="BC560" s="120" t="str">
        <f t="shared" si="226"/>
        <v/>
      </c>
      <c r="BD560" s="120" t="str">
        <f t="shared" si="226"/>
        <v/>
      </c>
    </row>
    <row r="561" spans="3:56" x14ac:dyDescent="0.2">
      <c r="C561" s="107">
        <f>'3_Fix'!H562</f>
        <v>51547</v>
      </c>
      <c r="D561" s="113" t="str">
        <f>'3_Fix'!I562</f>
        <v/>
      </c>
      <c r="E561" s="113" t="str">
        <f>'3_Fix'!J562</f>
        <v/>
      </c>
      <c r="F561" s="113" t="str">
        <f>'3_Fix'!K562</f>
        <v/>
      </c>
      <c r="G561" s="113" t="str">
        <f>'3_Fix'!L562</f>
        <v/>
      </c>
      <c r="H561" s="113" t="str">
        <f>'3_Fix'!M562</f>
        <v/>
      </c>
      <c r="I561" s="113" t="str">
        <f>'3_Fix'!N562</f>
        <v/>
      </c>
      <c r="J561" s="113" t="str">
        <f>'3_Fix'!O562</f>
        <v/>
      </c>
      <c r="K561" s="120" t="str">
        <f t="shared" si="222"/>
        <v/>
      </c>
      <c r="L561" s="120" t="str">
        <f t="shared" si="222"/>
        <v/>
      </c>
      <c r="M561" s="120" t="str">
        <f t="shared" si="222"/>
        <v/>
      </c>
      <c r="N561" s="120" t="str">
        <f t="shared" si="222"/>
        <v/>
      </c>
      <c r="O561" s="120" t="str">
        <f t="shared" si="222"/>
        <v/>
      </c>
      <c r="P561" s="120" t="str">
        <f t="shared" si="222"/>
        <v/>
      </c>
      <c r="Q561" s="120" t="str">
        <f t="shared" si="222"/>
        <v/>
      </c>
      <c r="R561" s="120" t="str">
        <f t="shared" si="228"/>
        <v/>
      </c>
      <c r="S561" s="120" t="str">
        <f t="shared" si="228"/>
        <v/>
      </c>
      <c r="T561" s="120" t="str">
        <f t="shared" si="228"/>
        <v/>
      </c>
      <c r="U561" s="120" t="str">
        <f t="shared" si="228"/>
        <v/>
      </c>
      <c r="V561" s="120" t="str">
        <f t="shared" si="228"/>
        <v/>
      </c>
      <c r="W561" s="120" t="str">
        <f t="shared" si="228"/>
        <v/>
      </c>
      <c r="X561" s="120" t="str">
        <f t="shared" si="228"/>
        <v/>
      </c>
      <c r="Y561" s="120" t="str">
        <f t="shared" si="229"/>
        <v/>
      </c>
      <c r="Z561" s="120" t="str">
        <f t="shared" si="229"/>
        <v/>
      </c>
      <c r="AA561" s="120" t="str">
        <f t="shared" si="229"/>
        <v/>
      </c>
      <c r="AB561" s="120" t="str">
        <f t="shared" si="229"/>
        <v/>
      </c>
      <c r="AC561" s="120" t="str">
        <f t="shared" si="229"/>
        <v/>
      </c>
      <c r="AD561" s="120" t="str">
        <f t="shared" si="229"/>
        <v/>
      </c>
      <c r="AE561" s="120" t="str">
        <f t="shared" si="229"/>
        <v/>
      </c>
      <c r="AF561" s="120" t="str">
        <f t="shared" si="230"/>
        <v/>
      </c>
      <c r="AG561" s="120" t="str">
        <f t="shared" si="230"/>
        <v/>
      </c>
      <c r="AH561" s="120" t="str">
        <f t="shared" si="230"/>
        <v/>
      </c>
      <c r="AI561" s="120" t="str">
        <f t="shared" si="230"/>
        <v/>
      </c>
      <c r="AJ561" s="120" t="str">
        <f t="shared" si="230"/>
        <v/>
      </c>
      <c r="AK561" s="120" t="str">
        <f t="shared" si="230"/>
        <v/>
      </c>
      <c r="AL561" s="120" t="str">
        <f t="shared" si="230"/>
        <v/>
      </c>
      <c r="AM561" s="138" t="str">
        <f t="shared" si="227"/>
        <v/>
      </c>
      <c r="AN561" s="138" t="str">
        <f t="shared" si="227"/>
        <v/>
      </c>
      <c r="AO561" s="137" t="str">
        <f t="shared" si="227"/>
        <v/>
      </c>
      <c r="AP561" s="137" t="str">
        <f t="shared" si="227"/>
        <v/>
      </c>
      <c r="AQ561" s="138" t="str">
        <f t="shared" si="227"/>
        <v/>
      </c>
      <c r="AR561" s="137" t="str">
        <f t="shared" si="227"/>
        <v/>
      </c>
      <c r="AS561" s="137" t="str">
        <f t="shared" si="227"/>
        <v/>
      </c>
      <c r="AX561" s="120" t="str">
        <f t="shared" si="226"/>
        <v/>
      </c>
      <c r="AY561" s="120" t="str">
        <f t="shared" si="226"/>
        <v/>
      </c>
      <c r="AZ561" s="120" t="str">
        <f t="shared" si="226"/>
        <v/>
      </c>
      <c r="BA561" s="120" t="str">
        <f t="shared" si="226"/>
        <v/>
      </c>
      <c r="BB561" s="120" t="str">
        <f t="shared" si="226"/>
        <v/>
      </c>
      <c r="BC561" s="120" t="str">
        <f t="shared" si="226"/>
        <v/>
      </c>
      <c r="BD561" s="120" t="str">
        <f t="shared" si="226"/>
        <v/>
      </c>
    </row>
    <row r="562" spans="3:56" x14ac:dyDescent="0.2">
      <c r="C562" s="107">
        <f>'3_Fix'!H563</f>
        <v>51561</v>
      </c>
      <c r="D562" s="113" t="str">
        <f>'3_Fix'!I563</f>
        <v/>
      </c>
      <c r="E562" s="113" t="str">
        <f>'3_Fix'!J563</f>
        <v/>
      </c>
      <c r="F562" s="113" t="str">
        <f>'3_Fix'!K563</f>
        <v/>
      </c>
      <c r="G562" s="113" t="str">
        <f>'3_Fix'!L563</f>
        <v/>
      </c>
      <c r="H562" s="113" t="str">
        <f>'3_Fix'!M563</f>
        <v/>
      </c>
      <c r="I562" s="113" t="str">
        <f>'3_Fix'!N563</f>
        <v/>
      </c>
      <c r="J562" s="113" t="str">
        <f>'3_Fix'!O563</f>
        <v/>
      </c>
      <c r="K562" s="120" t="str">
        <f t="shared" si="222"/>
        <v/>
      </c>
      <c r="L562" s="120" t="str">
        <f t="shared" si="222"/>
        <v/>
      </c>
      <c r="M562" s="120" t="str">
        <f t="shared" si="222"/>
        <v/>
      </c>
      <c r="N562" s="120" t="str">
        <f t="shared" si="222"/>
        <v/>
      </c>
      <c r="O562" s="120" t="str">
        <f t="shared" si="222"/>
        <v/>
      </c>
      <c r="P562" s="120" t="str">
        <f t="shared" si="222"/>
        <v/>
      </c>
      <c r="Q562" s="120" t="str">
        <f t="shared" si="222"/>
        <v/>
      </c>
      <c r="R562" s="120" t="str">
        <f t="shared" si="228"/>
        <v/>
      </c>
      <c r="S562" s="120" t="str">
        <f t="shared" si="228"/>
        <v/>
      </c>
      <c r="T562" s="120" t="str">
        <f t="shared" si="228"/>
        <v/>
      </c>
      <c r="U562" s="120" t="str">
        <f t="shared" si="228"/>
        <v/>
      </c>
      <c r="V562" s="120" t="str">
        <f t="shared" si="228"/>
        <v/>
      </c>
      <c r="W562" s="120" t="str">
        <f t="shared" si="228"/>
        <v/>
      </c>
      <c r="X562" s="120" t="str">
        <f t="shared" si="228"/>
        <v/>
      </c>
      <c r="Y562" s="120" t="str">
        <f t="shared" si="229"/>
        <v/>
      </c>
      <c r="Z562" s="120" t="str">
        <f t="shared" si="229"/>
        <v/>
      </c>
      <c r="AA562" s="120" t="str">
        <f t="shared" si="229"/>
        <v/>
      </c>
      <c r="AB562" s="120" t="str">
        <f t="shared" si="229"/>
        <v/>
      </c>
      <c r="AC562" s="120" t="str">
        <f t="shared" si="229"/>
        <v/>
      </c>
      <c r="AD562" s="120" t="str">
        <f t="shared" si="229"/>
        <v/>
      </c>
      <c r="AE562" s="120" t="str">
        <f t="shared" si="229"/>
        <v/>
      </c>
      <c r="AF562" s="120" t="str">
        <f t="shared" si="230"/>
        <v/>
      </c>
      <c r="AG562" s="120" t="str">
        <f t="shared" si="230"/>
        <v/>
      </c>
      <c r="AH562" s="120" t="str">
        <f t="shared" si="230"/>
        <v/>
      </c>
      <c r="AI562" s="120" t="str">
        <f t="shared" si="230"/>
        <v/>
      </c>
      <c r="AJ562" s="120" t="str">
        <f t="shared" si="230"/>
        <v/>
      </c>
      <c r="AK562" s="120" t="str">
        <f t="shared" si="230"/>
        <v/>
      </c>
      <c r="AL562" s="120" t="str">
        <f t="shared" si="230"/>
        <v/>
      </c>
      <c r="AM562" s="138" t="str">
        <f t="shared" si="227"/>
        <v/>
      </c>
      <c r="AN562" s="138" t="str">
        <f t="shared" si="227"/>
        <v/>
      </c>
      <c r="AO562" s="137" t="str">
        <f t="shared" si="227"/>
        <v/>
      </c>
      <c r="AP562" s="137" t="str">
        <f t="shared" si="227"/>
        <v/>
      </c>
      <c r="AQ562" s="138" t="str">
        <f t="shared" si="227"/>
        <v/>
      </c>
      <c r="AR562" s="137" t="str">
        <f t="shared" si="227"/>
        <v/>
      </c>
      <c r="AS562" s="137" t="str">
        <f t="shared" si="227"/>
        <v/>
      </c>
      <c r="AX562" s="120" t="str">
        <f t="shared" si="226"/>
        <v/>
      </c>
      <c r="AY562" s="120" t="str">
        <f t="shared" si="226"/>
        <v/>
      </c>
      <c r="AZ562" s="120" t="str">
        <f t="shared" si="226"/>
        <v/>
      </c>
      <c r="BA562" s="120" t="str">
        <f t="shared" si="226"/>
        <v/>
      </c>
      <c r="BB562" s="120" t="str">
        <f t="shared" si="226"/>
        <v/>
      </c>
      <c r="BC562" s="120" t="str">
        <f t="shared" si="226"/>
        <v/>
      </c>
      <c r="BD562" s="120" t="str">
        <f t="shared" si="226"/>
        <v/>
      </c>
    </row>
    <row r="563" spans="3:56" x14ac:dyDescent="0.2">
      <c r="C563" s="107">
        <f>'3_Fix'!H564</f>
        <v>51575</v>
      </c>
      <c r="D563" s="113" t="str">
        <f>'3_Fix'!I564</f>
        <v/>
      </c>
      <c r="E563" s="113" t="str">
        <f>'3_Fix'!J564</f>
        <v/>
      </c>
      <c r="F563" s="113" t="str">
        <f>'3_Fix'!K564</f>
        <v/>
      </c>
      <c r="G563" s="113" t="str">
        <f>'3_Fix'!L564</f>
        <v/>
      </c>
      <c r="H563" s="113" t="str">
        <f>'3_Fix'!M564</f>
        <v/>
      </c>
      <c r="I563" s="113" t="str">
        <f>'3_Fix'!N564</f>
        <v/>
      </c>
      <c r="J563" s="113" t="str">
        <f>'3_Fix'!O564</f>
        <v/>
      </c>
      <c r="K563" s="120" t="str">
        <f t="shared" si="222"/>
        <v/>
      </c>
      <c r="L563" s="120" t="str">
        <f t="shared" si="222"/>
        <v/>
      </c>
      <c r="M563" s="120" t="str">
        <f t="shared" si="222"/>
        <v/>
      </c>
      <c r="N563" s="120" t="str">
        <f t="shared" si="222"/>
        <v/>
      </c>
      <c r="O563" s="120" t="str">
        <f t="shared" si="222"/>
        <v/>
      </c>
      <c r="P563" s="120" t="str">
        <f t="shared" si="222"/>
        <v/>
      </c>
      <c r="Q563" s="120" t="str">
        <f t="shared" si="222"/>
        <v/>
      </c>
      <c r="R563" s="120" t="str">
        <f t="shared" si="228"/>
        <v/>
      </c>
      <c r="S563" s="120" t="str">
        <f t="shared" si="228"/>
        <v/>
      </c>
      <c r="T563" s="120" t="str">
        <f t="shared" si="228"/>
        <v/>
      </c>
      <c r="U563" s="120" t="str">
        <f t="shared" si="228"/>
        <v/>
      </c>
      <c r="V563" s="120" t="str">
        <f t="shared" si="228"/>
        <v/>
      </c>
      <c r="W563" s="120" t="str">
        <f t="shared" si="228"/>
        <v/>
      </c>
      <c r="X563" s="120" t="str">
        <f t="shared" si="228"/>
        <v/>
      </c>
      <c r="Y563" s="120" t="str">
        <f t="shared" si="229"/>
        <v/>
      </c>
      <c r="Z563" s="120" t="str">
        <f t="shared" si="229"/>
        <v/>
      </c>
      <c r="AA563" s="120" t="str">
        <f t="shared" si="229"/>
        <v/>
      </c>
      <c r="AB563" s="120" t="str">
        <f t="shared" si="229"/>
        <v/>
      </c>
      <c r="AC563" s="120" t="str">
        <f t="shared" si="229"/>
        <v/>
      </c>
      <c r="AD563" s="120" t="str">
        <f t="shared" si="229"/>
        <v/>
      </c>
      <c r="AE563" s="120" t="str">
        <f t="shared" si="229"/>
        <v/>
      </c>
      <c r="AF563" s="120" t="str">
        <f t="shared" si="230"/>
        <v/>
      </c>
      <c r="AG563" s="120" t="str">
        <f t="shared" si="230"/>
        <v/>
      </c>
      <c r="AH563" s="120" t="str">
        <f t="shared" si="230"/>
        <v/>
      </c>
      <c r="AI563" s="120" t="str">
        <f t="shared" si="230"/>
        <v/>
      </c>
      <c r="AJ563" s="120" t="str">
        <f t="shared" si="230"/>
        <v/>
      </c>
      <c r="AK563" s="120" t="str">
        <f t="shared" si="230"/>
        <v/>
      </c>
      <c r="AL563" s="120" t="str">
        <f t="shared" si="230"/>
        <v/>
      </c>
      <c r="AM563" s="138" t="str">
        <f t="shared" si="227"/>
        <v/>
      </c>
      <c r="AN563" s="138" t="str">
        <f t="shared" si="227"/>
        <v/>
      </c>
      <c r="AO563" s="137" t="str">
        <f t="shared" si="227"/>
        <v/>
      </c>
      <c r="AP563" s="137" t="str">
        <f t="shared" si="227"/>
        <v/>
      </c>
      <c r="AQ563" s="138" t="str">
        <f t="shared" si="227"/>
        <v/>
      </c>
      <c r="AR563" s="137" t="str">
        <f t="shared" si="227"/>
        <v/>
      </c>
      <c r="AS563" s="137" t="str">
        <f t="shared" si="227"/>
        <v/>
      </c>
      <c r="AX563" s="120" t="str">
        <f t="shared" si="226"/>
        <v/>
      </c>
      <c r="AY563" s="120" t="str">
        <f t="shared" si="226"/>
        <v/>
      </c>
      <c r="AZ563" s="120" t="str">
        <f t="shared" si="226"/>
        <v/>
      </c>
      <c r="BA563" s="120" t="str">
        <f t="shared" si="226"/>
        <v/>
      </c>
      <c r="BB563" s="120" t="str">
        <f t="shared" si="226"/>
        <v/>
      </c>
      <c r="BC563" s="120" t="str">
        <f t="shared" si="226"/>
        <v/>
      </c>
      <c r="BD563" s="120" t="str">
        <f t="shared" si="226"/>
        <v/>
      </c>
    </row>
    <row r="564" spans="3:56" x14ac:dyDescent="0.2">
      <c r="C564" s="107">
        <f>'3_Fix'!H565</f>
        <v>51592</v>
      </c>
      <c r="D564" s="113" t="str">
        <f>'3_Fix'!I565</f>
        <v/>
      </c>
      <c r="E564" s="113" t="str">
        <f>'3_Fix'!J565</f>
        <v/>
      </c>
      <c r="F564" s="113" t="str">
        <f>'3_Fix'!K565</f>
        <v/>
      </c>
      <c r="G564" s="113" t="str">
        <f>'3_Fix'!L565</f>
        <v/>
      </c>
      <c r="H564" s="113" t="str">
        <f>'3_Fix'!M565</f>
        <v/>
      </c>
      <c r="I564" s="113" t="str">
        <f>'3_Fix'!N565</f>
        <v/>
      </c>
      <c r="J564" s="113" t="str">
        <f>'3_Fix'!O565</f>
        <v/>
      </c>
      <c r="K564" s="120" t="str">
        <f t="shared" si="222"/>
        <v/>
      </c>
      <c r="L564" s="120" t="str">
        <f t="shared" si="222"/>
        <v/>
      </c>
      <c r="M564" s="120" t="str">
        <f t="shared" si="222"/>
        <v/>
      </c>
      <c r="N564" s="120" t="str">
        <f t="shared" si="222"/>
        <v/>
      </c>
      <c r="O564" s="120" t="str">
        <f t="shared" si="222"/>
        <v/>
      </c>
      <c r="P564" s="120" t="str">
        <f t="shared" si="222"/>
        <v/>
      </c>
      <c r="Q564" s="120" t="str">
        <f t="shared" si="222"/>
        <v/>
      </c>
      <c r="R564" s="120" t="str">
        <f t="shared" si="228"/>
        <v/>
      </c>
      <c r="S564" s="120" t="str">
        <f t="shared" si="228"/>
        <v/>
      </c>
      <c r="T564" s="120" t="str">
        <f t="shared" si="228"/>
        <v/>
      </c>
      <c r="U564" s="120" t="str">
        <f t="shared" si="228"/>
        <v/>
      </c>
      <c r="V564" s="120" t="str">
        <f t="shared" si="228"/>
        <v/>
      </c>
      <c r="W564" s="120" t="str">
        <f t="shared" si="228"/>
        <v/>
      </c>
      <c r="X564" s="120" t="str">
        <f t="shared" si="228"/>
        <v/>
      </c>
      <c r="Y564" s="120" t="str">
        <f t="shared" si="229"/>
        <v/>
      </c>
      <c r="Z564" s="120" t="str">
        <f t="shared" si="229"/>
        <v/>
      </c>
      <c r="AA564" s="120" t="str">
        <f t="shared" si="229"/>
        <v/>
      </c>
      <c r="AB564" s="120" t="str">
        <f t="shared" si="229"/>
        <v/>
      </c>
      <c r="AC564" s="120" t="str">
        <f t="shared" si="229"/>
        <v/>
      </c>
      <c r="AD564" s="120" t="str">
        <f t="shared" si="229"/>
        <v/>
      </c>
      <c r="AE564" s="120" t="str">
        <f t="shared" si="229"/>
        <v/>
      </c>
      <c r="AF564" s="120" t="str">
        <f t="shared" si="230"/>
        <v/>
      </c>
      <c r="AG564" s="120" t="str">
        <f t="shared" si="230"/>
        <v/>
      </c>
      <c r="AH564" s="120" t="str">
        <f t="shared" si="230"/>
        <v/>
      </c>
      <c r="AI564" s="120" t="str">
        <f t="shared" si="230"/>
        <v/>
      </c>
      <c r="AJ564" s="120" t="str">
        <f t="shared" si="230"/>
        <v/>
      </c>
      <c r="AK564" s="120" t="str">
        <f t="shared" si="230"/>
        <v/>
      </c>
      <c r="AL564" s="120" t="str">
        <f t="shared" si="230"/>
        <v/>
      </c>
      <c r="AM564" s="138" t="str">
        <f t="shared" si="227"/>
        <v/>
      </c>
      <c r="AN564" s="138" t="str">
        <f t="shared" si="227"/>
        <v/>
      </c>
      <c r="AO564" s="137" t="str">
        <f t="shared" si="227"/>
        <v/>
      </c>
      <c r="AP564" s="137" t="str">
        <f t="shared" si="227"/>
        <v/>
      </c>
      <c r="AQ564" s="138" t="str">
        <f t="shared" si="227"/>
        <v/>
      </c>
      <c r="AR564" s="137" t="str">
        <f t="shared" si="227"/>
        <v/>
      </c>
      <c r="AS564" s="137" t="str">
        <f t="shared" si="227"/>
        <v/>
      </c>
      <c r="AX564" s="120" t="str">
        <f t="shared" si="226"/>
        <v/>
      </c>
      <c r="AY564" s="120" t="str">
        <f t="shared" si="226"/>
        <v/>
      </c>
      <c r="AZ564" s="120" t="str">
        <f t="shared" si="226"/>
        <v/>
      </c>
      <c r="BA564" s="120" t="str">
        <f t="shared" si="226"/>
        <v/>
      </c>
      <c r="BB564" s="120" t="str">
        <f t="shared" si="226"/>
        <v/>
      </c>
      <c r="BC564" s="120" t="str">
        <f t="shared" si="226"/>
        <v/>
      </c>
      <c r="BD564" s="120" t="str">
        <f t="shared" si="226"/>
        <v/>
      </c>
    </row>
    <row r="565" spans="3:56" x14ac:dyDescent="0.2">
      <c r="C565" s="107">
        <f>'3_Fix'!H566</f>
        <v>51606</v>
      </c>
      <c r="D565" s="113" t="str">
        <f>'3_Fix'!I566</f>
        <v/>
      </c>
      <c r="E565" s="113" t="str">
        <f>'3_Fix'!J566</f>
        <v/>
      </c>
      <c r="F565" s="113" t="str">
        <f>'3_Fix'!K566</f>
        <v/>
      </c>
      <c r="G565" s="113" t="str">
        <f>'3_Fix'!L566</f>
        <v/>
      </c>
      <c r="H565" s="113" t="str">
        <f>'3_Fix'!M566</f>
        <v/>
      </c>
      <c r="I565" s="113" t="str">
        <f>'3_Fix'!N566</f>
        <v/>
      </c>
      <c r="J565" s="113" t="str">
        <f>'3_Fix'!O566</f>
        <v/>
      </c>
      <c r="K565" s="120" t="str">
        <f t="shared" si="222"/>
        <v/>
      </c>
      <c r="L565" s="120" t="str">
        <f t="shared" si="222"/>
        <v/>
      </c>
      <c r="M565" s="120" t="str">
        <f t="shared" si="222"/>
        <v/>
      </c>
      <c r="N565" s="120" t="str">
        <f t="shared" si="222"/>
        <v/>
      </c>
      <c r="O565" s="120" t="str">
        <f t="shared" si="222"/>
        <v/>
      </c>
      <c r="P565" s="120" t="str">
        <f t="shared" si="222"/>
        <v/>
      </c>
      <c r="Q565" s="120" t="str">
        <f t="shared" si="222"/>
        <v/>
      </c>
      <c r="R565" s="120" t="str">
        <f t="shared" si="228"/>
        <v/>
      </c>
      <c r="S565" s="120" t="str">
        <f t="shared" si="228"/>
        <v/>
      </c>
      <c r="T565" s="120" t="str">
        <f t="shared" si="228"/>
        <v/>
      </c>
      <c r="U565" s="120" t="str">
        <f t="shared" si="228"/>
        <v/>
      </c>
      <c r="V565" s="120" t="str">
        <f t="shared" si="228"/>
        <v/>
      </c>
      <c r="W565" s="120" t="str">
        <f t="shared" si="228"/>
        <v/>
      </c>
      <c r="X565" s="120" t="str">
        <f t="shared" si="228"/>
        <v/>
      </c>
      <c r="Y565" s="120" t="str">
        <f t="shared" si="229"/>
        <v/>
      </c>
      <c r="Z565" s="120" t="str">
        <f t="shared" si="229"/>
        <v/>
      </c>
      <c r="AA565" s="120" t="str">
        <f t="shared" si="229"/>
        <v/>
      </c>
      <c r="AB565" s="120" t="str">
        <f t="shared" si="229"/>
        <v/>
      </c>
      <c r="AC565" s="120" t="str">
        <f t="shared" si="229"/>
        <v/>
      </c>
      <c r="AD565" s="120" t="str">
        <f t="shared" si="229"/>
        <v/>
      </c>
      <c r="AE565" s="120" t="str">
        <f t="shared" si="229"/>
        <v/>
      </c>
      <c r="AF565" s="120" t="str">
        <f t="shared" si="230"/>
        <v/>
      </c>
      <c r="AG565" s="120" t="str">
        <f t="shared" si="230"/>
        <v/>
      </c>
      <c r="AH565" s="120" t="str">
        <f t="shared" si="230"/>
        <v/>
      </c>
      <c r="AI565" s="120" t="str">
        <f t="shared" si="230"/>
        <v/>
      </c>
      <c r="AJ565" s="120" t="str">
        <f t="shared" si="230"/>
        <v/>
      </c>
      <c r="AK565" s="120" t="str">
        <f t="shared" si="230"/>
        <v/>
      </c>
      <c r="AL565" s="120" t="str">
        <f t="shared" si="230"/>
        <v/>
      </c>
      <c r="AM565" s="138" t="str">
        <f t="shared" si="227"/>
        <v/>
      </c>
      <c r="AN565" s="138" t="str">
        <f t="shared" si="227"/>
        <v/>
      </c>
      <c r="AO565" s="137" t="str">
        <f t="shared" si="227"/>
        <v/>
      </c>
      <c r="AP565" s="137" t="str">
        <f t="shared" si="227"/>
        <v/>
      </c>
      <c r="AQ565" s="138" t="str">
        <f t="shared" si="227"/>
        <v/>
      </c>
      <c r="AR565" s="137" t="str">
        <f t="shared" si="227"/>
        <v/>
      </c>
      <c r="AS565" s="137" t="str">
        <f t="shared" si="227"/>
        <v/>
      </c>
      <c r="AX565" s="120" t="str">
        <f t="shared" si="226"/>
        <v/>
      </c>
      <c r="AY565" s="120" t="str">
        <f t="shared" si="226"/>
        <v/>
      </c>
      <c r="AZ565" s="120" t="str">
        <f t="shared" si="226"/>
        <v/>
      </c>
      <c r="BA565" s="120" t="str">
        <f t="shared" si="226"/>
        <v/>
      </c>
      <c r="BB565" s="120" t="str">
        <f t="shared" si="226"/>
        <v/>
      </c>
      <c r="BC565" s="120" t="str">
        <f t="shared" si="226"/>
        <v/>
      </c>
      <c r="BD565" s="120" t="str">
        <f t="shared" si="226"/>
        <v/>
      </c>
    </row>
    <row r="566" spans="3:56" x14ac:dyDescent="0.2">
      <c r="C566" s="107">
        <f>'3_Fix'!H567</f>
        <v>51622</v>
      </c>
      <c r="D566" s="113" t="str">
        <f>'3_Fix'!I567</f>
        <v/>
      </c>
      <c r="E566" s="113" t="str">
        <f>'3_Fix'!J567</f>
        <v/>
      </c>
      <c r="F566" s="113" t="str">
        <f>'3_Fix'!K567</f>
        <v/>
      </c>
      <c r="G566" s="113" t="str">
        <f>'3_Fix'!L567</f>
        <v/>
      </c>
      <c r="H566" s="113" t="str">
        <f>'3_Fix'!M567</f>
        <v/>
      </c>
      <c r="I566" s="113" t="str">
        <f>'3_Fix'!N567</f>
        <v/>
      </c>
      <c r="J566" s="113" t="str">
        <f>'3_Fix'!O567</f>
        <v/>
      </c>
      <c r="K566" s="120" t="str">
        <f t="shared" si="222"/>
        <v/>
      </c>
      <c r="L566" s="120" t="str">
        <f t="shared" si="222"/>
        <v/>
      </c>
      <c r="M566" s="120" t="str">
        <f t="shared" si="222"/>
        <v/>
      </c>
      <c r="N566" s="120" t="str">
        <f t="shared" si="222"/>
        <v/>
      </c>
      <c r="O566" s="120" t="str">
        <f t="shared" si="222"/>
        <v/>
      </c>
      <c r="P566" s="120" t="str">
        <f t="shared" si="222"/>
        <v/>
      </c>
      <c r="Q566" s="120" t="str">
        <f t="shared" si="222"/>
        <v/>
      </c>
      <c r="R566" s="120" t="str">
        <f t="shared" si="228"/>
        <v/>
      </c>
      <c r="S566" s="120" t="str">
        <f t="shared" si="228"/>
        <v/>
      </c>
      <c r="T566" s="120" t="str">
        <f t="shared" si="228"/>
        <v/>
      </c>
      <c r="U566" s="120" t="str">
        <f t="shared" si="228"/>
        <v/>
      </c>
      <c r="V566" s="120" t="str">
        <f t="shared" si="228"/>
        <v/>
      </c>
      <c r="W566" s="120" t="str">
        <f t="shared" si="228"/>
        <v/>
      </c>
      <c r="X566" s="120" t="str">
        <f t="shared" si="228"/>
        <v/>
      </c>
      <c r="Y566" s="120" t="str">
        <f t="shared" si="229"/>
        <v/>
      </c>
      <c r="Z566" s="120" t="str">
        <f t="shared" si="229"/>
        <v/>
      </c>
      <c r="AA566" s="120" t="str">
        <f t="shared" si="229"/>
        <v/>
      </c>
      <c r="AB566" s="120" t="str">
        <f t="shared" si="229"/>
        <v/>
      </c>
      <c r="AC566" s="120" t="str">
        <f t="shared" si="229"/>
        <v/>
      </c>
      <c r="AD566" s="120" t="str">
        <f t="shared" si="229"/>
        <v/>
      </c>
      <c r="AE566" s="120" t="str">
        <f t="shared" si="229"/>
        <v/>
      </c>
      <c r="AF566" s="120" t="str">
        <f t="shared" si="230"/>
        <v/>
      </c>
      <c r="AG566" s="120" t="str">
        <f t="shared" si="230"/>
        <v/>
      </c>
      <c r="AH566" s="120" t="str">
        <f t="shared" si="230"/>
        <v/>
      </c>
      <c r="AI566" s="120" t="str">
        <f t="shared" si="230"/>
        <v/>
      </c>
      <c r="AJ566" s="120" t="str">
        <f t="shared" si="230"/>
        <v/>
      </c>
      <c r="AK566" s="120" t="str">
        <f t="shared" si="230"/>
        <v/>
      </c>
      <c r="AL566" s="120" t="str">
        <f t="shared" si="230"/>
        <v/>
      </c>
      <c r="AM566" s="138" t="str">
        <f t="shared" si="227"/>
        <v/>
      </c>
      <c r="AN566" s="138" t="str">
        <f t="shared" si="227"/>
        <v/>
      </c>
      <c r="AO566" s="137" t="str">
        <f t="shared" si="227"/>
        <v/>
      </c>
      <c r="AP566" s="137" t="str">
        <f t="shared" si="227"/>
        <v/>
      </c>
      <c r="AQ566" s="138" t="str">
        <f t="shared" si="227"/>
        <v/>
      </c>
      <c r="AR566" s="137" t="str">
        <f t="shared" si="227"/>
        <v/>
      </c>
      <c r="AS566" s="137" t="str">
        <f t="shared" si="227"/>
        <v/>
      </c>
      <c r="AX566" s="120" t="str">
        <f t="shared" si="226"/>
        <v/>
      </c>
      <c r="AY566" s="120" t="str">
        <f t="shared" si="226"/>
        <v/>
      </c>
      <c r="AZ566" s="120" t="str">
        <f t="shared" si="226"/>
        <v/>
      </c>
      <c r="BA566" s="120" t="str">
        <f t="shared" si="226"/>
        <v/>
      </c>
      <c r="BB566" s="120" t="str">
        <f t="shared" si="226"/>
        <v/>
      </c>
      <c r="BC566" s="120" t="str">
        <f t="shared" si="226"/>
        <v/>
      </c>
      <c r="BD566" s="120" t="str">
        <f t="shared" si="226"/>
        <v/>
      </c>
    </row>
    <row r="567" spans="3:56" x14ac:dyDescent="0.2">
      <c r="C567" s="107">
        <f>'3_Fix'!H568</f>
        <v>51636</v>
      </c>
      <c r="D567" s="113" t="str">
        <f>'3_Fix'!I568</f>
        <v/>
      </c>
      <c r="E567" s="113" t="str">
        <f>'3_Fix'!J568</f>
        <v/>
      </c>
      <c r="F567" s="113" t="str">
        <f>'3_Fix'!K568</f>
        <v/>
      </c>
      <c r="G567" s="113" t="str">
        <f>'3_Fix'!L568</f>
        <v/>
      </c>
      <c r="H567" s="113" t="str">
        <f>'3_Fix'!M568</f>
        <v/>
      </c>
      <c r="I567" s="113" t="str">
        <f>'3_Fix'!N568</f>
        <v/>
      </c>
      <c r="J567" s="113" t="str">
        <f>'3_Fix'!O568</f>
        <v/>
      </c>
      <c r="K567" s="120" t="str">
        <f t="shared" si="222"/>
        <v/>
      </c>
      <c r="L567" s="120" t="str">
        <f t="shared" si="222"/>
        <v/>
      </c>
      <c r="M567" s="120" t="str">
        <f t="shared" si="222"/>
        <v/>
      </c>
      <c r="N567" s="120" t="str">
        <f t="shared" si="222"/>
        <v/>
      </c>
      <c r="O567" s="120" t="str">
        <f t="shared" si="222"/>
        <v/>
      </c>
      <c r="P567" s="120" t="str">
        <f t="shared" si="222"/>
        <v/>
      </c>
      <c r="Q567" s="120" t="str">
        <f t="shared" si="222"/>
        <v/>
      </c>
      <c r="R567" s="120" t="str">
        <f t="shared" si="228"/>
        <v/>
      </c>
      <c r="S567" s="120" t="str">
        <f t="shared" si="228"/>
        <v/>
      </c>
      <c r="T567" s="120" t="str">
        <f t="shared" si="228"/>
        <v/>
      </c>
      <c r="U567" s="120" t="str">
        <f t="shared" si="228"/>
        <v/>
      </c>
      <c r="V567" s="120" t="str">
        <f t="shared" si="228"/>
        <v/>
      </c>
      <c r="W567" s="120" t="str">
        <f t="shared" si="228"/>
        <v/>
      </c>
      <c r="X567" s="120" t="str">
        <f t="shared" si="228"/>
        <v/>
      </c>
      <c r="Y567" s="120" t="str">
        <f t="shared" si="229"/>
        <v/>
      </c>
      <c r="Z567" s="120" t="str">
        <f t="shared" si="229"/>
        <v/>
      </c>
      <c r="AA567" s="120" t="str">
        <f t="shared" si="229"/>
        <v/>
      </c>
      <c r="AB567" s="120" t="str">
        <f t="shared" si="229"/>
        <v/>
      </c>
      <c r="AC567" s="120" t="str">
        <f t="shared" si="229"/>
        <v/>
      </c>
      <c r="AD567" s="120" t="str">
        <f t="shared" si="229"/>
        <v/>
      </c>
      <c r="AE567" s="120" t="str">
        <f t="shared" si="229"/>
        <v/>
      </c>
      <c r="AF567" s="120" t="str">
        <f t="shared" si="230"/>
        <v/>
      </c>
      <c r="AG567" s="120" t="str">
        <f t="shared" si="230"/>
        <v/>
      </c>
      <c r="AH567" s="120" t="str">
        <f t="shared" si="230"/>
        <v/>
      </c>
      <c r="AI567" s="120" t="str">
        <f t="shared" si="230"/>
        <v/>
      </c>
      <c r="AJ567" s="120" t="str">
        <f t="shared" si="230"/>
        <v/>
      </c>
      <c r="AK567" s="120" t="str">
        <f t="shared" si="230"/>
        <v/>
      </c>
      <c r="AL567" s="120" t="str">
        <f t="shared" si="230"/>
        <v/>
      </c>
      <c r="AM567" s="138" t="str">
        <f t="shared" si="227"/>
        <v/>
      </c>
      <c r="AN567" s="138" t="str">
        <f t="shared" si="227"/>
        <v/>
      </c>
      <c r="AO567" s="137" t="str">
        <f t="shared" si="227"/>
        <v/>
      </c>
      <c r="AP567" s="137" t="str">
        <f t="shared" si="227"/>
        <v/>
      </c>
      <c r="AQ567" s="138" t="str">
        <f t="shared" si="227"/>
        <v/>
      </c>
      <c r="AR567" s="137" t="str">
        <f t="shared" si="227"/>
        <v/>
      </c>
      <c r="AS567" s="137" t="str">
        <f t="shared" si="227"/>
        <v/>
      </c>
      <c r="AX567" s="120" t="str">
        <f t="shared" ref="AX567:BD582" si="231">IFERROR((AX$1/100)*(D543/$D543)*Y567,"")</f>
        <v/>
      </c>
      <c r="AY567" s="120" t="str">
        <f t="shared" si="231"/>
        <v/>
      </c>
      <c r="AZ567" s="120" t="str">
        <f t="shared" si="231"/>
        <v/>
      </c>
      <c r="BA567" s="120" t="str">
        <f t="shared" si="231"/>
        <v/>
      </c>
      <c r="BB567" s="120" t="str">
        <f t="shared" si="231"/>
        <v/>
      </c>
      <c r="BC567" s="120" t="str">
        <f t="shared" si="231"/>
        <v/>
      </c>
      <c r="BD567" s="120" t="str">
        <f t="shared" si="231"/>
        <v/>
      </c>
    </row>
    <row r="568" spans="3:56" x14ac:dyDescent="0.2">
      <c r="C568" s="107">
        <f>'3_Fix'!H569</f>
        <v>51653</v>
      </c>
      <c r="D568" s="113" t="str">
        <f>'3_Fix'!I569</f>
        <v/>
      </c>
      <c r="E568" s="113" t="str">
        <f>'3_Fix'!J569</f>
        <v/>
      </c>
      <c r="F568" s="113" t="str">
        <f>'3_Fix'!K569</f>
        <v/>
      </c>
      <c r="G568" s="113" t="str">
        <f>'3_Fix'!L569</f>
        <v/>
      </c>
      <c r="H568" s="113" t="str">
        <f>'3_Fix'!M569</f>
        <v/>
      </c>
      <c r="I568" s="113" t="str">
        <f>'3_Fix'!N569</f>
        <v/>
      </c>
      <c r="J568" s="113" t="str">
        <f>'3_Fix'!O569</f>
        <v/>
      </c>
      <c r="K568" s="120" t="str">
        <f t="shared" si="222"/>
        <v/>
      </c>
      <c r="L568" s="120" t="str">
        <f t="shared" si="222"/>
        <v/>
      </c>
      <c r="M568" s="120" t="str">
        <f t="shared" si="222"/>
        <v/>
      </c>
      <c r="N568" s="120" t="str">
        <f t="shared" si="222"/>
        <v/>
      </c>
      <c r="O568" s="120" t="str">
        <f t="shared" si="222"/>
        <v/>
      </c>
      <c r="P568" s="120" t="str">
        <f t="shared" si="222"/>
        <v/>
      </c>
      <c r="Q568" s="120" t="str">
        <f t="shared" si="222"/>
        <v/>
      </c>
      <c r="R568" s="120" t="str">
        <f t="shared" si="228"/>
        <v/>
      </c>
      <c r="S568" s="120" t="str">
        <f t="shared" si="228"/>
        <v/>
      </c>
      <c r="T568" s="120" t="str">
        <f t="shared" si="228"/>
        <v/>
      </c>
      <c r="U568" s="120" t="str">
        <f t="shared" si="228"/>
        <v/>
      </c>
      <c r="V568" s="120" t="str">
        <f t="shared" si="228"/>
        <v/>
      </c>
      <c r="W568" s="120" t="str">
        <f t="shared" si="228"/>
        <v/>
      </c>
      <c r="X568" s="120" t="str">
        <f t="shared" si="228"/>
        <v/>
      </c>
      <c r="Y568" s="120" t="str">
        <f t="shared" si="229"/>
        <v/>
      </c>
      <c r="Z568" s="120" t="str">
        <f t="shared" si="229"/>
        <v/>
      </c>
      <c r="AA568" s="120" t="str">
        <f t="shared" si="229"/>
        <v/>
      </c>
      <c r="AB568" s="120" t="str">
        <f t="shared" si="229"/>
        <v/>
      </c>
      <c r="AC568" s="120" t="str">
        <f t="shared" si="229"/>
        <v/>
      </c>
      <c r="AD568" s="120" t="str">
        <f t="shared" si="229"/>
        <v/>
      </c>
      <c r="AE568" s="120" t="str">
        <f t="shared" si="229"/>
        <v/>
      </c>
      <c r="AF568" s="120" t="str">
        <f t="shared" si="230"/>
        <v/>
      </c>
      <c r="AG568" s="120" t="str">
        <f t="shared" si="230"/>
        <v/>
      </c>
      <c r="AH568" s="120" t="str">
        <f t="shared" si="230"/>
        <v/>
      </c>
      <c r="AI568" s="120" t="str">
        <f t="shared" si="230"/>
        <v/>
      </c>
      <c r="AJ568" s="120" t="str">
        <f t="shared" si="230"/>
        <v/>
      </c>
      <c r="AK568" s="120" t="str">
        <f t="shared" si="230"/>
        <v/>
      </c>
      <c r="AL568" s="120" t="str">
        <f t="shared" si="230"/>
        <v/>
      </c>
      <c r="AM568" s="138" t="str">
        <f t="shared" si="227"/>
        <v/>
      </c>
      <c r="AN568" s="138" t="str">
        <f t="shared" si="227"/>
        <v/>
      </c>
      <c r="AO568" s="137" t="str">
        <f t="shared" si="227"/>
        <v/>
      </c>
      <c r="AP568" s="137" t="str">
        <f t="shared" si="227"/>
        <v/>
      </c>
      <c r="AQ568" s="138" t="str">
        <f t="shared" si="227"/>
        <v/>
      </c>
      <c r="AR568" s="137" t="str">
        <f t="shared" si="227"/>
        <v/>
      </c>
      <c r="AS568" s="137" t="str">
        <f t="shared" si="227"/>
        <v/>
      </c>
      <c r="AX568" s="120" t="str">
        <f t="shared" si="231"/>
        <v/>
      </c>
      <c r="AY568" s="120" t="str">
        <f t="shared" si="231"/>
        <v/>
      </c>
      <c r="AZ568" s="120" t="str">
        <f t="shared" si="231"/>
        <v/>
      </c>
      <c r="BA568" s="120" t="str">
        <f t="shared" si="231"/>
        <v/>
      </c>
      <c r="BB568" s="120" t="str">
        <f t="shared" si="231"/>
        <v/>
      </c>
      <c r="BC568" s="120" t="str">
        <f t="shared" si="231"/>
        <v/>
      </c>
      <c r="BD568" s="120" t="str">
        <f t="shared" si="231"/>
        <v/>
      </c>
    </row>
    <row r="569" spans="3:56" x14ac:dyDescent="0.2">
      <c r="C569" s="107">
        <f>'3_Fix'!H570</f>
        <v>51667</v>
      </c>
      <c r="D569" s="113" t="str">
        <f>'3_Fix'!I570</f>
        <v/>
      </c>
      <c r="E569" s="113" t="str">
        <f>'3_Fix'!J570</f>
        <v/>
      </c>
      <c r="F569" s="113" t="str">
        <f>'3_Fix'!K570</f>
        <v/>
      </c>
      <c r="G569" s="113" t="str">
        <f>'3_Fix'!L570</f>
        <v/>
      </c>
      <c r="H569" s="113" t="str">
        <f>'3_Fix'!M570</f>
        <v/>
      </c>
      <c r="I569" s="113" t="str">
        <f>'3_Fix'!N570</f>
        <v/>
      </c>
      <c r="J569" s="113" t="str">
        <f>'3_Fix'!O570</f>
        <v/>
      </c>
      <c r="K569" s="120" t="str">
        <f t="shared" si="222"/>
        <v/>
      </c>
      <c r="L569" s="120" t="str">
        <f t="shared" si="222"/>
        <v/>
      </c>
      <c r="M569" s="120" t="str">
        <f t="shared" si="222"/>
        <v/>
      </c>
      <c r="N569" s="120" t="str">
        <f t="shared" si="222"/>
        <v/>
      </c>
      <c r="O569" s="120" t="str">
        <f t="shared" si="222"/>
        <v/>
      </c>
      <c r="P569" s="120" t="str">
        <f t="shared" si="222"/>
        <v/>
      </c>
      <c r="Q569" s="120" t="str">
        <f t="shared" si="222"/>
        <v/>
      </c>
      <c r="R569" s="120" t="str">
        <f t="shared" si="228"/>
        <v/>
      </c>
      <c r="S569" s="120" t="str">
        <f t="shared" si="228"/>
        <v/>
      </c>
      <c r="T569" s="120" t="str">
        <f t="shared" si="228"/>
        <v/>
      </c>
      <c r="U569" s="120" t="str">
        <f t="shared" si="228"/>
        <v/>
      </c>
      <c r="V569" s="120" t="str">
        <f t="shared" si="228"/>
        <v/>
      </c>
      <c r="W569" s="120" t="str">
        <f t="shared" si="228"/>
        <v/>
      </c>
      <c r="X569" s="120" t="str">
        <f t="shared" si="228"/>
        <v/>
      </c>
      <c r="Y569" s="120" t="str">
        <f t="shared" si="229"/>
        <v/>
      </c>
      <c r="Z569" s="120" t="str">
        <f t="shared" si="229"/>
        <v/>
      </c>
      <c r="AA569" s="120" t="str">
        <f t="shared" si="229"/>
        <v/>
      </c>
      <c r="AB569" s="120" t="str">
        <f t="shared" si="229"/>
        <v/>
      </c>
      <c r="AC569" s="120" t="str">
        <f t="shared" si="229"/>
        <v/>
      </c>
      <c r="AD569" s="120" t="str">
        <f t="shared" si="229"/>
        <v/>
      </c>
      <c r="AE569" s="120" t="str">
        <f t="shared" si="229"/>
        <v/>
      </c>
      <c r="AF569" s="120" t="str">
        <f t="shared" si="230"/>
        <v/>
      </c>
      <c r="AG569" s="120" t="str">
        <f t="shared" si="230"/>
        <v/>
      </c>
      <c r="AH569" s="120" t="str">
        <f t="shared" si="230"/>
        <v/>
      </c>
      <c r="AI569" s="120" t="str">
        <f t="shared" si="230"/>
        <v/>
      </c>
      <c r="AJ569" s="120" t="str">
        <f t="shared" si="230"/>
        <v/>
      </c>
      <c r="AK569" s="120" t="str">
        <f t="shared" si="230"/>
        <v/>
      </c>
      <c r="AL569" s="120" t="str">
        <f t="shared" si="230"/>
        <v/>
      </c>
      <c r="AM569" s="138" t="str">
        <f t="shared" ref="AM569:AS584" si="232">IFERROR((AM$1/100)*(D567/$D567)*K569,"")</f>
        <v/>
      </c>
      <c r="AN569" s="138" t="str">
        <f t="shared" si="232"/>
        <v/>
      </c>
      <c r="AO569" s="137" t="str">
        <f t="shared" si="232"/>
        <v/>
      </c>
      <c r="AP569" s="137" t="str">
        <f t="shared" si="232"/>
        <v/>
      </c>
      <c r="AQ569" s="138" t="str">
        <f t="shared" si="232"/>
        <v/>
      </c>
      <c r="AR569" s="137" t="str">
        <f t="shared" si="232"/>
        <v/>
      </c>
      <c r="AS569" s="137" t="str">
        <f t="shared" si="232"/>
        <v/>
      </c>
      <c r="AX569" s="120" t="str">
        <f t="shared" si="231"/>
        <v/>
      </c>
      <c r="AY569" s="120" t="str">
        <f t="shared" si="231"/>
        <v/>
      </c>
      <c r="AZ569" s="120" t="str">
        <f t="shared" si="231"/>
        <v/>
      </c>
      <c r="BA569" s="120" t="str">
        <f t="shared" si="231"/>
        <v/>
      </c>
      <c r="BB569" s="120" t="str">
        <f t="shared" si="231"/>
        <v/>
      </c>
      <c r="BC569" s="120" t="str">
        <f t="shared" si="231"/>
        <v/>
      </c>
      <c r="BD569" s="120" t="str">
        <f t="shared" si="231"/>
        <v/>
      </c>
    </row>
    <row r="570" spans="3:56" x14ac:dyDescent="0.2">
      <c r="C570" s="107">
        <f>'3_Fix'!H571</f>
        <v>51683</v>
      </c>
      <c r="D570" s="113" t="str">
        <f>'3_Fix'!I571</f>
        <v/>
      </c>
      <c r="E570" s="113" t="str">
        <f>'3_Fix'!J571</f>
        <v/>
      </c>
      <c r="F570" s="113" t="str">
        <f>'3_Fix'!K571</f>
        <v/>
      </c>
      <c r="G570" s="113" t="str">
        <f>'3_Fix'!L571</f>
        <v/>
      </c>
      <c r="H570" s="113" t="str">
        <f>'3_Fix'!M571</f>
        <v/>
      </c>
      <c r="I570" s="113" t="str">
        <f>'3_Fix'!N571</f>
        <v/>
      </c>
      <c r="J570" s="113" t="str">
        <f>'3_Fix'!O571</f>
        <v/>
      </c>
      <c r="K570" s="120" t="str">
        <f t="shared" si="222"/>
        <v/>
      </c>
      <c r="L570" s="120" t="str">
        <f t="shared" si="222"/>
        <v/>
      </c>
      <c r="M570" s="120" t="str">
        <f t="shared" si="222"/>
        <v/>
      </c>
      <c r="N570" s="120" t="str">
        <f t="shared" si="222"/>
        <v/>
      </c>
      <c r="O570" s="120" t="str">
        <f t="shared" si="222"/>
        <v/>
      </c>
      <c r="P570" s="120" t="str">
        <f t="shared" si="222"/>
        <v/>
      </c>
      <c r="Q570" s="120" t="str">
        <f t="shared" si="222"/>
        <v/>
      </c>
      <c r="R570" s="120" t="str">
        <f t="shared" ref="R570:X585" si="233">IF(DAY($C570)=15,IFERROR(((AVERAGE(D569:D570)/AVERAGE(D567:D568))-1)*100,""),"")</f>
        <v/>
      </c>
      <c r="S570" s="120" t="str">
        <f t="shared" si="233"/>
        <v/>
      </c>
      <c r="T570" s="120" t="str">
        <f t="shared" si="233"/>
        <v/>
      </c>
      <c r="U570" s="120" t="str">
        <f t="shared" si="233"/>
        <v/>
      </c>
      <c r="V570" s="120" t="str">
        <f t="shared" si="233"/>
        <v/>
      </c>
      <c r="W570" s="120" t="str">
        <f t="shared" si="233"/>
        <v/>
      </c>
      <c r="X570" s="120" t="str">
        <f t="shared" si="233"/>
        <v/>
      </c>
      <c r="Y570" s="120" t="str">
        <f t="shared" si="229"/>
        <v/>
      </c>
      <c r="Z570" s="120" t="str">
        <f t="shared" si="229"/>
        <v/>
      </c>
      <c r="AA570" s="120" t="str">
        <f t="shared" si="229"/>
        <v/>
      </c>
      <c r="AB570" s="120" t="str">
        <f t="shared" si="229"/>
        <v/>
      </c>
      <c r="AC570" s="120" t="str">
        <f t="shared" si="229"/>
        <v/>
      </c>
      <c r="AD570" s="120" t="str">
        <f t="shared" si="229"/>
        <v/>
      </c>
      <c r="AE570" s="120" t="str">
        <f t="shared" si="229"/>
        <v/>
      </c>
      <c r="AF570" s="120" t="str">
        <f t="shared" si="230"/>
        <v/>
      </c>
      <c r="AG570" s="120" t="str">
        <f t="shared" si="230"/>
        <v/>
      </c>
      <c r="AH570" s="120" t="str">
        <f t="shared" si="230"/>
        <v/>
      </c>
      <c r="AI570" s="120" t="str">
        <f t="shared" si="230"/>
        <v/>
      </c>
      <c r="AJ570" s="120" t="str">
        <f t="shared" si="230"/>
        <v/>
      </c>
      <c r="AK570" s="120" t="str">
        <f t="shared" si="230"/>
        <v/>
      </c>
      <c r="AL570" s="120" t="str">
        <f t="shared" si="230"/>
        <v/>
      </c>
      <c r="AM570" s="138" t="str">
        <f t="shared" si="232"/>
        <v/>
      </c>
      <c r="AN570" s="138" t="str">
        <f t="shared" si="232"/>
        <v/>
      </c>
      <c r="AO570" s="137" t="str">
        <f t="shared" si="232"/>
        <v/>
      </c>
      <c r="AP570" s="137" t="str">
        <f t="shared" si="232"/>
        <v/>
      </c>
      <c r="AQ570" s="138" t="str">
        <f t="shared" si="232"/>
        <v/>
      </c>
      <c r="AR570" s="137" t="str">
        <f t="shared" si="232"/>
        <v/>
      </c>
      <c r="AS570" s="137" t="str">
        <f t="shared" si="232"/>
        <v/>
      </c>
      <c r="AX570" s="120" t="str">
        <f t="shared" si="231"/>
        <v/>
      </c>
      <c r="AY570" s="120" t="str">
        <f t="shared" si="231"/>
        <v/>
      </c>
      <c r="AZ570" s="120" t="str">
        <f t="shared" si="231"/>
        <v/>
      </c>
      <c r="BA570" s="120" t="str">
        <f t="shared" si="231"/>
        <v/>
      </c>
      <c r="BB570" s="120" t="str">
        <f t="shared" si="231"/>
        <v/>
      </c>
      <c r="BC570" s="120" t="str">
        <f t="shared" si="231"/>
        <v/>
      </c>
      <c r="BD570" s="120" t="str">
        <f t="shared" si="231"/>
        <v/>
      </c>
    </row>
    <row r="571" spans="3:56" x14ac:dyDescent="0.2">
      <c r="C571" s="107">
        <f>'3_Fix'!H572</f>
        <v>51697</v>
      </c>
      <c r="D571" s="113" t="str">
        <f>'3_Fix'!I572</f>
        <v/>
      </c>
      <c r="E571" s="113" t="str">
        <f>'3_Fix'!J572</f>
        <v/>
      </c>
      <c r="F571" s="113" t="str">
        <f>'3_Fix'!K572</f>
        <v/>
      </c>
      <c r="G571" s="113" t="str">
        <f>'3_Fix'!L572</f>
        <v/>
      </c>
      <c r="H571" s="113" t="str">
        <f>'3_Fix'!M572</f>
        <v/>
      </c>
      <c r="I571" s="113" t="str">
        <f>'3_Fix'!N572</f>
        <v/>
      </c>
      <c r="J571" s="113" t="str">
        <f>'3_Fix'!O572</f>
        <v/>
      </c>
      <c r="K571" s="120" t="str">
        <f t="shared" si="222"/>
        <v/>
      </c>
      <c r="L571" s="120" t="str">
        <f t="shared" si="222"/>
        <v/>
      </c>
      <c r="M571" s="120" t="str">
        <f t="shared" si="222"/>
        <v/>
      </c>
      <c r="N571" s="120" t="str">
        <f t="shared" si="222"/>
        <v/>
      </c>
      <c r="O571" s="120" t="str">
        <f t="shared" si="222"/>
        <v/>
      </c>
      <c r="P571" s="120" t="str">
        <f t="shared" si="222"/>
        <v/>
      </c>
      <c r="Q571" s="120" t="str">
        <f t="shared" si="222"/>
        <v/>
      </c>
      <c r="R571" s="120" t="str">
        <f t="shared" si="233"/>
        <v/>
      </c>
      <c r="S571" s="120" t="str">
        <f t="shared" si="233"/>
        <v/>
      </c>
      <c r="T571" s="120" t="str">
        <f t="shared" si="233"/>
        <v/>
      </c>
      <c r="U571" s="120" t="str">
        <f t="shared" si="233"/>
        <v/>
      </c>
      <c r="V571" s="120" t="str">
        <f t="shared" si="233"/>
        <v/>
      </c>
      <c r="W571" s="120" t="str">
        <f t="shared" si="233"/>
        <v/>
      </c>
      <c r="X571" s="120" t="str">
        <f t="shared" si="233"/>
        <v/>
      </c>
      <c r="Y571" s="120" t="str">
        <f t="shared" si="229"/>
        <v/>
      </c>
      <c r="Z571" s="120" t="str">
        <f t="shared" si="229"/>
        <v/>
      </c>
      <c r="AA571" s="120" t="str">
        <f t="shared" si="229"/>
        <v/>
      </c>
      <c r="AB571" s="120" t="str">
        <f t="shared" si="229"/>
        <v/>
      </c>
      <c r="AC571" s="120" t="str">
        <f t="shared" si="229"/>
        <v/>
      </c>
      <c r="AD571" s="120" t="str">
        <f t="shared" si="229"/>
        <v/>
      </c>
      <c r="AE571" s="120" t="str">
        <f t="shared" si="229"/>
        <v/>
      </c>
      <c r="AF571" s="120" t="str">
        <f t="shared" si="230"/>
        <v/>
      </c>
      <c r="AG571" s="120" t="str">
        <f t="shared" si="230"/>
        <v/>
      </c>
      <c r="AH571" s="120" t="str">
        <f t="shared" si="230"/>
        <v/>
      </c>
      <c r="AI571" s="120" t="str">
        <f t="shared" si="230"/>
        <v/>
      </c>
      <c r="AJ571" s="120" t="str">
        <f t="shared" si="230"/>
        <v/>
      </c>
      <c r="AK571" s="120" t="str">
        <f t="shared" si="230"/>
        <v/>
      </c>
      <c r="AL571" s="120" t="str">
        <f t="shared" si="230"/>
        <v/>
      </c>
      <c r="AM571" s="138" t="str">
        <f t="shared" si="232"/>
        <v/>
      </c>
      <c r="AN571" s="138" t="str">
        <f t="shared" si="232"/>
        <v/>
      </c>
      <c r="AO571" s="137" t="str">
        <f t="shared" si="232"/>
        <v/>
      </c>
      <c r="AP571" s="137" t="str">
        <f t="shared" si="232"/>
        <v/>
      </c>
      <c r="AQ571" s="138" t="str">
        <f t="shared" si="232"/>
        <v/>
      </c>
      <c r="AR571" s="137" t="str">
        <f t="shared" si="232"/>
        <v/>
      </c>
      <c r="AS571" s="137" t="str">
        <f t="shared" si="232"/>
        <v/>
      </c>
      <c r="AX571" s="120" t="str">
        <f t="shared" si="231"/>
        <v/>
      </c>
      <c r="AY571" s="120" t="str">
        <f t="shared" si="231"/>
        <v/>
      </c>
      <c r="AZ571" s="120" t="str">
        <f t="shared" si="231"/>
        <v/>
      </c>
      <c r="BA571" s="120" t="str">
        <f t="shared" si="231"/>
        <v/>
      </c>
      <c r="BB571" s="120" t="str">
        <f t="shared" si="231"/>
        <v/>
      </c>
      <c r="BC571" s="120" t="str">
        <f t="shared" si="231"/>
        <v/>
      </c>
      <c r="BD571" s="120" t="str">
        <f t="shared" si="231"/>
        <v/>
      </c>
    </row>
    <row r="572" spans="3:56" x14ac:dyDescent="0.2">
      <c r="C572" s="107">
        <f>'3_Fix'!H573</f>
        <v>51714</v>
      </c>
      <c r="D572" s="113" t="str">
        <f>'3_Fix'!I573</f>
        <v/>
      </c>
      <c r="E572" s="113" t="str">
        <f>'3_Fix'!J573</f>
        <v/>
      </c>
      <c r="F572" s="113" t="str">
        <f>'3_Fix'!K573</f>
        <v/>
      </c>
      <c r="G572" s="113" t="str">
        <f>'3_Fix'!L573</f>
        <v/>
      </c>
      <c r="H572" s="113" t="str">
        <f>'3_Fix'!M573</f>
        <v/>
      </c>
      <c r="I572" s="113" t="str">
        <f>'3_Fix'!N573</f>
        <v/>
      </c>
      <c r="J572" s="113" t="str">
        <f>'3_Fix'!O573</f>
        <v/>
      </c>
      <c r="K572" s="120" t="str">
        <f t="shared" si="222"/>
        <v/>
      </c>
      <c r="L572" s="120" t="str">
        <f t="shared" si="222"/>
        <v/>
      </c>
      <c r="M572" s="120" t="str">
        <f t="shared" si="222"/>
        <v/>
      </c>
      <c r="N572" s="120" t="str">
        <f t="shared" si="222"/>
        <v/>
      </c>
      <c r="O572" s="120" t="str">
        <f t="shared" si="222"/>
        <v/>
      </c>
      <c r="P572" s="120" t="str">
        <f t="shared" si="222"/>
        <v/>
      </c>
      <c r="Q572" s="120" t="str">
        <f t="shared" si="222"/>
        <v/>
      </c>
      <c r="R572" s="120" t="str">
        <f t="shared" si="233"/>
        <v/>
      </c>
      <c r="S572" s="120" t="str">
        <f t="shared" si="233"/>
        <v/>
      </c>
      <c r="T572" s="120" t="str">
        <f t="shared" si="233"/>
        <v/>
      </c>
      <c r="U572" s="120" t="str">
        <f t="shared" si="233"/>
        <v/>
      </c>
      <c r="V572" s="120" t="str">
        <f t="shared" si="233"/>
        <v/>
      </c>
      <c r="W572" s="120" t="str">
        <f t="shared" si="233"/>
        <v/>
      </c>
      <c r="X572" s="120" t="str">
        <f t="shared" si="233"/>
        <v/>
      </c>
      <c r="Y572" s="120" t="str">
        <f t="shared" si="229"/>
        <v/>
      </c>
      <c r="Z572" s="120" t="str">
        <f t="shared" si="229"/>
        <v/>
      </c>
      <c r="AA572" s="120" t="str">
        <f t="shared" si="229"/>
        <v/>
      </c>
      <c r="AB572" s="120" t="str">
        <f t="shared" si="229"/>
        <v/>
      </c>
      <c r="AC572" s="120" t="str">
        <f t="shared" si="229"/>
        <v/>
      </c>
      <c r="AD572" s="120" t="str">
        <f t="shared" si="229"/>
        <v/>
      </c>
      <c r="AE572" s="120" t="str">
        <f t="shared" si="229"/>
        <v/>
      </c>
      <c r="AF572" s="120" t="str">
        <f t="shared" si="230"/>
        <v/>
      </c>
      <c r="AG572" s="120" t="str">
        <f t="shared" si="230"/>
        <v/>
      </c>
      <c r="AH572" s="120" t="str">
        <f t="shared" si="230"/>
        <v/>
      </c>
      <c r="AI572" s="120" t="str">
        <f t="shared" si="230"/>
        <v/>
      </c>
      <c r="AJ572" s="120" t="str">
        <f t="shared" si="230"/>
        <v/>
      </c>
      <c r="AK572" s="120" t="str">
        <f t="shared" si="230"/>
        <v/>
      </c>
      <c r="AL572" s="120" t="str">
        <f t="shared" si="230"/>
        <v/>
      </c>
      <c r="AM572" s="138" t="str">
        <f t="shared" si="232"/>
        <v/>
      </c>
      <c r="AN572" s="138" t="str">
        <f t="shared" si="232"/>
        <v/>
      </c>
      <c r="AO572" s="137" t="str">
        <f t="shared" si="232"/>
        <v/>
      </c>
      <c r="AP572" s="137" t="str">
        <f t="shared" si="232"/>
        <v/>
      </c>
      <c r="AQ572" s="138" t="str">
        <f t="shared" si="232"/>
        <v/>
      </c>
      <c r="AR572" s="137" t="str">
        <f t="shared" si="232"/>
        <v/>
      </c>
      <c r="AS572" s="137" t="str">
        <f t="shared" si="232"/>
        <v/>
      </c>
      <c r="AX572" s="120" t="str">
        <f t="shared" si="231"/>
        <v/>
      </c>
      <c r="AY572" s="120" t="str">
        <f t="shared" si="231"/>
        <v/>
      </c>
      <c r="AZ572" s="120" t="str">
        <f t="shared" si="231"/>
        <v/>
      </c>
      <c r="BA572" s="120" t="str">
        <f t="shared" si="231"/>
        <v/>
      </c>
      <c r="BB572" s="120" t="str">
        <f t="shared" si="231"/>
        <v/>
      </c>
      <c r="BC572" s="120" t="str">
        <f t="shared" si="231"/>
        <v/>
      </c>
      <c r="BD572" s="120" t="str">
        <f t="shared" si="231"/>
        <v/>
      </c>
    </row>
    <row r="573" spans="3:56" x14ac:dyDescent="0.2">
      <c r="C573" s="107">
        <f>'3_Fix'!H574</f>
        <v>51728</v>
      </c>
      <c r="D573" s="113" t="str">
        <f>'3_Fix'!I574</f>
        <v/>
      </c>
      <c r="E573" s="113" t="str">
        <f>'3_Fix'!J574</f>
        <v/>
      </c>
      <c r="F573" s="113" t="str">
        <f>'3_Fix'!K574</f>
        <v/>
      </c>
      <c r="G573" s="113" t="str">
        <f>'3_Fix'!L574</f>
        <v/>
      </c>
      <c r="H573" s="113" t="str">
        <f>'3_Fix'!M574</f>
        <v/>
      </c>
      <c r="I573" s="113" t="str">
        <f>'3_Fix'!N574</f>
        <v/>
      </c>
      <c r="J573" s="113" t="str">
        <f>'3_Fix'!O574</f>
        <v/>
      </c>
      <c r="K573" s="120" t="str">
        <f t="shared" si="222"/>
        <v/>
      </c>
      <c r="L573" s="120" t="str">
        <f t="shared" si="222"/>
        <v/>
      </c>
      <c r="M573" s="120" t="str">
        <f t="shared" si="222"/>
        <v/>
      </c>
      <c r="N573" s="120" t="str">
        <f t="shared" si="222"/>
        <v/>
      </c>
      <c r="O573" s="120" t="str">
        <f t="shared" si="222"/>
        <v/>
      </c>
      <c r="P573" s="120" t="str">
        <f t="shared" si="222"/>
        <v/>
      </c>
      <c r="Q573" s="120" t="str">
        <f t="shared" si="222"/>
        <v/>
      </c>
      <c r="R573" s="120" t="str">
        <f t="shared" si="233"/>
        <v/>
      </c>
      <c r="S573" s="120" t="str">
        <f t="shared" si="233"/>
        <v/>
      </c>
      <c r="T573" s="120" t="str">
        <f t="shared" si="233"/>
        <v/>
      </c>
      <c r="U573" s="120" t="str">
        <f t="shared" si="233"/>
        <v/>
      </c>
      <c r="V573" s="120" t="str">
        <f t="shared" si="233"/>
        <v/>
      </c>
      <c r="W573" s="120" t="str">
        <f t="shared" si="233"/>
        <v/>
      </c>
      <c r="X573" s="120" t="str">
        <f t="shared" si="233"/>
        <v/>
      </c>
      <c r="Y573" s="120" t="str">
        <f t="shared" si="229"/>
        <v/>
      </c>
      <c r="Z573" s="120" t="str">
        <f t="shared" si="229"/>
        <v/>
      </c>
      <c r="AA573" s="120" t="str">
        <f t="shared" si="229"/>
        <v/>
      </c>
      <c r="AB573" s="120" t="str">
        <f t="shared" si="229"/>
        <v/>
      </c>
      <c r="AC573" s="120" t="str">
        <f t="shared" si="229"/>
        <v/>
      </c>
      <c r="AD573" s="120" t="str">
        <f t="shared" si="229"/>
        <v/>
      </c>
      <c r="AE573" s="120" t="str">
        <f t="shared" si="229"/>
        <v/>
      </c>
      <c r="AF573" s="120" t="str">
        <f t="shared" si="230"/>
        <v/>
      </c>
      <c r="AG573" s="120" t="str">
        <f t="shared" si="230"/>
        <v/>
      </c>
      <c r="AH573" s="120" t="str">
        <f t="shared" si="230"/>
        <v/>
      </c>
      <c r="AI573" s="120" t="str">
        <f t="shared" si="230"/>
        <v/>
      </c>
      <c r="AJ573" s="120" t="str">
        <f t="shared" si="230"/>
        <v/>
      </c>
      <c r="AK573" s="120" t="str">
        <f t="shared" si="230"/>
        <v/>
      </c>
      <c r="AL573" s="120" t="str">
        <f t="shared" si="230"/>
        <v/>
      </c>
      <c r="AM573" s="138" t="str">
        <f t="shared" si="232"/>
        <v/>
      </c>
      <c r="AN573" s="138" t="str">
        <f t="shared" si="232"/>
        <v/>
      </c>
      <c r="AO573" s="137" t="str">
        <f t="shared" si="232"/>
        <v/>
      </c>
      <c r="AP573" s="137" t="str">
        <f t="shared" si="232"/>
        <v/>
      </c>
      <c r="AQ573" s="138" t="str">
        <f t="shared" si="232"/>
        <v/>
      </c>
      <c r="AR573" s="137" t="str">
        <f t="shared" si="232"/>
        <v/>
      </c>
      <c r="AS573" s="137" t="str">
        <f t="shared" si="232"/>
        <v/>
      </c>
      <c r="AX573" s="120" t="str">
        <f t="shared" si="231"/>
        <v/>
      </c>
      <c r="AY573" s="120" t="str">
        <f t="shared" si="231"/>
        <v/>
      </c>
      <c r="AZ573" s="120" t="str">
        <f t="shared" si="231"/>
        <v/>
      </c>
      <c r="BA573" s="120" t="str">
        <f t="shared" si="231"/>
        <v/>
      </c>
      <c r="BB573" s="120" t="str">
        <f t="shared" si="231"/>
        <v/>
      </c>
      <c r="BC573" s="120" t="str">
        <f t="shared" si="231"/>
        <v/>
      </c>
      <c r="BD573" s="120" t="str">
        <f t="shared" si="231"/>
        <v/>
      </c>
    </row>
    <row r="574" spans="3:56" x14ac:dyDescent="0.2">
      <c r="C574" s="107">
        <f>'3_Fix'!H575</f>
        <v>51745</v>
      </c>
      <c r="D574" s="113" t="str">
        <f>'3_Fix'!I575</f>
        <v/>
      </c>
      <c r="E574" s="113" t="str">
        <f>'3_Fix'!J575</f>
        <v/>
      </c>
      <c r="F574" s="113" t="str">
        <f>'3_Fix'!K575</f>
        <v/>
      </c>
      <c r="G574" s="113" t="str">
        <f>'3_Fix'!L575</f>
        <v/>
      </c>
      <c r="H574" s="113" t="str">
        <f>'3_Fix'!M575</f>
        <v/>
      </c>
      <c r="I574" s="113" t="str">
        <f>'3_Fix'!N575</f>
        <v/>
      </c>
      <c r="J574" s="113" t="str">
        <f>'3_Fix'!O575</f>
        <v/>
      </c>
      <c r="K574" s="120" t="str">
        <f t="shared" si="222"/>
        <v/>
      </c>
      <c r="L574" s="120" t="str">
        <f t="shared" si="222"/>
        <v/>
      </c>
      <c r="M574" s="120" t="str">
        <f t="shared" si="222"/>
        <v/>
      </c>
      <c r="N574" s="120" t="str">
        <f t="shared" ref="N574:Q637" si="234">IFERROR(((G574/G573)-1)*100,"")</f>
        <v/>
      </c>
      <c r="O574" s="120" t="str">
        <f t="shared" si="234"/>
        <v/>
      </c>
      <c r="P574" s="120" t="str">
        <f t="shared" si="234"/>
        <v/>
      </c>
      <c r="Q574" s="120" t="str">
        <f t="shared" si="234"/>
        <v/>
      </c>
      <c r="R574" s="120" t="str">
        <f t="shared" si="233"/>
        <v/>
      </c>
      <c r="S574" s="120" t="str">
        <f t="shared" si="233"/>
        <v/>
      </c>
      <c r="T574" s="120" t="str">
        <f t="shared" si="233"/>
        <v/>
      </c>
      <c r="U574" s="120" t="str">
        <f t="shared" si="233"/>
        <v/>
      </c>
      <c r="V574" s="120" t="str">
        <f t="shared" si="233"/>
        <v/>
      </c>
      <c r="W574" s="120" t="str">
        <f t="shared" si="233"/>
        <v/>
      </c>
      <c r="X574" s="120" t="str">
        <f t="shared" si="233"/>
        <v/>
      </c>
      <c r="Y574" s="120" t="str">
        <f t="shared" si="229"/>
        <v/>
      </c>
      <c r="Z574" s="120" t="str">
        <f t="shared" si="229"/>
        <v/>
      </c>
      <c r="AA574" s="120" t="str">
        <f t="shared" si="229"/>
        <v/>
      </c>
      <c r="AB574" s="120" t="str">
        <f t="shared" si="229"/>
        <v/>
      </c>
      <c r="AC574" s="120" t="str">
        <f t="shared" si="229"/>
        <v/>
      </c>
      <c r="AD574" s="120" t="str">
        <f t="shared" si="229"/>
        <v/>
      </c>
      <c r="AE574" s="120" t="str">
        <f t="shared" si="229"/>
        <v/>
      </c>
      <c r="AF574" s="120" t="str">
        <f t="shared" si="230"/>
        <v/>
      </c>
      <c r="AG574" s="120" t="str">
        <f t="shared" si="230"/>
        <v/>
      </c>
      <c r="AH574" s="120" t="str">
        <f t="shared" si="230"/>
        <v/>
      </c>
      <c r="AI574" s="120" t="str">
        <f t="shared" si="230"/>
        <v/>
      </c>
      <c r="AJ574" s="120" t="str">
        <f t="shared" si="230"/>
        <v/>
      </c>
      <c r="AK574" s="120" t="str">
        <f t="shared" si="230"/>
        <v/>
      </c>
      <c r="AL574" s="120" t="str">
        <f t="shared" si="230"/>
        <v/>
      </c>
      <c r="AM574" s="138" t="str">
        <f t="shared" si="232"/>
        <v/>
      </c>
      <c r="AN574" s="138" t="str">
        <f t="shared" si="232"/>
        <v/>
      </c>
      <c r="AO574" s="137" t="str">
        <f t="shared" si="232"/>
        <v/>
      </c>
      <c r="AP574" s="137" t="str">
        <f t="shared" si="232"/>
        <v/>
      </c>
      <c r="AQ574" s="138" t="str">
        <f t="shared" si="232"/>
        <v/>
      </c>
      <c r="AR574" s="137" t="str">
        <f t="shared" si="232"/>
        <v/>
      </c>
      <c r="AS574" s="137" t="str">
        <f t="shared" si="232"/>
        <v/>
      </c>
      <c r="AX574" s="120" t="str">
        <f t="shared" si="231"/>
        <v/>
      </c>
      <c r="AY574" s="120" t="str">
        <f t="shared" si="231"/>
        <v/>
      </c>
      <c r="AZ574" s="120" t="str">
        <f t="shared" si="231"/>
        <v/>
      </c>
      <c r="BA574" s="120" t="str">
        <f t="shared" si="231"/>
        <v/>
      </c>
      <c r="BB574" s="120" t="str">
        <f t="shared" si="231"/>
        <v/>
      </c>
      <c r="BC574" s="120" t="str">
        <f t="shared" si="231"/>
        <v/>
      </c>
      <c r="BD574" s="120" t="str">
        <f t="shared" si="231"/>
        <v/>
      </c>
    </row>
    <row r="575" spans="3:56" x14ac:dyDescent="0.2">
      <c r="C575" s="107">
        <f>'3_Fix'!H576</f>
        <v>51759</v>
      </c>
      <c r="D575" s="113" t="str">
        <f>'3_Fix'!I576</f>
        <v/>
      </c>
      <c r="E575" s="113" t="str">
        <f>'3_Fix'!J576</f>
        <v/>
      </c>
      <c r="F575" s="113" t="str">
        <f>'3_Fix'!K576</f>
        <v/>
      </c>
      <c r="G575" s="113" t="str">
        <f>'3_Fix'!L576</f>
        <v/>
      </c>
      <c r="H575" s="113" t="str">
        <f>'3_Fix'!M576</f>
        <v/>
      </c>
      <c r="I575" s="113" t="str">
        <f>'3_Fix'!N576</f>
        <v/>
      </c>
      <c r="J575" s="113" t="str">
        <f>'3_Fix'!O576</f>
        <v/>
      </c>
      <c r="K575" s="120" t="str">
        <f t="shared" ref="K575:P638" si="235">IFERROR(((D575/D574)-1)*100,"")</f>
        <v/>
      </c>
      <c r="L575" s="120" t="str">
        <f t="shared" si="235"/>
        <v/>
      </c>
      <c r="M575" s="120" t="str">
        <f t="shared" si="235"/>
        <v/>
      </c>
      <c r="N575" s="120" t="str">
        <f t="shared" si="234"/>
        <v/>
      </c>
      <c r="O575" s="120" t="str">
        <f t="shared" si="234"/>
        <v/>
      </c>
      <c r="P575" s="120" t="str">
        <f t="shared" si="234"/>
        <v/>
      </c>
      <c r="Q575" s="120" t="str">
        <f t="shared" si="234"/>
        <v/>
      </c>
      <c r="R575" s="120" t="str">
        <f t="shared" si="233"/>
        <v/>
      </c>
      <c r="S575" s="120" t="str">
        <f t="shared" si="233"/>
        <v/>
      </c>
      <c r="T575" s="120" t="str">
        <f t="shared" si="233"/>
        <v/>
      </c>
      <c r="U575" s="120" t="str">
        <f t="shared" si="233"/>
        <v/>
      </c>
      <c r="V575" s="120" t="str">
        <f t="shared" si="233"/>
        <v/>
      </c>
      <c r="W575" s="120" t="str">
        <f t="shared" si="233"/>
        <v/>
      </c>
      <c r="X575" s="120" t="str">
        <f t="shared" si="233"/>
        <v/>
      </c>
      <c r="Y575" s="120" t="str">
        <f t="shared" ref="Y575:AE590" si="236">IFERROR(((D575/D551)-1)*100,"")</f>
        <v/>
      </c>
      <c r="Z575" s="120" t="str">
        <f t="shared" si="236"/>
        <v/>
      </c>
      <c r="AA575" s="120" t="str">
        <f t="shared" si="236"/>
        <v/>
      </c>
      <c r="AB575" s="120" t="str">
        <f t="shared" si="236"/>
        <v/>
      </c>
      <c r="AC575" s="120" t="str">
        <f t="shared" si="236"/>
        <v/>
      </c>
      <c r="AD575" s="120" t="str">
        <f t="shared" si="236"/>
        <v/>
      </c>
      <c r="AE575" s="120" t="str">
        <f t="shared" si="236"/>
        <v/>
      </c>
      <c r="AF575" s="120" t="str">
        <f t="shared" si="230"/>
        <v/>
      </c>
      <c r="AG575" s="120" t="str">
        <f t="shared" si="230"/>
        <v/>
      </c>
      <c r="AH575" s="120" t="str">
        <f t="shared" si="230"/>
        <v/>
      </c>
      <c r="AI575" s="120" t="str">
        <f t="shared" si="230"/>
        <v/>
      </c>
      <c r="AJ575" s="120" t="str">
        <f t="shared" si="230"/>
        <v/>
      </c>
      <c r="AK575" s="120" t="str">
        <f t="shared" si="230"/>
        <v/>
      </c>
      <c r="AL575" s="120" t="str">
        <f t="shared" si="230"/>
        <v/>
      </c>
      <c r="AM575" s="138" t="str">
        <f t="shared" si="232"/>
        <v/>
      </c>
      <c r="AN575" s="138" t="str">
        <f t="shared" si="232"/>
        <v/>
      </c>
      <c r="AO575" s="137" t="str">
        <f t="shared" si="232"/>
        <v/>
      </c>
      <c r="AP575" s="137" t="str">
        <f t="shared" si="232"/>
        <v/>
      </c>
      <c r="AQ575" s="138" t="str">
        <f t="shared" si="232"/>
        <v/>
      </c>
      <c r="AR575" s="137" t="str">
        <f t="shared" si="232"/>
        <v/>
      </c>
      <c r="AS575" s="137" t="str">
        <f t="shared" si="232"/>
        <v/>
      </c>
      <c r="AX575" s="120" t="str">
        <f t="shared" si="231"/>
        <v/>
      </c>
      <c r="AY575" s="120" t="str">
        <f t="shared" si="231"/>
        <v/>
      </c>
      <c r="AZ575" s="120" t="str">
        <f t="shared" si="231"/>
        <v/>
      </c>
      <c r="BA575" s="120" t="str">
        <f t="shared" si="231"/>
        <v/>
      </c>
      <c r="BB575" s="120" t="str">
        <f t="shared" si="231"/>
        <v/>
      </c>
      <c r="BC575" s="120" t="str">
        <f t="shared" si="231"/>
        <v/>
      </c>
      <c r="BD575" s="120" t="str">
        <f t="shared" si="231"/>
        <v/>
      </c>
    </row>
    <row r="576" spans="3:56" x14ac:dyDescent="0.2">
      <c r="C576" s="107">
        <f>'3_Fix'!H577</f>
        <v>51775</v>
      </c>
      <c r="D576" s="113" t="str">
        <f>'3_Fix'!I577</f>
        <v/>
      </c>
      <c r="E576" s="113" t="str">
        <f>'3_Fix'!J577</f>
        <v/>
      </c>
      <c r="F576" s="113" t="str">
        <f>'3_Fix'!K577</f>
        <v/>
      </c>
      <c r="G576" s="113" t="str">
        <f>'3_Fix'!L577</f>
        <v/>
      </c>
      <c r="H576" s="113" t="str">
        <f>'3_Fix'!M577</f>
        <v/>
      </c>
      <c r="I576" s="113" t="str">
        <f>'3_Fix'!N577</f>
        <v/>
      </c>
      <c r="J576" s="113" t="str">
        <f>'3_Fix'!O577</f>
        <v/>
      </c>
      <c r="K576" s="120" t="str">
        <f t="shared" si="235"/>
        <v/>
      </c>
      <c r="L576" s="120" t="str">
        <f t="shared" si="235"/>
        <v/>
      </c>
      <c r="M576" s="120" t="str">
        <f t="shared" si="235"/>
        <v/>
      </c>
      <c r="N576" s="120" t="str">
        <f t="shared" si="234"/>
        <v/>
      </c>
      <c r="O576" s="120" t="str">
        <f t="shared" si="234"/>
        <v/>
      </c>
      <c r="P576" s="120" t="str">
        <f t="shared" si="234"/>
        <v/>
      </c>
      <c r="Q576" s="120" t="str">
        <f t="shared" si="234"/>
        <v/>
      </c>
      <c r="R576" s="120" t="str">
        <f t="shared" si="233"/>
        <v/>
      </c>
      <c r="S576" s="120" t="str">
        <f t="shared" si="233"/>
        <v/>
      </c>
      <c r="T576" s="120" t="str">
        <f t="shared" si="233"/>
        <v/>
      </c>
      <c r="U576" s="120" t="str">
        <f t="shared" si="233"/>
        <v/>
      </c>
      <c r="V576" s="120" t="str">
        <f t="shared" si="233"/>
        <v/>
      </c>
      <c r="W576" s="120" t="str">
        <f t="shared" si="233"/>
        <v/>
      </c>
      <c r="X576" s="120" t="str">
        <f t="shared" si="233"/>
        <v/>
      </c>
      <c r="Y576" s="120" t="str">
        <f t="shared" si="236"/>
        <v/>
      </c>
      <c r="Z576" s="120" t="str">
        <f t="shared" si="236"/>
        <v/>
      </c>
      <c r="AA576" s="120" t="str">
        <f t="shared" si="236"/>
        <v/>
      </c>
      <c r="AB576" s="120" t="str">
        <f t="shared" si="236"/>
        <v/>
      </c>
      <c r="AC576" s="120" t="str">
        <f t="shared" si="236"/>
        <v/>
      </c>
      <c r="AD576" s="120" t="str">
        <f t="shared" si="236"/>
        <v/>
      </c>
      <c r="AE576" s="120" t="str">
        <f t="shared" si="236"/>
        <v/>
      </c>
      <c r="AF576" s="120" t="str">
        <f t="shared" ref="AF576:AL591" si="237">IF(DAY($C576)=15,IFERROR(((AVERAGE(D575:D576)/AVERAGE(D551:D552))-1)*100,""),"")</f>
        <v/>
      </c>
      <c r="AG576" s="120" t="str">
        <f t="shared" si="237"/>
        <v/>
      </c>
      <c r="AH576" s="120" t="str">
        <f t="shared" si="237"/>
        <v/>
      </c>
      <c r="AI576" s="120" t="str">
        <f t="shared" si="237"/>
        <v/>
      </c>
      <c r="AJ576" s="120" t="str">
        <f t="shared" si="237"/>
        <v/>
      </c>
      <c r="AK576" s="120" t="str">
        <f t="shared" si="237"/>
        <v/>
      </c>
      <c r="AL576" s="120" t="str">
        <f t="shared" si="237"/>
        <v/>
      </c>
      <c r="AM576" s="138" t="str">
        <f t="shared" si="232"/>
        <v/>
      </c>
      <c r="AN576" s="138" t="str">
        <f t="shared" si="232"/>
        <v/>
      </c>
      <c r="AO576" s="137" t="str">
        <f t="shared" si="232"/>
        <v/>
      </c>
      <c r="AP576" s="137" t="str">
        <f t="shared" si="232"/>
        <v/>
      </c>
      <c r="AQ576" s="138" t="str">
        <f t="shared" si="232"/>
        <v/>
      </c>
      <c r="AR576" s="137" t="str">
        <f t="shared" si="232"/>
        <v/>
      </c>
      <c r="AS576" s="137" t="str">
        <f t="shared" si="232"/>
        <v/>
      </c>
      <c r="AX576" s="120" t="str">
        <f t="shared" si="231"/>
        <v/>
      </c>
      <c r="AY576" s="120" t="str">
        <f t="shared" si="231"/>
        <v/>
      </c>
      <c r="AZ576" s="120" t="str">
        <f t="shared" si="231"/>
        <v/>
      </c>
      <c r="BA576" s="120" t="str">
        <f t="shared" si="231"/>
        <v/>
      </c>
      <c r="BB576" s="120" t="str">
        <f t="shared" si="231"/>
        <v/>
      </c>
      <c r="BC576" s="120" t="str">
        <f t="shared" si="231"/>
        <v/>
      </c>
      <c r="BD576" s="120" t="str">
        <f t="shared" si="231"/>
        <v/>
      </c>
    </row>
    <row r="577" spans="3:56" x14ac:dyDescent="0.2">
      <c r="C577" s="107">
        <f>'3_Fix'!H578</f>
        <v>51789</v>
      </c>
      <c r="D577" s="113" t="str">
        <f>'3_Fix'!I578</f>
        <v/>
      </c>
      <c r="E577" s="113" t="str">
        <f>'3_Fix'!J578</f>
        <v/>
      </c>
      <c r="F577" s="113" t="str">
        <f>'3_Fix'!K578</f>
        <v/>
      </c>
      <c r="G577" s="113" t="str">
        <f>'3_Fix'!L578</f>
        <v/>
      </c>
      <c r="H577" s="113" t="str">
        <f>'3_Fix'!M578</f>
        <v/>
      </c>
      <c r="I577" s="113" t="str">
        <f>'3_Fix'!N578</f>
        <v/>
      </c>
      <c r="J577" s="113" t="str">
        <f>'3_Fix'!O578</f>
        <v/>
      </c>
      <c r="K577" s="120" t="str">
        <f t="shared" si="235"/>
        <v/>
      </c>
      <c r="L577" s="120" t="str">
        <f t="shared" si="235"/>
        <v/>
      </c>
      <c r="M577" s="120" t="str">
        <f t="shared" si="235"/>
        <v/>
      </c>
      <c r="N577" s="120" t="str">
        <f t="shared" si="234"/>
        <v/>
      </c>
      <c r="O577" s="120" t="str">
        <f t="shared" si="234"/>
        <v/>
      </c>
      <c r="P577" s="120" t="str">
        <f t="shared" si="234"/>
        <v/>
      </c>
      <c r="Q577" s="120" t="str">
        <f t="shared" si="234"/>
        <v/>
      </c>
      <c r="R577" s="120" t="str">
        <f t="shared" si="233"/>
        <v/>
      </c>
      <c r="S577" s="120" t="str">
        <f t="shared" si="233"/>
        <v/>
      </c>
      <c r="T577" s="120" t="str">
        <f t="shared" si="233"/>
        <v/>
      </c>
      <c r="U577" s="120" t="str">
        <f t="shared" si="233"/>
        <v/>
      </c>
      <c r="V577" s="120" t="str">
        <f t="shared" si="233"/>
        <v/>
      </c>
      <c r="W577" s="120" t="str">
        <f t="shared" si="233"/>
        <v/>
      </c>
      <c r="X577" s="120" t="str">
        <f t="shared" si="233"/>
        <v/>
      </c>
      <c r="Y577" s="120" t="str">
        <f t="shared" si="236"/>
        <v/>
      </c>
      <c r="Z577" s="120" t="str">
        <f t="shared" si="236"/>
        <v/>
      </c>
      <c r="AA577" s="120" t="str">
        <f t="shared" si="236"/>
        <v/>
      </c>
      <c r="AB577" s="120" t="str">
        <f t="shared" si="236"/>
        <v/>
      </c>
      <c r="AC577" s="120" t="str">
        <f t="shared" si="236"/>
        <v/>
      </c>
      <c r="AD577" s="120" t="str">
        <f t="shared" si="236"/>
        <v/>
      </c>
      <c r="AE577" s="120" t="str">
        <f t="shared" si="236"/>
        <v/>
      </c>
      <c r="AF577" s="120" t="str">
        <f t="shared" si="237"/>
        <v/>
      </c>
      <c r="AG577" s="120" t="str">
        <f t="shared" si="237"/>
        <v/>
      </c>
      <c r="AH577" s="120" t="str">
        <f t="shared" si="237"/>
        <v/>
      </c>
      <c r="AI577" s="120" t="str">
        <f t="shared" si="237"/>
        <v/>
      </c>
      <c r="AJ577" s="120" t="str">
        <f t="shared" si="237"/>
        <v/>
      </c>
      <c r="AK577" s="120" t="str">
        <f t="shared" si="237"/>
        <v/>
      </c>
      <c r="AL577" s="120" t="str">
        <f t="shared" si="237"/>
        <v/>
      </c>
      <c r="AM577" s="138" t="str">
        <f t="shared" si="232"/>
        <v/>
      </c>
      <c r="AN577" s="138" t="str">
        <f t="shared" si="232"/>
        <v/>
      </c>
      <c r="AO577" s="137" t="str">
        <f t="shared" si="232"/>
        <v/>
      </c>
      <c r="AP577" s="137" t="str">
        <f t="shared" si="232"/>
        <v/>
      </c>
      <c r="AQ577" s="138" t="str">
        <f t="shared" si="232"/>
        <v/>
      </c>
      <c r="AR577" s="137" t="str">
        <f t="shared" si="232"/>
        <v/>
      </c>
      <c r="AS577" s="137" t="str">
        <f t="shared" si="232"/>
        <v/>
      </c>
      <c r="AX577" s="120" t="str">
        <f t="shared" si="231"/>
        <v/>
      </c>
      <c r="AY577" s="120" t="str">
        <f t="shared" si="231"/>
        <v/>
      </c>
      <c r="AZ577" s="120" t="str">
        <f t="shared" si="231"/>
        <v/>
      </c>
      <c r="BA577" s="120" t="str">
        <f t="shared" si="231"/>
        <v/>
      </c>
      <c r="BB577" s="120" t="str">
        <f t="shared" si="231"/>
        <v/>
      </c>
      <c r="BC577" s="120" t="str">
        <f t="shared" si="231"/>
        <v/>
      </c>
      <c r="BD577" s="120" t="str">
        <f t="shared" si="231"/>
        <v/>
      </c>
    </row>
    <row r="578" spans="3:56" x14ac:dyDescent="0.2">
      <c r="C578" s="107">
        <f>'3_Fix'!H579</f>
        <v>51806</v>
      </c>
      <c r="D578" s="113" t="str">
        <f>'3_Fix'!I579</f>
        <v/>
      </c>
      <c r="E578" s="113" t="str">
        <f>'3_Fix'!J579</f>
        <v/>
      </c>
      <c r="F578" s="113" t="str">
        <f>'3_Fix'!K579</f>
        <v/>
      </c>
      <c r="G578" s="113" t="str">
        <f>'3_Fix'!L579</f>
        <v/>
      </c>
      <c r="H578" s="113" t="str">
        <f>'3_Fix'!M579</f>
        <v/>
      </c>
      <c r="I578" s="113" t="str">
        <f>'3_Fix'!N579</f>
        <v/>
      </c>
      <c r="J578" s="113" t="str">
        <f>'3_Fix'!O579</f>
        <v/>
      </c>
      <c r="K578" s="120" t="str">
        <f t="shared" si="235"/>
        <v/>
      </c>
      <c r="L578" s="120" t="str">
        <f t="shared" si="235"/>
        <v/>
      </c>
      <c r="M578" s="120" t="str">
        <f t="shared" si="235"/>
        <v/>
      </c>
      <c r="N578" s="120" t="str">
        <f t="shared" si="234"/>
        <v/>
      </c>
      <c r="O578" s="120" t="str">
        <f t="shared" si="234"/>
        <v/>
      </c>
      <c r="P578" s="120" t="str">
        <f t="shared" si="234"/>
        <v/>
      </c>
      <c r="Q578" s="120" t="str">
        <f t="shared" si="234"/>
        <v/>
      </c>
      <c r="R578" s="120" t="str">
        <f t="shared" si="233"/>
        <v/>
      </c>
      <c r="S578" s="120" t="str">
        <f t="shared" si="233"/>
        <v/>
      </c>
      <c r="T578" s="120" t="str">
        <f t="shared" si="233"/>
        <v/>
      </c>
      <c r="U578" s="120" t="str">
        <f t="shared" si="233"/>
        <v/>
      </c>
      <c r="V578" s="120" t="str">
        <f t="shared" si="233"/>
        <v/>
      </c>
      <c r="W578" s="120" t="str">
        <f t="shared" si="233"/>
        <v/>
      </c>
      <c r="X578" s="120" t="str">
        <f t="shared" si="233"/>
        <v/>
      </c>
      <c r="Y578" s="120" t="str">
        <f t="shared" si="236"/>
        <v/>
      </c>
      <c r="Z578" s="120" t="str">
        <f t="shared" si="236"/>
        <v/>
      </c>
      <c r="AA578" s="120" t="str">
        <f t="shared" si="236"/>
        <v/>
      </c>
      <c r="AB578" s="120" t="str">
        <f t="shared" si="236"/>
        <v/>
      </c>
      <c r="AC578" s="120" t="str">
        <f t="shared" si="236"/>
        <v/>
      </c>
      <c r="AD578" s="120" t="str">
        <f t="shared" si="236"/>
        <v/>
      </c>
      <c r="AE578" s="120" t="str">
        <f t="shared" si="236"/>
        <v/>
      </c>
      <c r="AF578" s="120" t="str">
        <f t="shared" si="237"/>
        <v/>
      </c>
      <c r="AG578" s="120" t="str">
        <f t="shared" si="237"/>
        <v/>
      </c>
      <c r="AH578" s="120" t="str">
        <f t="shared" si="237"/>
        <v/>
      </c>
      <c r="AI578" s="120" t="str">
        <f t="shared" si="237"/>
        <v/>
      </c>
      <c r="AJ578" s="120" t="str">
        <f t="shared" si="237"/>
        <v/>
      </c>
      <c r="AK578" s="120" t="str">
        <f t="shared" si="237"/>
        <v/>
      </c>
      <c r="AL578" s="120" t="str">
        <f t="shared" si="237"/>
        <v/>
      </c>
      <c r="AM578" s="138" t="str">
        <f t="shared" si="232"/>
        <v/>
      </c>
      <c r="AN578" s="138" t="str">
        <f t="shared" si="232"/>
        <v/>
      </c>
      <c r="AO578" s="137" t="str">
        <f t="shared" si="232"/>
        <v/>
      </c>
      <c r="AP578" s="137" t="str">
        <f t="shared" si="232"/>
        <v/>
      </c>
      <c r="AQ578" s="138" t="str">
        <f t="shared" si="232"/>
        <v/>
      </c>
      <c r="AR578" s="137" t="str">
        <f t="shared" si="232"/>
        <v/>
      </c>
      <c r="AS578" s="137" t="str">
        <f t="shared" si="232"/>
        <v/>
      </c>
      <c r="AX578" s="120" t="str">
        <f t="shared" si="231"/>
        <v/>
      </c>
      <c r="AY578" s="120" t="str">
        <f t="shared" si="231"/>
        <v/>
      </c>
      <c r="AZ578" s="120" t="str">
        <f t="shared" si="231"/>
        <v/>
      </c>
      <c r="BA578" s="120" t="str">
        <f t="shared" si="231"/>
        <v/>
      </c>
      <c r="BB578" s="120" t="str">
        <f t="shared" si="231"/>
        <v/>
      </c>
      <c r="BC578" s="120" t="str">
        <f t="shared" si="231"/>
        <v/>
      </c>
      <c r="BD578" s="120" t="str">
        <f t="shared" si="231"/>
        <v/>
      </c>
    </row>
    <row r="579" spans="3:56" x14ac:dyDescent="0.2">
      <c r="C579" s="107">
        <f>'3_Fix'!H580</f>
        <v>51820</v>
      </c>
      <c r="D579" s="113" t="str">
        <f>'3_Fix'!I580</f>
        <v/>
      </c>
      <c r="E579" s="113" t="str">
        <f>'3_Fix'!J580</f>
        <v/>
      </c>
      <c r="F579" s="113" t="str">
        <f>'3_Fix'!K580</f>
        <v/>
      </c>
      <c r="G579" s="113" t="str">
        <f>'3_Fix'!L580</f>
        <v/>
      </c>
      <c r="H579" s="113" t="str">
        <f>'3_Fix'!M580</f>
        <v/>
      </c>
      <c r="I579" s="113" t="str">
        <f>'3_Fix'!N580</f>
        <v/>
      </c>
      <c r="J579" s="113" t="str">
        <f>'3_Fix'!O580</f>
        <v/>
      </c>
      <c r="K579" s="120" t="str">
        <f t="shared" si="235"/>
        <v/>
      </c>
      <c r="L579" s="120" t="str">
        <f t="shared" si="235"/>
        <v/>
      </c>
      <c r="M579" s="120" t="str">
        <f t="shared" si="235"/>
        <v/>
      </c>
      <c r="N579" s="120" t="str">
        <f t="shared" si="234"/>
        <v/>
      </c>
      <c r="O579" s="120" t="str">
        <f t="shared" si="234"/>
        <v/>
      </c>
      <c r="P579" s="120" t="str">
        <f t="shared" si="234"/>
        <v/>
      </c>
      <c r="Q579" s="120" t="str">
        <f t="shared" si="234"/>
        <v/>
      </c>
      <c r="R579" s="120" t="str">
        <f t="shared" si="233"/>
        <v/>
      </c>
      <c r="S579" s="120" t="str">
        <f t="shared" si="233"/>
        <v/>
      </c>
      <c r="T579" s="120" t="str">
        <f t="shared" si="233"/>
        <v/>
      </c>
      <c r="U579" s="120" t="str">
        <f t="shared" si="233"/>
        <v/>
      </c>
      <c r="V579" s="120" t="str">
        <f t="shared" si="233"/>
        <v/>
      </c>
      <c r="W579" s="120" t="str">
        <f t="shared" si="233"/>
        <v/>
      </c>
      <c r="X579" s="120" t="str">
        <f t="shared" si="233"/>
        <v/>
      </c>
      <c r="Y579" s="120" t="str">
        <f t="shared" si="236"/>
        <v/>
      </c>
      <c r="Z579" s="120" t="str">
        <f t="shared" si="236"/>
        <v/>
      </c>
      <c r="AA579" s="120" t="str">
        <f t="shared" si="236"/>
        <v/>
      </c>
      <c r="AB579" s="120" t="str">
        <f t="shared" si="236"/>
        <v/>
      </c>
      <c r="AC579" s="120" t="str">
        <f t="shared" si="236"/>
        <v/>
      </c>
      <c r="AD579" s="120" t="str">
        <f t="shared" si="236"/>
        <v/>
      </c>
      <c r="AE579" s="120" t="str">
        <f t="shared" si="236"/>
        <v/>
      </c>
      <c r="AF579" s="120" t="str">
        <f t="shared" si="237"/>
        <v/>
      </c>
      <c r="AG579" s="120" t="str">
        <f t="shared" si="237"/>
        <v/>
      </c>
      <c r="AH579" s="120" t="str">
        <f t="shared" si="237"/>
        <v/>
      </c>
      <c r="AI579" s="120" t="str">
        <f t="shared" si="237"/>
        <v/>
      </c>
      <c r="AJ579" s="120" t="str">
        <f t="shared" si="237"/>
        <v/>
      </c>
      <c r="AK579" s="120" t="str">
        <f t="shared" si="237"/>
        <v/>
      </c>
      <c r="AL579" s="120" t="str">
        <f t="shared" si="237"/>
        <v/>
      </c>
      <c r="AM579" s="138" t="str">
        <f t="shared" si="232"/>
        <v/>
      </c>
      <c r="AN579" s="138" t="str">
        <f t="shared" si="232"/>
        <v/>
      </c>
      <c r="AO579" s="137" t="str">
        <f t="shared" si="232"/>
        <v/>
      </c>
      <c r="AP579" s="137" t="str">
        <f t="shared" si="232"/>
        <v/>
      </c>
      <c r="AQ579" s="138" t="str">
        <f t="shared" si="232"/>
        <v/>
      </c>
      <c r="AR579" s="137" t="str">
        <f t="shared" si="232"/>
        <v/>
      </c>
      <c r="AS579" s="137" t="str">
        <f t="shared" si="232"/>
        <v/>
      </c>
      <c r="AX579" s="120" t="str">
        <f t="shared" si="231"/>
        <v/>
      </c>
      <c r="AY579" s="120" t="str">
        <f t="shared" si="231"/>
        <v/>
      </c>
      <c r="AZ579" s="120" t="str">
        <f t="shared" si="231"/>
        <v/>
      </c>
      <c r="BA579" s="120" t="str">
        <f t="shared" si="231"/>
        <v/>
      </c>
      <c r="BB579" s="120" t="str">
        <f t="shared" si="231"/>
        <v/>
      </c>
      <c r="BC579" s="120" t="str">
        <f t="shared" si="231"/>
        <v/>
      </c>
      <c r="BD579" s="120" t="str">
        <f t="shared" si="231"/>
        <v/>
      </c>
    </row>
    <row r="580" spans="3:56" x14ac:dyDescent="0.2">
      <c r="C580" s="107">
        <f>'3_Fix'!H581</f>
        <v>51836</v>
      </c>
      <c r="D580" s="113" t="str">
        <f>'3_Fix'!I581</f>
        <v/>
      </c>
      <c r="E580" s="113" t="str">
        <f>'3_Fix'!J581</f>
        <v/>
      </c>
      <c r="F580" s="113" t="str">
        <f>'3_Fix'!K581</f>
        <v/>
      </c>
      <c r="G580" s="113" t="str">
        <f>'3_Fix'!L581</f>
        <v/>
      </c>
      <c r="H580" s="113" t="str">
        <f>'3_Fix'!M581</f>
        <v/>
      </c>
      <c r="I580" s="113" t="str">
        <f>'3_Fix'!N581</f>
        <v/>
      </c>
      <c r="J580" s="113" t="str">
        <f>'3_Fix'!O581</f>
        <v/>
      </c>
      <c r="K580" s="120" t="str">
        <f t="shared" si="235"/>
        <v/>
      </c>
      <c r="L580" s="120" t="str">
        <f t="shared" si="235"/>
        <v/>
      </c>
      <c r="M580" s="120" t="str">
        <f t="shared" si="235"/>
        <v/>
      </c>
      <c r="N580" s="120" t="str">
        <f t="shared" si="234"/>
        <v/>
      </c>
      <c r="O580" s="120" t="str">
        <f t="shared" si="234"/>
        <v/>
      </c>
      <c r="P580" s="120" t="str">
        <f t="shared" si="234"/>
        <v/>
      </c>
      <c r="Q580" s="120" t="str">
        <f t="shared" si="234"/>
        <v/>
      </c>
      <c r="R580" s="120" t="str">
        <f t="shared" si="233"/>
        <v/>
      </c>
      <c r="S580" s="120" t="str">
        <f t="shared" si="233"/>
        <v/>
      </c>
      <c r="T580" s="120" t="str">
        <f t="shared" si="233"/>
        <v/>
      </c>
      <c r="U580" s="120" t="str">
        <f t="shared" si="233"/>
        <v/>
      </c>
      <c r="V580" s="120" t="str">
        <f t="shared" si="233"/>
        <v/>
      </c>
      <c r="W580" s="120" t="str">
        <f t="shared" si="233"/>
        <v/>
      </c>
      <c r="X580" s="120" t="str">
        <f t="shared" si="233"/>
        <v/>
      </c>
      <c r="Y580" s="120" t="str">
        <f t="shared" si="236"/>
        <v/>
      </c>
      <c r="Z580" s="120" t="str">
        <f t="shared" si="236"/>
        <v/>
      </c>
      <c r="AA580" s="120" t="str">
        <f t="shared" si="236"/>
        <v/>
      </c>
      <c r="AB580" s="120" t="str">
        <f t="shared" si="236"/>
        <v/>
      </c>
      <c r="AC580" s="120" t="str">
        <f t="shared" si="236"/>
        <v/>
      </c>
      <c r="AD580" s="120" t="str">
        <f t="shared" si="236"/>
        <v/>
      </c>
      <c r="AE580" s="120" t="str">
        <f t="shared" si="236"/>
        <v/>
      </c>
      <c r="AF580" s="120" t="str">
        <f t="shared" si="237"/>
        <v/>
      </c>
      <c r="AG580" s="120" t="str">
        <f t="shared" si="237"/>
        <v/>
      </c>
      <c r="AH580" s="120" t="str">
        <f t="shared" si="237"/>
        <v/>
      </c>
      <c r="AI580" s="120" t="str">
        <f t="shared" si="237"/>
        <v/>
      </c>
      <c r="AJ580" s="120" t="str">
        <f t="shared" si="237"/>
        <v/>
      </c>
      <c r="AK580" s="120" t="str">
        <f t="shared" si="237"/>
        <v/>
      </c>
      <c r="AL580" s="120" t="str">
        <f t="shared" si="237"/>
        <v/>
      </c>
      <c r="AM580" s="138" t="str">
        <f t="shared" si="232"/>
        <v/>
      </c>
      <c r="AN580" s="138" t="str">
        <f t="shared" si="232"/>
        <v/>
      </c>
      <c r="AO580" s="137" t="str">
        <f t="shared" si="232"/>
        <v/>
      </c>
      <c r="AP580" s="137" t="str">
        <f t="shared" si="232"/>
        <v/>
      </c>
      <c r="AQ580" s="138" t="str">
        <f t="shared" si="232"/>
        <v/>
      </c>
      <c r="AR580" s="137" t="str">
        <f t="shared" si="232"/>
        <v/>
      </c>
      <c r="AS580" s="137" t="str">
        <f t="shared" si="232"/>
        <v/>
      </c>
      <c r="AX580" s="120" t="str">
        <f t="shared" si="231"/>
        <v/>
      </c>
      <c r="AY580" s="120" t="str">
        <f t="shared" si="231"/>
        <v/>
      </c>
      <c r="AZ580" s="120" t="str">
        <f t="shared" si="231"/>
        <v/>
      </c>
      <c r="BA580" s="120" t="str">
        <f t="shared" si="231"/>
        <v/>
      </c>
      <c r="BB580" s="120" t="str">
        <f t="shared" si="231"/>
        <v/>
      </c>
      <c r="BC580" s="120" t="str">
        <f t="shared" si="231"/>
        <v/>
      </c>
      <c r="BD580" s="120" t="str">
        <f t="shared" si="231"/>
        <v/>
      </c>
    </row>
    <row r="581" spans="3:56" x14ac:dyDescent="0.2">
      <c r="C581" s="107">
        <f>'3_Fix'!H582</f>
        <v>51850</v>
      </c>
      <c r="D581" s="113" t="str">
        <f>'3_Fix'!I582</f>
        <v/>
      </c>
      <c r="E581" s="113" t="str">
        <f>'3_Fix'!J582</f>
        <v/>
      </c>
      <c r="F581" s="113" t="str">
        <f>'3_Fix'!K582</f>
        <v/>
      </c>
      <c r="G581" s="113" t="str">
        <f>'3_Fix'!L582</f>
        <v/>
      </c>
      <c r="H581" s="113" t="str">
        <f>'3_Fix'!M582</f>
        <v/>
      </c>
      <c r="I581" s="113" t="str">
        <f>'3_Fix'!N582</f>
        <v/>
      </c>
      <c r="J581" s="113" t="str">
        <f>'3_Fix'!O582</f>
        <v/>
      </c>
      <c r="K581" s="120" t="str">
        <f t="shared" si="235"/>
        <v/>
      </c>
      <c r="L581" s="120" t="str">
        <f t="shared" si="235"/>
        <v/>
      </c>
      <c r="M581" s="120" t="str">
        <f t="shared" si="235"/>
        <v/>
      </c>
      <c r="N581" s="120" t="str">
        <f t="shared" si="234"/>
        <v/>
      </c>
      <c r="O581" s="120" t="str">
        <f t="shared" si="234"/>
        <v/>
      </c>
      <c r="P581" s="120" t="str">
        <f t="shared" si="234"/>
        <v/>
      </c>
      <c r="Q581" s="120" t="str">
        <f t="shared" si="234"/>
        <v/>
      </c>
      <c r="R581" s="120" t="str">
        <f t="shared" si="233"/>
        <v/>
      </c>
      <c r="S581" s="120" t="str">
        <f t="shared" si="233"/>
        <v/>
      </c>
      <c r="T581" s="120" t="str">
        <f t="shared" si="233"/>
        <v/>
      </c>
      <c r="U581" s="120" t="str">
        <f t="shared" si="233"/>
        <v/>
      </c>
      <c r="V581" s="120" t="str">
        <f t="shared" si="233"/>
        <v/>
      </c>
      <c r="W581" s="120" t="str">
        <f t="shared" si="233"/>
        <v/>
      </c>
      <c r="X581" s="120" t="str">
        <f t="shared" si="233"/>
        <v/>
      </c>
      <c r="Y581" s="120" t="str">
        <f t="shared" si="236"/>
        <v/>
      </c>
      <c r="Z581" s="120" t="str">
        <f t="shared" si="236"/>
        <v/>
      </c>
      <c r="AA581" s="120" t="str">
        <f t="shared" si="236"/>
        <v/>
      </c>
      <c r="AB581" s="120" t="str">
        <f t="shared" si="236"/>
        <v/>
      </c>
      <c r="AC581" s="120" t="str">
        <f t="shared" si="236"/>
        <v/>
      </c>
      <c r="AD581" s="120" t="str">
        <f t="shared" si="236"/>
        <v/>
      </c>
      <c r="AE581" s="120" t="str">
        <f t="shared" si="236"/>
        <v/>
      </c>
      <c r="AF581" s="120" t="str">
        <f t="shared" si="237"/>
        <v/>
      </c>
      <c r="AG581" s="120" t="str">
        <f t="shared" si="237"/>
        <v/>
      </c>
      <c r="AH581" s="120" t="str">
        <f t="shared" si="237"/>
        <v/>
      </c>
      <c r="AI581" s="120" t="str">
        <f t="shared" si="237"/>
        <v/>
      </c>
      <c r="AJ581" s="120" t="str">
        <f t="shared" si="237"/>
        <v/>
      </c>
      <c r="AK581" s="120" t="str">
        <f t="shared" si="237"/>
        <v/>
      </c>
      <c r="AL581" s="120" t="str">
        <f t="shared" si="237"/>
        <v/>
      </c>
      <c r="AM581" s="138" t="str">
        <f t="shared" si="232"/>
        <v/>
      </c>
      <c r="AN581" s="138" t="str">
        <f t="shared" si="232"/>
        <v/>
      </c>
      <c r="AO581" s="137" t="str">
        <f t="shared" si="232"/>
        <v/>
      </c>
      <c r="AP581" s="137" t="str">
        <f t="shared" si="232"/>
        <v/>
      </c>
      <c r="AQ581" s="138" t="str">
        <f t="shared" si="232"/>
        <v/>
      </c>
      <c r="AR581" s="137" t="str">
        <f t="shared" si="232"/>
        <v/>
      </c>
      <c r="AS581" s="137" t="str">
        <f t="shared" si="232"/>
        <v/>
      </c>
      <c r="AX581" s="120" t="str">
        <f t="shared" si="231"/>
        <v/>
      </c>
      <c r="AY581" s="120" t="str">
        <f t="shared" si="231"/>
        <v/>
      </c>
      <c r="AZ581" s="120" t="str">
        <f t="shared" si="231"/>
        <v/>
      </c>
      <c r="BA581" s="120" t="str">
        <f t="shared" si="231"/>
        <v/>
      </c>
      <c r="BB581" s="120" t="str">
        <f t="shared" si="231"/>
        <v/>
      </c>
      <c r="BC581" s="120" t="str">
        <f t="shared" si="231"/>
        <v/>
      </c>
      <c r="BD581" s="120" t="str">
        <f t="shared" si="231"/>
        <v/>
      </c>
    </row>
    <row r="582" spans="3:56" x14ac:dyDescent="0.2">
      <c r="C582" s="107">
        <f>'3_Fix'!H583</f>
        <v>51867</v>
      </c>
      <c r="D582" s="113" t="str">
        <f>'3_Fix'!I583</f>
        <v/>
      </c>
      <c r="E582" s="113" t="str">
        <f>'3_Fix'!J583</f>
        <v/>
      </c>
      <c r="F582" s="113" t="str">
        <f>'3_Fix'!K583</f>
        <v/>
      </c>
      <c r="G582" s="113" t="str">
        <f>'3_Fix'!L583</f>
        <v/>
      </c>
      <c r="H582" s="113" t="str">
        <f>'3_Fix'!M583</f>
        <v/>
      </c>
      <c r="I582" s="113" t="str">
        <f>'3_Fix'!N583</f>
        <v/>
      </c>
      <c r="J582" s="113" t="str">
        <f>'3_Fix'!O583</f>
        <v/>
      </c>
      <c r="K582" s="120" t="str">
        <f t="shared" si="235"/>
        <v/>
      </c>
      <c r="L582" s="120" t="str">
        <f t="shared" si="235"/>
        <v/>
      </c>
      <c r="M582" s="120" t="str">
        <f t="shared" si="235"/>
        <v/>
      </c>
      <c r="N582" s="120" t="str">
        <f t="shared" si="234"/>
        <v/>
      </c>
      <c r="O582" s="120" t="str">
        <f t="shared" si="234"/>
        <v/>
      </c>
      <c r="P582" s="120" t="str">
        <f t="shared" si="234"/>
        <v/>
      </c>
      <c r="Q582" s="120" t="str">
        <f t="shared" si="234"/>
        <v/>
      </c>
      <c r="R582" s="120" t="str">
        <f t="shared" si="233"/>
        <v/>
      </c>
      <c r="S582" s="120" t="str">
        <f t="shared" si="233"/>
        <v/>
      </c>
      <c r="T582" s="120" t="str">
        <f t="shared" si="233"/>
        <v/>
      </c>
      <c r="U582" s="120" t="str">
        <f t="shared" si="233"/>
        <v/>
      </c>
      <c r="V582" s="120" t="str">
        <f t="shared" si="233"/>
        <v/>
      </c>
      <c r="W582" s="120" t="str">
        <f t="shared" si="233"/>
        <v/>
      </c>
      <c r="X582" s="120" t="str">
        <f t="shared" si="233"/>
        <v/>
      </c>
      <c r="Y582" s="120" t="str">
        <f t="shared" si="236"/>
        <v/>
      </c>
      <c r="Z582" s="120" t="str">
        <f t="shared" si="236"/>
        <v/>
      </c>
      <c r="AA582" s="120" t="str">
        <f t="shared" si="236"/>
        <v/>
      </c>
      <c r="AB582" s="120" t="str">
        <f t="shared" si="236"/>
        <v/>
      </c>
      <c r="AC582" s="120" t="str">
        <f t="shared" si="236"/>
        <v/>
      </c>
      <c r="AD582" s="120" t="str">
        <f t="shared" si="236"/>
        <v/>
      </c>
      <c r="AE582" s="120" t="str">
        <f t="shared" si="236"/>
        <v/>
      </c>
      <c r="AF582" s="120" t="str">
        <f t="shared" si="237"/>
        <v/>
      </c>
      <c r="AG582" s="120" t="str">
        <f t="shared" si="237"/>
        <v/>
      </c>
      <c r="AH582" s="120" t="str">
        <f t="shared" si="237"/>
        <v/>
      </c>
      <c r="AI582" s="120" t="str">
        <f t="shared" si="237"/>
        <v/>
      </c>
      <c r="AJ582" s="120" t="str">
        <f t="shared" si="237"/>
        <v/>
      </c>
      <c r="AK582" s="120" t="str">
        <f t="shared" si="237"/>
        <v/>
      </c>
      <c r="AL582" s="120" t="str">
        <f t="shared" si="237"/>
        <v/>
      </c>
      <c r="AM582" s="138" t="str">
        <f t="shared" si="232"/>
        <v/>
      </c>
      <c r="AN582" s="138" t="str">
        <f t="shared" si="232"/>
        <v/>
      </c>
      <c r="AO582" s="137" t="str">
        <f t="shared" si="232"/>
        <v/>
      </c>
      <c r="AP582" s="137" t="str">
        <f t="shared" si="232"/>
        <v/>
      </c>
      <c r="AQ582" s="138" t="str">
        <f t="shared" si="232"/>
        <v/>
      </c>
      <c r="AR582" s="137" t="str">
        <f t="shared" si="232"/>
        <v/>
      </c>
      <c r="AS582" s="137" t="str">
        <f t="shared" si="232"/>
        <v/>
      </c>
      <c r="AX582" s="120" t="str">
        <f t="shared" si="231"/>
        <v/>
      </c>
      <c r="AY582" s="120" t="str">
        <f t="shared" si="231"/>
        <v/>
      </c>
      <c r="AZ582" s="120" t="str">
        <f t="shared" si="231"/>
        <v/>
      </c>
      <c r="BA582" s="120" t="str">
        <f t="shared" si="231"/>
        <v/>
      </c>
      <c r="BB582" s="120" t="str">
        <f t="shared" si="231"/>
        <v/>
      </c>
      <c r="BC582" s="120" t="str">
        <f t="shared" si="231"/>
        <v/>
      </c>
      <c r="BD582" s="120" t="str">
        <f t="shared" si="231"/>
        <v/>
      </c>
    </row>
    <row r="583" spans="3:56" x14ac:dyDescent="0.2">
      <c r="C583" s="107">
        <f>'3_Fix'!H584</f>
        <v>51881</v>
      </c>
      <c r="D583" s="113" t="str">
        <f>'3_Fix'!I584</f>
        <v/>
      </c>
      <c r="E583" s="113" t="str">
        <f>'3_Fix'!J584</f>
        <v/>
      </c>
      <c r="F583" s="113" t="str">
        <f>'3_Fix'!K584</f>
        <v/>
      </c>
      <c r="G583" s="113" t="str">
        <f>'3_Fix'!L584</f>
        <v/>
      </c>
      <c r="H583" s="113" t="str">
        <f>'3_Fix'!M584</f>
        <v/>
      </c>
      <c r="I583" s="113" t="str">
        <f>'3_Fix'!N584</f>
        <v/>
      </c>
      <c r="J583" s="113" t="str">
        <f>'3_Fix'!O584</f>
        <v/>
      </c>
      <c r="K583" s="120" t="str">
        <f t="shared" si="235"/>
        <v/>
      </c>
      <c r="L583" s="120" t="str">
        <f t="shared" si="235"/>
        <v/>
      </c>
      <c r="M583" s="120" t="str">
        <f t="shared" si="235"/>
        <v/>
      </c>
      <c r="N583" s="120" t="str">
        <f t="shared" si="234"/>
        <v/>
      </c>
      <c r="O583" s="120" t="str">
        <f t="shared" si="234"/>
        <v/>
      </c>
      <c r="P583" s="120" t="str">
        <f t="shared" si="234"/>
        <v/>
      </c>
      <c r="Q583" s="120" t="str">
        <f t="shared" si="234"/>
        <v/>
      </c>
      <c r="R583" s="120" t="str">
        <f t="shared" si="233"/>
        <v/>
      </c>
      <c r="S583" s="120" t="str">
        <f t="shared" si="233"/>
        <v/>
      </c>
      <c r="T583" s="120" t="str">
        <f t="shared" si="233"/>
        <v/>
      </c>
      <c r="U583" s="120" t="str">
        <f t="shared" si="233"/>
        <v/>
      </c>
      <c r="V583" s="120" t="str">
        <f t="shared" si="233"/>
        <v/>
      </c>
      <c r="W583" s="120" t="str">
        <f t="shared" si="233"/>
        <v/>
      </c>
      <c r="X583" s="120" t="str">
        <f t="shared" si="233"/>
        <v/>
      </c>
      <c r="Y583" s="120" t="str">
        <f t="shared" si="236"/>
        <v/>
      </c>
      <c r="Z583" s="120" t="str">
        <f t="shared" si="236"/>
        <v/>
      </c>
      <c r="AA583" s="120" t="str">
        <f t="shared" si="236"/>
        <v/>
      </c>
      <c r="AB583" s="120" t="str">
        <f t="shared" si="236"/>
        <v/>
      </c>
      <c r="AC583" s="120" t="str">
        <f t="shared" si="236"/>
        <v/>
      </c>
      <c r="AD583" s="120" t="str">
        <f t="shared" si="236"/>
        <v/>
      </c>
      <c r="AE583" s="120" t="str">
        <f t="shared" si="236"/>
        <v/>
      </c>
      <c r="AF583" s="120" t="str">
        <f t="shared" si="237"/>
        <v/>
      </c>
      <c r="AG583" s="120" t="str">
        <f t="shared" si="237"/>
        <v/>
      </c>
      <c r="AH583" s="120" t="str">
        <f t="shared" si="237"/>
        <v/>
      </c>
      <c r="AI583" s="120" t="str">
        <f t="shared" si="237"/>
        <v/>
      </c>
      <c r="AJ583" s="120" t="str">
        <f t="shared" si="237"/>
        <v/>
      </c>
      <c r="AK583" s="120" t="str">
        <f t="shared" si="237"/>
        <v/>
      </c>
      <c r="AL583" s="120" t="str">
        <f t="shared" si="237"/>
        <v/>
      </c>
      <c r="AM583" s="138" t="str">
        <f t="shared" si="232"/>
        <v/>
      </c>
      <c r="AN583" s="138" t="str">
        <f t="shared" si="232"/>
        <v/>
      </c>
      <c r="AO583" s="137" t="str">
        <f t="shared" si="232"/>
        <v/>
      </c>
      <c r="AP583" s="137" t="str">
        <f t="shared" si="232"/>
        <v/>
      </c>
      <c r="AQ583" s="138" t="str">
        <f t="shared" si="232"/>
        <v/>
      </c>
      <c r="AR583" s="137" t="str">
        <f t="shared" si="232"/>
        <v/>
      </c>
      <c r="AS583" s="137" t="str">
        <f t="shared" si="232"/>
        <v/>
      </c>
      <c r="AX583" s="120" t="str">
        <f t="shared" ref="AX583:BD598" si="238">IFERROR((AX$1/100)*(D559/$D559)*Y583,"")</f>
        <v/>
      </c>
      <c r="AY583" s="120" t="str">
        <f t="shared" si="238"/>
        <v/>
      </c>
      <c r="AZ583" s="120" t="str">
        <f t="shared" si="238"/>
        <v/>
      </c>
      <c r="BA583" s="120" t="str">
        <f t="shared" si="238"/>
        <v/>
      </c>
      <c r="BB583" s="120" t="str">
        <f t="shared" si="238"/>
        <v/>
      </c>
      <c r="BC583" s="120" t="str">
        <f t="shared" si="238"/>
        <v/>
      </c>
      <c r="BD583" s="120" t="str">
        <f t="shared" si="238"/>
        <v/>
      </c>
    </row>
    <row r="584" spans="3:56" x14ac:dyDescent="0.2">
      <c r="C584" s="107">
        <f>'3_Fix'!H585</f>
        <v>51898</v>
      </c>
      <c r="D584" s="113" t="str">
        <f>'3_Fix'!I585</f>
        <v/>
      </c>
      <c r="E584" s="113" t="str">
        <f>'3_Fix'!J585</f>
        <v/>
      </c>
      <c r="F584" s="113" t="str">
        <f>'3_Fix'!K585</f>
        <v/>
      </c>
      <c r="G584" s="113" t="str">
        <f>'3_Fix'!L585</f>
        <v/>
      </c>
      <c r="H584" s="113" t="str">
        <f>'3_Fix'!M585</f>
        <v/>
      </c>
      <c r="I584" s="113" t="str">
        <f>'3_Fix'!N585</f>
        <v/>
      </c>
      <c r="J584" s="113" t="str">
        <f>'3_Fix'!O585</f>
        <v/>
      </c>
      <c r="K584" s="120" t="str">
        <f t="shared" si="235"/>
        <v/>
      </c>
      <c r="L584" s="120" t="str">
        <f t="shared" si="235"/>
        <v/>
      </c>
      <c r="M584" s="120" t="str">
        <f t="shared" si="235"/>
        <v/>
      </c>
      <c r="N584" s="120" t="str">
        <f t="shared" si="234"/>
        <v/>
      </c>
      <c r="O584" s="120" t="str">
        <f t="shared" si="234"/>
        <v/>
      </c>
      <c r="P584" s="120" t="str">
        <f t="shared" si="234"/>
        <v/>
      </c>
      <c r="Q584" s="120" t="str">
        <f t="shared" si="234"/>
        <v/>
      </c>
      <c r="R584" s="120" t="str">
        <f t="shared" si="233"/>
        <v/>
      </c>
      <c r="S584" s="120" t="str">
        <f t="shared" si="233"/>
        <v/>
      </c>
      <c r="T584" s="120" t="str">
        <f t="shared" si="233"/>
        <v/>
      </c>
      <c r="U584" s="120" t="str">
        <f t="shared" si="233"/>
        <v/>
      </c>
      <c r="V584" s="120" t="str">
        <f t="shared" si="233"/>
        <v/>
      </c>
      <c r="W584" s="120" t="str">
        <f t="shared" si="233"/>
        <v/>
      </c>
      <c r="X584" s="120" t="str">
        <f t="shared" si="233"/>
        <v/>
      </c>
      <c r="Y584" s="120" t="str">
        <f t="shared" si="236"/>
        <v/>
      </c>
      <c r="Z584" s="120" t="str">
        <f t="shared" si="236"/>
        <v/>
      </c>
      <c r="AA584" s="120" t="str">
        <f t="shared" si="236"/>
        <v/>
      </c>
      <c r="AB584" s="120" t="str">
        <f t="shared" si="236"/>
        <v/>
      </c>
      <c r="AC584" s="120" t="str">
        <f t="shared" si="236"/>
        <v/>
      </c>
      <c r="AD584" s="120" t="str">
        <f t="shared" si="236"/>
        <v/>
      </c>
      <c r="AE584" s="120" t="str">
        <f t="shared" si="236"/>
        <v/>
      </c>
      <c r="AF584" s="120" t="str">
        <f t="shared" si="237"/>
        <v/>
      </c>
      <c r="AG584" s="120" t="str">
        <f t="shared" si="237"/>
        <v/>
      </c>
      <c r="AH584" s="120" t="str">
        <f t="shared" si="237"/>
        <v/>
      </c>
      <c r="AI584" s="120" t="str">
        <f t="shared" si="237"/>
        <v/>
      </c>
      <c r="AJ584" s="120" t="str">
        <f t="shared" si="237"/>
        <v/>
      </c>
      <c r="AK584" s="120" t="str">
        <f t="shared" si="237"/>
        <v/>
      </c>
      <c r="AL584" s="120" t="str">
        <f t="shared" si="237"/>
        <v/>
      </c>
      <c r="AM584" s="138" t="str">
        <f t="shared" si="232"/>
        <v/>
      </c>
      <c r="AN584" s="138" t="str">
        <f t="shared" si="232"/>
        <v/>
      </c>
      <c r="AO584" s="137" t="str">
        <f t="shared" si="232"/>
        <v/>
      </c>
      <c r="AP584" s="137" t="str">
        <f t="shared" si="232"/>
        <v/>
      </c>
      <c r="AQ584" s="138" t="str">
        <f t="shared" si="232"/>
        <v/>
      </c>
      <c r="AR584" s="137" t="str">
        <f t="shared" si="232"/>
        <v/>
      </c>
      <c r="AS584" s="137" t="str">
        <f t="shared" si="232"/>
        <v/>
      </c>
      <c r="AX584" s="120" t="str">
        <f t="shared" si="238"/>
        <v/>
      </c>
      <c r="AY584" s="120" t="str">
        <f t="shared" si="238"/>
        <v/>
      </c>
      <c r="AZ584" s="120" t="str">
        <f t="shared" si="238"/>
        <v/>
      </c>
      <c r="BA584" s="120" t="str">
        <f t="shared" si="238"/>
        <v/>
      </c>
      <c r="BB584" s="120" t="str">
        <f t="shared" si="238"/>
        <v/>
      </c>
      <c r="BC584" s="120" t="str">
        <f t="shared" si="238"/>
        <v/>
      </c>
      <c r="BD584" s="120" t="str">
        <f t="shared" si="238"/>
        <v/>
      </c>
    </row>
    <row r="585" spans="3:56" x14ac:dyDescent="0.2">
      <c r="C585" s="107">
        <f>'3_Fix'!H586</f>
        <v>51912</v>
      </c>
      <c r="D585" s="113" t="str">
        <f>'3_Fix'!I586</f>
        <v/>
      </c>
      <c r="E585" s="113" t="str">
        <f>'3_Fix'!J586</f>
        <v/>
      </c>
      <c r="F585" s="113" t="str">
        <f>'3_Fix'!K586</f>
        <v/>
      </c>
      <c r="G585" s="113" t="str">
        <f>'3_Fix'!L586</f>
        <v/>
      </c>
      <c r="H585" s="113" t="str">
        <f>'3_Fix'!M586</f>
        <v/>
      </c>
      <c r="I585" s="113" t="str">
        <f>'3_Fix'!N586</f>
        <v/>
      </c>
      <c r="J585" s="113" t="str">
        <f>'3_Fix'!O586</f>
        <v/>
      </c>
      <c r="K585" s="120" t="str">
        <f t="shared" si="235"/>
        <v/>
      </c>
      <c r="L585" s="120" t="str">
        <f t="shared" si="235"/>
        <v/>
      </c>
      <c r="M585" s="120" t="str">
        <f t="shared" si="235"/>
        <v/>
      </c>
      <c r="N585" s="120" t="str">
        <f t="shared" si="234"/>
        <v/>
      </c>
      <c r="O585" s="120" t="str">
        <f t="shared" si="234"/>
        <v/>
      </c>
      <c r="P585" s="120" t="str">
        <f t="shared" si="234"/>
        <v/>
      </c>
      <c r="Q585" s="120" t="str">
        <f t="shared" si="234"/>
        <v/>
      </c>
      <c r="R585" s="120" t="str">
        <f t="shared" si="233"/>
        <v/>
      </c>
      <c r="S585" s="120" t="str">
        <f t="shared" si="233"/>
        <v/>
      </c>
      <c r="T585" s="120" t="str">
        <f t="shared" si="233"/>
        <v/>
      </c>
      <c r="U585" s="120" t="str">
        <f t="shared" si="233"/>
        <v/>
      </c>
      <c r="V585" s="120" t="str">
        <f t="shared" si="233"/>
        <v/>
      </c>
      <c r="W585" s="120" t="str">
        <f t="shared" si="233"/>
        <v/>
      </c>
      <c r="X585" s="120" t="str">
        <f t="shared" si="233"/>
        <v/>
      </c>
      <c r="Y585" s="120" t="str">
        <f t="shared" si="236"/>
        <v/>
      </c>
      <c r="Z585" s="120" t="str">
        <f t="shared" si="236"/>
        <v/>
      </c>
      <c r="AA585" s="120" t="str">
        <f t="shared" si="236"/>
        <v/>
      </c>
      <c r="AB585" s="120" t="str">
        <f t="shared" si="236"/>
        <v/>
      </c>
      <c r="AC585" s="120" t="str">
        <f t="shared" si="236"/>
        <v/>
      </c>
      <c r="AD585" s="120" t="str">
        <f t="shared" si="236"/>
        <v/>
      </c>
      <c r="AE585" s="120" t="str">
        <f t="shared" si="236"/>
        <v/>
      </c>
      <c r="AF585" s="120" t="str">
        <f t="shared" si="237"/>
        <v/>
      </c>
      <c r="AG585" s="120" t="str">
        <f t="shared" si="237"/>
        <v/>
      </c>
      <c r="AH585" s="120" t="str">
        <f t="shared" si="237"/>
        <v/>
      </c>
      <c r="AI585" s="120" t="str">
        <f t="shared" si="237"/>
        <v/>
      </c>
      <c r="AJ585" s="120" t="str">
        <f t="shared" si="237"/>
        <v/>
      </c>
      <c r="AK585" s="120" t="str">
        <f t="shared" si="237"/>
        <v/>
      </c>
      <c r="AL585" s="120" t="str">
        <f t="shared" si="237"/>
        <v/>
      </c>
      <c r="AM585" s="138" t="str">
        <f t="shared" ref="AM585:AS600" si="239">IFERROR((AM$1/100)*(D583/$D583)*K585,"")</f>
        <v/>
      </c>
      <c r="AN585" s="138" t="str">
        <f t="shared" si="239"/>
        <v/>
      </c>
      <c r="AO585" s="137" t="str">
        <f t="shared" si="239"/>
        <v/>
      </c>
      <c r="AP585" s="137" t="str">
        <f t="shared" si="239"/>
        <v/>
      </c>
      <c r="AQ585" s="138" t="str">
        <f t="shared" si="239"/>
        <v/>
      </c>
      <c r="AR585" s="137" t="str">
        <f t="shared" si="239"/>
        <v/>
      </c>
      <c r="AS585" s="137" t="str">
        <f t="shared" si="239"/>
        <v/>
      </c>
      <c r="AX585" s="120" t="str">
        <f t="shared" si="238"/>
        <v/>
      </c>
      <c r="AY585" s="120" t="str">
        <f t="shared" si="238"/>
        <v/>
      </c>
      <c r="AZ585" s="120" t="str">
        <f t="shared" si="238"/>
        <v/>
      </c>
      <c r="BA585" s="120" t="str">
        <f t="shared" si="238"/>
        <v/>
      </c>
      <c r="BB585" s="120" t="str">
        <f t="shared" si="238"/>
        <v/>
      </c>
      <c r="BC585" s="120" t="str">
        <f t="shared" si="238"/>
        <v/>
      </c>
      <c r="BD585" s="120" t="str">
        <f t="shared" si="238"/>
        <v/>
      </c>
    </row>
    <row r="586" spans="3:56" x14ac:dyDescent="0.2">
      <c r="C586" s="107">
        <f>'3_Fix'!H587</f>
        <v>51926</v>
      </c>
      <c r="D586" s="113" t="str">
        <f>'3_Fix'!I587</f>
        <v/>
      </c>
      <c r="E586" s="113" t="str">
        <f>'3_Fix'!J587</f>
        <v/>
      </c>
      <c r="F586" s="113" t="str">
        <f>'3_Fix'!K587</f>
        <v/>
      </c>
      <c r="G586" s="113" t="str">
        <f>'3_Fix'!L587</f>
        <v/>
      </c>
      <c r="H586" s="113" t="str">
        <f>'3_Fix'!M587</f>
        <v/>
      </c>
      <c r="I586" s="113" t="str">
        <f>'3_Fix'!N587</f>
        <v/>
      </c>
      <c r="J586" s="113" t="str">
        <f>'3_Fix'!O587</f>
        <v/>
      </c>
      <c r="K586" s="120" t="str">
        <f t="shared" si="235"/>
        <v/>
      </c>
      <c r="L586" s="120" t="str">
        <f t="shared" si="235"/>
        <v/>
      </c>
      <c r="M586" s="120" t="str">
        <f t="shared" si="235"/>
        <v/>
      </c>
      <c r="N586" s="120" t="str">
        <f t="shared" si="234"/>
        <v/>
      </c>
      <c r="O586" s="120" t="str">
        <f t="shared" si="234"/>
        <v/>
      </c>
      <c r="P586" s="120" t="str">
        <f t="shared" si="234"/>
        <v/>
      </c>
      <c r="Q586" s="120" t="str">
        <f t="shared" si="234"/>
        <v/>
      </c>
      <c r="R586" s="120" t="str">
        <f t="shared" ref="R586:X601" si="240">IF(DAY($C586)=15,IFERROR(((AVERAGE(D585:D586)/AVERAGE(D583:D584))-1)*100,""),"")</f>
        <v/>
      </c>
      <c r="S586" s="120" t="str">
        <f t="shared" si="240"/>
        <v/>
      </c>
      <c r="T586" s="120" t="str">
        <f t="shared" si="240"/>
        <v/>
      </c>
      <c r="U586" s="120" t="str">
        <f t="shared" si="240"/>
        <v/>
      </c>
      <c r="V586" s="120" t="str">
        <f t="shared" si="240"/>
        <v/>
      </c>
      <c r="W586" s="120" t="str">
        <f t="shared" si="240"/>
        <v/>
      </c>
      <c r="X586" s="120" t="str">
        <f t="shared" si="240"/>
        <v/>
      </c>
      <c r="Y586" s="120" t="str">
        <f t="shared" si="236"/>
        <v/>
      </c>
      <c r="Z586" s="120" t="str">
        <f t="shared" si="236"/>
        <v/>
      </c>
      <c r="AA586" s="120" t="str">
        <f t="shared" si="236"/>
        <v/>
      </c>
      <c r="AB586" s="120" t="str">
        <f t="shared" si="236"/>
        <v/>
      </c>
      <c r="AC586" s="120" t="str">
        <f t="shared" si="236"/>
        <v/>
      </c>
      <c r="AD586" s="120" t="str">
        <f t="shared" si="236"/>
        <v/>
      </c>
      <c r="AE586" s="120" t="str">
        <f t="shared" si="236"/>
        <v/>
      </c>
      <c r="AF586" s="120" t="str">
        <f t="shared" si="237"/>
        <v/>
      </c>
      <c r="AG586" s="120" t="str">
        <f t="shared" si="237"/>
        <v/>
      </c>
      <c r="AH586" s="120" t="str">
        <f t="shared" si="237"/>
        <v/>
      </c>
      <c r="AI586" s="120" t="str">
        <f t="shared" si="237"/>
        <v/>
      </c>
      <c r="AJ586" s="120" t="str">
        <f t="shared" si="237"/>
        <v/>
      </c>
      <c r="AK586" s="120" t="str">
        <f t="shared" si="237"/>
        <v/>
      </c>
      <c r="AL586" s="120" t="str">
        <f t="shared" si="237"/>
        <v/>
      </c>
      <c r="AM586" s="138" t="str">
        <f t="shared" si="239"/>
        <v/>
      </c>
      <c r="AN586" s="138" t="str">
        <f t="shared" si="239"/>
        <v/>
      </c>
      <c r="AO586" s="137" t="str">
        <f t="shared" si="239"/>
        <v/>
      </c>
      <c r="AP586" s="137" t="str">
        <f t="shared" si="239"/>
        <v/>
      </c>
      <c r="AQ586" s="138" t="str">
        <f t="shared" si="239"/>
        <v/>
      </c>
      <c r="AR586" s="137" t="str">
        <f t="shared" si="239"/>
        <v/>
      </c>
      <c r="AS586" s="137" t="str">
        <f t="shared" si="239"/>
        <v/>
      </c>
      <c r="AX586" s="120" t="str">
        <f t="shared" si="238"/>
        <v/>
      </c>
      <c r="AY586" s="120" t="str">
        <f t="shared" si="238"/>
        <v/>
      </c>
      <c r="AZ586" s="120" t="str">
        <f t="shared" si="238"/>
        <v/>
      </c>
      <c r="BA586" s="120" t="str">
        <f t="shared" si="238"/>
        <v/>
      </c>
      <c r="BB586" s="120" t="str">
        <f t="shared" si="238"/>
        <v/>
      </c>
      <c r="BC586" s="120" t="str">
        <f t="shared" si="238"/>
        <v/>
      </c>
      <c r="BD586" s="120" t="str">
        <f t="shared" si="238"/>
        <v/>
      </c>
    </row>
    <row r="587" spans="3:56" x14ac:dyDescent="0.2">
      <c r="C587" s="107">
        <f>'3_Fix'!H588</f>
        <v>51940</v>
      </c>
      <c r="D587" s="113" t="str">
        <f>'3_Fix'!I588</f>
        <v/>
      </c>
      <c r="E587" s="113" t="str">
        <f>'3_Fix'!J588</f>
        <v/>
      </c>
      <c r="F587" s="113" t="str">
        <f>'3_Fix'!K588</f>
        <v/>
      </c>
      <c r="G587" s="113" t="str">
        <f>'3_Fix'!L588</f>
        <v/>
      </c>
      <c r="H587" s="113" t="str">
        <f>'3_Fix'!M588</f>
        <v/>
      </c>
      <c r="I587" s="113" t="str">
        <f>'3_Fix'!N588</f>
        <v/>
      </c>
      <c r="J587" s="113" t="str">
        <f>'3_Fix'!O588</f>
        <v/>
      </c>
      <c r="K587" s="120" t="str">
        <f t="shared" si="235"/>
        <v/>
      </c>
      <c r="L587" s="120" t="str">
        <f t="shared" si="235"/>
        <v/>
      </c>
      <c r="M587" s="120" t="str">
        <f t="shared" si="235"/>
        <v/>
      </c>
      <c r="N587" s="120" t="str">
        <f t="shared" si="234"/>
        <v/>
      </c>
      <c r="O587" s="120" t="str">
        <f t="shared" si="234"/>
        <v/>
      </c>
      <c r="P587" s="120" t="str">
        <f t="shared" si="234"/>
        <v/>
      </c>
      <c r="Q587" s="120" t="str">
        <f t="shared" si="234"/>
        <v/>
      </c>
      <c r="R587" s="120" t="str">
        <f t="shared" si="240"/>
        <v/>
      </c>
      <c r="S587" s="120" t="str">
        <f t="shared" si="240"/>
        <v/>
      </c>
      <c r="T587" s="120" t="str">
        <f t="shared" si="240"/>
        <v/>
      </c>
      <c r="U587" s="120" t="str">
        <f t="shared" si="240"/>
        <v/>
      </c>
      <c r="V587" s="120" t="str">
        <f t="shared" si="240"/>
        <v/>
      </c>
      <c r="W587" s="120" t="str">
        <f t="shared" si="240"/>
        <v/>
      </c>
      <c r="X587" s="120" t="str">
        <f t="shared" si="240"/>
        <v/>
      </c>
      <c r="Y587" s="120" t="str">
        <f t="shared" si="236"/>
        <v/>
      </c>
      <c r="Z587" s="120" t="str">
        <f t="shared" si="236"/>
        <v/>
      </c>
      <c r="AA587" s="120" t="str">
        <f t="shared" si="236"/>
        <v/>
      </c>
      <c r="AB587" s="120" t="str">
        <f t="shared" si="236"/>
        <v/>
      </c>
      <c r="AC587" s="120" t="str">
        <f t="shared" si="236"/>
        <v/>
      </c>
      <c r="AD587" s="120" t="str">
        <f t="shared" si="236"/>
        <v/>
      </c>
      <c r="AE587" s="120" t="str">
        <f t="shared" si="236"/>
        <v/>
      </c>
      <c r="AF587" s="120" t="str">
        <f t="shared" si="237"/>
        <v/>
      </c>
      <c r="AG587" s="120" t="str">
        <f t="shared" si="237"/>
        <v/>
      </c>
      <c r="AH587" s="120" t="str">
        <f t="shared" si="237"/>
        <v/>
      </c>
      <c r="AI587" s="120" t="str">
        <f t="shared" si="237"/>
        <v/>
      </c>
      <c r="AJ587" s="120" t="str">
        <f t="shared" si="237"/>
        <v/>
      </c>
      <c r="AK587" s="120" t="str">
        <f t="shared" si="237"/>
        <v/>
      </c>
      <c r="AL587" s="120" t="str">
        <f t="shared" si="237"/>
        <v/>
      </c>
      <c r="AM587" s="138" t="str">
        <f t="shared" si="239"/>
        <v/>
      </c>
      <c r="AN587" s="138" t="str">
        <f t="shared" si="239"/>
        <v/>
      </c>
      <c r="AO587" s="137" t="str">
        <f t="shared" si="239"/>
        <v/>
      </c>
      <c r="AP587" s="137" t="str">
        <f t="shared" si="239"/>
        <v/>
      </c>
      <c r="AQ587" s="138" t="str">
        <f t="shared" si="239"/>
        <v/>
      </c>
      <c r="AR587" s="137" t="str">
        <f t="shared" si="239"/>
        <v/>
      </c>
      <c r="AS587" s="137" t="str">
        <f t="shared" si="239"/>
        <v/>
      </c>
      <c r="AX587" s="120" t="str">
        <f t="shared" si="238"/>
        <v/>
      </c>
      <c r="AY587" s="120" t="str">
        <f t="shared" si="238"/>
        <v/>
      </c>
      <c r="AZ587" s="120" t="str">
        <f t="shared" si="238"/>
        <v/>
      </c>
      <c r="BA587" s="120" t="str">
        <f t="shared" si="238"/>
        <v/>
      </c>
      <c r="BB587" s="120" t="str">
        <f t="shared" si="238"/>
        <v/>
      </c>
      <c r="BC587" s="120" t="str">
        <f t="shared" si="238"/>
        <v/>
      </c>
      <c r="BD587" s="120" t="str">
        <f t="shared" si="238"/>
        <v/>
      </c>
    </row>
    <row r="588" spans="3:56" x14ac:dyDescent="0.2">
      <c r="C588" s="107">
        <f>'3_Fix'!H589</f>
        <v>51957</v>
      </c>
      <c r="D588" s="113" t="str">
        <f>'3_Fix'!I589</f>
        <v/>
      </c>
      <c r="E588" s="113" t="str">
        <f>'3_Fix'!J589</f>
        <v/>
      </c>
      <c r="F588" s="113" t="str">
        <f>'3_Fix'!K589</f>
        <v/>
      </c>
      <c r="G588" s="113" t="str">
        <f>'3_Fix'!L589</f>
        <v/>
      </c>
      <c r="H588" s="113" t="str">
        <f>'3_Fix'!M589</f>
        <v/>
      </c>
      <c r="I588" s="113" t="str">
        <f>'3_Fix'!N589</f>
        <v/>
      </c>
      <c r="J588" s="113" t="str">
        <f>'3_Fix'!O589</f>
        <v/>
      </c>
      <c r="K588" s="120" t="str">
        <f t="shared" si="235"/>
        <v/>
      </c>
      <c r="L588" s="120" t="str">
        <f t="shared" si="235"/>
        <v/>
      </c>
      <c r="M588" s="120" t="str">
        <f t="shared" si="235"/>
        <v/>
      </c>
      <c r="N588" s="120" t="str">
        <f t="shared" si="234"/>
        <v/>
      </c>
      <c r="O588" s="120" t="str">
        <f t="shared" si="234"/>
        <v/>
      </c>
      <c r="P588" s="120" t="str">
        <f t="shared" si="234"/>
        <v/>
      </c>
      <c r="Q588" s="120" t="str">
        <f t="shared" si="234"/>
        <v/>
      </c>
      <c r="R588" s="120" t="str">
        <f t="shared" si="240"/>
        <v/>
      </c>
      <c r="S588" s="120" t="str">
        <f t="shared" si="240"/>
        <v/>
      </c>
      <c r="T588" s="120" t="str">
        <f t="shared" si="240"/>
        <v/>
      </c>
      <c r="U588" s="120" t="str">
        <f t="shared" si="240"/>
        <v/>
      </c>
      <c r="V588" s="120" t="str">
        <f t="shared" si="240"/>
        <v/>
      </c>
      <c r="W588" s="120" t="str">
        <f t="shared" si="240"/>
        <v/>
      </c>
      <c r="X588" s="120" t="str">
        <f t="shared" si="240"/>
        <v/>
      </c>
      <c r="Y588" s="120" t="str">
        <f t="shared" si="236"/>
        <v/>
      </c>
      <c r="Z588" s="120" t="str">
        <f t="shared" si="236"/>
        <v/>
      </c>
      <c r="AA588" s="120" t="str">
        <f t="shared" si="236"/>
        <v/>
      </c>
      <c r="AB588" s="120" t="str">
        <f t="shared" si="236"/>
        <v/>
      </c>
      <c r="AC588" s="120" t="str">
        <f t="shared" si="236"/>
        <v/>
      </c>
      <c r="AD588" s="120" t="str">
        <f t="shared" si="236"/>
        <v/>
      </c>
      <c r="AE588" s="120" t="str">
        <f t="shared" si="236"/>
        <v/>
      </c>
      <c r="AF588" s="120" t="str">
        <f t="shared" si="237"/>
        <v/>
      </c>
      <c r="AG588" s="120" t="str">
        <f t="shared" si="237"/>
        <v/>
      </c>
      <c r="AH588" s="120" t="str">
        <f t="shared" si="237"/>
        <v/>
      </c>
      <c r="AI588" s="120" t="str">
        <f t="shared" si="237"/>
        <v/>
      </c>
      <c r="AJ588" s="120" t="str">
        <f t="shared" si="237"/>
        <v/>
      </c>
      <c r="AK588" s="120" t="str">
        <f t="shared" si="237"/>
        <v/>
      </c>
      <c r="AL588" s="120" t="str">
        <f t="shared" si="237"/>
        <v/>
      </c>
      <c r="AM588" s="138" t="str">
        <f t="shared" si="239"/>
        <v/>
      </c>
      <c r="AN588" s="138" t="str">
        <f t="shared" si="239"/>
        <v/>
      </c>
      <c r="AO588" s="137" t="str">
        <f t="shared" si="239"/>
        <v/>
      </c>
      <c r="AP588" s="137" t="str">
        <f t="shared" si="239"/>
        <v/>
      </c>
      <c r="AQ588" s="138" t="str">
        <f t="shared" si="239"/>
        <v/>
      </c>
      <c r="AR588" s="137" t="str">
        <f t="shared" si="239"/>
        <v/>
      </c>
      <c r="AS588" s="137" t="str">
        <f t="shared" si="239"/>
        <v/>
      </c>
      <c r="AX588" s="120" t="str">
        <f t="shared" si="238"/>
        <v/>
      </c>
      <c r="AY588" s="120" t="str">
        <f t="shared" si="238"/>
        <v/>
      </c>
      <c r="AZ588" s="120" t="str">
        <f t="shared" si="238"/>
        <v/>
      </c>
      <c r="BA588" s="120" t="str">
        <f t="shared" si="238"/>
        <v/>
      </c>
      <c r="BB588" s="120" t="str">
        <f t="shared" si="238"/>
        <v/>
      </c>
      <c r="BC588" s="120" t="str">
        <f t="shared" si="238"/>
        <v/>
      </c>
      <c r="BD588" s="120" t="str">
        <f t="shared" si="238"/>
        <v/>
      </c>
    </row>
    <row r="589" spans="3:56" x14ac:dyDescent="0.2">
      <c r="C589" s="107">
        <f>'3_Fix'!H590</f>
        <v>51971</v>
      </c>
      <c r="D589" s="113" t="str">
        <f>'3_Fix'!I590</f>
        <v/>
      </c>
      <c r="E589" s="113" t="str">
        <f>'3_Fix'!J590</f>
        <v/>
      </c>
      <c r="F589" s="113" t="str">
        <f>'3_Fix'!K590</f>
        <v/>
      </c>
      <c r="G589" s="113" t="str">
        <f>'3_Fix'!L590</f>
        <v/>
      </c>
      <c r="H589" s="113" t="str">
        <f>'3_Fix'!M590</f>
        <v/>
      </c>
      <c r="I589" s="113" t="str">
        <f>'3_Fix'!N590</f>
        <v/>
      </c>
      <c r="J589" s="113" t="str">
        <f>'3_Fix'!O590</f>
        <v/>
      </c>
      <c r="K589" s="120" t="str">
        <f t="shared" si="235"/>
        <v/>
      </c>
      <c r="L589" s="120" t="str">
        <f t="shared" si="235"/>
        <v/>
      </c>
      <c r="M589" s="120" t="str">
        <f t="shared" si="235"/>
        <v/>
      </c>
      <c r="N589" s="120" t="str">
        <f t="shared" si="234"/>
        <v/>
      </c>
      <c r="O589" s="120" t="str">
        <f t="shared" si="234"/>
        <v/>
      </c>
      <c r="P589" s="120" t="str">
        <f t="shared" si="234"/>
        <v/>
      </c>
      <c r="Q589" s="120" t="str">
        <f t="shared" si="234"/>
        <v/>
      </c>
      <c r="R589" s="120" t="str">
        <f t="shared" si="240"/>
        <v/>
      </c>
      <c r="S589" s="120" t="str">
        <f t="shared" si="240"/>
        <v/>
      </c>
      <c r="T589" s="120" t="str">
        <f t="shared" si="240"/>
        <v/>
      </c>
      <c r="U589" s="120" t="str">
        <f t="shared" si="240"/>
        <v/>
      </c>
      <c r="V589" s="120" t="str">
        <f t="shared" si="240"/>
        <v/>
      </c>
      <c r="W589" s="120" t="str">
        <f t="shared" si="240"/>
        <v/>
      </c>
      <c r="X589" s="120" t="str">
        <f t="shared" si="240"/>
        <v/>
      </c>
      <c r="Y589" s="120" t="str">
        <f t="shared" si="236"/>
        <v/>
      </c>
      <c r="Z589" s="120" t="str">
        <f t="shared" si="236"/>
        <v/>
      </c>
      <c r="AA589" s="120" t="str">
        <f t="shared" si="236"/>
        <v/>
      </c>
      <c r="AB589" s="120" t="str">
        <f t="shared" si="236"/>
        <v/>
      </c>
      <c r="AC589" s="120" t="str">
        <f t="shared" si="236"/>
        <v/>
      </c>
      <c r="AD589" s="120" t="str">
        <f t="shared" si="236"/>
        <v/>
      </c>
      <c r="AE589" s="120" t="str">
        <f t="shared" si="236"/>
        <v/>
      </c>
      <c r="AF589" s="120" t="str">
        <f t="shared" si="237"/>
        <v/>
      </c>
      <c r="AG589" s="120" t="str">
        <f t="shared" si="237"/>
        <v/>
      </c>
      <c r="AH589" s="120" t="str">
        <f t="shared" si="237"/>
        <v/>
      </c>
      <c r="AI589" s="120" t="str">
        <f t="shared" si="237"/>
        <v/>
      </c>
      <c r="AJ589" s="120" t="str">
        <f t="shared" si="237"/>
        <v/>
      </c>
      <c r="AK589" s="120" t="str">
        <f t="shared" si="237"/>
        <v/>
      </c>
      <c r="AL589" s="120" t="str">
        <f t="shared" si="237"/>
        <v/>
      </c>
      <c r="AM589" s="138" t="str">
        <f t="shared" si="239"/>
        <v/>
      </c>
      <c r="AN589" s="138" t="str">
        <f t="shared" si="239"/>
        <v/>
      </c>
      <c r="AO589" s="137" t="str">
        <f t="shared" si="239"/>
        <v/>
      </c>
      <c r="AP589" s="137" t="str">
        <f t="shared" si="239"/>
        <v/>
      </c>
      <c r="AQ589" s="138" t="str">
        <f t="shared" si="239"/>
        <v/>
      </c>
      <c r="AR589" s="137" t="str">
        <f t="shared" si="239"/>
        <v/>
      </c>
      <c r="AS589" s="137" t="str">
        <f t="shared" si="239"/>
        <v/>
      </c>
      <c r="AX589" s="120" t="str">
        <f t="shared" si="238"/>
        <v/>
      </c>
      <c r="AY589" s="120" t="str">
        <f t="shared" si="238"/>
        <v/>
      </c>
      <c r="AZ589" s="120" t="str">
        <f t="shared" si="238"/>
        <v/>
      </c>
      <c r="BA589" s="120" t="str">
        <f t="shared" si="238"/>
        <v/>
      </c>
      <c r="BB589" s="120" t="str">
        <f t="shared" si="238"/>
        <v/>
      </c>
      <c r="BC589" s="120" t="str">
        <f t="shared" si="238"/>
        <v/>
      </c>
      <c r="BD589" s="120" t="str">
        <f t="shared" si="238"/>
        <v/>
      </c>
    </row>
    <row r="590" spans="3:56" x14ac:dyDescent="0.2">
      <c r="C590" s="107">
        <f>'3_Fix'!H591</f>
        <v>51987</v>
      </c>
      <c r="D590" s="113" t="str">
        <f>'3_Fix'!I591</f>
        <v/>
      </c>
      <c r="E590" s="113" t="str">
        <f>'3_Fix'!J591</f>
        <v/>
      </c>
      <c r="F590" s="113" t="str">
        <f>'3_Fix'!K591</f>
        <v/>
      </c>
      <c r="G590" s="113" t="str">
        <f>'3_Fix'!L591</f>
        <v/>
      </c>
      <c r="H590" s="113" t="str">
        <f>'3_Fix'!M591</f>
        <v/>
      </c>
      <c r="I590" s="113" t="str">
        <f>'3_Fix'!N591</f>
        <v/>
      </c>
      <c r="J590" s="113" t="str">
        <f>'3_Fix'!O591</f>
        <v/>
      </c>
      <c r="K590" s="120" t="str">
        <f t="shared" si="235"/>
        <v/>
      </c>
      <c r="L590" s="120" t="str">
        <f t="shared" si="235"/>
        <v/>
      </c>
      <c r="M590" s="120" t="str">
        <f t="shared" si="235"/>
        <v/>
      </c>
      <c r="N590" s="120" t="str">
        <f t="shared" si="234"/>
        <v/>
      </c>
      <c r="O590" s="120" t="str">
        <f t="shared" si="234"/>
        <v/>
      </c>
      <c r="P590" s="120" t="str">
        <f t="shared" si="234"/>
        <v/>
      </c>
      <c r="Q590" s="120" t="str">
        <f t="shared" si="234"/>
        <v/>
      </c>
      <c r="R590" s="120" t="str">
        <f t="shared" si="240"/>
        <v/>
      </c>
      <c r="S590" s="120" t="str">
        <f t="shared" si="240"/>
        <v/>
      </c>
      <c r="T590" s="120" t="str">
        <f t="shared" si="240"/>
        <v/>
      </c>
      <c r="U590" s="120" t="str">
        <f t="shared" si="240"/>
        <v/>
      </c>
      <c r="V590" s="120" t="str">
        <f t="shared" si="240"/>
        <v/>
      </c>
      <c r="W590" s="120" t="str">
        <f t="shared" si="240"/>
        <v/>
      </c>
      <c r="X590" s="120" t="str">
        <f t="shared" si="240"/>
        <v/>
      </c>
      <c r="Y590" s="120" t="str">
        <f t="shared" si="236"/>
        <v/>
      </c>
      <c r="Z590" s="120" t="str">
        <f t="shared" si="236"/>
        <v/>
      </c>
      <c r="AA590" s="120" t="str">
        <f t="shared" si="236"/>
        <v/>
      </c>
      <c r="AB590" s="120" t="str">
        <f t="shared" si="236"/>
        <v/>
      </c>
      <c r="AC590" s="120" t="str">
        <f t="shared" si="236"/>
        <v/>
      </c>
      <c r="AD590" s="120" t="str">
        <f t="shared" si="236"/>
        <v/>
      </c>
      <c r="AE590" s="120" t="str">
        <f t="shared" si="236"/>
        <v/>
      </c>
      <c r="AF590" s="120" t="str">
        <f t="shared" si="237"/>
        <v/>
      </c>
      <c r="AG590" s="120" t="str">
        <f t="shared" si="237"/>
        <v/>
      </c>
      <c r="AH590" s="120" t="str">
        <f t="shared" si="237"/>
        <v/>
      </c>
      <c r="AI590" s="120" t="str">
        <f t="shared" si="237"/>
        <v/>
      </c>
      <c r="AJ590" s="120" t="str">
        <f t="shared" si="237"/>
        <v/>
      </c>
      <c r="AK590" s="120" t="str">
        <f t="shared" si="237"/>
        <v/>
      </c>
      <c r="AL590" s="120" t="str">
        <f t="shared" si="237"/>
        <v/>
      </c>
      <c r="AM590" s="138" t="str">
        <f t="shared" si="239"/>
        <v/>
      </c>
      <c r="AN590" s="138" t="str">
        <f t="shared" si="239"/>
        <v/>
      </c>
      <c r="AO590" s="137" t="str">
        <f t="shared" si="239"/>
        <v/>
      </c>
      <c r="AP590" s="137" t="str">
        <f t="shared" si="239"/>
        <v/>
      </c>
      <c r="AQ590" s="138" t="str">
        <f t="shared" si="239"/>
        <v/>
      </c>
      <c r="AR590" s="137" t="str">
        <f t="shared" si="239"/>
        <v/>
      </c>
      <c r="AS590" s="137" t="str">
        <f t="shared" si="239"/>
        <v/>
      </c>
      <c r="AX590" s="120" t="str">
        <f t="shared" si="238"/>
        <v/>
      </c>
      <c r="AY590" s="120" t="str">
        <f t="shared" si="238"/>
        <v/>
      </c>
      <c r="AZ590" s="120" t="str">
        <f t="shared" si="238"/>
        <v/>
      </c>
      <c r="BA590" s="120" t="str">
        <f t="shared" si="238"/>
        <v/>
      </c>
      <c r="BB590" s="120" t="str">
        <f t="shared" si="238"/>
        <v/>
      </c>
      <c r="BC590" s="120" t="str">
        <f t="shared" si="238"/>
        <v/>
      </c>
      <c r="BD590" s="120" t="str">
        <f t="shared" si="238"/>
        <v/>
      </c>
    </row>
    <row r="591" spans="3:56" x14ac:dyDescent="0.2">
      <c r="C591" s="107">
        <f>'3_Fix'!H592</f>
        <v>52001</v>
      </c>
      <c r="D591" s="113" t="str">
        <f>'3_Fix'!I592</f>
        <v/>
      </c>
      <c r="E591" s="113" t="str">
        <f>'3_Fix'!J592</f>
        <v/>
      </c>
      <c r="F591" s="113" t="str">
        <f>'3_Fix'!K592</f>
        <v/>
      </c>
      <c r="G591" s="113" t="str">
        <f>'3_Fix'!L592</f>
        <v/>
      </c>
      <c r="H591" s="113" t="str">
        <f>'3_Fix'!M592</f>
        <v/>
      </c>
      <c r="I591" s="113" t="str">
        <f>'3_Fix'!N592</f>
        <v/>
      </c>
      <c r="J591" s="113" t="str">
        <f>'3_Fix'!O592</f>
        <v/>
      </c>
      <c r="K591" s="120" t="str">
        <f t="shared" si="235"/>
        <v/>
      </c>
      <c r="L591" s="120" t="str">
        <f t="shared" si="235"/>
        <v/>
      </c>
      <c r="M591" s="120" t="str">
        <f t="shared" si="235"/>
        <v/>
      </c>
      <c r="N591" s="120" t="str">
        <f t="shared" si="234"/>
        <v/>
      </c>
      <c r="O591" s="120" t="str">
        <f t="shared" si="234"/>
        <v/>
      </c>
      <c r="P591" s="120" t="str">
        <f t="shared" si="234"/>
        <v/>
      </c>
      <c r="Q591" s="120" t="str">
        <f t="shared" si="234"/>
        <v/>
      </c>
      <c r="R591" s="120" t="str">
        <f t="shared" si="240"/>
        <v/>
      </c>
      <c r="S591" s="120" t="str">
        <f t="shared" si="240"/>
        <v/>
      </c>
      <c r="T591" s="120" t="str">
        <f t="shared" si="240"/>
        <v/>
      </c>
      <c r="U591" s="120" t="str">
        <f t="shared" si="240"/>
        <v/>
      </c>
      <c r="V591" s="120" t="str">
        <f t="shared" si="240"/>
        <v/>
      </c>
      <c r="W591" s="120" t="str">
        <f t="shared" si="240"/>
        <v/>
      </c>
      <c r="X591" s="120" t="str">
        <f t="shared" si="240"/>
        <v/>
      </c>
      <c r="Y591" s="120" t="str">
        <f t="shared" ref="Y591:AE606" si="241">IFERROR(((D591/D567)-1)*100,"")</f>
        <v/>
      </c>
      <c r="Z591" s="120" t="str">
        <f t="shared" si="241"/>
        <v/>
      </c>
      <c r="AA591" s="120" t="str">
        <f t="shared" si="241"/>
        <v/>
      </c>
      <c r="AB591" s="120" t="str">
        <f t="shared" si="241"/>
        <v/>
      </c>
      <c r="AC591" s="120" t="str">
        <f t="shared" si="241"/>
        <v/>
      </c>
      <c r="AD591" s="120" t="str">
        <f t="shared" si="241"/>
        <v/>
      </c>
      <c r="AE591" s="120" t="str">
        <f t="shared" si="241"/>
        <v/>
      </c>
      <c r="AF591" s="120" t="str">
        <f t="shared" si="237"/>
        <v/>
      </c>
      <c r="AG591" s="120" t="str">
        <f t="shared" si="237"/>
        <v/>
      </c>
      <c r="AH591" s="120" t="str">
        <f t="shared" si="237"/>
        <v/>
      </c>
      <c r="AI591" s="120" t="str">
        <f t="shared" si="237"/>
        <v/>
      </c>
      <c r="AJ591" s="120" t="str">
        <f t="shared" si="237"/>
        <v/>
      </c>
      <c r="AK591" s="120" t="str">
        <f t="shared" si="237"/>
        <v/>
      </c>
      <c r="AL591" s="120" t="str">
        <f t="shared" si="237"/>
        <v/>
      </c>
      <c r="AM591" s="138" t="str">
        <f t="shared" si="239"/>
        <v/>
      </c>
      <c r="AN591" s="138" t="str">
        <f t="shared" si="239"/>
        <v/>
      </c>
      <c r="AO591" s="137" t="str">
        <f t="shared" si="239"/>
        <v/>
      </c>
      <c r="AP591" s="137" t="str">
        <f t="shared" si="239"/>
        <v/>
      </c>
      <c r="AQ591" s="138" t="str">
        <f t="shared" si="239"/>
        <v/>
      </c>
      <c r="AR591" s="137" t="str">
        <f t="shared" si="239"/>
        <v/>
      </c>
      <c r="AS591" s="137" t="str">
        <f t="shared" si="239"/>
        <v/>
      </c>
      <c r="AX591" s="120" t="str">
        <f t="shared" si="238"/>
        <v/>
      </c>
      <c r="AY591" s="120" t="str">
        <f t="shared" si="238"/>
        <v/>
      </c>
      <c r="AZ591" s="120" t="str">
        <f t="shared" si="238"/>
        <v/>
      </c>
      <c r="BA591" s="120" t="str">
        <f t="shared" si="238"/>
        <v/>
      </c>
      <c r="BB591" s="120" t="str">
        <f t="shared" si="238"/>
        <v/>
      </c>
      <c r="BC591" s="120" t="str">
        <f t="shared" si="238"/>
        <v/>
      </c>
      <c r="BD591" s="120" t="str">
        <f t="shared" si="238"/>
        <v/>
      </c>
    </row>
    <row r="592" spans="3:56" x14ac:dyDescent="0.2">
      <c r="C592" s="107">
        <f>'3_Fix'!H593</f>
        <v>52018</v>
      </c>
      <c r="D592" s="113" t="str">
        <f>'3_Fix'!I593</f>
        <v/>
      </c>
      <c r="E592" s="113" t="str">
        <f>'3_Fix'!J593</f>
        <v/>
      </c>
      <c r="F592" s="113" t="str">
        <f>'3_Fix'!K593</f>
        <v/>
      </c>
      <c r="G592" s="113" t="str">
        <f>'3_Fix'!L593</f>
        <v/>
      </c>
      <c r="H592" s="113" t="str">
        <f>'3_Fix'!M593</f>
        <v/>
      </c>
      <c r="I592" s="113" t="str">
        <f>'3_Fix'!N593</f>
        <v/>
      </c>
      <c r="J592" s="113" t="str">
        <f>'3_Fix'!O593</f>
        <v/>
      </c>
      <c r="K592" s="120" t="str">
        <f t="shared" si="235"/>
        <v/>
      </c>
      <c r="L592" s="120" t="str">
        <f t="shared" si="235"/>
        <v/>
      </c>
      <c r="M592" s="120" t="str">
        <f t="shared" si="235"/>
        <v/>
      </c>
      <c r="N592" s="120" t="str">
        <f t="shared" si="234"/>
        <v/>
      </c>
      <c r="O592" s="120" t="str">
        <f t="shared" si="234"/>
        <v/>
      </c>
      <c r="P592" s="120" t="str">
        <f t="shared" si="234"/>
        <v/>
      </c>
      <c r="Q592" s="120" t="str">
        <f t="shared" si="234"/>
        <v/>
      </c>
      <c r="R592" s="120" t="str">
        <f t="shared" si="240"/>
        <v/>
      </c>
      <c r="S592" s="120" t="str">
        <f t="shared" si="240"/>
        <v/>
      </c>
      <c r="T592" s="120" t="str">
        <f t="shared" si="240"/>
        <v/>
      </c>
      <c r="U592" s="120" t="str">
        <f t="shared" si="240"/>
        <v/>
      </c>
      <c r="V592" s="120" t="str">
        <f t="shared" si="240"/>
        <v/>
      </c>
      <c r="W592" s="120" t="str">
        <f t="shared" si="240"/>
        <v/>
      </c>
      <c r="X592" s="120" t="str">
        <f t="shared" si="240"/>
        <v/>
      </c>
      <c r="Y592" s="120" t="str">
        <f t="shared" si="241"/>
        <v/>
      </c>
      <c r="Z592" s="120" t="str">
        <f t="shared" si="241"/>
        <v/>
      </c>
      <c r="AA592" s="120" t="str">
        <f t="shared" si="241"/>
        <v/>
      </c>
      <c r="AB592" s="120" t="str">
        <f t="shared" si="241"/>
        <v/>
      </c>
      <c r="AC592" s="120" t="str">
        <f t="shared" si="241"/>
        <v/>
      </c>
      <c r="AD592" s="120" t="str">
        <f t="shared" si="241"/>
        <v/>
      </c>
      <c r="AE592" s="120" t="str">
        <f t="shared" si="241"/>
        <v/>
      </c>
      <c r="AF592" s="120" t="str">
        <f t="shared" ref="AF592:AL607" si="242">IF(DAY($C592)=15,IFERROR(((AVERAGE(D591:D592)/AVERAGE(D567:D568))-1)*100,""),"")</f>
        <v/>
      </c>
      <c r="AG592" s="120" t="str">
        <f t="shared" si="242"/>
        <v/>
      </c>
      <c r="AH592" s="120" t="str">
        <f t="shared" si="242"/>
        <v/>
      </c>
      <c r="AI592" s="120" t="str">
        <f t="shared" si="242"/>
        <v/>
      </c>
      <c r="AJ592" s="120" t="str">
        <f t="shared" si="242"/>
        <v/>
      </c>
      <c r="AK592" s="120" t="str">
        <f t="shared" si="242"/>
        <v/>
      </c>
      <c r="AL592" s="120" t="str">
        <f t="shared" si="242"/>
        <v/>
      </c>
      <c r="AM592" s="138" t="str">
        <f t="shared" si="239"/>
        <v/>
      </c>
      <c r="AN592" s="138" t="str">
        <f t="shared" si="239"/>
        <v/>
      </c>
      <c r="AO592" s="137" t="str">
        <f t="shared" si="239"/>
        <v/>
      </c>
      <c r="AP592" s="137" t="str">
        <f t="shared" si="239"/>
        <v/>
      </c>
      <c r="AQ592" s="138" t="str">
        <f t="shared" si="239"/>
        <v/>
      </c>
      <c r="AR592" s="137" t="str">
        <f t="shared" si="239"/>
        <v/>
      </c>
      <c r="AS592" s="137" t="str">
        <f t="shared" si="239"/>
        <v/>
      </c>
      <c r="AX592" s="120" t="str">
        <f t="shared" si="238"/>
        <v/>
      </c>
      <c r="AY592" s="120" t="str">
        <f t="shared" si="238"/>
        <v/>
      </c>
      <c r="AZ592" s="120" t="str">
        <f t="shared" si="238"/>
        <v/>
      </c>
      <c r="BA592" s="120" t="str">
        <f t="shared" si="238"/>
        <v/>
      </c>
      <c r="BB592" s="120" t="str">
        <f t="shared" si="238"/>
        <v/>
      </c>
      <c r="BC592" s="120" t="str">
        <f t="shared" si="238"/>
        <v/>
      </c>
      <c r="BD592" s="120" t="str">
        <f t="shared" si="238"/>
        <v/>
      </c>
    </row>
    <row r="593" spans="3:56" x14ac:dyDescent="0.2">
      <c r="C593" s="107">
        <f>'3_Fix'!H594</f>
        <v>52032</v>
      </c>
      <c r="D593" s="113" t="str">
        <f>'3_Fix'!I594</f>
        <v/>
      </c>
      <c r="E593" s="113" t="str">
        <f>'3_Fix'!J594</f>
        <v/>
      </c>
      <c r="F593" s="113" t="str">
        <f>'3_Fix'!K594</f>
        <v/>
      </c>
      <c r="G593" s="113" t="str">
        <f>'3_Fix'!L594</f>
        <v/>
      </c>
      <c r="H593" s="113" t="str">
        <f>'3_Fix'!M594</f>
        <v/>
      </c>
      <c r="I593" s="113" t="str">
        <f>'3_Fix'!N594</f>
        <v/>
      </c>
      <c r="J593" s="113" t="str">
        <f>'3_Fix'!O594</f>
        <v/>
      </c>
      <c r="K593" s="120" t="str">
        <f t="shared" si="235"/>
        <v/>
      </c>
      <c r="L593" s="120" t="str">
        <f t="shared" si="235"/>
        <v/>
      </c>
      <c r="M593" s="120" t="str">
        <f t="shared" si="235"/>
        <v/>
      </c>
      <c r="N593" s="120" t="str">
        <f t="shared" si="234"/>
        <v/>
      </c>
      <c r="O593" s="120" t="str">
        <f t="shared" si="234"/>
        <v/>
      </c>
      <c r="P593" s="120" t="str">
        <f t="shared" si="234"/>
        <v/>
      </c>
      <c r="Q593" s="120" t="str">
        <f t="shared" si="234"/>
        <v/>
      </c>
      <c r="R593" s="120" t="str">
        <f t="shared" si="240"/>
        <v/>
      </c>
      <c r="S593" s="120" t="str">
        <f t="shared" si="240"/>
        <v/>
      </c>
      <c r="T593" s="120" t="str">
        <f t="shared" si="240"/>
        <v/>
      </c>
      <c r="U593" s="120" t="str">
        <f t="shared" si="240"/>
        <v/>
      </c>
      <c r="V593" s="120" t="str">
        <f t="shared" si="240"/>
        <v/>
      </c>
      <c r="W593" s="120" t="str">
        <f t="shared" si="240"/>
        <v/>
      </c>
      <c r="X593" s="120" t="str">
        <f t="shared" si="240"/>
        <v/>
      </c>
      <c r="Y593" s="120" t="str">
        <f t="shared" si="241"/>
        <v/>
      </c>
      <c r="Z593" s="120" t="str">
        <f t="shared" si="241"/>
        <v/>
      </c>
      <c r="AA593" s="120" t="str">
        <f t="shared" si="241"/>
        <v/>
      </c>
      <c r="AB593" s="120" t="str">
        <f t="shared" si="241"/>
        <v/>
      </c>
      <c r="AC593" s="120" t="str">
        <f t="shared" si="241"/>
        <v/>
      </c>
      <c r="AD593" s="120" t="str">
        <f t="shared" si="241"/>
        <v/>
      </c>
      <c r="AE593" s="120" t="str">
        <f t="shared" si="241"/>
        <v/>
      </c>
      <c r="AF593" s="120" t="str">
        <f t="shared" si="242"/>
        <v/>
      </c>
      <c r="AG593" s="120" t="str">
        <f t="shared" si="242"/>
        <v/>
      </c>
      <c r="AH593" s="120" t="str">
        <f t="shared" si="242"/>
        <v/>
      </c>
      <c r="AI593" s="120" t="str">
        <f t="shared" si="242"/>
        <v/>
      </c>
      <c r="AJ593" s="120" t="str">
        <f t="shared" si="242"/>
        <v/>
      </c>
      <c r="AK593" s="120" t="str">
        <f t="shared" si="242"/>
        <v/>
      </c>
      <c r="AL593" s="120" t="str">
        <f t="shared" si="242"/>
        <v/>
      </c>
      <c r="AM593" s="138" t="str">
        <f t="shared" si="239"/>
        <v/>
      </c>
      <c r="AN593" s="138" t="str">
        <f t="shared" si="239"/>
        <v/>
      </c>
      <c r="AO593" s="137" t="str">
        <f t="shared" si="239"/>
        <v/>
      </c>
      <c r="AP593" s="137" t="str">
        <f t="shared" si="239"/>
        <v/>
      </c>
      <c r="AQ593" s="138" t="str">
        <f t="shared" si="239"/>
        <v/>
      </c>
      <c r="AR593" s="137" t="str">
        <f t="shared" si="239"/>
        <v/>
      </c>
      <c r="AS593" s="137" t="str">
        <f t="shared" si="239"/>
        <v/>
      </c>
      <c r="AX593" s="120" t="str">
        <f t="shared" si="238"/>
        <v/>
      </c>
      <c r="AY593" s="120" t="str">
        <f t="shared" si="238"/>
        <v/>
      </c>
      <c r="AZ593" s="120" t="str">
        <f t="shared" si="238"/>
        <v/>
      </c>
      <c r="BA593" s="120" t="str">
        <f t="shared" si="238"/>
        <v/>
      </c>
      <c r="BB593" s="120" t="str">
        <f t="shared" si="238"/>
        <v/>
      </c>
      <c r="BC593" s="120" t="str">
        <f t="shared" si="238"/>
        <v/>
      </c>
      <c r="BD593" s="120" t="str">
        <f t="shared" si="238"/>
        <v/>
      </c>
    </row>
    <row r="594" spans="3:56" x14ac:dyDescent="0.2">
      <c r="C594" s="107">
        <f>'3_Fix'!H595</f>
        <v>52048</v>
      </c>
      <c r="D594" s="113" t="str">
        <f>'3_Fix'!I595</f>
        <v/>
      </c>
      <c r="E594" s="113" t="str">
        <f>'3_Fix'!J595</f>
        <v/>
      </c>
      <c r="F594" s="113" t="str">
        <f>'3_Fix'!K595</f>
        <v/>
      </c>
      <c r="G594" s="113" t="str">
        <f>'3_Fix'!L595</f>
        <v/>
      </c>
      <c r="H594" s="113" t="str">
        <f>'3_Fix'!M595</f>
        <v/>
      </c>
      <c r="I594" s="113" t="str">
        <f>'3_Fix'!N595</f>
        <v/>
      </c>
      <c r="J594" s="113" t="str">
        <f>'3_Fix'!O595</f>
        <v/>
      </c>
      <c r="K594" s="120" t="str">
        <f t="shared" si="235"/>
        <v/>
      </c>
      <c r="L594" s="120" t="str">
        <f t="shared" si="235"/>
        <v/>
      </c>
      <c r="M594" s="120" t="str">
        <f t="shared" si="235"/>
        <v/>
      </c>
      <c r="N594" s="120" t="str">
        <f t="shared" si="234"/>
        <v/>
      </c>
      <c r="O594" s="120" t="str">
        <f t="shared" si="234"/>
        <v/>
      </c>
      <c r="P594" s="120" t="str">
        <f t="shared" si="234"/>
        <v/>
      </c>
      <c r="Q594" s="120" t="str">
        <f t="shared" si="234"/>
        <v/>
      </c>
      <c r="R594" s="120" t="str">
        <f t="shared" si="240"/>
        <v/>
      </c>
      <c r="S594" s="120" t="str">
        <f t="shared" si="240"/>
        <v/>
      </c>
      <c r="T594" s="120" t="str">
        <f t="shared" si="240"/>
        <v/>
      </c>
      <c r="U594" s="120" t="str">
        <f t="shared" si="240"/>
        <v/>
      </c>
      <c r="V594" s="120" t="str">
        <f t="shared" si="240"/>
        <v/>
      </c>
      <c r="W594" s="120" t="str">
        <f t="shared" si="240"/>
        <v/>
      </c>
      <c r="X594" s="120" t="str">
        <f t="shared" si="240"/>
        <v/>
      </c>
      <c r="Y594" s="120" t="str">
        <f t="shared" si="241"/>
        <v/>
      </c>
      <c r="Z594" s="120" t="str">
        <f t="shared" si="241"/>
        <v/>
      </c>
      <c r="AA594" s="120" t="str">
        <f t="shared" si="241"/>
        <v/>
      </c>
      <c r="AB594" s="120" t="str">
        <f t="shared" si="241"/>
        <v/>
      </c>
      <c r="AC594" s="120" t="str">
        <f t="shared" si="241"/>
        <v/>
      </c>
      <c r="AD594" s="120" t="str">
        <f t="shared" si="241"/>
        <v/>
      </c>
      <c r="AE594" s="120" t="str">
        <f t="shared" si="241"/>
        <v/>
      </c>
      <c r="AF594" s="120" t="str">
        <f t="shared" si="242"/>
        <v/>
      </c>
      <c r="AG594" s="120" t="str">
        <f t="shared" si="242"/>
        <v/>
      </c>
      <c r="AH594" s="120" t="str">
        <f t="shared" si="242"/>
        <v/>
      </c>
      <c r="AI594" s="120" t="str">
        <f t="shared" si="242"/>
        <v/>
      </c>
      <c r="AJ594" s="120" t="str">
        <f t="shared" si="242"/>
        <v/>
      </c>
      <c r="AK594" s="120" t="str">
        <f t="shared" si="242"/>
        <v/>
      </c>
      <c r="AL594" s="120" t="str">
        <f t="shared" si="242"/>
        <v/>
      </c>
      <c r="AM594" s="138" t="str">
        <f t="shared" si="239"/>
        <v/>
      </c>
      <c r="AN594" s="138" t="str">
        <f t="shared" si="239"/>
        <v/>
      </c>
      <c r="AO594" s="137" t="str">
        <f t="shared" si="239"/>
        <v/>
      </c>
      <c r="AP594" s="137" t="str">
        <f t="shared" si="239"/>
        <v/>
      </c>
      <c r="AQ594" s="138" t="str">
        <f t="shared" si="239"/>
        <v/>
      </c>
      <c r="AR594" s="137" t="str">
        <f t="shared" si="239"/>
        <v/>
      </c>
      <c r="AS594" s="137" t="str">
        <f t="shared" si="239"/>
        <v/>
      </c>
      <c r="AX594" s="120" t="str">
        <f t="shared" si="238"/>
        <v/>
      </c>
      <c r="AY594" s="120" t="str">
        <f t="shared" si="238"/>
        <v/>
      </c>
      <c r="AZ594" s="120" t="str">
        <f t="shared" si="238"/>
        <v/>
      </c>
      <c r="BA594" s="120" t="str">
        <f t="shared" si="238"/>
        <v/>
      </c>
      <c r="BB594" s="120" t="str">
        <f t="shared" si="238"/>
        <v/>
      </c>
      <c r="BC594" s="120" t="str">
        <f t="shared" si="238"/>
        <v/>
      </c>
      <c r="BD594" s="120" t="str">
        <f t="shared" si="238"/>
        <v/>
      </c>
    </row>
    <row r="595" spans="3:56" x14ac:dyDescent="0.2">
      <c r="C595" s="107">
        <f>'3_Fix'!H596</f>
        <v>52062</v>
      </c>
      <c r="D595" s="113" t="str">
        <f>'3_Fix'!I596</f>
        <v/>
      </c>
      <c r="E595" s="113" t="str">
        <f>'3_Fix'!J596</f>
        <v/>
      </c>
      <c r="F595" s="113" t="str">
        <f>'3_Fix'!K596</f>
        <v/>
      </c>
      <c r="G595" s="113" t="str">
        <f>'3_Fix'!L596</f>
        <v/>
      </c>
      <c r="H595" s="113" t="str">
        <f>'3_Fix'!M596</f>
        <v/>
      </c>
      <c r="I595" s="113" t="str">
        <f>'3_Fix'!N596</f>
        <v/>
      </c>
      <c r="J595" s="113" t="str">
        <f>'3_Fix'!O596</f>
        <v/>
      </c>
      <c r="K595" s="120" t="str">
        <f t="shared" si="235"/>
        <v/>
      </c>
      <c r="L595" s="120" t="str">
        <f t="shared" si="235"/>
        <v/>
      </c>
      <c r="M595" s="120" t="str">
        <f t="shared" si="235"/>
        <v/>
      </c>
      <c r="N595" s="120" t="str">
        <f t="shared" si="234"/>
        <v/>
      </c>
      <c r="O595" s="120" t="str">
        <f t="shared" si="234"/>
        <v/>
      </c>
      <c r="P595" s="120" t="str">
        <f t="shared" si="234"/>
        <v/>
      </c>
      <c r="Q595" s="120" t="str">
        <f t="shared" si="234"/>
        <v/>
      </c>
      <c r="R595" s="120" t="str">
        <f t="shared" si="240"/>
        <v/>
      </c>
      <c r="S595" s="120" t="str">
        <f t="shared" si="240"/>
        <v/>
      </c>
      <c r="T595" s="120" t="str">
        <f t="shared" si="240"/>
        <v/>
      </c>
      <c r="U595" s="120" t="str">
        <f t="shared" si="240"/>
        <v/>
      </c>
      <c r="V595" s="120" t="str">
        <f t="shared" si="240"/>
        <v/>
      </c>
      <c r="W595" s="120" t="str">
        <f t="shared" si="240"/>
        <v/>
      </c>
      <c r="X595" s="120" t="str">
        <f t="shared" si="240"/>
        <v/>
      </c>
      <c r="Y595" s="120" t="str">
        <f t="shared" si="241"/>
        <v/>
      </c>
      <c r="Z595" s="120" t="str">
        <f t="shared" si="241"/>
        <v/>
      </c>
      <c r="AA595" s="120" t="str">
        <f t="shared" si="241"/>
        <v/>
      </c>
      <c r="AB595" s="120" t="str">
        <f t="shared" si="241"/>
        <v/>
      </c>
      <c r="AC595" s="120" t="str">
        <f t="shared" si="241"/>
        <v/>
      </c>
      <c r="AD595" s="120" t="str">
        <f t="shared" si="241"/>
        <v/>
      </c>
      <c r="AE595" s="120" t="str">
        <f t="shared" si="241"/>
        <v/>
      </c>
      <c r="AF595" s="120" t="str">
        <f t="shared" si="242"/>
        <v/>
      </c>
      <c r="AG595" s="120" t="str">
        <f t="shared" si="242"/>
        <v/>
      </c>
      <c r="AH595" s="120" t="str">
        <f t="shared" si="242"/>
        <v/>
      </c>
      <c r="AI595" s="120" t="str">
        <f t="shared" si="242"/>
        <v/>
      </c>
      <c r="AJ595" s="120" t="str">
        <f t="shared" si="242"/>
        <v/>
      </c>
      <c r="AK595" s="120" t="str">
        <f t="shared" si="242"/>
        <v/>
      </c>
      <c r="AL595" s="120" t="str">
        <f t="shared" si="242"/>
        <v/>
      </c>
      <c r="AM595" s="138" t="str">
        <f t="shared" si="239"/>
        <v/>
      </c>
      <c r="AN595" s="138" t="str">
        <f t="shared" si="239"/>
        <v/>
      </c>
      <c r="AO595" s="137" t="str">
        <f t="shared" si="239"/>
        <v/>
      </c>
      <c r="AP595" s="137" t="str">
        <f t="shared" si="239"/>
        <v/>
      </c>
      <c r="AQ595" s="138" t="str">
        <f t="shared" si="239"/>
        <v/>
      </c>
      <c r="AR595" s="137" t="str">
        <f t="shared" si="239"/>
        <v/>
      </c>
      <c r="AS595" s="137" t="str">
        <f t="shared" si="239"/>
        <v/>
      </c>
      <c r="AX595" s="120" t="str">
        <f t="shared" si="238"/>
        <v/>
      </c>
      <c r="AY595" s="120" t="str">
        <f t="shared" si="238"/>
        <v/>
      </c>
      <c r="AZ595" s="120" t="str">
        <f t="shared" si="238"/>
        <v/>
      </c>
      <c r="BA595" s="120" t="str">
        <f t="shared" si="238"/>
        <v/>
      </c>
      <c r="BB595" s="120" t="str">
        <f t="shared" si="238"/>
        <v/>
      </c>
      <c r="BC595" s="120" t="str">
        <f t="shared" si="238"/>
        <v/>
      </c>
      <c r="BD595" s="120" t="str">
        <f t="shared" si="238"/>
        <v/>
      </c>
    </row>
    <row r="596" spans="3:56" x14ac:dyDescent="0.2">
      <c r="C596" s="107">
        <f>'3_Fix'!H597</f>
        <v>52079</v>
      </c>
      <c r="D596" s="113" t="str">
        <f>'3_Fix'!I597</f>
        <v/>
      </c>
      <c r="E596" s="113" t="str">
        <f>'3_Fix'!J597</f>
        <v/>
      </c>
      <c r="F596" s="113" t="str">
        <f>'3_Fix'!K597</f>
        <v/>
      </c>
      <c r="G596" s="113" t="str">
        <f>'3_Fix'!L597</f>
        <v/>
      </c>
      <c r="H596" s="113" t="str">
        <f>'3_Fix'!M597</f>
        <v/>
      </c>
      <c r="I596" s="113" t="str">
        <f>'3_Fix'!N597</f>
        <v/>
      </c>
      <c r="J596" s="113" t="str">
        <f>'3_Fix'!O597</f>
        <v/>
      </c>
      <c r="K596" s="120" t="str">
        <f t="shared" si="235"/>
        <v/>
      </c>
      <c r="L596" s="120" t="str">
        <f t="shared" si="235"/>
        <v/>
      </c>
      <c r="M596" s="120" t="str">
        <f t="shared" si="235"/>
        <v/>
      </c>
      <c r="N596" s="120" t="str">
        <f t="shared" si="234"/>
        <v/>
      </c>
      <c r="O596" s="120" t="str">
        <f t="shared" si="234"/>
        <v/>
      </c>
      <c r="P596" s="120" t="str">
        <f t="shared" si="234"/>
        <v/>
      </c>
      <c r="Q596" s="120" t="str">
        <f t="shared" si="234"/>
        <v/>
      </c>
      <c r="R596" s="120" t="str">
        <f t="shared" si="240"/>
        <v/>
      </c>
      <c r="S596" s="120" t="str">
        <f t="shared" si="240"/>
        <v/>
      </c>
      <c r="T596" s="120" t="str">
        <f t="shared" si="240"/>
        <v/>
      </c>
      <c r="U596" s="120" t="str">
        <f t="shared" si="240"/>
        <v/>
      </c>
      <c r="V596" s="120" t="str">
        <f t="shared" si="240"/>
        <v/>
      </c>
      <c r="W596" s="120" t="str">
        <f t="shared" si="240"/>
        <v/>
      </c>
      <c r="X596" s="120" t="str">
        <f t="shared" si="240"/>
        <v/>
      </c>
      <c r="Y596" s="120" t="str">
        <f t="shared" si="241"/>
        <v/>
      </c>
      <c r="Z596" s="120" t="str">
        <f t="shared" si="241"/>
        <v/>
      </c>
      <c r="AA596" s="120" t="str">
        <f t="shared" si="241"/>
        <v/>
      </c>
      <c r="AB596" s="120" t="str">
        <f t="shared" si="241"/>
        <v/>
      </c>
      <c r="AC596" s="120" t="str">
        <f t="shared" si="241"/>
        <v/>
      </c>
      <c r="AD596" s="120" t="str">
        <f t="shared" si="241"/>
        <v/>
      </c>
      <c r="AE596" s="120" t="str">
        <f t="shared" si="241"/>
        <v/>
      </c>
      <c r="AF596" s="120" t="str">
        <f t="shared" si="242"/>
        <v/>
      </c>
      <c r="AG596" s="120" t="str">
        <f t="shared" si="242"/>
        <v/>
      </c>
      <c r="AH596" s="120" t="str">
        <f t="shared" si="242"/>
        <v/>
      </c>
      <c r="AI596" s="120" t="str">
        <f t="shared" si="242"/>
        <v/>
      </c>
      <c r="AJ596" s="120" t="str">
        <f t="shared" si="242"/>
        <v/>
      </c>
      <c r="AK596" s="120" t="str">
        <f t="shared" si="242"/>
        <v/>
      </c>
      <c r="AL596" s="120" t="str">
        <f t="shared" si="242"/>
        <v/>
      </c>
      <c r="AM596" s="138" t="str">
        <f t="shared" si="239"/>
        <v/>
      </c>
      <c r="AN596" s="138" t="str">
        <f t="shared" si="239"/>
        <v/>
      </c>
      <c r="AO596" s="137" t="str">
        <f t="shared" si="239"/>
        <v/>
      </c>
      <c r="AP596" s="137" t="str">
        <f t="shared" si="239"/>
        <v/>
      </c>
      <c r="AQ596" s="138" t="str">
        <f t="shared" si="239"/>
        <v/>
      </c>
      <c r="AR596" s="137" t="str">
        <f t="shared" si="239"/>
        <v/>
      </c>
      <c r="AS596" s="137" t="str">
        <f t="shared" si="239"/>
        <v/>
      </c>
      <c r="AX596" s="120" t="str">
        <f t="shared" si="238"/>
        <v/>
      </c>
      <c r="AY596" s="120" t="str">
        <f t="shared" si="238"/>
        <v/>
      </c>
      <c r="AZ596" s="120" t="str">
        <f t="shared" si="238"/>
        <v/>
      </c>
      <c r="BA596" s="120" t="str">
        <f t="shared" si="238"/>
        <v/>
      </c>
      <c r="BB596" s="120" t="str">
        <f t="shared" si="238"/>
        <v/>
      </c>
      <c r="BC596" s="120" t="str">
        <f t="shared" si="238"/>
        <v/>
      </c>
      <c r="BD596" s="120" t="str">
        <f t="shared" si="238"/>
        <v/>
      </c>
    </row>
    <row r="597" spans="3:56" x14ac:dyDescent="0.2">
      <c r="C597" s="107">
        <f>'3_Fix'!H598</f>
        <v>52093</v>
      </c>
      <c r="D597" s="113" t="str">
        <f>'3_Fix'!I598</f>
        <v/>
      </c>
      <c r="E597" s="113" t="str">
        <f>'3_Fix'!J598</f>
        <v/>
      </c>
      <c r="F597" s="113" t="str">
        <f>'3_Fix'!K598</f>
        <v/>
      </c>
      <c r="G597" s="113" t="str">
        <f>'3_Fix'!L598</f>
        <v/>
      </c>
      <c r="H597" s="113" t="str">
        <f>'3_Fix'!M598</f>
        <v/>
      </c>
      <c r="I597" s="113" t="str">
        <f>'3_Fix'!N598</f>
        <v/>
      </c>
      <c r="J597" s="113" t="str">
        <f>'3_Fix'!O598</f>
        <v/>
      </c>
      <c r="K597" s="120" t="str">
        <f t="shared" si="235"/>
        <v/>
      </c>
      <c r="L597" s="120" t="str">
        <f t="shared" si="235"/>
        <v/>
      </c>
      <c r="M597" s="120" t="str">
        <f t="shared" si="235"/>
        <v/>
      </c>
      <c r="N597" s="120" t="str">
        <f t="shared" si="234"/>
        <v/>
      </c>
      <c r="O597" s="120" t="str">
        <f t="shared" si="234"/>
        <v/>
      </c>
      <c r="P597" s="120" t="str">
        <f t="shared" si="234"/>
        <v/>
      </c>
      <c r="Q597" s="120" t="str">
        <f t="shared" si="234"/>
        <v/>
      </c>
      <c r="R597" s="120" t="str">
        <f t="shared" si="240"/>
        <v/>
      </c>
      <c r="S597" s="120" t="str">
        <f t="shared" si="240"/>
        <v/>
      </c>
      <c r="T597" s="120" t="str">
        <f t="shared" si="240"/>
        <v/>
      </c>
      <c r="U597" s="120" t="str">
        <f t="shared" si="240"/>
        <v/>
      </c>
      <c r="V597" s="120" t="str">
        <f t="shared" si="240"/>
        <v/>
      </c>
      <c r="W597" s="120" t="str">
        <f t="shared" si="240"/>
        <v/>
      </c>
      <c r="X597" s="120" t="str">
        <f t="shared" si="240"/>
        <v/>
      </c>
      <c r="Y597" s="120" t="str">
        <f t="shared" si="241"/>
        <v/>
      </c>
      <c r="Z597" s="120" t="str">
        <f t="shared" si="241"/>
        <v/>
      </c>
      <c r="AA597" s="120" t="str">
        <f t="shared" si="241"/>
        <v/>
      </c>
      <c r="AB597" s="120" t="str">
        <f t="shared" si="241"/>
        <v/>
      </c>
      <c r="AC597" s="120" t="str">
        <f t="shared" si="241"/>
        <v/>
      </c>
      <c r="AD597" s="120" t="str">
        <f t="shared" si="241"/>
        <v/>
      </c>
      <c r="AE597" s="120" t="str">
        <f t="shared" si="241"/>
        <v/>
      </c>
      <c r="AF597" s="120" t="str">
        <f t="shared" si="242"/>
        <v/>
      </c>
      <c r="AG597" s="120" t="str">
        <f t="shared" si="242"/>
        <v/>
      </c>
      <c r="AH597" s="120" t="str">
        <f t="shared" si="242"/>
        <v/>
      </c>
      <c r="AI597" s="120" t="str">
        <f t="shared" si="242"/>
        <v/>
      </c>
      <c r="AJ597" s="120" t="str">
        <f t="shared" si="242"/>
        <v/>
      </c>
      <c r="AK597" s="120" t="str">
        <f t="shared" si="242"/>
        <v/>
      </c>
      <c r="AL597" s="120" t="str">
        <f t="shared" si="242"/>
        <v/>
      </c>
      <c r="AM597" s="138" t="str">
        <f t="shared" si="239"/>
        <v/>
      </c>
      <c r="AN597" s="138" t="str">
        <f t="shared" si="239"/>
        <v/>
      </c>
      <c r="AO597" s="137" t="str">
        <f t="shared" si="239"/>
        <v/>
      </c>
      <c r="AP597" s="137" t="str">
        <f t="shared" si="239"/>
        <v/>
      </c>
      <c r="AQ597" s="138" t="str">
        <f t="shared" si="239"/>
        <v/>
      </c>
      <c r="AR597" s="137" t="str">
        <f t="shared" si="239"/>
        <v/>
      </c>
      <c r="AS597" s="137" t="str">
        <f t="shared" si="239"/>
        <v/>
      </c>
      <c r="AX597" s="120" t="str">
        <f t="shared" si="238"/>
        <v/>
      </c>
      <c r="AY597" s="120" t="str">
        <f t="shared" si="238"/>
        <v/>
      </c>
      <c r="AZ597" s="120" t="str">
        <f t="shared" si="238"/>
        <v/>
      </c>
      <c r="BA597" s="120" t="str">
        <f t="shared" si="238"/>
        <v/>
      </c>
      <c r="BB597" s="120" t="str">
        <f t="shared" si="238"/>
        <v/>
      </c>
      <c r="BC597" s="120" t="str">
        <f t="shared" si="238"/>
        <v/>
      </c>
      <c r="BD597" s="120" t="str">
        <f t="shared" si="238"/>
        <v/>
      </c>
    </row>
    <row r="598" spans="3:56" x14ac:dyDescent="0.2">
      <c r="C598" s="107">
        <f>'3_Fix'!H599</f>
        <v>52110</v>
      </c>
      <c r="D598" s="113" t="str">
        <f>'3_Fix'!I599</f>
        <v/>
      </c>
      <c r="E598" s="113" t="str">
        <f>'3_Fix'!J599</f>
        <v/>
      </c>
      <c r="F598" s="113" t="str">
        <f>'3_Fix'!K599</f>
        <v/>
      </c>
      <c r="G598" s="113" t="str">
        <f>'3_Fix'!L599</f>
        <v/>
      </c>
      <c r="H598" s="113" t="str">
        <f>'3_Fix'!M599</f>
        <v/>
      </c>
      <c r="I598" s="113" t="str">
        <f>'3_Fix'!N599</f>
        <v/>
      </c>
      <c r="J598" s="113" t="str">
        <f>'3_Fix'!O599</f>
        <v/>
      </c>
      <c r="K598" s="120" t="str">
        <f t="shared" si="235"/>
        <v/>
      </c>
      <c r="L598" s="120" t="str">
        <f t="shared" si="235"/>
        <v/>
      </c>
      <c r="M598" s="120" t="str">
        <f t="shared" si="235"/>
        <v/>
      </c>
      <c r="N598" s="120" t="str">
        <f t="shared" si="234"/>
        <v/>
      </c>
      <c r="O598" s="120" t="str">
        <f t="shared" si="234"/>
        <v/>
      </c>
      <c r="P598" s="120" t="str">
        <f t="shared" si="234"/>
        <v/>
      </c>
      <c r="Q598" s="120" t="str">
        <f t="shared" si="234"/>
        <v/>
      </c>
      <c r="R598" s="120" t="str">
        <f t="shared" si="240"/>
        <v/>
      </c>
      <c r="S598" s="120" t="str">
        <f t="shared" si="240"/>
        <v/>
      </c>
      <c r="T598" s="120" t="str">
        <f t="shared" si="240"/>
        <v/>
      </c>
      <c r="U598" s="120" t="str">
        <f t="shared" si="240"/>
        <v/>
      </c>
      <c r="V598" s="120" t="str">
        <f t="shared" si="240"/>
        <v/>
      </c>
      <c r="W598" s="120" t="str">
        <f t="shared" si="240"/>
        <v/>
      </c>
      <c r="X598" s="120" t="str">
        <f t="shared" si="240"/>
        <v/>
      </c>
      <c r="Y598" s="120" t="str">
        <f t="shared" si="241"/>
        <v/>
      </c>
      <c r="Z598" s="120" t="str">
        <f t="shared" si="241"/>
        <v/>
      </c>
      <c r="AA598" s="120" t="str">
        <f t="shared" si="241"/>
        <v/>
      </c>
      <c r="AB598" s="120" t="str">
        <f t="shared" si="241"/>
        <v/>
      </c>
      <c r="AC598" s="120" t="str">
        <f t="shared" si="241"/>
        <v/>
      </c>
      <c r="AD598" s="120" t="str">
        <f t="shared" si="241"/>
        <v/>
      </c>
      <c r="AE598" s="120" t="str">
        <f t="shared" si="241"/>
        <v/>
      </c>
      <c r="AF598" s="120" t="str">
        <f t="shared" si="242"/>
        <v/>
      </c>
      <c r="AG598" s="120" t="str">
        <f t="shared" si="242"/>
        <v/>
      </c>
      <c r="AH598" s="120" t="str">
        <f t="shared" si="242"/>
        <v/>
      </c>
      <c r="AI598" s="120" t="str">
        <f t="shared" si="242"/>
        <v/>
      </c>
      <c r="AJ598" s="120" t="str">
        <f t="shared" si="242"/>
        <v/>
      </c>
      <c r="AK598" s="120" t="str">
        <f t="shared" si="242"/>
        <v/>
      </c>
      <c r="AL598" s="120" t="str">
        <f t="shared" si="242"/>
        <v/>
      </c>
      <c r="AM598" s="138" t="str">
        <f t="shared" si="239"/>
        <v/>
      </c>
      <c r="AN598" s="138" t="str">
        <f t="shared" si="239"/>
        <v/>
      </c>
      <c r="AO598" s="137" t="str">
        <f t="shared" si="239"/>
        <v/>
      </c>
      <c r="AP598" s="137" t="str">
        <f t="shared" si="239"/>
        <v/>
      </c>
      <c r="AQ598" s="138" t="str">
        <f t="shared" si="239"/>
        <v/>
      </c>
      <c r="AR598" s="137" t="str">
        <f t="shared" si="239"/>
        <v/>
      </c>
      <c r="AS598" s="137" t="str">
        <f t="shared" si="239"/>
        <v/>
      </c>
      <c r="AX598" s="120" t="str">
        <f t="shared" si="238"/>
        <v/>
      </c>
      <c r="AY598" s="120" t="str">
        <f t="shared" si="238"/>
        <v/>
      </c>
      <c r="AZ598" s="120" t="str">
        <f t="shared" si="238"/>
        <v/>
      </c>
      <c r="BA598" s="120" t="str">
        <f t="shared" si="238"/>
        <v/>
      </c>
      <c r="BB598" s="120" t="str">
        <f t="shared" si="238"/>
        <v/>
      </c>
      <c r="BC598" s="120" t="str">
        <f t="shared" si="238"/>
        <v/>
      </c>
      <c r="BD598" s="120" t="str">
        <f t="shared" si="238"/>
        <v/>
      </c>
    </row>
    <row r="599" spans="3:56" x14ac:dyDescent="0.2">
      <c r="C599" s="107">
        <f>'3_Fix'!H600</f>
        <v>52124</v>
      </c>
      <c r="D599" s="113" t="str">
        <f>'3_Fix'!I600</f>
        <v/>
      </c>
      <c r="E599" s="113" t="str">
        <f>'3_Fix'!J600</f>
        <v/>
      </c>
      <c r="F599" s="113" t="str">
        <f>'3_Fix'!K600</f>
        <v/>
      </c>
      <c r="G599" s="113" t="str">
        <f>'3_Fix'!L600</f>
        <v/>
      </c>
      <c r="H599" s="113" t="str">
        <f>'3_Fix'!M600</f>
        <v/>
      </c>
      <c r="I599" s="113" t="str">
        <f>'3_Fix'!N600</f>
        <v/>
      </c>
      <c r="J599" s="113" t="str">
        <f>'3_Fix'!O600</f>
        <v/>
      </c>
      <c r="K599" s="120" t="str">
        <f t="shared" si="235"/>
        <v/>
      </c>
      <c r="L599" s="120" t="str">
        <f t="shared" si="235"/>
        <v/>
      </c>
      <c r="M599" s="120" t="str">
        <f t="shared" si="235"/>
        <v/>
      </c>
      <c r="N599" s="120" t="str">
        <f t="shared" si="234"/>
        <v/>
      </c>
      <c r="O599" s="120" t="str">
        <f t="shared" si="234"/>
        <v/>
      </c>
      <c r="P599" s="120" t="str">
        <f t="shared" si="234"/>
        <v/>
      </c>
      <c r="Q599" s="120" t="str">
        <f t="shared" si="234"/>
        <v/>
      </c>
      <c r="R599" s="120" t="str">
        <f t="shared" si="240"/>
        <v/>
      </c>
      <c r="S599" s="120" t="str">
        <f t="shared" si="240"/>
        <v/>
      </c>
      <c r="T599" s="120" t="str">
        <f t="shared" si="240"/>
        <v/>
      </c>
      <c r="U599" s="120" t="str">
        <f t="shared" si="240"/>
        <v/>
      </c>
      <c r="V599" s="120" t="str">
        <f t="shared" si="240"/>
        <v/>
      </c>
      <c r="W599" s="120" t="str">
        <f t="shared" si="240"/>
        <v/>
      </c>
      <c r="X599" s="120" t="str">
        <f t="shared" si="240"/>
        <v/>
      </c>
      <c r="Y599" s="120" t="str">
        <f t="shared" si="241"/>
        <v/>
      </c>
      <c r="Z599" s="120" t="str">
        <f t="shared" si="241"/>
        <v/>
      </c>
      <c r="AA599" s="120" t="str">
        <f t="shared" si="241"/>
        <v/>
      </c>
      <c r="AB599" s="120" t="str">
        <f t="shared" si="241"/>
        <v/>
      </c>
      <c r="AC599" s="120" t="str">
        <f t="shared" si="241"/>
        <v/>
      </c>
      <c r="AD599" s="120" t="str">
        <f t="shared" si="241"/>
        <v/>
      </c>
      <c r="AE599" s="120" t="str">
        <f t="shared" si="241"/>
        <v/>
      </c>
      <c r="AF599" s="120" t="str">
        <f t="shared" si="242"/>
        <v/>
      </c>
      <c r="AG599" s="120" t="str">
        <f t="shared" si="242"/>
        <v/>
      </c>
      <c r="AH599" s="120" t="str">
        <f t="shared" si="242"/>
        <v/>
      </c>
      <c r="AI599" s="120" t="str">
        <f t="shared" si="242"/>
        <v/>
      </c>
      <c r="AJ599" s="120" t="str">
        <f t="shared" si="242"/>
        <v/>
      </c>
      <c r="AK599" s="120" t="str">
        <f t="shared" si="242"/>
        <v/>
      </c>
      <c r="AL599" s="120" t="str">
        <f t="shared" si="242"/>
        <v/>
      </c>
      <c r="AM599" s="138" t="str">
        <f t="shared" si="239"/>
        <v/>
      </c>
      <c r="AN599" s="138" t="str">
        <f t="shared" si="239"/>
        <v/>
      </c>
      <c r="AO599" s="137" t="str">
        <f t="shared" si="239"/>
        <v/>
      </c>
      <c r="AP599" s="137" t="str">
        <f t="shared" si="239"/>
        <v/>
      </c>
      <c r="AQ599" s="138" t="str">
        <f t="shared" si="239"/>
        <v/>
      </c>
      <c r="AR599" s="137" t="str">
        <f t="shared" si="239"/>
        <v/>
      </c>
      <c r="AS599" s="137" t="str">
        <f t="shared" si="239"/>
        <v/>
      </c>
      <c r="AX599" s="120" t="str">
        <f t="shared" ref="AX599:BD614" si="243">IFERROR((AX$1/100)*(D575/$D575)*Y599,"")</f>
        <v/>
      </c>
      <c r="AY599" s="120" t="str">
        <f t="shared" si="243"/>
        <v/>
      </c>
      <c r="AZ599" s="120" t="str">
        <f t="shared" si="243"/>
        <v/>
      </c>
      <c r="BA599" s="120" t="str">
        <f t="shared" si="243"/>
        <v/>
      </c>
      <c r="BB599" s="120" t="str">
        <f t="shared" si="243"/>
        <v/>
      </c>
      <c r="BC599" s="120" t="str">
        <f t="shared" si="243"/>
        <v/>
      </c>
      <c r="BD599" s="120" t="str">
        <f t="shared" si="243"/>
        <v/>
      </c>
    </row>
    <row r="600" spans="3:56" x14ac:dyDescent="0.2">
      <c r="C600" s="107">
        <f>'3_Fix'!H601</f>
        <v>52140</v>
      </c>
      <c r="D600" s="113" t="str">
        <f>'3_Fix'!I601</f>
        <v/>
      </c>
      <c r="E600" s="113" t="str">
        <f>'3_Fix'!J601</f>
        <v/>
      </c>
      <c r="F600" s="113" t="str">
        <f>'3_Fix'!K601</f>
        <v/>
      </c>
      <c r="G600" s="113" t="str">
        <f>'3_Fix'!L601</f>
        <v/>
      </c>
      <c r="H600" s="113" t="str">
        <f>'3_Fix'!M601</f>
        <v/>
      </c>
      <c r="I600" s="113" t="str">
        <f>'3_Fix'!N601</f>
        <v/>
      </c>
      <c r="J600" s="113" t="str">
        <f>'3_Fix'!O601</f>
        <v/>
      </c>
      <c r="K600" s="120" t="str">
        <f t="shared" si="235"/>
        <v/>
      </c>
      <c r="L600" s="120" t="str">
        <f t="shared" si="235"/>
        <v/>
      </c>
      <c r="M600" s="120" t="str">
        <f t="shared" si="235"/>
        <v/>
      </c>
      <c r="N600" s="120" t="str">
        <f t="shared" si="234"/>
        <v/>
      </c>
      <c r="O600" s="120" t="str">
        <f t="shared" si="234"/>
        <v/>
      </c>
      <c r="P600" s="120" t="str">
        <f t="shared" si="234"/>
        <v/>
      </c>
      <c r="Q600" s="120" t="str">
        <f t="shared" si="234"/>
        <v/>
      </c>
      <c r="R600" s="120" t="str">
        <f t="shared" si="240"/>
        <v/>
      </c>
      <c r="S600" s="120" t="str">
        <f t="shared" si="240"/>
        <v/>
      </c>
      <c r="T600" s="120" t="str">
        <f t="shared" si="240"/>
        <v/>
      </c>
      <c r="U600" s="120" t="str">
        <f t="shared" si="240"/>
        <v/>
      </c>
      <c r="V600" s="120" t="str">
        <f t="shared" si="240"/>
        <v/>
      </c>
      <c r="W600" s="120" t="str">
        <f t="shared" si="240"/>
        <v/>
      </c>
      <c r="X600" s="120" t="str">
        <f t="shared" si="240"/>
        <v/>
      </c>
      <c r="Y600" s="120" t="str">
        <f t="shared" si="241"/>
        <v/>
      </c>
      <c r="Z600" s="120" t="str">
        <f t="shared" si="241"/>
        <v/>
      </c>
      <c r="AA600" s="120" t="str">
        <f t="shared" si="241"/>
        <v/>
      </c>
      <c r="AB600" s="120" t="str">
        <f t="shared" si="241"/>
        <v/>
      </c>
      <c r="AC600" s="120" t="str">
        <f t="shared" si="241"/>
        <v/>
      </c>
      <c r="AD600" s="120" t="str">
        <f t="shared" si="241"/>
        <v/>
      </c>
      <c r="AE600" s="120" t="str">
        <f t="shared" si="241"/>
        <v/>
      </c>
      <c r="AF600" s="120" t="str">
        <f t="shared" si="242"/>
        <v/>
      </c>
      <c r="AG600" s="120" t="str">
        <f t="shared" si="242"/>
        <v/>
      </c>
      <c r="AH600" s="120" t="str">
        <f t="shared" si="242"/>
        <v/>
      </c>
      <c r="AI600" s="120" t="str">
        <f t="shared" si="242"/>
        <v/>
      </c>
      <c r="AJ600" s="120" t="str">
        <f t="shared" si="242"/>
        <v/>
      </c>
      <c r="AK600" s="120" t="str">
        <f t="shared" si="242"/>
        <v/>
      </c>
      <c r="AL600" s="120" t="str">
        <f t="shared" si="242"/>
        <v/>
      </c>
      <c r="AM600" s="138" t="str">
        <f t="shared" si="239"/>
        <v/>
      </c>
      <c r="AN600" s="138" t="str">
        <f t="shared" si="239"/>
        <v/>
      </c>
      <c r="AO600" s="137" t="str">
        <f t="shared" si="239"/>
        <v/>
      </c>
      <c r="AP600" s="137" t="str">
        <f t="shared" si="239"/>
        <v/>
      </c>
      <c r="AQ600" s="138" t="str">
        <f t="shared" si="239"/>
        <v/>
      </c>
      <c r="AR600" s="137" t="str">
        <f t="shared" si="239"/>
        <v/>
      </c>
      <c r="AS600" s="137" t="str">
        <f t="shared" si="239"/>
        <v/>
      </c>
      <c r="AX600" s="120" t="str">
        <f t="shared" si="243"/>
        <v/>
      </c>
      <c r="AY600" s="120" t="str">
        <f t="shared" si="243"/>
        <v/>
      </c>
      <c r="AZ600" s="120" t="str">
        <f t="shared" si="243"/>
        <v/>
      </c>
      <c r="BA600" s="120" t="str">
        <f t="shared" si="243"/>
        <v/>
      </c>
      <c r="BB600" s="120" t="str">
        <f t="shared" si="243"/>
        <v/>
      </c>
      <c r="BC600" s="120" t="str">
        <f t="shared" si="243"/>
        <v/>
      </c>
      <c r="BD600" s="120" t="str">
        <f t="shared" si="243"/>
        <v/>
      </c>
    </row>
    <row r="601" spans="3:56" x14ac:dyDescent="0.2">
      <c r="C601" s="107">
        <f>'3_Fix'!H602</f>
        <v>52154</v>
      </c>
      <c r="D601" s="113" t="str">
        <f>'3_Fix'!I602</f>
        <v/>
      </c>
      <c r="E601" s="113" t="str">
        <f>'3_Fix'!J602</f>
        <v/>
      </c>
      <c r="F601" s="113" t="str">
        <f>'3_Fix'!K602</f>
        <v/>
      </c>
      <c r="G601" s="113" t="str">
        <f>'3_Fix'!L602</f>
        <v/>
      </c>
      <c r="H601" s="113" t="str">
        <f>'3_Fix'!M602</f>
        <v/>
      </c>
      <c r="I601" s="113" t="str">
        <f>'3_Fix'!N602</f>
        <v/>
      </c>
      <c r="J601" s="113" t="str">
        <f>'3_Fix'!O602</f>
        <v/>
      </c>
      <c r="K601" s="120" t="str">
        <f t="shared" si="235"/>
        <v/>
      </c>
      <c r="L601" s="120" t="str">
        <f t="shared" si="235"/>
        <v/>
      </c>
      <c r="M601" s="120" t="str">
        <f t="shared" si="235"/>
        <v/>
      </c>
      <c r="N601" s="120" t="str">
        <f t="shared" si="234"/>
        <v/>
      </c>
      <c r="O601" s="120" t="str">
        <f t="shared" si="234"/>
        <v/>
      </c>
      <c r="P601" s="120" t="str">
        <f t="shared" si="234"/>
        <v/>
      </c>
      <c r="Q601" s="120" t="str">
        <f t="shared" si="234"/>
        <v/>
      </c>
      <c r="R601" s="120" t="str">
        <f t="shared" si="240"/>
        <v/>
      </c>
      <c r="S601" s="120" t="str">
        <f t="shared" si="240"/>
        <v/>
      </c>
      <c r="T601" s="120" t="str">
        <f t="shared" si="240"/>
        <v/>
      </c>
      <c r="U601" s="120" t="str">
        <f t="shared" si="240"/>
        <v/>
      </c>
      <c r="V601" s="120" t="str">
        <f t="shared" si="240"/>
        <v/>
      </c>
      <c r="W601" s="120" t="str">
        <f t="shared" si="240"/>
        <v/>
      </c>
      <c r="X601" s="120" t="str">
        <f t="shared" si="240"/>
        <v/>
      </c>
      <c r="Y601" s="120" t="str">
        <f t="shared" si="241"/>
        <v/>
      </c>
      <c r="Z601" s="120" t="str">
        <f t="shared" si="241"/>
        <v/>
      </c>
      <c r="AA601" s="120" t="str">
        <f t="shared" si="241"/>
        <v/>
      </c>
      <c r="AB601" s="120" t="str">
        <f t="shared" si="241"/>
        <v/>
      </c>
      <c r="AC601" s="120" t="str">
        <f t="shared" si="241"/>
        <v/>
      </c>
      <c r="AD601" s="120" t="str">
        <f t="shared" si="241"/>
        <v/>
      </c>
      <c r="AE601" s="120" t="str">
        <f t="shared" si="241"/>
        <v/>
      </c>
      <c r="AF601" s="120" t="str">
        <f t="shared" si="242"/>
        <v/>
      </c>
      <c r="AG601" s="120" t="str">
        <f t="shared" si="242"/>
        <v/>
      </c>
      <c r="AH601" s="120" t="str">
        <f t="shared" si="242"/>
        <v/>
      </c>
      <c r="AI601" s="120" t="str">
        <f t="shared" si="242"/>
        <v/>
      </c>
      <c r="AJ601" s="120" t="str">
        <f t="shared" si="242"/>
        <v/>
      </c>
      <c r="AK601" s="120" t="str">
        <f t="shared" si="242"/>
        <v/>
      </c>
      <c r="AL601" s="120" t="str">
        <f t="shared" si="242"/>
        <v/>
      </c>
      <c r="AM601" s="138" t="str">
        <f t="shared" ref="AM601:AS616" si="244">IFERROR((AM$1/100)*(D599/$D599)*K601,"")</f>
        <v/>
      </c>
      <c r="AN601" s="138" t="str">
        <f t="shared" si="244"/>
        <v/>
      </c>
      <c r="AO601" s="137" t="str">
        <f t="shared" si="244"/>
        <v/>
      </c>
      <c r="AP601" s="137" t="str">
        <f t="shared" si="244"/>
        <v/>
      </c>
      <c r="AQ601" s="138" t="str">
        <f t="shared" si="244"/>
        <v/>
      </c>
      <c r="AR601" s="137" t="str">
        <f t="shared" si="244"/>
        <v/>
      </c>
      <c r="AS601" s="137" t="str">
        <f t="shared" si="244"/>
        <v/>
      </c>
      <c r="AX601" s="120" t="str">
        <f t="shared" si="243"/>
        <v/>
      </c>
      <c r="AY601" s="120" t="str">
        <f t="shared" si="243"/>
        <v/>
      </c>
      <c r="AZ601" s="120" t="str">
        <f t="shared" si="243"/>
        <v/>
      </c>
      <c r="BA601" s="120" t="str">
        <f t="shared" si="243"/>
        <v/>
      </c>
      <c r="BB601" s="120" t="str">
        <f t="shared" si="243"/>
        <v/>
      </c>
      <c r="BC601" s="120" t="str">
        <f t="shared" si="243"/>
        <v/>
      </c>
      <c r="BD601" s="120" t="str">
        <f t="shared" si="243"/>
        <v/>
      </c>
    </row>
    <row r="602" spans="3:56" x14ac:dyDescent="0.2">
      <c r="C602" s="107">
        <f>'3_Fix'!H603</f>
        <v>52171</v>
      </c>
      <c r="D602" s="113" t="str">
        <f>'3_Fix'!I603</f>
        <v/>
      </c>
      <c r="E602" s="113" t="str">
        <f>'3_Fix'!J603</f>
        <v/>
      </c>
      <c r="F602" s="113" t="str">
        <f>'3_Fix'!K603</f>
        <v/>
      </c>
      <c r="G602" s="113" t="str">
        <f>'3_Fix'!L603</f>
        <v/>
      </c>
      <c r="H602" s="113" t="str">
        <f>'3_Fix'!M603</f>
        <v/>
      </c>
      <c r="I602" s="113" t="str">
        <f>'3_Fix'!N603</f>
        <v/>
      </c>
      <c r="J602" s="113" t="str">
        <f>'3_Fix'!O603</f>
        <v/>
      </c>
      <c r="K602" s="120" t="str">
        <f t="shared" si="235"/>
        <v/>
      </c>
      <c r="L602" s="120" t="str">
        <f t="shared" si="235"/>
        <v/>
      </c>
      <c r="M602" s="120" t="str">
        <f t="shared" si="235"/>
        <v/>
      </c>
      <c r="N602" s="120" t="str">
        <f t="shared" si="234"/>
        <v/>
      </c>
      <c r="O602" s="120" t="str">
        <f t="shared" si="234"/>
        <v/>
      </c>
      <c r="P602" s="120" t="str">
        <f t="shared" si="234"/>
        <v/>
      </c>
      <c r="Q602" s="120" t="str">
        <f t="shared" si="234"/>
        <v/>
      </c>
      <c r="R602" s="120" t="str">
        <f t="shared" ref="R602:X617" si="245">IF(DAY($C602)=15,IFERROR(((AVERAGE(D601:D602)/AVERAGE(D599:D600))-1)*100,""),"")</f>
        <v/>
      </c>
      <c r="S602" s="120" t="str">
        <f t="shared" si="245"/>
        <v/>
      </c>
      <c r="T602" s="120" t="str">
        <f t="shared" si="245"/>
        <v/>
      </c>
      <c r="U602" s="120" t="str">
        <f t="shared" si="245"/>
        <v/>
      </c>
      <c r="V602" s="120" t="str">
        <f t="shared" si="245"/>
        <v/>
      </c>
      <c r="W602" s="120" t="str">
        <f t="shared" si="245"/>
        <v/>
      </c>
      <c r="X602" s="120" t="str">
        <f t="shared" si="245"/>
        <v/>
      </c>
      <c r="Y602" s="120" t="str">
        <f t="shared" si="241"/>
        <v/>
      </c>
      <c r="Z602" s="120" t="str">
        <f t="shared" si="241"/>
        <v/>
      </c>
      <c r="AA602" s="120" t="str">
        <f t="shared" si="241"/>
        <v/>
      </c>
      <c r="AB602" s="120" t="str">
        <f t="shared" si="241"/>
        <v/>
      </c>
      <c r="AC602" s="120" t="str">
        <f t="shared" si="241"/>
        <v/>
      </c>
      <c r="AD602" s="120" t="str">
        <f t="shared" si="241"/>
        <v/>
      </c>
      <c r="AE602" s="120" t="str">
        <f t="shared" si="241"/>
        <v/>
      </c>
      <c r="AF602" s="120" t="str">
        <f t="shared" si="242"/>
        <v/>
      </c>
      <c r="AG602" s="120" t="str">
        <f t="shared" si="242"/>
        <v/>
      </c>
      <c r="AH602" s="120" t="str">
        <f t="shared" si="242"/>
        <v/>
      </c>
      <c r="AI602" s="120" t="str">
        <f t="shared" si="242"/>
        <v/>
      </c>
      <c r="AJ602" s="120" t="str">
        <f t="shared" si="242"/>
        <v/>
      </c>
      <c r="AK602" s="120" t="str">
        <f t="shared" si="242"/>
        <v/>
      </c>
      <c r="AL602" s="120" t="str">
        <f t="shared" si="242"/>
        <v/>
      </c>
      <c r="AM602" s="138" t="str">
        <f t="shared" si="244"/>
        <v/>
      </c>
      <c r="AN602" s="138" t="str">
        <f t="shared" si="244"/>
        <v/>
      </c>
      <c r="AO602" s="137" t="str">
        <f t="shared" si="244"/>
        <v/>
      </c>
      <c r="AP602" s="137" t="str">
        <f t="shared" si="244"/>
        <v/>
      </c>
      <c r="AQ602" s="138" t="str">
        <f t="shared" si="244"/>
        <v/>
      </c>
      <c r="AR602" s="137" t="str">
        <f t="shared" si="244"/>
        <v/>
      </c>
      <c r="AS602" s="137" t="str">
        <f t="shared" si="244"/>
        <v/>
      </c>
      <c r="AX602" s="120" t="str">
        <f t="shared" si="243"/>
        <v/>
      </c>
      <c r="AY602" s="120" t="str">
        <f t="shared" si="243"/>
        <v/>
      </c>
      <c r="AZ602" s="120" t="str">
        <f t="shared" si="243"/>
        <v/>
      </c>
      <c r="BA602" s="120" t="str">
        <f t="shared" si="243"/>
        <v/>
      </c>
      <c r="BB602" s="120" t="str">
        <f t="shared" si="243"/>
        <v/>
      </c>
      <c r="BC602" s="120" t="str">
        <f t="shared" si="243"/>
        <v/>
      </c>
      <c r="BD602" s="120" t="str">
        <f t="shared" si="243"/>
        <v/>
      </c>
    </row>
    <row r="603" spans="3:56" x14ac:dyDescent="0.2">
      <c r="C603" s="107">
        <f>'3_Fix'!H604</f>
        <v>52185</v>
      </c>
      <c r="D603" s="113" t="str">
        <f>'3_Fix'!I604</f>
        <v/>
      </c>
      <c r="E603" s="113" t="str">
        <f>'3_Fix'!J604</f>
        <v/>
      </c>
      <c r="F603" s="113" t="str">
        <f>'3_Fix'!K604</f>
        <v/>
      </c>
      <c r="G603" s="113" t="str">
        <f>'3_Fix'!L604</f>
        <v/>
      </c>
      <c r="H603" s="113" t="str">
        <f>'3_Fix'!M604</f>
        <v/>
      </c>
      <c r="I603" s="113" t="str">
        <f>'3_Fix'!N604</f>
        <v/>
      </c>
      <c r="J603" s="113" t="str">
        <f>'3_Fix'!O604</f>
        <v/>
      </c>
      <c r="K603" s="120" t="str">
        <f t="shared" si="235"/>
        <v/>
      </c>
      <c r="L603" s="120" t="str">
        <f t="shared" si="235"/>
        <v/>
      </c>
      <c r="M603" s="120" t="str">
        <f t="shared" si="235"/>
        <v/>
      </c>
      <c r="N603" s="120" t="str">
        <f t="shared" si="234"/>
        <v/>
      </c>
      <c r="O603" s="120" t="str">
        <f t="shared" si="234"/>
        <v/>
      </c>
      <c r="P603" s="120" t="str">
        <f t="shared" si="234"/>
        <v/>
      </c>
      <c r="Q603" s="120" t="str">
        <f t="shared" si="234"/>
        <v/>
      </c>
      <c r="R603" s="120" t="str">
        <f t="shared" si="245"/>
        <v/>
      </c>
      <c r="S603" s="120" t="str">
        <f t="shared" si="245"/>
        <v/>
      </c>
      <c r="T603" s="120" t="str">
        <f t="shared" si="245"/>
        <v/>
      </c>
      <c r="U603" s="120" t="str">
        <f t="shared" si="245"/>
        <v/>
      </c>
      <c r="V603" s="120" t="str">
        <f t="shared" si="245"/>
        <v/>
      </c>
      <c r="W603" s="120" t="str">
        <f t="shared" si="245"/>
        <v/>
      </c>
      <c r="X603" s="120" t="str">
        <f t="shared" si="245"/>
        <v/>
      </c>
      <c r="Y603" s="120" t="str">
        <f t="shared" si="241"/>
        <v/>
      </c>
      <c r="Z603" s="120" t="str">
        <f t="shared" si="241"/>
        <v/>
      </c>
      <c r="AA603" s="120" t="str">
        <f t="shared" si="241"/>
        <v/>
      </c>
      <c r="AB603" s="120" t="str">
        <f t="shared" si="241"/>
        <v/>
      </c>
      <c r="AC603" s="120" t="str">
        <f t="shared" si="241"/>
        <v/>
      </c>
      <c r="AD603" s="120" t="str">
        <f t="shared" si="241"/>
        <v/>
      </c>
      <c r="AE603" s="120" t="str">
        <f t="shared" si="241"/>
        <v/>
      </c>
      <c r="AF603" s="120" t="str">
        <f t="shared" si="242"/>
        <v/>
      </c>
      <c r="AG603" s="120" t="str">
        <f t="shared" si="242"/>
        <v/>
      </c>
      <c r="AH603" s="120" t="str">
        <f t="shared" si="242"/>
        <v/>
      </c>
      <c r="AI603" s="120" t="str">
        <f t="shared" si="242"/>
        <v/>
      </c>
      <c r="AJ603" s="120" t="str">
        <f t="shared" si="242"/>
        <v/>
      </c>
      <c r="AK603" s="120" t="str">
        <f t="shared" si="242"/>
        <v/>
      </c>
      <c r="AL603" s="120" t="str">
        <f t="shared" si="242"/>
        <v/>
      </c>
      <c r="AM603" s="138" t="str">
        <f t="shared" si="244"/>
        <v/>
      </c>
      <c r="AN603" s="138" t="str">
        <f t="shared" si="244"/>
        <v/>
      </c>
      <c r="AO603" s="137" t="str">
        <f t="shared" si="244"/>
        <v/>
      </c>
      <c r="AP603" s="137" t="str">
        <f t="shared" si="244"/>
        <v/>
      </c>
      <c r="AQ603" s="138" t="str">
        <f t="shared" si="244"/>
        <v/>
      </c>
      <c r="AR603" s="137" t="str">
        <f t="shared" si="244"/>
        <v/>
      </c>
      <c r="AS603" s="137" t="str">
        <f t="shared" si="244"/>
        <v/>
      </c>
      <c r="AX603" s="120" t="str">
        <f t="shared" si="243"/>
        <v/>
      </c>
      <c r="AY603" s="120" t="str">
        <f t="shared" si="243"/>
        <v/>
      </c>
      <c r="AZ603" s="120" t="str">
        <f t="shared" si="243"/>
        <v/>
      </c>
      <c r="BA603" s="120" t="str">
        <f t="shared" si="243"/>
        <v/>
      </c>
      <c r="BB603" s="120" t="str">
        <f t="shared" si="243"/>
        <v/>
      </c>
      <c r="BC603" s="120" t="str">
        <f t="shared" si="243"/>
        <v/>
      </c>
      <c r="BD603" s="120" t="str">
        <f t="shared" si="243"/>
        <v/>
      </c>
    </row>
    <row r="604" spans="3:56" x14ac:dyDescent="0.2">
      <c r="C604" s="107">
        <f>'3_Fix'!H605</f>
        <v>52201</v>
      </c>
      <c r="D604" s="113" t="str">
        <f>'3_Fix'!I605</f>
        <v/>
      </c>
      <c r="E604" s="113" t="str">
        <f>'3_Fix'!J605</f>
        <v/>
      </c>
      <c r="F604" s="113" t="str">
        <f>'3_Fix'!K605</f>
        <v/>
      </c>
      <c r="G604" s="113" t="str">
        <f>'3_Fix'!L605</f>
        <v/>
      </c>
      <c r="H604" s="113" t="str">
        <f>'3_Fix'!M605</f>
        <v/>
      </c>
      <c r="I604" s="113" t="str">
        <f>'3_Fix'!N605</f>
        <v/>
      </c>
      <c r="J604" s="113" t="str">
        <f>'3_Fix'!O605</f>
        <v/>
      </c>
      <c r="K604" s="120" t="str">
        <f t="shared" si="235"/>
        <v/>
      </c>
      <c r="L604" s="120" t="str">
        <f t="shared" si="235"/>
        <v/>
      </c>
      <c r="M604" s="120" t="str">
        <f t="shared" si="235"/>
        <v/>
      </c>
      <c r="N604" s="120" t="str">
        <f t="shared" si="234"/>
        <v/>
      </c>
      <c r="O604" s="120" t="str">
        <f t="shared" si="234"/>
        <v/>
      </c>
      <c r="P604" s="120" t="str">
        <f t="shared" si="234"/>
        <v/>
      </c>
      <c r="Q604" s="120" t="str">
        <f t="shared" si="234"/>
        <v/>
      </c>
      <c r="R604" s="120" t="str">
        <f t="shared" si="245"/>
        <v/>
      </c>
      <c r="S604" s="120" t="str">
        <f t="shared" si="245"/>
        <v/>
      </c>
      <c r="T604" s="120" t="str">
        <f t="shared" si="245"/>
        <v/>
      </c>
      <c r="U604" s="120" t="str">
        <f t="shared" si="245"/>
        <v/>
      </c>
      <c r="V604" s="120" t="str">
        <f t="shared" si="245"/>
        <v/>
      </c>
      <c r="W604" s="120" t="str">
        <f t="shared" si="245"/>
        <v/>
      </c>
      <c r="X604" s="120" t="str">
        <f t="shared" si="245"/>
        <v/>
      </c>
      <c r="Y604" s="120" t="str">
        <f t="shared" si="241"/>
        <v/>
      </c>
      <c r="Z604" s="120" t="str">
        <f t="shared" si="241"/>
        <v/>
      </c>
      <c r="AA604" s="120" t="str">
        <f t="shared" si="241"/>
        <v/>
      </c>
      <c r="AB604" s="120" t="str">
        <f t="shared" si="241"/>
        <v/>
      </c>
      <c r="AC604" s="120" t="str">
        <f t="shared" si="241"/>
        <v/>
      </c>
      <c r="AD604" s="120" t="str">
        <f t="shared" si="241"/>
        <v/>
      </c>
      <c r="AE604" s="120" t="str">
        <f t="shared" si="241"/>
        <v/>
      </c>
      <c r="AF604" s="120" t="str">
        <f t="shared" si="242"/>
        <v/>
      </c>
      <c r="AG604" s="120" t="str">
        <f t="shared" si="242"/>
        <v/>
      </c>
      <c r="AH604" s="120" t="str">
        <f t="shared" si="242"/>
        <v/>
      </c>
      <c r="AI604" s="120" t="str">
        <f t="shared" si="242"/>
        <v/>
      </c>
      <c r="AJ604" s="120" t="str">
        <f t="shared" si="242"/>
        <v/>
      </c>
      <c r="AK604" s="120" t="str">
        <f t="shared" si="242"/>
        <v/>
      </c>
      <c r="AL604" s="120" t="str">
        <f t="shared" si="242"/>
        <v/>
      </c>
      <c r="AM604" s="138" t="str">
        <f t="shared" si="244"/>
        <v/>
      </c>
      <c r="AN604" s="138" t="str">
        <f t="shared" si="244"/>
        <v/>
      </c>
      <c r="AO604" s="137" t="str">
        <f t="shared" si="244"/>
        <v/>
      </c>
      <c r="AP604" s="137" t="str">
        <f t="shared" si="244"/>
        <v/>
      </c>
      <c r="AQ604" s="138" t="str">
        <f t="shared" si="244"/>
        <v/>
      </c>
      <c r="AR604" s="137" t="str">
        <f t="shared" si="244"/>
        <v/>
      </c>
      <c r="AS604" s="137" t="str">
        <f t="shared" si="244"/>
        <v/>
      </c>
      <c r="AX604" s="120" t="str">
        <f t="shared" si="243"/>
        <v/>
      </c>
      <c r="AY604" s="120" t="str">
        <f t="shared" si="243"/>
        <v/>
      </c>
      <c r="AZ604" s="120" t="str">
        <f t="shared" si="243"/>
        <v/>
      </c>
      <c r="BA604" s="120" t="str">
        <f t="shared" si="243"/>
        <v/>
      </c>
      <c r="BB604" s="120" t="str">
        <f t="shared" si="243"/>
        <v/>
      </c>
      <c r="BC604" s="120" t="str">
        <f t="shared" si="243"/>
        <v/>
      </c>
      <c r="BD604" s="120" t="str">
        <f t="shared" si="243"/>
        <v/>
      </c>
    </row>
    <row r="605" spans="3:56" x14ac:dyDescent="0.2">
      <c r="C605" s="107">
        <f>'3_Fix'!H606</f>
        <v>52215</v>
      </c>
      <c r="D605" s="113" t="str">
        <f>'3_Fix'!I606</f>
        <v/>
      </c>
      <c r="E605" s="113" t="str">
        <f>'3_Fix'!J606</f>
        <v/>
      </c>
      <c r="F605" s="113" t="str">
        <f>'3_Fix'!K606</f>
        <v/>
      </c>
      <c r="G605" s="113" t="str">
        <f>'3_Fix'!L606</f>
        <v/>
      </c>
      <c r="H605" s="113" t="str">
        <f>'3_Fix'!M606</f>
        <v/>
      </c>
      <c r="I605" s="113" t="str">
        <f>'3_Fix'!N606</f>
        <v/>
      </c>
      <c r="J605" s="113" t="str">
        <f>'3_Fix'!O606</f>
        <v/>
      </c>
      <c r="K605" s="120" t="str">
        <f t="shared" si="235"/>
        <v/>
      </c>
      <c r="L605" s="120" t="str">
        <f t="shared" si="235"/>
        <v/>
      </c>
      <c r="M605" s="120" t="str">
        <f t="shared" si="235"/>
        <v/>
      </c>
      <c r="N605" s="120" t="str">
        <f t="shared" si="234"/>
        <v/>
      </c>
      <c r="O605" s="120" t="str">
        <f t="shared" si="234"/>
        <v/>
      </c>
      <c r="P605" s="120" t="str">
        <f t="shared" si="234"/>
        <v/>
      </c>
      <c r="Q605" s="120" t="str">
        <f t="shared" si="234"/>
        <v/>
      </c>
      <c r="R605" s="120" t="str">
        <f t="shared" si="245"/>
        <v/>
      </c>
      <c r="S605" s="120" t="str">
        <f t="shared" si="245"/>
        <v/>
      </c>
      <c r="T605" s="120" t="str">
        <f t="shared" si="245"/>
        <v/>
      </c>
      <c r="U605" s="120" t="str">
        <f t="shared" si="245"/>
        <v/>
      </c>
      <c r="V605" s="120" t="str">
        <f t="shared" si="245"/>
        <v/>
      </c>
      <c r="W605" s="120" t="str">
        <f t="shared" si="245"/>
        <v/>
      </c>
      <c r="X605" s="120" t="str">
        <f t="shared" si="245"/>
        <v/>
      </c>
      <c r="Y605" s="120" t="str">
        <f t="shared" si="241"/>
        <v/>
      </c>
      <c r="Z605" s="120" t="str">
        <f t="shared" si="241"/>
        <v/>
      </c>
      <c r="AA605" s="120" t="str">
        <f t="shared" si="241"/>
        <v/>
      </c>
      <c r="AB605" s="120" t="str">
        <f t="shared" si="241"/>
        <v/>
      </c>
      <c r="AC605" s="120" t="str">
        <f t="shared" si="241"/>
        <v/>
      </c>
      <c r="AD605" s="120" t="str">
        <f t="shared" si="241"/>
        <v/>
      </c>
      <c r="AE605" s="120" t="str">
        <f t="shared" si="241"/>
        <v/>
      </c>
      <c r="AF605" s="120" t="str">
        <f t="shared" si="242"/>
        <v/>
      </c>
      <c r="AG605" s="120" t="str">
        <f t="shared" si="242"/>
        <v/>
      </c>
      <c r="AH605" s="120" t="str">
        <f t="shared" si="242"/>
        <v/>
      </c>
      <c r="AI605" s="120" t="str">
        <f t="shared" si="242"/>
        <v/>
      </c>
      <c r="AJ605" s="120" t="str">
        <f t="shared" si="242"/>
        <v/>
      </c>
      <c r="AK605" s="120" t="str">
        <f t="shared" si="242"/>
        <v/>
      </c>
      <c r="AL605" s="120" t="str">
        <f t="shared" si="242"/>
        <v/>
      </c>
      <c r="AM605" s="138" t="str">
        <f t="shared" si="244"/>
        <v/>
      </c>
      <c r="AN605" s="138" t="str">
        <f t="shared" si="244"/>
        <v/>
      </c>
      <c r="AO605" s="137" t="str">
        <f t="shared" si="244"/>
        <v/>
      </c>
      <c r="AP605" s="137" t="str">
        <f t="shared" si="244"/>
        <v/>
      </c>
      <c r="AQ605" s="138" t="str">
        <f t="shared" si="244"/>
        <v/>
      </c>
      <c r="AR605" s="137" t="str">
        <f t="shared" si="244"/>
        <v/>
      </c>
      <c r="AS605" s="137" t="str">
        <f t="shared" si="244"/>
        <v/>
      </c>
      <c r="AX605" s="120" t="str">
        <f t="shared" si="243"/>
        <v/>
      </c>
      <c r="AY605" s="120" t="str">
        <f t="shared" si="243"/>
        <v/>
      </c>
      <c r="AZ605" s="120" t="str">
        <f t="shared" si="243"/>
        <v/>
      </c>
      <c r="BA605" s="120" t="str">
        <f t="shared" si="243"/>
        <v/>
      </c>
      <c r="BB605" s="120" t="str">
        <f t="shared" si="243"/>
        <v/>
      </c>
      <c r="BC605" s="120" t="str">
        <f t="shared" si="243"/>
        <v/>
      </c>
      <c r="BD605" s="120" t="str">
        <f t="shared" si="243"/>
        <v/>
      </c>
    </row>
    <row r="606" spans="3:56" x14ac:dyDescent="0.2">
      <c r="C606" s="107">
        <f>'3_Fix'!H607</f>
        <v>52232</v>
      </c>
      <c r="D606" s="113" t="str">
        <f>'3_Fix'!I607</f>
        <v/>
      </c>
      <c r="E606" s="113" t="str">
        <f>'3_Fix'!J607</f>
        <v/>
      </c>
      <c r="F606" s="113" t="str">
        <f>'3_Fix'!K607</f>
        <v/>
      </c>
      <c r="G606" s="113" t="str">
        <f>'3_Fix'!L607</f>
        <v/>
      </c>
      <c r="H606" s="113" t="str">
        <f>'3_Fix'!M607</f>
        <v/>
      </c>
      <c r="I606" s="113" t="str">
        <f>'3_Fix'!N607</f>
        <v/>
      </c>
      <c r="J606" s="113" t="str">
        <f>'3_Fix'!O607</f>
        <v/>
      </c>
      <c r="K606" s="120" t="str">
        <f t="shared" si="235"/>
        <v/>
      </c>
      <c r="L606" s="120" t="str">
        <f t="shared" si="235"/>
        <v/>
      </c>
      <c r="M606" s="120" t="str">
        <f t="shared" si="235"/>
        <v/>
      </c>
      <c r="N606" s="120" t="str">
        <f t="shared" si="234"/>
        <v/>
      </c>
      <c r="O606" s="120" t="str">
        <f t="shared" si="234"/>
        <v/>
      </c>
      <c r="P606" s="120" t="str">
        <f t="shared" si="234"/>
        <v/>
      </c>
      <c r="Q606" s="120" t="str">
        <f t="shared" si="234"/>
        <v/>
      </c>
      <c r="R606" s="120" t="str">
        <f t="shared" si="245"/>
        <v/>
      </c>
      <c r="S606" s="120" t="str">
        <f t="shared" si="245"/>
        <v/>
      </c>
      <c r="T606" s="120" t="str">
        <f t="shared" si="245"/>
        <v/>
      </c>
      <c r="U606" s="120" t="str">
        <f t="shared" si="245"/>
        <v/>
      </c>
      <c r="V606" s="120" t="str">
        <f t="shared" si="245"/>
        <v/>
      </c>
      <c r="W606" s="120" t="str">
        <f t="shared" si="245"/>
        <v/>
      </c>
      <c r="X606" s="120" t="str">
        <f t="shared" si="245"/>
        <v/>
      </c>
      <c r="Y606" s="120" t="str">
        <f t="shared" si="241"/>
        <v/>
      </c>
      <c r="Z606" s="120" t="str">
        <f t="shared" si="241"/>
        <v/>
      </c>
      <c r="AA606" s="120" t="str">
        <f t="shared" si="241"/>
        <v/>
      </c>
      <c r="AB606" s="120" t="str">
        <f t="shared" si="241"/>
        <v/>
      </c>
      <c r="AC606" s="120" t="str">
        <f t="shared" si="241"/>
        <v/>
      </c>
      <c r="AD606" s="120" t="str">
        <f t="shared" si="241"/>
        <v/>
      </c>
      <c r="AE606" s="120" t="str">
        <f t="shared" si="241"/>
        <v/>
      </c>
      <c r="AF606" s="120" t="str">
        <f t="shared" si="242"/>
        <v/>
      </c>
      <c r="AG606" s="120" t="str">
        <f t="shared" si="242"/>
        <v/>
      </c>
      <c r="AH606" s="120" t="str">
        <f t="shared" si="242"/>
        <v/>
      </c>
      <c r="AI606" s="120" t="str">
        <f t="shared" si="242"/>
        <v/>
      </c>
      <c r="AJ606" s="120" t="str">
        <f t="shared" si="242"/>
        <v/>
      </c>
      <c r="AK606" s="120" t="str">
        <f t="shared" si="242"/>
        <v/>
      </c>
      <c r="AL606" s="120" t="str">
        <f t="shared" si="242"/>
        <v/>
      </c>
      <c r="AM606" s="138" t="str">
        <f t="shared" si="244"/>
        <v/>
      </c>
      <c r="AN606" s="138" t="str">
        <f t="shared" si="244"/>
        <v/>
      </c>
      <c r="AO606" s="137" t="str">
        <f t="shared" si="244"/>
        <v/>
      </c>
      <c r="AP606" s="137" t="str">
        <f t="shared" si="244"/>
        <v/>
      </c>
      <c r="AQ606" s="138" t="str">
        <f t="shared" si="244"/>
        <v/>
      </c>
      <c r="AR606" s="137" t="str">
        <f t="shared" si="244"/>
        <v/>
      </c>
      <c r="AS606" s="137" t="str">
        <f t="shared" si="244"/>
        <v/>
      </c>
      <c r="AX606" s="120" t="str">
        <f t="shared" si="243"/>
        <v/>
      </c>
      <c r="AY606" s="120" t="str">
        <f t="shared" si="243"/>
        <v/>
      </c>
      <c r="AZ606" s="120" t="str">
        <f t="shared" si="243"/>
        <v/>
      </c>
      <c r="BA606" s="120" t="str">
        <f t="shared" si="243"/>
        <v/>
      </c>
      <c r="BB606" s="120" t="str">
        <f t="shared" si="243"/>
        <v/>
      </c>
      <c r="BC606" s="120" t="str">
        <f t="shared" si="243"/>
        <v/>
      </c>
      <c r="BD606" s="120" t="str">
        <f t="shared" si="243"/>
        <v/>
      </c>
    </row>
    <row r="607" spans="3:56" x14ac:dyDescent="0.2">
      <c r="C607" s="107">
        <f>'3_Fix'!H608</f>
        <v>52246</v>
      </c>
      <c r="D607" s="113" t="str">
        <f>'3_Fix'!I608</f>
        <v/>
      </c>
      <c r="E607" s="113" t="str">
        <f>'3_Fix'!J608</f>
        <v/>
      </c>
      <c r="F607" s="113" t="str">
        <f>'3_Fix'!K608</f>
        <v/>
      </c>
      <c r="G607" s="113" t="str">
        <f>'3_Fix'!L608</f>
        <v/>
      </c>
      <c r="H607" s="113" t="str">
        <f>'3_Fix'!M608</f>
        <v/>
      </c>
      <c r="I607" s="113" t="str">
        <f>'3_Fix'!N608</f>
        <v/>
      </c>
      <c r="J607" s="113" t="str">
        <f>'3_Fix'!O608</f>
        <v/>
      </c>
      <c r="K607" s="120" t="str">
        <f t="shared" si="235"/>
        <v/>
      </c>
      <c r="L607" s="120" t="str">
        <f t="shared" si="235"/>
        <v/>
      </c>
      <c r="M607" s="120" t="str">
        <f t="shared" si="235"/>
        <v/>
      </c>
      <c r="N607" s="120" t="str">
        <f t="shared" si="234"/>
        <v/>
      </c>
      <c r="O607" s="120" t="str">
        <f t="shared" si="234"/>
        <v/>
      </c>
      <c r="P607" s="120" t="str">
        <f t="shared" si="234"/>
        <v/>
      </c>
      <c r="Q607" s="120" t="str">
        <f t="shared" si="234"/>
        <v/>
      </c>
      <c r="R607" s="120" t="str">
        <f t="shared" si="245"/>
        <v/>
      </c>
      <c r="S607" s="120" t="str">
        <f t="shared" si="245"/>
        <v/>
      </c>
      <c r="T607" s="120" t="str">
        <f t="shared" si="245"/>
        <v/>
      </c>
      <c r="U607" s="120" t="str">
        <f t="shared" si="245"/>
        <v/>
      </c>
      <c r="V607" s="120" t="str">
        <f t="shared" si="245"/>
        <v/>
      </c>
      <c r="W607" s="120" t="str">
        <f t="shared" si="245"/>
        <v/>
      </c>
      <c r="X607" s="120" t="str">
        <f t="shared" si="245"/>
        <v/>
      </c>
      <c r="Y607" s="120" t="str">
        <f t="shared" ref="Y607:AE622" si="246">IFERROR(((D607/D583)-1)*100,"")</f>
        <v/>
      </c>
      <c r="Z607" s="120" t="str">
        <f t="shared" si="246"/>
        <v/>
      </c>
      <c r="AA607" s="120" t="str">
        <f t="shared" si="246"/>
        <v/>
      </c>
      <c r="AB607" s="120" t="str">
        <f t="shared" si="246"/>
        <v/>
      </c>
      <c r="AC607" s="120" t="str">
        <f t="shared" si="246"/>
        <v/>
      </c>
      <c r="AD607" s="120" t="str">
        <f t="shared" si="246"/>
        <v/>
      </c>
      <c r="AE607" s="120" t="str">
        <f t="shared" si="246"/>
        <v/>
      </c>
      <c r="AF607" s="120" t="str">
        <f t="shared" si="242"/>
        <v/>
      </c>
      <c r="AG607" s="120" t="str">
        <f t="shared" si="242"/>
        <v/>
      </c>
      <c r="AH607" s="120" t="str">
        <f t="shared" si="242"/>
        <v/>
      </c>
      <c r="AI607" s="120" t="str">
        <f t="shared" si="242"/>
        <v/>
      </c>
      <c r="AJ607" s="120" t="str">
        <f t="shared" si="242"/>
        <v/>
      </c>
      <c r="AK607" s="120" t="str">
        <f t="shared" si="242"/>
        <v/>
      </c>
      <c r="AL607" s="120" t="str">
        <f t="shared" si="242"/>
        <v/>
      </c>
      <c r="AM607" s="138" t="str">
        <f t="shared" si="244"/>
        <v/>
      </c>
      <c r="AN607" s="138" t="str">
        <f t="shared" si="244"/>
        <v/>
      </c>
      <c r="AO607" s="137" t="str">
        <f t="shared" si="244"/>
        <v/>
      </c>
      <c r="AP607" s="137" t="str">
        <f t="shared" si="244"/>
        <v/>
      </c>
      <c r="AQ607" s="138" t="str">
        <f t="shared" si="244"/>
        <v/>
      </c>
      <c r="AR607" s="137" t="str">
        <f t="shared" si="244"/>
        <v/>
      </c>
      <c r="AS607" s="137" t="str">
        <f t="shared" si="244"/>
        <v/>
      </c>
      <c r="AX607" s="120" t="str">
        <f t="shared" si="243"/>
        <v/>
      </c>
      <c r="AY607" s="120" t="str">
        <f t="shared" si="243"/>
        <v/>
      </c>
      <c r="AZ607" s="120" t="str">
        <f t="shared" si="243"/>
        <v/>
      </c>
      <c r="BA607" s="120" t="str">
        <f t="shared" si="243"/>
        <v/>
      </c>
      <c r="BB607" s="120" t="str">
        <f t="shared" si="243"/>
        <v/>
      </c>
      <c r="BC607" s="120" t="str">
        <f t="shared" si="243"/>
        <v/>
      </c>
      <c r="BD607" s="120" t="str">
        <f t="shared" si="243"/>
        <v/>
      </c>
    </row>
    <row r="608" spans="3:56" x14ac:dyDescent="0.2">
      <c r="C608" s="107">
        <f>'3_Fix'!H609</f>
        <v>52263</v>
      </c>
      <c r="D608" s="113" t="str">
        <f>'3_Fix'!I609</f>
        <v/>
      </c>
      <c r="E608" s="113" t="str">
        <f>'3_Fix'!J609</f>
        <v/>
      </c>
      <c r="F608" s="113" t="str">
        <f>'3_Fix'!K609</f>
        <v/>
      </c>
      <c r="G608" s="113" t="str">
        <f>'3_Fix'!L609</f>
        <v/>
      </c>
      <c r="H608" s="113" t="str">
        <f>'3_Fix'!M609</f>
        <v/>
      </c>
      <c r="I608" s="113" t="str">
        <f>'3_Fix'!N609</f>
        <v/>
      </c>
      <c r="J608" s="113" t="str">
        <f>'3_Fix'!O609</f>
        <v/>
      </c>
      <c r="K608" s="120" t="str">
        <f t="shared" si="235"/>
        <v/>
      </c>
      <c r="L608" s="120" t="str">
        <f t="shared" si="235"/>
        <v/>
      </c>
      <c r="M608" s="120" t="str">
        <f t="shared" si="235"/>
        <v/>
      </c>
      <c r="N608" s="120" t="str">
        <f t="shared" si="234"/>
        <v/>
      </c>
      <c r="O608" s="120" t="str">
        <f t="shared" si="234"/>
        <v/>
      </c>
      <c r="P608" s="120" t="str">
        <f t="shared" si="234"/>
        <v/>
      </c>
      <c r="Q608" s="120" t="str">
        <f t="shared" si="234"/>
        <v/>
      </c>
      <c r="R608" s="120" t="str">
        <f t="shared" si="245"/>
        <v/>
      </c>
      <c r="S608" s="120" t="str">
        <f t="shared" si="245"/>
        <v/>
      </c>
      <c r="T608" s="120" t="str">
        <f t="shared" si="245"/>
        <v/>
      </c>
      <c r="U608" s="120" t="str">
        <f t="shared" si="245"/>
        <v/>
      </c>
      <c r="V608" s="120" t="str">
        <f t="shared" si="245"/>
        <v/>
      </c>
      <c r="W608" s="120" t="str">
        <f t="shared" si="245"/>
        <v/>
      </c>
      <c r="X608" s="120" t="str">
        <f t="shared" si="245"/>
        <v/>
      </c>
      <c r="Y608" s="120" t="str">
        <f t="shared" si="246"/>
        <v/>
      </c>
      <c r="Z608" s="120" t="str">
        <f t="shared" si="246"/>
        <v/>
      </c>
      <c r="AA608" s="120" t="str">
        <f t="shared" si="246"/>
        <v/>
      </c>
      <c r="AB608" s="120" t="str">
        <f t="shared" si="246"/>
        <v/>
      </c>
      <c r="AC608" s="120" t="str">
        <f t="shared" si="246"/>
        <v/>
      </c>
      <c r="AD608" s="120" t="str">
        <f t="shared" si="246"/>
        <v/>
      </c>
      <c r="AE608" s="120" t="str">
        <f t="shared" si="246"/>
        <v/>
      </c>
      <c r="AF608" s="120" t="str">
        <f t="shared" ref="AF608:AL623" si="247">IF(DAY($C608)=15,IFERROR(((AVERAGE(D607:D608)/AVERAGE(D583:D584))-1)*100,""),"")</f>
        <v/>
      </c>
      <c r="AG608" s="120" t="str">
        <f t="shared" si="247"/>
        <v/>
      </c>
      <c r="AH608" s="120" t="str">
        <f t="shared" si="247"/>
        <v/>
      </c>
      <c r="AI608" s="120" t="str">
        <f t="shared" si="247"/>
        <v/>
      </c>
      <c r="AJ608" s="120" t="str">
        <f t="shared" si="247"/>
        <v/>
      </c>
      <c r="AK608" s="120" t="str">
        <f t="shared" si="247"/>
        <v/>
      </c>
      <c r="AL608" s="120" t="str">
        <f t="shared" si="247"/>
        <v/>
      </c>
      <c r="AM608" s="138" t="str">
        <f t="shared" si="244"/>
        <v/>
      </c>
      <c r="AN608" s="138" t="str">
        <f t="shared" si="244"/>
        <v/>
      </c>
      <c r="AO608" s="137" t="str">
        <f t="shared" si="244"/>
        <v/>
      </c>
      <c r="AP608" s="137" t="str">
        <f t="shared" si="244"/>
        <v/>
      </c>
      <c r="AQ608" s="138" t="str">
        <f t="shared" si="244"/>
        <v/>
      </c>
      <c r="AR608" s="137" t="str">
        <f t="shared" si="244"/>
        <v/>
      </c>
      <c r="AS608" s="137" t="str">
        <f t="shared" si="244"/>
        <v/>
      </c>
      <c r="AX608" s="120" t="str">
        <f t="shared" si="243"/>
        <v/>
      </c>
      <c r="AY608" s="120" t="str">
        <f t="shared" si="243"/>
        <v/>
      </c>
      <c r="AZ608" s="120" t="str">
        <f t="shared" si="243"/>
        <v/>
      </c>
      <c r="BA608" s="120" t="str">
        <f t="shared" si="243"/>
        <v/>
      </c>
      <c r="BB608" s="120" t="str">
        <f t="shared" si="243"/>
        <v/>
      </c>
      <c r="BC608" s="120" t="str">
        <f t="shared" si="243"/>
        <v/>
      </c>
      <c r="BD608" s="120" t="str">
        <f t="shared" si="243"/>
        <v/>
      </c>
    </row>
    <row r="609" spans="3:56" x14ac:dyDescent="0.2">
      <c r="C609" s="107">
        <f>'3_Fix'!H610</f>
        <v>52277</v>
      </c>
      <c r="D609" s="113" t="str">
        <f>'3_Fix'!I610</f>
        <v/>
      </c>
      <c r="E609" s="113" t="str">
        <f>'3_Fix'!J610</f>
        <v/>
      </c>
      <c r="F609" s="113" t="str">
        <f>'3_Fix'!K610</f>
        <v/>
      </c>
      <c r="G609" s="113" t="str">
        <f>'3_Fix'!L610</f>
        <v/>
      </c>
      <c r="H609" s="113" t="str">
        <f>'3_Fix'!M610</f>
        <v/>
      </c>
      <c r="I609" s="113" t="str">
        <f>'3_Fix'!N610</f>
        <v/>
      </c>
      <c r="J609" s="113" t="str">
        <f>'3_Fix'!O610</f>
        <v/>
      </c>
      <c r="K609" s="120" t="str">
        <f t="shared" si="235"/>
        <v/>
      </c>
      <c r="L609" s="120" t="str">
        <f t="shared" si="235"/>
        <v/>
      </c>
      <c r="M609" s="120" t="str">
        <f t="shared" si="235"/>
        <v/>
      </c>
      <c r="N609" s="120" t="str">
        <f t="shared" si="234"/>
        <v/>
      </c>
      <c r="O609" s="120" t="str">
        <f t="shared" si="234"/>
        <v/>
      </c>
      <c r="P609" s="120" t="str">
        <f t="shared" si="234"/>
        <v/>
      </c>
      <c r="Q609" s="120" t="str">
        <f t="shared" si="234"/>
        <v/>
      </c>
      <c r="R609" s="120" t="str">
        <f t="shared" si="245"/>
        <v/>
      </c>
      <c r="S609" s="120" t="str">
        <f t="shared" si="245"/>
        <v/>
      </c>
      <c r="T609" s="120" t="str">
        <f t="shared" si="245"/>
        <v/>
      </c>
      <c r="U609" s="120" t="str">
        <f t="shared" si="245"/>
        <v/>
      </c>
      <c r="V609" s="120" t="str">
        <f t="shared" si="245"/>
        <v/>
      </c>
      <c r="W609" s="120" t="str">
        <f t="shared" si="245"/>
        <v/>
      </c>
      <c r="X609" s="120" t="str">
        <f t="shared" si="245"/>
        <v/>
      </c>
      <c r="Y609" s="120" t="str">
        <f t="shared" si="246"/>
        <v/>
      </c>
      <c r="Z609" s="120" t="str">
        <f t="shared" si="246"/>
        <v/>
      </c>
      <c r="AA609" s="120" t="str">
        <f t="shared" si="246"/>
        <v/>
      </c>
      <c r="AB609" s="120" t="str">
        <f t="shared" si="246"/>
        <v/>
      </c>
      <c r="AC609" s="120" t="str">
        <f t="shared" si="246"/>
        <v/>
      </c>
      <c r="AD609" s="120" t="str">
        <f t="shared" si="246"/>
        <v/>
      </c>
      <c r="AE609" s="120" t="str">
        <f t="shared" si="246"/>
        <v/>
      </c>
      <c r="AF609" s="120" t="str">
        <f t="shared" si="247"/>
        <v/>
      </c>
      <c r="AG609" s="120" t="str">
        <f t="shared" si="247"/>
        <v/>
      </c>
      <c r="AH609" s="120" t="str">
        <f t="shared" si="247"/>
        <v/>
      </c>
      <c r="AI609" s="120" t="str">
        <f t="shared" si="247"/>
        <v/>
      </c>
      <c r="AJ609" s="120" t="str">
        <f t="shared" si="247"/>
        <v/>
      </c>
      <c r="AK609" s="120" t="str">
        <f t="shared" si="247"/>
        <v/>
      </c>
      <c r="AL609" s="120" t="str">
        <f t="shared" si="247"/>
        <v/>
      </c>
      <c r="AM609" s="138" t="str">
        <f t="shared" si="244"/>
        <v/>
      </c>
      <c r="AN609" s="138" t="str">
        <f t="shared" si="244"/>
        <v/>
      </c>
      <c r="AO609" s="137" t="str">
        <f t="shared" si="244"/>
        <v/>
      </c>
      <c r="AP609" s="137" t="str">
        <f t="shared" si="244"/>
        <v/>
      </c>
      <c r="AQ609" s="138" t="str">
        <f t="shared" si="244"/>
        <v/>
      </c>
      <c r="AR609" s="137" t="str">
        <f t="shared" si="244"/>
        <v/>
      </c>
      <c r="AS609" s="137" t="str">
        <f t="shared" si="244"/>
        <v/>
      </c>
      <c r="AX609" s="120" t="str">
        <f t="shared" si="243"/>
        <v/>
      </c>
      <c r="AY609" s="120" t="str">
        <f t="shared" si="243"/>
        <v/>
      </c>
      <c r="AZ609" s="120" t="str">
        <f t="shared" si="243"/>
        <v/>
      </c>
      <c r="BA609" s="120" t="str">
        <f t="shared" si="243"/>
        <v/>
      </c>
      <c r="BB609" s="120" t="str">
        <f t="shared" si="243"/>
        <v/>
      </c>
      <c r="BC609" s="120" t="str">
        <f t="shared" si="243"/>
        <v/>
      </c>
      <c r="BD609" s="120" t="str">
        <f t="shared" si="243"/>
        <v/>
      </c>
    </row>
    <row r="610" spans="3:56" x14ac:dyDescent="0.2">
      <c r="C610" s="107">
        <f>'3_Fix'!H611</f>
        <v>52291</v>
      </c>
      <c r="D610" s="113" t="str">
        <f>'3_Fix'!I611</f>
        <v/>
      </c>
      <c r="E610" s="113" t="str">
        <f>'3_Fix'!J611</f>
        <v/>
      </c>
      <c r="F610" s="113" t="str">
        <f>'3_Fix'!K611</f>
        <v/>
      </c>
      <c r="G610" s="113" t="str">
        <f>'3_Fix'!L611</f>
        <v/>
      </c>
      <c r="H610" s="113" t="str">
        <f>'3_Fix'!M611</f>
        <v/>
      </c>
      <c r="I610" s="113" t="str">
        <f>'3_Fix'!N611</f>
        <v/>
      </c>
      <c r="J610" s="113" t="str">
        <f>'3_Fix'!O611</f>
        <v/>
      </c>
      <c r="K610" s="120" t="str">
        <f t="shared" si="235"/>
        <v/>
      </c>
      <c r="L610" s="120" t="str">
        <f t="shared" si="235"/>
        <v/>
      </c>
      <c r="M610" s="120" t="str">
        <f t="shared" si="235"/>
        <v/>
      </c>
      <c r="N610" s="120" t="str">
        <f t="shared" si="234"/>
        <v/>
      </c>
      <c r="O610" s="120" t="str">
        <f t="shared" si="234"/>
        <v/>
      </c>
      <c r="P610" s="120" t="str">
        <f t="shared" si="234"/>
        <v/>
      </c>
      <c r="Q610" s="120" t="str">
        <f t="shared" si="234"/>
        <v/>
      </c>
      <c r="R610" s="120" t="str">
        <f t="shared" si="245"/>
        <v/>
      </c>
      <c r="S610" s="120" t="str">
        <f t="shared" si="245"/>
        <v/>
      </c>
      <c r="T610" s="120" t="str">
        <f t="shared" si="245"/>
        <v/>
      </c>
      <c r="U610" s="120" t="str">
        <f t="shared" si="245"/>
        <v/>
      </c>
      <c r="V610" s="120" t="str">
        <f t="shared" si="245"/>
        <v/>
      </c>
      <c r="W610" s="120" t="str">
        <f t="shared" si="245"/>
        <v/>
      </c>
      <c r="X610" s="120" t="str">
        <f t="shared" si="245"/>
        <v/>
      </c>
      <c r="Y610" s="120" t="str">
        <f t="shared" si="246"/>
        <v/>
      </c>
      <c r="Z610" s="120" t="str">
        <f t="shared" si="246"/>
        <v/>
      </c>
      <c r="AA610" s="120" t="str">
        <f t="shared" si="246"/>
        <v/>
      </c>
      <c r="AB610" s="120" t="str">
        <f t="shared" si="246"/>
        <v/>
      </c>
      <c r="AC610" s="120" t="str">
        <f t="shared" si="246"/>
        <v/>
      </c>
      <c r="AD610" s="120" t="str">
        <f t="shared" si="246"/>
        <v/>
      </c>
      <c r="AE610" s="120" t="str">
        <f t="shared" si="246"/>
        <v/>
      </c>
      <c r="AF610" s="120" t="str">
        <f t="shared" si="247"/>
        <v/>
      </c>
      <c r="AG610" s="120" t="str">
        <f t="shared" si="247"/>
        <v/>
      </c>
      <c r="AH610" s="120" t="str">
        <f t="shared" si="247"/>
        <v/>
      </c>
      <c r="AI610" s="120" t="str">
        <f t="shared" si="247"/>
        <v/>
      </c>
      <c r="AJ610" s="120" t="str">
        <f t="shared" si="247"/>
        <v/>
      </c>
      <c r="AK610" s="120" t="str">
        <f t="shared" si="247"/>
        <v/>
      </c>
      <c r="AL610" s="120" t="str">
        <f t="shared" si="247"/>
        <v/>
      </c>
      <c r="AM610" s="138" t="str">
        <f t="shared" si="244"/>
        <v/>
      </c>
      <c r="AN610" s="138" t="str">
        <f t="shared" si="244"/>
        <v/>
      </c>
      <c r="AO610" s="137" t="str">
        <f t="shared" si="244"/>
        <v/>
      </c>
      <c r="AP610" s="137" t="str">
        <f t="shared" si="244"/>
        <v/>
      </c>
      <c r="AQ610" s="138" t="str">
        <f t="shared" si="244"/>
        <v/>
      </c>
      <c r="AR610" s="137" t="str">
        <f t="shared" si="244"/>
        <v/>
      </c>
      <c r="AS610" s="137" t="str">
        <f t="shared" si="244"/>
        <v/>
      </c>
      <c r="AX610" s="120" t="str">
        <f t="shared" si="243"/>
        <v/>
      </c>
      <c r="AY610" s="120" t="str">
        <f t="shared" si="243"/>
        <v/>
      </c>
      <c r="AZ610" s="120" t="str">
        <f t="shared" si="243"/>
        <v/>
      </c>
      <c r="BA610" s="120" t="str">
        <f t="shared" si="243"/>
        <v/>
      </c>
      <c r="BB610" s="120" t="str">
        <f t="shared" si="243"/>
        <v/>
      </c>
      <c r="BC610" s="120" t="str">
        <f t="shared" si="243"/>
        <v/>
      </c>
      <c r="BD610" s="120" t="str">
        <f t="shared" si="243"/>
        <v/>
      </c>
    </row>
    <row r="611" spans="3:56" x14ac:dyDescent="0.2">
      <c r="C611" s="107">
        <f>'3_Fix'!H612</f>
        <v>52305</v>
      </c>
      <c r="D611" s="113" t="str">
        <f>'3_Fix'!I612</f>
        <v/>
      </c>
      <c r="E611" s="113" t="str">
        <f>'3_Fix'!J612</f>
        <v/>
      </c>
      <c r="F611" s="113" t="str">
        <f>'3_Fix'!K612</f>
        <v/>
      </c>
      <c r="G611" s="113" t="str">
        <f>'3_Fix'!L612</f>
        <v/>
      </c>
      <c r="H611" s="113" t="str">
        <f>'3_Fix'!M612</f>
        <v/>
      </c>
      <c r="I611" s="113" t="str">
        <f>'3_Fix'!N612</f>
        <v/>
      </c>
      <c r="J611" s="113" t="str">
        <f>'3_Fix'!O612</f>
        <v/>
      </c>
      <c r="K611" s="120" t="str">
        <f t="shared" si="235"/>
        <v/>
      </c>
      <c r="L611" s="120" t="str">
        <f t="shared" si="235"/>
        <v/>
      </c>
      <c r="M611" s="120" t="str">
        <f t="shared" si="235"/>
        <v/>
      </c>
      <c r="N611" s="120" t="str">
        <f t="shared" si="234"/>
        <v/>
      </c>
      <c r="O611" s="120" t="str">
        <f t="shared" si="234"/>
        <v/>
      </c>
      <c r="P611" s="120" t="str">
        <f t="shared" si="234"/>
        <v/>
      </c>
      <c r="Q611" s="120" t="str">
        <f t="shared" si="234"/>
        <v/>
      </c>
      <c r="R611" s="120" t="str">
        <f t="shared" si="245"/>
        <v/>
      </c>
      <c r="S611" s="120" t="str">
        <f t="shared" si="245"/>
        <v/>
      </c>
      <c r="T611" s="120" t="str">
        <f t="shared" si="245"/>
        <v/>
      </c>
      <c r="U611" s="120" t="str">
        <f t="shared" si="245"/>
        <v/>
      </c>
      <c r="V611" s="120" t="str">
        <f t="shared" si="245"/>
        <v/>
      </c>
      <c r="W611" s="120" t="str">
        <f t="shared" si="245"/>
        <v/>
      </c>
      <c r="X611" s="120" t="str">
        <f t="shared" si="245"/>
        <v/>
      </c>
      <c r="Y611" s="120" t="str">
        <f t="shared" si="246"/>
        <v/>
      </c>
      <c r="Z611" s="120" t="str">
        <f t="shared" si="246"/>
        <v/>
      </c>
      <c r="AA611" s="120" t="str">
        <f t="shared" si="246"/>
        <v/>
      </c>
      <c r="AB611" s="120" t="str">
        <f t="shared" si="246"/>
        <v/>
      </c>
      <c r="AC611" s="120" t="str">
        <f t="shared" si="246"/>
        <v/>
      </c>
      <c r="AD611" s="120" t="str">
        <f t="shared" si="246"/>
        <v/>
      </c>
      <c r="AE611" s="120" t="str">
        <f t="shared" si="246"/>
        <v/>
      </c>
      <c r="AF611" s="120" t="str">
        <f t="shared" si="247"/>
        <v/>
      </c>
      <c r="AG611" s="120" t="str">
        <f t="shared" si="247"/>
        <v/>
      </c>
      <c r="AH611" s="120" t="str">
        <f t="shared" si="247"/>
        <v/>
      </c>
      <c r="AI611" s="120" t="str">
        <f t="shared" si="247"/>
        <v/>
      </c>
      <c r="AJ611" s="120" t="str">
        <f t="shared" si="247"/>
        <v/>
      </c>
      <c r="AK611" s="120" t="str">
        <f t="shared" si="247"/>
        <v/>
      </c>
      <c r="AL611" s="120" t="str">
        <f t="shared" si="247"/>
        <v/>
      </c>
      <c r="AM611" s="138" t="str">
        <f t="shared" si="244"/>
        <v/>
      </c>
      <c r="AN611" s="138" t="str">
        <f t="shared" si="244"/>
        <v/>
      </c>
      <c r="AO611" s="137" t="str">
        <f t="shared" si="244"/>
        <v/>
      </c>
      <c r="AP611" s="137" t="str">
        <f t="shared" si="244"/>
        <v/>
      </c>
      <c r="AQ611" s="138" t="str">
        <f t="shared" si="244"/>
        <v/>
      </c>
      <c r="AR611" s="137" t="str">
        <f t="shared" si="244"/>
        <v/>
      </c>
      <c r="AS611" s="137" t="str">
        <f t="shared" si="244"/>
        <v/>
      </c>
      <c r="AX611" s="120" t="str">
        <f t="shared" si="243"/>
        <v/>
      </c>
      <c r="AY611" s="120" t="str">
        <f t="shared" si="243"/>
        <v/>
      </c>
      <c r="AZ611" s="120" t="str">
        <f t="shared" si="243"/>
        <v/>
      </c>
      <c r="BA611" s="120" t="str">
        <f t="shared" si="243"/>
        <v/>
      </c>
      <c r="BB611" s="120" t="str">
        <f t="shared" si="243"/>
        <v/>
      </c>
      <c r="BC611" s="120" t="str">
        <f t="shared" si="243"/>
        <v/>
      </c>
      <c r="BD611" s="120" t="str">
        <f t="shared" si="243"/>
        <v/>
      </c>
    </row>
    <row r="612" spans="3:56" x14ac:dyDescent="0.2">
      <c r="C612" s="107">
        <f>'3_Fix'!H613</f>
        <v>52322</v>
      </c>
      <c r="D612" s="113" t="str">
        <f>'3_Fix'!I613</f>
        <v/>
      </c>
      <c r="E612" s="113" t="str">
        <f>'3_Fix'!J613</f>
        <v/>
      </c>
      <c r="F612" s="113" t="str">
        <f>'3_Fix'!K613</f>
        <v/>
      </c>
      <c r="G612" s="113" t="str">
        <f>'3_Fix'!L613</f>
        <v/>
      </c>
      <c r="H612" s="113" t="str">
        <f>'3_Fix'!M613</f>
        <v/>
      </c>
      <c r="I612" s="113" t="str">
        <f>'3_Fix'!N613</f>
        <v/>
      </c>
      <c r="J612" s="113" t="str">
        <f>'3_Fix'!O613</f>
        <v/>
      </c>
      <c r="K612" s="120" t="str">
        <f t="shared" si="235"/>
        <v/>
      </c>
      <c r="L612" s="120" t="str">
        <f t="shared" si="235"/>
        <v/>
      </c>
      <c r="M612" s="120" t="str">
        <f t="shared" si="235"/>
        <v/>
      </c>
      <c r="N612" s="120" t="str">
        <f t="shared" si="234"/>
        <v/>
      </c>
      <c r="O612" s="120" t="str">
        <f t="shared" si="234"/>
        <v/>
      </c>
      <c r="P612" s="120" t="str">
        <f t="shared" si="234"/>
        <v/>
      </c>
      <c r="Q612" s="120" t="str">
        <f t="shared" si="234"/>
        <v/>
      </c>
      <c r="R612" s="120" t="str">
        <f t="shared" si="245"/>
        <v/>
      </c>
      <c r="S612" s="120" t="str">
        <f t="shared" si="245"/>
        <v/>
      </c>
      <c r="T612" s="120" t="str">
        <f t="shared" si="245"/>
        <v/>
      </c>
      <c r="U612" s="120" t="str">
        <f t="shared" si="245"/>
        <v/>
      </c>
      <c r="V612" s="120" t="str">
        <f t="shared" si="245"/>
        <v/>
      </c>
      <c r="W612" s="120" t="str">
        <f t="shared" si="245"/>
        <v/>
      </c>
      <c r="X612" s="120" t="str">
        <f t="shared" si="245"/>
        <v/>
      </c>
      <c r="Y612" s="120" t="str">
        <f t="shared" si="246"/>
        <v/>
      </c>
      <c r="Z612" s="120" t="str">
        <f t="shared" si="246"/>
        <v/>
      </c>
      <c r="AA612" s="120" t="str">
        <f t="shared" si="246"/>
        <v/>
      </c>
      <c r="AB612" s="120" t="str">
        <f t="shared" si="246"/>
        <v/>
      </c>
      <c r="AC612" s="120" t="str">
        <f t="shared" si="246"/>
        <v/>
      </c>
      <c r="AD612" s="120" t="str">
        <f t="shared" si="246"/>
        <v/>
      </c>
      <c r="AE612" s="120" t="str">
        <f t="shared" si="246"/>
        <v/>
      </c>
      <c r="AF612" s="120" t="str">
        <f t="shared" si="247"/>
        <v/>
      </c>
      <c r="AG612" s="120" t="str">
        <f t="shared" si="247"/>
        <v/>
      </c>
      <c r="AH612" s="120" t="str">
        <f t="shared" si="247"/>
        <v/>
      </c>
      <c r="AI612" s="120" t="str">
        <f t="shared" si="247"/>
        <v/>
      </c>
      <c r="AJ612" s="120" t="str">
        <f t="shared" si="247"/>
        <v/>
      </c>
      <c r="AK612" s="120" t="str">
        <f t="shared" si="247"/>
        <v/>
      </c>
      <c r="AL612" s="120" t="str">
        <f t="shared" si="247"/>
        <v/>
      </c>
      <c r="AM612" s="138" t="str">
        <f t="shared" si="244"/>
        <v/>
      </c>
      <c r="AN612" s="138" t="str">
        <f t="shared" si="244"/>
        <v/>
      </c>
      <c r="AO612" s="137" t="str">
        <f t="shared" si="244"/>
        <v/>
      </c>
      <c r="AP612" s="137" t="str">
        <f t="shared" si="244"/>
        <v/>
      </c>
      <c r="AQ612" s="138" t="str">
        <f t="shared" si="244"/>
        <v/>
      </c>
      <c r="AR612" s="137" t="str">
        <f t="shared" si="244"/>
        <v/>
      </c>
      <c r="AS612" s="137" t="str">
        <f t="shared" si="244"/>
        <v/>
      </c>
      <c r="AX612" s="120" t="str">
        <f t="shared" si="243"/>
        <v/>
      </c>
      <c r="AY612" s="120" t="str">
        <f t="shared" si="243"/>
        <v/>
      </c>
      <c r="AZ612" s="120" t="str">
        <f t="shared" si="243"/>
        <v/>
      </c>
      <c r="BA612" s="120" t="str">
        <f t="shared" si="243"/>
        <v/>
      </c>
      <c r="BB612" s="120" t="str">
        <f t="shared" si="243"/>
        <v/>
      </c>
      <c r="BC612" s="120" t="str">
        <f t="shared" si="243"/>
        <v/>
      </c>
      <c r="BD612" s="120" t="str">
        <f t="shared" si="243"/>
        <v/>
      </c>
    </row>
    <row r="613" spans="3:56" x14ac:dyDescent="0.2">
      <c r="C613" s="107">
        <f>'3_Fix'!H614</f>
        <v>52336</v>
      </c>
      <c r="D613" s="113" t="str">
        <f>'3_Fix'!I614</f>
        <v/>
      </c>
      <c r="E613" s="113" t="str">
        <f>'3_Fix'!J614</f>
        <v/>
      </c>
      <c r="F613" s="113" t="str">
        <f>'3_Fix'!K614</f>
        <v/>
      </c>
      <c r="G613" s="113" t="str">
        <f>'3_Fix'!L614</f>
        <v/>
      </c>
      <c r="H613" s="113" t="str">
        <f>'3_Fix'!M614</f>
        <v/>
      </c>
      <c r="I613" s="113" t="str">
        <f>'3_Fix'!N614</f>
        <v/>
      </c>
      <c r="J613" s="113" t="str">
        <f>'3_Fix'!O614</f>
        <v/>
      </c>
      <c r="K613" s="120" t="str">
        <f t="shared" si="235"/>
        <v/>
      </c>
      <c r="L613" s="120" t="str">
        <f t="shared" si="235"/>
        <v/>
      </c>
      <c r="M613" s="120" t="str">
        <f t="shared" si="235"/>
        <v/>
      </c>
      <c r="N613" s="120" t="str">
        <f t="shared" si="234"/>
        <v/>
      </c>
      <c r="O613" s="120" t="str">
        <f t="shared" si="234"/>
        <v/>
      </c>
      <c r="P613" s="120" t="str">
        <f t="shared" si="234"/>
        <v/>
      </c>
      <c r="Q613" s="120" t="str">
        <f t="shared" si="234"/>
        <v/>
      </c>
      <c r="R613" s="120" t="str">
        <f t="shared" si="245"/>
        <v/>
      </c>
      <c r="S613" s="120" t="str">
        <f t="shared" si="245"/>
        <v/>
      </c>
      <c r="T613" s="120" t="str">
        <f t="shared" si="245"/>
        <v/>
      </c>
      <c r="U613" s="120" t="str">
        <f t="shared" si="245"/>
        <v/>
      </c>
      <c r="V613" s="120" t="str">
        <f t="shared" si="245"/>
        <v/>
      </c>
      <c r="W613" s="120" t="str">
        <f t="shared" si="245"/>
        <v/>
      </c>
      <c r="X613" s="120" t="str">
        <f t="shared" si="245"/>
        <v/>
      </c>
      <c r="Y613" s="120" t="str">
        <f t="shared" si="246"/>
        <v/>
      </c>
      <c r="Z613" s="120" t="str">
        <f t="shared" si="246"/>
        <v/>
      </c>
      <c r="AA613" s="120" t="str">
        <f t="shared" si="246"/>
        <v/>
      </c>
      <c r="AB613" s="120" t="str">
        <f t="shared" si="246"/>
        <v/>
      </c>
      <c r="AC613" s="120" t="str">
        <f t="shared" si="246"/>
        <v/>
      </c>
      <c r="AD613" s="120" t="str">
        <f t="shared" si="246"/>
        <v/>
      </c>
      <c r="AE613" s="120" t="str">
        <f t="shared" si="246"/>
        <v/>
      </c>
      <c r="AF613" s="120" t="str">
        <f t="shared" si="247"/>
        <v/>
      </c>
      <c r="AG613" s="120" t="str">
        <f t="shared" si="247"/>
        <v/>
      </c>
      <c r="AH613" s="120" t="str">
        <f t="shared" si="247"/>
        <v/>
      </c>
      <c r="AI613" s="120" t="str">
        <f t="shared" si="247"/>
        <v/>
      </c>
      <c r="AJ613" s="120" t="str">
        <f t="shared" si="247"/>
        <v/>
      </c>
      <c r="AK613" s="120" t="str">
        <f t="shared" si="247"/>
        <v/>
      </c>
      <c r="AL613" s="120" t="str">
        <f t="shared" si="247"/>
        <v/>
      </c>
      <c r="AM613" s="138" t="str">
        <f t="shared" si="244"/>
        <v/>
      </c>
      <c r="AN613" s="138" t="str">
        <f t="shared" si="244"/>
        <v/>
      </c>
      <c r="AO613" s="137" t="str">
        <f t="shared" si="244"/>
        <v/>
      </c>
      <c r="AP613" s="137" t="str">
        <f t="shared" si="244"/>
        <v/>
      </c>
      <c r="AQ613" s="138" t="str">
        <f t="shared" si="244"/>
        <v/>
      </c>
      <c r="AR613" s="137" t="str">
        <f t="shared" si="244"/>
        <v/>
      </c>
      <c r="AS613" s="137" t="str">
        <f t="shared" si="244"/>
        <v/>
      </c>
      <c r="AX613" s="120" t="str">
        <f t="shared" si="243"/>
        <v/>
      </c>
      <c r="AY613" s="120" t="str">
        <f t="shared" si="243"/>
        <v/>
      </c>
      <c r="AZ613" s="120" t="str">
        <f t="shared" si="243"/>
        <v/>
      </c>
      <c r="BA613" s="120" t="str">
        <f t="shared" si="243"/>
        <v/>
      </c>
      <c r="BB613" s="120" t="str">
        <f t="shared" si="243"/>
        <v/>
      </c>
      <c r="BC613" s="120" t="str">
        <f t="shared" si="243"/>
        <v/>
      </c>
      <c r="BD613" s="120" t="str">
        <f t="shared" si="243"/>
        <v/>
      </c>
    </row>
    <row r="614" spans="3:56" x14ac:dyDescent="0.2">
      <c r="C614" s="107">
        <f>'3_Fix'!H615</f>
        <v>52352</v>
      </c>
      <c r="D614" s="113" t="str">
        <f>'3_Fix'!I615</f>
        <v/>
      </c>
      <c r="E614" s="113" t="str">
        <f>'3_Fix'!J615</f>
        <v/>
      </c>
      <c r="F614" s="113" t="str">
        <f>'3_Fix'!K615</f>
        <v/>
      </c>
      <c r="G614" s="113" t="str">
        <f>'3_Fix'!L615</f>
        <v/>
      </c>
      <c r="H614" s="113" t="str">
        <f>'3_Fix'!M615</f>
        <v/>
      </c>
      <c r="I614" s="113" t="str">
        <f>'3_Fix'!N615</f>
        <v/>
      </c>
      <c r="J614" s="113" t="str">
        <f>'3_Fix'!O615</f>
        <v/>
      </c>
      <c r="K614" s="120" t="str">
        <f t="shared" si="235"/>
        <v/>
      </c>
      <c r="L614" s="120" t="str">
        <f t="shared" si="235"/>
        <v/>
      </c>
      <c r="M614" s="120" t="str">
        <f t="shared" si="235"/>
        <v/>
      </c>
      <c r="N614" s="120" t="str">
        <f t="shared" si="234"/>
        <v/>
      </c>
      <c r="O614" s="120" t="str">
        <f t="shared" si="234"/>
        <v/>
      </c>
      <c r="P614" s="120" t="str">
        <f t="shared" si="234"/>
        <v/>
      </c>
      <c r="Q614" s="120" t="str">
        <f t="shared" si="234"/>
        <v/>
      </c>
      <c r="R614" s="120" t="str">
        <f t="shared" si="245"/>
        <v/>
      </c>
      <c r="S614" s="120" t="str">
        <f t="shared" si="245"/>
        <v/>
      </c>
      <c r="T614" s="120" t="str">
        <f t="shared" si="245"/>
        <v/>
      </c>
      <c r="U614" s="120" t="str">
        <f t="shared" si="245"/>
        <v/>
      </c>
      <c r="V614" s="120" t="str">
        <f t="shared" si="245"/>
        <v/>
      </c>
      <c r="W614" s="120" t="str">
        <f t="shared" si="245"/>
        <v/>
      </c>
      <c r="X614" s="120" t="str">
        <f t="shared" si="245"/>
        <v/>
      </c>
      <c r="Y614" s="120" t="str">
        <f t="shared" si="246"/>
        <v/>
      </c>
      <c r="Z614" s="120" t="str">
        <f t="shared" si="246"/>
        <v/>
      </c>
      <c r="AA614" s="120" t="str">
        <f t="shared" si="246"/>
        <v/>
      </c>
      <c r="AB614" s="120" t="str">
        <f t="shared" si="246"/>
        <v/>
      </c>
      <c r="AC614" s="120" t="str">
        <f t="shared" si="246"/>
        <v/>
      </c>
      <c r="AD614" s="120" t="str">
        <f t="shared" si="246"/>
        <v/>
      </c>
      <c r="AE614" s="120" t="str">
        <f t="shared" si="246"/>
        <v/>
      </c>
      <c r="AF614" s="120" t="str">
        <f t="shared" si="247"/>
        <v/>
      </c>
      <c r="AG614" s="120" t="str">
        <f t="shared" si="247"/>
        <v/>
      </c>
      <c r="AH614" s="120" t="str">
        <f t="shared" si="247"/>
        <v/>
      </c>
      <c r="AI614" s="120" t="str">
        <f t="shared" si="247"/>
        <v/>
      </c>
      <c r="AJ614" s="120" t="str">
        <f t="shared" si="247"/>
        <v/>
      </c>
      <c r="AK614" s="120" t="str">
        <f t="shared" si="247"/>
        <v/>
      </c>
      <c r="AL614" s="120" t="str">
        <f t="shared" si="247"/>
        <v/>
      </c>
      <c r="AM614" s="138" t="str">
        <f t="shared" si="244"/>
        <v/>
      </c>
      <c r="AN614" s="138" t="str">
        <f t="shared" si="244"/>
        <v/>
      </c>
      <c r="AO614" s="137" t="str">
        <f t="shared" si="244"/>
        <v/>
      </c>
      <c r="AP614" s="137" t="str">
        <f t="shared" si="244"/>
        <v/>
      </c>
      <c r="AQ614" s="138" t="str">
        <f t="shared" si="244"/>
        <v/>
      </c>
      <c r="AR614" s="137" t="str">
        <f t="shared" si="244"/>
        <v/>
      </c>
      <c r="AS614" s="137" t="str">
        <f t="shared" si="244"/>
        <v/>
      </c>
      <c r="AX614" s="120" t="str">
        <f t="shared" si="243"/>
        <v/>
      </c>
      <c r="AY614" s="120" t="str">
        <f t="shared" si="243"/>
        <v/>
      </c>
      <c r="AZ614" s="120" t="str">
        <f t="shared" si="243"/>
        <v/>
      </c>
      <c r="BA614" s="120" t="str">
        <f t="shared" si="243"/>
        <v/>
      </c>
      <c r="BB614" s="120" t="str">
        <f t="shared" si="243"/>
        <v/>
      </c>
      <c r="BC614" s="120" t="str">
        <f t="shared" si="243"/>
        <v/>
      </c>
      <c r="BD614" s="120" t="str">
        <f t="shared" si="243"/>
        <v/>
      </c>
    </row>
    <row r="615" spans="3:56" x14ac:dyDescent="0.2">
      <c r="C615" s="107">
        <f>'3_Fix'!H616</f>
        <v>52366</v>
      </c>
      <c r="D615" s="113" t="str">
        <f>'3_Fix'!I616</f>
        <v/>
      </c>
      <c r="E615" s="113" t="str">
        <f>'3_Fix'!J616</f>
        <v/>
      </c>
      <c r="F615" s="113" t="str">
        <f>'3_Fix'!K616</f>
        <v/>
      </c>
      <c r="G615" s="113" t="str">
        <f>'3_Fix'!L616</f>
        <v/>
      </c>
      <c r="H615" s="113" t="str">
        <f>'3_Fix'!M616</f>
        <v/>
      </c>
      <c r="I615" s="113" t="str">
        <f>'3_Fix'!N616</f>
        <v/>
      </c>
      <c r="J615" s="113" t="str">
        <f>'3_Fix'!O616</f>
        <v/>
      </c>
      <c r="K615" s="120" t="str">
        <f t="shared" si="235"/>
        <v/>
      </c>
      <c r="L615" s="120" t="str">
        <f t="shared" si="235"/>
        <v/>
      </c>
      <c r="M615" s="120" t="str">
        <f t="shared" si="235"/>
        <v/>
      </c>
      <c r="N615" s="120" t="str">
        <f t="shared" si="234"/>
        <v/>
      </c>
      <c r="O615" s="120" t="str">
        <f t="shared" si="234"/>
        <v/>
      </c>
      <c r="P615" s="120" t="str">
        <f t="shared" si="234"/>
        <v/>
      </c>
      <c r="Q615" s="120" t="str">
        <f t="shared" si="234"/>
        <v/>
      </c>
      <c r="R615" s="120" t="str">
        <f t="shared" si="245"/>
        <v/>
      </c>
      <c r="S615" s="120" t="str">
        <f t="shared" si="245"/>
        <v/>
      </c>
      <c r="T615" s="120" t="str">
        <f t="shared" si="245"/>
        <v/>
      </c>
      <c r="U615" s="120" t="str">
        <f t="shared" si="245"/>
        <v/>
      </c>
      <c r="V615" s="120" t="str">
        <f t="shared" si="245"/>
        <v/>
      </c>
      <c r="W615" s="120" t="str">
        <f t="shared" si="245"/>
        <v/>
      </c>
      <c r="X615" s="120" t="str">
        <f t="shared" si="245"/>
        <v/>
      </c>
      <c r="Y615" s="120" t="str">
        <f t="shared" si="246"/>
        <v/>
      </c>
      <c r="Z615" s="120" t="str">
        <f t="shared" si="246"/>
        <v/>
      </c>
      <c r="AA615" s="120" t="str">
        <f t="shared" si="246"/>
        <v/>
      </c>
      <c r="AB615" s="120" t="str">
        <f t="shared" si="246"/>
        <v/>
      </c>
      <c r="AC615" s="120" t="str">
        <f t="shared" si="246"/>
        <v/>
      </c>
      <c r="AD615" s="120" t="str">
        <f t="shared" si="246"/>
        <v/>
      </c>
      <c r="AE615" s="120" t="str">
        <f t="shared" si="246"/>
        <v/>
      </c>
      <c r="AF615" s="120" t="str">
        <f t="shared" si="247"/>
        <v/>
      </c>
      <c r="AG615" s="120" t="str">
        <f t="shared" si="247"/>
        <v/>
      </c>
      <c r="AH615" s="120" t="str">
        <f t="shared" si="247"/>
        <v/>
      </c>
      <c r="AI615" s="120" t="str">
        <f t="shared" si="247"/>
        <v/>
      </c>
      <c r="AJ615" s="120" t="str">
        <f t="shared" si="247"/>
        <v/>
      </c>
      <c r="AK615" s="120" t="str">
        <f t="shared" si="247"/>
        <v/>
      </c>
      <c r="AL615" s="120" t="str">
        <f t="shared" si="247"/>
        <v/>
      </c>
      <c r="AM615" s="138" t="str">
        <f t="shared" si="244"/>
        <v/>
      </c>
      <c r="AN615" s="138" t="str">
        <f t="shared" si="244"/>
        <v/>
      </c>
      <c r="AO615" s="137" t="str">
        <f t="shared" si="244"/>
        <v/>
      </c>
      <c r="AP615" s="137" t="str">
        <f t="shared" si="244"/>
        <v/>
      </c>
      <c r="AQ615" s="138" t="str">
        <f t="shared" si="244"/>
        <v/>
      </c>
      <c r="AR615" s="137" t="str">
        <f t="shared" si="244"/>
        <v/>
      </c>
      <c r="AS615" s="137" t="str">
        <f t="shared" si="244"/>
        <v/>
      </c>
      <c r="AX615" s="120" t="str">
        <f t="shared" ref="AX615:BD630" si="248">IFERROR((AX$1/100)*(D591/$D591)*Y615,"")</f>
        <v/>
      </c>
      <c r="AY615" s="120" t="str">
        <f t="shared" si="248"/>
        <v/>
      </c>
      <c r="AZ615" s="120" t="str">
        <f t="shared" si="248"/>
        <v/>
      </c>
      <c r="BA615" s="120" t="str">
        <f t="shared" si="248"/>
        <v/>
      </c>
      <c r="BB615" s="120" t="str">
        <f t="shared" si="248"/>
        <v/>
      </c>
      <c r="BC615" s="120" t="str">
        <f t="shared" si="248"/>
        <v/>
      </c>
      <c r="BD615" s="120" t="str">
        <f t="shared" si="248"/>
        <v/>
      </c>
    </row>
    <row r="616" spans="3:56" x14ac:dyDescent="0.2">
      <c r="C616" s="107">
        <f>'3_Fix'!H617</f>
        <v>52383</v>
      </c>
      <c r="D616" s="113" t="str">
        <f>'3_Fix'!I617</f>
        <v/>
      </c>
      <c r="E616" s="113" t="str">
        <f>'3_Fix'!J617</f>
        <v/>
      </c>
      <c r="F616" s="113" t="str">
        <f>'3_Fix'!K617</f>
        <v/>
      </c>
      <c r="G616" s="113" t="str">
        <f>'3_Fix'!L617</f>
        <v/>
      </c>
      <c r="H616" s="113" t="str">
        <f>'3_Fix'!M617</f>
        <v/>
      </c>
      <c r="I616" s="113" t="str">
        <f>'3_Fix'!N617</f>
        <v/>
      </c>
      <c r="J616" s="113" t="str">
        <f>'3_Fix'!O617</f>
        <v/>
      </c>
      <c r="K616" s="120" t="str">
        <f t="shared" si="235"/>
        <v/>
      </c>
      <c r="L616" s="120" t="str">
        <f t="shared" si="235"/>
        <v/>
      </c>
      <c r="M616" s="120" t="str">
        <f t="shared" si="235"/>
        <v/>
      </c>
      <c r="N616" s="120" t="str">
        <f t="shared" si="234"/>
        <v/>
      </c>
      <c r="O616" s="120" t="str">
        <f t="shared" si="234"/>
        <v/>
      </c>
      <c r="P616" s="120" t="str">
        <f t="shared" si="234"/>
        <v/>
      </c>
      <c r="Q616" s="120" t="str">
        <f t="shared" si="234"/>
        <v/>
      </c>
      <c r="R616" s="120" t="str">
        <f t="shared" si="245"/>
        <v/>
      </c>
      <c r="S616" s="120" t="str">
        <f t="shared" si="245"/>
        <v/>
      </c>
      <c r="T616" s="120" t="str">
        <f t="shared" si="245"/>
        <v/>
      </c>
      <c r="U616" s="120" t="str">
        <f t="shared" si="245"/>
        <v/>
      </c>
      <c r="V616" s="120" t="str">
        <f t="shared" si="245"/>
        <v/>
      </c>
      <c r="W616" s="120" t="str">
        <f t="shared" si="245"/>
        <v/>
      </c>
      <c r="X616" s="120" t="str">
        <f t="shared" si="245"/>
        <v/>
      </c>
      <c r="Y616" s="120" t="str">
        <f t="shared" si="246"/>
        <v/>
      </c>
      <c r="Z616" s="120" t="str">
        <f t="shared" si="246"/>
        <v/>
      </c>
      <c r="AA616" s="120" t="str">
        <f t="shared" si="246"/>
        <v/>
      </c>
      <c r="AB616" s="120" t="str">
        <f t="shared" si="246"/>
        <v/>
      </c>
      <c r="AC616" s="120" t="str">
        <f t="shared" si="246"/>
        <v/>
      </c>
      <c r="AD616" s="120" t="str">
        <f t="shared" si="246"/>
        <v/>
      </c>
      <c r="AE616" s="120" t="str">
        <f t="shared" si="246"/>
        <v/>
      </c>
      <c r="AF616" s="120" t="str">
        <f t="shared" si="247"/>
        <v/>
      </c>
      <c r="AG616" s="120" t="str">
        <f t="shared" si="247"/>
        <v/>
      </c>
      <c r="AH616" s="120" t="str">
        <f t="shared" si="247"/>
        <v/>
      </c>
      <c r="AI616" s="120" t="str">
        <f t="shared" si="247"/>
        <v/>
      </c>
      <c r="AJ616" s="120" t="str">
        <f t="shared" si="247"/>
        <v/>
      </c>
      <c r="AK616" s="120" t="str">
        <f t="shared" si="247"/>
        <v/>
      </c>
      <c r="AL616" s="120" t="str">
        <f t="shared" si="247"/>
        <v/>
      </c>
      <c r="AM616" s="138" t="str">
        <f t="shared" si="244"/>
        <v/>
      </c>
      <c r="AN616" s="138" t="str">
        <f t="shared" si="244"/>
        <v/>
      </c>
      <c r="AO616" s="137" t="str">
        <f t="shared" si="244"/>
        <v/>
      </c>
      <c r="AP616" s="137" t="str">
        <f t="shared" si="244"/>
        <v/>
      </c>
      <c r="AQ616" s="138" t="str">
        <f t="shared" si="244"/>
        <v/>
      </c>
      <c r="AR616" s="137" t="str">
        <f t="shared" si="244"/>
        <v/>
      </c>
      <c r="AS616" s="137" t="str">
        <f t="shared" si="244"/>
        <v/>
      </c>
      <c r="AX616" s="120" t="str">
        <f t="shared" si="248"/>
        <v/>
      </c>
      <c r="AY616" s="120" t="str">
        <f t="shared" si="248"/>
        <v/>
      </c>
      <c r="AZ616" s="120" t="str">
        <f t="shared" si="248"/>
        <v/>
      </c>
      <c r="BA616" s="120" t="str">
        <f t="shared" si="248"/>
        <v/>
      </c>
      <c r="BB616" s="120" t="str">
        <f t="shared" si="248"/>
        <v/>
      </c>
      <c r="BC616" s="120" t="str">
        <f t="shared" si="248"/>
        <v/>
      </c>
      <c r="BD616" s="120" t="str">
        <f t="shared" si="248"/>
        <v/>
      </c>
    </row>
    <row r="617" spans="3:56" x14ac:dyDescent="0.2">
      <c r="C617" s="107">
        <f>'3_Fix'!H618</f>
        <v>52397</v>
      </c>
      <c r="D617" s="113" t="str">
        <f>'3_Fix'!I618</f>
        <v/>
      </c>
      <c r="E617" s="113" t="str">
        <f>'3_Fix'!J618</f>
        <v/>
      </c>
      <c r="F617" s="113" t="str">
        <f>'3_Fix'!K618</f>
        <v/>
      </c>
      <c r="G617" s="113" t="str">
        <f>'3_Fix'!L618</f>
        <v/>
      </c>
      <c r="H617" s="113" t="str">
        <f>'3_Fix'!M618</f>
        <v/>
      </c>
      <c r="I617" s="113" t="str">
        <f>'3_Fix'!N618</f>
        <v/>
      </c>
      <c r="J617" s="113" t="str">
        <f>'3_Fix'!O618</f>
        <v/>
      </c>
      <c r="K617" s="120" t="str">
        <f t="shared" si="235"/>
        <v/>
      </c>
      <c r="L617" s="120" t="str">
        <f t="shared" si="235"/>
        <v/>
      </c>
      <c r="M617" s="120" t="str">
        <f t="shared" si="235"/>
        <v/>
      </c>
      <c r="N617" s="120" t="str">
        <f t="shared" si="234"/>
        <v/>
      </c>
      <c r="O617" s="120" t="str">
        <f t="shared" si="234"/>
        <v/>
      </c>
      <c r="P617" s="120" t="str">
        <f t="shared" si="234"/>
        <v/>
      </c>
      <c r="Q617" s="120" t="str">
        <f t="shared" si="234"/>
        <v/>
      </c>
      <c r="R617" s="120" t="str">
        <f t="shared" si="245"/>
        <v/>
      </c>
      <c r="S617" s="120" t="str">
        <f t="shared" si="245"/>
        <v/>
      </c>
      <c r="T617" s="120" t="str">
        <f t="shared" si="245"/>
        <v/>
      </c>
      <c r="U617" s="120" t="str">
        <f t="shared" si="245"/>
        <v/>
      </c>
      <c r="V617" s="120" t="str">
        <f t="shared" si="245"/>
        <v/>
      </c>
      <c r="W617" s="120" t="str">
        <f t="shared" si="245"/>
        <v/>
      </c>
      <c r="X617" s="120" t="str">
        <f t="shared" si="245"/>
        <v/>
      </c>
      <c r="Y617" s="120" t="str">
        <f t="shared" si="246"/>
        <v/>
      </c>
      <c r="Z617" s="120" t="str">
        <f t="shared" si="246"/>
        <v/>
      </c>
      <c r="AA617" s="120" t="str">
        <f t="shared" si="246"/>
        <v/>
      </c>
      <c r="AB617" s="120" t="str">
        <f t="shared" si="246"/>
        <v/>
      </c>
      <c r="AC617" s="120" t="str">
        <f t="shared" si="246"/>
        <v/>
      </c>
      <c r="AD617" s="120" t="str">
        <f t="shared" si="246"/>
        <v/>
      </c>
      <c r="AE617" s="120" t="str">
        <f t="shared" si="246"/>
        <v/>
      </c>
      <c r="AF617" s="120" t="str">
        <f t="shared" si="247"/>
        <v/>
      </c>
      <c r="AG617" s="120" t="str">
        <f t="shared" si="247"/>
        <v/>
      </c>
      <c r="AH617" s="120" t="str">
        <f t="shared" si="247"/>
        <v/>
      </c>
      <c r="AI617" s="120" t="str">
        <f t="shared" si="247"/>
        <v/>
      </c>
      <c r="AJ617" s="120" t="str">
        <f t="shared" si="247"/>
        <v/>
      </c>
      <c r="AK617" s="120" t="str">
        <f t="shared" si="247"/>
        <v/>
      </c>
      <c r="AL617" s="120" t="str">
        <f t="shared" si="247"/>
        <v/>
      </c>
      <c r="AM617" s="138" t="str">
        <f t="shared" ref="AM617:AS632" si="249">IFERROR((AM$1/100)*(D615/$D615)*K617,"")</f>
        <v/>
      </c>
      <c r="AN617" s="138" t="str">
        <f t="shared" si="249"/>
        <v/>
      </c>
      <c r="AO617" s="137" t="str">
        <f t="shared" si="249"/>
        <v/>
      </c>
      <c r="AP617" s="137" t="str">
        <f t="shared" si="249"/>
        <v/>
      </c>
      <c r="AQ617" s="138" t="str">
        <f t="shared" si="249"/>
        <v/>
      </c>
      <c r="AR617" s="137" t="str">
        <f t="shared" si="249"/>
        <v/>
      </c>
      <c r="AS617" s="137" t="str">
        <f t="shared" si="249"/>
        <v/>
      </c>
      <c r="AX617" s="120" t="str">
        <f t="shared" si="248"/>
        <v/>
      </c>
      <c r="AY617" s="120" t="str">
        <f t="shared" si="248"/>
        <v/>
      </c>
      <c r="AZ617" s="120" t="str">
        <f t="shared" si="248"/>
        <v/>
      </c>
      <c r="BA617" s="120" t="str">
        <f t="shared" si="248"/>
        <v/>
      </c>
      <c r="BB617" s="120" t="str">
        <f t="shared" si="248"/>
        <v/>
      </c>
      <c r="BC617" s="120" t="str">
        <f t="shared" si="248"/>
        <v/>
      </c>
      <c r="BD617" s="120" t="str">
        <f t="shared" si="248"/>
        <v/>
      </c>
    </row>
    <row r="618" spans="3:56" x14ac:dyDescent="0.2">
      <c r="C618" s="107">
        <f>'3_Fix'!H619</f>
        <v>52413</v>
      </c>
      <c r="D618" s="113" t="str">
        <f>'3_Fix'!I619</f>
        <v/>
      </c>
      <c r="E618" s="113" t="str">
        <f>'3_Fix'!J619</f>
        <v/>
      </c>
      <c r="F618" s="113" t="str">
        <f>'3_Fix'!K619</f>
        <v/>
      </c>
      <c r="G618" s="113" t="str">
        <f>'3_Fix'!L619</f>
        <v/>
      </c>
      <c r="H618" s="113" t="str">
        <f>'3_Fix'!M619</f>
        <v/>
      </c>
      <c r="I618" s="113" t="str">
        <f>'3_Fix'!N619</f>
        <v/>
      </c>
      <c r="J618" s="113" t="str">
        <f>'3_Fix'!O619</f>
        <v/>
      </c>
      <c r="K618" s="120" t="str">
        <f t="shared" si="235"/>
        <v/>
      </c>
      <c r="L618" s="120" t="str">
        <f t="shared" si="235"/>
        <v/>
      </c>
      <c r="M618" s="120" t="str">
        <f t="shared" si="235"/>
        <v/>
      </c>
      <c r="N618" s="120" t="str">
        <f t="shared" si="234"/>
        <v/>
      </c>
      <c r="O618" s="120" t="str">
        <f t="shared" si="234"/>
        <v/>
      </c>
      <c r="P618" s="120" t="str">
        <f t="shared" si="234"/>
        <v/>
      </c>
      <c r="Q618" s="120" t="str">
        <f t="shared" si="234"/>
        <v/>
      </c>
      <c r="R618" s="120" t="str">
        <f t="shared" ref="R618:X633" si="250">IF(DAY($C618)=15,IFERROR(((AVERAGE(D617:D618)/AVERAGE(D615:D616))-1)*100,""),"")</f>
        <v/>
      </c>
      <c r="S618" s="120" t="str">
        <f t="shared" si="250"/>
        <v/>
      </c>
      <c r="T618" s="120" t="str">
        <f t="shared" si="250"/>
        <v/>
      </c>
      <c r="U618" s="120" t="str">
        <f t="shared" si="250"/>
        <v/>
      </c>
      <c r="V618" s="120" t="str">
        <f t="shared" si="250"/>
        <v/>
      </c>
      <c r="W618" s="120" t="str">
        <f t="shared" si="250"/>
        <v/>
      </c>
      <c r="X618" s="120" t="str">
        <f t="shared" si="250"/>
        <v/>
      </c>
      <c r="Y618" s="120" t="str">
        <f t="shared" si="246"/>
        <v/>
      </c>
      <c r="Z618" s="120" t="str">
        <f t="shared" si="246"/>
        <v/>
      </c>
      <c r="AA618" s="120" t="str">
        <f t="shared" si="246"/>
        <v/>
      </c>
      <c r="AB618" s="120" t="str">
        <f t="shared" si="246"/>
        <v/>
      </c>
      <c r="AC618" s="120" t="str">
        <f t="shared" si="246"/>
        <v/>
      </c>
      <c r="AD618" s="120" t="str">
        <f t="shared" si="246"/>
        <v/>
      </c>
      <c r="AE618" s="120" t="str">
        <f t="shared" si="246"/>
        <v/>
      </c>
      <c r="AF618" s="120" t="str">
        <f t="shared" si="247"/>
        <v/>
      </c>
      <c r="AG618" s="120" t="str">
        <f t="shared" si="247"/>
        <v/>
      </c>
      <c r="AH618" s="120" t="str">
        <f t="shared" si="247"/>
        <v/>
      </c>
      <c r="AI618" s="120" t="str">
        <f t="shared" si="247"/>
        <v/>
      </c>
      <c r="AJ618" s="120" t="str">
        <f t="shared" si="247"/>
        <v/>
      </c>
      <c r="AK618" s="120" t="str">
        <f t="shared" si="247"/>
        <v/>
      </c>
      <c r="AL618" s="120" t="str">
        <f t="shared" si="247"/>
        <v/>
      </c>
      <c r="AM618" s="138" t="str">
        <f t="shared" si="249"/>
        <v/>
      </c>
      <c r="AN618" s="138" t="str">
        <f t="shared" si="249"/>
        <v/>
      </c>
      <c r="AO618" s="137" t="str">
        <f t="shared" si="249"/>
        <v/>
      </c>
      <c r="AP618" s="137" t="str">
        <f t="shared" si="249"/>
        <v/>
      </c>
      <c r="AQ618" s="138" t="str">
        <f t="shared" si="249"/>
        <v/>
      </c>
      <c r="AR618" s="137" t="str">
        <f t="shared" si="249"/>
        <v/>
      </c>
      <c r="AS618" s="137" t="str">
        <f t="shared" si="249"/>
        <v/>
      </c>
      <c r="AX618" s="120" t="str">
        <f t="shared" si="248"/>
        <v/>
      </c>
      <c r="AY618" s="120" t="str">
        <f t="shared" si="248"/>
        <v/>
      </c>
      <c r="AZ618" s="120" t="str">
        <f t="shared" si="248"/>
        <v/>
      </c>
      <c r="BA618" s="120" t="str">
        <f t="shared" si="248"/>
        <v/>
      </c>
      <c r="BB618" s="120" t="str">
        <f t="shared" si="248"/>
        <v/>
      </c>
      <c r="BC618" s="120" t="str">
        <f t="shared" si="248"/>
        <v/>
      </c>
      <c r="BD618" s="120" t="str">
        <f t="shared" si="248"/>
        <v/>
      </c>
    </row>
    <row r="619" spans="3:56" x14ac:dyDescent="0.2">
      <c r="C619" s="107">
        <f>'3_Fix'!H620</f>
        <v>52427</v>
      </c>
      <c r="D619" s="113" t="str">
        <f>'3_Fix'!I620</f>
        <v/>
      </c>
      <c r="E619" s="113" t="str">
        <f>'3_Fix'!J620</f>
        <v/>
      </c>
      <c r="F619" s="113" t="str">
        <f>'3_Fix'!K620</f>
        <v/>
      </c>
      <c r="G619" s="113" t="str">
        <f>'3_Fix'!L620</f>
        <v/>
      </c>
      <c r="H619" s="113" t="str">
        <f>'3_Fix'!M620</f>
        <v/>
      </c>
      <c r="I619" s="113" t="str">
        <f>'3_Fix'!N620</f>
        <v/>
      </c>
      <c r="J619" s="113" t="str">
        <f>'3_Fix'!O620</f>
        <v/>
      </c>
      <c r="K619" s="120" t="str">
        <f t="shared" si="235"/>
        <v/>
      </c>
      <c r="L619" s="120" t="str">
        <f t="shared" si="235"/>
        <v/>
      </c>
      <c r="M619" s="120" t="str">
        <f t="shared" si="235"/>
        <v/>
      </c>
      <c r="N619" s="120" t="str">
        <f t="shared" si="234"/>
        <v/>
      </c>
      <c r="O619" s="120" t="str">
        <f t="shared" si="234"/>
        <v/>
      </c>
      <c r="P619" s="120" t="str">
        <f t="shared" si="234"/>
        <v/>
      </c>
      <c r="Q619" s="120" t="str">
        <f t="shared" si="234"/>
        <v/>
      </c>
      <c r="R619" s="120" t="str">
        <f t="shared" si="250"/>
        <v/>
      </c>
      <c r="S619" s="120" t="str">
        <f t="shared" si="250"/>
        <v/>
      </c>
      <c r="T619" s="120" t="str">
        <f t="shared" si="250"/>
        <v/>
      </c>
      <c r="U619" s="120" t="str">
        <f t="shared" si="250"/>
        <v/>
      </c>
      <c r="V619" s="120" t="str">
        <f t="shared" si="250"/>
        <v/>
      </c>
      <c r="W619" s="120" t="str">
        <f t="shared" si="250"/>
        <v/>
      </c>
      <c r="X619" s="120" t="str">
        <f t="shared" si="250"/>
        <v/>
      </c>
      <c r="Y619" s="120" t="str">
        <f t="shared" si="246"/>
        <v/>
      </c>
      <c r="Z619" s="120" t="str">
        <f t="shared" si="246"/>
        <v/>
      </c>
      <c r="AA619" s="120" t="str">
        <f t="shared" si="246"/>
        <v/>
      </c>
      <c r="AB619" s="120" t="str">
        <f t="shared" si="246"/>
        <v/>
      </c>
      <c r="AC619" s="120" t="str">
        <f t="shared" si="246"/>
        <v/>
      </c>
      <c r="AD619" s="120" t="str">
        <f t="shared" si="246"/>
        <v/>
      </c>
      <c r="AE619" s="120" t="str">
        <f t="shared" si="246"/>
        <v/>
      </c>
      <c r="AF619" s="120" t="str">
        <f t="shared" si="247"/>
        <v/>
      </c>
      <c r="AG619" s="120" t="str">
        <f t="shared" si="247"/>
        <v/>
      </c>
      <c r="AH619" s="120" t="str">
        <f t="shared" si="247"/>
        <v/>
      </c>
      <c r="AI619" s="120" t="str">
        <f t="shared" si="247"/>
        <v/>
      </c>
      <c r="AJ619" s="120" t="str">
        <f t="shared" si="247"/>
        <v/>
      </c>
      <c r="AK619" s="120" t="str">
        <f t="shared" si="247"/>
        <v/>
      </c>
      <c r="AL619" s="120" t="str">
        <f t="shared" si="247"/>
        <v/>
      </c>
      <c r="AM619" s="138" t="str">
        <f t="shared" si="249"/>
        <v/>
      </c>
      <c r="AN619" s="138" t="str">
        <f t="shared" si="249"/>
        <v/>
      </c>
      <c r="AO619" s="137" t="str">
        <f t="shared" si="249"/>
        <v/>
      </c>
      <c r="AP619" s="137" t="str">
        <f t="shared" si="249"/>
        <v/>
      </c>
      <c r="AQ619" s="138" t="str">
        <f t="shared" si="249"/>
        <v/>
      </c>
      <c r="AR619" s="137" t="str">
        <f t="shared" si="249"/>
        <v/>
      </c>
      <c r="AS619" s="137" t="str">
        <f t="shared" si="249"/>
        <v/>
      </c>
      <c r="AX619" s="120" t="str">
        <f t="shared" si="248"/>
        <v/>
      </c>
      <c r="AY619" s="120" t="str">
        <f t="shared" si="248"/>
        <v/>
      </c>
      <c r="AZ619" s="120" t="str">
        <f t="shared" si="248"/>
        <v/>
      </c>
      <c r="BA619" s="120" t="str">
        <f t="shared" si="248"/>
        <v/>
      </c>
      <c r="BB619" s="120" t="str">
        <f t="shared" si="248"/>
        <v/>
      </c>
      <c r="BC619" s="120" t="str">
        <f t="shared" si="248"/>
        <v/>
      </c>
      <c r="BD619" s="120" t="str">
        <f t="shared" si="248"/>
        <v/>
      </c>
    </row>
    <row r="620" spans="3:56" x14ac:dyDescent="0.2">
      <c r="C620" s="107">
        <f>'3_Fix'!H621</f>
        <v>52444</v>
      </c>
      <c r="D620" s="113" t="str">
        <f>'3_Fix'!I621</f>
        <v/>
      </c>
      <c r="E620" s="113" t="str">
        <f>'3_Fix'!J621</f>
        <v/>
      </c>
      <c r="F620" s="113" t="str">
        <f>'3_Fix'!K621</f>
        <v/>
      </c>
      <c r="G620" s="113" t="str">
        <f>'3_Fix'!L621</f>
        <v/>
      </c>
      <c r="H620" s="113" t="str">
        <f>'3_Fix'!M621</f>
        <v/>
      </c>
      <c r="I620" s="113" t="str">
        <f>'3_Fix'!N621</f>
        <v/>
      </c>
      <c r="J620" s="113" t="str">
        <f>'3_Fix'!O621</f>
        <v/>
      </c>
      <c r="K620" s="120" t="str">
        <f t="shared" si="235"/>
        <v/>
      </c>
      <c r="L620" s="120" t="str">
        <f t="shared" si="235"/>
        <v/>
      </c>
      <c r="M620" s="120" t="str">
        <f t="shared" si="235"/>
        <v/>
      </c>
      <c r="N620" s="120" t="str">
        <f t="shared" si="234"/>
        <v/>
      </c>
      <c r="O620" s="120" t="str">
        <f t="shared" si="234"/>
        <v/>
      </c>
      <c r="P620" s="120" t="str">
        <f t="shared" si="234"/>
        <v/>
      </c>
      <c r="Q620" s="120" t="str">
        <f t="shared" si="234"/>
        <v/>
      </c>
      <c r="R620" s="120" t="str">
        <f t="shared" si="250"/>
        <v/>
      </c>
      <c r="S620" s="120" t="str">
        <f t="shared" si="250"/>
        <v/>
      </c>
      <c r="T620" s="120" t="str">
        <f t="shared" si="250"/>
        <v/>
      </c>
      <c r="U620" s="120" t="str">
        <f t="shared" si="250"/>
        <v/>
      </c>
      <c r="V620" s="120" t="str">
        <f t="shared" si="250"/>
        <v/>
      </c>
      <c r="W620" s="120" t="str">
        <f t="shared" si="250"/>
        <v/>
      </c>
      <c r="X620" s="120" t="str">
        <f t="shared" si="250"/>
        <v/>
      </c>
      <c r="Y620" s="120" t="str">
        <f t="shared" si="246"/>
        <v/>
      </c>
      <c r="Z620" s="120" t="str">
        <f t="shared" si="246"/>
        <v/>
      </c>
      <c r="AA620" s="120" t="str">
        <f t="shared" si="246"/>
        <v/>
      </c>
      <c r="AB620" s="120" t="str">
        <f t="shared" si="246"/>
        <v/>
      </c>
      <c r="AC620" s="120" t="str">
        <f t="shared" si="246"/>
        <v/>
      </c>
      <c r="AD620" s="120" t="str">
        <f t="shared" si="246"/>
        <v/>
      </c>
      <c r="AE620" s="120" t="str">
        <f t="shared" si="246"/>
        <v/>
      </c>
      <c r="AF620" s="120" t="str">
        <f t="shared" si="247"/>
        <v/>
      </c>
      <c r="AG620" s="120" t="str">
        <f t="shared" si="247"/>
        <v/>
      </c>
      <c r="AH620" s="120" t="str">
        <f t="shared" si="247"/>
        <v/>
      </c>
      <c r="AI620" s="120" t="str">
        <f t="shared" si="247"/>
        <v/>
      </c>
      <c r="AJ620" s="120" t="str">
        <f t="shared" si="247"/>
        <v/>
      </c>
      <c r="AK620" s="120" t="str">
        <f t="shared" si="247"/>
        <v/>
      </c>
      <c r="AL620" s="120" t="str">
        <f t="shared" si="247"/>
        <v/>
      </c>
      <c r="AM620" s="138" t="str">
        <f t="shared" si="249"/>
        <v/>
      </c>
      <c r="AN620" s="138" t="str">
        <f t="shared" si="249"/>
        <v/>
      </c>
      <c r="AO620" s="137" t="str">
        <f t="shared" si="249"/>
        <v/>
      </c>
      <c r="AP620" s="137" t="str">
        <f t="shared" si="249"/>
        <v/>
      </c>
      <c r="AQ620" s="138" t="str">
        <f t="shared" si="249"/>
        <v/>
      </c>
      <c r="AR620" s="137" t="str">
        <f t="shared" si="249"/>
        <v/>
      </c>
      <c r="AS620" s="137" t="str">
        <f t="shared" si="249"/>
        <v/>
      </c>
      <c r="AX620" s="120" t="str">
        <f t="shared" si="248"/>
        <v/>
      </c>
      <c r="AY620" s="120" t="str">
        <f t="shared" si="248"/>
        <v/>
      </c>
      <c r="AZ620" s="120" t="str">
        <f t="shared" si="248"/>
        <v/>
      </c>
      <c r="BA620" s="120" t="str">
        <f t="shared" si="248"/>
        <v/>
      </c>
      <c r="BB620" s="120" t="str">
        <f t="shared" si="248"/>
        <v/>
      </c>
      <c r="BC620" s="120" t="str">
        <f t="shared" si="248"/>
        <v/>
      </c>
      <c r="BD620" s="120" t="str">
        <f t="shared" si="248"/>
        <v/>
      </c>
    </row>
    <row r="621" spans="3:56" x14ac:dyDescent="0.2">
      <c r="C621" s="107">
        <f>'3_Fix'!H622</f>
        <v>52458</v>
      </c>
      <c r="D621" s="113" t="str">
        <f>'3_Fix'!I622</f>
        <v/>
      </c>
      <c r="E621" s="113" t="str">
        <f>'3_Fix'!J622</f>
        <v/>
      </c>
      <c r="F621" s="113" t="str">
        <f>'3_Fix'!K622</f>
        <v/>
      </c>
      <c r="G621" s="113" t="str">
        <f>'3_Fix'!L622</f>
        <v/>
      </c>
      <c r="H621" s="113" t="str">
        <f>'3_Fix'!M622</f>
        <v/>
      </c>
      <c r="I621" s="113" t="str">
        <f>'3_Fix'!N622</f>
        <v/>
      </c>
      <c r="J621" s="113" t="str">
        <f>'3_Fix'!O622</f>
        <v/>
      </c>
      <c r="K621" s="120" t="str">
        <f t="shared" si="235"/>
        <v/>
      </c>
      <c r="L621" s="120" t="str">
        <f t="shared" si="235"/>
        <v/>
      </c>
      <c r="M621" s="120" t="str">
        <f t="shared" si="235"/>
        <v/>
      </c>
      <c r="N621" s="120" t="str">
        <f t="shared" si="234"/>
        <v/>
      </c>
      <c r="O621" s="120" t="str">
        <f t="shared" si="234"/>
        <v/>
      </c>
      <c r="P621" s="120" t="str">
        <f t="shared" si="234"/>
        <v/>
      </c>
      <c r="Q621" s="120" t="str">
        <f t="shared" si="234"/>
        <v/>
      </c>
      <c r="R621" s="120" t="str">
        <f t="shared" si="250"/>
        <v/>
      </c>
      <c r="S621" s="120" t="str">
        <f t="shared" si="250"/>
        <v/>
      </c>
      <c r="T621" s="120" t="str">
        <f t="shared" si="250"/>
        <v/>
      </c>
      <c r="U621" s="120" t="str">
        <f t="shared" si="250"/>
        <v/>
      </c>
      <c r="V621" s="120" t="str">
        <f t="shared" si="250"/>
        <v/>
      </c>
      <c r="W621" s="120" t="str">
        <f t="shared" si="250"/>
        <v/>
      </c>
      <c r="X621" s="120" t="str">
        <f t="shared" si="250"/>
        <v/>
      </c>
      <c r="Y621" s="120" t="str">
        <f t="shared" si="246"/>
        <v/>
      </c>
      <c r="Z621" s="120" t="str">
        <f t="shared" si="246"/>
        <v/>
      </c>
      <c r="AA621" s="120" t="str">
        <f t="shared" si="246"/>
        <v/>
      </c>
      <c r="AB621" s="120" t="str">
        <f t="shared" si="246"/>
        <v/>
      </c>
      <c r="AC621" s="120" t="str">
        <f t="shared" si="246"/>
        <v/>
      </c>
      <c r="AD621" s="120" t="str">
        <f t="shared" si="246"/>
        <v/>
      </c>
      <c r="AE621" s="120" t="str">
        <f t="shared" si="246"/>
        <v/>
      </c>
      <c r="AF621" s="120" t="str">
        <f t="shared" si="247"/>
        <v/>
      </c>
      <c r="AG621" s="120" t="str">
        <f t="shared" si="247"/>
        <v/>
      </c>
      <c r="AH621" s="120" t="str">
        <f t="shared" si="247"/>
        <v/>
      </c>
      <c r="AI621" s="120" t="str">
        <f t="shared" si="247"/>
        <v/>
      </c>
      <c r="AJ621" s="120" t="str">
        <f t="shared" si="247"/>
        <v/>
      </c>
      <c r="AK621" s="120" t="str">
        <f t="shared" si="247"/>
        <v/>
      </c>
      <c r="AL621" s="120" t="str">
        <f t="shared" si="247"/>
        <v/>
      </c>
      <c r="AM621" s="138" t="str">
        <f t="shared" si="249"/>
        <v/>
      </c>
      <c r="AN621" s="138" t="str">
        <f t="shared" si="249"/>
        <v/>
      </c>
      <c r="AO621" s="137" t="str">
        <f t="shared" si="249"/>
        <v/>
      </c>
      <c r="AP621" s="137" t="str">
        <f t="shared" si="249"/>
        <v/>
      </c>
      <c r="AQ621" s="138" t="str">
        <f t="shared" si="249"/>
        <v/>
      </c>
      <c r="AR621" s="137" t="str">
        <f t="shared" si="249"/>
        <v/>
      </c>
      <c r="AS621" s="137" t="str">
        <f t="shared" si="249"/>
        <v/>
      </c>
      <c r="AX621" s="120" t="str">
        <f t="shared" si="248"/>
        <v/>
      </c>
      <c r="AY621" s="120" t="str">
        <f t="shared" si="248"/>
        <v/>
      </c>
      <c r="AZ621" s="120" t="str">
        <f t="shared" si="248"/>
        <v/>
      </c>
      <c r="BA621" s="120" t="str">
        <f t="shared" si="248"/>
        <v/>
      </c>
      <c r="BB621" s="120" t="str">
        <f t="shared" si="248"/>
        <v/>
      </c>
      <c r="BC621" s="120" t="str">
        <f t="shared" si="248"/>
        <v/>
      </c>
      <c r="BD621" s="120" t="str">
        <f t="shared" si="248"/>
        <v/>
      </c>
    </row>
    <row r="622" spans="3:56" x14ac:dyDescent="0.2">
      <c r="C622" s="107">
        <f>'3_Fix'!H623</f>
        <v>52475</v>
      </c>
      <c r="D622" s="113" t="str">
        <f>'3_Fix'!I623</f>
        <v/>
      </c>
      <c r="E622" s="113" t="str">
        <f>'3_Fix'!J623</f>
        <v/>
      </c>
      <c r="F622" s="113" t="str">
        <f>'3_Fix'!K623</f>
        <v/>
      </c>
      <c r="G622" s="113" t="str">
        <f>'3_Fix'!L623</f>
        <v/>
      </c>
      <c r="H622" s="113" t="str">
        <f>'3_Fix'!M623</f>
        <v/>
      </c>
      <c r="I622" s="113" t="str">
        <f>'3_Fix'!N623</f>
        <v/>
      </c>
      <c r="J622" s="113" t="str">
        <f>'3_Fix'!O623</f>
        <v/>
      </c>
      <c r="K622" s="120" t="str">
        <f t="shared" si="235"/>
        <v/>
      </c>
      <c r="L622" s="120" t="str">
        <f t="shared" si="235"/>
        <v/>
      </c>
      <c r="M622" s="120" t="str">
        <f t="shared" si="235"/>
        <v/>
      </c>
      <c r="N622" s="120" t="str">
        <f t="shared" si="234"/>
        <v/>
      </c>
      <c r="O622" s="120" t="str">
        <f t="shared" si="234"/>
        <v/>
      </c>
      <c r="P622" s="120" t="str">
        <f t="shared" si="234"/>
        <v/>
      </c>
      <c r="Q622" s="120" t="str">
        <f t="shared" si="234"/>
        <v/>
      </c>
      <c r="R622" s="120" t="str">
        <f t="shared" si="250"/>
        <v/>
      </c>
      <c r="S622" s="120" t="str">
        <f t="shared" si="250"/>
        <v/>
      </c>
      <c r="T622" s="120" t="str">
        <f t="shared" si="250"/>
        <v/>
      </c>
      <c r="U622" s="120" t="str">
        <f t="shared" si="250"/>
        <v/>
      </c>
      <c r="V622" s="120" t="str">
        <f t="shared" si="250"/>
        <v/>
      </c>
      <c r="W622" s="120" t="str">
        <f t="shared" si="250"/>
        <v/>
      </c>
      <c r="X622" s="120" t="str">
        <f t="shared" si="250"/>
        <v/>
      </c>
      <c r="Y622" s="120" t="str">
        <f t="shared" si="246"/>
        <v/>
      </c>
      <c r="Z622" s="120" t="str">
        <f t="shared" si="246"/>
        <v/>
      </c>
      <c r="AA622" s="120" t="str">
        <f t="shared" si="246"/>
        <v/>
      </c>
      <c r="AB622" s="120" t="str">
        <f t="shared" si="246"/>
        <v/>
      </c>
      <c r="AC622" s="120" t="str">
        <f t="shared" si="246"/>
        <v/>
      </c>
      <c r="AD622" s="120" t="str">
        <f t="shared" si="246"/>
        <v/>
      </c>
      <c r="AE622" s="120" t="str">
        <f t="shared" si="246"/>
        <v/>
      </c>
      <c r="AF622" s="120" t="str">
        <f t="shared" si="247"/>
        <v/>
      </c>
      <c r="AG622" s="120" t="str">
        <f t="shared" si="247"/>
        <v/>
      </c>
      <c r="AH622" s="120" t="str">
        <f t="shared" si="247"/>
        <v/>
      </c>
      <c r="AI622" s="120" t="str">
        <f t="shared" si="247"/>
        <v/>
      </c>
      <c r="AJ622" s="120" t="str">
        <f t="shared" si="247"/>
        <v/>
      </c>
      <c r="AK622" s="120" t="str">
        <f t="shared" si="247"/>
        <v/>
      </c>
      <c r="AL622" s="120" t="str">
        <f t="shared" si="247"/>
        <v/>
      </c>
      <c r="AM622" s="138" t="str">
        <f t="shared" si="249"/>
        <v/>
      </c>
      <c r="AN622" s="138" t="str">
        <f t="shared" si="249"/>
        <v/>
      </c>
      <c r="AO622" s="137" t="str">
        <f t="shared" si="249"/>
        <v/>
      </c>
      <c r="AP622" s="137" t="str">
        <f t="shared" si="249"/>
        <v/>
      </c>
      <c r="AQ622" s="138" t="str">
        <f t="shared" si="249"/>
        <v/>
      </c>
      <c r="AR622" s="137" t="str">
        <f t="shared" si="249"/>
        <v/>
      </c>
      <c r="AS622" s="137" t="str">
        <f t="shared" si="249"/>
        <v/>
      </c>
      <c r="AX622" s="120" t="str">
        <f t="shared" si="248"/>
        <v/>
      </c>
      <c r="AY622" s="120" t="str">
        <f t="shared" si="248"/>
        <v/>
      </c>
      <c r="AZ622" s="120" t="str">
        <f t="shared" si="248"/>
        <v/>
      </c>
      <c r="BA622" s="120" t="str">
        <f t="shared" si="248"/>
        <v/>
      </c>
      <c r="BB622" s="120" t="str">
        <f t="shared" si="248"/>
        <v/>
      </c>
      <c r="BC622" s="120" t="str">
        <f t="shared" si="248"/>
        <v/>
      </c>
      <c r="BD622" s="120" t="str">
        <f t="shared" si="248"/>
        <v/>
      </c>
    </row>
    <row r="623" spans="3:56" x14ac:dyDescent="0.2">
      <c r="C623" s="107">
        <f>'3_Fix'!H624</f>
        <v>52489</v>
      </c>
      <c r="D623" s="113" t="str">
        <f>'3_Fix'!I624</f>
        <v/>
      </c>
      <c r="E623" s="113" t="str">
        <f>'3_Fix'!J624</f>
        <v/>
      </c>
      <c r="F623" s="113" t="str">
        <f>'3_Fix'!K624</f>
        <v/>
      </c>
      <c r="G623" s="113" t="str">
        <f>'3_Fix'!L624</f>
        <v/>
      </c>
      <c r="H623" s="113" t="str">
        <f>'3_Fix'!M624</f>
        <v/>
      </c>
      <c r="I623" s="113" t="str">
        <f>'3_Fix'!N624</f>
        <v/>
      </c>
      <c r="J623" s="113" t="str">
        <f>'3_Fix'!O624</f>
        <v/>
      </c>
      <c r="K623" s="120" t="str">
        <f t="shared" si="235"/>
        <v/>
      </c>
      <c r="L623" s="120" t="str">
        <f t="shared" si="235"/>
        <v/>
      </c>
      <c r="M623" s="120" t="str">
        <f t="shared" si="235"/>
        <v/>
      </c>
      <c r="N623" s="120" t="str">
        <f t="shared" si="234"/>
        <v/>
      </c>
      <c r="O623" s="120" t="str">
        <f t="shared" si="234"/>
        <v/>
      </c>
      <c r="P623" s="120" t="str">
        <f t="shared" si="234"/>
        <v/>
      </c>
      <c r="Q623" s="120" t="str">
        <f t="shared" si="234"/>
        <v/>
      </c>
      <c r="R623" s="120" t="str">
        <f t="shared" si="250"/>
        <v/>
      </c>
      <c r="S623" s="120" t="str">
        <f t="shared" si="250"/>
        <v/>
      </c>
      <c r="T623" s="120" t="str">
        <f t="shared" si="250"/>
        <v/>
      </c>
      <c r="U623" s="120" t="str">
        <f t="shared" si="250"/>
        <v/>
      </c>
      <c r="V623" s="120" t="str">
        <f t="shared" si="250"/>
        <v/>
      </c>
      <c r="W623" s="120" t="str">
        <f t="shared" si="250"/>
        <v/>
      </c>
      <c r="X623" s="120" t="str">
        <f t="shared" si="250"/>
        <v/>
      </c>
      <c r="Y623" s="120" t="str">
        <f t="shared" ref="Y623:AE638" si="251">IFERROR(((D623/D599)-1)*100,"")</f>
        <v/>
      </c>
      <c r="Z623" s="120" t="str">
        <f t="shared" si="251"/>
        <v/>
      </c>
      <c r="AA623" s="120" t="str">
        <f t="shared" si="251"/>
        <v/>
      </c>
      <c r="AB623" s="120" t="str">
        <f t="shared" si="251"/>
        <v/>
      </c>
      <c r="AC623" s="120" t="str">
        <f t="shared" si="251"/>
        <v/>
      </c>
      <c r="AD623" s="120" t="str">
        <f t="shared" si="251"/>
        <v/>
      </c>
      <c r="AE623" s="120" t="str">
        <f t="shared" si="251"/>
        <v/>
      </c>
      <c r="AF623" s="120" t="str">
        <f t="shared" si="247"/>
        <v/>
      </c>
      <c r="AG623" s="120" t="str">
        <f t="shared" si="247"/>
        <v/>
      </c>
      <c r="AH623" s="120" t="str">
        <f t="shared" si="247"/>
        <v/>
      </c>
      <c r="AI623" s="120" t="str">
        <f t="shared" si="247"/>
        <v/>
      </c>
      <c r="AJ623" s="120" t="str">
        <f t="shared" si="247"/>
        <v/>
      </c>
      <c r="AK623" s="120" t="str">
        <f t="shared" si="247"/>
        <v/>
      </c>
      <c r="AL623" s="120" t="str">
        <f t="shared" si="247"/>
        <v/>
      </c>
      <c r="AM623" s="138" t="str">
        <f t="shared" si="249"/>
        <v/>
      </c>
      <c r="AN623" s="138" t="str">
        <f t="shared" si="249"/>
        <v/>
      </c>
      <c r="AO623" s="137" t="str">
        <f t="shared" si="249"/>
        <v/>
      </c>
      <c r="AP623" s="137" t="str">
        <f t="shared" si="249"/>
        <v/>
      </c>
      <c r="AQ623" s="138" t="str">
        <f t="shared" si="249"/>
        <v/>
      </c>
      <c r="AR623" s="137" t="str">
        <f t="shared" si="249"/>
        <v/>
      </c>
      <c r="AS623" s="137" t="str">
        <f t="shared" si="249"/>
        <v/>
      </c>
      <c r="AX623" s="120" t="str">
        <f t="shared" si="248"/>
        <v/>
      </c>
      <c r="AY623" s="120" t="str">
        <f t="shared" si="248"/>
        <v/>
      </c>
      <c r="AZ623" s="120" t="str">
        <f t="shared" si="248"/>
        <v/>
      </c>
      <c r="BA623" s="120" t="str">
        <f t="shared" si="248"/>
        <v/>
      </c>
      <c r="BB623" s="120" t="str">
        <f t="shared" si="248"/>
        <v/>
      </c>
      <c r="BC623" s="120" t="str">
        <f t="shared" si="248"/>
        <v/>
      </c>
      <c r="BD623" s="120" t="str">
        <f t="shared" si="248"/>
        <v/>
      </c>
    </row>
    <row r="624" spans="3:56" x14ac:dyDescent="0.2">
      <c r="C624" s="107">
        <f>'3_Fix'!H625</f>
        <v>52505</v>
      </c>
      <c r="D624" s="113" t="str">
        <f>'3_Fix'!I625</f>
        <v/>
      </c>
      <c r="E624" s="113" t="str">
        <f>'3_Fix'!J625</f>
        <v/>
      </c>
      <c r="F624" s="113" t="str">
        <f>'3_Fix'!K625</f>
        <v/>
      </c>
      <c r="G624" s="113" t="str">
        <f>'3_Fix'!L625</f>
        <v/>
      </c>
      <c r="H624" s="113" t="str">
        <f>'3_Fix'!M625</f>
        <v/>
      </c>
      <c r="I624" s="113" t="str">
        <f>'3_Fix'!N625</f>
        <v/>
      </c>
      <c r="J624" s="113" t="str">
        <f>'3_Fix'!O625</f>
        <v/>
      </c>
      <c r="K624" s="120" t="str">
        <f t="shared" si="235"/>
        <v/>
      </c>
      <c r="L624" s="120" t="str">
        <f t="shared" si="235"/>
        <v/>
      </c>
      <c r="M624" s="120" t="str">
        <f t="shared" si="235"/>
        <v/>
      </c>
      <c r="N624" s="120" t="str">
        <f t="shared" si="234"/>
        <v/>
      </c>
      <c r="O624" s="120" t="str">
        <f t="shared" si="234"/>
        <v/>
      </c>
      <c r="P624" s="120" t="str">
        <f t="shared" si="234"/>
        <v/>
      </c>
      <c r="Q624" s="120" t="str">
        <f t="shared" si="234"/>
        <v/>
      </c>
      <c r="R624" s="120" t="str">
        <f t="shared" si="250"/>
        <v/>
      </c>
      <c r="S624" s="120" t="str">
        <f t="shared" si="250"/>
        <v/>
      </c>
      <c r="T624" s="120" t="str">
        <f t="shared" si="250"/>
        <v/>
      </c>
      <c r="U624" s="120" t="str">
        <f t="shared" si="250"/>
        <v/>
      </c>
      <c r="V624" s="120" t="str">
        <f t="shared" si="250"/>
        <v/>
      </c>
      <c r="W624" s="120" t="str">
        <f t="shared" si="250"/>
        <v/>
      </c>
      <c r="X624" s="120" t="str">
        <f t="shared" si="250"/>
        <v/>
      </c>
      <c r="Y624" s="120" t="str">
        <f t="shared" si="251"/>
        <v/>
      </c>
      <c r="Z624" s="120" t="str">
        <f t="shared" si="251"/>
        <v/>
      </c>
      <c r="AA624" s="120" t="str">
        <f t="shared" si="251"/>
        <v/>
      </c>
      <c r="AB624" s="120" t="str">
        <f t="shared" si="251"/>
        <v/>
      </c>
      <c r="AC624" s="120" t="str">
        <f t="shared" si="251"/>
        <v/>
      </c>
      <c r="AD624" s="120" t="str">
        <f t="shared" si="251"/>
        <v/>
      </c>
      <c r="AE624" s="120" t="str">
        <f t="shared" si="251"/>
        <v/>
      </c>
      <c r="AF624" s="120" t="str">
        <f t="shared" ref="AF624:AL639" si="252">IF(DAY($C624)=15,IFERROR(((AVERAGE(D623:D624)/AVERAGE(D599:D600))-1)*100,""),"")</f>
        <v/>
      </c>
      <c r="AG624" s="120" t="str">
        <f t="shared" si="252"/>
        <v/>
      </c>
      <c r="AH624" s="120" t="str">
        <f t="shared" si="252"/>
        <v/>
      </c>
      <c r="AI624" s="120" t="str">
        <f t="shared" si="252"/>
        <v/>
      </c>
      <c r="AJ624" s="120" t="str">
        <f t="shared" si="252"/>
        <v/>
      </c>
      <c r="AK624" s="120" t="str">
        <f t="shared" si="252"/>
        <v/>
      </c>
      <c r="AL624" s="120" t="str">
        <f t="shared" si="252"/>
        <v/>
      </c>
      <c r="AM624" s="138" t="str">
        <f t="shared" si="249"/>
        <v/>
      </c>
      <c r="AN624" s="138" t="str">
        <f t="shared" si="249"/>
        <v/>
      </c>
      <c r="AO624" s="137" t="str">
        <f t="shared" si="249"/>
        <v/>
      </c>
      <c r="AP624" s="137" t="str">
        <f t="shared" si="249"/>
        <v/>
      </c>
      <c r="AQ624" s="138" t="str">
        <f t="shared" si="249"/>
        <v/>
      </c>
      <c r="AR624" s="137" t="str">
        <f t="shared" si="249"/>
        <v/>
      </c>
      <c r="AS624" s="137" t="str">
        <f t="shared" si="249"/>
        <v/>
      </c>
      <c r="AX624" s="120" t="str">
        <f t="shared" si="248"/>
        <v/>
      </c>
      <c r="AY624" s="120" t="str">
        <f t="shared" si="248"/>
        <v/>
      </c>
      <c r="AZ624" s="120" t="str">
        <f t="shared" si="248"/>
        <v/>
      </c>
      <c r="BA624" s="120" t="str">
        <f t="shared" si="248"/>
        <v/>
      </c>
      <c r="BB624" s="120" t="str">
        <f t="shared" si="248"/>
        <v/>
      </c>
      <c r="BC624" s="120" t="str">
        <f t="shared" si="248"/>
        <v/>
      </c>
      <c r="BD624" s="120" t="str">
        <f t="shared" si="248"/>
        <v/>
      </c>
    </row>
    <row r="625" spans="3:56" x14ac:dyDescent="0.2">
      <c r="C625" s="107">
        <f>'3_Fix'!H626</f>
        <v>52519</v>
      </c>
      <c r="D625" s="113" t="str">
        <f>'3_Fix'!I626</f>
        <v/>
      </c>
      <c r="E625" s="113" t="str">
        <f>'3_Fix'!J626</f>
        <v/>
      </c>
      <c r="F625" s="113" t="str">
        <f>'3_Fix'!K626</f>
        <v/>
      </c>
      <c r="G625" s="113" t="str">
        <f>'3_Fix'!L626</f>
        <v/>
      </c>
      <c r="H625" s="113" t="str">
        <f>'3_Fix'!M626</f>
        <v/>
      </c>
      <c r="I625" s="113" t="str">
        <f>'3_Fix'!N626</f>
        <v/>
      </c>
      <c r="J625" s="113" t="str">
        <f>'3_Fix'!O626</f>
        <v/>
      </c>
      <c r="K625" s="120" t="str">
        <f t="shared" si="235"/>
        <v/>
      </c>
      <c r="L625" s="120" t="str">
        <f t="shared" si="235"/>
        <v/>
      </c>
      <c r="M625" s="120" t="str">
        <f t="shared" si="235"/>
        <v/>
      </c>
      <c r="N625" s="120" t="str">
        <f t="shared" si="234"/>
        <v/>
      </c>
      <c r="O625" s="120" t="str">
        <f t="shared" si="234"/>
        <v/>
      </c>
      <c r="P625" s="120" t="str">
        <f t="shared" si="234"/>
        <v/>
      </c>
      <c r="Q625" s="120" t="str">
        <f t="shared" si="234"/>
        <v/>
      </c>
      <c r="R625" s="120" t="str">
        <f t="shared" si="250"/>
        <v/>
      </c>
      <c r="S625" s="120" t="str">
        <f t="shared" si="250"/>
        <v/>
      </c>
      <c r="T625" s="120" t="str">
        <f t="shared" si="250"/>
        <v/>
      </c>
      <c r="U625" s="120" t="str">
        <f t="shared" si="250"/>
        <v/>
      </c>
      <c r="V625" s="120" t="str">
        <f t="shared" si="250"/>
        <v/>
      </c>
      <c r="W625" s="120" t="str">
        <f t="shared" si="250"/>
        <v/>
      </c>
      <c r="X625" s="120" t="str">
        <f t="shared" si="250"/>
        <v/>
      </c>
      <c r="Y625" s="120" t="str">
        <f t="shared" si="251"/>
        <v/>
      </c>
      <c r="Z625" s="120" t="str">
        <f t="shared" si="251"/>
        <v/>
      </c>
      <c r="AA625" s="120" t="str">
        <f t="shared" si="251"/>
        <v/>
      </c>
      <c r="AB625" s="120" t="str">
        <f t="shared" si="251"/>
        <v/>
      </c>
      <c r="AC625" s="120" t="str">
        <f t="shared" si="251"/>
        <v/>
      </c>
      <c r="AD625" s="120" t="str">
        <f t="shared" si="251"/>
        <v/>
      </c>
      <c r="AE625" s="120" t="str">
        <f t="shared" si="251"/>
        <v/>
      </c>
      <c r="AF625" s="120" t="str">
        <f t="shared" si="252"/>
        <v/>
      </c>
      <c r="AG625" s="120" t="str">
        <f t="shared" si="252"/>
        <v/>
      </c>
      <c r="AH625" s="120" t="str">
        <f t="shared" si="252"/>
        <v/>
      </c>
      <c r="AI625" s="120" t="str">
        <f t="shared" si="252"/>
        <v/>
      </c>
      <c r="AJ625" s="120" t="str">
        <f t="shared" si="252"/>
        <v/>
      </c>
      <c r="AK625" s="120" t="str">
        <f t="shared" si="252"/>
        <v/>
      </c>
      <c r="AL625" s="120" t="str">
        <f t="shared" si="252"/>
        <v/>
      </c>
      <c r="AM625" s="138" t="str">
        <f t="shared" si="249"/>
        <v/>
      </c>
      <c r="AN625" s="138" t="str">
        <f t="shared" si="249"/>
        <v/>
      </c>
      <c r="AO625" s="137" t="str">
        <f t="shared" si="249"/>
        <v/>
      </c>
      <c r="AP625" s="137" t="str">
        <f t="shared" si="249"/>
        <v/>
      </c>
      <c r="AQ625" s="138" t="str">
        <f t="shared" si="249"/>
        <v/>
      </c>
      <c r="AR625" s="137" t="str">
        <f t="shared" si="249"/>
        <v/>
      </c>
      <c r="AS625" s="137" t="str">
        <f t="shared" si="249"/>
        <v/>
      </c>
      <c r="AX625" s="120" t="str">
        <f t="shared" si="248"/>
        <v/>
      </c>
      <c r="AY625" s="120" t="str">
        <f t="shared" si="248"/>
        <v/>
      </c>
      <c r="AZ625" s="120" t="str">
        <f t="shared" si="248"/>
        <v/>
      </c>
      <c r="BA625" s="120" t="str">
        <f t="shared" si="248"/>
        <v/>
      </c>
      <c r="BB625" s="120" t="str">
        <f t="shared" si="248"/>
        <v/>
      </c>
      <c r="BC625" s="120" t="str">
        <f t="shared" si="248"/>
        <v/>
      </c>
      <c r="BD625" s="120" t="str">
        <f t="shared" si="248"/>
        <v/>
      </c>
    </row>
    <row r="626" spans="3:56" x14ac:dyDescent="0.2">
      <c r="C626" s="107">
        <f>'3_Fix'!H627</f>
        <v>52536</v>
      </c>
      <c r="D626" s="113" t="str">
        <f>'3_Fix'!I627</f>
        <v/>
      </c>
      <c r="E626" s="113" t="str">
        <f>'3_Fix'!J627</f>
        <v/>
      </c>
      <c r="F626" s="113" t="str">
        <f>'3_Fix'!K627</f>
        <v/>
      </c>
      <c r="G626" s="113" t="str">
        <f>'3_Fix'!L627</f>
        <v/>
      </c>
      <c r="H626" s="113" t="str">
        <f>'3_Fix'!M627</f>
        <v/>
      </c>
      <c r="I626" s="113" t="str">
        <f>'3_Fix'!N627</f>
        <v/>
      </c>
      <c r="J626" s="113" t="str">
        <f>'3_Fix'!O627</f>
        <v/>
      </c>
      <c r="K626" s="120" t="str">
        <f t="shared" si="235"/>
        <v/>
      </c>
      <c r="L626" s="120" t="str">
        <f t="shared" si="235"/>
        <v/>
      </c>
      <c r="M626" s="120" t="str">
        <f t="shared" si="235"/>
        <v/>
      </c>
      <c r="N626" s="120" t="str">
        <f t="shared" si="234"/>
        <v/>
      </c>
      <c r="O626" s="120" t="str">
        <f t="shared" si="234"/>
        <v/>
      </c>
      <c r="P626" s="120" t="str">
        <f t="shared" si="234"/>
        <v/>
      </c>
      <c r="Q626" s="120" t="str">
        <f t="shared" si="234"/>
        <v/>
      </c>
      <c r="R626" s="120" t="str">
        <f t="shared" si="250"/>
        <v/>
      </c>
      <c r="S626" s="120" t="str">
        <f t="shared" si="250"/>
        <v/>
      </c>
      <c r="T626" s="120" t="str">
        <f t="shared" si="250"/>
        <v/>
      </c>
      <c r="U626" s="120" t="str">
        <f t="shared" si="250"/>
        <v/>
      </c>
      <c r="V626" s="120" t="str">
        <f t="shared" si="250"/>
        <v/>
      </c>
      <c r="W626" s="120" t="str">
        <f t="shared" si="250"/>
        <v/>
      </c>
      <c r="X626" s="120" t="str">
        <f t="shared" si="250"/>
        <v/>
      </c>
      <c r="Y626" s="120" t="str">
        <f t="shared" si="251"/>
        <v/>
      </c>
      <c r="Z626" s="120" t="str">
        <f t="shared" si="251"/>
        <v/>
      </c>
      <c r="AA626" s="120" t="str">
        <f t="shared" si="251"/>
        <v/>
      </c>
      <c r="AB626" s="120" t="str">
        <f t="shared" si="251"/>
        <v/>
      </c>
      <c r="AC626" s="120" t="str">
        <f t="shared" si="251"/>
        <v/>
      </c>
      <c r="AD626" s="120" t="str">
        <f t="shared" si="251"/>
        <v/>
      </c>
      <c r="AE626" s="120" t="str">
        <f t="shared" si="251"/>
        <v/>
      </c>
      <c r="AF626" s="120" t="str">
        <f t="shared" si="252"/>
        <v/>
      </c>
      <c r="AG626" s="120" t="str">
        <f t="shared" si="252"/>
        <v/>
      </c>
      <c r="AH626" s="120" t="str">
        <f t="shared" si="252"/>
        <v/>
      </c>
      <c r="AI626" s="120" t="str">
        <f t="shared" si="252"/>
        <v/>
      </c>
      <c r="AJ626" s="120" t="str">
        <f t="shared" si="252"/>
        <v/>
      </c>
      <c r="AK626" s="120" t="str">
        <f t="shared" si="252"/>
        <v/>
      </c>
      <c r="AL626" s="120" t="str">
        <f t="shared" si="252"/>
        <v/>
      </c>
      <c r="AM626" s="138" t="str">
        <f t="shared" si="249"/>
        <v/>
      </c>
      <c r="AN626" s="138" t="str">
        <f t="shared" si="249"/>
        <v/>
      </c>
      <c r="AO626" s="137" t="str">
        <f t="shared" si="249"/>
        <v/>
      </c>
      <c r="AP626" s="137" t="str">
        <f t="shared" si="249"/>
        <v/>
      </c>
      <c r="AQ626" s="138" t="str">
        <f t="shared" si="249"/>
        <v/>
      </c>
      <c r="AR626" s="137" t="str">
        <f t="shared" si="249"/>
        <v/>
      </c>
      <c r="AS626" s="137" t="str">
        <f t="shared" si="249"/>
        <v/>
      </c>
      <c r="AX626" s="120" t="str">
        <f t="shared" si="248"/>
        <v/>
      </c>
      <c r="AY626" s="120" t="str">
        <f t="shared" si="248"/>
        <v/>
      </c>
      <c r="AZ626" s="120" t="str">
        <f t="shared" si="248"/>
        <v/>
      </c>
      <c r="BA626" s="120" t="str">
        <f t="shared" si="248"/>
        <v/>
      </c>
      <c r="BB626" s="120" t="str">
        <f t="shared" si="248"/>
        <v/>
      </c>
      <c r="BC626" s="120" t="str">
        <f t="shared" si="248"/>
        <v/>
      </c>
      <c r="BD626" s="120" t="str">
        <f t="shared" si="248"/>
        <v/>
      </c>
    </row>
    <row r="627" spans="3:56" x14ac:dyDescent="0.2">
      <c r="C627" s="107">
        <f>'3_Fix'!H628</f>
        <v>52550</v>
      </c>
      <c r="D627" s="113" t="str">
        <f>'3_Fix'!I628</f>
        <v/>
      </c>
      <c r="E627" s="113" t="str">
        <f>'3_Fix'!J628</f>
        <v/>
      </c>
      <c r="F627" s="113" t="str">
        <f>'3_Fix'!K628</f>
        <v/>
      </c>
      <c r="G627" s="113" t="str">
        <f>'3_Fix'!L628</f>
        <v/>
      </c>
      <c r="H627" s="113" t="str">
        <f>'3_Fix'!M628</f>
        <v/>
      </c>
      <c r="I627" s="113" t="str">
        <f>'3_Fix'!N628</f>
        <v/>
      </c>
      <c r="J627" s="113" t="str">
        <f>'3_Fix'!O628</f>
        <v/>
      </c>
      <c r="K627" s="120" t="str">
        <f t="shared" si="235"/>
        <v/>
      </c>
      <c r="L627" s="120" t="str">
        <f t="shared" si="235"/>
        <v/>
      </c>
      <c r="M627" s="120" t="str">
        <f t="shared" si="235"/>
        <v/>
      </c>
      <c r="N627" s="120" t="str">
        <f t="shared" si="234"/>
        <v/>
      </c>
      <c r="O627" s="120" t="str">
        <f t="shared" si="234"/>
        <v/>
      </c>
      <c r="P627" s="120" t="str">
        <f t="shared" si="234"/>
        <v/>
      </c>
      <c r="Q627" s="120" t="str">
        <f t="shared" si="234"/>
        <v/>
      </c>
      <c r="R627" s="120" t="str">
        <f t="shared" si="250"/>
        <v/>
      </c>
      <c r="S627" s="120" t="str">
        <f t="shared" si="250"/>
        <v/>
      </c>
      <c r="T627" s="120" t="str">
        <f t="shared" si="250"/>
        <v/>
      </c>
      <c r="U627" s="120" t="str">
        <f t="shared" si="250"/>
        <v/>
      </c>
      <c r="V627" s="120" t="str">
        <f t="shared" si="250"/>
        <v/>
      </c>
      <c r="W627" s="120" t="str">
        <f t="shared" si="250"/>
        <v/>
      </c>
      <c r="X627" s="120" t="str">
        <f t="shared" si="250"/>
        <v/>
      </c>
      <c r="Y627" s="120" t="str">
        <f t="shared" si="251"/>
        <v/>
      </c>
      <c r="Z627" s="120" t="str">
        <f t="shared" si="251"/>
        <v/>
      </c>
      <c r="AA627" s="120" t="str">
        <f t="shared" si="251"/>
        <v/>
      </c>
      <c r="AB627" s="120" t="str">
        <f t="shared" si="251"/>
        <v/>
      </c>
      <c r="AC627" s="120" t="str">
        <f t="shared" si="251"/>
        <v/>
      </c>
      <c r="AD627" s="120" t="str">
        <f t="shared" si="251"/>
        <v/>
      </c>
      <c r="AE627" s="120" t="str">
        <f t="shared" si="251"/>
        <v/>
      </c>
      <c r="AF627" s="120" t="str">
        <f t="shared" si="252"/>
        <v/>
      </c>
      <c r="AG627" s="120" t="str">
        <f t="shared" si="252"/>
        <v/>
      </c>
      <c r="AH627" s="120" t="str">
        <f t="shared" si="252"/>
        <v/>
      </c>
      <c r="AI627" s="120" t="str">
        <f t="shared" si="252"/>
        <v/>
      </c>
      <c r="AJ627" s="120" t="str">
        <f t="shared" si="252"/>
        <v/>
      </c>
      <c r="AK627" s="120" t="str">
        <f t="shared" si="252"/>
        <v/>
      </c>
      <c r="AL627" s="120" t="str">
        <f t="shared" si="252"/>
        <v/>
      </c>
      <c r="AM627" s="138" t="str">
        <f t="shared" si="249"/>
        <v/>
      </c>
      <c r="AN627" s="138" t="str">
        <f t="shared" si="249"/>
        <v/>
      </c>
      <c r="AO627" s="137" t="str">
        <f t="shared" si="249"/>
        <v/>
      </c>
      <c r="AP627" s="137" t="str">
        <f t="shared" si="249"/>
        <v/>
      </c>
      <c r="AQ627" s="138" t="str">
        <f t="shared" si="249"/>
        <v/>
      </c>
      <c r="AR627" s="137" t="str">
        <f t="shared" si="249"/>
        <v/>
      </c>
      <c r="AS627" s="137" t="str">
        <f t="shared" si="249"/>
        <v/>
      </c>
      <c r="AX627" s="120" t="str">
        <f t="shared" si="248"/>
        <v/>
      </c>
      <c r="AY627" s="120" t="str">
        <f t="shared" si="248"/>
        <v/>
      </c>
      <c r="AZ627" s="120" t="str">
        <f t="shared" si="248"/>
        <v/>
      </c>
      <c r="BA627" s="120" t="str">
        <f t="shared" si="248"/>
        <v/>
      </c>
      <c r="BB627" s="120" t="str">
        <f t="shared" si="248"/>
        <v/>
      </c>
      <c r="BC627" s="120" t="str">
        <f t="shared" si="248"/>
        <v/>
      </c>
      <c r="BD627" s="120" t="str">
        <f t="shared" si="248"/>
        <v/>
      </c>
    </row>
    <row r="628" spans="3:56" x14ac:dyDescent="0.2">
      <c r="C628" s="107">
        <f>'3_Fix'!H629</f>
        <v>52566</v>
      </c>
      <c r="D628" s="113" t="str">
        <f>'3_Fix'!I629</f>
        <v/>
      </c>
      <c r="E628" s="113" t="str">
        <f>'3_Fix'!J629</f>
        <v/>
      </c>
      <c r="F628" s="113" t="str">
        <f>'3_Fix'!K629</f>
        <v/>
      </c>
      <c r="G628" s="113" t="str">
        <f>'3_Fix'!L629</f>
        <v/>
      </c>
      <c r="H628" s="113" t="str">
        <f>'3_Fix'!M629</f>
        <v/>
      </c>
      <c r="I628" s="113" t="str">
        <f>'3_Fix'!N629</f>
        <v/>
      </c>
      <c r="J628" s="113" t="str">
        <f>'3_Fix'!O629</f>
        <v/>
      </c>
      <c r="K628" s="120" t="str">
        <f t="shared" si="235"/>
        <v/>
      </c>
      <c r="L628" s="120" t="str">
        <f t="shared" si="235"/>
        <v/>
      </c>
      <c r="M628" s="120" t="str">
        <f t="shared" si="235"/>
        <v/>
      </c>
      <c r="N628" s="120" t="str">
        <f t="shared" si="234"/>
        <v/>
      </c>
      <c r="O628" s="120" t="str">
        <f t="shared" si="234"/>
        <v/>
      </c>
      <c r="P628" s="120" t="str">
        <f t="shared" si="234"/>
        <v/>
      </c>
      <c r="Q628" s="120" t="str">
        <f t="shared" si="234"/>
        <v/>
      </c>
      <c r="R628" s="120" t="str">
        <f t="shared" si="250"/>
        <v/>
      </c>
      <c r="S628" s="120" t="str">
        <f t="shared" si="250"/>
        <v/>
      </c>
      <c r="T628" s="120" t="str">
        <f t="shared" si="250"/>
        <v/>
      </c>
      <c r="U628" s="120" t="str">
        <f t="shared" si="250"/>
        <v/>
      </c>
      <c r="V628" s="120" t="str">
        <f t="shared" si="250"/>
        <v/>
      </c>
      <c r="W628" s="120" t="str">
        <f t="shared" si="250"/>
        <v/>
      </c>
      <c r="X628" s="120" t="str">
        <f t="shared" si="250"/>
        <v/>
      </c>
      <c r="Y628" s="120" t="str">
        <f t="shared" si="251"/>
        <v/>
      </c>
      <c r="Z628" s="120" t="str">
        <f t="shared" si="251"/>
        <v/>
      </c>
      <c r="AA628" s="120" t="str">
        <f t="shared" si="251"/>
        <v/>
      </c>
      <c r="AB628" s="120" t="str">
        <f t="shared" si="251"/>
        <v/>
      </c>
      <c r="AC628" s="120" t="str">
        <f t="shared" si="251"/>
        <v/>
      </c>
      <c r="AD628" s="120" t="str">
        <f t="shared" si="251"/>
        <v/>
      </c>
      <c r="AE628" s="120" t="str">
        <f t="shared" si="251"/>
        <v/>
      </c>
      <c r="AF628" s="120" t="str">
        <f t="shared" si="252"/>
        <v/>
      </c>
      <c r="AG628" s="120" t="str">
        <f t="shared" si="252"/>
        <v/>
      </c>
      <c r="AH628" s="120" t="str">
        <f t="shared" si="252"/>
        <v/>
      </c>
      <c r="AI628" s="120" t="str">
        <f t="shared" si="252"/>
        <v/>
      </c>
      <c r="AJ628" s="120" t="str">
        <f t="shared" si="252"/>
        <v/>
      </c>
      <c r="AK628" s="120" t="str">
        <f t="shared" si="252"/>
        <v/>
      </c>
      <c r="AL628" s="120" t="str">
        <f t="shared" si="252"/>
        <v/>
      </c>
      <c r="AM628" s="138" t="str">
        <f t="shared" si="249"/>
        <v/>
      </c>
      <c r="AN628" s="138" t="str">
        <f t="shared" si="249"/>
        <v/>
      </c>
      <c r="AO628" s="137" t="str">
        <f t="shared" si="249"/>
        <v/>
      </c>
      <c r="AP628" s="137" t="str">
        <f t="shared" si="249"/>
        <v/>
      </c>
      <c r="AQ628" s="138" t="str">
        <f t="shared" si="249"/>
        <v/>
      </c>
      <c r="AR628" s="137" t="str">
        <f t="shared" si="249"/>
        <v/>
      </c>
      <c r="AS628" s="137" t="str">
        <f t="shared" si="249"/>
        <v/>
      </c>
      <c r="AX628" s="120" t="str">
        <f t="shared" si="248"/>
        <v/>
      </c>
      <c r="AY628" s="120" t="str">
        <f t="shared" si="248"/>
        <v/>
      </c>
      <c r="AZ628" s="120" t="str">
        <f t="shared" si="248"/>
        <v/>
      </c>
      <c r="BA628" s="120" t="str">
        <f t="shared" si="248"/>
        <v/>
      </c>
      <c r="BB628" s="120" t="str">
        <f t="shared" si="248"/>
        <v/>
      </c>
      <c r="BC628" s="120" t="str">
        <f t="shared" si="248"/>
        <v/>
      </c>
      <c r="BD628" s="120" t="str">
        <f t="shared" si="248"/>
        <v/>
      </c>
    </row>
    <row r="629" spans="3:56" x14ac:dyDescent="0.2">
      <c r="C629" s="107">
        <f>'3_Fix'!H630</f>
        <v>52580</v>
      </c>
      <c r="D629" s="113" t="str">
        <f>'3_Fix'!I630</f>
        <v/>
      </c>
      <c r="E629" s="113" t="str">
        <f>'3_Fix'!J630</f>
        <v/>
      </c>
      <c r="F629" s="113" t="str">
        <f>'3_Fix'!K630</f>
        <v/>
      </c>
      <c r="G629" s="113" t="str">
        <f>'3_Fix'!L630</f>
        <v/>
      </c>
      <c r="H629" s="113" t="str">
        <f>'3_Fix'!M630</f>
        <v/>
      </c>
      <c r="I629" s="113" t="str">
        <f>'3_Fix'!N630</f>
        <v/>
      </c>
      <c r="J629" s="113" t="str">
        <f>'3_Fix'!O630</f>
        <v/>
      </c>
      <c r="K629" s="120" t="str">
        <f t="shared" si="235"/>
        <v/>
      </c>
      <c r="L629" s="120" t="str">
        <f t="shared" si="235"/>
        <v/>
      </c>
      <c r="M629" s="120" t="str">
        <f t="shared" si="235"/>
        <v/>
      </c>
      <c r="N629" s="120" t="str">
        <f t="shared" si="234"/>
        <v/>
      </c>
      <c r="O629" s="120" t="str">
        <f t="shared" si="234"/>
        <v/>
      </c>
      <c r="P629" s="120" t="str">
        <f t="shared" si="234"/>
        <v/>
      </c>
      <c r="Q629" s="120" t="str">
        <f t="shared" si="234"/>
        <v/>
      </c>
      <c r="R629" s="120" t="str">
        <f t="shared" si="250"/>
        <v/>
      </c>
      <c r="S629" s="120" t="str">
        <f t="shared" si="250"/>
        <v/>
      </c>
      <c r="T629" s="120" t="str">
        <f t="shared" si="250"/>
        <v/>
      </c>
      <c r="U629" s="120" t="str">
        <f t="shared" si="250"/>
        <v/>
      </c>
      <c r="V629" s="120" t="str">
        <f t="shared" si="250"/>
        <v/>
      </c>
      <c r="W629" s="120" t="str">
        <f t="shared" si="250"/>
        <v/>
      </c>
      <c r="X629" s="120" t="str">
        <f t="shared" si="250"/>
        <v/>
      </c>
      <c r="Y629" s="120" t="str">
        <f t="shared" si="251"/>
        <v/>
      </c>
      <c r="Z629" s="120" t="str">
        <f t="shared" si="251"/>
        <v/>
      </c>
      <c r="AA629" s="120" t="str">
        <f t="shared" si="251"/>
        <v/>
      </c>
      <c r="AB629" s="120" t="str">
        <f t="shared" si="251"/>
        <v/>
      </c>
      <c r="AC629" s="120" t="str">
        <f t="shared" si="251"/>
        <v/>
      </c>
      <c r="AD629" s="120" t="str">
        <f t="shared" si="251"/>
        <v/>
      </c>
      <c r="AE629" s="120" t="str">
        <f t="shared" si="251"/>
        <v/>
      </c>
      <c r="AF629" s="120" t="str">
        <f t="shared" si="252"/>
        <v/>
      </c>
      <c r="AG629" s="120" t="str">
        <f t="shared" si="252"/>
        <v/>
      </c>
      <c r="AH629" s="120" t="str">
        <f t="shared" si="252"/>
        <v/>
      </c>
      <c r="AI629" s="120" t="str">
        <f t="shared" si="252"/>
        <v/>
      </c>
      <c r="AJ629" s="120" t="str">
        <f t="shared" si="252"/>
        <v/>
      </c>
      <c r="AK629" s="120" t="str">
        <f t="shared" si="252"/>
        <v/>
      </c>
      <c r="AL629" s="120" t="str">
        <f t="shared" si="252"/>
        <v/>
      </c>
      <c r="AM629" s="138" t="str">
        <f t="shared" si="249"/>
        <v/>
      </c>
      <c r="AN629" s="138" t="str">
        <f t="shared" si="249"/>
        <v/>
      </c>
      <c r="AO629" s="137" t="str">
        <f t="shared" si="249"/>
        <v/>
      </c>
      <c r="AP629" s="137" t="str">
        <f t="shared" si="249"/>
        <v/>
      </c>
      <c r="AQ629" s="138" t="str">
        <f t="shared" si="249"/>
        <v/>
      </c>
      <c r="AR629" s="137" t="str">
        <f t="shared" si="249"/>
        <v/>
      </c>
      <c r="AS629" s="137" t="str">
        <f t="shared" si="249"/>
        <v/>
      </c>
      <c r="AX629" s="120" t="str">
        <f t="shared" si="248"/>
        <v/>
      </c>
      <c r="AY629" s="120" t="str">
        <f t="shared" si="248"/>
        <v/>
      </c>
      <c r="AZ629" s="120" t="str">
        <f t="shared" si="248"/>
        <v/>
      </c>
      <c r="BA629" s="120" t="str">
        <f t="shared" si="248"/>
        <v/>
      </c>
      <c r="BB629" s="120" t="str">
        <f t="shared" si="248"/>
        <v/>
      </c>
      <c r="BC629" s="120" t="str">
        <f t="shared" si="248"/>
        <v/>
      </c>
      <c r="BD629" s="120" t="str">
        <f t="shared" si="248"/>
        <v/>
      </c>
    </row>
    <row r="630" spans="3:56" x14ac:dyDescent="0.2">
      <c r="C630" s="107">
        <f>'3_Fix'!H631</f>
        <v>52597</v>
      </c>
      <c r="D630" s="113" t="str">
        <f>'3_Fix'!I631</f>
        <v/>
      </c>
      <c r="E630" s="113" t="str">
        <f>'3_Fix'!J631</f>
        <v/>
      </c>
      <c r="F630" s="113" t="str">
        <f>'3_Fix'!K631</f>
        <v/>
      </c>
      <c r="G630" s="113" t="str">
        <f>'3_Fix'!L631</f>
        <v/>
      </c>
      <c r="H630" s="113" t="str">
        <f>'3_Fix'!M631</f>
        <v/>
      </c>
      <c r="I630" s="113" t="str">
        <f>'3_Fix'!N631</f>
        <v/>
      </c>
      <c r="J630" s="113" t="str">
        <f>'3_Fix'!O631</f>
        <v/>
      </c>
      <c r="K630" s="120" t="str">
        <f t="shared" si="235"/>
        <v/>
      </c>
      <c r="L630" s="120" t="str">
        <f t="shared" si="235"/>
        <v/>
      </c>
      <c r="M630" s="120" t="str">
        <f t="shared" si="235"/>
        <v/>
      </c>
      <c r="N630" s="120" t="str">
        <f t="shared" si="234"/>
        <v/>
      </c>
      <c r="O630" s="120" t="str">
        <f t="shared" si="234"/>
        <v/>
      </c>
      <c r="P630" s="120" t="str">
        <f t="shared" si="234"/>
        <v/>
      </c>
      <c r="Q630" s="120" t="str">
        <f t="shared" si="234"/>
        <v/>
      </c>
      <c r="R630" s="120" t="str">
        <f t="shared" si="250"/>
        <v/>
      </c>
      <c r="S630" s="120" t="str">
        <f t="shared" si="250"/>
        <v/>
      </c>
      <c r="T630" s="120" t="str">
        <f t="shared" si="250"/>
        <v/>
      </c>
      <c r="U630" s="120" t="str">
        <f t="shared" si="250"/>
        <v/>
      </c>
      <c r="V630" s="120" t="str">
        <f t="shared" si="250"/>
        <v/>
      </c>
      <c r="W630" s="120" t="str">
        <f t="shared" si="250"/>
        <v/>
      </c>
      <c r="X630" s="120" t="str">
        <f t="shared" si="250"/>
        <v/>
      </c>
      <c r="Y630" s="120" t="str">
        <f t="shared" si="251"/>
        <v/>
      </c>
      <c r="Z630" s="120" t="str">
        <f t="shared" si="251"/>
        <v/>
      </c>
      <c r="AA630" s="120" t="str">
        <f t="shared" si="251"/>
        <v/>
      </c>
      <c r="AB630" s="120" t="str">
        <f t="shared" si="251"/>
        <v/>
      </c>
      <c r="AC630" s="120" t="str">
        <f t="shared" si="251"/>
        <v/>
      </c>
      <c r="AD630" s="120" t="str">
        <f t="shared" si="251"/>
        <v/>
      </c>
      <c r="AE630" s="120" t="str">
        <f t="shared" si="251"/>
        <v/>
      </c>
      <c r="AF630" s="120" t="str">
        <f t="shared" si="252"/>
        <v/>
      </c>
      <c r="AG630" s="120" t="str">
        <f t="shared" si="252"/>
        <v/>
      </c>
      <c r="AH630" s="120" t="str">
        <f t="shared" si="252"/>
        <v/>
      </c>
      <c r="AI630" s="120" t="str">
        <f t="shared" si="252"/>
        <v/>
      </c>
      <c r="AJ630" s="120" t="str">
        <f t="shared" si="252"/>
        <v/>
      </c>
      <c r="AK630" s="120" t="str">
        <f t="shared" si="252"/>
        <v/>
      </c>
      <c r="AL630" s="120" t="str">
        <f t="shared" si="252"/>
        <v/>
      </c>
      <c r="AM630" s="138" t="str">
        <f t="shared" si="249"/>
        <v/>
      </c>
      <c r="AN630" s="138" t="str">
        <f t="shared" si="249"/>
        <v/>
      </c>
      <c r="AO630" s="137" t="str">
        <f t="shared" si="249"/>
        <v/>
      </c>
      <c r="AP630" s="137" t="str">
        <f t="shared" si="249"/>
        <v/>
      </c>
      <c r="AQ630" s="138" t="str">
        <f t="shared" si="249"/>
        <v/>
      </c>
      <c r="AR630" s="137" t="str">
        <f t="shared" si="249"/>
        <v/>
      </c>
      <c r="AS630" s="137" t="str">
        <f t="shared" si="249"/>
        <v/>
      </c>
      <c r="AX630" s="120" t="str">
        <f t="shared" si="248"/>
        <v/>
      </c>
      <c r="AY630" s="120" t="str">
        <f t="shared" si="248"/>
        <v/>
      </c>
      <c r="AZ630" s="120" t="str">
        <f t="shared" si="248"/>
        <v/>
      </c>
      <c r="BA630" s="120" t="str">
        <f t="shared" si="248"/>
        <v/>
      </c>
      <c r="BB630" s="120" t="str">
        <f t="shared" si="248"/>
        <v/>
      </c>
      <c r="BC630" s="120" t="str">
        <f t="shared" si="248"/>
        <v/>
      </c>
      <c r="BD630" s="120" t="str">
        <f t="shared" si="248"/>
        <v/>
      </c>
    </row>
    <row r="631" spans="3:56" x14ac:dyDescent="0.2">
      <c r="C631" s="107">
        <f>'3_Fix'!H632</f>
        <v>52611</v>
      </c>
      <c r="D631" s="113" t="str">
        <f>'3_Fix'!I632</f>
        <v/>
      </c>
      <c r="E631" s="113" t="str">
        <f>'3_Fix'!J632</f>
        <v/>
      </c>
      <c r="F631" s="113" t="str">
        <f>'3_Fix'!K632</f>
        <v/>
      </c>
      <c r="G631" s="113" t="str">
        <f>'3_Fix'!L632</f>
        <v/>
      </c>
      <c r="H631" s="113" t="str">
        <f>'3_Fix'!M632</f>
        <v/>
      </c>
      <c r="I631" s="113" t="str">
        <f>'3_Fix'!N632</f>
        <v/>
      </c>
      <c r="J631" s="113" t="str">
        <f>'3_Fix'!O632</f>
        <v/>
      </c>
      <c r="K631" s="120" t="str">
        <f t="shared" si="235"/>
        <v/>
      </c>
      <c r="L631" s="120" t="str">
        <f t="shared" si="235"/>
        <v/>
      </c>
      <c r="M631" s="120" t="str">
        <f t="shared" si="235"/>
        <v/>
      </c>
      <c r="N631" s="120" t="str">
        <f t="shared" si="234"/>
        <v/>
      </c>
      <c r="O631" s="120" t="str">
        <f t="shared" si="234"/>
        <v/>
      </c>
      <c r="P631" s="120" t="str">
        <f t="shared" si="234"/>
        <v/>
      </c>
      <c r="Q631" s="120" t="str">
        <f t="shared" si="234"/>
        <v/>
      </c>
      <c r="R631" s="120" t="str">
        <f t="shared" si="250"/>
        <v/>
      </c>
      <c r="S631" s="120" t="str">
        <f t="shared" si="250"/>
        <v/>
      </c>
      <c r="T631" s="120" t="str">
        <f t="shared" si="250"/>
        <v/>
      </c>
      <c r="U631" s="120" t="str">
        <f t="shared" si="250"/>
        <v/>
      </c>
      <c r="V631" s="120" t="str">
        <f t="shared" si="250"/>
        <v/>
      </c>
      <c r="W631" s="120" t="str">
        <f t="shared" si="250"/>
        <v/>
      </c>
      <c r="X631" s="120" t="str">
        <f t="shared" si="250"/>
        <v/>
      </c>
      <c r="Y631" s="120" t="str">
        <f t="shared" si="251"/>
        <v/>
      </c>
      <c r="Z631" s="120" t="str">
        <f t="shared" si="251"/>
        <v/>
      </c>
      <c r="AA631" s="120" t="str">
        <f t="shared" si="251"/>
        <v/>
      </c>
      <c r="AB631" s="120" t="str">
        <f t="shared" si="251"/>
        <v/>
      </c>
      <c r="AC631" s="120" t="str">
        <f t="shared" si="251"/>
        <v/>
      </c>
      <c r="AD631" s="120" t="str">
        <f t="shared" si="251"/>
        <v/>
      </c>
      <c r="AE631" s="120" t="str">
        <f t="shared" si="251"/>
        <v/>
      </c>
      <c r="AF631" s="120" t="str">
        <f t="shared" si="252"/>
        <v/>
      </c>
      <c r="AG631" s="120" t="str">
        <f t="shared" si="252"/>
        <v/>
      </c>
      <c r="AH631" s="120" t="str">
        <f t="shared" si="252"/>
        <v/>
      </c>
      <c r="AI631" s="120" t="str">
        <f t="shared" si="252"/>
        <v/>
      </c>
      <c r="AJ631" s="120" t="str">
        <f t="shared" si="252"/>
        <v/>
      </c>
      <c r="AK631" s="120" t="str">
        <f t="shared" si="252"/>
        <v/>
      </c>
      <c r="AL631" s="120" t="str">
        <f t="shared" si="252"/>
        <v/>
      </c>
      <c r="AM631" s="138" t="str">
        <f t="shared" si="249"/>
        <v/>
      </c>
      <c r="AN631" s="138" t="str">
        <f t="shared" si="249"/>
        <v/>
      </c>
      <c r="AO631" s="137" t="str">
        <f t="shared" si="249"/>
        <v/>
      </c>
      <c r="AP631" s="137" t="str">
        <f t="shared" si="249"/>
        <v/>
      </c>
      <c r="AQ631" s="138" t="str">
        <f t="shared" si="249"/>
        <v/>
      </c>
      <c r="AR631" s="137" t="str">
        <f t="shared" si="249"/>
        <v/>
      </c>
      <c r="AS631" s="137" t="str">
        <f t="shared" si="249"/>
        <v/>
      </c>
      <c r="AX631" s="120" t="str">
        <f t="shared" ref="AX631:BD646" si="253">IFERROR((AX$1/100)*(D607/$D607)*Y631,"")</f>
        <v/>
      </c>
      <c r="AY631" s="120" t="str">
        <f t="shared" si="253"/>
        <v/>
      </c>
      <c r="AZ631" s="120" t="str">
        <f t="shared" si="253"/>
        <v/>
      </c>
      <c r="BA631" s="120" t="str">
        <f t="shared" si="253"/>
        <v/>
      </c>
      <c r="BB631" s="120" t="str">
        <f t="shared" si="253"/>
        <v/>
      </c>
      <c r="BC631" s="120" t="str">
        <f t="shared" si="253"/>
        <v/>
      </c>
      <c r="BD631" s="120" t="str">
        <f t="shared" si="253"/>
        <v/>
      </c>
    </row>
    <row r="632" spans="3:56" x14ac:dyDescent="0.2">
      <c r="C632" s="107">
        <f>'3_Fix'!H633</f>
        <v>52628</v>
      </c>
      <c r="D632" s="113" t="str">
        <f>'3_Fix'!I633</f>
        <v/>
      </c>
      <c r="E632" s="113" t="str">
        <f>'3_Fix'!J633</f>
        <v/>
      </c>
      <c r="F632" s="113" t="str">
        <f>'3_Fix'!K633</f>
        <v/>
      </c>
      <c r="G632" s="113" t="str">
        <f>'3_Fix'!L633</f>
        <v/>
      </c>
      <c r="H632" s="113" t="str">
        <f>'3_Fix'!M633</f>
        <v/>
      </c>
      <c r="I632" s="113" t="str">
        <f>'3_Fix'!N633</f>
        <v/>
      </c>
      <c r="J632" s="113" t="str">
        <f>'3_Fix'!O633</f>
        <v/>
      </c>
      <c r="K632" s="120" t="str">
        <f t="shared" si="235"/>
        <v/>
      </c>
      <c r="L632" s="120" t="str">
        <f t="shared" si="235"/>
        <v/>
      </c>
      <c r="M632" s="120" t="str">
        <f t="shared" si="235"/>
        <v/>
      </c>
      <c r="N632" s="120" t="str">
        <f t="shared" si="234"/>
        <v/>
      </c>
      <c r="O632" s="120" t="str">
        <f t="shared" si="234"/>
        <v/>
      </c>
      <c r="P632" s="120" t="str">
        <f t="shared" si="234"/>
        <v/>
      </c>
      <c r="Q632" s="120" t="str">
        <f t="shared" si="234"/>
        <v/>
      </c>
      <c r="R632" s="120" t="str">
        <f t="shared" si="250"/>
        <v/>
      </c>
      <c r="S632" s="120" t="str">
        <f t="shared" si="250"/>
        <v/>
      </c>
      <c r="T632" s="120" t="str">
        <f t="shared" si="250"/>
        <v/>
      </c>
      <c r="U632" s="120" t="str">
        <f t="shared" si="250"/>
        <v/>
      </c>
      <c r="V632" s="120" t="str">
        <f t="shared" si="250"/>
        <v/>
      </c>
      <c r="W632" s="120" t="str">
        <f t="shared" si="250"/>
        <v/>
      </c>
      <c r="X632" s="120" t="str">
        <f t="shared" si="250"/>
        <v/>
      </c>
      <c r="Y632" s="120" t="str">
        <f t="shared" si="251"/>
        <v/>
      </c>
      <c r="Z632" s="120" t="str">
        <f t="shared" si="251"/>
        <v/>
      </c>
      <c r="AA632" s="120" t="str">
        <f t="shared" si="251"/>
        <v/>
      </c>
      <c r="AB632" s="120" t="str">
        <f t="shared" si="251"/>
        <v/>
      </c>
      <c r="AC632" s="120" t="str">
        <f t="shared" si="251"/>
        <v/>
      </c>
      <c r="AD632" s="120" t="str">
        <f t="shared" si="251"/>
        <v/>
      </c>
      <c r="AE632" s="120" t="str">
        <f t="shared" si="251"/>
        <v/>
      </c>
      <c r="AF632" s="120" t="str">
        <f t="shared" si="252"/>
        <v/>
      </c>
      <c r="AG632" s="120" t="str">
        <f t="shared" si="252"/>
        <v/>
      </c>
      <c r="AH632" s="120" t="str">
        <f t="shared" si="252"/>
        <v/>
      </c>
      <c r="AI632" s="120" t="str">
        <f t="shared" si="252"/>
        <v/>
      </c>
      <c r="AJ632" s="120" t="str">
        <f t="shared" si="252"/>
        <v/>
      </c>
      <c r="AK632" s="120" t="str">
        <f t="shared" si="252"/>
        <v/>
      </c>
      <c r="AL632" s="120" t="str">
        <f t="shared" si="252"/>
        <v/>
      </c>
      <c r="AM632" s="138" t="str">
        <f t="shared" si="249"/>
        <v/>
      </c>
      <c r="AN632" s="138" t="str">
        <f t="shared" si="249"/>
        <v/>
      </c>
      <c r="AO632" s="137" t="str">
        <f t="shared" si="249"/>
        <v/>
      </c>
      <c r="AP632" s="137" t="str">
        <f t="shared" si="249"/>
        <v/>
      </c>
      <c r="AQ632" s="138" t="str">
        <f t="shared" si="249"/>
        <v/>
      </c>
      <c r="AR632" s="137" t="str">
        <f t="shared" si="249"/>
        <v/>
      </c>
      <c r="AS632" s="137" t="str">
        <f t="shared" si="249"/>
        <v/>
      </c>
      <c r="AX632" s="120" t="str">
        <f t="shared" si="253"/>
        <v/>
      </c>
      <c r="AY632" s="120" t="str">
        <f t="shared" si="253"/>
        <v/>
      </c>
      <c r="AZ632" s="120" t="str">
        <f t="shared" si="253"/>
        <v/>
      </c>
      <c r="BA632" s="120" t="str">
        <f t="shared" si="253"/>
        <v/>
      </c>
      <c r="BB632" s="120" t="str">
        <f t="shared" si="253"/>
        <v/>
      </c>
      <c r="BC632" s="120" t="str">
        <f t="shared" si="253"/>
        <v/>
      </c>
      <c r="BD632" s="120" t="str">
        <f t="shared" si="253"/>
        <v/>
      </c>
    </row>
    <row r="633" spans="3:56" x14ac:dyDescent="0.2">
      <c r="C633" s="107">
        <f>'3_Fix'!H634</f>
        <v>52642</v>
      </c>
      <c r="D633" s="113" t="str">
        <f>'3_Fix'!I634</f>
        <v/>
      </c>
      <c r="E633" s="113" t="str">
        <f>'3_Fix'!J634</f>
        <v/>
      </c>
      <c r="F633" s="113" t="str">
        <f>'3_Fix'!K634</f>
        <v/>
      </c>
      <c r="G633" s="113" t="str">
        <f>'3_Fix'!L634</f>
        <v/>
      </c>
      <c r="H633" s="113" t="str">
        <f>'3_Fix'!M634</f>
        <v/>
      </c>
      <c r="I633" s="113" t="str">
        <f>'3_Fix'!N634</f>
        <v/>
      </c>
      <c r="J633" s="113" t="str">
        <f>'3_Fix'!O634</f>
        <v/>
      </c>
      <c r="K633" s="120" t="str">
        <f t="shared" si="235"/>
        <v/>
      </c>
      <c r="L633" s="120" t="str">
        <f t="shared" si="235"/>
        <v/>
      </c>
      <c r="M633" s="120" t="str">
        <f t="shared" si="235"/>
        <v/>
      </c>
      <c r="N633" s="120" t="str">
        <f t="shared" si="234"/>
        <v/>
      </c>
      <c r="O633" s="120" t="str">
        <f t="shared" si="234"/>
        <v/>
      </c>
      <c r="P633" s="120" t="str">
        <f t="shared" si="234"/>
        <v/>
      </c>
      <c r="Q633" s="120" t="str">
        <f t="shared" si="234"/>
        <v/>
      </c>
      <c r="R633" s="120" t="str">
        <f t="shared" si="250"/>
        <v/>
      </c>
      <c r="S633" s="120" t="str">
        <f t="shared" si="250"/>
        <v/>
      </c>
      <c r="T633" s="120" t="str">
        <f t="shared" si="250"/>
        <v/>
      </c>
      <c r="U633" s="120" t="str">
        <f t="shared" si="250"/>
        <v/>
      </c>
      <c r="V633" s="120" t="str">
        <f t="shared" si="250"/>
        <v/>
      </c>
      <c r="W633" s="120" t="str">
        <f t="shared" si="250"/>
        <v/>
      </c>
      <c r="X633" s="120" t="str">
        <f t="shared" si="250"/>
        <v/>
      </c>
      <c r="Y633" s="120" t="str">
        <f t="shared" si="251"/>
        <v/>
      </c>
      <c r="Z633" s="120" t="str">
        <f t="shared" si="251"/>
        <v/>
      </c>
      <c r="AA633" s="120" t="str">
        <f t="shared" si="251"/>
        <v/>
      </c>
      <c r="AB633" s="120" t="str">
        <f t="shared" si="251"/>
        <v/>
      </c>
      <c r="AC633" s="120" t="str">
        <f t="shared" si="251"/>
        <v/>
      </c>
      <c r="AD633" s="120" t="str">
        <f t="shared" si="251"/>
        <v/>
      </c>
      <c r="AE633" s="120" t="str">
        <f t="shared" si="251"/>
        <v/>
      </c>
      <c r="AF633" s="120" t="str">
        <f t="shared" si="252"/>
        <v/>
      </c>
      <c r="AG633" s="120" t="str">
        <f t="shared" si="252"/>
        <v/>
      </c>
      <c r="AH633" s="120" t="str">
        <f t="shared" si="252"/>
        <v/>
      </c>
      <c r="AI633" s="120" t="str">
        <f t="shared" si="252"/>
        <v/>
      </c>
      <c r="AJ633" s="120" t="str">
        <f t="shared" si="252"/>
        <v/>
      </c>
      <c r="AK633" s="120" t="str">
        <f t="shared" si="252"/>
        <v/>
      </c>
      <c r="AL633" s="120" t="str">
        <f t="shared" si="252"/>
        <v/>
      </c>
      <c r="AM633" s="138" t="str">
        <f t="shared" ref="AM633:AS648" si="254">IFERROR((AM$1/100)*(D631/$D631)*K633,"")</f>
        <v/>
      </c>
      <c r="AN633" s="138" t="str">
        <f t="shared" si="254"/>
        <v/>
      </c>
      <c r="AO633" s="137" t="str">
        <f t="shared" si="254"/>
        <v/>
      </c>
      <c r="AP633" s="137" t="str">
        <f t="shared" si="254"/>
        <v/>
      </c>
      <c r="AQ633" s="138" t="str">
        <f t="shared" si="254"/>
        <v/>
      </c>
      <c r="AR633" s="137" t="str">
        <f t="shared" si="254"/>
        <v/>
      </c>
      <c r="AS633" s="137" t="str">
        <f t="shared" si="254"/>
        <v/>
      </c>
      <c r="AX633" s="120" t="str">
        <f t="shared" si="253"/>
        <v/>
      </c>
      <c r="AY633" s="120" t="str">
        <f t="shared" si="253"/>
        <v/>
      </c>
      <c r="AZ633" s="120" t="str">
        <f t="shared" si="253"/>
        <v/>
      </c>
      <c r="BA633" s="120" t="str">
        <f t="shared" si="253"/>
        <v/>
      </c>
      <c r="BB633" s="120" t="str">
        <f t="shared" si="253"/>
        <v/>
      </c>
      <c r="BC633" s="120" t="str">
        <f t="shared" si="253"/>
        <v/>
      </c>
      <c r="BD633" s="120" t="str">
        <f t="shared" si="253"/>
        <v/>
      </c>
    </row>
    <row r="634" spans="3:56" x14ac:dyDescent="0.2">
      <c r="C634" s="107">
        <f>'3_Fix'!H635</f>
        <v>52657</v>
      </c>
      <c r="D634" s="113" t="str">
        <f>'3_Fix'!I635</f>
        <v/>
      </c>
      <c r="E634" s="113" t="str">
        <f>'3_Fix'!J635</f>
        <v/>
      </c>
      <c r="F634" s="113" t="str">
        <f>'3_Fix'!K635</f>
        <v/>
      </c>
      <c r="G634" s="113" t="str">
        <f>'3_Fix'!L635</f>
        <v/>
      </c>
      <c r="H634" s="113" t="str">
        <f>'3_Fix'!M635</f>
        <v/>
      </c>
      <c r="I634" s="113" t="str">
        <f>'3_Fix'!N635</f>
        <v/>
      </c>
      <c r="J634" s="113" t="str">
        <f>'3_Fix'!O635</f>
        <v/>
      </c>
      <c r="K634" s="120" t="str">
        <f t="shared" si="235"/>
        <v/>
      </c>
      <c r="L634" s="120" t="str">
        <f t="shared" si="235"/>
        <v/>
      </c>
      <c r="M634" s="120" t="str">
        <f t="shared" si="235"/>
        <v/>
      </c>
      <c r="N634" s="120" t="str">
        <f t="shared" si="234"/>
        <v/>
      </c>
      <c r="O634" s="120" t="str">
        <f t="shared" si="234"/>
        <v/>
      </c>
      <c r="P634" s="120" t="str">
        <f t="shared" si="234"/>
        <v/>
      </c>
      <c r="Q634" s="120" t="str">
        <f t="shared" si="234"/>
        <v/>
      </c>
      <c r="R634" s="120" t="str">
        <f t="shared" ref="R634:X649" si="255">IF(DAY($C634)=15,IFERROR(((AVERAGE(D633:D634)/AVERAGE(D631:D632))-1)*100,""),"")</f>
        <v/>
      </c>
      <c r="S634" s="120" t="str">
        <f t="shared" si="255"/>
        <v/>
      </c>
      <c r="T634" s="120" t="str">
        <f t="shared" si="255"/>
        <v/>
      </c>
      <c r="U634" s="120" t="str">
        <f t="shared" si="255"/>
        <v/>
      </c>
      <c r="V634" s="120" t="str">
        <f t="shared" si="255"/>
        <v/>
      </c>
      <c r="W634" s="120" t="str">
        <f t="shared" si="255"/>
        <v/>
      </c>
      <c r="X634" s="120" t="str">
        <f t="shared" si="255"/>
        <v/>
      </c>
      <c r="Y634" s="120" t="str">
        <f t="shared" si="251"/>
        <v/>
      </c>
      <c r="Z634" s="120" t="str">
        <f t="shared" si="251"/>
        <v/>
      </c>
      <c r="AA634" s="120" t="str">
        <f t="shared" si="251"/>
        <v/>
      </c>
      <c r="AB634" s="120" t="str">
        <f t="shared" si="251"/>
        <v/>
      </c>
      <c r="AC634" s="120" t="str">
        <f t="shared" si="251"/>
        <v/>
      </c>
      <c r="AD634" s="120" t="str">
        <f t="shared" si="251"/>
        <v/>
      </c>
      <c r="AE634" s="120" t="str">
        <f t="shared" si="251"/>
        <v/>
      </c>
      <c r="AF634" s="120" t="str">
        <f t="shared" si="252"/>
        <v/>
      </c>
      <c r="AG634" s="120" t="str">
        <f t="shared" si="252"/>
        <v/>
      </c>
      <c r="AH634" s="120" t="str">
        <f t="shared" si="252"/>
        <v/>
      </c>
      <c r="AI634" s="120" t="str">
        <f t="shared" si="252"/>
        <v/>
      </c>
      <c r="AJ634" s="120" t="str">
        <f t="shared" si="252"/>
        <v/>
      </c>
      <c r="AK634" s="120" t="str">
        <f t="shared" si="252"/>
        <v/>
      </c>
      <c r="AL634" s="120" t="str">
        <f t="shared" si="252"/>
        <v/>
      </c>
      <c r="AM634" s="138" t="str">
        <f t="shared" si="254"/>
        <v/>
      </c>
      <c r="AN634" s="138" t="str">
        <f t="shared" si="254"/>
        <v/>
      </c>
      <c r="AO634" s="137" t="str">
        <f t="shared" si="254"/>
        <v/>
      </c>
      <c r="AP634" s="137" t="str">
        <f t="shared" si="254"/>
        <v/>
      </c>
      <c r="AQ634" s="138" t="str">
        <f t="shared" si="254"/>
        <v/>
      </c>
      <c r="AR634" s="137" t="str">
        <f t="shared" si="254"/>
        <v/>
      </c>
      <c r="AS634" s="137" t="str">
        <f t="shared" si="254"/>
        <v/>
      </c>
      <c r="AX634" s="120" t="str">
        <f t="shared" si="253"/>
        <v/>
      </c>
      <c r="AY634" s="120" t="str">
        <f t="shared" si="253"/>
        <v/>
      </c>
      <c r="AZ634" s="120" t="str">
        <f t="shared" si="253"/>
        <v/>
      </c>
      <c r="BA634" s="120" t="str">
        <f t="shared" si="253"/>
        <v/>
      </c>
      <c r="BB634" s="120" t="str">
        <f t="shared" si="253"/>
        <v/>
      </c>
      <c r="BC634" s="120" t="str">
        <f t="shared" si="253"/>
        <v/>
      </c>
      <c r="BD634" s="120" t="str">
        <f t="shared" si="253"/>
        <v/>
      </c>
    </row>
    <row r="635" spans="3:56" x14ac:dyDescent="0.2">
      <c r="C635" s="107">
        <f>'3_Fix'!H636</f>
        <v>52671</v>
      </c>
      <c r="D635" s="113" t="str">
        <f>'3_Fix'!I636</f>
        <v/>
      </c>
      <c r="E635" s="113" t="str">
        <f>'3_Fix'!J636</f>
        <v/>
      </c>
      <c r="F635" s="113" t="str">
        <f>'3_Fix'!K636</f>
        <v/>
      </c>
      <c r="G635" s="113" t="str">
        <f>'3_Fix'!L636</f>
        <v/>
      </c>
      <c r="H635" s="113" t="str">
        <f>'3_Fix'!M636</f>
        <v/>
      </c>
      <c r="I635" s="113" t="str">
        <f>'3_Fix'!N636</f>
        <v/>
      </c>
      <c r="J635" s="113" t="str">
        <f>'3_Fix'!O636</f>
        <v/>
      </c>
      <c r="K635" s="120" t="str">
        <f t="shared" si="235"/>
        <v/>
      </c>
      <c r="L635" s="120" t="str">
        <f t="shared" si="235"/>
        <v/>
      </c>
      <c r="M635" s="120" t="str">
        <f t="shared" si="235"/>
        <v/>
      </c>
      <c r="N635" s="120" t="str">
        <f t="shared" si="234"/>
        <v/>
      </c>
      <c r="O635" s="120" t="str">
        <f t="shared" si="234"/>
        <v/>
      </c>
      <c r="P635" s="120" t="str">
        <f t="shared" si="234"/>
        <v/>
      </c>
      <c r="Q635" s="120" t="str">
        <f t="shared" si="234"/>
        <v/>
      </c>
      <c r="R635" s="120" t="str">
        <f t="shared" si="255"/>
        <v/>
      </c>
      <c r="S635" s="120" t="str">
        <f t="shared" si="255"/>
        <v/>
      </c>
      <c r="T635" s="120" t="str">
        <f t="shared" si="255"/>
        <v/>
      </c>
      <c r="U635" s="120" t="str">
        <f t="shared" si="255"/>
        <v/>
      </c>
      <c r="V635" s="120" t="str">
        <f t="shared" si="255"/>
        <v/>
      </c>
      <c r="W635" s="120" t="str">
        <f t="shared" si="255"/>
        <v/>
      </c>
      <c r="X635" s="120" t="str">
        <f t="shared" si="255"/>
        <v/>
      </c>
      <c r="Y635" s="120" t="str">
        <f t="shared" si="251"/>
        <v/>
      </c>
      <c r="Z635" s="120" t="str">
        <f t="shared" si="251"/>
        <v/>
      </c>
      <c r="AA635" s="120" t="str">
        <f t="shared" si="251"/>
        <v/>
      </c>
      <c r="AB635" s="120" t="str">
        <f t="shared" si="251"/>
        <v/>
      </c>
      <c r="AC635" s="120" t="str">
        <f t="shared" si="251"/>
        <v/>
      </c>
      <c r="AD635" s="120" t="str">
        <f t="shared" si="251"/>
        <v/>
      </c>
      <c r="AE635" s="120" t="str">
        <f t="shared" si="251"/>
        <v/>
      </c>
      <c r="AF635" s="120" t="str">
        <f t="shared" si="252"/>
        <v/>
      </c>
      <c r="AG635" s="120" t="str">
        <f t="shared" si="252"/>
        <v/>
      </c>
      <c r="AH635" s="120" t="str">
        <f t="shared" si="252"/>
        <v/>
      </c>
      <c r="AI635" s="120" t="str">
        <f t="shared" si="252"/>
        <v/>
      </c>
      <c r="AJ635" s="120" t="str">
        <f t="shared" si="252"/>
        <v/>
      </c>
      <c r="AK635" s="120" t="str">
        <f t="shared" si="252"/>
        <v/>
      </c>
      <c r="AL635" s="120" t="str">
        <f t="shared" si="252"/>
        <v/>
      </c>
      <c r="AM635" s="138" t="str">
        <f t="shared" si="254"/>
        <v/>
      </c>
      <c r="AN635" s="138" t="str">
        <f t="shared" si="254"/>
        <v/>
      </c>
      <c r="AO635" s="137" t="str">
        <f t="shared" si="254"/>
        <v/>
      </c>
      <c r="AP635" s="137" t="str">
        <f t="shared" si="254"/>
        <v/>
      </c>
      <c r="AQ635" s="138" t="str">
        <f t="shared" si="254"/>
        <v/>
      </c>
      <c r="AR635" s="137" t="str">
        <f t="shared" si="254"/>
        <v/>
      </c>
      <c r="AS635" s="137" t="str">
        <f t="shared" si="254"/>
        <v/>
      </c>
      <c r="AX635" s="120" t="str">
        <f t="shared" si="253"/>
        <v/>
      </c>
      <c r="AY635" s="120" t="str">
        <f t="shared" si="253"/>
        <v/>
      </c>
      <c r="AZ635" s="120" t="str">
        <f t="shared" si="253"/>
        <v/>
      </c>
      <c r="BA635" s="120" t="str">
        <f t="shared" si="253"/>
        <v/>
      </c>
      <c r="BB635" s="120" t="str">
        <f t="shared" si="253"/>
        <v/>
      </c>
      <c r="BC635" s="120" t="str">
        <f t="shared" si="253"/>
        <v/>
      </c>
      <c r="BD635" s="120" t="str">
        <f t="shared" si="253"/>
        <v/>
      </c>
    </row>
    <row r="636" spans="3:56" x14ac:dyDescent="0.2">
      <c r="C636" s="107">
        <f>'3_Fix'!H637</f>
        <v>52688</v>
      </c>
      <c r="D636" s="113" t="str">
        <f>'3_Fix'!I637</f>
        <v/>
      </c>
      <c r="E636" s="113" t="str">
        <f>'3_Fix'!J637</f>
        <v/>
      </c>
      <c r="F636" s="113" t="str">
        <f>'3_Fix'!K637</f>
        <v/>
      </c>
      <c r="G636" s="113" t="str">
        <f>'3_Fix'!L637</f>
        <v/>
      </c>
      <c r="H636" s="113" t="str">
        <f>'3_Fix'!M637</f>
        <v/>
      </c>
      <c r="I636" s="113" t="str">
        <f>'3_Fix'!N637</f>
        <v/>
      </c>
      <c r="J636" s="113" t="str">
        <f>'3_Fix'!O637</f>
        <v/>
      </c>
      <c r="K636" s="120" t="str">
        <f t="shared" si="235"/>
        <v/>
      </c>
      <c r="L636" s="120" t="str">
        <f t="shared" si="235"/>
        <v/>
      </c>
      <c r="M636" s="120" t="str">
        <f t="shared" si="235"/>
        <v/>
      </c>
      <c r="N636" s="120" t="str">
        <f t="shared" si="234"/>
        <v/>
      </c>
      <c r="O636" s="120" t="str">
        <f t="shared" si="234"/>
        <v/>
      </c>
      <c r="P636" s="120" t="str">
        <f t="shared" si="234"/>
        <v/>
      </c>
      <c r="Q636" s="120" t="str">
        <f t="shared" si="234"/>
        <v/>
      </c>
      <c r="R636" s="120" t="str">
        <f t="shared" si="255"/>
        <v/>
      </c>
      <c r="S636" s="120" t="str">
        <f t="shared" si="255"/>
        <v/>
      </c>
      <c r="T636" s="120" t="str">
        <f t="shared" si="255"/>
        <v/>
      </c>
      <c r="U636" s="120" t="str">
        <f t="shared" si="255"/>
        <v/>
      </c>
      <c r="V636" s="120" t="str">
        <f t="shared" si="255"/>
        <v/>
      </c>
      <c r="W636" s="120" t="str">
        <f t="shared" si="255"/>
        <v/>
      </c>
      <c r="X636" s="120" t="str">
        <f t="shared" si="255"/>
        <v/>
      </c>
      <c r="Y636" s="120" t="str">
        <f t="shared" si="251"/>
        <v/>
      </c>
      <c r="Z636" s="120" t="str">
        <f t="shared" si="251"/>
        <v/>
      </c>
      <c r="AA636" s="120" t="str">
        <f t="shared" si="251"/>
        <v/>
      </c>
      <c r="AB636" s="120" t="str">
        <f t="shared" si="251"/>
        <v/>
      </c>
      <c r="AC636" s="120" t="str">
        <f t="shared" si="251"/>
        <v/>
      </c>
      <c r="AD636" s="120" t="str">
        <f t="shared" si="251"/>
        <v/>
      </c>
      <c r="AE636" s="120" t="str">
        <f t="shared" si="251"/>
        <v/>
      </c>
      <c r="AF636" s="120" t="str">
        <f t="shared" si="252"/>
        <v/>
      </c>
      <c r="AG636" s="120" t="str">
        <f t="shared" si="252"/>
        <v/>
      </c>
      <c r="AH636" s="120" t="str">
        <f t="shared" si="252"/>
        <v/>
      </c>
      <c r="AI636" s="120" t="str">
        <f t="shared" si="252"/>
        <v/>
      </c>
      <c r="AJ636" s="120" t="str">
        <f t="shared" si="252"/>
        <v/>
      </c>
      <c r="AK636" s="120" t="str">
        <f t="shared" si="252"/>
        <v/>
      </c>
      <c r="AL636" s="120" t="str">
        <f t="shared" si="252"/>
        <v/>
      </c>
      <c r="AM636" s="138" t="str">
        <f t="shared" si="254"/>
        <v/>
      </c>
      <c r="AN636" s="138" t="str">
        <f t="shared" si="254"/>
        <v/>
      </c>
      <c r="AO636" s="137" t="str">
        <f t="shared" si="254"/>
        <v/>
      </c>
      <c r="AP636" s="137" t="str">
        <f t="shared" si="254"/>
        <v/>
      </c>
      <c r="AQ636" s="138" t="str">
        <f t="shared" si="254"/>
        <v/>
      </c>
      <c r="AR636" s="137" t="str">
        <f t="shared" si="254"/>
        <v/>
      </c>
      <c r="AS636" s="137" t="str">
        <f t="shared" si="254"/>
        <v/>
      </c>
      <c r="AX636" s="120" t="str">
        <f t="shared" si="253"/>
        <v/>
      </c>
      <c r="AY636" s="120" t="str">
        <f t="shared" si="253"/>
        <v/>
      </c>
      <c r="AZ636" s="120" t="str">
        <f t="shared" si="253"/>
        <v/>
      </c>
      <c r="BA636" s="120" t="str">
        <f t="shared" si="253"/>
        <v/>
      </c>
      <c r="BB636" s="120" t="str">
        <f t="shared" si="253"/>
        <v/>
      </c>
      <c r="BC636" s="120" t="str">
        <f t="shared" si="253"/>
        <v/>
      </c>
      <c r="BD636" s="120" t="str">
        <f t="shared" si="253"/>
        <v/>
      </c>
    </row>
    <row r="637" spans="3:56" x14ac:dyDescent="0.2">
      <c r="C637" s="107">
        <f>'3_Fix'!H638</f>
        <v>52702</v>
      </c>
      <c r="D637" s="113" t="str">
        <f>'3_Fix'!I638</f>
        <v/>
      </c>
      <c r="E637" s="113" t="str">
        <f>'3_Fix'!J638</f>
        <v/>
      </c>
      <c r="F637" s="113" t="str">
        <f>'3_Fix'!K638</f>
        <v/>
      </c>
      <c r="G637" s="113" t="str">
        <f>'3_Fix'!L638</f>
        <v/>
      </c>
      <c r="H637" s="113" t="str">
        <f>'3_Fix'!M638</f>
        <v/>
      </c>
      <c r="I637" s="113" t="str">
        <f>'3_Fix'!N638</f>
        <v/>
      </c>
      <c r="J637" s="113" t="str">
        <f>'3_Fix'!O638</f>
        <v/>
      </c>
      <c r="K637" s="120" t="str">
        <f t="shared" si="235"/>
        <v/>
      </c>
      <c r="L637" s="120" t="str">
        <f t="shared" si="235"/>
        <v/>
      </c>
      <c r="M637" s="120" t="str">
        <f t="shared" si="235"/>
        <v/>
      </c>
      <c r="N637" s="120" t="str">
        <f t="shared" si="234"/>
        <v/>
      </c>
      <c r="O637" s="120" t="str">
        <f t="shared" si="234"/>
        <v/>
      </c>
      <c r="P637" s="120" t="str">
        <f t="shared" si="234"/>
        <v/>
      </c>
      <c r="Q637" s="120" t="str">
        <f t="shared" ref="Q637:Q700" si="256">IFERROR(((J637/J636)-1)*100,"")</f>
        <v/>
      </c>
      <c r="R637" s="120" t="str">
        <f t="shared" si="255"/>
        <v/>
      </c>
      <c r="S637" s="120" t="str">
        <f t="shared" si="255"/>
        <v/>
      </c>
      <c r="T637" s="120" t="str">
        <f t="shared" si="255"/>
        <v/>
      </c>
      <c r="U637" s="120" t="str">
        <f t="shared" si="255"/>
        <v/>
      </c>
      <c r="V637" s="120" t="str">
        <f t="shared" si="255"/>
        <v/>
      </c>
      <c r="W637" s="120" t="str">
        <f t="shared" si="255"/>
        <v/>
      </c>
      <c r="X637" s="120" t="str">
        <f t="shared" si="255"/>
        <v/>
      </c>
      <c r="Y637" s="120" t="str">
        <f t="shared" si="251"/>
        <v/>
      </c>
      <c r="Z637" s="120" t="str">
        <f t="shared" si="251"/>
        <v/>
      </c>
      <c r="AA637" s="120" t="str">
        <f t="shared" si="251"/>
        <v/>
      </c>
      <c r="AB637" s="120" t="str">
        <f t="shared" si="251"/>
        <v/>
      </c>
      <c r="AC637" s="120" t="str">
        <f t="shared" si="251"/>
        <v/>
      </c>
      <c r="AD637" s="120" t="str">
        <f t="shared" si="251"/>
        <v/>
      </c>
      <c r="AE637" s="120" t="str">
        <f t="shared" si="251"/>
        <v/>
      </c>
      <c r="AF637" s="120" t="str">
        <f t="shared" si="252"/>
        <v/>
      </c>
      <c r="AG637" s="120" t="str">
        <f t="shared" si="252"/>
        <v/>
      </c>
      <c r="AH637" s="120" t="str">
        <f t="shared" si="252"/>
        <v/>
      </c>
      <c r="AI637" s="120" t="str">
        <f t="shared" si="252"/>
        <v/>
      </c>
      <c r="AJ637" s="120" t="str">
        <f t="shared" si="252"/>
        <v/>
      </c>
      <c r="AK637" s="120" t="str">
        <f t="shared" si="252"/>
        <v/>
      </c>
      <c r="AL637" s="120" t="str">
        <f t="shared" si="252"/>
        <v/>
      </c>
      <c r="AM637" s="138" t="str">
        <f t="shared" si="254"/>
        <v/>
      </c>
      <c r="AN637" s="138" t="str">
        <f t="shared" si="254"/>
        <v/>
      </c>
      <c r="AO637" s="137" t="str">
        <f t="shared" si="254"/>
        <v/>
      </c>
      <c r="AP637" s="137" t="str">
        <f t="shared" si="254"/>
        <v/>
      </c>
      <c r="AQ637" s="138" t="str">
        <f t="shared" si="254"/>
        <v/>
      </c>
      <c r="AR637" s="137" t="str">
        <f t="shared" si="254"/>
        <v/>
      </c>
      <c r="AS637" s="137" t="str">
        <f t="shared" si="254"/>
        <v/>
      </c>
      <c r="AX637" s="120" t="str">
        <f t="shared" si="253"/>
        <v/>
      </c>
      <c r="AY637" s="120" t="str">
        <f t="shared" si="253"/>
        <v/>
      </c>
      <c r="AZ637" s="120" t="str">
        <f t="shared" si="253"/>
        <v/>
      </c>
      <c r="BA637" s="120" t="str">
        <f t="shared" si="253"/>
        <v/>
      </c>
      <c r="BB637" s="120" t="str">
        <f t="shared" si="253"/>
        <v/>
      </c>
      <c r="BC637" s="120" t="str">
        <f t="shared" si="253"/>
        <v/>
      </c>
      <c r="BD637" s="120" t="str">
        <f t="shared" si="253"/>
        <v/>
      </c>
    </row>
    <row r="638" spans="3:56" x14ac:dyDescent="0.2">
      <c r="C638" s="107">
        <f>'3_Fix'!H639</f>
        <v>52718</v>
      </c>
      <c r="D638" s="113" t="str">
        <f>'3_Fix'!I639</f>
        <v/>
      </c>
      <c r="E638" s="113" t="str">
        <f>'3_Fix'!J639</f>
        <v/>
      </c>
      <c r="F638" s="113" t="str">
        <f>'3_Fix'!K639</f>
        <v/>
      </c>
      <c r="G638" s="113" t="str">
        <f>'3_Fix'!L639</f>
        <v/>
      </c>
      <c r="H638" s="113" t="str">
        <f>'3_Fix'!M639</f>
        <v/>
      </c>
      <c r="I638" s="113" t="str">
        <f>'3_Fix'!N639</f>
        <v/>
      </c>
      <c r="J638" s="113" t="str">
        <f>'3_Fix'!O639</f>
        <v/>
      </c>
      <c r="K638" s="120" t="str">
        <f t="shared" si="235"/>
        <v/>
      </c>
      <c r="L638" s="120" t="str">
        <f t="shared" si="235"/>
        <v/>
      </c>
      <c r="M638" s="120" t="str">
        <f t="shared" si="235"/>
        <v/>
      </c>
      <c r="N638" s="120" t="str">
        <f t="shared" si="235"/>
        <v/>
      </c>
      <c r="O638" s="120" t="str">
        <f t="shared" si="235"/>
        <v/>
      </c>
      <c r="P638" s="120" t="str">
        <f t="shared" si="235"/>
        <v/>
      </c>
      <c r="Q638" s="120" t="str">
        <f t="shared" si="256"/>
        <v/>
      </c>
      <c r="R638" s="120" t="str">
        <f t="shared" si="255"/>
        <v/>
      </c>
      <c r="S638" s="120" t="str">
        <f t="shared" si="255"/>
        <v/>
      </c>
      <c r="T638" s="120" t="str">
        <f t="shared" si="255"/>
        <v/>
      </c>
      <c r="U638" s="120" t="str">
        <f t="shared" si="255"/>
        <v/>
      </c>
      <c r="V638" s="120" t="str">
        <f t="shared" si="255"/>
        <v/>
      </c>
      <c r="W638" s="120" t="str">
        <f t="shared" si="255"/>
        <v/>
      </c>
      <c r="X638" s="120" t="str">
        <f t="shared" si="255"/>
        <v/>
      </c>
      <c r="Y638" s="120" t="str">
        <f t="shared" si="251"/>
        <v/>
      </c>
      <c r="Z638" s="120" t="str">
        <f t="shared" si="251"/>
        <v/>
      </c>
      <c r="AA638" s="120" t="str">
        <f t="shared" si="251"/>
        <v/>
      </c>
      <c r="AB638" s="120" t="str">
        <f t="shared" si="251"/>
        <v/>
      </c>
      <c r="AC638" s="120" t="str">
        <f t="shared" si="251"/>
        <v/>
      </c>
      <c r="AD638" s="120" t="str">
        <f t="shared" si="251"/>
        <v/>
      </c>
      <c r="AE638" s="120" t="str">
        <f t="shared" si="251"/>
        <v/>
      </c>
      <c r="AF638" s="120" t="str">
        <f t="shared" si="252"/>
        <v/>
      </c>
      <c r="AG638" s="120" t="str">
        <f t="shared" si="252"/>
        <v/>
      </c>
      <c r="AH638" s="120" t="str">
        <f t="shared" si="252"/>
        <v/>
      </c>
      <c r="AI638" s="120" t="str">
        <f t="shared" si="252"/>
        <v/>
      </c>
      <c r="AJ638" s="120" t="str">
        <f t="shared" si="252"/>
        <v/>
      </c>
      <c r="AK638" s="120" t="str">
        <f t="shared" si="252"/>
        <v/>
      </c>
      <c r="AL638" s="120" t="str">
        <f t="shared" si="252"/>
        <v/>
      </c>
      <c r="AM638" s="138" t="str">
        <f t="shared" si="254"/>
        <v/>
      </c>
      <c r="AN638" s="138" t="str">
        <f t="shared" si="254"/>
        <v/>
      </c>
      <c r="AO638" s="137" t="str">
        <f t="shared" si="254"/>
        <v/>
      </c>
      <c r="AP638" s="137" t="str">
        <f t="shared" si="254"/>
        <v/>
      </c>
      <c r="AQ638" s="138" t="str">
        <f t="shared" si="254"/>
        <v/>
      </c>
      <c r="AR638" s="137" t="str">
        <f t="shared" si="254"/>
        <v/>
      </c>
      <c r="AS638" s="137" t="str">
        <f t="shared" si="254"/>
        <v/>
      </c>
      <c r="AX638" s="120" t="str">
        <f t="shared" si="253"/>
        <v/>
      </c>
      <c r="AY638" s="120" t="str">
        <f t="shared" si="253"/>
        <v/>
      </c>
      <c r="AZ638" s="120" t="str">
        <f t="shared" si="253"/>
        <v/>
      </c>
      <c r="BA638" s="120" t="str">
        <f t="shared" si="253"/>
        <v/>
      </c>
      <c r="BB638" s="120" t="str">
        <f t="shared" si="253"/>
        <v/>
      </c>
      <c r="BC638" s="120" t="str">
        <f t="shared" si="253"/>
        <v/>
      </c>
      <c r="BD638" s="120" t="str">
        <f t="shared" si="253"/>
        <v/>
      </c>
    </row>
    <row r="639" spans="3:56" x14ac:dyDescent="0.2">
      <c r="C639" s="107">
        <f>'3_Fix'!H640</f>
        <v>52732</v>
      </c>
      <c r="D639" s="113" t="str">
        <f>'3_Fix'!I640</f>
        <v/>
      </c>
      <c r="E639" s="113" t="str">
        <f>'3_Fix'!J640</f>
        <v/>
      </c>
      <c r="F639" s="113" t="str">
        <f>'3_Fix'!K640</f>
        <v/>
      </c>
      <c r="G639" s="113" t="str">
        <f>'3_Fix'!L640</f>
        <v/>
      </c>
      <c r="H639" s="113" t="str">
        <f>'3_Fix'!M640</f>
        <v/>
      </c>
      <c r="I639" s="113" t="str">
        <f>'3_Fix'!N640</f>
        <v/>
      </c>
      <c r="J639" s="113" t="str">
        <f>'3_Fix'!O640</f>
        <v/>
      </c>
      <c r="K639" s="120" t="str">
        <f t="shared" ref="K639:P702" si="257">IFERROR(((D639/D638)-1)*100,"")</f>
        <v/>
      </c>
      <c r="L639" s="120" t="str">
        <f t="shared" si="257"/>
        <v/>
      </c>
      <c r="M639" s="120" t="str">
        <f t="shared" si="257"/>
        <v/>
      </c>
      <c r="N639" s="120" t="str">
        <f t="shared" si="257"/>
        <v/>
      </c>
      <c r="O639" s="120" t="str">
        <f t="shared" si="257"/>
        <v/>
      </c>
      <c r="P639" s="120" t="str">
        <f t="shared" si="257"/>
        <v/>
      </c>
      <c r="Q639" s="120" t="str">
        <f t="shared" si="256"/>
        <v/>
      </c>
      <c r="R639" s="120" t="str">
        <f t="shared" si="255"/>
        <v/>
      </c>
      <c r="S639" s="120" t="str">
        <f t="shared" si="255"/>
        <v/>
      </c>
      <c r="T639" s="120" t="str">
        <f t="shared" si="255"/>
        <v/>
      </c>
      <c r="U639" s="120" t="str">
        <f t="shared" si="255"/>
        <v/>
      </c>
      <c r="V639" s="120" t="str">
        <f t="shared" si="255"/>
        <v/>
      </c>
      <c r="W639" s="120" t="str">
        <f t="shared" si="255"/>
        <v/>
      </c>
      <c r="X639" s="120" t="str">
        <f t="shared" si="255"/>
        <v/>
      </c>
      <c r="Y639" s="120" t="str">
        <f t="shared" ref="Y639:AE654" si="258">IFERROR(((D639/D615)-1)*100,"")</f>
        <v/>
      </c>
      <c r="Z639" s="120" t="str">
        <f t="shared" si="258"/>
        <v/>
      </c>
      <c r="AA639" s="120" t="str">
        <f t="shared" si="258"/>
        <v/>
      </c>
      <c r="AB639" s="120" t="str">
        <f t="shared" si="258"/>
        <v/>
      </c>
      <c r="AC639" s="120" t="str">
        <f t="shared" si="258"/>
        <v/>
      </c>
      <c r="AD639" s="120" t="str">
        <f t="shared" si="258"/>
        <v/>
      </c>
      <c r="AE639" s="120" t="str">
        <f t="shared" si="258"/>
        <v/>
      </c>
      <c r="AF639" s="120" t="str">
        <f t="shared" si="252"/>
        <v/>
      </c>
      <c r="AG639" s="120" t="str">
        <f t="shared" si="252"/>
        <v/>
      </c>
      <c r="AH639" s="120" t="str">
        <f t="shared" si="252"/>
        <v/>
      </c>
      <c r="AI639" s="120" t="str">
        <f t="shared" si="252"/>
        <v/>
      </c>
      <c r="AJ639" s="120" t="str">
        <f t="shared" si="252"/>
        <v/>
      </c>
      <c r="AK639" s="120" t="str">
        <f t="shared" si="252"/>
        <v/>
      </c>
      <c r="AL639" s="120" t="str">
        <f t="shared" si="252"/>
        <v/>
      </c>
      <c r="AM639" s="138" t="str">
        <f t="shared" si="254"/>
        <v/>
      </c>
      <c r="AN639" s="138" t="str">
        <f t="shared" si="254"/>
        <v/>
      </c>
      <c r="AO639" s="137" t="str">
        <f t="shared" si="254"/>
        <v/>
      </c>
      <c r="AP639" s="137" t="str">
        <f t="shared" si="254"/>
        <v/>
      </c>
      <c r="AQ639" s="138" t="str">
        <f t="shared" si="254"/>
        <v/>
      </c>
      <c r="AR639" s="137" t="str">
        <f t="shared" si="254"/>
        <v/>
      </c>
      <c r="AS639" s="137" t="str">
        <f t="shared" si="254"/>
        <v/>
      </c>
      <c r="AX639" s="120" t="str">
        <f t="shared" si="253"/>
        <v/>
      </c>
      <c r="AY639" s="120" t="str">
        <f t="shared" si="253"/>
        <v/>
      </c>
      <c r="AZ639" s="120" t="str">
        <f t="shared" si="253"/>
        <v/>
      </c>
      <c r="BA639" s="120" t="str">
        <f t="shared" si="253"/>
        <v/>
      </c>
      <c r="BB639" s="120" t="str">
        <f t="shared" si="253"/>
        <v/>
      </c>
      <c r="BC639" s="120" t="str">
        <f t="shared" si="253"/>
        <v/>
      </c>
      <c r="BD639" s="120" t="str">
        <f t="shared" si="253"/>
        <v/>
      </c>
    </row>
    <row r="640" spans="3:56" x14ac:dyDescent="0.2">
      <c r="C640" s="107">
        <f>'3_Fix'!H641</f>
        <v>52749</v>
      </c>
      <c r="D640" s="113" t="str">
        <f>'3_Fix'!I641</f>
        <v/>
      </c>
      <c r="E640" s="113" t="str">
        <f>'3_Fix'!J641</f>
        <v/>
      </c>
      <c r="F640" s="113" t="str">
        <f>'3_Fix'!K641</f>
        <v/>
      </c>
      <c r="G640" s="113" t="str">
        <f>'3_Fix'!L641</f>
        <v/>
      </c>
      <c r="H640" s="113" t="str">
        <f>'3_Fix'!M641</f>
        <v/>
      </c>
      <c r="I640" s="113" t="str">
        <f>'3_Fix'!N641</f>
        <v/>
      </c>
      <c r="J640" s="113" t="str">
        <f>'3_Fix'!O641</f>
        <v/>
      </c>
      <c r="K640" s="120" t="str">
        <f t="shared" si="257"/>
        <v/>
      </c>
      <c r="L640" s="120" t="str">
        <f t="shared" si="257"/>
        <v/>
      </c>
      <c r="M640" s="120" t="str">
        <f t="shared" si="257"/>
        <v/>
      </c>
      <c r="N640" s="120" t="str">
        <f t="shared" si="257"/>
        <v/>
      </c>
      <c r="O640" s="120" t="str">
        <f t="shared" si="257"/>
        <v/>
      </c>
      <c r="P640" s="120" t="str">
        <f t="shared" si="257"/>
        <v/>
      </c>
      <c r="Q640" s="120" t="str">
        <f t="shared" si="256"/>
        <v/>
      </c>
      <c r="R640" s="120" t="str">
        <f t="shared" si="255"/>
        <v/>
      </c>
      <c r="S640" s="120" t="str">
        <f t="shared" si="255"/>
        <v/>
      </c>
      <c r="T640" s="120" t="str">
        <f t="shared" si="255"/>
        <v/>
      </c>
      <c r="U640" s="120" t="str">
        <f t="shared" si="255"/>
        <v/>
      </c>
      <c r="V640" s="120" t="str">
        <f t="shared" si="255"/>
        <v/>
      </c>
      <c r="W640" s="120" t="str">
        <f t="shared" si="255"/>
        <v/>
      </c>
      <c r="X640" s="120" t="str">
        <f t="shared" si="255"/>
        <v/>
      </c>
      <c r="Y640" s="120" t="str">
        <f t="shared" si="258"/>
        <v/>
      </c>
      <c r="Z640" s="120" t="str">
        <f t="shared" si="258"/>
        <v/>
      </c>
      <c r="AA640" s="120" t="str">
        <f t="shared" si="258"/>
        <v/>
      </c>
      <c r="AB640" s="120" t="str">
        <f t="shared" si="258"/>
        <v/>
      </c>
      <c r="AC640" s="120" t="str">
        <f t="shared" si="258"/>
        <v/>
      </c>
      <c r="AD640" s="120" t="str">
        <f t="shared" si="258"/>
        <v/>
      </c>
      <c r="AE640" s="120" t="str">
        <f t="shared" si="258"/>
        <v/>
      </c>
      <c r="AF640" s="120" t="str">
        <f t="shared" ref="AF640:AL655" si="259">IF(DAY($C640)=15,IFERROR(((AVERAGE(D639:D640)/AVERAGE(D615:D616))-1)*100,""),"")</f>
        <v/>
      </c>
      <c r="AG640" s="120" t="str">
        <f t="shared" si="259"/>
        <v/>
      </c>
      <c r="AH640" s="120" t="str">
        <f t="shared" si="259"/>
        <v/>
      </c>
      <c r="AI640" s="120" t="str">
        <f t="shared" si="259"/>
        <v/>
      </c>
      <c r="AJ640" s="120" t="str">
        <f t="shared" si="259"/>
        <v/>
      </c>
      <c r="AK640" s="120" t="str">
        <f t="shared" si="259"/>
        <v/>
      </c>
      <c r="AL640" s="120" t="str">
        <f t="shared" si="259"/>
        <v/>
      </c>
      <c r="AM640" s="138" t="str">
        <f t="shared" si="254"/>
        <v/>
      </c>
      <c r="AN640" s="138" t="str">
        <f t="shared" si="254"/>
        <v/>
      </c>
      <c r="AO640" s="137" t="str">
        <f t="shared" si="254"/>
        <v/>
      </c>
      <c r="AP640" s="137" t="str">
        <f t="shared" si="254"/>
        <v/>
      </c>
      <c r="AQ640" s="138" t="str">
        <f t="shared" si="254"/>
        <v/>
      </c>
      <c r="AR640" s="137" t="str">
        <f t="shared" si="254"/>
        <v/>
      </c>
      <c r="AS640" s="137" t="str">
        <f t="shared" si="254"/>
        <v/>
      </c>
      <c r="AX640" s="120" t="str">
        <f t="shared" si="253"/>
        <v/>
      </c>
      <c r="AY640" s="120" t="str">
        <f t="shared" si="253"/>
        <v/>
      </c>
      <c r="AZ640" s="120" t="str">
        <f t="shared" si="253"/>
        <v/>
      </c>
      <c r="BA640" s="120" t="str">
        <f t="shared" si="253"/>
        <v/>
      </c>
      <c r="BB640" s="120" t="str">
        <f t="shared" si="253"/>
        <v/>
      </c>
      <c r="BC640" s="120" t="str">
        <f t="shared" si="253"/>
        <v/>
      </c>
      <c r="BD640" s="120" t="str">
        <f t="shared" si="253"/>
        <v/>
      </c>
    </row>
    <row r="641" spans="3:56" x14ac:dyDescent="0.2">
      <c r="C641" s="107">
        <f>'3_Fix'!H642</f>
        <v>52763</v>
      </c>
      <c r="D641" s="113" t="str">
        <f>'3_Fix'!I642</f>
        <v/>
      </c>
      <c r="E641" s="113" t="str">
        <f>'3_Fix'!J642</f>
        <v/>
      </c>
      <c r="F641" s="113" t="str">
        <f>'3_Fix'!K642</f>
        <v/>
      </c>
      <c r="G641" s="113" t="str">
        <f>'3_Fix'!L642</f>
        <v/>
      </c>
      <c r="H641" s="113" t="str">
        <f>'3_Fix'!M642</f>
        <v/>
      </c>
      <c r="I641" s="113" t="str">
        <f>'3_Fix'!N642</f>
        <v/>
      </c>
      <c r="J641" s="113" t="str">
        <f>'3_Fix'!O642</f>
        <v/>
      </c>
      <c r="K641" s="120" t="str">
        <f t="shared" si="257"/>
        <v/>
      </c>
      <c r="L641" s="120" t="str">
        <f t="shared" si="257"/>
        <v/>
      </c>
      <c r="M641" s="120" t="str">
        <f t="shared" si="257"/>
        <v/>
      </c>
      <c r="N641" s="120" t="str">
        <f t="shared" si="257"/>
        <v/>
      </c>
      <c r="O641" s="120" t="str">
        <f t="shared" si="257"/>
        <v/>
      </c>
      <c r="P641" s="120" t="str">
        <f t="shared" si="257"/>
        <v/>
      </c>
      <c r="Q641" s="120" t="str">
        <f t="shared" si="256"/>
        <v/>
      </c>
      <c r="R641" s="120" t="str">
        <f t="shared" si="255"/>
        <v/>
      </c>
      <c r="S641" s="120" t="str">
        <f t="shared" si="255"/>
        <v/>
      </c>
      <c r="T641" s="120" t="str">
        <f t="shared" si="255"/>
        <v/>
      </c>
      <c r="U641" s="120" t="str">
        <f t="shared" si="255"/>
        <v/>
      </c>
      <c r="V641" s="120" t="str">
        <f t="shared" si="255"/>
        <v/>
      </c>
      <c r="W641" s="120" t="str">
        <f t="shared" si="255"/>
        <v/>
      </c>
      <c r="X641" s="120" t="str">
        <f t="shared" si="255"/>
        <v/>
      </c>
      <c r="Y641" s="120" t="str">
        <f t="shared" si="258"/>
        <v/>
      </c>
      <c r="Z641" s="120" t="str">
        <f t="shared" si="258"/>
        <v/>
      </c>
      <c r="AA641" s="120" t="str">
        <f t="shared" si="258"/>
        <v/>
      </c>
      <c r="AB641" s="120" t="str">
        <f t="shared" si="258"/>
        <v/>
      </c>
      <c r="AC641" s="120" t="str">
        <f t="shared" si="258"/>
        <v/>
      </c>
      <c r="AD641" s="120" t="str">
        <f t="shared" si="258"/>
        <v/>
      </c>
      <c r="AE641" s="120" t="str">
        <f t="shared" si="258"/>
        <v/>
      </c>
      <c r="AF641" s="120" t="str">
        <f t="shared" si="259"/>
        <v/>
      </c>
      <c r="AG641" s="120" t="str">
        <f t="shared" si="259"/>
        <v/>
      </c>
      <c r="AH641" s="120" t="str">
        <f t="shared" si="259"/>
        <v/>
      </c>
      <c r="AI641" s="120" t="str">
        <f t="shared" si="259"/>
        <v/>
      </c>
      <c r="AJ641" s="120" t="str">
        <f t="shared" si="259"/>
        <v/>
      </c>
      <c r="AK641" s="120" t="str">
        <f t="shared" si="259"/>
        <v/>
      </c>
      <c r="AL641" s="120" t="str">
        <f t="shared" si="259"/>
        <v/>
      </c>
      <c r="AM641" s="138" t="str">
        <f t="shared" si="254"/>
        <v/>
      </c>
      <c r="AN641" s="138" t="str">
        <f t="shared" si="254"/>
        <v/>
      </c>
      <c r="AO641" s="137" t="str">
        <f t="shared" si="254"/>
        <v/>
      </c>
      <c r="AP641" s="137" t="str">
        <f t="shared" si="254"/>
        <v/>
      </c>
      <c r="AQ641" s="138" t="str">
        <f t="shared" si="254"/>
        <v/>
      </c>
      <c r="AR641" s="137" t="str">
        <f t="shared" si="254"/>
        <v/>
      </c>
      <c r="AS641" s="137" t="str">
        <f t="shared" si="254"/>
        <v/>
      </c>
      <c r="AX641" s="120" t="str">
        <f t="shared" si="253"/>
        <v/>
      </c>
      <c r="AY641" s="120" t="str">
        <f t="shared" si="253"/>
        <v/>
      </c>
      <c r="AZ641" s="120" t="str">
        <f t="shared" si="253"/>
        <v/>
      </c>
      <c r="BA641" s="120" t="str">
        <f t="shared" si="253"/>
        <v/>
      </c>
      <c r="BB641" s="120" t="str">
        <f t="shared" si="253"/>
        <v/>
      </c>
      <c r="BC641" s="120" t="str">
        <f t="shared" si="253"/>
        <v/>
      </c>
      <c r="BD641" s="120" t="str">
        <f t="shared" si="253"/>
        <v/>
      </c>
    </row>
    <row r="642" spans="3:56" x14ac:dyDescent="0.2">
      <c r="C642" s="107">
        <f>'3_Fix'!H643</f>
        <v>52779</v>
      </c>
      <c r="D642" s="113" t="str">
        <f>'3_Fix'!I643</f>
        <v/>
      </c>
      <c r="E642" s="113" t="str">
        <f>'3_Fix'!J643</f>
        <v/>
      </c>
      <c r="F642" s="113" t="str">
        <f>'3_Fix'!K643</f>
        <v/>
      </c>
      <c r="G642" s="113" t="str">
        <f>'3_Fix'!L643</f>
        <v/>
      </c>
      <c r="H642" s="113" t="str">
        <f>'3_Fix'!M643</f>
        <v/>
      </c>
      <c r="I642" s="113" t="str">
        <f>'3_Fix'!N643</f>
        <v/>
      </c>
      <c r="J642" s="113" t="str">
        <f>'3_Fix'!O643</f>
        <v/>
      </c>
      <c r="K642" s="120" t="str">
        <f t="shared" si="257"/>
        <v/>
      </c>
      <c r="L642" s="120" t="str">
        <f t="shared" si="257"/>
        <v/>
      </c>
      <c r="M642" s="120" t="str">
        <f t="shared" si="257"/>
        <v/>
      </c>
      <c r="N642" s="120" t="str">
        <f t="shared" si="257"/>
        <v/>
      </c>
      <c r="O642" s="120" t="str">
        <f t="shared" si="257"/>
        <v/>
      </c>
      <c r="P642" s="120" t="str">
        <f t="shared" si="257"/>
        <v/>
      </c>
      <c r="Q642" s="120" t="str">
        <f t="shared" si="256"/>
        <v/>
      </c>
      <c r="R642" s="120" t="str">
        <f t="shared" si="255"/>
        <v/>
      </c>
      <c r="S642" s="120" t="str">
        <f t="shared" si="255"/>
        <v/>
      </c>
      <c r="T642" s="120" t="str">
        <f t="shared" si="255"/>
        <v/>
      </c>
      <c r="U642" s="120" t="str">
        <f t="shared" si="255"/>
        <v/>
      </c>
      <c r="V642" s="120" t="str">
        <f t="shared" si="255"/>
        <v/>
      </c>
      <c r="W642" s="120" t="str">
        <f t="shared" si="255"/>
        <v/>
      </c>
      <c r="X642" s="120" t="str">
        <f t="shared" si="255"/>
        <v/>
      </c>
      <c r="Y642" s="120" t="str">
        <f t="shared" si="258"/>
        <v/>
      </c>
      <c r="Z642" s="120" t="str">
        <f t="shared" si="258"/>
        <v/>
      </c>
      <c r="AA642" s="120" t="str">
        <f t="shared" si="258"/>
        <v/>
      </c>
      <c r="AB642" s="120" t="str">
        <f t="shared" si="258"/>
        <v/>
      </c>
      <c r="AC642" s="120" t="str">
        <f t="shared" si="258"/>
        <v/>
      </c>
      <c r="AD642" s="120" t="str">
        <f t="shared" si="258"/>
        <v/>
      </c>
      <c r="AE642" s="120" t="str">
        <f t="shared" si="258"/>
        <v/>
      </c>
      <c r="AF642" s="120" t="str">
        <f t="shared" si="259"/>
        <v/>
      </c>
      <c r="AG642" s="120" t="str">
        <f t="shared" si="259"/>
        <v/>
      </c>
      <c r="AH642" s="120" t="str">
        <f t="shared" si="259"/>
        <v/>
      </c>
      <c r="AI642" s="120" t="str">
        <f t="shared" si="259"/>
        <v/>
      </c>
      <c r="AJ642" s="120" t="str">
        <f t="shared" si="259"/>
        <v/>
      </c>
      <c r="AK642" s="120" t="str">
        <f t="shared" si="259"/>
        <v/>
      </c>
      <c r="AL642" s="120" t="str">
        <f t="shared" si="259"/>
        <v/>
      </c>
      <c r="AM642" s="138" t="str">
        <f t="shared" si="254"/>
        <v/>
      </c>
      <c r="AN642" s="138" t="str">
        <f t="shared" si="254"/>
        <v/>
      </c>
      <c r="AO642" s="137" t="str">
        <f t="shared" si="254"/>
        <v/>
      </c>
      <c r="AP642" s="137" t="str">
        <f t="shared" si="254"/>
        <v/>
      </c>
      <c r="AQ642" s="138" t="str">
        <f t="shared" si="254"/>
        <v/>
      </c>
      <c r="AR642" s="137" t="str">
        <f t="shared" si="254"/>
        <v/>
      </c>
      <c r="AS642" s="137" t="str">
        <f t="shared" si="254"/>
        <v/>
      </c>
      <c r="AX642" s="120" t="str">
        <f t="shared" si="253"/>
        <v/>
      </c>
      <c r="AY642" s="120" t="str">
        <f t="shared" si="253"/>
        <v/>
      </c>
      <c r="AZ642" s="120" t="str">
        <f t="shared" si="253"/>
        <v/>
      </c>
      <c r="BA642" s="120" t="str">
        <f t="shared" si="253"/>
        <v/>
      </c>
      <c r="BB642" s="120" t="str">
        <f t="shared" si="253"/>
        <v/>
      </c>
      <c r="BC642" s="120" t="str">
        <f t="shared" si="253"/>
        <v/>
      </c>
      <c r="BD642" s="120" t="str">
        <f t="shared" si="253"/>
        <v/>
      </c>
    </row>
    <row r="643" spans="3:56" x14ac:dyDescent="0.2">
      <c r="C643" s="107">
        <f>'3_Fix'!H644</f>
        <v>52793</v>
      </c>
      <c r="D643" s="113" t="str">
        <f>'3_Fix'!I644</f>
        <v/>
      </c>
      <c r="E643" s="113" t="str">
        <f>'3_Fix'!J644</f>
        <v/>
      </c>
      <c r="F643" s="113" t="str">
        <f>'3_Fix'!K644</f>
        <v/>
      </c>
      <c r="G643" s="113" t="str">
        <f>'3_Fix'!L644</f>
        <v/>
      </c>
      <c r="H643" s="113" t="str">
        <f>'3_Fix'!M644</f>
        <v/>
      </c>
      <c r="I643" s="113" t="str">
        <f>'3_Fix'!N644</f>
        <v/>
      </c>
      <c r="J643" s="113" t="str">
        <f>'3_Fix'!O644</f>
        <v/>
      </c>
      <c r="K643" s="120" t="str">
        <f t="shared" si="257"/>
        <v/>
      </c>
      <c r="L643" s="120" t="str">
        <f t="shared" si="257"/>
        <v/>
      </c>
      <c r="M643" s="120" t="str">
        <f t="shared" si="257"/>
        <v/>
      </c>
      <c r="N643" s="120" t="str">
        <f t="shared" si="257"/>
        <v/>
      </c>
      <c r="O643" s="120" t="str">
        <f t="shared" si="257"/>
        <v/>
      </c>
      <c r="P643" s="120" t="str">
        <f t="shared" si="257"/>
        <v/>
      </c>
      <c r="Q643" s="120" t="str">
        <f t="shared" si="256"/>
        <v/>
      </c>
      <c r="R643" s="120" t="str">
        <f t="shared" si="255"/>
        <v/>
      </c>
      <c r="S643" s="120" t="str">
        <f t="shared" si="255"/>
        <v/>
      </c>
      <c r="T643" s="120" t="str">
        <f t="shared" si="255"/>
        <v/>
      </c>
      <c r="U643" s="120" t="str">
        <f t="shared" si="255"/>
        <v/>
      </c>
      <c r="V643" s="120" t="str">
        <f t="shared" si="255"/>
        <v/>
      </c>
      <c r="W643" s="120" t="str">
        <f t="shared" si="255"/>
        <v/>
      </c>
      <c r="X643" s="120" t="str">
        <f t="shared" si="255"/>
        <v/>
      </c>
      <c r="Y643" s="120" t="str">
        <f t="shared" si="258"/>
        <v/>
      </c>
      <c r="Z643" s="120" t="str">
        <f t="shared" si="258"/>
        <v/>
      </c>
      <c r="AA643" s="120" t="str">
        <f t="shared" si="258"/>
        <v/>
      </c>
      <c r="AB643" s="120" t="str">
        <f t="shared" si="258"/>
        <v/>
      </c>
      <c r="AC643" s="120" t="str">
        <f t="shared" si="258"/>
        <v/>
      </c>
      <c r="AD643" s="120" t="str">
        <f t="shared" si="258"/>
        <v/>
      </c>
      <c r="AE643" s="120" t="str">
        <f t="shared" si="258"/>
        <v/>
      </c>
      <c r="AF643" s="120" t="str">
        <f t="shared" si="259"/>
        <v/>
      </c>
      <c r="AG643" s="120" t="str">
        <f t="shared" si="259"/>
        <v/>
      </c>
      <c r="AH643" s="120" t="str">
        <f t="shared" si="259"/>
        <v/>
      </c>
      <c r="AI643" s="120" t="str">
        <f t="shared" si="259"/>
        <v/>
      </c>
      <c r="AJ643" s="120" t="str">
        <f t="shared" si="259"/>
        <v/>
      </c>
      <c r="AK643" s="120" t="str">
        <f t="shared" si="259"/>
        <v/>
      </c>
      <c r="AL643" s="120" t="str">
        <f t="shared" si="259"/>
        <v/>
      </c>
      <c r="AM643" s="138" t="str">
        <f t="shared" si="254"/>
        <v/>
      </c>
      <c r="AN643" s="138" t="str">
        <f t="shared" si="254"/>
        <v/>
      </c>
      <c r="AO643" s="137" t="str">
        <f t="shared" si="254"/>
        <v/>
      </c>
      <c r="AP643" s="137" t="str">
        <f t="shared" si="254"/>
        <v/>
      </c>
      <c r="AQ643" s="138" t="str">
        <f t="shared" si="254"/>
        <v/>
      </c>
      <c r="AR643" s="137" t="str">
        <f t="shared" si="254"/>
        <v/>
      </c>
      <c r="AS643" s="137" t="str">
        <f t="shared" si="254"/>
        <v/>
      </c>
      <c r="AX643" s="120" t="str">
        <f t="shared" si="253"/>
        <v/>
      </c>
      <c r="AY643" s="120" t="str">
        <f t="shared" si="253"/>
        <v/>
      </c>
      <c r="AZ643" s="120" t="str">
        <f t="shared" si="253"/>
        <v/>
      </c>
      <c r="BA643" s="120" t="str">
        <f t="shared" si="253"/>
        <v/>
      </c>
      <c r="BB643" s="120" t="str">
        <f t="shared" si="253"/>
        <v/>
      </c>
      <c r="BC643" s="120" t="str">
        <f t="shared" si="253"/>
        <v/>
      </c>
      <c r="BD643" s="120" t="str">
        <f t="shared" si="253"/>
        <v/>
      </c>
    </row>
    <row r="644" spans="3:56" x14ac:dyDescent="0.2">
      <c r="C644" s="107">
        <f>'3_Fix'!H645</f>
        <v>52810</v>
      </c>
      <c r="D644" s="113" t="str">
        <f>'3_Fix'!I645</f>
        <v/>
      </c>
      <c r="E644" s="113" t="str">
        <f>'3_Fix'!J645</f>
        <v/>
      </c>
      <c r="F644" s="113" t="str">
        <f>'3_Fix'!K645</f>
        <v/>
      </c>
      <c r="G644" s="113" t="str">
        <f>'3_Fix'!L645</f>
        <v/>
      </c>
      <c r="H644" s="113" t="str">
        <f>'3_Fix'!M645</f>
        <v/>
      </c>
      <c r="I644" s="113" t="str">
        <f>'3_Fix'!N645</f>
        <v/>
      </c>
      <c r="J644" s="113" t="str">
        <f>'3_Fix'!O645</f>
        <v/>
      </c>
      <c r="K644" s="120" t="str">
        <f t="shared" si="257"/>
        <v/>
      </c>
      <c r="L644" s="120" t="str">
        <f t="shared" si="257"/>
        <v/>
      </c>
      <c r="M644" s="120" t="str">
        <f t="shared" si="257"/>
        <v/>
      </c>
      <c r="N644" s="120" t="str">
        <f t="shared" si="257"/>
        <v/>
      </c>
      <c r="O644" s="120" t="str">
        <f t="shared" si="257"/>
        <v/>
      </c>
      <c r="P644" s="120" t="str">
        <f t="shared" si="257"/>
        <v/>
      </c>
      <c r="Q644" s="120" t="str">
        <f t="shared" si="256"/>
        <v/>
      </c>
      <c r="R644" s="120" t="str">
        <f t="shared" si="255"/>
        <v/>
      </c>
      <c r="S644" s="120" t="str">
        <f t="shared" si="255"/>
        <v/>
      </c>
      <c r="T644" s="120" t="str">
        <f t="shared" si="255"/>
        <v/>
      </c>
      <c r="U644" s="120" t="str">
        <f t="shared" si="255"/>
        <v/>
      </c>
      <c r="V644" s="120" t="str">
        <f t="shared" si="255"/>
        <v/>
      </c>
      <c r="W644" s="120" t="str">
        <f t="shared" si="255"/>
        <v/>
      </c>
      <c r="X644" s="120" t="str">
        <f t="shared" si="255"/>
        <v/>
      </c>
      <c r="Y644" s="120" t="str">
        <f t="shared" si="258"/>
        <v/>
      </c>
      <c r="Z644" s="120" t="str">
        <f t="shared" si="258"/>
        <v/>
      </c>
      <c r="AA644" s="120" t="str">
        <f t="shared" si="258"/>
        <v/>
      </c>
      <c r="AB644" s="120" t="str">
        <f t="shared" si="258"/>
        <v/>
      </c>
      <c r="AC644" s="120" t="str">
        <f t="shared" si="258"/>
        <v/>
      </c>
      <c r="AD644" s="120" t="str">
        <f t="shared" si="258"/>
        <v/>
      </c>
      <c r="AE644" s="120" t="str">
        <f t="shared" si="258"/>
        <v/>
      </c>
      <c r="AF644" s="120" t="str">
        <f t="shared" si="259"/>
        <v/>
      </c>
      <c r="AG644" s="120" t="str">
        <f t="shared" si="259"/>
        <v/>
      </c>
      <c r="AH644" s="120" t="str">
        <f t="shared" si="259"/>
        <v/>
      </c>
      <c r="AI644" s="120" t="str">
        <f t="shared" si="259"/>
        <v/>
      </c>
      <c r="AJ644" s="120" t="str">
        <f t="shared" si="259"/>
        <v/>
      </c>
      <c r="AK644" s="120" t="str">
        <f t="shared" si="259"/>
        <v/>
      </c>
      <c r="AL644" s="120" t="str">
        <f t="shared" si="259"/>
        <v/>
      </c>
      <c r="AM644" s="138" t="str">
        <f t="shared" si="254"/>
        <v/>
      </c>
      <c r="AN644" s="138" t="str">
        <f t="shared" si="254"/>
        <v/>
      </c>
      <c r="AO644" s="137" t="str">
        <f t="shared" si="254"/>
        <v/>
      </c>
      <c r="AP644" s="137" t="str">
        <f t="shared" si="254"/>
        <v/>
      </c>
      <c r="AQ644" s="138" t="str">
        <f t="shared" si="254"/>
        <v/>
      </c>
      <c r="AR644" s="137" t="str">
        <f t="shared" si="254"/>
        <v/>
      </c>
      <c r="AS644" s="137" t="str">
        <f t="shared" si="254"/>
        <v/>
      </c>
      <c r="AX644" s="120" t="str">
        <f t="shared" si="253"/>
        <v/>
      </c>
      <c r="AY644" s="120" t="str">
        <f t="shared" si="253"/>
        <v/>
      </c>
      <c r="AZ644" s="120" t="str">
        <f t="shared" si="253"/>
        <v/>
      </c>
      <c r="BA644" s="120" t="str">
        <f t="shared" si="253"/>
        <v/>
      </c>
      <c r="BB644" s="120" t="str">
        <f t="shared" si="253"/>
        <v/>
      </c>
      <c r="BC644" s="120" t="str">
        <f t="shared" si="253"/>
        <v/>
      </c>
      <c r="BD644" s="120" t="str">
        <f t="shared" si="253"/>
        <v/>
      </c>
    </row>
    <row r="645" spans="3:56" x14ac:dyDescent="0.2">
      <c r="C645" s="107">
        <f>'3_Fix'!H646</f>
        <v>52824</v>
      </c>
      <c r="D645" s="113" t="str">
        <f>'3_Fix'!I646</f>
        <v/>
      </c>
      <c r="E645" s="113" t="str">
        <f>'3_Fix'!J646</f>
        <v/>
      </c>
      <c r="F645" s="113" t="str">
        <f>'3_Fix'!K646</f>
        <v/>
      </c>
      <c r="G645" s="113" t="str">
        <f>'3_Fix'!L646</f>
        <v/>
      </c>
      <c r="H645" s="113" t="str">
        <f>'3_Fix'!M646</f>
        <v/>
      </c>
      <c r="I645" s="113" t="str">
        <f>'3_Fix'!N646</f>
        <v/>
      </c>
      <c r="J645" s="113" t="str">
        <f>'3_Fix'!O646</f>
        <v/>
      </c>
      <c r="K645" s="120" t="str">
        <f t="shared" si="257"/>
        <v/>
      </c>
      <c r="L645" s="120" t="str">
        <f t="shared" si="257"/>
        <v/>
      </c>
      <c r="M645" s="120" t="str">
        <f t="shared" si="257"/>
        <v/>
      </c>
      <c r="N645" s="120" t="str">
        <f t="shared" si="257"/>
        <v/>
      </c>
      <c r="O645" s="120" t="str">
        <f t="shared" si="257"/>
        <v/>
      </c>
      <c r="P645" s="120" t="str">
        <f t="shared" si="257"/>
        <v/>
      </c>
      <c r="Q645" s="120" t="str">
        <f t="shared" si="256"/>
        <v/>
      </c>
      <c r="R645" s="120" t="str">
        <f t="shared" si="255"/>
        <v/>
      </c>
      <c r="S645" s="120" t="str">
        <f t="shared" si="255"/>
        <v/>
      </c>
      <c r="T645" s="120" t="str">
        <f t="shared" si="255"/>
        <v/>
      </c>
      <c r="U645" s="120" t="str">
        <f t="shared" si="255"/>
        <v/>
      </c>
      <c r="V645" s="120" t="str">
        <f t="shared" si="255"/>
        <v/>
      </c>
      <c r="W645" s="120" t="str">
        <f t="shared" si="255"/>
        <v/>
      </c>
      <c r="X645" s="120" t="str">
        <f t="shared" si="255"/>
        <v/>
      </c>
      <c r="Y645" s="120" t="str">
        <f t="shared" si="258"/>
        <v/>
      </c>
      <c r="Z645" s="120" t="str">
        <f t="shared" si="258"/>
        <v/>
      </c>
      <c r="AA645" s="120" t="str">
        <f t="shared" si="258"/>
        <v/>
      </c>
      <c r="AB645" s="120" t="str">
        <f t="shared" si="258"/>
        <v/>
      </c>
      <c r="AC645" s="120" t="str">
        <f t="shared" si="258"/>
        <v/>
      </c>
      <c r="AD645" s="120" t="str">
        <f t="shared" si="258"/>
        <v/>
      </c>
      <c r="AE645" s="120" t="str">
        <f t="shared" si="258"/>
        <v/>
      </c>
      <c r="AF645" s="120" t="str">
        <f t="shared" si="259"/>
        <v/>
      </c>
      <c r="AG645" s="120" t="str">
        <f t="shared" si="259"/>
        <v/>
      </c>
      <c r="AH645" s="120" t="str">
        <f t="shared" si="259"/>
        <v/>
      </c>
      <c r="AI645" s="120" t="str">
        <f t="shared" si="259"/>
        <v/>
      </c>
      <c r="AJ645" s="120" t="str">
        <f t="shared" si="259"/>
        <v/>
      </c>
      <c r="AK645" s="120" t="str">
        <f t="shared" si="259"/>
        <v/>
      </c>
      <c r="AL645" s="120" t="str">
        <f t="shared" si="259"/>
        <v/>
      </c>
      <c r="AM645" s="138" t="str">
        <f t="shared" si="254"/>
        <v/>
      </c>
      <c r="AN645" s="138" t="str">
        <f t="shared" si="254"/>
        <v/>
      </c>
      <c r="AO645" s="137" t="str">
        <f t="shared" si="254"/>
        <v/>
      </c>
      <c r="AP645" s="137" t="str">
        <f t="shared" si="254"/>
        <v/>
      </c>
      <c r="AQ645" s="138" t="str">
        <f t="shared" si="254"/>
        <v/>
      </c>
      <c r="AR645" s="137" t="str">
        <f t="shared" si="254"/>
        <v/>
      </c>
      <c r="AS645" s="137" t="str">
        <f t="shared" si="254"/>
        <v/>
      </c>
      <c r="AX645" s="120" t="str">
        <f t="shared" si="253"/>
        <v/>
      </c>
      <c r="AY645" s="120" t="str">
        <f t="shared" si="253"/>
        <v/>
      </c>
      <c r="AZ645" s="120" t="str">
        <f t="shared" si="253"/>
        <v/>
      </c>
      <c r="BA645" s="120" t="str">
        <f t="shared" si="253"/>
        <v/>
      </c>
      <c r="BB645" s="120" t="str">
        <f t="shared" si="253"/>
        <v/>
      </c>
      <c r="BC645" s="120" t="str">
        <f t="shared" si="253"/>
        <v/>
      </c>
      <c r="BD645" s="120" t="str">
        <f t="shared" si="253"/>
        <v/>
      </c>
    </row>
    <row r="646" spans="3:56" x14ac:dyDescent="0.2">
      <c r="C646" s="107">
        <f>'3_Fix'!H647</f>
        <v>52841</v>
      </c>
      <c r="D646" s="113" t="str">
        <f>'3_Fix'!I647</f>
        <v/>
      </c>
      <c r="E646" s="113" t="str">
        <f>'3_Fix'!J647</f>
        <v/>
      </c>
      <c r="F646" s="113" t="str">
        <f>'3_Fix'!K647</f>
        <v/>
      </c>
      <c r="G646" s="113" t="str">
        <f>'3_Fix'!L647</f>
        <v/>
      </c>
      <c r="H646" s="113" t="str">
        <f>'3_Fix'!M647</f>
        <v/>
      </c>
      <c r="I646" s="113" t="str">
        <f>'3_Fix'!N647</f>
        <v/>
      </c>
      <c r="J646" s="113" t="str">
        <f>'3_Fix'!O647</f>
        <v/>
      </c>
      <c r="K646" s="120" t="str">
        <f t="shared" si="257"/>
        <v/>
      </c>
      <c r="L646" s="120" t="str">
        <f t="shared" si="257"/>
        <v/>
      </c>
      <c r="M646" s="120" t="str">
        <f t="shared" si="257"/>
        <v/>
      </c>
      <c r="N646" s="120" t="str">
        <f t="shared" si="257"/>
        <v/>
      </c>
      <c r="O646" s="120" t="str">
        <f t="shared" si="257"/>
        <v/>
      </c>
      <c r="P646" s="120" t="str">
        <f t="shared" si="257"/>
        <v/>
      </c>
      <c r="Q646" s="120" t="str">
        <f t="shared" si="256"/>
        <v/>
      </c>
      <c r="R646" s="120" t="str">
        <f t="shared" si="255"/>
        <v/>
      </c>
      <c r="S646" s="120" t="str">
        <f t="shared" si="255"/>
        <v/>
      </c>
      <c r="T646" s="120" t="str">
        <f t="shared" si="255"/>
        <v/>
      </c>
      <c r="U646" s="120" t="str">
        <f t="shared" si="255"/>
        <v/>
      </c>
      <c r="V646" s="120" t="str">
        <f t="shared" si="255"/>
        <v/>
      </c>
      <c r="W646" s="120" t="str">
        <f t="shared" si="255"/>
        <v/>
      </c>
      <c r="X646" s="120" t="str">
        <f t="shared" si="255"/>
        <v/>
      </c>
      <c r="Y646" s="120" t="str">
        <f t="shared" si="258"/>
        <v/>
      </c>
      <c r="Z646" s="120" t="str">
        <f t="shared" si="258"/>
        <v/>
      </c>
      <c r="AA646" s="120" t="str">
        <f t="shared" si="258"/>
        <v/>
      </c>
      <c r="AB646" s="120" t="str">
        <f t="shared" si="258"/>
        <v/>
      </c>
      <c r="AC646" s="120" t="str">
        <f t="shared" si="258"/>
        <v/>
      </c>
      <c r="AD646" s="120" t="str">
        <f t="shared" si="258"/>
        <v/>
      </c>
      <c r="AE646" s="120" t="str">
        <f t="shared" si="258"/>
        <v/>
      </c>
      <c r="AF646" s="120" t="str">
        <f t="shared" si="259"/>
        <v/>
      </c>
      <c r="AG646" s="120" t="str">
        <f t="shared" si="259"/>
        <v/>
      </c>
      <c r="AH646" s="120" t="str">
        <f t="shared" si="259"/>
        <v/>
      </c>
      <c r="AI646" s="120" t="str">
        <f t="shared" si="259"/>
        <v/>
      </c>
      <c r="AJ646" s="120" t="str">
        <f t="shared" si="259"/>
        <v/>
      </c>
      <c r="AK646" s="120" t="str">
        <f t="shared" si="259"/>
        <v/>
      </c>
      <c r="AL646" s="120" t="str">
        <f t="shared" si="259"/>
        <v/>
      </c>
      <c r="AM646" s="138" t="str">
        <f t="shared" si="254"/>
        <v/>
      </c>
      <c r="AN646" s="138" t="str">
        <f t="shared" si="254"/>
        <v/>
      </c>
      <c r="AO646" s="137" t="str">
        <f t="shared" si="254"/>
        <v/>
      </c>
      <c r="AP646" s="137" t="str">
        <f t="shared" si="254"/>
        <v/>
      </c>
      <c r="AQ646" s="138" t="str">
        <f t="shared" si="254"/>
        <v/>
      </c>
      <c r="AR646" s="137" t="str">
        <f t="shared" si="254"/>
        <v/>
      </c>
      <c r="AS646" s="137" t="str">
        <f t="shared" si="254"/>
        <v/>
      </c>
      <c r="AX646" s="120" t="str">
        <f t="shared" si="253"/>
        <v/>
      </c>
      <c r="AY646" s="120" t="str">
        <f t="shared" si="253"/>
        <v/>
      </c>
      <c r="AZ646" s="120" t="str">
        <f t="shared" si="253"/>
        <v/>
      </c>
      <c r="BA646" s="120" t="str">
        <f t="shared" si="253"/>
        <v/>
      </c>
      <c r="BB646" s="120" t="str">
        <f t="shared" si="253"/>
        <v/>
      </c>
      <c r="BC646" s="120" t="str">
        <f t="shared" si="253"/>
        <v/>
      </c>
      <c r="BD646" s="120" t="str">
        <f t="shared" si="253"/>
        <v/>
      </c>
    </row>
    <row r="647" spans="3:56" x14ac:dyDescent="0.2">
      <c r="C647" s="107">
        <f>'3_Fix'!H648</f>
        <v>52855</v>
      </c>
      <c r="D647" s="113" t="str">
        <f>'3_Fix'!I648</f>
        <v/>
      </c>
      <c r="E647" s="113" t="str">
        <f>'3_Fix'!J648</f>
        <v/>
      </c>
      <c r="F647" s="113" t="str">
        <f>'3_Fix'!K648</f>
        <v/>
      </c>
      <c r="G647" s="113" t="str">
        <f>'3_Fix'!L648</f>
        <v/>
      </c>
      <c r="H647" s="113" t="str">
        <f>'3_Fix'!M648</f>
        <v/>
      </c>
      <c r="I647" s="113" t="str">
        <f>'3_Fix'!N648</f>
        <v/>
      </c>
      <c r="J647" s="113" t="str">
        <f>'3_Fix'!O648</f>
        <v/>
      </c>
      <c r="K647" s="120" t="str">
        <f t="shared" si="257"/>
        <v/>
      </c>
      <c r="L647" s="120" t="str">
        <f t="shared" si="257"/>
        <v/>
      </c>
      <c r="M647" s="120" t="str">
        <f t="shared" si="257"/>
        <v/>
      </c>
      <c r="N647" s="120" t="str">
        <f t="shared" si="257"/>
        <v/>
      </c>
      <c r="O647" s="120" t="str">
        <f t="shared" si="257"/>
        <v/>
      </c>
      <c r="P647" s="120" t="str">
        <f t="shared" si="257"/>
        <v/>
      </c>
      <c r="Q647" s="120" t="str">
        <f t="shared" si="256"/>
        <v/>
      </c>
      <c r="R647" s="120" t="str">
        <f t="shared" si="255"/>
        <v/>
      </c>
      <c r="S647" s="120" t="str">
        <f t="shared" si="255"/>
        <v/>
      </c>
      <c r="T647" s="120" t="str">
        <f t="shared" si="255"/>
        <v/>
      </c>
      <c r="U647" s="120" t="str">
        <f t="shared" si="255"/>
        <v/>
      </c>
      <c r="V647" s="120" t="str">
        <f t="shared" si="255"/>
        <v/>
      </c>
      <c r="W647" s="120" t="str">
        <f t="shared" si="255"/>
        <v/>
      </c>
      <c r="X647" s="120" t="str">
        <f t="shared" si="255"/>
        <v/>
      </c>
      <c r="Y647" s="120" t="str">
        <f t="shared" si="258"/>
        <v/>
      </c>
      <c r="Z647" s="120" t="str">
        <f t="shared" si="258"/>
        <v/>
      </c>
      <c r="AA647" s="120" t="str">
        <f t="shared" si="258"/>
        <v/>
      </c>
      <c r="AB647" s="120" t="str">
        <f t="shared" si="258"/>
        <v/>
      </c>
      <c r="AC647" s="120" t="str">
        <f t="shared" si="258"/>
        <v/>
      </c>
      <c r="AD647" s="120" t="str">
        <f t="shared" si="258"/>
        <v/>
      </c>
      <c r="AE647" s="120" t="str">
        <f t="shared" si="258"/>
        <v/>
      </c>
      <c r="AF647" s="120" t="str">
        <f t="shared" si="259"/>
        <v/>
      </c>
      <c r="AG647" s="120" t="str">
        <f t="shared" si="259"/>
        <v/>
      </c>
      <c r="AH647" s="120" t="str">
        <f t="shared" si="259"/>
        <v/>
      </c>
      <c r="AI647" s="120" t="str">
        <f t="shared" si="259"/>
        <v/>
      </c>
      <c r="AJ647" s="120" t="str">
        <f t="shared" si="259"/>
        <v/>
      </c>
      <c r="AK647" s="120" t="str">
        <f t="shared" si="259"/>
        <v/>
      </c>
      <c r="AL647" s="120" t="str">
        <f t="shared" si="259"/>
        <v/>
      </c>
      <c r="AM647" s="138" t="str">
        <f t="shared" si="254"/>
        <v/>
      </c>
      <c r="AN647" s="138" t="str">
        <f t="shared" si="254"/>
        <v/>
      </c>
      <c r="AO647" s="137" t="str">
        <f t="shared" si="254"/>
        <v/>
      </c>
      <c r="AP647" s="137" t="str">
        <f t="shared" si="254"/>
        <v/>
      </c>
      <c r="AQ647" s="138" t="str">
        <f t="shared" si="254"/>
        <v/>
      </c>
      <c r="AR647" s="137" t="str">
        <f t="shared" si="254"/>
        <v/>
      </c>
      <c r="AS647" s="137" t="str">
        <f t="shared" si="254"/>
        <v/>
      </c>
      <c r="AX647" s="120" t="str">
        <f t="shared" ref="AX647:BD662" si="260">IFERROR((AX$1/100)*(D623/$D623)*Y647,"")</f>
        <v/>
      </c>
      <c r="AY647" s="120" t="str">
        <f t="shared" si="260"/>
        <v/>
      </c>
      <c r="AZ647" s="120" t="str">
        <f t="shared" si="260"/>
        <v/>
      </c>
      <c r="BA647" s="120" t="str">
        <f t="shared" si="260"/>
        <v/>
      </c>
      <c r="BB647" s="120" t="str">
        <f t="shared" si="260"/>
        <v/>
      </c>
      <c r="BC647" s="120" t="str">
        <f t="shared" si="260"/>
        <v/>
      </c>
      <c r="BD647" s="120" t="str">
        <f t="shared" si="260"/>
        <v/>
      </c>
    </row>
    <row r="648" spans="3:56" x14ac:dyDescent="0.2">
      <c r="C648" s="107">
        <f>'3_Fix'!H649</f>
        <v>52871</v>
      </c>
      <c r="D648" s="113" t="str">
        <f>'3_Fix'!I649</f>
        <v/>
      </c>
      <c r="E648" s="113" t="str">
        <f>'3_Fix'!J649</f>
        <v/>
      </c>
      <c r="F648" s="113" t="str">
        <f>'3_Fix'!K649</f>
        <v/>
      </c>
      <c r="G648" s="113" t="str">
        <f>'3_Fix'!L649</f>
        <v/>
      </c>
      <c r="H648" s="113" t="str">
        <f>'3_Fix'!M649</f>
        <v/>
      </c>
      <c r="I648" s="113" t="str">
        <f>'3_Fix'!N649</f>
        <v/>
      </c>
      <c r="J648" s="113" t="str">
        <f>'3_Fix'!O649</f>
        <v/>
      </c>
      <c r="K648" s="120" t="str">
        <f t="shared" si="257"/>
        <v/>
      </c>
      <c r="L648" s="120" t="str">
        <f t="shared" si="257"/>
        <v/>
      </c>
      <c r="M648" s="120" t="str">
        <f t="shared" si="257"/>
        <v/>
      </c>
      <c r="N648" s="120" t="str">
        <f t="shared" si="257"/>
        <v/>
      </c>
      <c r="O648" s="120" t="str">
        <f t="shared" si="257"/>
        <v/>
      </c>
      <c r="P648" s="120" t="str">
        <f t="shared" si="257"/>
        <v/>
      </c>
      <c r="Q648" s="120" t="str">
        <f t="shared" si="256"/>
        <v/>
      </c>
      <c r="R648" s="120" t="str">
        <f t="shared" si="255"/>
        <v/>
      </c>
      <c r="S648" s="120" t="str">
        <f t="shared" si="255"/>
        <v/>
      </c>
      <c r="T648" s="120" t="str">
        <f t="shared" si="255"/>
        <v/>
      </c>
      <c r="U648" s="120" t="str">
        <f t="shared" si="255"/>
        <v/>
      </c>
      <c r="V648" s="120" t="str">
        <f t="shared" si="255"/>
        <v/>
      </c>
      <c r="W648" s="120" t="str">
        <f t="shared" si="255"/>
        <v/>
      </c>
      <c r="X648" s="120" t="str">
        <f t="shared" si="255"/>
        <v/>
      </c>
      <c r="Y648" s="120" t="str">
        <f t="shared" si="258"/>
        <v/>
      </c>
      <c r="Z648" s="120" t="str">
        <f t="shared" si="258"/>
        <v/>
      </c>
      <c r="AA648" s="120" t="str">
        <f t="shared" si="258"/>
        <v/>
      </c>
      <c r="AB648" s="120" t="str">
        <f t="shared" si="258"/>
        <v/>
      </c>
      <c r="AC648" s="120" t="str">
        <f t="shared" si="258"/>
        <v/>
      </c>
      <c r="AD648" s="120" t="str">
        <f t="shared" si="258"/>
        <v/>
      </c>
      <c r="AE648" s="120" t="str">
        <f t="shared" si="258"/>
        <v/>
      </c>
      <c r="AF648" s="120" t="str">
        <f t="shared" si="259"/>
        <v/>
      </c>
      <c r="AG648" s="120" t="str">
        <f t="shared" si="259"/>
        <v/>
      </c>
      <c r="AH648" s="120" t="str">
        <f t="shared" si="259"/>
        <v/>
      </c>
      <c r="AI648" s="120" t="str">
        <f t="shared" si="259"/>
        <v/>
      </c>
      <c r="AJ648" s="120" t="str">
        <f t="shared" si="259"/>
        <v/>
      </c>
      <c r="AK648" s="120" t="str">
        <f t="shared" si="259"/>
        <v/>
      </c>
      <c r="AL648" s="120" t="str">
        <f t="shared" si="259"/>
        <v/>
      </c>
      <c r="AM648" s="138" t="str">
        <f t="shared" si="254"/>
        <v/>
      </c>
      <c r="AN648" s="138" t="str">
        <f t="shared" si="254"/>
        <v/>
      </c>
      <c r="AO648" s="137" t="str">
        <f t="shared" si="254"/>
        <v/>
      </c>
      <c r="AP648" s="137" t="str">
        <f t="shared" si="254"/>
        <v/>
      </c>
      <c r="AQ648" s="138" t="str">
        <f t="shared" si="254"/>
        <v/>
      </c>
      <c r="AR648" s="137" t="str">
        <f t="shared" si="254"/>
        <v/>
      </c>
      <c r="AS648" s="137" t="str">
        <f t="shared" si="254"/>
        <v/>
      </c>
      <c r="AX648" s="120" t="str">
        <f t="shared" si="260"/>
        <v/>
      </c>
      <c r="AY648" s="120" t="str">
        <f t="shared" si="260"/>
        <v/>
      </c>
      <c r="AZ648" s="120" t="str">
        <f t="shared" si="260"/>
        <v/>
      </c>
      <c r="BA648" s="120" t="str">
        <f t="shared" si="260"/>
        <v/>
      </c>
      <c r="BB648" s="120" t="str">
        <f t="shared" si="260"/>
        <v/>
      </c>
      <c r="BC648" s="120" t="str">
        <f t="shared" si="260"/>
        <v/>
      </c>
      <c r="BD648" s="120" t="str">
        <f t="shared" si="260"/>
        <v/>
      </c>
    </row>
    <row r="649" spans="3:56" x14ac:dyDescent="0.2">
      <c r="C649" s="107">
        <f>'3_Fix'!H650</f>
        <v>52885</v>
      </c>
      <c r="D649" s="113" t="str">
        <f>'3_Fix'!I650</f>
        <v/>
      </c>
      <c r="E649" s="113" t="str">
        <f>'3_Fix'!J650</f>
        <v/>
      </c>
      <c r="F649" s="113" t="str">
        <f>'3_Fix'!K650</f>
        <v/>
      </c>
      <c r="G649" s="113" t="str">
        <f>'3_Fix'!L650</f>
        <v/>
      </c>
      <c r="H649" s="113" t="str">
        <f>'3_Fix'!M650</f>
        <v/>
      </c>
      <c r="I649" s="113" t="str">
        <f>'3_Fix'!N650</f>
        <v/>
      </c>
      <c r="J649" s="113" t="str">
        <f>'3_Fix'!O650</f>
        <v/>
      </c>
      <c r="K649" s="120" t="str">
        <f t="shared" si="257"/>
        <v/>
      </c>
      <c r="L649" s="120" t="str">
        <f t="shared" si="257"/>
        <v/>
      </c>
      <c r="M649" s="120" t="str">
        <f t="shared" si="257"/>
        <v/>
      </c>
      <c r="N649" s="120" t="str">
        <f t="shared" si="257"/>
        <v/>
      </c>
      <c r="O649" s="120" t="str">
        <f t="shared" si="257"/>
        <v/>
      </c>
      <c r="P649" s="120" t="str">
        <f t="shared" si="257"/>
        <v/>
      </c>
      <c r="Q649" s="120" t="str">
        <f t="shared" si="256"/>
        <v/>
      </c>
      <c r="R649" s="120" t="str">
        <f t="shared" si="255"/>
        <v/>
      </c>
      <c r="S649" s="120" t="str">
        <f t="shared" si="255"/>
        <v/>
      </c>
      <c r="T649" s="120" t="str">
        <f t="shared" si="255"/>
        <v/>
      </c>
      <c r="U649" s="120" t="str">
        <f t="shared" si="255"/>
        <v/>
      </c>
      <c r="V649" s="120" t="str">
        <f t="shared" si="255"/>
        <v/>
      </c>
      <c r="W649" s="120" t="str">
        <f t="shared" si="255"/>
        <v/>
      </c>
      <c r="X649" s="120" t="str">
        <f t="shared" si="255"/>
        <v/>
      </c>
      <c r="Y649" s="120" t="str">
        <f t="shared" si="258"/>
        <v/>
      </c>
      <c r="Z649" s="120" t="str">
        <f t="shared" si="258"/>
        <v/>
      </c>
      <c r="AA649" s="120" t="str">
        <f t="shared" si="258"/>
        <v/>
      </c>
      <c r="AB649" s="120" t="str">
        <f t="shared" si="258"/>
        <v/>
      </c>
      <c r="AC649" s="120" t="str">
        <f t="shared" si="258"/>
        <v/>
      </c>
      <c r="AD649" s="120" t="str">
        <f t="shared" si="258"/>
        <v/>
      </c>
      <c r="AE649" s="120" t="str">
        <f t="shared" si="258"/>
        <v/>
      </c>
      <c r="AF649" s="120" t="str">
        <f t="shared" si="259"/>
        <v/>
      </c>
      <c r="AG649" s="120" t="str">
        <f t="shared" si="259"/>
        <v/>
      </c>
      <c r="AH649" s="120" t="str">
        <f t="shared" si="259"/>
        <v/>
      </c>
      <c r="AI649" s="120" t="str">
        <f t="shared" si="259"/>
        <v/>
      </c>
      <c r="AJ649" s="120" t="str">
        <f t="shared" si="259"/>
        <v/>
      </c>
      <c r="AK649" s="120" t="str">
        <f t="shared" si="259"/>
        <v/>
      </c>
      <c r="AL649" s="120" t="str">
        <f t="shared" si="259"/>
        <v/>
      </c>
      <c r="AM649" s="138" t="str">
        <f t="shared" ref="AM649:AS664" si="261">IFERROR((AM$1/100)*(D647/$D647)*K649,"")</f>
        <v/>
      </c>
      <c r="AN649" s="138" t="str">
        <f t="shared" si="261"/>
        <v/>
      </c>
      <c r="AO649" s="137" t="str">
        <f t="shared" si="261"/>
        <v/>
      </c>
      <c r="AP649" s="137" t="str">
        <f t="shared" si="261"/>
        <v/>
      </c>
      <c r="AQ649" s="138" t="str">
        <f t="shared" si="261"/>
        <v/>
      </c>
      <c r="AR649" s="137" t="str">
        <f t="shared" si="261"/>
        <v/>
      </c>
      <c r="AS649" s="137" t="str">
        <f t="shared" si="261"/>
        <v/>
      </c>
      <c r="AX649" s="120" t="str">
        <f t="shared" si="260"/>
        <v/>
      </c>
      <c r="AY649" s="120" t="str">
        <f t="shared" si="260"/>
        <v/>
      </c>
      <c r="AZ649" s="120" t="str">
        <f t="shared" si="260"/>
        <v/>
      </c>
      <c r="BA649" s="120" t="str">
        <f t="shared" si="260"/>
        <v/>
      </c>
      <c r="BB649" s="120" t="str">
        <f t="shared" si="260"/>
        <v/>
      </c>
      <c r="BC649" s="120" t="str">
        <f t="shared" si="260"/>
        <v/>
      </c>
      <c r="BD649" s="120" t="str">
        <f t="shared" si="260"/>
        <v/>
      </c>
    </row>
    <row r="650" spans="3:56" x14ac:dyDescent="0.2">
      <c r="C650" s="107">
        <f>'3_Fix'!H651</f>
        <v>52902</v>
      </c>
      <c r="D650" s="113" t="str">
        <f>'3_Fix'!I651</f>
        <v/>
      </c>
      <c r="E650" s="113" t="str">
        <f>'3_Fix'!J651</f>
        <v/>
      </c>
      <c r="F650" s="113" t="str">
        <f>'3_Fix'!K651</f>
        <v/>
      </c>
      <c r="G650" s="113" t="str">
        <f>'3_Fix'!L651</f>
        <v/>
      </c>
      <c r="H650" s="113" t="str">
        <f>'3_Fix'!M651</f>
        <v/>
      </c>
      <c r="I650" s="113" t="str">
        <f>'3_Fix'!N651</f>
        <v/>
      </c>
      <c r="J650" s="113" t="str">
        <f>'3_Fix'!O651</f>
        <v/>
      </c>
      <c r="K650" s="120" t="str">
        <f t="shared" si="257"/>
        <v/>
      </c>
      <c r="L650" s="120" t="str">
        <f t="shared" si="257"/>
        <v/>
      </c>
      <c r="M650" s="120" t="str">
        <f t="shared" si="257"/>
        <v/>
      </c>
      <c r="N650" s="120" t="str">
        <f t="shared" si="257"/>
        <v/>
      </c>
      <c r="O650" s="120" t="str">
        <f t="shared" si="257"/>
        <v/>
      </c>
      <c r="P650" s="120" t="str">
        <f t="shared" si="257"/>
        <v/>
      </c>
      <c r="Q650" s="120" t="str">
        <f t="shared" si="256"/>
        <v/>
      </c>
      <c r="R650" s="120" t="str">
        <f t="shared" ref="R650:X665" si="262">IF(DAY($C650)=15,IFERROR(((AVERAGE(D649:D650)/AVERAGE(D647:D648))-1)*100,""),"")</f>
        <v/>
      </c>
      <c r="S650" s="120" t="str">
        <f t="shared" si="262"/>
        <v/>
      </c>
      <c r="T650" s="120" t="str">
        <f t="shared" si="262"/>
        <v/>
      </c>
      <c r="U650" s="120" t="str">
        <f t="shared" si="262"/>
        <v/>
      </c>
      <c r="V650" s="120" t="str">
        <f t="shared" si="262"/>
        <v/>
      </c>
      <c r="W650" s="120" t="str">
        <f t="shared" si="262"/>
        <v/>
      </c>
      <c r="X650" s="120" t="str">
        <f t="shared" si="262"/>
        <v/>
      </c>
      <c r="Y650" s="120" t="str">
        <f t="shared" si="258"/>
        <v/>
      </c>
      <c r="Z650" s="120" t="str">
        <f t="shared" si="258"/>
        <v/>
      </c>
      <c r="AA650" s="120" t="str">
        <f t="shared" si="258"/>
        <v/>
      </c>
      <c r="AB650" s="120" t="str">
        <f t="shared" si="258"/>
        <v/>
      </c>
      <c r="AC650" s="120" t="str">
        <f t="shared" si="258"/>
        <v/>
      </c>
      <c r="AD650" s="120" t="str">
        <f t="shared" si="258"/>
        <v/>
      </c>
      <c r="AE650" s="120" t="str">
        <f t="shared" si="258"/>
        <v/>
      </c>
      <c r="AF650" s="120" t="str">
        <f t="shared" si="259"/>
        <v/>
      </c>
      <c r="AG650" s="120" t="str">
        <f t="shared" si="259"/>
        <v/>
      </c>
      <c r="AH650" s="120" t="str">
        <f t="shared" si="259"/>
        <v/>
      </c>
      <c r="AI650" s="120" t="str">
        <f t="shared" si="259"/>
        <v/>
      </c>
      <c r="AJ650" s="120" t="str">
        <f t="shared" si="259"/>
        <v/>
      </c>
      <c r="AK650" s="120" t="str">
        <f t="shared" si="259"/>
        <v/>
      </c>
      <c r="AL650" s="120" t="str">
        <f t="shared" si="259"/>
        <v/>
      </c>
      <c r="AM650" s="138" t="str">
        <f t="shared" si="261"/>
        <v/>
      </c>
      <c r="AN650" s="138" t="str">
        <f t="shared" si="261"/>
        <v/>
      </c>
      <c r="AO650" s="137" t="str">
        <f t="shared" si="261"/>
        <v/>
      </c>
      <c r="AP650" s="137" t="str">
        <f t="shared" si="261"/>
        <v/>
      </c>
      <c r="AQ650" s="138" t="str">
        <f t="shared" si="261"/>
        <v/>
      </c>
      <c r="AR650" s="137" t="str">
        <f t="shared" si="261"/>
        <v/>
      </c>
      <c r="AS650" s="137" t="str">
        <f t="shared" si="261"/>
        <v/>
      </c>
      <c r="AX650" s="120" t="str">
        <f t="shared" si="260"/>
        <v/>
      </c>
      <c r="AY650" s="120" t="str">
        <f t="shared" si="260"/>
        <v/>
      </c>
      <c r="AZ650" s="120" t="str">
        <f t="shared" si="260"/>
        <v/>
      </c>
      <c r="BA650" s="120" t="str">
        <f t="shared" si="260"/>
        <v/>
      </c>
      <c r="BB650" s="120" t="str">
        <f t="shared" si="260"/>
        <v/>
      </c>
      <c r="BC650" s="120" t="str">
        <f t="shared" si="260"/>
        <v/>
      </c>
      <c r="BD650" s="120" t="str">
        <f t="shared" si="260"/>
        <v/>
      </c>
    </row>
    <row r="651" spans="3:56" x14ac:dyDescent="0.2">
      <c r="C651" s="107">
        <f>'3_Fix'!H652</f>
        <v>52916</v>
      </c>
      <c r="D651" s="113" t="str">
        <f>'3_Fix'!I652</f>
        <v/>
      </c>
      <c r="E651" s="113" t="str">
        <f>'3_Fix'!J652</f>
        <v/>
      </c>
      <c r="F651" s="113" t="str">
        <f>'3_Fix'!K652</f>
        <v/>
      </c>
      <c r="G651" s="113" t="str">
        <f>'3_Fix'!L652</f>
        <v/>
      </c>
      <c r="H651" s="113" t="str">
        <f>'3_Fix'!M652</f>
        <v/>
      </c>
      <c r="I651" s="113" t="str">
        <f>'3_Fix'!N652</f>
        <v/>
      </c>
      <c r="J651" s="113" t="str">
        <f>'3_Fix'!O652</f>
        <v/>
      </c>
      <c r="K651" s="120" t="str">
        <f t="shared" si="257"/>
        <v/>
      </c>
      <c r="L651" s="120" t="str">
        <f t="shared" si="257"/>
        <v/>
      </c>
      <c r="M651" s="120" t="str">
        <f t="shared" si="257"/>
        <v/>
      </c>
      <c r="N651" s="120" t="str">
        <f t="shared" si="257"/>
        <v/>
      </c>
      <c r="O651" s="120" t="str">
        <f t="shared" si="257"/>
        <v/>
      </c>
      <c r="P651" s="120" t="str">
        <f t="shared" si="257"/>
        <v/>
      </c>
      <c r="Q651" s="120" t="str">
        <f t="shared" si="256"/>
        <v/>
      </c>
      <c r="R651" s="120" t="str">
        <f t="shared" si="262"/>
        <v/>
      </c>
      <c r="S651" s="120" t="str">
        <f t="shared" si="262"/>
        <v/>
      </c>
      <c r="T651" s="120" t="str">
        <f t="shared" si="262"/>
        <v/>
      </c>
      <c r="U651" s="120" t="str">
        <f t="shared" si="262"/>
        <v/>
      </c>
      <c r="V651" s="120" t="str">
        <f t="shared" si="262"/>
        <v/>
      </c>
      <c r="W651" s="120" t="str">
        <f t="shared" si="262"/>
        <v/>
      </c>
      <c r="X651" s="120" t="str">
        <f t="shared" si="262"/>
        <v/>
      </c>
      <c r="Y651" s="120" t="str">
        <f t="shared" si="258"/>
        <v/>
      </c>
      <c r="Z651" s="120" t="str">
        <f t="shared" si="258"/>
        <v/>
      </c>
      <c r="AA651" s="120" t="str">
        <f t="shared" si="258"/>
        <v/>
      </c>
      <c r="AB651" s="120" t="str">
        <f t="shared" si="258"/>
        <v/>
      </c>
      <c r="AC651" s="120" t="str">
        <f t="shared" si="258"/>
        <v/>
      </c>
      <c r="AD651" s="120" t="str">
        <f t="shared" si="258"/>
        <v/>
      </c>
      <c r="AE651" s="120" t="str">
        <f t="shared" si="258"/>
        <v/>
      </c>
      <c r="AF651" s="120" t="str">
        <f t="shared" si="259"/>
        <v/>
      </c>
      <c r="AG651" s="120" t="str">
        <f t="shared" si="259"/>
        <v/>
      </c>
      <c r="AH651" s="120" t="str">
        <f t="shared" si="259"/>
        <v/>
      </c>
      <c r="AI651" s="120" t="str">
        <f t="shared" si="259"/>
        <v/>
      </c>
      <c r="AJ651" s="120" t="str">
        <f t="shared" si="259"/>
        <v/>
      </c>
      <c r="AK651" s="120" t="str">
        <f t="shared" si="259"/>
        <v/>
      </c>
      <c r="AL651" s="120" t="str">
        <f t="shared" si="259"/>
        <v/>
      </c>
      <c r="AM651" s="138" t="str">
        <f t="shared" si="261"/>
        <v/>
      </c>
      <c r="AN651" s="138" t="str">
        <f t="shared" si="261"/>
        <v/>
      </c>
      <c r="AO651" s="137" t="str">
        <f t="shared" si="261"/>
        <v/>
      </c>
      <c r="AP651" s="137" t="str">
        <f t="shared" si="261"/>
        <v/>
      </c>
      <c r="AQ651" s="138" t="str">
        <f t="shared" si="261"/>
        <v/>
      </c>
      <c r="AR651" s="137" t="str">
        <f t="shared" si="261"/>
        <v/>
      </c>
      <c r="AS651" s="137" t="str">
        <f t="shared" si="261"/>
        <v/>
      </c>
      <c r="AX651" s="120" t="str">
        <f t="shared" si="260"/>
        <v/>
      </c>
      <c r="AY651" s="120" t="str">
        <f t="shared" si="260"/>
        <v/>
      </c>
      <c r="AZ651" s="120" t="str">
        <f t="shared" si="260"/>
        <v/>
      </c>
      <c r="BA651" s="120" t="str">
        <f t="shared" si="260"/>
        <v/>
      </c>
      <c r="BB651" s="120" t="str">
        <f t="shared" si="260"/>
        <v/>
      </c>
      <c r="BC651" s="120" t="str">
        <f t="shared" si="260"/>
        <v/>
      </c>
      <c r="BD651" s="120" t="str">
        <f t="shared" si="260"/>
        <v/>
      </c>
    </row>
    <row r="652" spans="3:56" x14ac:dyDescent="0.2">
      <c r="C652" s="107">
        <f>'3_Fix'!H653</f>
        <v>52932</v>
      </c>
      <c r="D652" s="113" t="str">
        <f>'3_Fix'!I653</f>
        <v/>
      </c>
      <c r="E652" s="113" t="str">
        <f>'3_Fix'!J653</f>
        <v/>
      </c>
      <c r="F652" s="113" t="str">
        <f>'3_Fix'!K653</f>
        <v/>
      </c>
      <c r="G652" s="113" t="str">
        <f>'3_Fix'!L653</f>
        <v/>
      </c>
      <c r="H652" s="113" t="str">
        <f>'3_Fix'!M653</f>
        <v/>
      </c>
      <c r="I652" s="113" t="str">
        <f>'3_Fix'!N653</f>
        <v/>
      </c>
      <c r="J652" s="113" t="str">
        <f>'3_Fix'!O653</f>
        <v/>
      </c>
      <c r="K652" s="120" t="str">
        <f t="shared" si="257"/>
        <v/>
      </c>
      <c r="L652" s="120" t="str">
        <f t="shared" si="257"/>
        <v/>
      </c>
      <c r="M652" s="120" t="str">
        <f t="shared" si="257"/>
        <v/>
      </c>
      <c r="N652" s="120" t="str">
        <f t="shared" si="257"/>
        <v/>
      </c>
      <c r="O652" s="120" t="str">
        <f t="shared" si="257"/>
        <v/>
      </c>
      <c r="P652" s="120" t="str">
        <f t="shared" si="257"/>
        <v/>
      </c>
      <c r="Q652" s="120" t="str">
        <f t="shared" si="256"/>
        <v/>
      </c>
      <c r="R652" s="120" t="str">
        <f t="shared" si="262"/>
        <v/>
      </c>
      <c r="S652" s="120" t="str">
        <f t="shared" si="262"/>
        <v/>
      </c>
      <c r="T652" s="120" t="str">
        <f t="shared" si="262"/>
        <v/>
      </c>
      <c r="U652" s="120" t="str">
        <f t="shared" si="262"/>
        <v/>
      </c>
      <c r="V652" s="120" t="str">
        <f t="shared" si="262"/>
        <v/>
      </c>
      <c r="W652" s="120" t="str">
        <f t="shared" si="262"/>
        <v/>
      </c>
      <c r="X652" s="120" t="str">
        <f t="shared" si="262"/>
        <v/>
      </c>
      <c r="Y652" s="120" t="str">
        <f t="shared" si="258"/>
        <v/>
      </c>
      <c r="Z652" s="120" t="str">
        <f t="shared" si="258"/>
        <v/>
      </c>
      <c r="AA652" s="120" t="str">
        <f t="shared" si="258"/>
        <v/>
      </c>
      <c r="AB652" s="120" t="str">
        <f t="shared" si="258"/>
        <v/>
      </c>
      <c r="AC652" s="120" t="str">
        <f t="shared" si="258"/>
        <v/>
      </c>
      <c r="AD652" s="120" t="str">
        <f t="shared" si="258"/>
        <v/>
      </c>
      <c r="AE652" s="120" t="str">
        <f t="shared" si="258"/>
        <v/>
      </c>
      <c r="AF652" s="120" t="str">
        <f t="shared" si="259"/>
        <v/>
      </c>
      <c r="AG652" s="120" t="str">
        <f t="shared" si="259"/>
        <v/>
      </c>
      <c r="AH652" s="120" t="str">
        <f t="shared" si="259"/>
        <v/>
      </c>
      <c r="AI652" s="120" t="str">
        <f t="shared" si="259"/>
        <v/>
      </c>
      <c r="AJ652" s="120" t="str">
        <f t="shared" si="259"/>
        <v/>
      </c>
      <c r="AK652" s="120" t="str">
        <f t="shared" si="259"/>
        <v/>
      </c>
      <c r="AL652" s="120" t="str">
        <f t="shared" si="259"/>
        <v/>
      </c>
      <c r="AM652" s="138" t="str">
        <f t="shared" si="261"/>
        <v/>
      </c>
      <c r="AN652" s="138" t="str">
        <f t="shared" si="261"/>
        <v/>
      </c>
      <c r="AO652" s="137" t="str">
        <f t="shared" si="261"/>
        <v/>
      </c>
      <c r="AP652" s="137" t="str">
        <f t="shared" si="261"/>
        <v/>
      </c>
      <c r="AQ652" s="138" t="str">
        <f t="shared" si="261"/>
        <v/>
      </c>
      <c r="AR652" s="137" t="str">
        <f t="shared" si="261"/>
        <v/>
      </c>
      <c r="AS652" s="137" t="str">
        <f t="shared" si="261"/>
        <v/>
      </c>
      <c r="AX652" s="120" t="str">
        <f t="shared" si="260"/>
        <v/>
      </c>
      <c r="AY652" s="120" t="str">
        <f t="shared" si="260"/>
        <v/>
      </c>
      <c r="AZ652" s="120" t="str">
        <f t="shared" si="260"/>
        <v/>
      </c>
      <c r="BA652" s="120" t="str">
        <f t="shared" si="260"/>
        <v/>
      </c>
      <c r="BB652" s="120" t="str">
        <f t="shared" si="260"/>
        <v/>
      </c>
      <c r="BC652" s="120" t="str">
        <f t="shared" si="260"/>
        <v/>
      </c>
      <c r="BD652" s="120" t="str">
        <f t="shared" si="260"/>
        <v/>
      </c>
    </row>
    <row r="653" spans="3:56" x14ac:dyDescent="0.2">
      <c r="C653" s="107">
        <f>'3_Fix'!H654</f>
        <v>52946</v>
      </c>
      <c r="D653" s="113" t="str">
        <f>'3_Fix'!I654</f>
        <v/>
      </c>
      <c r="E653" s="113" t="str">
        <f>'3_Fix'!J654</f>
        <v/>
      </c>
      <c r="F653" s="113" t="str">
        <f>'3_Fix'!K654</f>
        <v/>
      </c>
      <c r="G653" s="113" t="str">
        <f>'3_Fix'!L654</f>
        <v/>
      </c>
      <c r="H653" s="113" t="str">
        <f>'3_Fix'!M654</f>
        <v/>
      </c>
      <c r="I653" s="113" t="str">
        <f>'3_Fix'!N654</f>
        <v/>
      </c>
      <c r="J653" s="113" t="str">
        <f>'3_Fix'!O654</f>
        <v/>
      </c>
      <c r="K653" s="120" t="str">
        <f t="shared" si="257"/>
        <v/>
      </c>
      <c r="L653" s="120" t="str">
        <f t="shared" si="257"/>
        <v/>
      </c>
      <c r="M653" s="120" t="str">
        <f t="shared" si="257"/>
        <v/>
      </c>
      <c r="N653" s="120" t="str">
        <f t="shared" si="257"/>
        <v/>
      </c>
      <c r="O653" s="120" t="str">
        <f t="shared" si="257"/>
        <v/>
      </c>
      <c r="P653" s="120" t="str">
        <f t="shared" si="257"/>
        <v/>
      </c>
      <c r="Q653" s="120" t="str">
        <f t="shared" si="256"/>
        <v/>
      </c>
      <c r="R653" s="120" t="str">
        <f t="shared" si="262"/>
        <v/>
      </c>
      <c r="S653" s="120" t="str">
        <f t="shared" si="262"/>
        <v/>
      </c>
      <c r="T653" s="120" t="str">
        <f t="shared" si="262"/>
        <v/>
      </c>
      <c r="U653" s="120" t="str">
        <f t="shared" si="262"/>
        <v/>
      </c>
      <c r="V653" s="120" t="str">
        <f t="shared" si="262"/>
        <v/>
      </c>
      <c r="W653" s="120" t="str">
        <f t="shared" si="262"/>
        <v/>
      </c>
      <c r="X653" s="120" t="str">
        <f t="shared" si="262"/>
        <v/>
      </c>
      <c r="Y653" s="120" t="str">
        <f t="shared" si="258"/>
        <v/>
      </c>
      <c r="Z653" s="120" t="str">
        <f t="shared" si="258"/>
        <v/>
      </c>
      <c r="AA653" s="120" t="str">
        <f t="shared" si="258"/>
        <v/>
      </c>
      <c r="AB653" s="120" t="str">
        <f t="shared" si="258"/>
        <v/>
      </c>
      <c r="AC653" s="120" t="str">
        <f t="shared" si="258"/>
        <v/>
      </c>
      <c r="AD653" s="120" t="str">
        <f t="shared" si="258"/>
        <v/>
      </c>
      <c r="AE653" s="120" t="str">
        <f t="shared" si="258"/>
        <v/>
      </c>
      <c r="AF653" s="120" t="str">
        <f t="shared" si="259"/>
        <v/>
      </c>
      <c r="AG653" s="120" t="str">
        <f t="shared" si="259"/>
        <v/>
      </c>
      <c r="AH653" s="120" t="str">
        <f t="shared" si="259"/>
        <v/>
      </c>
      <c r="AI653" s="120" t="str">
        <f t="shared" si="259"/>
        <v/>
      </c>
      <c r="AJ653" s="120" t="str">
        <f t="shared" si="259"/>
        <v/>
      </c>
      <c r="AK653" s="120" t="str">
        <f t="shared" si="259"/>
        <v/>
      </c>
      <c r="AL653" s="120" t="str">
        <f t="shared" si="259"/>
        <v/>
      </c>
      <c r="AM653" s="138" t="str">
        <f t="shared" si="261"/>
        <v/>
      </c>
      <c r="AN653" s="138" t="str">
        <f t="shared" si="261"/>
        <v/>
      </c>
      <c r="AO653" s="137" t="str">
        <f t="shared" si="261"/>
        <v/>
      </c>
      <c r="AP653" s="137" t="str">
        <f t="shared" si="261"/>
        <v/>
      </c>
      <c r="AQ653" s="138" t="str">
        <f t="shared" si="261"/>
        <v/>
      </c>
      <c r="AR653" s="137" t="str">
        <f t="shared" si="261"/>
        <v/>
      </c>
      <c r="AS653" s="137" t="str">
        <f t="shared" si="261"/>
        <v/>
      </c>
      <c r="AX653" s="120" t="str">
        <f t="shared" si="260"/>
        <v/>
      </c>
      <c r="AY653" s="120" t="str">
        <f t="shared" si="260"/>
        <v/>
      </c>
      <c r="AZ653" s="120" t="str">
        <f t="shared" si="260"/>
        <v/>
      </c>
      <c r="BA653" s="120" t="str">
        <f t="shared" si="260"/>
        <v/>
      </c>
      <c r="BB653" s="120" t="str">
        <f t="shared" si="260"/>
        <v/>
      </c>
      <c r="BC653" s="120" t="str">
        <f t="shared" si="260"/>
        <v/>
      </c>
      <c r="BD653" s="120" t="str">
        <f t="shared" si="260"/>
        <v/>
      </c>
    </row>
    <row r="654" spans="3:56" x14ac:dyDescent="0.2">
      <c r="C654" s="107">
        <f>'3_Fix'!H655</f>
        <v>52963</v>
      </c>
      <c r="D654" s="113" t="str">
        <f>'3_Fix'!I655</f>
        <v/>
      </c>
      <c r="E654" s="113" t="str">
        <f>'3_Fix'!J655</f>
        <v/>
      </c>
      <c r="F654" s="113" t="str">
        <f>'3_Fix'!K655</f>
        <v/>
      </c>
      <c r="G654" s="113" t="str">
        <f>'3_Fix'!L655</f>
        <v/>
      </c>
      <c r="H654" s="113" t="str">
        <f>'3_Fix'!M655</f>
        <v/>
      </c>
      <c r="I654" s="113" t="str">
        <f>'3_Fix'!N655</f>
        <v/>
      </c>
      <c r="J654" s="113" t="str">
        <f>'3_Fix'!O655</f>
        <v/>
      </c>
      <c r="K654" s="120" t="str">
        <f t="shared" si="257"/>
        <v/>
      </c>
      <c r="L654" s="120" t="str">
        <f t="shared" si="257"/>
        <v/>
      </c>
      <c r="M654" s="120" t="str">
        <f t="shared" si="257"/>
        <v/>
      </c>
      <c r="N654" s="120" t="str">
        <f t="shared" si="257"/>
        <v/>
      </c>
      <c r="O654" s="120" t="str">
        <f t="shared" si="257"/>
        <v/>
      </c>
      <c r="P654" s="120" t="str">
        <f t="shared" si="257"/>
        <v/>
      </c>
      <c r="Q654" s="120" t="str">
        <f t="shared" si="256"/>
        <v/>
      </c>
      <c r="R654" s="120" t="str">
        <f t="shared" si="262"/>
        <v/>
      </c>
      <c r="S654" s="120" t="str">
        <f t="shared" si="262"/>
        <v/>
      </c>
      <c r="T654" s="120" t="str">
        <f t="shared" si="262"/>
        <v/>
      </c>
      <c r="U654" s="120" t="str">
        <f t="shared" si="262"/>
        <v/>
      </c>
      <c r="V654" s="120" t="str">
        <f t="shared" si="262"/>
        <v/>
      </c>
      <c r="W654" s="120" t="str">
        <f t="shared" si="262"/>
        <v/>
      </c>
      <c r="X654" s="120" t="str">
        <f t="shared" si="262"/>
        <v/>
      </c>
      <c r="Y654" s="120" t="str">
        <f t="shared" si="258"/>
        <v/>
      </c>
      <c r="Z654" s="120" t="str">
        <f t="shared" si="258"/>
        <v/>
      </c>
      <c r="AA654" s="120" t="str">
        <f t="shared" si="258"/>
        <v/>
      </c>
      <c r="AB654" s="120" t="str">
        <f t="shared" si="258"/>
        <v/>
      </c>
      <c r="AC654" s="120" t="str">
        <f t="shared" si="258"/>
        <v/>
      </c>
      <c r="AD654" s="120" t="str">
        <f t="shared" si="258"/>
        <v/>
      </c>
      <c r="AE654" s="120" t="str">
        <f t="shared" si="258"/>
        <v/>
      </c>
      <c r="AF654" s="120" t="str">
        <f t="shared" si="259"/>
        <v/>
      </c>
      <c r="AG654" s="120" t="str">
        <f t="shared" si="259"/>
        <v/>
      </c>
      <c r="AH654" s="120" t="str">
        <f t="shared" si="259"/>
        <v/>
      </c>
      <c r="AI654" s="120" t="str">
        <f t="shared" si="259"/>
        <v/>
      </c>
      <c r="AJ654" s="120" t="str">
        <f t="shared" si="259"/>
        <v/>
      </c>
      <c r="AK654" s="120" t="str">
        <f t="shared" si="259"/>
        <v/>
      </c>
      <c r="AL654" s="120" t="str">
        <f t="shared" si="259"/>
        <v/>
      </c>
      <c r="AM654" s="138" t="str">
        <f t="shared" si="261"/>
        <v/>
      </c>
      <c r="AN654" s="138" t="str">
        <f t="shared" si="261"/>
        <v/>
      </c>
      <c r="AO654" s="137" t="str">
        <f t="shared" si="261"/>
        <v/>
      </c>
      <c r="AP654" s="137" t="str">
        <f t="shared" si="261"/>
        <v/>
      </c>
      <c r="AQ654" s="138" t="str">
        <f t="shared" si="261"/>
        <v/>
      </c>
      <c r="AR654" s="137" t="str">
        <f t="shared" si="261"/>
        <v/>
      </c>
      <c r="AS654" s="137" t="str">
        <f t="shared" si="261"/>
        <v/>
      </c>
      <c r="AX654" s="120" t="str">
        <f t="shared" si="260"/>
        <v/>
      </c>
      <c r="AY654" s="120" t="str">
        <f t="shared" si="260"/>
        <v/>
      </c>
      <c r="AZ654" s="120" t="str">
        <f t="shared" si="260"/>
        <v/>
      </c>
      <c r="BA654" s="120" t="str">
        <f t="shared" si="260"/>
        <v/>
      </c>
      <c r="BB654" s="120" t="str">
        <f t="shared" si="260"/>
        <v/>
      </c>
      <c r="BC654" s="120" t="str">
        <f t="shared" si="260"/>
        <v/>
      </c>
      <c r="BD654" s="120" t="str">
        <f t="shared" si="260"/>
        <v/>
      </c>
    </row>
    <row r="655" spans="3:56" x14ac:dyDescent="0.2">
      <c r="C655" s="107">
        <f>'3_Fix'!H656</f>
        <v>52977</v>
      </c>
      <c r="D655" s="113" t="str">
        <f>'3_Fix'!I656</f>
        <v/>
      </c>
      <c r="E655" s="113" t="str">
        <f>'3_Fix'!J656</f>
        <v/>
      </c>
      <c r="F655" s="113" t="str">
        <f>'3_Fix'!K656</f>
        <v/>
      </c>
      <c r="G655" s="113" t="str">
        <f>'3_Fix'!L656</f>
        <v/>
      </c>
      <c r="H655" s="113" t="str">
        <f>'3_Fix'!M656</f>
        <v/>
      </c>
      <c r="I655" s="113" t="str">
        <f>'3_Fix'!N656</f>
        <v/>
      </c>
      <c r="J655" s="113" t="str">
        <f>'3_Fix'!O656</f>
        <v/>
      </c>
      <c r="K655" s="120" t="str">
        <f t="shared" si="257"/>
        <v/>
      </c>
      <c r="L655" s="120" t="str">
        <f t="shared" si="257"/>
        <v/>
      </c>
      <c r="M655" s="120" t="str">
        <f t="shared" si="257"/>
        <v/>
      </c>
      <c r="N655" s="120" t="str">
        <f t="shared" si="257"/>
        <v/>
      </c>
      <c r="O655" s="120" t="str">
        <f t="shared" si="257"/>
        <v/>
      </c>
      <c r="P655" s="120" t="str">
        <f t="shared" si="257"/>
        <v/>
      </c>
      <c r="Q655" s="120" t="str">
        <f t="shared" si="256"/>
        <v/>
      </c>
      <c r="R655" s="120" t="str">
        <f t="shared" si="262"/>
        <v/>
      </c>
      <c r="S655" s="120" t="str">
        <f t="shared" si="262"/>
        <v/>
      </c>
      <c r="T655" s="120" t="str">
        <f t="shared" si="262"/>
        <v/>
      </c>
      <c r="U655" s="120" t="str">
        <f t="shared" si="262"/>
        <v/>
      </c>
      <c r="V655" s="120" t="str">
        <f t="shared" si="262"/>
        <v/>
      </c>
      <c r="W655" s="120" t="str">
        <f t="shared" si="262"/>
        <v/>
      </c>
      <c r="X655" s="120" t="str">
        <f t="shared" si="262"/>
        <v/>
      </c>
      <c r="Y655" s="120" t="str">
        <f t="shared" ref="Y655:AE670" si="263">IFERROR(((D655/D631)-1)*100,"")</f>
        <v/>
      </c>
      <c r="Z655" s="120" t="str">
        <f t="shared" si="263"/>
        <v/>
      </c>
      <c r="AA655" s="120" t="str">
        <f t="shared" si="263"/>
        <v/>
      </c>
      <c r="AB655" s="120" t="str">
        <f t="shared" si="263"/>
        <v/>
      </c>
      <c r="AC655" s="120" t="str">
        <f t="shared" si="263"/>
        <v/>
      </c>
      <c r="AD655" s="120" t="str">
        <f t="shared" si="263"/>
        <v/>
      </c>
      <c r="AE655" s="120" t="str">
        <f t="shared" si="263"/>
        <v/>
      </c>
      <c r="AF655" s="120" t="str">
        <f t="shared" si="259"/>
        <v/>
      </c>
      <c r="AG655" s="120" t="str">
        <f t="shared" si="259"/>
        <v/>
      </c>
      <c r="AH655" s="120" t="str">
        <f t="shared" si="259"/>
        <v/>
      </c>
      <c r="AI655" s="120" t="str">
        <f t="shared" si="259"/>
        <v/>
      </c>
      <c r="AJ655" s="120" t="str">
        <f t="shared" si="259"/>
        <v/>
      </c>
      <c r="AK655" s="120" t="str">
        <f t="shared" si="259"/>
        <v/>
      </c>
      <c r="AL655" s="120" t="str">
        <f t="shared" si="259"/>
        <v/>
      </c>
      <c r="AM655" s="138" t="str">
        <f t="shared" si="261"/>
        <v/>
      </c>
      <c r="AN655" s="138" t="str">
        <f t="shared" si="261"/>
        <v/>
      </c>
      <c r="AO655" s="137" t="str">
        <f t="shared" si="261"/>
        <v/>
      </c>
      <c r="AP655" s="137" t="str">
        <f t="shared" si="261"/>
        <v/>
      </c>
      <c r="AQ655" s="138" t="str">
        <f t="shared" si="261"/>
        <v/>
      </c>
      <c r="AR655" s="137" t="str">
        <f t="shared" si="261"/>
        <v/>
      </c>
      <c r="AS655" s="137" t="str">
        <f t="shared" si="261"/>
        <v/>
      </c>
      <c r="AX655" s="120" t="str">
        <f t="shared" si="260"/>
        <v/>
      </c>
      <c r="AY655" s="120" t="str">
        <f t="shared" si="260"/>
        <v/>
      </c>
      <c r="AZ655" s="120" t="str">
        <f t="shared" si="260"/>
        <v/>
      </c>
      <c r="BA655" s="120" t="str">
        <f t="shared" si="260"/>
        <v/>
      </c>
      <c r="BB655" s="120" t="str">
        <f t="shared" si="260"/>
        <v/>
      </c>
      <c r="BC655" s="120" t="str">
        <f t="shared" si="260"/>
        <v/>
      </c>
      <c r="BD655" s="120" t="str">
        <f t="shared" si="260"/>
        <v/>
      </c>
    </row>
    <row r="656" spans="3:56" x14ac:dyDescent="0.2">
      <c r="C656" s="107">
        <f>'3_Fix'!H657</f>
        <v>52994</v>
      </c>
      <c r="D656" s="113" t="str">
        <f>'3_Fix'!I657</f>
        <v/>
      </c>
      <c r="E656" s="113" t="str">
        <f>'3_Fix'!J657</f>
        <v/>
      </c>
      <c r="F656" s="113" t="str">
        <f>'3_Fix'!K657</f>
        <v/>
      </c>
      <c r="G656" s="113" t="str">
        <f>'3_Fix'!L657</f>
        <v/>
      </c>
      <c r="H656" s="113" t="str">
        <f>'3_Fix'!M657</f>
        <v/>
      </c>
      <c r="I656" s="113" t="str">
        <f>'3_Fix'!N657</f>
        <v/>
      </c>
      <c r="J656" s="113" t="str">
        <f>'3_Fix'!O657</f>
        <v/>
      </c>
      <c r="K656" s="120" t="str">
        <f t="shared" si="257"/>
        <v/>
      </c>
      <c r="L656" s="120" t="str">
        <f t="shared" si="257"/>
        <v/>
      </c>
      <c r="M656" s="120" t="str">
        <f t="shared" si="257"/>
        <v/>
      </c>
      <c r="N656" s="120" t="str">
        <f t="shared" si="257"/>
        <v/>
      </c>
      <c r="O656" s="120" t="str">
        <f t="shared" si="257"/>
        <v/>
      </c>
      <c r="P656" s="120" t="str">
        <f t="shared" si="257"/>
        <v/>
      </c>
      <c r="Q656" s="120" t="str">
        <f t="shared" si="256"/>
        <v/>
      </c>
      <c r="R656" s="120" t="str">
        <f t="shared" si="262"/>
        <v/>
      </c>
      <c r="S656" s="120" t="str">
        <f t="shared" si="262"/>
        <v/>
      </c>
      <c r="T656" s="120" t="str">
        <f t="shared" si="262"/>
        <v/>
      </c>
      <c r="U656" s="120" t="str">
        <f t="shared" si="262"/>
        <v/>
      </c>
      <c r="V656" s="120" t="str">
        <f t="shared" si="262"/>
        <v/>
      </c>
      <c r="W656" s="120" t="str">
        <f t="shared" si="262"/>
        <v/>
      </c>
      <c r="X656" s="120" t="str">
        <f t="shared" si="262"/>
        <v/>
      </c>
      <c r="Y656" s="120" t="str">
        <f t="shared" si="263"/>
        <v/>
      </c>
      <c r="Z656" s="120" t="str">
        <f t="shared" si="263"/>
        <v/>
      </c>
      <c r="AA656" s="120" t="str">
        <f t="shared" si="263"/>
        <v/>
      </c>
      <c r="AB656" s="120" t="str">
        <f t="shared" si="263"/>
        <v/>
      </c>
      <c r="AC656" s="120" t="str">
        <f t="shared" si="263"/>
        <v/>
      </c>
      <c r="AD656" s="120" t="str">
        <f t="shared" si="263"/>
        <v/>
      </c>
      <c r="AE656" s="120" t="str">
        <f t="shared" si="263"/>
        <v/>
      </c>
      <c r="AF656" s="120" t="str">
        <f t="shared" ref="AF656:AL671" si="264">IF(DAY($C656)=15,IFERROR(((AVERAGE(D655:D656)/AVERAGE(D631:D632))-1)*100,""),"")</f>
        <v/>
      </c>
      <c r="AG656" s="120" t="str">
        <f t="shared" si="264"/>
        <v/>
      </c>
      <c r="AH656" s="120" t="str">
        <f t="shared" si="264"/>
        <v/>
      </c>
      <c r="AI656" s="120" t="str">
        <f t="shared" si="264"/>
        <v/>
      </c>
      <c r="AJ656" s="120" t="str">
        <f t="shared" si="264"/>
        <v/>
      </c>
      <c r="AK656" s="120" t="str">
        <f t="shared" si="264"/>
        <v/>
      </c>
      <c r="AL656" s="120" t="str">
        <f t="shared" si="264"/>
        <v/>
      </c>
      <c r="AM656" s="138" t="str">
        <f t="shared" si="261"/>
        <v/>
      </c>
      <c r="AN656" s="138" t="str">
        <f t="shared" si="261"/>
        <v/>
      </c>
      <c r="AO656" s="137" t="str">
        <f t="shared" si="261"/>
        <v/>
      </c>
      <c r="AP656" s="137" t="str">
        <f t="shared" si="261"/>
        <v/>
      </c>
      <c r="AQ656" s="138" t="str">
        <f t="shared" si="261"/>
        <v/>
      </c>
      <c r="AR656" s="137" t="str">
        <f t="shared" si="261"/>
        <v/>
      </c>
      <c r="AS656" s="137" t="str">
        <f t="shared" si="261"/>
        <v/>
      </c>
      <c r="AX656" s="120" t="str">
        <f t="shared" si="260"/>
        <v/>
      </c>
      <c r="AY656" s="120" t="str">
        <f t="shared" si="260"/>
        <v/>
      </c>
      <c r="AZ656" s="120" t="str">
        <f t="shared" si="260"/>
        <v/>
      </c>
      <c r="BA656" s="120" t="str">
        <f t="shared" si="260"/>
        <v/>
      </c>
      <c r="BB656" s="120" t="str">
        <f t="shared" si="260"/>
        <v/>
      </c>
      <c r="BC656" s="120" t="str">
        <f t="shared" si="260"/>
        <v/>
      </c>
      <c r="BD656" s="120" t="str">
        <f t="shared" si="260"/>
        <v/>
      </c>
    </row>
    <row r="657" spans="3:56" x14ac:dyDescent="0.2">
      <c r="C657" s="107">
        <f>'3_Fix'!H658</f>
        <v>53008</v>
      </c>
      <c r="D657" s="113" t="str">
        <f>'3_Fix'!I658</f>
        <v/>
      </c>
      <c r="E657" s="113" t="str">
        <f>'3_Fix'!J658</f>
        <v/>
      </c>
      <c r="F657" s="113" t="str">
        <f>'3_Fix'!K658</f>
        <v/>
      </c>
      <c r="G657" s="113" t="str">
        <f>'3_Fix'!L658</f>
        <v/>
      </c>
      <c r="H657" s="113" t="str">
        <f>'3_Fix'!M658</f>
        <v/>
      </c>
      <c r="I657" s="113" t="str">
        <f>'3_Fix'!N658</f>
        <v/>
      </c>
      <c r="J657" s="113" t="str">
        <f>'3_Fix'!O658</f>
        <v/>
      </c>
      <c r="K657" s="120" t="str">
        <f t="shared" si="257"/>
        <v/>
      </c>
      <c r="L657" s="120" t="str">
        <f t="shared" si="257"/>
        <v/>
      </c>
      <c r="M657" s="120" t="str">
        <f t="shared" si="257"/>
        <v/>
      </c>
      <c r="N657" s="120" t="str">
        <f t="shared" si="257"/>
        <v/>
      </c>
      <c r="O657" s="120" t="str">
        <f t="shared" si="257"/>
        <v/>
      </c>
      <c r="P657" s="120" t="str">
        <f t="shared" si="257"/>
        <v/>
      </c>
      <c r="Q657" s="120" t="str">
        <f t="shared" si="256"/>
        <v/>
      </c>
      <c r="R657" s="120" t="str">
        <f t="shared" si="262"/>
        <v/>
      </c>
      <c r="S657" s="120" t="str">
        <f t="shared" si="262"/>
        <v/>
      </c>
      <c r="T657" s="120" t="str">
        <f t="shared" si="262"/>
        <v/>
      </c>
      <c r="U657" s="120" t="str">
        <f t="shared" si="262"/>
        <v/>
      </c>
      <c r="V657" s="120" t="str">
        <f t="shared" si="262"/>
        <v/>
      </c>
      <c r="W657" s="120" t="str">
        <f t="shared" si="262"/>
        <v/>
      </c>
      <c r="X657" s="120" t="str">
        <f t="shared" si="262"/>
        <v/>
      </c>
      <c r="Y657" s="120" t="str">
        <f t="shared" si="263"/>
        <v/>
      </c>
      <c r="Z657" s="120" t="str">
        <f t="shared" si="263"/>
        <v/>
      </c>
      <c r="AA657" s="120" t="str">
        <f t="shared" si="263"/>
        <v/>
      </c>
      <c r="AB657" s="120" t="str">
        <f t="shared" si="263"/>
        <v/>
      </c>
      <c r="AC657" s="120" t="str">
        <f t="shared" si="263"/>
        <v/>
      </c>
      <c r="AD657" s="120" t="str">
        <f t="shared" si="263"/>
        <v/>
      </c>
      <c r="AE657" s="120" t="str">
        <f t="shared" si="263"/>
        <v/>
      </c>
      <c r="AF657" s="120" t="str">
        <f t="shared" si="264"/>
        <v/>
      </c>
      <c r="AG657" s="120" t="str">
        <f t="shared" si="264"/>
        <v/>
      </c>
      <c r="AH657" s="120" t="str">
        <f t="shared" si="264"/>
        <v/>
      </c>
      <c r="AI657" s="120" t="str">
        <f t="shared" si="264"/>
        <v/>
      </c>
      <c r="AJ657" s="120" t="str">
        <f t="shared" si="264"/>
        <v/>
      </c>
      <c r="AK657" s="120" t="str">
        <f t="shared" si="264"/>
        <v/>
      </c>
      <c r="AL657" s="120" t="str">
        <f t="shared" si="264"/>
        <v/>
      </c>
      <c r="AM657" s="138" t="str">
        <f t="shared" si="261"/>
        <v/>
      </c>
      <c r="AN657" s="138" t="str">
        <f t="shared" si="261"/>
        <v/>
      </c>
      <c r="AO657" s="137" t="str">
        <f t="shared" si="261"/>
        <v/>
      </c>
      <c r="AP657" s="137" t="str">
        <f t="shared" si="261"/>
        <v/>
      </c>
      <c r="AQ657" s="138" t="str">
        <f t="shared" si="261"/>
        <v/>
      </c>
      <c r="AR657" s="137" t="str">
        <f t="shared" si="261"/>
        <v/>
      </c>
      <c r="AS657" s="137" t="str">
        <f t="shared" si="261"/>
        <v/>
      </c>
      <c r="AX657" s="120" t="str">
        <f t="shared" si="260"/>
        <v/>
      </c>
      <c r="AY657" s="120" t="str">
        <f t="shared" si="260"/>
        <v/>
      </c>
      <c r="AZ657" s="120" t="str">
        <f t="shared" si="260"/>
        <v/>
      </c>
      <c r="BA657" s="120" t="str">
        <f t="shared" si="260"/>
        <v/>
      </c>
      <c r="BB657" s="120" t="str">
        <f t="shared" si="260"/>
        <v/>
      </c>
      <c r="BC657" s="120" t="str">
        <f t="shared" si="260"/>
        <v/>
      </c>
      <c r="BD657" s="120" t="str">
        <f t="shared" si="260"/>
        <v/>
      </c>
    </row>
    <row r="658" spans="3:56" x14ac:dyDescent="0.2">
      <c r="C658" s="107">
        <f>'3_Fix'!H659</f>
        <v>53022</v>
      </c>
      <c r="D658" s="113" t="str">
        <f>'3_Fix'!I659</f>
        <v/>
      </c>
      <c r="E658" s="113" t="str">
        <f>'3_Fix'!J659</f>
        <v/>
      </c>
      <c r="F658" s="113" t="str">
        <f>'3_Fix'!K659</f>
        <v/>
      </c>
      <c r="G658" s="113" t="str">
        <f>'3_Fix'!L659</f>
        <v/>
      </c>
      <c r="H658" s="113" t="str">
        <f>'3_Fix'!M659</f>
        <v/>
      </c>
      <c r="I658" s="113" t="str">
        <f>'3_Fix'!N659</f>
        <v/>
      </c>
      <c r="J658" s="113" t="str">
        <f>'3_Fix'!O659</f>
        <v/>
      </c>
      <c r="K658" s="120" t="str">
        <f t="shared" si="257"/>
        <v/>
      </c>
      <c r="L658" s="120" t="str">
        <f t="shared" si="257"/>
        <v/>
      </c>
      <c r="M658" s="120" t="str">
        <f t="shared" si="257"/>
        <v/>
      </c>
      <c r="N658" s="120" t="str">
        <f t="shared" si="257"/>
        <v/>
      </c>
      <c r="O658" s="120" t="str">
        <f t="shared" si="257"/>
        <v/>
      </c>
      <c r="P658" s="120" t="str">
        <f t="shared" si="257"/>
        <v/>
      </c>
      <c r="Q658" s="120" t="str">
        <f t="shared" si="256"/>
        <v/>
      </c>
      <c r="R658" s="120" t="str">
        <f t="shared" si="262"/>
        <v/>
      </c>
      <c r="S658" s="120" t="str">
        <f t="shared" si="262"/>
        <v/>
      </c>
      <c r="T658" s="120" t="str">
        <f t="shared" si="262"/>
        <v/>
      </c>
      <c r="U658" s="120" t="str">
        <f t="shared" si="262"/>
        <v/>
      </c>
      <c r="V658" s="120" t="str">
        <f t="shared" si="262"/>
        <v/>
      </c>
      <c r="W658" s="120" t="str">
        <f t="shared" si="262"/>
        <v/>
      </c>
      <c r="X658" s="120" t="str">
        <f t="shared" si="262"/>
        <v/>
      </c>
      <c r="Y658" s="120" t="str">
        <f t="shared" si="263"/>
        <v/>
      </c>
      <c r="Z658" s="120" t="str">
        <f t="shared" si="263"/>
        <v/>
      </c>
      <c r="AA658" s="120" t="str">
        <f t="shared" si="263"/>
        <v/>
      </c>
      <c r="AB658" s="120" t="str">
        <f t="shared" si="263"/>
        <v/>
      </c>
      <c r="AC658" s="120" t="str">
        <f t="shared" si="263"/>
        <v/>
      </c>
      <c r="AD658" s="120" t="str">
        <f t="shared" si="263"/>
        <v/>
      </c>
      <c r="AE658" s="120" t="str">
        <f t="shared" si="263"/>
        <v/>
      </c>
      <c r="AF658" s="120" t="str">
        <f t="shared" si="264"/>
        <v/>
      </c>
      <c r="AG658" s="120" t="str">
        <f t="shared" si="264"/>
        <v/>
      </c>
      <c r="AH658" s="120" t="str">
        <f t="shared" si="264"/>
        <v/>
      </c>
      <c r="AI658" s="120" t="str">
        <f t="shared" si="264"/>
        <v/>
      </c>
      <c r="AJ658" s="120" t="str">
        <f t="shared" si="264"/>
        <v/>
      </c>
      <c r="AK658" s="120" t="str">
        <f t="shared" si="264"/>
        <v/>
      </c>
      <c r="AL658" s="120" t="str">
        <f t="shared" si="264"/>
        <v/>
      </c>
      <c r="AM658" s="138" t="str">
        <f t="shared" si="261"/>
        <v/>
      </c>
      <c r="AN658" s="138" t="str">
        <f t="shared" si="261"/>
        <v/>
      </c>
      <c r="AO658" s="137" t="str">
        <f t="shared" si="261"/>
        <v/>
      </c>
      <c r="AP658" s="137" t="str">
        <f t="shared" si="261"/>
        <v/>
      </c>
      <c r="AQ658" s="138" t="str">
        <f t="shared" si="261"/>
        <v/>
      </c>
      <c r="AR658" s="137" t="str">
        <f t="shared" si="261"/>
        <v/>
      </c>
      <c r="AS658" s="137" t="str">
        <f t="shared" si="261"/>
        <v/>
      </c>
      <c r="AX658" s="120" t="str">
        <f t="shared" si="260"/>
        <v/>
      </c>
      <c r="AY658" s="120" t="str">
        <f t="shared" si="260"/>
        <v/>
      </c>
      <c r="AZ658" s="120" t="str">
        <f t="shared" si="260"/>
        <v/>
      </c>
      <c r="BA658" s="120" t="str">
        <f t="shared" si="260"/>
        <v/>
      </c>
      <c r="BB658" s="120" t="str">
        <f t="shared" si="260"/>
        <v/>
      </c>
      <c r="BC658" s="120" t="str">
        <f t="shared" si="260"/>
        <v/>
      </c>
      <c r="BD658" s="120" t="str">
        <f t="shared" si="260"/>
        <v/>
      </c>
    </row>
    <row r="659" spans="3:56" x14ac:dyDescent="0.2">
      <c r="C659" s="107">
        <f>'3_Fix'!H660</f>
        <v>53036</v>
      </c>
      <c r="D659" s="113" t="str">
        <f>'3_Fix'!I660</f>
        <v/>
      </c>
      <c r="E659" s="113" t="str">
        <f>'3_Fix'!J660</f>
        <v/>
      </c>
      <c r="F659" s="113" t="str">
        <f>'3_Fix'!K660</f>
        <v/>
      </c>
      <c r="G659" s="113" t="str">
        <f>'3_Fix'!L660</f>
        <v/>
      </c>
      <c r="H659" s="113" t="str">
        <f>'3_Fix'!M660</f>
        <v/>
      </c>
      <c r="I659" s="113" t="str">
        <f>'3_Fix'!N660</f>
        <v/>
      </c>
      <c r="J659" s="113" t="str">
        <f>'3_Fix'!O660</f>
        <v/>
      </c>
      <c r="K659" s="120" t="str">
        <f t="shared" si="257"/>
        <v/>
      </c>
      <c r="L659" s="120" t="str">
        <f t="shared" si="257"/>
        <v/>
      </c>
      <c r="M659" s="120" t="str">
        <f t="shared" si="257"/>
        <v/>
      </c>
      <c r="N659" s="120" t="str">
        <f t="shared" si="257"/>
        <v/>
      </c>
      <c r="O659" s="120" t="str">
        <f t="shared" si="257"/>
        <v/>
      </c>
      <c r="P659" s="120" t="str">
        <f t="shared" si="257"/>
        <v/>
      </c>
      <c r="Q659" s="120" t="str">
        <f t="shared" si="256"/>
        <v/>
      </c>
      <c r="R659" s="120" t="str">
        <f t="shared" si="262"/>
        <v/>
      </c>
      <c r="S659" s="120" t="str">
        <f t="shared" si="262"/>
        <v/>
      </c>
      <c r="T659" s="120" t="str">
        <f t="shared" si="262"/>
        <v/>
      </c>
      <c r="U659" s="120" t="str">
        <f t="shared" si="262"/>
        <v/>
      </c>
      <c r="V659" s="120" t="str">
        <f t="shared" si="262"/>
        <v/>
      </c>
      <c r="W659" s="120" t="str">
        <f t="shared" si="262"/>
        <v/>
      </c>
      <c r="X659" s="120" t="str">
        <f t="shared" si="262"/>
        <v/>
      </c>
      <c r="Y659" s="120" t="str">
        <f t="shared" si="263"/>
        <v/>
      </c>
      <c r="Z659" s="120" t="str">
        <f t="shared" si="263"/>
        <v/>
      </c>
      <c r="AA659" s="120" t="str">
        <f t="shared" si="263"/>
        <v/>
      </c>
      <c r="AB659" s="120" t="str">
        <f t="shared" si="263"/>
        <v/>
      </c>
      <c r="AC659" s="120" t="str">
        <f t="shared" si="263"/>
        <v/>
      </c>
      <c r="AD659" s="120" t="str">
        <f t="shared" si="263"/>
        <v/>
      </c>
      <c r="AE659" s="120" t="str">
        <f t="shared" si="263"/>
        <v/>
      </c>
      <c r="AF659" s="120" t="str">
        <f t="shared" si="264"/>
        <v/>
      </c>
      <c r="AG659" s="120" t="str">
        <f t="shared" si="264"/>
        <v/>
      </c>
      <c r="AH659" s="120" t="str">
        <f t="shared" si="264"/>
        <v/>
      </c>
      <c r="AI659" s="120" t="str">
        <f t="shared" si="264"/>
        <v/>
      </c>
      <c r="AJ659" s="120" t="str">
        <f t="shared" si="264"/>
        <v/>
      </c>
      <c r="AK659" s="120" t="str">
        <f t="shared" si="264"/>
        <v/>
      </c>
      <c r="AL659" s="120" t="str">
        <f t="shared" si="264"/>
        <v/>
      </c>
      <c r="AM659" s="138" t="str">
        <f t="shared" si="261"/>
        <v/>
      </c>
      <c r="AN659" s="138" t="str">
        <f t="shared" si="261"/>
        <v/>
      </c>
      <c r="AO659" s="137" t="str">
        <f t="shared" si="261"/>
        <v/>
      </c>
      <c r="AP659" s="137" t="str">
        <f t="shared" si="261"/>
        <v/>
      </c>
      <c r="AQ659" s="138" t="str">
        <f t="shared" si="261"/>
        <v/>
      </c>
      <c r="AR659" s="137" t="str">
        <f t="shared" si="261"/>
        <v/>
      </c>
      <c r="AS659" s="137" t="str">
        <f t="shared" si="261"/>
        <v/>
      </c>
      <c r="AX659" s="120" t="str">
        <f t="shared" si="260"/>
        <v/>
      </c>
      <c r="AY659" s="120" t="str">
        <f t="shared" si="260"/>
        <v/>
      </c>
      <c r="AZ659" s="120" t="str">
        <f t="shared" si="260"/>
        <v/>
      </c>
      <c r="BA659" s="120" t="str">
        <f t="shared" si="260"/>
        <v/>
      </c>
      <c r="BB659" s="120" t="str">
        <f t="shared" si="260"/>
        <v/>
      </c>
      <c r="BC659" s="120" t="str">
        <f t="shared" si="260"/>
        <v/>
      </c>
      <c r="BD659" s="120" t="str">
        <f t="shared" si="260"/>
        <v/>
      </c>
    </row>
    <row r="660" spans="3:56" x14ac:dyDescent="0.2">
      <c r="C660" s="107">
        <f>'3_Fix'!H661</f>
        <v>53053</v>
      </c>
      <c r="D660" s="113" t="str">
        <f>'3_Fix'!I661</f>
        <v/>
      </c>
      <c r="E660" s="113" t="str">
        <f>'3_Fix'!J661</f>
        <v/>
      </c>
      <c r="F660" s="113" t="str">
        <f>'3_Fix'!K661</f>
        <v/>
      </c>
      <c r="G660" s="113" t="str">
        <f>'3_Fix'!L661</f>
        <v/>
      </c>
      <c r="H660" s="113" t="str">
        <f>'3_Fix'!M661</f>
        <v/>
      </c>
      <c r="I660" s="113" t="str">
        <f>'3_Fix'!N661</f>
        <v/>
      </c>
      <c r="J660" s="113" t="str">
        <f>'3_Fix'!O661</f>
        <v/>
      </c>
      <c r="K660" s="120" t="str">
        <f t="shared" si="257"/>
        <v/>
      </c>
      <c r="L660" s="120" t="str">
        <f t="shared" si="257"/>
        <v/>
      </c>
      <c r="M660" s="120" t="str">
        <f t="shared" si="257"/>
        <v/>
      </c>
      <c r="N660" s="120" t="str">
        <f t="shared" si="257"/>
        <v/>
      </c>
      <c r="O660" s="120" t="str">
        <f t="shared" si="257"/>
        <v/>
      </c>
      <c r="P660" s="120" t="str">
        <f t="shared" si="257"/>
        <v/>
      </c>
      <c r="Q660" s="120" t="str">
        <f t="shared" si="256"/>
        <v/>
      </c>
      <c r="R660" s="120" t="str">
        <f t="shared" si="262"/>
        <v/>
      </c>
      <c r="S660" s="120" t="str">
        <f t="shared" si="262"/>
        <v/>
      </c>
      <c r="T660" s="120" t="str">
        <f t="shared" si="262"/>
        <v/>
      </c>
      <c r="U660" s="120" t="str">
        <f t="shared" si="262"/>
        <v/>
      </c>
      <c r="V660" s="120" t="str">
        <f t="shared" si="262"/>
        <v/>
      </c>
      <c r="W660" s="120" t="str">
        <f t="shared" si="262"/>
        <v/>
      </c>
      <c r="X660" s="120" t="str">
        <f t="shared" si="262"/>
        <v/>
      </c>
      <c r="Y660" s="120" t="str">
        <f t="shared" si="263"/>
        <v/>
      </c>
      <c r="Z660" s="120" t="str">
        <f t="shared" si="263"/>
        <v/>
      </c>
      <c r="AA660" s="120" t="str">
        <f t="shared" si="263"/>
        <v/>
      </c>
      <c r="AB660" s="120" t="str">
        <f t="shared" si="263"/>
        <v/>
      </c>
      <c r="AC660" s="120" t="str">
        <f t="shared" si="263"/>
        <v/>
      </c>
      <c r="AD660" s="120" t="str">
        <f t="shared" si="263"/>
        <v/>
      </c>
      <c r="AE660" s="120" t="str">
        <f t="shared" si="263"/>
        <v/>
      </c>
      <c r="AF660" s="120" t="str">
        <f t="shared" si="264"/>
        <v/>
      </c>
      <c r="AG660" s="120" t="str">
        <f t="shared" si="264"/>
        <v/>
      </c>
      <c r="AH660" s="120" t="str">
        <f t="shared" si="264"/>
        <v/>
      </c>
      <c r="AI660" s="120" t="str">
        <f t="shared" si="264"/>
        <v/>
      </c>
      <c r="AJ660" s="120" t="str">
        <f t="shared" si="264"/>
        <v/>
      </c>
      <c r="AK660" s="120" t="str">
        <f t="shared" si="264"/>
        <v/>
      </c>
      <c r="AL660" s="120" t="str">
        <f t="shared" si="264"/>
        <v/>
      </c>
      <c r="AM660" s="138" t="str">
        <f t="shared" si="261"/>
        <v/>
      </c>
      <c r="AN660" s="138" t="str">
        <f t="shared" si="261"/>
        <v/>
      </c>
      <c r="AO660" s="137" t="str">
        <f t="shared" si="261"/>
        <v/>
      </c>
      <c r="AP660" s="137" t="str">
        <f t="shared" si="261"/>
        <v/>
      </c>
      <c r="AQ660" s="138" t="str">
        <f t="shared" si="261"/>
        <v/>
      </c>
      <c r="AR660" s="137" t="str">
        <f t="shared" si="261"/>
        <v/>
      </c>
      <c r="AS660" s="137" t="str">
        <f t="shared" si="261"/>
        <v/>
      </c>
      <c r="AX660" s="120" t="str">
        <f t="shared" si="260"/>
        <v/>
      </c>
      <c r="AY660" s="120" t="str">
        <f t="shared" si="260"/>
        <v/>
      </c>
      <c r="AZ660" s="120" t="str">
        <f t="shared" si="260"/>
        <v/>
      </c>
      <c r="BA660" s="120" t="str">
        <f t="shared" si="260"/>
        <v/>
      </c>
      <c r="BB660" s="120" t="str">
        <f t="shared" si="260"/>
        <v/>
      </c>
      <c r="BC660" s="120" t="str">
        <f t="shared" si="260"/>
        <v/>
      </c>
      <c r="BD660" s="120" t="str">
        <f t="shared" si="260"/>
        <v/>
      </c>
    </row>
    <row r="661" spans="3:56" x14ac:dyDescent="0.2">
      <c r="C661" s="107">
        <f>'3_Fix'!H662</f>
        <v>53067</v>
      </c>
      <c r="D661" s="113" t="str">
        <f>'3_Fix'!I662</f>
        <v/>
      </c>
      <c r="E661" s="113" t="str">
        <f>'3_Fix'!J662</f>
        <v/>
      </c>
      <c r="F661" s="113" t="str">
        <f>'3_Fix'!K662</f>
        <v/>
      </c>
      <c r="G661" s="113" t="str">
        <f>'3_Fix'!L662</f>
        <v/>
      </c>
      <c r="H661" s="113" t="str">
        <f>'3_Fix'!M662</f>
        <v/>
      </c>
      <c r="I661" s="113" t="str">
        <f>'3_Fix'!N662</f>
        <v/>
      </c>
      <c r="J661" s="113" t="str">
        <f>'3_Fix'!O662</f>
        <v/>
      </c>
      <c r="K661" s="120" t="str">
        <f t="shared" si="257"/>
        <v/>
      </c>
      <c r="L661" s="120" t="str">
        <f t="shared" si="257"/>
        <v/>
      </c>
      <c r="M661" s="120" t="str">
        <f t="shared" si="257"/>
        <v/>
      </c>
      <c r="N661" s="120" t="str">
        <f t="shared" si="257"/>
        <v/>
      </c>
      <c r="O661" s="120" t="str">
        <f t="shared" si="257"/>
        <v/>
      </c>
      <c r="P661" s="120" t="str">
        <f t="shared" si="257"/>
        <v/>
      </c>
      <c r="Q661" s="120" t="str">
        <f t="shared" si="256"/>
        <v/>
      </c>
      <c r="R661" s="120" t="str">
        <f t="shared" si="262"/>
        <v/>
      </c>
      <c r="S661" s="120" t="str">
        <f t="shared" si="262"/>
        <v/>
      </c>
      <c r="T661" s="120" t="str">
        <f t="shared" si="262"/>
        <v/>
      </c>
      <c r="U661" s="120" t="str">
        <f t="shared" si="262"/>
        <v/>
      </c>
      <c r="V661" s="120" t="str">
        <f t="shared" si="262"/>
        <v/>
      </c>
      <c r="W661" s="120" t="str">
        <f t="shared" si="262"/>
        <v/>
      </c>
      <c r="X661" s="120" t="str">
        <f t="shared" si="262"/>
        <v/>
      </c>
      <c r="Y661" s="120" t="str">
        <f t="shared" si="263"/>
        <v/>
      </c>
      <c r="Z661" s="120" t="str">
        <f t="shared" si="263"/>
        <v/>
      </c>
      <c r="AA661" s="120" t="str">
        <f t="shared" si="263"/>
        <v/>
      </c>
      <c r="AB661" s="120" t="str">
        <f t="shared" si="263"/>
        <v/>
      </c>
      <c r="AC661" s="120" t="str">
        <f t="shared" si="263"/>
        <v/>
      </c>
      <c r="AD661" s="120" t="str">
        <f t="shared" si="263"/>
        <v/>
      </c>
      <c r="AE661" s="120" t="str">
        <f t="shared" si="263"/>
        <v/>
      </c>
      <c r="AF661" s="120" t="str">
        <f t="shared" si="264"/>
        <v/>
      </c>
      <c r="AG661" s="120" t="str">
        <f t="shared" si="264"/>
        <v/>
      </c>
      <c r="AH661" s="120" t="str">
        <f t="shared" si="264"/>
        <v/>
      </c>
      <c r="AI661" s="120" t="str">
        <f t="shared" si="264"/>
        <v/>
      </c>
      <c r="AJ661" s="120" t="str">
        <f t="shared" si="264"/>
        <v/>
      </c>
      <c r="AK661" s="120" t="str">
        <f t="shared" si="264"/>
        <v/>
      </c>
      <c r="AL661" s="120" t="str">
        <f t="shared" si="264"/>
        <v/>
      </c>
      <c r="AM661" s="138" t="str">
        <f t="shared" si="261"/>
        <v/>
      </c>
      <c r="AN661" s="138" t="str">
        <f t="shared" si="261"/>
        <v/>
      </c>
      <c r="AO661" s="137" t="str">
        <f t="shared" si="261"/>
        <v/>
      </c>
      <c r="AP661" s="137" t="str">
        <f t="shared" si="261"/>
        <v/>
      </c>
      <c r="AQ661" s="138" t="str">
        <f t="shared" si="261"/>
        <v/>
      </c>
      <c r="AR661" s="137" t="str">
        <f t="shared" si="261"/>
        <v/>
      </c>
      <c r="AS661" s="137" t="str">
        <f t="shared" si="261"/>
        <v/>
      </c>
      <c r="AX661" s="120" t="str">
        <f t="shared" si="260"/>
        <v/>
      </c>
      <c r="AY661" s="120" t="str">
        <f t="shared" si="260"/>
        <v/>
      </c>
      <c r="AZ661" s="120" t="str">
        <f t="shared" si="260"/>
        <v/>
      </c>
      <c r="BA661" s="120" t="str">
        <f t="shared" si="260"/>
        <v/>
      </c>
      <c r="BB661" s="120" t="str">
        <f t="shared" si="260"/>
        <v/>
      </c>
      <c r="BC661" s="120" t="str">
        <f t="shared" si="260"/>
        <v/>
      </c>
      <c r="BD661" s="120" t="str">
        <f t="shared" si="260"/>
        <v/>
      </c>
    </row>
    <row r="662" spans="3:56" x14ac:dyDescent="0.2">
      <c r="C662" s="107">
        <f>'3_Fix'!H663</f>
        <v>53083</v>
      </c>
      <c r="D662" s="113" t="str">
        <f>'3_Fix'!I663</f>
        <v/>
      </c>
      <c r="E662" s="113" t="str">
        <f>'3_Fix'!J663</f>
        <v/>
      </c>
      <c r="F662" s="113" t="str">
        <f>'3_Fix'!K663</f>
        <v/>
      </c>
      <c r="G662" s="113" t="str">
        <f>'3_Fix'!L663</f>
        <v/>
      </c>
      <c r="H662" s="113" t="str">
        <f>'3_Fix'!M663</f>
        <v/>
      </c>
      <c r="I662" s="113" t="str">
        <f>'3_Fix'!N663</f>
        <v/>
      </c>
      <c r="J662" s="113" t="str">
        <f>'3_Fix'!O663</f>
        <v/>
      </c>
      <c r="K662" s="120" t="str">
        <f t="shared" si="257"/>
        <v/>
      </c>
      <c r="L662" s="120" t="str">
        <f t="shared" si="257"/>
        <v/>
      </c>
      <c r="M662" s="120" t="str">
        <f t="shared" si="257"/>
        <v/>
      </c>
      <c r="N662" s="120" t="str">
        <f t="shared" si="257"/>
        <v/>
      </c>
      <c r="O662" s="120" t="str">
        <f t="shared" si="257"/>
        <v/>
      </c>
      <c r="P662" s="120" t="str">
        <f t="shared" si="257"/>
        <v/>
      </c>
      <c r="Q662" s="120" t="str">
        <f t="shared" si="256"/>
        <v/>
      </c>
      <c r="R662" s="120" t="str">
        <f t="shared" si="262"/>
        <v/>
      </c>
      <c r="S662" s="120" t="str">
        <f t="shared" si="262"/>
        <v/>
      </c>
      <c r="T662" s="120" t="str">
        <f t="shared" si="262"/>
        <v/>
      </c>
      <c r="U662" s="120" t="str">
        <f t="shared" si="262"/>
        <v/>
      </c>
      <c r="V662" s="120" t="str">
        <f t="shared" si="262"/>
        <v/>
      </c>
      <c r="W662" s="120" t="str">
        <f t="shared" si="262"/>
        <v/>
      </c>
      <c r="X662" s="120" t="str">
        <f t="shared" si="262"/>
        <v/>
      </c>
      <c r="Y662" s="120" t="str">
        <f t="shared" si="263"/>
        <v/>
      </c>
      <c r="Z662" s="120" t="str">
        <f t="shared" si="263"/>
        <v/>
      </c>
      <c r="AA662" s="120" t="str">
        <f t="shared" si="263"/>
        <v/>
      </c>
      <c r="AB662" s="120" t="str">
        <f t="shared" si="263"/>
        <v/>
      </c>
      <c r="AC662" s="120" t="str">
        <f t="shared" si="263"/>
        <v/>
      </c>
      <c r="AD662" s="120" t="str">
        <f t="shared" si="263"/>
        <v/>
      </c>
      <c r="AE662" s="120" t="str">
        <f t="shared" si="263"/>
        <v/>
      </c>
      <c r="AF662" s="120" t="str">
        <f t="shared" si="264"/>
        <v/>
      </c>
      <c r="AG662" s="120" t="str">
        <f t="shared" si="264"/>
        <v/>
      </c>
      <c r="AH662" s="120" t="str">
        <f t="shared" si="264"/>
        <v/>
      </c>
      <c r="AI662" s="120" t="str">
        <f t="shared" si="264"/>
        <v/>
      </c>
      <c r="AJ662" s="120" t="str">
        <f t="shared" si="264"/>
        <v/>
      </c>
      <c r="AK662" s="120" t="str">
        <f t="shared" si="264"/>
        <v/>
      </c>
      <c r="AL662" s="120" t="str">
        <f t="shared" si="264"/>
        <v/>
      </c>
      <c r="AM662" s="138" t="str">
        <f t="shared" si="261"/>
        <v/>
      </c>
      <c r="AN662" s="138" t="str">
        <f t="shared" si="261"/>
        <v/>
      </c>
      <c r="AO662" s="137" t="str">
        <f t="shared" si="261"/>
        <v/>
      </c>
      <c r="AP662" s="137" t="str">
        <f t="shared" si="261"/>
        <v/>
      </c>
      <c r="AQ662" s="138" t="str">
        <f t="shared" si="261"/>
        <v/>
      </c>
      <c r="AR662" s="137" t="str">
        <f t="shared" si="261"/>
        <v/>
      </c>
      <c r="AS662" s="137" t="str">
        <f t="shared" si="261"/>
        <v/>
      </c>
      <c r="AX662" s="120" t="str">
        <f t="shared" si="260"/>
        <v/>
      </c>
      <c r="AY662" s="120" t="str">
        <f t="shared" si="260"/>
        <v/>
      </c>
      <c r="AZ662" s="120" t="str">
        <f t="shared" si="260"/>
        <v/>
      </c>
      <c r="BA662" s="120" t="str">
        <f t="shared" si="260"/>
        <v/>
      </c>
      <c r="BB662" s="120" t="str">
        <f t="shared" si="260"/>
        <v/>
      </c>
      <c r="BC662" s="120" t="str">
        <f t="shared" si="260"/>
        <v/>
      </c>
      <c r="BD662" s="120" t="str">
        <f t="shared" si="260"/>
        <v/>
      </c>
    </row>
    <row r="663" spans="3:56" x14ac:dyDescent="0.2">
      <c r="C663" s="107">
        <f>'3_Fix'!H664</f>
        <v>53097</v>
      </c>
      <c r="D663" s="113" t="str">
        <f>'3_Fix'!I664</f>
        <v/>
      </c>
      <c r="E663" s="113" t="str">
        <f>'3_Fix'!J664</f>
        <v/>
      </c>
      <c r="F663" s="113" t="str">
        <f>'3_Fix'!K664</f>
        <v/>
      </c>
      <c r="G663" s="113" t="str">
        <f>'3_Fix'!L664</f>
        <v/>
      </c>
      <c r="H663" s="113" t="str">
        <f>'3_Fix'!M664</f>
        <v/>
      </c>
      <c r="I663" s="113" t="str">
        <f>'3_Fix'!N664</f>
        <v/>
      </c>
      <c r="J663" s="113" t="str">
        <f>'3_Fix'!O664</f>
        <v/>
      </c>
      <c r="K663" s="120" t="str">
        <f t="shared" si="257"/>
        <v/>
      </c>
      <c r="L663" s="120" t="str">
        <f t="shared" si="257"/>
        <v/>
      </c>
      <c r="M663" s="120" t="str">
        <f t="shared" si="257"/>
        <v/>
      </c>
      <c r="N663" s="120" t="str">
        <f t="shared" si="257"/>
        <v/>
      </c>
      <c r="O663" s="120" t="str">
        <f t="shared" si="257"/>
        <v/>
      </c>
      <c r="P663" s="120" t="str">
        <f t="shared" si="257"/>
        <v/>
      </c>
      <c r="Q663" s="120" t="str">
        <f t="shared" si="256"/>
        <v/>
      </c>
      <c r="R663" s="120" t="str">
        <f t="shared" si="262"/>
        <v/>
      </c>
      <c r="S663" s="120" t="str">
        <f t="shared" si="262"/>
        <v/>
      </c>
      <c r="T663" s="120" t="str">
        <f t="shared" si="262"/>
        <v/>
      </c>
      <c r="U663" s="120" t="str">
        <f t="shared" si="262"/>
        <v/>
      </c>
      <c r="V663" s="120" t="str">
        <f t="shared" si="262"/>
        <v/>
      </c>
      <c r="W663" s="120" t="str">
        <f t="shared" si="262"/>
        <v/>
      </c>
      <c r="X663" s="120" t="str">
        <f t="shared" si="262"/>
        <v/>
      </c>
      <c r="Y663" s="120" t="str">
        <f t="shared" si="263"/>
        <v/>
      </c>
      <c r="Z663" s="120" t="str">
        <f t="shared" si="263"/>
        <v/>
      </c>
      <c r="AA663" s="120" t="str">
        <f t="shared" si="263"/>
        <v/>
      </c>
      <c r="AB663" s="120" t="str">
        <f t="shared" si="263"/>
        <v/>
      </c>
      <c r="AC663" s="120" t="str">
        <f t="shared" si="263"/>
        <v/>
      </c>
      <c r="AD663" s="120" t="str">
        <f t="shared" si="263"/>
        <v/>
      </c>
      <c r="AE663" s="120" t="str">
        <f t="shared" si="263"/>
        <v/>
      </c>
      <c r="AF663" s="120" t="str">
        <f t="shared" si="264"/>
        <v/>
      </c>
      <c r="AG663" s="120" t="str">
        <f t="shared" si="264"/>
        <v/>
      </c>
      <c r="AH663" s="120" t="str">
        <f t="shared" si="264"/>
        <v/>
      </c>
      <c r="AI663" s="120" t="str">
        <f t="shared" si="264"/>
        <v/>
      </c>
      <c r="AJ663" s="120" t="str">
        <f t="shared" si="264"/>
        <v/>
      </c>
      <c r="AK663" s="120" t="str">
        <f t="shared" si="264"/>
        <v/>
      </c>
      <c r="AL663" s="120" t="str">
        <f t="shared" si="264"/>
        <v/>
      </c>
      <c r="AM663" s="138" t="str">
        <f t="shared" si="261"/>
        <v/>
      </c>
      <c r="AN663" s="138" t="str">
        <f t="shared" si="261"/>
        <v/>
      </c>
      <c r="AO663" s="137" t="str">
        <f t="shared" si="261"/>
        <v/>
      </c>
      <c r="AP663" s="137" t="str">
        <f t="shared" si="261"/>
        <v/>
      </c>
      <c r="AQ663" s="138" t="str">
        <f t="shared" si="261"/>
        <v/>
      </c>
      <c r="AR663" s="137" t="str">
        <f t="shared" si="261"/>
        <v/>
      </c>
      <c r="AS663" s="137" t="str">
        <f t="shared" si="261"/>
        <v/>
      </c>
      <c r="AX663" s="120" t="str">
        <f t="shared" ref="AX663:BD678" si="265">IFERROR((AX$1/100)*(D639/$D639)*Y663,"")</f>
        <v/>
      </c>
      <c r="AY663" s="120" t="str">
        <f t="shared" si="265"/>
        <v/>
      </c>
      <c r="AZ663" s="120" t="str">
        <f t="shared" si="265"/>
        <v/>
      </c>
      <c r="BA663" s="120" t="str">
        <f t="shared" si="265"/>
        <v/>
      </c>
      <c r="BB663" s="120" t="str">
        <f t="shared" si="265"/>
        <v/>
      </c>
      <c r="BC663" s="120" t="str">
        <f t="shared" si="265"/>
        <v/>
      </c>
      <c r="BD663" s="120" t="str">
        <f t="shared" si="265"/>
        <v/>
      </c>
    </row>
    <row r="664" spans="3:56" x14ac:dyDescent="0.2">
      <c r="C664" s="107">
        <f>'3_Fix'!H665</f>
        <v>53114</v>
      </c>
      <c r="D664" s="113" t="str">
        <f>'3_Fix'!I665</f>
        <v/>
      </c>
      <c r="E664" s="113" t="str">
        <f>'3_Fix'!J665</f>
        <v/>
      </c>
      <c r="F664" s="113" t="str">
        <f>'3_Fix'!K665</f>
        <v/>
      </c>
      <c r="G664" s="113" t="str">
        <f>'3_Fix'!L665</f>
        <v/>
      </c>
      <c r="H664" s="113" t="str">
        <f>'3_Fix'!M665</f>
        <v/>
      </c>
      <c r="I664" s="113" t="str">
        <f>'3_Fix'!N665</f>
        <v/>
      </c>
      <c r="J664" s="113" t="str">
        <f>'3_Fix'!O665</f>
        <v/>
      </c>
      <c r="K664" s="120" t="str">
        <f t="shared" si="257"/>
        <v/>
      </c>
      <c r="L664" s="120" t="str">
        <f t="shared" si="257"/>
        <v/>
      </c>
      <c r="M664" s="120" t="str">
        <f t="shared" si="257"/>
        <v/>
      </c>
      <c r="N664" s="120" t="str">
        <f t="shared" si="257"/>
        <v/>
      </c>
      <c r="O664" s="120" t="str">
        <f t="shared" si="257"/>
        <v/>
      </c>
      <c r="P664" s="120" t="str">
        <f t="shared" si="257"/>
        <v/>
      </c>
      <c r="Q664" s="120" t="str">
        <f t="shared" si="256"/>
        <v/>
      </c>
      <c r="R664" s="120" t="str">
        <f t="shared" si="262"/>
        <v/>
      </c>
      <c r="S664" s="120" t="str">
        <f t="shared" si="262"/>
        <v/>
      </c>
      <c r="T664" s="120" t="str">
        <f t="shared" si="262"/>
        <v/>
      </c>
      <c r="U664" s="120" t="str">
        <f t="shared" si="262"/>
        <v/>
      </c>
      <c r="V664" s="120" t="str">
        <f t="shared" si="262"/>
        <v/>
      </c>
      <c r="W664" s="120" t="str">
        <f t="shared" si="262"/>
        <v/>
      </c>
      <c r="X664" s="120" t="str">
        <f t="shared" si="262"/>
        <v/>
      </c>
      <c r="Y664" s="120" t="str">
        <f t="shared" si="263"/>
        <v/>
      </c>
      <c r="Z664" s="120" t="str">
        <f t="shared" si="263"/>
        <v/>
      </c>
      <c r="AA664" s="120" t="str">
        <f t="shared" si="263"/>
        <v/>
      </c>
      <c r="AB664" s="120" t="str">
        <f t="shared" si="263"/>
        <v/>
      </c>
      <c r="AC664" s="120" t="str">
        <f t="shared" si="263"/>
        <v/>
      </c>
      <c r="AD664" s="120" t="str">
        <f t="shared" si="263"/>
        <v/>
      </c>
      <c r="AE664" s="120" t="str">
        <f t="shared" si="263"/>
        <v/>
      </c>
      <c r="AF664" s="120" t="str">
        <f t="shared" si="264"/>
        <v/>
      </c>
      <c r="AG664" s="120" t="str">
        <f t="shared" si="264"/>
        <v/>
      </c>
      <c r="AH664" s="120" t="str">
        <f t="shared" si="264"/>
        <v/>
      </c>
      <c r="AI664" s="120" t="str">
        <f t="shared" si="264"/>
        <v/>
      </c>
      <c r="AJ664" s="120" t="str">
        <f t="shared" si="264"/>
        <v/>
      </c>
      <c r="AK664" s="120" t="str">
        <f t="shared" si="264"/>
        <v/>
      </c>
      <c r="AL664" s="120" t="str">
        <f t="shared" si="264"/>
        <v/>
      </c>
      <c r="AM664" s="138" t="str">
        <f t="shared" si="261"/>
        <v/>
      </c>
      <c r="AN664" s="138" t="str">
        <f t="shared" si="261"/>
        <v/>
      </c>
      <c r="AO664" s="137" t="str">
        <f t="shared" si="261"/>
        <v/>
      </c>
      <c r="AP664" s="137" t="str">
        <f t="shared" si="261"/>
        <v/>
      </c>
      <c r="AQ664" s="138" t="str">
        <f t="shared" si="261"/>
        <v/>
      </c>
      <c r="AR664" s="137" t="str">
        <f t="shared" si="261"/>
        <v/>
      </c>
      <c r="AS664" s="137" t="str">
        <f t="shared" si="261"/>
        <v/>
      </c>
      <c r="AX664" s="120" t="str">
        <f t="shared" si="265"/>
        <v/>
      </c>
      <c r="AY664" s="120" t="str">
        <f t="shared" si="265"/>
        <v/>
      </c>
      <c r="AZ664" s="120" t="str">
        <f t="shared" si="265"/>
        <v/>
      </c>
      <c r="BA664" s="120" t="str">
        <f t="shared" si="265"/>
        <v/>
      </c>
      <c r="BB664" s="120" t="str">
        <f t="shared" si="265"/>
        <v/>
      </c>
      <c r="BC664" s="120" t="str">
        <f t="shared" si="265"/>
        <v/>
      </c>
      <c r="BD664" s="120" t="str">
        <f t="shared" si="265"/>
        <v/>
      </c>
    </row>
    <row r="665" spans="3:56" x14ac:dyDescent="0.2">
      <c r="C665" s="107">
        <f>'3_Fix'!H666</f>
        <v>53128</v>
      </c>
      <c r="D665" s="113" t="str">
        <f>'3_Fix'!I666</f>
        <v/>
      </c>
      <c r="E665" s="113" t="str">
        <f>'3_Fix'!J666</f>
        <v/>
      </c>
      <c r="F665" s="113" t="str">
        <f>'3_Fix'!K666</f>
        <v/>
      </c>
      <c r="G665" s="113" t="str">
        <f>'3_Fix'!L666</f>
        <v/>
      </c>
      <c r="H665" s="113" t="str">
        <f>'3_Fix'!M666</f>
        <v/>
      </c>
      <c r="I665" s="113" t="str">
        <f>'3_Fix'!N666</f>
        <v/>
      </c>
      <c r="J665" s="113" t="str">
        <f>'3_Fix'!O666</f>
        <v/>
      </c>
      <c r="K665" s="120" t="str">
        <f t="shared" si="257"/>
        <v/>
      </c>
      <c r="L665" s="120" t="str">
        <f t="shared" si="257"/>
        <v/>
      </c>
      <c r="M665" s="120" t="str">
        <f t="shared" si="257"/>
        <v/>
      </c>
      <c r="N665" s="120" t="str">
        <f t="shared" si="257"/>
        <v/>
      </c>
      <c r="O665" s="120" t="str">
        <f t="shared" si="257"/>
        <v/>
      </c>
      <c r="P665" s="120" t="str">
        <f t="shared" si="257"/>
        <v/>
      </c>
      <c r="Q665" s="120" t="str">
        <f t="shared" si="256"/>
        <v/>
      </c>
      <c r="R665" s="120" t="str">
        <f t="shared" si="262"/>
        <v/>
      </c>
      <c r="S665" s="120" t="str">
        <f t="shared" si="262"/>
        <v/>
      </c>
      <c r="T665" s="120" t="str">
        <f t="shared" si="262"/>
        <v/>
      </c>
      <c r="U665" s="120" t="str">
        <f t="shared" si="262"/>
        <v/>
      </c>
      <c r="V665" s="120" t="str">
        <f t="shared" si="262"/>
        <v/>
      </c>
      <c r="W665" s="120" t="str">
        <f t="shared" si="262"/>
        <v/>
      </c>
      <c r="X665" s="120" t="str">
        <f t="shared" si="262"/>
        <v/>
      </c>
      <c r="Y665" s="120" t="str">
        <f t="shared" si="263"/>
        <v/>
      </c>
      <c r="Z665" s="120" t="str">
        <f t="shared" si="263"/>
        <v/>
      </c>
      <c r="AA665" s="120" t="str">
        <f t="shared" si="263"/>
        <v/>
      </c>
      <c r="AB665" s="120" t="str">
        <f t="shared" si="263"/>
        <v/>
      </c>
      <c r="AC665" s="120" t="str">
        <f t="shared" si="263"/>
        <v/>
      </c>
      <c r="AD665" s="120" t="str">
        <f t="shared" si="263"/>
        <v/>
      </c>
      <c r="AE665" s="120" t="str">
        <f t="shared" si="263"/>
        <v/>
      </c>
      <c r="AF665" s="120" t="str">
        <f t="shared" si="264"/>
        <v/>
      </c>
      <c r="AG665" s="120" t="str">
        <f t="shared" si="264"/>
        <v/>
      </c>
      <c r="AH665" s="120" t="str">
        <f t="shared" si="264"/>
        <v/>
      </c>
      <c r="AI665" s="120" t="str">
        <f t="shared" si="264"/>
        <v/>
      </c>
      <c r="AJ665" s="120" t="str">
        <f t="shared" si="264"/>
        <v/>
      </c>
      <c r="AK665" s="120" t="str">
        <f t="shared" si="264"/>
        <v/>
      </c>
      <c r="AL665" s="120" t="str">
        <f t="shared" si="264"/>
        <v/>
      </c>
      <c r="AM665" s="138" t="str">
        <f t="shared" ref="AM665:AS680" si="266">IFERROR((AM$1/100)*(D663/$D663)*K665,"")</f>
        <v/>
      </c>
      <c r="AN665" s="138" t="str">
        <f t="shared" si="266"/>
        <v/>
      </c>
      <c r="AO665" s="137" t="str">
        <f t="shared" si="266"/>
        <v/>
      </c>
      <c r="AP665" s="137" t="str">
        <f t="shared" si="266"/>
        <v/>
      </c>
      <c r="AQ665" s="138" t="str">
        <f t="shared" si="266"/>
        <v/>
      </c>
      <c r="AR665" s="137" t="str">
        <f t="shared" si="266"/>
        <v/>
      </c>
      <c r="AS665" s="137" t="str">
        <f t="shared" si="266"/>
        <v/>
      </c>
      <c r="AX665" s="120" t="str">
        <f t="shared" si="265"/>
        <v/>
      </c>
      <c r="AY665" s="120" t="str">
        <f t="shared" si="265"/>
        <v/>
      </c>
      <c r="AZ665" s="120" t="str">
        <f t="shared" si="265"/>
        <v/>
      </c>
      <c r="BA665" s="120" t="str">
        <f t="shared" si="265"/>
        <v/>
      </c>
      <c r="BB665" s="120" t="str">
        <f t="shared" si="265"/>
        <v/>
      </c>
      <c r="BC665" s="120" t="str">
        <f t="shared" si="265"/>
        <v/>
      </c>
      <c r="BD665" s="120" t="str">
        <f t="shared" si="265"/>
        <v/>
      </c>
    </row>
    <row r="666" spans="3:56" x14ac:dyDescent="0.2">
      <c r="C666" s="107">
        <f>'3_Fix'!H667</f>
        <v>53144</v>
      </c>
      <c r="D666" s="113" t="str">
        <f>'3_Fix'!I667</f>
        <v/>
      </c>
      <c r="E666" s="113" t="str">
        <f>'3_Fix'!J667</f>
        <v/>
      </c>
      <c r="F666" s="113" t="str">
        <f>'3_Fix'!K667</f>
        <v/>
      </c>
      <c r="G666" s="113" t="str">
        <f>'3_Fix'!L667</f>
        <v/>
      </c>
      <c r="H666" s="113" t="str">
        <f>'3_Fix'!M667</f>
        <v/>
      </c>
      <c r="I666" s="113" t="str">
        <f>'3_Fix'!N667</f>
        <v/>
      </c>
      <c r="J666" s="113" t="str">
        <f>'3_Fix'!O667</f>
        <v/>
      </c>
      <c r="K666" s="120" t="str">
        <f t="shared" si="257"/>
        <v/>
      </c>
      <c r="L666" s="120" t="str">
        <f t="shared" si="257"/>
        <v/>
      </c>
      <c r="M666" s="120" t="str">
        <f t="shared" si="257"/>
        <v/>
      </c>
      <c r="N666" s="120" t="str">
        <f t="shared" si="257"/>
        <v/>
      </c>
      <c r="O666" s="120" t="str">
        <f t="shared" si="257"/>
        <v/>
      </c>
      <c r="P666" s="120" t="str">
        <f t="shared" si="257"/>
        <v/>
      </c>
      <c r="Q666" s="120" t="str">
        <f t="shared" si="256"/>
        <v/>
      </c>
      <c r="R666" s="120" t="str">
        <f t="shared" ref="R666:X681" si="267">IF(DAY($C666)=15,IFERROR(((AVERAGE(D665:D666)/AVERAGE(D663:D664))-1)*100,""),"")</f>
        <v/>
      </c>
      <c r="S666" s="120" t="str">
        <f t="shared" si="267"/>
        <v/>
      </c>
      <c r="T666" s="120" t="str">
        <f t="shared" si="267"/>
        <v/>
      </c>
      <c r="U666" s="120" t="str">
        <f t="shared" si="267"/>
        <v/>
      </c>
      <c r="V666" s="120" t="str">
        <f t="shared" si="267"/>
        <v/>
      </c>
      <c r="W666" s="120" t="str">
        <f t="shared" si="267"/>
        <v/>
      </c>
      <c r="X666" s="120" t="str">
        <f t="shared" si="267"/>
        <v/>
      </c>
      <c r="Y666" s="120" t="str">
        <f t="shared" si="263"/>
        <v/>
      </c>
      <c r="Z666" s="120" t="str">
        <f t="shared" si="263"/>
        <v/>
      </c>
      <c r="AA666" s="120" t="str">
        <f t="shared" si="263"/>
        <v/>
      </c>
      <c r="AB666" s="120" t="str">
        <f t="shared" si="263"/>
        <v/>
      </c>
      <c r="AC666" s="120" t="str">
        <f t="shared" si="263"/>
        <v/>
      </c>
      <c r="AD666" s="120" t="str">
        <f t="shared" si="263"/>
        <v/>
      </c>
      <c r="AE666" s="120" t="str">
        <f t="shared" si="263"/>
        <v/>
      </c>
      <c r="AF666" s="120" t="str">
        <f t="shared" si="264"/>
        <v/>
      </c>
      <c r="AG666" s="120" t="str">
        <f t="shared" si="264"/>
        <v/>
      </c>
      <c r="AH666" s="120" t="str">
        <f t="shared" si="264"/>
        <v/>
      </c>
      <c r="AI666" s="120" t="str">
        <f t="shared" si="264"/>
        <v/>
      </c>
      <c r="AJ666" s="120" t="str">
        <f t="shared" si="264"/>
        <v/>
      </c>
      <c r="AK666" s="120" t="str">
        <f t="shared" si="264"/>
        <v/>
      </c>
      <c r="AL666" s="120" t="str">
        <f t="shared" si="264"/>
        <v/>
      </c>
      <c r="AM666" s="138" t="str">
        <f t="shared" si="266"/>
        <v/>
      </c>
      <c r="AN666" s="138" t="str">
        <f t="shared" si="266"/>
        <v/>
      </c>
      <c r="AO666" s="137" t="str">
        <f t="shared" si="266"/>
        <v/>
      </c>
      <c r="AP666" s="137" t="str">
        <f t="shared" si="266"/>
        <v/>
      </c>
      <c r="AQ666" s="138" t="str">
        <f t="shared" si="266"/>
        <v/>
      </c>
      <c r="AR666" s="137" t="str">
        <f t="shared" si="266"/>
        <v/>
      </c>
      <c r="AS666" s="137" t="str">
        <f t="shared" si="266"/>
        <v/>
      </c>
      <c r="AX666" s="120" t="str">
        <f t="shared" si="265"/>
        <v/>
      </c>
      <c r="AY666" s="120" t="str">
        <f t="shared" si="265"/>
        <v/>
      </c>
      <c r="AZ666" s="120" t="str">
        <f t="shared" si="265"/>
        <v/>
      </c>
      <c r="BA666" s="120" t="str">
        <f t="shared" si="265"/>
        <v/>
      </c>
      <c r="BB666" s="120" t="str">
        <f t="shared" si="265"/>
        <v/>
      </c>
      <c r="BC666" s="120" t="str">
        <f t="shared" si="265"/>
        <v/>
      </c>
      <c r="BD666" s="120" t="str">
        <f t="shared" si="265"/>
        <v/>
      </c>
    </row>
    <row r="667" spans="3:56" x14ac:dyDescent="0.2">
      <c r="C667" s="107">
        <f>'3_Fix'!H668</f>
        <v>53158</v>
      </c>
      <c r="D667" s="113" t="str">
        <f>'3_Fix'!I668</f>
        <v/>
      </c>
      <c r="E667" s="113" t="str">
        <f>'3_Fix'!J668</f>
        <v/>
      </c>
      <c r="F667" s="113" t="str">
        <f>'3_Fix'!K668</f>
        <v/>
      </c>
      <c r="G667" s="113" t="str">
        <f>'3_Fix'!L668</f>
        <v/>
      </c>
      <c r="H667" s="113" t="str">
        <f>'3_Fix'!M668</f>
        <v/>
      </c>
      <c r="I667" s="113" t="str">
        <f>'3_Fix'!N668</f>
        <v/>
      </c>
      <c r="J667" s="113" t="str">
        <f>'3_Fix'!O668</f>
        <v/>
      </c>
      <c r="K667" s="120" t="str">
        <f t="shared" si="257"/>
        <v/>
      </c>
      <c r="L667" s="120" t="str">
        <f t="shared" si="257"/>
        <v/>
      </c>
      <c r="M667" s="120" t="str">
        <f t="shared" si="257"/>
        <v/>
      </c>
      <c r="N667" s="120" t="str">
        <f t="shared" si="257"/>
        <v/>
      </c>
      <c r="O667" s="120" t="str">
        <f t="shared" si="257"/>
        <v/>
      </c>
      <c r="P667" s="120" t="str">
        <f t="shared" si="257"/>
        <v/>
      </c>
      <c r="Q667" s="120" t="str">
        <f t="shared" si="256"/>
        <v/>
      </c>
      <c r="R667" s="120" t="str">
        <f t="shared" si="267"/>
        <v/>
      </c>
      <c r="S667" s="120" t="str">
        <f t="shared" si="267"/>
        <v/>
      </c>
      <c r="T667" s="120" t="str">
        <f t="shared" si="267"/>
        <v/>
      </c>
      <c r="U667" s="120" t="str">
        <f t="shared" si="267"/>
        <v/>
      </c>
      <c r="V667" s="120" t="str">
        <f t="shared" si="267"/>
        <v/>
      </c>
      <c r="W667" s="120" t="str">
        <f t="shared" si="267"/>
        <v/>
      </c>
      <c r="X667" s="120" t="str">
        <f t="shared" si="267"/>
        <v/>
      </c>
      <c r="Y667" s="120" t="str">
        <f t="shared" si="263"/>
        <v/>
      </c>
      <c r="Z667" s="120" t="str">
        <f t="shared" si="263"/>
        <v/>
      </c>
      <c r="AA667" s="120" t="str">
        <f t="shared" si="263"/>
        <v/>
      </c>
      <c r="AB667" s="120" t="str">
        <f t="shared" si="263"/>
        <v/>
      </c>
      <c r="AC667" s="120" t="str">
        <f t="shared" si="263"/>
        <v/>
      </c>
      <c r="AD667" s="120" t="str">
        <f t="shared" si="263"/>
        <v/>
      </c>
      <c r="AE667" s="120" t="str">
        <f t="shared" si="263"/>
        <v/>
      </c>
      <c r="AF667" s="120" t="str">
        <f t="shared" si="264"/>
        <v/>
      </c>
      <c r="AG667" s="120" t="str">
        <f t="shared" si="264"/>
        <v/>
      </c>
      <c r="AH667" s="120" t="str">
        <f t="shared" si="264"/>
        <v/>
      </c>
      <c r="AI667" s="120" t="str">
        <f t="shared" si="264"/>
        <v/>
      </c>
      <c r="AJ667" s="120" t="str">
        <f t="shared" si="264"/>
        <v/>
      </c>
      <c r="AK667" s="120" t="str">
        <f t="shared" si="264"/>
        <v/>
      </c>
      <c r="AL667" s="120" t="str">
        <f t="shared" si="264"/>
        <v/>
      </c>
      <c r="AM667" s="138" t="str">
        <f t="shared" si="266"/>
        <v/>
      </c>
      <c r="AN667" s="138" t="str">
        <f t="shared" si="266"/>
        <v/>
      </c>
      <c r="AO667" s="137" t="str">
        <f t="shared" si="266"/>
        <v/>
      </c>
      <c r="AP667" s="137" t="str">
        <f t="shared" si="266"/>
        <v/>
      </c>
      <c r="AQ667" s="138" t="str">
        <f t="shared" si="266"/>
        <v/>
      </c>
      <c r="AR667" s="137" t="str">
        <f t="shared" si="266"/>
        <v/>
      </c>
      <c r="AS667" s="137" t="str">
        <f t="shared" si="266"/>
        <v/>
      </c>
      <c r="AX667" s="120" t="str">
        <f t="shared" si="265"/>
        <v/>
      </c>
      <c r="AY667" s="120" t="str">
        <f t="shared" si="265"/>
        <v/>
      </c>
      <c r="AZ667" s="120" t="str">
        <f t="shared" si="265"/>
        <v/>
      </c>
      <c r="BA667" s="120" t="str">
        <f t="shared" si="265"/>
        <v/>
      </c>
      <c r="BB667" s="120" t="str">
        <f t="shared" si="265"/>
        <v/>
      </c>
      <c r="BC667" s="120" t="str">
        <f t="shared" si="265"/>
        <v/>
      </c>
      <c r="BD667" s="120" t="str">
        <f t="shared" si="265"/>
        <v/>
      </c>
    </row>
    <row r="668" spans="3:56" x14ac:dyDescent="0.2">
      <c r="C668" s="107">
        <f>'3_Fix'!H669</f>
        <v>53175</v>
      </c>
      <c r="D668" s="113" t="str">
        <f>'3_Fix'!I669</f>
        <v/>
      </c>
      <c r="E668" s="113" t="str">
        <f>'3_Fix'!J669</f>
        <v/>
      </c>
      <c r="F668" s="113" t="str">
        <f>'3_Fix'!K669</f>
        <v/>
      </c>
      <c r="G668" s="113" t="str">
        <f>'3_Fix'!L669</f>
        <v/>
      </c>
      <c r="H668" s="113" t="str">
        <f>'3_Fix'!M669</f>
        <v/>
      </c>
      <c r="I668" s="113" t="str">
        <f>'3_Fix'!N669</f>
        <v/>
      </c>
      <c r="J668" s="113" t="str">
        <f>'3_Fix'!O669</f>
        <v/>
      </c>
      <c r="K668" s="120" t="str">
        <f t="shared" si="257"/>
        <v/>
      </c>
      <c r="L668" s="120" t="str">
        <f t="shared" si="257"/>
        <v/>
      </c>
      <c r="M668" s="120" t="str">
        <f t="shared" si="257"/>
        <v/>
      </c>
      <c r="N668" s="120" t="str">
        <f t="shared" si="257"/>
        <v/>
      </c>
      <c r="O668" s="120" t="str">
        <f t="shared" si="257"/>
        <v/>
      </c>
      <c r="P668" s="120" t="str">
        <f t="shared" si="257"/>
        <v/>
      </c>
      <c r="Q668" s="120" t="str">
        <f t="shared" si="256"/>
        <v/>
      </c>
      <c r="R668" s="120" t="str">
        <f t="shared" si="267"/>
        <v/>
      </c>
      <c r="S668" s="120" t="str">
        <f t="shared" si="267"/>
        <v/>
      </c>
      <c r="T668" s="120" t="str">
        <f t="shared" si="267"/>
        <v/>
      </c>
      <c r="U668" s="120" t="str">
        <f t="shared" si="267"/>
        <v/>
      </c>
      <c r="V668" s="120" t="str">
        <f t="shared" si="267"/>
        <v/>
      </c>
      <c r="W668" s="120" t="str">
        <f t="shared" si="267"/>
        <v/>
      </c>
      <c r="X668" s="120" t="str">
        <f t="shared" si="267"/>
        <v/>
      </c>
      <c r="Y668" s="120" t="str">
        <f t="shared" si="263"/>
        <v/>
      </c>
      <c r="Z668" s="120" t="str">
        <f t="shared" si="263"/>
        <v/>
      </c>
      <c r="AA668" s="120" t="str">
        <f t="shared" si="263"/>
        <v/>
      </c>
      <c r="AB668" s="120" t="str">
        <f t="shared" si="263"/>
        <v/>
      </c>
      <c r="AC668" s="120" t="str">
        <f t="shared" si="263"/>
        <v/>
      </c>
      <c r="AD668" s="120" t="str">
        <f t="shared" si="263"/>
        <v/>
      </c>
      <c r="AE668" s="120" t="str">
        <f t="shared" si="263"/>
        <v/>
      </c>
      <c r="AF668" s="120" t="str">
        <f t="shared" si="264"/>
        <v/>
      </c>
      <c r="AG668" s="120" t="str">
        <f t="shared" si="264"/>
        <v/>
      </c>
      <c r="AH668" s="120" t="str">
        <f t="shared" si="264"/>
        <v/>
      </c>
      <c r="AI668" s="120" t="str">
        <f t="shared" si="264"/>
        <v/>
      </c>
      <c r="AJ668" s="120" t="str">
        <f t="shared" si="264"/>
        <v/>
      </c>
      <c r="AK668" s="120" t="str">
        <f t="shared" si="264"/>
        <v/>
      </c>
      <c r="AL668" s="120" t="str">
        <f t="shared" si="264"/>
        <v/>
      </c>
      <c r="AM668" s="138" t="str">
        <f t="shared" si="266"/>
        <v/>
      </c>
      <c r="AN668" s="138" t="str">
        <f t="shared" si="266"/>
        <v/>
      </c>
      <c r="AO668" s="137" t="str">
        <f t="shared" si="266"/>
        <v/>
      </c>
      <c r="AP668" s="137" t="str">
        <f t="shared" si="266"/>
        <v/>
      </c>
      <c r="AQ668" s="138" t="str">
        <f t="shared" si="266"/>
        <v/>
      </c>
      <c r="AR668" s="137" t="str">
        <f t="shared" si="266"/>
        <v/>
      </c>
      <c r="AS668" s="137" t="str">
        <f t="shared" si="266"/>
        <v/>
      </c>
      <c r="AX668" s="120" t="str">
        <f t="shared" si="265"/>
        <v/>
      </c>
      <c r="AY668" s="120" t="str">
        <f t="shared" si="265"/>
        <v/>
      </c>
      <c r="AZ668" s="120" t="str">
        <f t="shared" si="265"/>
        <v/>
      </c>
      <c r="BA668" s="120" t="str">
        <f t="shared" si="265"/>
        <v/>
      </c>
      <c r="BB668" s="120" t="str">
        <f t="shared" si="265"/>
        <v/>
      </c>
      <c r="BC668" s="120" t="str">
        <f t="shared" si="265"/>
        <v/>
      </c>
      <c r="BD668" s="120" t="str">
        <f t="shared" si="265"/>
        <v/>
      </c>
    </row>
    <row r="669" spans="3:56" x14ac:dyDescent="0.2">
      <c r="C669" s="107">
        <f>'3_Fix'!H670</f>
        <v>53189</v>
      </c>
      <c r="D669" s="113" t="str">
        <f>'3_Fix'!I670</f>
        <v/>
      </c>
      <c r="E669" s="113" t="str">
        <f>'3_Fix'!J670</f>
        <v/>
      </c>
      <c r="F669" s="113" t="str">
        <f>'3_Fix'!K670</f>
        <v/>
      </c>
      <c r="G669" s="113" t="str">
        <f>'3_Fix'!L670</f>
        <v/>
      </c>
      <c r="H669" s="113" t="str">
        <f>'3_Fix'!M670</f>
        <v/>
      </c>
      <c r="I669" s="113" t="str">
        <f>'3_Fix'!N670</f>
        <v/>
      </c>
      <c r="J669" s="113" t="str">
        <f>'3_Fix'!O670</f>
        <v/>
      </c>
      <c r="K669" s="120" t="str">
        <f t="shared" si="257"/>
        <v/>
      </c>
      <c r="L669" s="120" t="str">
        <f t="shared" si="257"/>
        <v/>
      </c>
      <c r="M669" s="120" t="str">
        <f t="shared" si="257"/>
        <v/>
      </c>
      <c r="N669" s="120" t="str">
        <f t="shared" si="257"/>
        <v/>
      </c>
      <c r="O669" s="120" t="str">
        <f t="shared" si="257"/>
        <v/>
      </c>
      <c r="P669" s="120" t="str">
        <f t="shared" si="257"/>
        <v/>
      </c>
      <c r="Q669" s="120" t="str">
        <f t="shared" si="256"/>
        <v/>
      </c>
      <c r="R669" s="120" t="str">
        <f t="shared" si="267"/>
        <v/>
      </c>
      <c r="S669" s="120" t="str">
        <f t="shared" si="267"/>
        <v/>
      </c>
      <c r="T669" s="120" t="str">
        <f t="shared" si="267"/>
        <v/>
      </c>
      <c r="U669" s="120" t="str">
        <f t="shared" si="267"/>
        <v/>
      </c>
      <c r="V669" s="120" t="str">
        <f t="shared" si="267"/>
        <v/>
      </c>
      <c r="W669" s="120" t="str">
        <f t="shared" si="267"/>
        <v/>
      </c>
      <c r="X669" s="120" t="str">
        <f t="shared" si="267"/>
        <v/>
      </c>
      <c r="Y669" s="120" t="str">
        <f t="shared" si="263"/>
        <v/>
      </c>
      <c r="Z669" s="120" t="str">
        <f t="shared" si="263"/>
        <v/>
      </c>
      <c r="AA669" s="120" t="str">
        <f t="shared" si="263"/>
        <v/>
      </c>
      <c r="AB669" s="120" t="str">
        <f t="shared" si="263"/>
        <v/>
      </c>
      <c r="AC669" s="120" t="str">
        <f t="shared" si="263"/>
        <v/>
      </c>
      <c r="AD669" s="120" t="str">
        <f t="shared" si="263"/>
        <v/>
      </c>
      <c r="AE669" s="120" t="str">
        <f t="shared" si="263"/>
        <v/>
      </c>
      <c r="AF669" s="120" t="str">
        <f t="shared" si="264"/>
        <v/>
      </c>
      <c r="AG669" s="120" t="str">
        <f t="shared" si="264"/>
        <v/>
      </c>
      <c r="AH669" s="120" t="str">
        <f t="shared" si="264"/>
        <v/>
      </c>
      <c r="AI669" s="120" t="str">
        <f t="shared" si="264"/>
        <v/>
      </c>
      <c r="AJ669" s="120" t="str">
        <f t="shared" si="264"/>
        <v/>
      </c>
      <c r="AK669" s="120" t="str">
        <f t="shared" si="264"/>
        <v/>
      </c>
      <c r="AL669" s="120" t="str">
        <f t="shared" si="264"/>
        <v/>
      </c>
      <c r="AM669" s="138" t="str">
        <f t="shared" si="266"/>
        <v/>
      </c>
      <c r="AN669" s="138" t="str">
        <f t="shared" si="266"/>
        <v/>
      </c>
      <c r="AO669" s="137" t="str">
        <f t="shared" si="266"/>
        <v/>
      </c>
      <c r="AP669" s="137" t="str">
        <f t="shared" si="266"/>
        <v/>
      </c>
      <c r="AQ669" s="138" t="str">
        <f t="shared" si="266"/>
        <v/>
      </c>
      <c r="AR669" s="137" t="str">
        <f t="shared" si="266"/>
        <v/>
      </c>
      <c r="AS669" s="137" t="str">
        <f t="shared" si="266"/>
        <v/>
      </c>
      <c r="AX669" s="120" t="str">
        <f t="shared" si="265"/>
        <v/>
      </c>
      <c r="AY669" s="120" t="str">
        <f t="shared" si="265"/>
        <v/>
      </c>
      <c r="AZ669" s="120" t="str">
        <f t="shared" si="265"/>
        <v/>
      </c>
      <c r="BA669" s="120" t="str">
        <f t="shared" si="265"/>
        <v/>
      </c>
      <c r="BB669" s="120" t="str">
        <f t="shared" si="265"/>
        <v/>
      </c>
      <c r="BC669" s="120" t="str">
        <f t="shared" si="265"/>
        <v/>
      </c>
      <c r="BD669" s="120" t="str">
        <f t="shared" si="265"/>
        <v/>
      </c>
    </row>
    <row r="670" spans="3:56" x14ac:dyDescent="0.2">
      <c r="C670" s="107">
        <f>'3_Fix'!H671</f>
        <v>53206</v>
      </c>
      <c r="D670" s="113" t="str">
        <f>'3_Fix'!I671</f>
        <v/>
      </c>
      <c r="E670" s="113" t="str">
        <f>'3_Fix'!J671</f>
        <v/>
      </c>
      <c r="F670" s="113" t="str">
        <f>'3_Fix'!K671</f>
        <v/>
      </c>
      <c r="G670" s="113" t="str">
        <f>'3_Fix'!L671</f>
        <v/>
      </c>
      <c r="H670" s="113" t="str">
        <f>'3_Fix'!M671</f>
        <v/>
      </c>
      <c r="I670" s="113" t="str">
        <f>'3_Fix'!N671</f>
        <v/>
      </c>
      <c r="J670" s="113" t="str">
        <f>'3_Fix'!O671</f>
        <v/>
      </c>
      <c r="K670" s="120" t="str">
        <f t="shared" si="257"/>
        <v/>
      </c>
      <c r="L670" s="120" t="str">
        <f t="shared" si="257"/>
        <v/>
      </c>
      <c r="M670" s="120" t="str">
        <f t="shared" si="257"/>
        <v/>
      </c>
      <c r="N670" s="120" t="str">
        <f t="shared" si="257"/>
        <v/>
      </c>
      <c r="O670" s="120" t="str">
        <f t="shared" si="257"/>
        <v/>
      </c>
      <c r="P670" s="120" t="str">
        <f t="shared" si="257"/>
        <v/>
      </c>
      <c r="Q670" s="120" t="str">
        <f t="shared" si="256"/>
        <v/>
      </c>
      <c r="R670" s="120" t="str">
        <f t="shared" si="267"/>
        <v/>
      </c>
      <c r="S670" s="120" t="str">
        <f t="shared" si="267"/>
        <v/>
      </c>
      <c r="T670" s="120" t="str">
        <f t="shared" si="267"/>
        <v/>
      </c>
      <c r="U670" s="120" t="str">
        <f t="shared" si="267"/>
        <v/>
      </c>
      <c r="V670" s="120" t="str">
        <f t="shared" si="267"/>
        <v/>
      </c>
      <c r="W670" s="120" t="str">
        <f t="shared" si="267"/>
        <v/>
      </c>
      <c r="X670" s="120" t="str">
        <f t="shared" si="267"/>
        <v/>
      </c>
      <c r="Y670" s="120" t="str">
        <f t="shared" si="263"/>
        <v/>
      </c>
      <c r="Z670" s="120" t="str">
        <f t="shared" si="263"/>
        <v/>
      </c>
      <c r="AA670" s="120" t="str">
        <f t="shared" si="263"/>
        <v/>
      </c>
      <c r="AB670" s="120" t="str">
        <f t="shared" si="263"/>
        <v/>
      </c>
      <c r="AC670" s="120" t="str">
        <f t="shared" si="263"/>
        <v/>
      </c>
      <c r="AD670" s="120" t="str">
        <f t="shared" si="263"/>
        <v/>
      </c>
      <c r="AE670" s="120" t="str">
        <f t="shared" si="263"/>
        <v/>
      </c>
      <c r="AF670" s="120" t="str">
        <f t="shared" si="264"/>
        <v/>
      </c>
      <c r="AG670" s="120" t="str">
        <f t="shared" si="264"/>
        <v/>
      </c>
      <c r="AH670" s="120" t="str">
        <f t="shared" si="264"/>
        <v/>
      </c>
      <c r="AI670" s="120" t="str">
        <f t="shared" si="264"/>
        <v/>
      </c>
      <c r="AJ670" s="120" t="str">
        <f t="shared" si="264"/>
        <v/>
      </c>
      <c r="AK670" s="120" t="str">
        <f t="shared" si="264"/>
        <v/>
      </c>
      <c r="AL670" s="120" t="str">
        <f t="shared" si="264"/>
        <v/>
      </c>
      <c r="AM670" s="138" t="str">
        <f t="shared" si="266"/>
        <v/>
      </c>
      <c r="AN670" s="138" t="str">
        <f t="shared" si="266"/>
        <v/>
      </c>
      <c r="AO670" s="137" t="str">
        <f t="shared" si="266"/>
        <v/>
      </c>
      <c r="AP670" s="137" t="str">
        <f t="shared" si="266"/>
        <v/>
      </c>
      <c r="AQ670" s="138" t="str">
        <f t="shared" si="266"/>
        <v/>
      </c>
      <c r="AR670" s="137" t="str">
        <f t="shared" si="266"/>
        <v/>
      </c>
      <c r="AS670" s="137" t="str">
        <f t="shared" si="266"/>
        <v/>
      </c>
      <c r="AX670" s="120" t="str">
        <f t="shared" si="265"/>
        <v/>
      </c>
      <c r="AY670" s="120" t="str">
        <f t="shared" si="265"/>
        <v/>
      </c>
      <c r="AZ670" s="120" t="str">
        <f t="shared" si="265"/>
        <v/>
      </c>
      <c r="BA670" s="120" t="str">
        <f t="shared" si="265"/>
        <v/>
      </c>
      <c r="BB670" s="120" t="str">
        <f t="shared" si="265"/>
        <v/>
      </c>
      <c r="BC670" s="120" t="str">
        <f t="shared" si="265"/>
        <v/>
      </c>
      <c r="BD670" s="120" t="str">
        <f t="shared" si="265"/>
        <v/>
      </c>
    </row>
    <row r="671" spans="3:56" x14ac:dyDescent="0.2">
      <c r="C671" s="107">
        <f>'3_Fix'!H672</f>
        <v>53220</v>
      </c>
      <c r="D671" s="113" t="str">
        <f>'3_Fix'!I672</f>
        <v/>
      </c>
      <c r="E671" s="113" t="str">
        <f>'3_Fix'!J672</f>
        <v/>
      </c>
      <c r="F671" s="113" t="str">
        <f>'3_Fix'!K672</f>
        <v/>
      </c>
      <c r="G671" s="113" t="str">
        <f>'3_Fix'!L672</f>
        <v/>
      </c>
      <c r="H671" s="113" t="str">
        <f>'3_Fix'!M672</f>
        <v/>
      </c>
      <c r="I671" s="113" t="str">
        <f>'3_Fix'!N672</f>
        <v/>
      </c>
      <c r="J671" s="113" t="str">
        <f>'3_Fix'!O672</f>
        <v/>
      </c>
      <c r="K671" s="120" t="str">
        <f t="shared" si="257"/>
        <v/>
      </c>
      <c r="L671" s="120" t="str">
        <f t="shared" si="257"/>
        <v/>
      </c>
      <c r="M671" s="120" t="str">
        <f t="shared" si="257"/>
        <v/>
      </c>
      <c r="N671" s="120" t="str">
        <f t="shared" si="257"/>
        <v/>
      </c>
      <c r="O671" s="120" t="str">
        <f t="shared" si="257"/>
        <v/>
      </c>
      <c r="P671" s="120" t="str">
        <f t="shared" si="257"/>
        <v/>
      </c>
      <c r="Q671" s="120" t="str">
        <f t="shared" si="256"/>
        <v/>
      </c>
      <c r="R671" s="120" t="str">
        <f t="shared" si="267"/>
        <v/>
      </c>
      <c r="S671" s="120" t="str">
        <f t="shared" si="267"/>
        <v/>
      </c>
      <c r="T671" s="120" t="str">
        <f t="shared" si="267"/>
        <v/>
      </c>
      <c r="U671" s="120" t="str">
        <f t="shared" si="267"/>
        <v/>
      </c>
      <c r="V671" s="120" t="str">
        <f t="shared" si="267"/>
        <v/>
      </c>
      <c r="W671" s="120" t="str">
        <f t="shared" si="267"/>
        <v/>
      </c>
      <c r="X671" s="120" t="str">
        <f t="shared" si="267"/>
        <v/>
      </c>
      <c r="Y671" s="120" t="str">
        <f t="shared" ref="Y671:AE686" si="268">IFERROR(((D671/D647)-1)*100,"")</f>
        <v/>
      </c>
      <c r="Z671" s="120" t="str">
        <f t="shared" si="268"/>
        <v/>
      </c>
      <c r="AA671" s="120" t="str">
        <f t="shared" si="268"/>
        <v/>
      </c>
      <c r="AB671" s="120" t="str">
        <f t="shared" si="268"/>
        <v/>
      </c>
      <c r="AC671" s="120" t="str">
        <f t="shared" si="268"/>
        <v/>
      </c>
      <c r="AD671" s="120" t="str">
        <f t="shared" si="268"/>
        <v/>
      </c>
      <c r="AE671" s="120" t="str">
        <f t="shared" si="268"/>
        <v/>
      </c>
      <c r="AF671" s="120" t="str">
        <f t="shared" si="264"/>
        <v/>
      </c>
      <c r="AG671" s="120" t="str">
        <f t="shared" si="264"/>
        <v/>
      </c>
      <c r="AH671" s="120" t="str">
        <f t="shared" si="264"/>
        <v/>
      </c>
      <c r="AI671" s="120" t="str">
        <f t="shared" si="264"/>
        <v/>
      </c>
      <c r="AJ671" s="120" t="str">
        <f t="shared" si="264"/>
        <v/>
      </c>
      <c r="AK671" s="120" t="str">
        <f t="shared" si="264"/>
        <v/>
      </c>
      <c r="AL671" s="120" t="str">
        <f t="shared" si="264"/>
        <v/>
      </c>
      <c r="AM671" s="138" t="str">
        <f t="shared" si="266"/>
        <v/>
      </c>
      <c r="AN671" s="138" t="str">
        <f t="shared" si="266"/>
        <v/>
      </c>
      <c r="AO671" s="137" t="str">
        <f t="shared" si="266"/>
        <v/>
      </c>
      <c r="AP671" s="137" t="str">
        <f t="shared" si="266"/>
        <v/>
      </c>
      <c r="AQ671" s="138" t="str">
        <f t="shared" si="266"/>
        <v/>
      </c>
      <c r="AR671" s="137" t="str">
        <f t="shared" si="266"/>
        <v/>
      </c>
      <c r="AS671" s="137" t="str">
        <f t="shared" si="266"/>
        <v/>
      </c>
      <c r="AX671" s="120" t="str">
        <f t="shared" si="265"/>
        <v/>
      </c>
      <c r="AY671" s="120" t="str">
        <f t="shared" si="265"/>
        <v/>
      </c>
      <c r="AZ671" s="120" t="str">
        <f t="shared" si="265"/>
        <v/>
      </c>
      <c r="BA671" s="120" t="str">
        <f t="shared" si="265"/>
        <v/>
      </c>
      <c r="BB671" s="120" t="str">
        <f t="shared" si="265"/>
        <v/>
      </c>
      <c r="BC671" s="120" t="str">
        <f t="shared" si="265"/>
        <v/>
      </c>
      <c r="BD671" s="120" t="str">
        <f t="shared" si="265"/>
        <v/>
      </c>
    </row>
    <row r="672" spans="3:56" x14ac:dyDescent="0.2">
      <c r="C672" s="107">
        <f>'3_Fix'!H673</f>
        <v>53236</v>
      </c>
      <c r="D672" s="113" t="str">
        <f>'3_Fix'!I673</f>
        <v/>
      </c>
      <c r="E672" s="113" t="str">
        <f>'3_Fix'!J673</f>
        <v/>
      </c>
      <c r="F672" s="113" t="str">
        <f>'3_Fix'!K673</f>
        <v/>
      </c>
      <c r="G672" s="113" t="str">
        <f>'3_Fix'!L673</f>
        <v/>
      </c>
      <c r="H672" s="113" t="str">
        <f>'3_Fix'!M673</f>
        <v/>
      </c>
      <c r="I672" s="113" t="str">
        <f>'3_Fix'!N673</f>
        <v/>
      </c>
      <c r="J672" s="113" t="str">
        <f>'3_Fix'!O673</f>
        <v/>
      </c>
      <c r="K672" s="120" t="str">
        <f t="shared" si="257"/>
        <v/>
      </c>
      <c r="L672" s="120" t="str">
        <f t="shared" si="257"/>
        <v/>
      </c>
      <c r="M672" s="120" t="str">
        <f t="shared" si="257"/>
        <v/>
      </c>
      <c r="N672" s="120" t="str">
        <f t="shared" si="257"/>
        <v/>
      </c>
      <c r="O672" s="120" t="str">
        <f t="shared" si="257"/>
        <v/>
      </c>
      <c r="P672" s="120" t="str">
        <f t="shared" si="257"/>
        <v/>
      </c>
      <c r="Q672" s="120" t="str">
        <f t="shared" si="256"/>
        <v/>
      </c>
      <c r="R672" s="120" t="str">
        <f t="shared" si="267"/>
        <v/>
      </c>
      <c r="S672" s="120" t="str">
        <f t="shared" si="267"/>
        <v/>
      </c>
      <c r="T672" s="120" t="str">
        <f t="shared" si="267"/>
        <v/>
      </c>
      <c r="U672" s="120" t="str">
        <f t="shared" si="267"/>
        <v/>
      </c>
      <c r="V672" s="120" t="str">
        <f t="shared" si="267"/>
        <v/>
      </c>
      <c r="W672" s="120" t="str">
        <f t="shared" si="267"/>
        <v/>
      </c>
      <c r="X672" s="120" t="str">
        <f t="shared" si="267"/>
        <v/>
      </c>
      <c r="Y672" s="120" t="str">
        <f t="shared" si="268"/>
        <v/>
      </c>
      <c r="Z672" s="120" t="str">
        <f t="shared" si="268"/>
        <v/>
      </c>
      <c r="AA672" s="120" t="str">
        <f t="shared" si="268"/>
        <v/>
      </c>
      <c r="AB672" s="120" t="str">
        <f t="shared" si="268"/>
        <v/>
      </c>
      <c r="AC672" s="120" t="str">
        <f t="shared" si="268"/>
        <v/>
      </c>
      <c r="AD672" s="120" t="str">
        <f t="shared" si="268"/>
        <v/>
      </c>
      <c r="AE672" s="120" t="str">
        <f t="shared" si="268"/>
        <v/>
      </c>
      <c r="AF672" s="120" t="str">
        <f t="shared" ref="AF672:AL687" si="269">IF(DAY($C672)=15,IFERROR(((AVERAGE(D671:D672)/AVERAGE(D647:D648))-1)*100,""),"")</f>
        <v/>
      </c>
      <c r="AG672" s="120" t="str">
        <f t="shared" si="269"/>
        <v/>
      </c>
      <c r="AH672" s="120" t="str">
        <f t="shared" si="269"/>
        <v/>
      </c>
      <c r="AI672" s="120" t="str">
        <f t="shared" si="269"/>
        <v/>
      </c>
      <c r="AJ672" s="120" t="str">
        <f t="shared" si="269"/>
        <v/>
      </c>
      <c r="AK672" s="120" t="str">
        <f t="shared" si="269"/>
        <v/>
      </c>
      <c r="AL672" s="120" t="str">
        <f t="shared" si="269"/>
        <v/>
      </c>
      <c r="AM672" s="138" t="str">
        <f t="shared" si="266"/>
        <v/>
      </c>
      <c r="AN672" s="138" t="str">
        <f t="shared" si="266"/>
        <v/>
      </c>
      <c r="AO672" s="137" t="str">
        <f t="shared" si="266"/>
        <v/>
      </c>
      <c r="AP672" s="137" t="str">
        <f t="shared" si="266"/>
        <v/>
      </c>
      <c r="AQ672" s="138" t="str">
        <f t="shared" si="266"/>
        <v/>
      </c>
      <c r="AR672" s="137" t="str">
        <f t="shared" si="266"/>
        <v/>
      </c>
      <c r="AS672" s="137" t="str">
        <f t="shared" si="266"/>
        <v/>
      </c>
      <c r="AX672" s="120" t="str">
        <f t="shared" si="265"/>
        <v/>
      </c>
      <c r="AY672" s="120" t="str">
        <f t="shared" si="265"/>
        <v/>
      </c>
      <c r="AZ672" s="120" t="str">
        <f t="shared" si="265"/>
        <v/>
      </c>
      <c r="BA672" s="120" t="str">
        <f t="shared" si="265"/>
        <v/>
      </c>
      <c r="BB672" s="120" t="str">
        <f t="shared" si="265"/>
        <v/>
      </c>
      <c r="BC672" s="120" t="str">
        <f t="shared" si="265"/>
        <v/>
      </c>
      <c r="BD672" s="120" t="str">
        <f t="shared" si="265"/>
        <v/>
      </c>
    </row>
    <row r="673" spans="3:56" x14ac:dyDescent="0.2">
      <c r="C673" s="107">
        <f>'3_Fix'!H674</f>
        <v>53250</v>
      </c>
      <c r="D673" s="113" t="str">
        <f>'3_Fix'!I674</f>
        <v/>
      </c>
      <c r="E673" s="113" t="str">
        <f>'3_Fix'!J674</f>
        <v/>
      </c>
      <c r="F673" s="113" t="str">
        <f>'3_Fix'!K674</f>
        <v/>
      </c>
      <c r="G673" s="113" t="str">
        <f>'3_Fix'!L674</f>
        <v/>
      </c>
      <c r="H673" s="113" t="str">
        <f>'3_Fix'!M674</f>
        <v/>
      </c>
      <c r="I673" s="113" t="str">
        <f>'3_Fix'!N674</f>
        <v/>
      </c>
      <c r="J673" s="113" t="str">
        <f>'3_Fix'!O674</f>
        <v/>
      </c>
      <c r="K673" s="120" t="str">
        <f t="shared" si="257"/>
        <v/>
      </c>
      <c r="L673" s="120" t="str">
        <f t="shared" si="257"/>
        <v/>
      </c>
      <c r="M673" s="120" t="str">
        <f t="shared" si="257"/>
        <v/>
      </c>
      <c r="N673" s="120" t="str">
        <f t="shared" si="257"/>
        <v/>
      </c>
      <c r="O673" s="120" t="str">
        <f t="shared" si="257"/>
        <v/>
      </c>
      <c r="P673" s="120" t="str">
        <f t="shared" si="257"/>
        <v/>
      </c>
      <c r="Q673" s="120" t="str">
        <f t="shared" si="256"/>
        <v/>
      </c>
      <c r="R673" s="120" t="str">
        <f t="shared" si="267"/>
        <v/>
      </c>
      <c r="S673" s="120" t="str">
        <f t="shared" si="267"/>
        <v/>
      </c>
      <c r="T673" s="120" t="str">
        <f t="shared" si="267"/>
        <v/>
      </c>
      <c r="U673" s="120" t="str">
        <f t="shared" si="267"/>
        <v/>
      </c>
      <c r="V673" s="120" t="str">
        <f t="shared" si="267"/>
        <v/>
      </c>
      <c r="W673" s="120" t="str">
        <f t="shared" si="267"/>
        <v/>
      </c>
      <c r="X673" s="120" t="str">
        <f t="shared" si="267"/>
        <v/>
      </c>
      <c r="Y673" s="120" t="str">
        <f t="shared" si="268"/>
        <v/>
      </c>
      <c r="Z673" s="120" t="str">
        <f t="shared" si="268"/>
        <v/>
      </c>
      <c r="AA673" s="120" t="str">
        <f t="shared" si="268"/>
        <v/>
      </c>
      <c r="AB673" s="120" t="str">
        <f t="shared" si="268"/>
        <v/>
      </c>
      <c r="AC673" s="120" t="str">
        <f t="shared" si="268"/>
        <v/>
      </c>
      <c r="AD673" s="120" t="str">
        <f t="shared" si="268"/>
        <v/>
      </c>
      <c r="AE673" s="120" t="str">
        <f t="shared" si="268"/>
        <v/>
      </c>
      <c r="AF673" s="120" t="str">
        <f t="shared" si="269"/>
        <v/>
      </c>
      <c r="AG673" s="120" t="str">
        <f t="shared" si="269"/>
        <v/>
      </c>
      <c r="AH673" s="120" t="str">
        <f t="shared" si="269"/>
        <v/>
      </c>
      <c r="AI673" s="120" t="str">
        <f t="shared" si="269"/>
        <v/>
      </c>
      <c r="AJ673" s="120" t="str">
        <f t="shared" si="269"/>
        <v/>
      </c>
      <c r="AK673" s="120" t="str">
        <f t="shared" si="269"/>
        <v/>
      </c>
      <c r="AL673" s="120" t="str">
        <f t="shared" si="269"/>
        <v/>
      </c>
      <c r="AM673" s="138" t="str">
        <f t="shared" si="266"/>
        <v/>
      </c>
      <c r="AN673" s="138" t="str">
        <f t="shared" si="266"/>
        <v/>
      </c>
      <c r="AO673" s="137" t="str">
        <f t="shared" si="266"/>
        <v/>
      </c>
      <c r="AP673" s="137" t="str">
        <f t="shared" si="266"/>
        <v/>
      </c>
      <c r="AQ673" s="138" t="str">
        <f t="shared" si="266"/>
        <v/>
      </c>
      <c r="AR673" s="137" t="str">
        <f t="shared" si="266"/>
        <v/>
      </c>
      <c r="AS673" s="137" t="str">
        <f t="shared" si="266"/>
        <v/>
      </c>
      <c r="AX673" s="120" t="str">
        <f t="shared" si="265"/>
        <v/>
      </c>
      <c r="AY673" s="120" t="str">
        <f t="shared" si="265"/>
        <v/>
      </c>
      <c r="AZ673" s="120" t="str">
        <f t="shared" si="265"/>
        <v/>
      </c>
      <c r="BA673" s="120" t="str">
        <f t="shared" si="265"/>
        <v/>
      </c>
      <c r="BB673" s="120" t="str">
        <f t="shared" si="265"/>
        <v/>
      </c>
      <c r="BC673" s="120" t="str">
        <f t="shared" si="265"/>
        <v/>
      </c>
      <c r="BD673" s="120" t="str">
        <f t="shared" si="265"/>
        <v/>
      </c>
    </row>
    <row r="674" spans="3:56" x14ac:dyDescent="0.2">
      <c r="C674" s="107">
        <f>'3_Fix'!H675</f>
        <v>53267</v>
      </c>
      <c r="D674" s="113" t="str">
        <f>'3_Fix'!I675</f>
        <v/>
      </c>
      <c r="E674" s="113" t="str">
        <f>'3_Fix'!J675</f>
        <v/>
      </c>
      <c r="F674" s="113" t="str">
        <f>'3_Fix'!K675</f>
        <v/>
      </c>
      <c r="G674" s="113" t="str">
        <f>'3_Fix'!L675</f>
        <v/>
      </c>
      <c r="H674" s="113" t="str">
        <f>'3_Fix'!M675</f>
        <v/>
      </c>
      <c r="I674" s="113" t="str">
        <f>'3_Fix'!N675</f>
        <v/>
      </c>
      <c r="J674" s="113" t="str">
        <f>'3_Fix'!O675</f>
        <v/>
      </c>
      <c r="K674" s="120" t="str">
        <f t="shared" si="257"/>
        <v/>
      </c>
      <c r="L674" s="120" t="str">
        <f t="shared" si="257"/>
        <v/>
      </c>
      <c r="M674" s="120" t="str">
        <f t="shared" si="257"/>
        <v/>
      </c>
      <c r="N674" s="120" t="str">
        <f t="shared" si="257"/>
        <v/>
      </c>
      <c r="O674" s="120" t="str">
        <f t="shared" si="257"/>
        <v/>
      </c>
      <c r="P674" s="120" t="str">
        <f t="shared" si="257"/>
        <v/>
      </c>
      <c r="Q674" s="120" t="str">
        <f t="shared" si="256"/>
        <v/>
      </c>
      <c r="R674" s="120" t="str">
        <f t="shared" si="267"/>
        <v/>
      </c>
      <c r="S674" s="120" t="str">
        <f t="shared" si="267"/>
        <v/>
      </c>
      <c r="T674" s="120" t="str">
        <f t="shared" si="267"/>
        <v/>
      </c>
      <c r="U674" s="120" t="str">
        <f t="shared" si="267"/>
        <v/>
      </c>
      <c r="V674" s="120" t="str">
        <f t="shared" si="267"/>
        <v/>
      </c>
      <c r="W674" s="120" t="str">
        <f t="shared" si="267"/>
        <v/>
      </c>
      <c r="X674" s="120" t="str">
        <f t="shared" si="267"/>
        <v/>
      </c>
      <c r="Y674" s="120" t="str">
        <f t="shared" si="268"/>
        <v/>
      </c>
      <c r="Z674" s="120" t="str">
        <f t="shared" si="268"/>
        <v/>
      </c>
      <c r="AA674" s="120" t="str">
        <f t="shared" si="268"/>
        <v/>
      </c>
      <c r="AB674" s="120" t="str">
        <f t="shared" si="268"/>
        <v/>
      </c>
      <c r="AC674" s="120" t="str">
        <f t="shared" si="268"/>
        <v/>
      </c>
      <c r="AD674" s="120" t="str">
        <f t="shared" si="268"/>
        <v/>
      </c>
      <c r="AE674" s="120" t="str">
        <f t="shared" si="268"/>
        <v/>
      </c>
      <c r="AF674" s="120" t="str">
        <f t="shared" si="269"/>
        <v/>
      </c>
      <c r="AG674" s="120" t="str">
        <f t="shared" si="269"/>
        <v/>
      </c>
      <c r="AH674" s="120" t="str">
        <f t="shared" si="269"/>
        <v/>
      </c>
      <c r="AI674" s="120" t="str">
        <f t="shared" si="269"/>
        <v/>
      </c>
      <c r="AJ674" s="120" t="str">
        <f t="shared" si="269"/>
        <v/>
      </c>
      <c r="AK674" s="120" t="str">
        <f t="shared" si="269"/>
        <v/>
      </c>
      <c r="AL674" s="120" t="str">
        <f t="shared" si="269"/>
        <v/>
      </c>
      <c r="AM674" s="138" t="str">
        <f t="shared" si="266"/>
        <v/>
      </c>
      <c r="AN674" s="138" t="str">
        <f t="shared" si="266"/>
        <v/>
      </c>
      <c r="AO674" s="137" t="str">
        <f t="shared" si="266"/>
        <v/>
      </c>
      <c r="AP674" s="137" t="str">
        <f t="shared" si="266"/>
        <v/>
      </c>
      <c r="AQ674" s="138" t="str">
        <f t="shared" si="266"/>
        <v/>
      </c>
      <c r="AR674" s="137" t="str">
        <f t="shared" si="266"/>
        <v/>
      </c>
      <c r="AS674" s="137" t="str">
        <f t="shared" si="266"/>
        <v/>
      </c>
      <c r="AX674" s="120" t="str">
        <f t="shared" si="265"/>
        <v/>
      </c>
      <c r="AY674" s="120" t="str">
        <f t="shared" si="265"/>
        <v/>
      </c>
      <c r="AZ674" s="120" t="str">
        <f t="shared" si="265"/>
        <v/>
      </c>
      <c r="BA674" s="120" t="str">
        <f t="shared" si="265"/>
        <v/>
      </c>
      <c r="BB674" s="120" t="str">
        <f t="shared" si="265"/>
        <v/>
      </c>
      <c r="BC674" s="120" t="str">
        <f t="shared" si="265"/>
        <v/>
      </c>
      <c r="BD674" s="120" t="str">
        <f t="shared" si="265"/>
        <v/>
      </c>
    </row>
    <row r="675" spans="3:56" x14ac:dyDescent="0.2">
      <c r="C675" s="107">
        <f>'3_Fix'!H676</f>
        <v>53281</v>
      </c>
      <c r="D675" s="113" t="str">
        <f>'3_Fix'!I676</f>
        <v/>
      </c>
      <c r="E675" s="113" t="str">
        <f>'3_Fix'!J676</f>
        <v/>
      </c>
      <c r="F675" s="113" t="str">
        <f>'3_Fix'!K676</f>
        <v/>
      </c>
      <c r="G675" s="113" t="str">
        <f>'3_Fix'!L676</f>
        <v/>
      </c>
      <c r="H675" s="113" t="str">
        <f>'3_Fix'!M676</f>
        <v/>
      </c>
      <c r="I675" s="113" t="str">
        <f>'3_Fix'!N676</f>
        <v/>
      </c>
      <c r="J675" s="113" t="str">
        <f>'3_Fix'!O676</f>
        <v/>
      </c>
      <c r="K675" s="120" t="str">
        <f t="shared" si="257"/>
        <v/>
      </c>
      <c r="L675" s="120" t="str">
        <f t="shared" si="257"/>
        <v/>
      </c>
      <c r="M675" s="120" t="str">
        <f t="shared" si="257"/>
        <v/>
      </c>
      <c r="N675" s="120" t="str">
        <f t="shared" si="257"/>
        <v/>
      </c>
      <c r="O675" s="120" t="str">
        <f t="shared" si="257"/>
        <v/>
      </c>
      <c r="P675" s="120" t="str">
        <f t="shared" si="257"/>
        <v/>
      </c>
      <c r="Q675" s="120" t="str">
        <f t="shared" si="256"/>
        <v/>
      </c>
      <c r="R675" s="120" t="str">
        <f t="shared" si="267"/>
        <v/>
      </c>
      <c r="S675" s="120" t="str">
        <f t="shared" si="267"/>
        <v/>
      </c>
      <c r="T675" s="120" t="str">
        <f t="shared" si="267"/>
        <v/>
      </c>
      <c r="U675" s="120" t="str">
        <f t="shared" si="267"/>
        <v/>
      </c>
      <c r="V675" s="120" t="str">
        <f t="shared" si="267"/>
        <v/>
      </c>
      <c r="W675" s="120" t="str">
        <f t="shared" si="267"/>
        <v/>
      </c>
      <c r="X675" s="120" t="str">
        <f t="shared" si="267"/>
        <v/>
      </c>
      <c r="Y675" s="120" t="str">
        <f t="shared" si="268"/>
        <v/>
      </c>
      <c r="Z675" s="120" t="str">
        <f t="shared" si="268"/>
        <v/>
      </c>
      <c r="AA675" s="120" t="str">
        <f t="shared" si="268"/>
        <v/>
      </c>
      <c r="AB675" s="120" t="str">
        <f t="shared" si="268"/>
        <v/>
      </c>
      <c r="AC675" s="120" t="str">
        <f t="shared" si="268"/>
        <v/>
      </c>
      <c r="AD675" s="120" t="str">
        <f t="shared" si="268"/>
        <v/>
      </c>
      <c r="AE675" s="120" t="str">
        <f t="shared" si="268"/>
        <v/>
      </c>
      <c r="AF675" s="120" t="str">
        <f t="shared" si="269"/>
        <v/>
      </c>
      <c r="AG675" s="120" t="str">
        <f t="shared" si="269"/>
        <v/>
      </c>
      <c r="AH675" s="120" t="str">
        <f t="shared" si="269"/>
        <v/>
      </c>
      <c r="AI675" s="120" t="str">
        <f t="shared" si="269"/>
        <v/>
      </c>
      <c r="AJ675" s="120" t="str">
        <f t="shared" si="269"/>
        <v/>
      </c>
      <c r="AK675" s="120" t="str">
        <f t="shared" si="269"/>
        <v/>
      </c>
      <c r="AL675" s="120" t="str">
        <f t="shared" si="269"/>
        <v/>
      </c>
      <c r="AM675" s="138" t="str">
        <f t="shared" si="266"/>
        <v/>
      </c>
      <c r="AN675" s="138" t="str">
        <f t="shared" si="266"/>
        <v/>
      </c>
      <c r="AO675" s="137" t="str">
        <f t="shared" si="266"/>
        <v/>
      </c>
      <c r="AP675" s="137" t="str">
        <f t="shared" si="266"/>
        <v/>
      </c>
      <c r="AQ675" s="138" t="str">
        <f t="shared" si="266"/>
        <v/>
      </c>
      <c r="AR675" s="137" t="str">
        <f t="shared" si="266"/>
        <v/>
      </c>
      <c r="AS675" s="137" t="str">
        <f t="shared" si="266"/>
        <v/>
      </c>
      <c r="AX675" s="120" t="str">
        <f t="shared" si="265"/>
        <v/>
      </c>
      <c r="AY675" s="120" t="str">
        <f t="shared" si="265"/>
        <v/>
      </c>
      <c r="AZ675" s="120" t="str">
        <f t="shared" si="265"/>
        <v/>
      </c>
      <c r="BA675" s="120" t="str">
        <f t="shared" si="265"/>
        <v/>
      </c>
      <c r="BB675" s="120" t="str">
        <f t="shared" si="265"/>
        <v/>
      </c>
      <c r="BC675" s="120" t="str">
        <f t="shared" si="265"/>
        <v/>
      </c>
      <c r="BD675" s="120" t="str">
        <f t="shared" si="265"/>
        <v/>
      </c>
    </row>
    <row r="676" spans="3:56" x14ac:dyDescent="0.2">
      <c r="C676" s="107">
        <f>'3_Fix'!H677</f>
        <v>53297</v>
      </c>
      <c r="D676" s="113" t="str">
        <f>'3_Fix'!I677</f>
        <v/>
      </c>
      <c r="E676" s="113" t="str">
        <f>'3_Fix'!J677</f>
        <v/>
      </c>
      <c r="F676" s="113" t="str">
        <f>'3_Fix'!K677</f>
        <v/>
      </c>
      <c r="G676" s="113" t="str">
        <f>'3_Fix'!L677</f>
        <v/>
      </c>
      <c r="H676" s="113" t="str">
        <f>'3_Fix'!M677</f>
        <v/>
      </c>
      <c r="I676" s="113" t="str">
        <f>'3_Fix'!N677</f>
        <v/>
      </c>
      <c r="J676" s="113" t="str">
        <f>'3_Fix'!O677</f>
        <v/>
      </c>
      <c r="K676" s="120" t="str">
        <f t="shared" si="257"/>
        <v/>
      </c>
      <c r="L676" s="120" t="str">
        <f t="shared" si="257"/>
        <v/>
      </c>
      <c r="M676" s="120" t="str">
        <f t="shared" si="257"/>
        <v/>
      </c>
      <c r="N676" s="120" t="str">
        <f t="shared" si="257"/>
        <v/>
      </c>
      <c r="O676" s="120" t="str">
        <f t="shared" si="257"/>
        <v/>
      </c>
      <c r="P676" s="120" t="str">
        <f t="shared" si="257"/>
        <v/>
      </c>
      <c r="Q676" s="120" t="str">
        <f t="shared" si="256"/>
        <v/>
      </c>
      <c r="R676" s="120" t="str">
        <f t="shared" si="267"/>
        <v/>
      </c>
      <c r="S676" s="120" t="str">
        <f t="shared" si="267"/>
        <v/>
      </c>
      <c r="T676" s="120" t="str">
        <f t="shared" si="267"/>
        <v/>
      </c>
      <c r="U676" s="120" t="str">
        <f t="shared" si="267"/>
        <v/>
      </c>
      <c r="V676" s="120" t="str">
        <f t="shared" si="267"/>
        <v/>
      </c>
      <c r="W676" s="120" t="str">
        <f t="shared" si="267"/>
        <v/>
      </c>
      <c r="X676" s="120" t="str">
        <f t="shared" si="267"/>
        <v/>
      </c>
      <c r="Y676" s="120" t="str">
        <f t="shared" si="268"/>
        <v/>
      </c>
      <c r="Z676" s="120" t="str">
        <f t="shared" si="268"/>
        <v/>
      </c>
      <c r="AA676" s="120" t="str">
        <f t="shared" si="268"/>
        <v/>
      </c>
      <c r="AB676" s="120" t="str">
        <f t="shared" si="268"/>
        <v/>
      </c>
      <c r="AC676" s="120" t="str">
        <f t="shared" si="268"/>
        <v/>
      </c>
      <c r="AD676" s="120" t="str">
        <f t="shared" si="268"/>
        <v/>
      </c>
      <c r="AE676" s="120" t="str">
        <f t="shared" si="268"/>
        <v/>
      </c>
      <c r="AF676" s="120" t="str">
        <f t="shared" si="269"/>
        <v/>
      </c>
      <c r="AG676" s="120" t="str">
        <f t="shared" si="269"/>
        <v/>
      </c>
      <c r="AH676" s="120" t="str">
        <f t="shared" si="269"/>
        <v/>
      </c>
      <c r="AI676" s="120" t="str">
        <f t="shared" si="269"/>
        <v/>
      </c>
      <c r="AJ676" s="120" t="str">
        <f t="shared" si="269"/>
        <v/>
      </c>
      <c r="AK676" s="120" t="str">
        <f t="shared" si="269"/>
        <v/>
      </c>
      <c r="AL676" s="120" t="str">
        <f t="shared" si="269"/>
        <v/>
      </c>
      <c r="AM676" s="138" t="str">
        <f t="shared" si="266"/>
        <v/>
      </c>
      <c r="AN676" s="138" t="str">
        <f t="shared" si="266"/>
        <v/>
      </c>
      <c r="AO676" s="137" t="str">
        <f t="shared" si="266"/>
        <v/>
      </c>
      <c r="AP676" s="137" t="str">
        <f t="shared" si="266"/>
        <v/>
      </c>
      <c r="AQ676" s="138" t="str">
        <f t="shared" si="266"/>
        <v/>
      </c>
      <c r="AR676" s="137" t="str">
        <f t="shared" si="266"/>
        <v/>
      </c>
      <c r="AS676" s="137" t="str">
        <f t="shared" si="266"/>
        <v/>
      </c>
      <c r="AX676" s="120" t="str">
        <f t="shared" si="265"/>
        <v/>
      </c>
      <c r="AY676" s="120" t="str">
        <f t="shared" si="265"/>
        <v/>
      </c>
      <c r="AZ676" s="120" t="str">
        <f t="shared" si="265"/>
        <v/>
      </c>
      <c r="BA676" s="120" t="str">
        <f t="shared" si="265"/>
        <v/>
      </c>
      <c r="BB676" s="120" t="str">
        <f t="shared" si="265"/>
        <v/>
      </c>
      <c r="BC676" s="120" t="str">
        <f t="shared" si="265"/>
        <v/>
      </c>
      <c r="BD676" s="120" t="str">
        <f t="shared" si="265"/>
        <v/>
      </c>
    </row>
    <row r="677" spans="3:56" x14ac:dyDescent="0.2">
      <c r="C677" s="107">
        <f>'3_Fix'!H678</f>
        <v>53311</v>
      </c>
      <c r="D677" s="113" t="str">
        <f>'3_Fix'!I678</f>
        <v/>
      </c>
      <c r="E677" s="113" t="str">
        <f>'3_Fix'!J678</f>
        <v/>
      </c>
      <c r="F677" s="113" t="str">
        <f>'3_Fix'!K678</f>
        <v/>
      </c>
      <c r="G677" s="113" t="str">
        <f>'3_Fix'!L678</f>
        <v/>
      </c>
      <c r="H677" s="113" t="str">
        <f>'3_Fix'!M678</f>
        <v/>
      </c>
      <c r="I677" s="113" t="str">
        <f>'3_Fix'!N678</f>
        <v/>
      </c>
      <c r="J677" s="113" t="str">
        <f>'3_Fix'!O678</f>
        <v/>
      </c>
      <c r="K677" s="120" t="str">
        <f t="shared" si="257"/>
        <v/>
      </c>
      <c r="L677" s="120" t="str">
        <f t="shared" si="257"/>
        <v/>
      </c>
      <c r="M677" s="120" t="str">
        <f t="shared" si="257"/>
        <v/>
      </c>
      <c r="N677" s="120" t="str">
        <f t="shared" si="257"/>
        <v/>
      </c>
      <c r="O677" s="120" t="str">
        <f t="shared" si="257"/>
        <v/>
      </c>
      <c r="P677" s="120" t="str">
        <f t="shared" si="257"/>
        <v/>
      </c>
      <c r="Q677" s="120" t="str">
        <f t="shared" si="256"/>
        <v/>
      </c>
      <c r="R677" s="120" t="str">
        <f t="shared" si="267"/>
        <v/>
      </c>
      <c r="S677" s="120" t="str">
        <f t="shared" si="267"/>
        <v/>
      </c>
      <c r="T677" s="120" t="str">
        <f t="shared" si="267"/>
        <v/>
      </c>
      <c r="U677" s="120" t="str">
        <f t="shared" si="267"/>
        <v/>
      </c>
      <c r="V677" s="120" t="str">
        <f t="shared" si="267"/>
        <v/>
      </c>
      <c r="W677" s="120" t="str">
        <f t="shared" si="267"/>
        <v/>
      </c>
      <c r="X677" s="120" t="str">
        <f t="shared" si="267"/>
        <v/>
      </c>
      <c r="Y677" s="120" t="str">
        <f t="shared" si="268"/>
        <v/>
      </c>
      <c r="Z677" s="120" t="str">
        <f t="shared" si="268"/>
        <v/>
      </c>
      <c r="AA677" s="120" t="str">
        <f t="shared" si="268"/>
        <v/>
      </c>
      <c r="AB677" s="120" t="str">
        <f t="shared" si="268"/>
        <v/>
      </c>
      <c r="AC677" s="120" t="str">
        <f t="shared" si="268"/>
        <v/>
      </c>
      <c r="AD677" s="120" t="str">
        <f t="shared" si="268"/>
        <v/>
      </c>
      <c r="AE677" s="120" t="str">
        <f t="shared" si="268"/>
        <v/>
      </c>
      <c r="AF677" s="120" t="str">
        <f t="shared" si="269"/>
        <v/>
      </c>
      <c r="AG677" s="120" t="str">
        <f t="shared" si="269"/>
        <v/>
      </c>
      <c r="AH677" s="120" t="str">
        <f t="shared" si="269"/>
        <v/>
      </c>
      <c r="AI677" s="120" t="str">
        <f t="shared" si="269"/>
        <v/>
      </c>
      <c r="AJ677" s="120" t="str">
        <f t="shared" si="269"/>
        <v/>
      </c>
      <c r="AK677" s="120" t="str">
        <f t="shared" si="269"/>
        <v/>
      </c>
      <c r="AL677" s="120" t="str">
        <f t="shared" si="269"/>
        <v/>
      </c>
      <c r="AM677" s="138" t="str">
        <f t="shared" si="266"/>
        <v/>
      </c>
      <c r="AN677" s="138" t="str">
        <f t="shared" si="266"/>
        <v/>
      </c>
      <c r="AO677" s="137" t="str">
        <f t="shared" si="266"/>
        <v/>
      </c>
      <c r="AP677" s="137" t="str">
        <f t="shared" si="266"/>
        <v/>
      </c>
      <c r="AQ677" s="138" t="str">
        <f t="shared" si="266"/>
        <v/>
      </c>
      <c r="AR677" s="137" t="str">
        <f t="shared" si="266"/>
        <v/>
      </c>
      <c r="AS677" s="137" t="str">
        <f t="shared" si="266"/>
        <v/>
      </c>
      <c r="AX677" s="120" t="str">
        <f t="shared" si="265"/>
        <v/>
      </c>
      <c r="AY677" s="120" t="str">
        <f t="shared" si="265"/>
        <v/>
      </c>
      <c r="AZ677" s="120" t="str">
        <f t="shared" si="265"/>
        <v/>
      </c>
      <c r="BA677" s="120" t="str">
        <f t="shared" si="265"/>
        <v/>
      </c>
      <c r="BB677" s="120" t="str">
        <f t="shared" si="265"/>
        <v/>
      </c>
      <c r="BC677" s="120" t="str">
        <f t="shared" si="265"/>
        <v/>
      </c>
      <c r="BD677" s="120" t="str">
        <f t="shared" si="265"/>
        <v/>
      </c>
    </row>
    <row r="678" spans="3:56" x14ac:dyDescent="0.2">
      <c r="C678" s="107">
        <f>'3_Fix'!H679</f>
        <v>53328</v>
      </c>
      <c r="D678" s="113" t="str">
        <f>'3_Fix'!I679</f>
        <v/>
      </c>
      <c r="E678" s="113" t="str">
        <f>'3_Fix'!J679</f>
        <v/>
      </c>
      <c r="F678" s="113" t="str">
        <f>'3_Fix'!K679</f>
        <v/>
      </c>
      <c r="G678" s="113" t="str">
        <f>'3_Fix'!L679</f>
        <v/>
      </c>
      <c r="H678" s="113" t="str">
        <f>'3_Fix'!M679</f>
        <v/>
      </c>
      <c r="I678" s="113" t="str">
        <f>'3_Fix'!N679</f>
        <v/>
      </c>
      <c r="J678" s="113" t="str">
        <f>'3_Fix'!O679</f>
        <v/>
      </c>
      <c r="K678" s="120" t="str">
        <f t="shared" si="257"/>
        <v/>
      </c>
      <c r="L678" s="120" t="str">
        <f t="shared" si="257"/>
        <v/>
      </c>
      <c r="M678" s="120" t="str">
        <f t="shared" si="257"/>
        <v/>
      </c>
      <c r="N678" s="120" t="str">
        <f t="shared" si="257"/>
        <v/>
      </c>
      <c r="O678" s="120" t="str">
        <f t="shared" si="257"/>
        <v/>
      </c>
      <c r="P678" s="120" t="str">
        <f t="shared" si="257"/>
        <v/>
      </c>
      <c r="Q678" s="120" t="str">
        <f t="shared" si="256"/>
        <v/>
      </c>
      <c r="R678" s="120" t="str">
        <f t="shared" si="267"/>
        <v/>
      </c>
      <c r="S678" s="120" t="str">
        <f t="shared" si="267"/>
        <v/>
      </c>
      <c r="T678" s="120" t="str">
        <f t="shared" si="267"/>
        <v/>
      </c>
      <c r="U678" s="120" t="str">
        <f t="shared" si="267"/>
        <v/>
      </c>
      <c r="V678" s="120" t="str">
        <f t="shared" si="267"/>
        <v/>
      </c>
      <c r="W678" s="120" t="str">
        <f t="shared" si="267"/>
        <v/>
      </c>
      <c r="X678" s="120" t="str">
        <f t="shared" si="267"/>
        <v/>
      </c>
      <c r="Y678" s="120" t="str">
        <f t="shared" si="268"/>
        <v/>
      </c>
      <c r="Z678" s="120" t="str">
        <f t="shared" si="268"/>
        <v/>
      </c>
      <c r="AA678" s="120" t="str">
        <f t="shared" si="268"/>
        <v/>
      </c>
      <c r="AB678" s="120" t="str">
        <f t="shared" si="268"/>
        <v/>
      </c>
      <c r="AC678" s="120" t="str">
        <f t="shared" si="268"/>
        <v/>
      </c>
      <c r="AD678" s="120" t="str">
        <f t="shared" si="268"/>
        <v/>
      </c>
      <c r="AE678" s="120" t="str">
        <f t="shared" si="268"/>
        <v/>
      </c>
      <c r="AF678" s="120" t="str">
        <f t="shared" si="269"/>
        <v/>
      </c>
      <c r="AG678" s="120" t="str">
        <f t="shared" si="269"/>
        <v/>
      </c>
      <c r="AH678" s="120" t="str">
        <f t="shared" si="269"/>
        <v/>
      </c>
      <c r="AI678" s="120" t="str">
        <f t="shared" si="269"/>
        <v/>
      </c>
      <c r="AJ678" s="120" t="str">
        <f t="shared" si="269"/>
        <v/>
      </c>
      <c r="AK678" s="120" t="str">
        <f t="shared" si="269"/>
        <v/>
      </c>
      <c r="AL678" s="120" t="str">
        <f t="shared" si="269"/>
        <v/>
      </c>
      <c r="AM678" s="138" t="str">
        <f t="shared" si="266"/>
        <v/>
      </c>
      <c r="AN678" s="138" t="str">
        <f t="shared" si="266"/>
        <v/>
      </c>
      <c r="AO678" s="137" t="str">
        <f t="shared" si="266"/>
        <v/>
      </c>
      <c r="AP678" s="137" t="str">
        <f t="shared" si="266"/>
        <v/>
      </c>
      <c r="AQ678" s="138" t="str">
        <f t="shared" si="266"/>
        <v/>
      </c>
      <c r="AR678" s="137" t="str">
        <f t="shared" si="266"/>
        <v/>
      </c>
      <c r="AS678" s="137" t="str">
        <f t="shared" si="266"/>
        <v/>
      </c>
      <c r="AX678" s="120" t="str">
        <f t="shared" si="265"/>
        <v/>
      </c>
      <c r="AY678" s="120" t="str">
        <f t="shared" si="265"/>
        <v/>
      </c>
      <c r="AZ678" s="120" t="str">
        <f t="shared" si="265"/>
        <v/>
      </c>
      <c r="BA678" s="120" t="str">
        <f t="shared" si="265"/>
        <v/>
      </c>
      <c r="BB678" s="120" t="str">
        <f t="shared" si="265"/>
        <v/>
      </c>
      <c r="BC678" s="120" t="str">
        <f t="shared" si="265"/>
        <v/>
      </c>
      <c r="BD678" s="120" t="str">
        <f t="shared" si="265"/>
        <v/>
      </c>
    </row>
    <row r="679" spans="3:56" x14ac:dyDescent="0.2">
      <c r="C679" s="107">
        <f>'3_Fix'!H680</f>
        <v>53342</v>
      </c>
      <c r="D679" s="113" t="str">
        <f>'3_Fix'!I680</f>
        <v/>
      </c>
      <c r="E679" s="113" t="str">
        <f>'3_Fix'!J680</f>
        <v/>
      </c>
      <c r="F679" s="113" t="str">
        <f>'3_Fix'!K680</f>
        <v/>
      </c>
      <c r="G679" s="113" t="str">
        <f>'3_Fix'!L680</f>
        <v/>
      </c>
      <c r="H679" s="113" t="str">
        <f>'3_Fix'!M680</f>
        <v/>
      </c>
      <c r="I679" s="113" t="str">
        <f>'3_Fix'!N680</f>
        <v/>
      </c>
      <c r="J679" s="113" t="str">
        <f>'3_Fix'!O680</f>
        <v/>
      </c>
      <c r="K679" s="120" t="str">
        <f t="shared" si="257"/>
        <v/>
      </c>
      <c r="L679" s="120" t="str">
        <f t="shared" si="257"/>
        <v/>
      </c>
      <c r="M679" s="120" t="str">
        <f t="shared" si="257"/>
        <v/>
      </c>
      <c r="N679" s="120" t="str">
        <f t="shared" si="257"/>
        <v/>
      </c>
      <c r="O679" s="120" t="str">
        <f t="shared" si="257"/>
        <v/>
      </c>
      <c r="P679" s="120" t="str">
        <f t="shared" si="257"/>
        <v/>
      </c>
      <c r="Q679" s="120" t="str">
        <f t="shared" si="256"/>
        <v/>
      </c>
      <c r="R679" s="120" t="str">
        <f t="shared" si="267"/>
        <v/>
      </c>
      <c r="S679" s="120" t="str">
        <f t="shared" si="267"/>
        <v/>
      </c>
      <c r="T679" s="120" t="str">
        <f t="shared" si="267"/>
        <v/>
      </c>
      <c r="U679" s="120" t="str">
        <f t="shared" si="267"/>
        <v/>
      </c>
      <c r="V679" s="120" t="str">
        <f t="shared" si="267"/>
        <v/>
      </c>
      <c r="W679" s="120" t="str">
        <f t="shared" si="267"/>
        <v/>
      </c>
      <c r="X679" s="120" t="str">
        <f t="shared" si="267"/>
        <v/>
      </c>
      <c r="Y679" s="120" t="str">
        <f t="shared" si="268"/>
        <v/>
      </c>
      <c r="Z679" s="120" t="str">
        <f t="shared" si="268"/>
        <v/>
      </c>
      <c r="AA679" s="120" t="str">
        <f t="shared" si="268"/>
        <v/>
      </c>
      <c r="AB679" s="120" t="str">
        <f t="shared" si="268"/>
        <v/>
      </c>
      <c r="AC679" s="120" t="str">
        <f t="shared" si="268"/>
        <v/>
      </c>
      <c r="AD679" s="120" t="str">
        <f t="shared" si="268"/>
        <v/>
      </c>
      <c r="AE679" s="120" t="str">
        <f t="shared" si="268"/>
        <v/>
      </c>
      <c r="AF679" s="120" t="str">
        <f t="shared" si="269"/>
        <v/>
      </c>
      <c r="AG679" s="120" t="str">
        <f t="shared" si="269"/>
        <v/>
      </c>
      <c r="AH679" s="120" t="str">
        <f t="shared" si="269"/>
        <v/>
      </c>
      <c r="AI679" s="120" t="str">
        <f t="shared" si="269"/>
        <v/>
      </c>
      <c r="AJ679" s="120" t="str">
        <f t="shared" si="269"/>
        <v/>
      </c>
      <c r="AK679" s="120" t="str">
        <f t="shared" si="269"/>
        <v/>
      </c>
      <c r="AL679" s="120" t="str">
        <f t="shared" si="269"/>
        <v/>
      </c>
      <c r="AM679" s="138" t="str">
        <f t="shared" si="266"/>
        <v/>
      </c>
      <c r="AN679" s="138" t="str">
        <f t="shared" si="266"/>
        <v/>
      </c>
      <c r="AO679" s="137" t="str">
        <f t="shared" si="266"/>
        <v/>
      </c>
      <c r="AP679" s="137" t="str">
        <f t="shared" si="266"/>
        <v/>
      </c>
      <c r="AQ679" s="138" t="str">
        <f t="shared" si="266"/>
        <v/>
      </c>
      <c r="AR679" s="137" t="str">
        <f t="shared" si="266"/>
        <v/>
      </c>
      <c r="AS679" s="137" t="str">
        <f t="shared" si="266"/>
        <v/>
      </c>
      <c r="AX679" s="120" t="str">
        <f t="shared" ref="AX679:BD694" si="270">IFERROR((AX$1/100)*(D655/$D655)*Y679,"")</f>
        <v/>
      </c>
      <c r="AY679" s="120" t="str">
        <f t="shared" si="270"/>
        <v/>
      </c>
      <c r="AZ679" s="120" t="str">
        <f t="shared" si="270"/>
        <v/>
      </c>
      <c r="BA679" s="120" t="str">
        <f t="shared" si="270"/>
        <v/>
      </c>
      <c r="BB679" s="120" t="str">
        <f t="shared" si="270"/>
        <v/>
      </c>
      <c r="BC679" s="120" t="str">
        <f t="shared" si="270"/>
        <v/>
      </c>
      <c r="BD679" s="120" t="str">
        <f t="shared" si="270"/>
        <v/>
      </c>
    </row>
    <row r="680" spans="3:56" x14ac:dyDescent="0.2">
      <c r="C680" s="107">
        <f>'3_Fix'!H681</f>
        <v>53359</v>
      </c>
      <c r="D680" s="113" t="str">
        <f>'3_Fix'!I681</f>
        <v/>
      </c>
      <c r="E680" s="113" t="str">
        <f>'3_Fix'!J681</f>
        <v/>
      </c>
      <c r="F680" s="113" t="str">
        <f>'3_Fix'!K681</f>
        <v/>
      </c>
      <c r="G680" s="113" t="str">
        <f>'3_Fix'!L681</f>
        <v/>
      </c>
      <c r="H680" s="113" t="str">
        <f>'3_Fix'!M681</f>
        <v/>
      </c>
      <c r="I680" s="113" t="str">
        <f>'3_Fix'!N681</f>
        <v/>
      </c>
      <c r="J680" s="113" t="str">
        <f>'3_Fix'!O681</f>
        <v/>
      </c>
      <c r="K680" s="120" t="str">
        <f t="shared" si="257"/>
        <v/>
      </c>
      <c r="L680" s="120" t="str">
        <f t="shared" si="257"/>
        <v/>
      </c>
      <c r="M680" s="120" t="str">
        <f t="shared" si="257"/>
        <v/>
      </c>
      <c r="N680" s="120" t="str">
        <f t="shared" si="257"/>
        <v/>
      </c>
      <c r="O680" s="120" t="str">
        <f t="shared" si="257"/>
        <v/>
      </c>
      <c r="P680" s="120" t="str">
        <f t="shared" si="257"/>
        <v/>
      </c>
      <c r="Q680" s="120" t="str">
        <f t="shared" si="256"/>
        <v/>
      </c>
      <c r="R680" s="120" t="str">
        <f t="shared" si="267"/>
        <v/>
      </c>
      <c r="S680" s="120" t="str">
        <f t="shared" si="267"/>
        <v/>
      </c>
      <c r="T680" s="120" t="str">
        <f t="shared" si="267"/>
        <v/>
      </c>
      <c r="U680" s="120" t="str">
        <f t="shared" si="267"/>
        <v/>
      </c>
      <c r="V680" s="120" t="str">
        <f t="shared" si="267"/>
        <v/>
      </c>
      <c r="W680" s="120" t="str">
        <f t="shared" si="267"/>
        <v/>
      </c>
      <c r="X680" s="120" t="str">
        <f t="shared" si="267"/>
        <v/>
      </c>
      <c r="Y680" s="120" t="str">
        <f t="shared" si="268"/>
        <v/>
      </c>
      <c r="Z680" s="120" t="str">
        <f t="shared" si="268"/>
        <v/>
      </c>
      <c r="AA680" s="120" t="str">
        <f t="shared" si="268"/>
        <v/>
      </c>
      <c r="AB680" s="120" t="str">
        <f t="shared" si="268"/>
        <v/>
      </c>
      <c r="AC680" s="120" t="str">
        <f t="shared" si="268"/>
        <v/>
      </c>
      <c r="AD680" s="120" t="str">
        <f t="shared" si="268"/>
        <v/>
      </c>
      <c r="AE680" s="120" t="str">
        <f t="shared" si="268"/>
        <v/>
      </c>
      <c r="AF680" s="120" t="str">
        <f t="shared" si="269"/>
        <v/>
      </c>
      <c r="AG680" s="120" t="str">
        <f t="shared" si="269"/>
        <v/>
      </c>
      <c r="AH680" s="120" t="str">
        <f t="shared" si="269"/>
        <v/>
      </c>
      <c r="AI680" s="120" t="str">
        <f t="shared" si="269"/>
        <v/>
      </c>
      <c r="AJ680" s="120" t="str">
        <f t="shared" si="269"/>
        <v/>
      </c>
      <c r="AK680" s="120" t="str">
        <f t="shared" si="269"/>
        <v/>
      </c>
      <c r="AL680" s="120" t="str">
        <f t="shared" si="269"/>
        <v/>
      </c>
      <c r="AM680" s="138" t="str">
        <f t="shared" si="266"/>
        <v/>
      </c>
      <c r="AN680" s="138" t="str">
        <f t="shared" si="266"/>
        <v/>
      </c>
      <c r="AO680" s="137" t="str">
        <f t="shared" si="266"/>
        <v/>
      </c>
      <c r="AP680" s="137" t="str">
        <f t="shared" si="266"/>
        <v/>
      </c>
      <c r="AQ680" s="138" t="str">
        <f t="shared" si="266"/>
        <v/>
      </c>
      <c r="AR680" s="137" t="str">
        <f t="shared" si="266"/>
        <v/>
      </c>
      <c r="AS680" s="137" t="str">
        <f t="shared" si="266"/>
        <v/>
      </c>
      <c r="AX680" s="120" t="str">
        <f t="shared" si="270"/>
        <v/>
      </c>
      <c r="AY680" s="120" t="str">
        <f t="shared" si="270"/>
        <v/>
      </c>
      <c r="AZ680" s="120" t="str">
        <f t="shared" si="270"/>
        <v/>
      </c>
      <c r="BA680" s="120" t="str">
        <f t="shared" si="270"/>
        <v/>
      </c>
      <c r="BB680" s="120" t="str">
        <f t="shared" si="270"/>
        <v/>
      </c>
      <c r="BC680" s="120" t="str">
        <f t="shared" si="270"/>
        <v/>
      </c>
      <c r="BD680" s="120" t="str">
        <f t="shared" si="270"/>
        <v/>
      </c>
    </row>
    <row r="681" spans="3:56" x14ac:dyDescent="0.2">
      <c r="C681" s="107">
        <f>'3_Fix'!H682</f>
        <v>53373</v>
      </c>
      <c r="D681" s="113" t="str">
        <f>'3_Fix'!I682</f>
        <v/>
      </c>
      <c r="E681" s="113" t="str">
        <f>'3_Fix'!J682</f>
        <v/>
      </c>
      <c r="F681" s="113" t="str">
        <f>'3_Fix'!K682</f>
        <v/>
      </c>
      <c r="G681" s="113" t="str">
        <f>'3_Fix'!L682</f>
        <v/>
      </c>
      <c r="H681" s="113" t="str">
        <f>'3_Fix'!M682</f>
        <v/>
      </c>
      <c r="I681" s="113" t="str">
        <f>'3_Fix'!N682</f>
        <v/>
      </c>
      <c r="J681" s="113" t="str">
        <f>'3_Fix'!O682</f>
        <v/>
      </c>
      <c r="K681" s="120" t="str">
        <f t="shared" si="257"/>
        <v/>
      </c>
      <c r="L681" s="120" t="str">
        <f t="shared" si="257"/>
        <v/>
      </c>
      <c r="M681" s="120" t="str">
        <f t="shared" si="257"/>
        <v/>
      </c>
      <c r="N681" s="120" t="str">
        <f t="shared" ref="N681:Q744" si="271">IFERROR(((G681/G680)-1)*100,"")</f>
        <v/>
      </c>
      <c r="O681" s="120" t="str">
        <f t="shared" si="271"/>
        <v/>
      </c>
      <c r="P681" s="120" t="str">
        <f t="shared" si="271"/>
        <v/>
      </c>
      <c r="Q681" s="120" t="str">
        <f t="shared" si="256"/>
        <v/>
      </c>
      <c r="R681" s="120" t="str">
        <f t="shared" si="267"/>
        <v/>
      </c>
      <c r="S681" s="120" t="str">
        <f t="shared" si="267"/>
        <v/>
      </c>
      <c r="T681" s="120" t="str">
        <f t="shared" si="267"/>
        <v/>
      </c>
      <c r="U681" s="120" t="str">
        <f t="shared" si="267"/>
        <v/>
      </c>
      <c r="V681" s="120" t="str">
        <f t="shared" si="267"/>
        <v/>
      </c>
      <c r="W681" s="120" t="str">
        <f t="shared" si="267"/>
        <v/>
      </c>
      <c r="X681" s="120" t="str">
        <f t="shared" si="267"/>
        <v/>
      </c>
      <c r="Y681" s="120" t="str">
        <f t="shared" si="268"/>
        <v/>
      </c>
      <c r="Z681" s="120" t="str">
        <f t="shared" si="268"/>
        <v/>
      </c>
      <c r="AA681" s="120" t="str">
        <f t="shared" si="268"/>
        <v/>
      </c>
      <c r="AB681" s="120" t="str">
        <f t="shared" si="268"/>
        <v/>
      </c>
      <c r="AC681" s="120" t="str">
        <f t="shared" si="268"/>
        <v/>
      </c>
      <c r="AD681" s="120" t="str">
        <f t="shared" si="268"/>
        <v/>
      </c>
      <c r="AE681" s="120" t="str">
        <f t="shared" si="268"/>
        <v/>
      </c>
      <c r="AF681" s="120" t="str">
        <f t="shared" si="269"/>
        <v/>
      </c>
      <c r="AG681" s="120" t="str">
        <f t="shared" si="269"/>
        <v/>
      </c>
      <c r="AH681" s="120" t="str">
        <f t="shared" si="269"/>
        <v/>
      </c>
      <c r="AI681" s="120" t="str">
        <f t="shared" si="269"/>
        <v/>
      </c>
      <c r="AJ681" s="120" t="str">
        <f t="shared" si="269"/>
        <v/>
      </c>
      <c r="AK681" s="120" t="str">
        <f t="shared" si="269"/>
        <v/>
      </c>
      <c r="AL681" s="120" t="str">
        <f t="shared" si="269"/>
        <v/>
      </c>
      <c r="AM681" s="138" t="str">
        <f t="shared" ref="AM681:AS696" si="272">IFERROR((AM$1/100)*(D679/$D679)*K681,"")</f>
        <v/>
      </c>
      <c r="AN681" s="138" t="str">
        <f t="shared" si="272"/>
        <v/>
      </c>
      <c r="AO681" s="137" t="str">
        <f t="shared" si="272"/>
        <v/>
      </c>
      <c r="AP681" s="137" t="str">
        <f t="shared" si="272"/>
        <v/>
      </c>
      <c r="AQ681" s="138" t="str">
        <f t="shared" si="272"/>
        <v/>
      </c>
      <c r="AR681" s="137" t="str">
        <f t="shared" si="272"/>
        <v/>
      </c>
      <c r="AS681" s="137" t="str">
        <f t="shared" si="272"/>
        <v/>
      </c>
      <c r="AX681" s="120" t="str">
        <f t="shared" si="270"/>
        <v/>
      </c>
      <c r="AY681" s="120" t="str">
        <f t="shared" si="270"/>
        <v/>
      </c>
      <c r="AZ681" s="120" t="str">
        <f t="shared" si="270"/>
        <v/>
      </c>
      <c r="BA681" s="120" t="str">
        <f t="shared" si="270"/>
        <v/>
      </c>
      <c r="BB681" s="120" t="str">
        <f t="shared" si="270"/>
        <v/>
      </c>
      <c r="BC681" s="120" t="str">
        <f t="shared" si="270"/>
        <v/>
      </c>
      <c r="BD681" s="120" t="str">
        <f t="shared" si="270"/>
        <v/>
      </c>
    </row>
    <row r="682" spans="3:56" x14ac:dyDescent="0.2">
      <c r="C682" s="107">
        <f>'3_Fix'!H683</f>
        <v>53387</v>
      </c>
      <c r="D682" s="113" t="str">
        <f>'3_Fix'!I683</f>
        <v/>
      </c>
      <c r="E682" s="113" t="str">
        <f>'3_Fix'!J683</f>
        <v/>
      </c>
      <c r="F682" s="113" t="str">
        <f>'3_Fix'!K683</f>
        <v/>
      </c>
      <c r="G682" s="113" t="str">
        <f>'3_Fix'!L683</f>
        <v/>
      </c>
      <c r="H682" s="113" t="str">
        <f>'3_Fix'!M683</f>
        <v/>
      </c>
      <c r="I682" s="113" t="str">
        <f>'3_Fix'!N683</f>
        <v/>
      </c>
      <c r="J682" s="113" t="str">
        <f>'3_Fix'!O683</f>
        <v/>
      </c>
      <c r="K682" s="120" t="str">
        <f t="shared" ref="K682:Q745" si="273">IFERROR(((D682/D681)-1)*100,"")</f>
        <v/>
      </c>
      <c r="L682" s="120" t="str">
        <f t="shared" si="273"/>
        <v/>
      </c>
      <c r="M682" s="120" t="str">
        <f t="shared" si="273"/>
        <v/>
      </c>
      <c r="N682" s="120" t="str">
        <f t="shared" si="271"/>
        <v/>
      </c>
      <c r="O682" s="120" t="str">
        <f t="shared" si="271"/>
        <v/>
      </c>
      <c r="P682" s="120" t="str">
        <f t="shared" si="271"/>
        <v/>
      </c>
      <c r="Q682" s="120" t="str">
        <f t="shared" si="256"/>
        <v/>
      </c>
      <c r="R682" s="120" t="str">
        <f t="shared" ref="R682:X697" si="274">IF(DAY($C682)=15,IFERROR(((AVERAGE(D681:D682)/AVERAGE(D679:D680))-1)*100,""),"")</f>
        <v/>
      </c>
      <c r="S682" s="120" t="str">
        <f t="shared" si="274"/>
        <v/>
      </c>
      <c r="T682" s="120" t="str">
        <f t="shared" si="274"/>
        <v/>
      </c>
      <c r="U682" s="120" t="str">
        <f t="shared" si="274"/>
        <v/>
      </c>
      <c r="V682" s="120" t="str">
        <f t="shared" si="274"/>
        <v/>
      </c>
      <c r="W682" s="120" t="str">
        <f t="shared" si="274"/>
        <v/>
      </c>
      <c r="X682" s="120" t="str">
        <f t="shared" si="274"/>
        <v/>
      </c>
      <c r="Y682" s="120" t="str">
        <f t="shared" si="268"/>
        <v/>
      </c>
      <c r="Z682" s="120" t="str">
        <f t="shared" si="268"/>
        <v/>
      </c>
      <c r="AA682" s="120" t="str">
        <f t="shared" si="268"/>
        <v/>
      </c>
      <c r="AB682" s="120" t="str">
        <f t="shared" si="268"/>
        <v/>
      </c>
      <c r="AC682" s="120" t="str">
        <f t="shared" si="268"/>
        <v/>
      </c>
      <c r="AD682" s="120" t="str">
        <f t="shared" si="268"/>
        <v/>
      </c>
      <c r="AE682" s="120" t="str">
        <f t="shared" si="268"/>
        <v/>
      </c>
      <c r="AF682" s="120" t="str">
        <f t="shared" si="269"/>
        <v/>
      </c>
      <c r="AG682" s="120" t="str">
        <f t="shared" si="269"/>
        <v/>
      </c>
      <c r="AH682" s="120" t="str">
        <f t="shared" si="269"/>
        <v/>
      </c>
      <c r="AI682" s="120" t="str">
        <f t="shared" si="269"/>
        <v/>
      </c>
      <c r="AJ682" s="120" t="str">
        <f t="shared" si="269"/>
        <v/>
      </c>
      <c r="AK682" s="120" t="str">
        <f t="shared" si="269"/>
        <v/>
      </c>
      <c r="AL682" s="120" t="str">
        <f t="shared" si="269"/>
        <v/>
      </c>
      <c r="AM682" s="138" t="str">
        <f t="shared" si="272"/>
        <v/>
      </c>
      <c r="AN682" s="138" t="str">
        <f t="shared" si="272"/>
        <v/>
      </c>
      <c r="AO682" s="137" t="str">
        <f t="shared" si="272"/>
        <v/>
      </c>
      <c r="AP682" s="137" t="str">
        <f t="shared" si="272"/>
        <v/>
      </c>
      <c r="AQ682" s="138" t="str">
        <f t="shared" si="272"/>
        <v/>
      </c>
      <c r="AR682" s="137" t="str">
        <f t="shared" si="272"/>
        <v/>
      </c>
      <c r="AS682" s="137" t="str">
        <f t="shared" si="272"/>
        <v/>
      </c>
      <c r="AX682" s="120" t="str">
        <f t="shared" si="270"/>
        <v/>
      </c>
      <c r="AY682" s="120" t="str">
        <f t="shared" si="270"/>
        <v/>
      </c>
      <c r="AZ682" s="120" t="str">
        <f t="shared" si="270"/>
        <v/>
      </c>
      <c r="BA682" s="120" t="str">
        <f t="shared" si="270"/>
        <v/>
      </c>
      <c r="BB682" s="120" t="str">
        <f t="shared" si="270"/>
        <v/>
      </c>
      <c r="BC682" s="120" t="str">
        <f t="shared" si="270"/>
        <v/>
      </c>
      <c r="BD682" s="120" t="str">
        <f t="shared" si="270"/>
        <v/>
      </c>
    </row>
    <row r="683" spans="3:56" x14ac:dyDescent="0.2">
      <c r="C683" s="107">
        <f>'3_Fix'!H684</f>
        <v>53401</v>
      </c>
      <c r="D683" s="113" t="str">
        <f>'3_Fix'!I684</f>
        <v/>
      </c>
      <c r="E683" s="113" t="str">
        <f>'3_Fix'!J684</f>
        <v/>
      </c>
      <c r="F683" s="113" t="str">
        <f>'3_Fix'!K684</f>
        <v/>
      </c>
      <c r="G683" s="113" t="str">
        <f>'3_Fix'!L684</f>
        <v/>
      </c>
      <c r="H683" s="113" t="str">
        <f>'3_Fix'!M684</f>
        <v/>
      </c>
      <c r="I683" s="113" t="str">
        <f>'3_Fix'!N684</f>
        <v/>
      </c>
      <c r="J683" s="113" t="str">
        <f>'3_Fix'!O684</f>
        <v/>
      </c>
      <c r="K683" s="120" t="str">
        <f t="shared" si="273"/>
        <v/>
      </c>
      <c r="L683" s="120" t="str">
        <f t="shared" si="273"/>
        <v/>
      </c>
      <c r="M683" s="120" t="str">
        <f t="shared" si="273"/>
        <v/>
      </c>
      <c r="N683" s="120" t="str">
        <f t="shared" si="271"/>
        <v/>
      </c>
      <c r="O683" s="120" t="str">
        <f t="shared" si="271"/>
        <v/>
      </c>
      <c r="P683" s="120" t="str">
        <f t="shared" si="271"/>
        <v/>
      </c>
      <c r="Q683" s="120" t="str">
        <f t="shared" si="256"/>
        <v/>
      </c>
      <c r="R683" s="120" t="str">
        <f t="shared" si="274"/>
        <v/>
      </c>
      <c r="S683" s="120" t="str">
        <f t="shared" si="274"/>
        <v/>
      </c>
      <c r="T683" s="120" t="str">
        <f t="shared" si="274"/>
        <v/>
      </c>
      <c r="U683" s="120" t="str">
        <f t="shared" si="274"/>
        <v/>
      </c>
      <c r="V683" s="120" t="str">
        <f t="shared" si="274"/>
        <v/>
      </c>
      <c r="W683" s="120" t="str">
        <f t="shared" si="274"/>
        <v/>
      </c>
      <c r="X683" s="120" t="str">
        <f t="shared" si="274"/>
        <v/>
      </c>
      <c r="Y683" s="120" t="str">
        <f t="shared" si="268"/>
        <v/>
      </c>
      <c r="Z683" s="120" t="str">
        <f t="shared" si="268"/>
        <v/>
      </c>
      <c r="AA683" s="120" t="str">
        <f t="shared" si="268"/>
        <v/>
      </c>
      <c r="AB683" s="120" t="str">
        <f t="shared" si="268"/>
        <v/>
      </c>
      <c r="AC683" s="120" t="str">
        <f t="shared" si="268"/>
        <v/>
      </c>
      <c r="AD683" s="120" t="str">
        <f t="shared" si="268"/>
        <v/>
      </c>
      <c r="AE683" s="120" t="str">
        <f t="shared" si="268"/>
        <v/>
      </c>
      <c r="AF683" s="120" t="str">
        <f t="shared" si="269"/>
        <v/>
      </c>
      <c r="AG683" s="120" t="str">
        <f t="shared" si="269"/>
        <v/>
      </c>
      <c r="AH683" s="120" t="str">
        <f t="shared" si="269"/>
        <v/>
      </c>
      <c r="AI683" s="120" t="str">
        <f t="shared" si="269"/>
        <v/>
      </c>
      <c r="AJ683" s="120" t="str">
        <f t="shared" si="269"/>
        <v/>
      </c>
      <c r="AK683" s="120" t="str">
        <f t="shared" si="269"/>
        <v/>
      </c>
      <c r="AL683" s="120" t="str">
        <f t="shared" si="269"/>
        <v/>
      </c>
      <c r="AM683" s="138" t="str">
        <f t="shared" si="272"/>
        <v/>
      </c>
      <c r="AN683" s="138" t="str">
        <f t="shared" si="272"/>
        <v/>
      </c>
      <c r="AO683" s="137" t="str">
        <f t="shared" si="272"/>
        <v/>
      </c>
      <c r="AP683" s="137" t="str">
        <f t="shared" si="272"/>
        <v/>
      </c>
      <c r="AQ683" s="138" t="str">
        <f t="shared" si="272"/>
        <v/>
      </c>
      <c r="AR683" s="137" t="str">
        <f t="shared" si="272"/>
        <v/>
      </c>
      <c r="AS683" s="137" t="str">
        <f t="shared" si="272"/>
        <v/>
      </c>
      <c r="AX683" s="120" t="str">
        <f t="shared" si="270"/>
        <v/>
      </c>
      <c r="AY683" s="120" t="str">
        <f t="shared" si="270"/>
        <v/>
      </c>
      <c r="AZ683" s="120" t="str">
        <f t="shared" si="270"/>
        <v/>
      </c>
      <c r="BA683" s="120" t="str">
        <f t="shared" si="270"/>
        <v/>
      </c>
      <c r="BB683" s="120" t="str">
        <f t="shared" si="270"/>
        <v/>
      </c>
      <c r="BC683" s="120" t="str">
        <f t="shared" si="270"/>
        <v/>
      </c>
      <c r="BD683" s="120" t="str">
        <f t="shared" si="270"/>
        <v/>
      </c>
    </row>
    <row r="684" spans="3:56" x14ac:dyDescent="0.2">
      <c r="C684" s="107">
        <f>'3_Fix'!H685</f>
        <v>53418</v>
      </c>
      <c r="D684" s="113" t="str">
        <f>'3_Fix'!I685</f>
        <v/>
      </c>
      <c r="E684" s="113" t="str">
        <f>'3_Fix'!J685</f>
        <v/>
      </c>
      <c r="F684" s="113" t="str">
        <f>'3_Fix'!K685</f>
        <v/>
      </c>
      <c r="G684" s="113" t="str">
        <f>'3_Fix'!L685</f>
        <v/>
      </c>
      <c r="H684" s="113" t="str">
        <f>'3_Fix'!M685</f>
        <v/>
      </c>
      <c r="I684" s="113" t="str">
        <f>'3_Fix'!N685</f>
        <v/>
      </c>
      <c r="J684" s="113" t="str">
        <f>'3_Fix'!O685</f>
        <v/>
      </c>
      <c r="K684" s="120" t="str">
        <f t="shared" si="273"/>
        <v/>
      </c>
      <c r="L684" s="120" t="str">
        <f t="shared" si="273"/>
        <v/>
      </c>
      <c r="M684" s="120" t="str">
        <f t="shared" si="273"/>
        <v/>
      </c>
      <c r="N684" s="120" t="str">
        <f t="shared" si="271"/>
        <v/>
      </c>
      <c r="O684" s="120" t="str">
        <f t="shared" si="271"/>
        <v/>
      </c>
      <c r="P684" s="120" t="str">
        <f t="shared" si="271"/>
        <v/>
      </c>
      <c r="Q684" s="120" t="str">
        <f t="shared" si="256"/>
        <v/>
      </c>
      <c r="R684" s="120" t="str">
        <f t="shared" si="274"/>
        <v/>
      </c>
      <c r="S684" s="120" t="str">
        <f t="shared" si="274"/>
        <v/>
      </c>
      <c r="T684" s="120" t="str">
        <f t="shared" si="274"/>
        <v/>
      </c>
      <c r="U684" s="120" t="str">
        <f t="shared" si="274"/>
        <v/>
      </c>
      <c r="V684" s="120" t="str">
        <f t="shared" si="274"/>
        <v/>
      </c>
      <c r="W684" s="120" t="str">
        <f t="shared" si="274"/>
        <v/>
      </c>
      <c r="X684" s="120" t="str">
        <f t="shared" si="274"/>
        <v/>
      </c>
      <c r="Y684" s="120" t="str">
        <f t="shared" si="268"/>
        <v/>
      </c>
      <c r="Z684" s="120" t="str">
        <f t="shared" si="268"/>
        <v/>
      </c>
      <c r="AA684" s="120" t="str">
        <f t="shared" si="268"/>
        <v/>
      </c>
      <c r="AB684" s="120" t="str">
        <f t="shared" si="268"/>
        <v/>
      </c>
      <c r="AC684" s="120" t="str">
        <f t="shared" si="268"/>
        <v/>
      </c>
      <c r="AD684" s="120" t="str">
        <f t="shared" si="268"/>
        <v/>
      </c>
      <c r="AE684" s="120" t="str">
        <f t="shared" si="268"/>
        <v/>
      </c>
      <c r="AF684" s="120" t="str">
        <f t="shared" si="269"/>
        <v/>
      </c>
      <c r="AG684" s="120" t="str">
        <f t="shared" si="269"/>
        <v/>
      </c>
      <c r="AH684" s="120" t="str">
        <f t="shared" si="269"/>
        <v/>
      </c>
      <c r="AI684" s="120" t="str">
        <f t="shared" si="269"/>
        <v/>
      </c>
      <c r="AJ684" s="120" t="str">
        <f t="shared" si="269"/>
        <v/>
      </c>
      <c r="AK684" s="120" t="str">
        <f t="shared" si="269"/>
        <v/>
      </c>
      <c r="AL684" s="120" t="str">
        <f t="shared" si="269"/>
        <v/>
      </c>
      <c r="AM684" s="138" t="str">
        <f t="shared" si="272"/>
        <v/>
      </c>
      <c r="AN684" s="138" t="str">
        <f t="shared" si="272"/>
        <v/>
      </c>
      <c r="AO684" s="137" t="str">
        <f t="shared" si="272"/>
        <v/>
      </c>
      <c r="AP684" s="137" t="str">
        <f t="shared" si="272"/>
        <v/>
      </c>
      <c r="AQ684" s="138" t="str">
        <f t="shared" si="272"/>
        <v/>
      </c>
      <c r="AR684" s="137" t="str">
        <f t="shared" si="272"/>
        <v/>
      </c>
      <c r="AS684" s="137" t="str">
        <f t="shared" si="272"/>
        <v/>
      </c>
      <c r="AX684" s="120" t="str">
        <f t="shared" si="270"/>
        <v/>
      </c>
      <c r="AY684" s="120" t="str">
        <f t="shared" si="270"/>
        <v/>
      </c>
      <c r="AZ684" s="120" t="str">
        <f t="shared" si="270"/>
        <v/>
      </c>
      <c r="BA684" s="120" t="str">
        <f t="shared" si="270"/>
        <v/>
      </c>
      <c r="BB684" s="120" t="str">
        <f t="shared" si="270"/>
        <v/>
      </c>
      <c r="BC684" s="120" t="str">
        <f t="shared" si="270"/>
        <v/>
      </c>
      <c r="BD684" s="120" t="str">
        <f t="shared" si="270"/>
        <v/>
      </c>
    </row>
    <row r="685" spans="3:56" x14ac:dyDescent="0.2">
      <c r="C685" s="107">
        <f>'3_Fix'!H686</f>
        <v>53432</v>
      </c>
      <c r="D685" s="113" t="str">
        <f>'3_Fix'!I686</f>
        <v/>
      </c>
      <c r="E685" s="113" t="str">
        <f>'3_Fix'!J686</f>
        <v/>
      </c>
      <c r="F685" s="113" t="str">
        <f>'3_Fix'!K686</f>
        <v/>
      </c>
      <c r="G685" s="113" t="str">
        <f>'3_Fix'!L686</f>
        <v/>
      </c>
      <c r="H685" s="113" t="str">
        <f>'3_Fix'!M686</f>
        <v/>
      </c>
      <c r="I685" s="113" t="str">
        <f>'3_Fix'!N686</f>
        <v/>
      </c>
      <c r="J685" s="113" t="str">
        <f>'3_Fix'!O686</f>
        <v/>
      </c>
      <c r="K685" s="120" t="str">
        <f t="shared" si="273"/>
        <v/>
      </c>
      <c r="L685" s="120" t="str">
        <f t="shared" si="273"/>
        <v/>
      </c>
      <c r="M685" s="120" t="str">
        <f t="shared" si="273"/>
        <v/>
      </c>
      <c r="N685" s="120" t="str">
        <f t="shared" si="271"/>
        <v/>
      </c>
      <c r="O685" s="120" t="str">
        <f t="shared" si="271"/>
        <v/>
      </c>
      <c r="P685" s="120" t="str">
        <f t="shared" si="271"/>
        <v/>
      </c>
      <c r="Q685" s="120" t="str">
        <f t="shared" si="256"/>
        <v/>
      </c>
      <c r="R685" s="120" t="str">
        <f t="shared" si="274"/>
        <v/>
      </c>
      <c r="S685" s="120" t="str">
        <f t="shared" si="274"/>
        <v/>
      </c>
      <c r="T685" s="120" t="str">
        <f t="shared" si="274"/>
        <v/>
      </c>
      <c r="U685" s="120" t="str">
        <f t="shared" si="274"/>
        <v/>
      </c>
      <c r="V685" s="120" t="str">
        <f t="shared" si="274"/>
        <v/>
      </c>
      <c r="W685" s="120" t="str">
        <f t="shared" si="274"/>
        <v/>
      </c>
      <c r="X685" s="120" t="str">
        <f t="shared" si="274"/>
        <v/>
      </c>
      <c r="Y685" s="120" t="str">
        <f t="shared" si="268"/>
        <v/>
      </c>
      <c r="Z685" s="120" t="str">
        <f t="shared" si="268"/>
        <v/>
      </c>
      <c r="AA685" s="120" t="str">
        <f t="shared" si="268"/>
        <v/>
      </c>
      <c r="AB685" s="120" t="str">
        <f t="shared" si="268"/>
        <v/>
      </c>
      <c r="AC685" s="120" t="str">
        <f t="shared" si="268"/>
        <v/>
      </c>
      <c r="AD685" s="120" t="str">
        <f t="shared" si="268"/>
        <v/>
      </c>
      <c r="AE685" s="120" t="str">
        <f t="shared" si="268"/>
        <v/>
      </c>
      <c r="AF685" s="120" t="str">
        <f t="shared" si="269"/>
        <v/>
      </c>
      <c r="AG685" s="120" t="str">
        <f t="shared" si="269"/>
        <v/>
      </c>
      <c r="AH685" s="120" t="str">
        <f t="shared" si="269"/>
        <v/>
      </c>
      <c r="AI685" s="120" t="str">
        <f t="shared" si="269"/>
        <v/>
      </c>
      <c r="AJ685" s="120" t="str">
        <f t="shared" si="269"/>
        <v/>
      </c>
      <c r="AK685" s="120" t="str">
        <f t="shared" si="269"/>
        <v/>
      </c>
      <c r="AL685" s="120" t="str">
        <f t="shared" si="269"/>
        <v/>
      </c>
      <c r="AM685" s="138" t="str">
        <f t="shared" si="272"/>
        <v/>
      </c>
      <c r="AN685" s="138" t="str">
        <f t="shared" si="272"/>
        <v/>
      </c>
      <c r="AO685" s="137" t="str">
        <f t="shared" si="272"/>
        <v/>
      </c>
      <c r="AP685" s="137" t="str">
        <f t="shared" si="272"/>
        <v/>
      </c>
      <c r="AQ685" s="138" t="str">
        <f t="shared" si="272"/>
        <v/>
      </c>
      <c r="AR685" s="137" t="str">
        <f t="shared" si="272"/>
        <v/>
      </c>
      <c r="AS685" s="137" t="str">
        <f t="shared" si="272"/>
        <v/>
      </c>
      <c r="AX685" s="120" t="str">
        <f t="shared" si="270"/>
        <v/>
      </c>
      <c r="AY685" s="120" t="str">
        <f t="shared" si="270"/>
        <v/>
      </c>
      <c r="AZ685" s="120" t="str">
        <f t="shared" si="270"/>
        <v/>
      </c>
      <c r="BA685" s="120" t="str">
        <f t="shared" si="270"/>
        <v/>
      </c>
      <c r="BB685" s="120" t="str">
        <f t="shared" si="270"/>
        <v/>
      </c>
      <c r="BC685" s="120" t="str">
        <f t="shared" si="270"/>
        <v/>
      </c>
      <c r="BD685" s="120" t="str">
        <f t="shared" si="270"/>
        <v/>
      </c>
    </row>
    <row r="686" spans="3:56" x14ac:dyDescent="0.2">
      <c r="C686" s="107">
        <f>'3_Fix'!H687</f>
        <v>53448</v>
      </c>
      <c r="D686" s="113" t="str">
        <f>'3_Fix'!I687</f>
        <v/>
      </c>
      <c r="E686" s="113" t="str">
        <f>'3_Fix'!J687</f>
        <v/>
      </c>
      <c r="F686" s="113" t="str">
        <f>'3_Fix'!K687</f>
        <v/>
      </c>
      <c r="G686" s="113" t="str">
        <f>'3_Fix'!L687</f>
        <v/>
      </c>
      <c r="H686" s="113" t="str">
        <f>'3_Fix'!M687</f>
        <v/>
      </c>
      <c r="I686" s="113" t="str">
        <f>'3_Fix'!N687</f>
        <v/>
      </c>
      <c r="J686" s="113" t="str">
        <f>'3_Fix'!O687</f>
        <v/>
      </c>
      <c r="K686" s="120" t="str">
        <f t="shared" si="273"/>
        <v/>
      </c>
      <c r="L686" s="120" t="str">
        <f t="shared" si="273"/>
        <v/>
      </c>
      <c r="M686" s="120" t="str">
        <f t="shared" si="273"/>
        <v/>
      </c>
      <c r="N686" s="120" t="str">
        <f t="shared" si="271"/>
        <v/>
      </c>
      <c r="O686" s="120" t="str">
        <f t="shared" si="271"/>
        <v/>
      </c>
      <c r="P686" s="120" t="str">
        <f t="shared" si="271"/>
        <v/>
      </c>
      <c r="Q686" s="120" t="str">
        <f t="shared" si="256"/>
        <v/>
      </c>
      <c r="R686" s="120" t="str">
        <f t="shared" si="274"/>
        <v/>
      </c>
      <c r="S686" s="120" t="str">
        <f t="shared" si="274"/>
        <v/>
      </c>
      <c r="T686" s="120" t="str">
        <f t="shared" si="274"/>
        <v/>
      </c>
      <c r="U686" s="120" t="str">
        <f t="shared" si="274"/>
        <v/>
      </c>
      <c r="V686" s="120" t="str">
        <f t="shared" si="274"/>
        <v/>
      </c>
      <c r="W686" s="120" t="str">
        <f t="shared" si="274"/>
        <v/>
      </c>
      <c r="X686" s="120" t="str">
        <f t="shared" si="274"/>
        <v/>
      </c>
      <c r="Y686" s="120" t="str">
        <f t="shared" si="268"/>
        <v/>
      </c>
      <c r="Z686" s="120" t="str">
        <f t="shared" si="268"/>
        <v/>
      </c>
      <c r="AA686" s="120" t="str">
        <f t="shared" si="268"/>
        <v/>
      </c>
      <c r="AB686" s="120" t="str">
        <f t="shared" si="268"/>
        <v/>
      </c>
      <c r="AC686" s="120" t="str">
        <f t="shared" si="268"/>
        <v/>
      </c>
      <c r="AD686" s="120" t="str">
        <f t="shared" si="268"/>
        <v/>
      </c>
      <c r="AE686" s="120" t="str">
        <f t="shared" si="268"/>
        <v/>
      </c>
      <c r="AF686" s="120" t="str">
        <f t="shared" si="269"/>
        <v/>
      </c>
      <c r="AG686" s="120" t="str">
        <f t="shared" si="269"/>
        <v/>
      </c>
      <c r="AH686" s="120" t="str">
        <f t="shared" si="269"/>
        <v/>
      </c>
      <c r="AI686" s="120" t="str">
        <f t="shared" si="269"/>
        <v/>
      </c>
      <c r="AJ686" s="120" t="str">
        <f t="shared" si="269"/>
        <v/>
      </c>
      <c r="AK686" s="120" t="str">
        <f t="shared" si="269"/>
        <v/>
      </c>
      <c r="AL686" s="120" t="str">
        <f t="shared" si="269"/>
        <v/>
      </c>
      <c r="AM686" s="138" t="str">
        <f t="shared" si="272"/>
        <v/>
      </c>
      <c r="AN686" s="138" t="str">
        <f t="shared" si="272"/>
        <v/>
      </c>
      <c r="AO686" s="137" t="str">
        <f t="shared" si="272"/>
        <v/>
      </c>
      <c r="AP686" s="137" t="str">
        <f t="shared" si="272"/>
        <v/>
      </c>
      <c r="AQ686" s="138" t="str">
        <f t="shared" si="272"/>
        <v/>
      </c>
      <c r="AR686" s="137" t="str">
        <f t="shared" si="272"/>
        <v/>
      </c>
      <c r="AS686" s="137" t="str">
        <f t="shared" si="272"/>
        <v/>
      </c>
      <c r="AX686" s="120" t="str">
        <f t="shared" si="270"/>
        <v/>
      </c>
      <c r="AY686" s="120" t="str">
        <f t="shared" si="270"/>
        <v/>
      </c>
      <c r="AZ686" s="120" t="str">
        <f t="shared" si="270"/>
        <v/>
      </c>
      <c r="BA686" s="120" t="str">
        <f t="shared" si="270"/>
        <v/>
      </c>
      <c r="BB686" s="120" t="str">
        <f t="shared" si="270"/>
        <v/>
      </c>
      <c r="BC686" s="120" t="str">
        <f t="shared" si="270"/>
        <v/>
      </c>
      <c r="BD686" s="120" t="str">
        <f t="shared" si="270"/>
        <v/>
      </c>
    </row>
    <row r="687" spans="3:56" x14ac:dyDescent="0.2">
      <c r="C687" s="107">
        <f>'3_Fix'!H688</f>
        <v>53462</v>
      </c>
      <c r="D687" s="113" t="str">
        <f>'3_Fix'!I688</f>
        <v/>
      </c>
      <c r="E687" s="113" t="str">
        <f>'3_Fix'!J688</f>
        <v/>
      </c>
      <c r="F687" s="113" t="str">
        <f>'3_Fix'!K688</f>
        <v/>
      </c>
      <c r="G687" s="113" t="str">
        <f>'3_Fix'!L688</f>
        <v/>
      </c>
      <c r="H687" s="113" t="str">
        <f>'3_Fix'!M688</f>
        <v/>
      </c>
      <c r="I687" s="113" t="str">
        <f>'3_Fix'!N688</f>
        <v/>
      </c>
      <c r="J687" s="113" t="str">
        <f>'3_Fix'!O688</f>
        <v/>
      </c>
      <c r="K687" s="120" t="str">
        <f t="shared" si="273"/>
        <v/>
      </c>
      <c r="L687" s="120" t="str">
        <f t="shared" si="273"/>
        <v/>
      </c>
      <c r="M687" s="120" t="str">
        <f t="shared" si="273"/>
        <v/>
      </c>
      <c r="N687" s="120" t="str">
        <f t="shared" si="271"/>
        <v/>
      </c>
      <c r="O687" s="120" t="str">
        <f t="shared" si="271"/>
        <v/>
      </c>
      <c r="P687" s="120" t="str">
        <f t="shared" si="271"/>
        <v/>
      </c>
      <c r="Q687" s="120" t="str">
        <f t="shared" si="256"/>
        <v/>
      </c>
      <c r="R687" s="120" t="str">
        <f t="shared" si="274"/>
        <v/>
      </c>
      <c r="S687" s="120" t="str">
        <f t="shared" si="274"/>
        <v/>
      </c>
      <c r="T687" s="120" t="str">
        <f t="shared" si="274"/>
        <v/>
      </c>
      <c r="U687" s="120" t="str">
        <f t="shared" si="274"/>
        <v/>
      </c>
      <c r="V687" s="120" t="str">
        <f t="shared" si="274"/>
        <v/>
      </c>
      <c r="W687" s="120" t="str">
        <f t="shared" si="274"/>
        <v/>
      </c>
      <c r="X687" s="120" t="str">
        <f t="shared" si="274"/>
        <v/>
      </c>
      <c r="Y687" s="120" t="str">
        <f t="shared" ref="Y687:AE702" si="275">IFERROR(((D687/D663)-1)*100,"")</f>
        <v/>
      </c>
      <c r="Z687" s="120" t="str">
        <f t="shared" si="275"/>
        <v/>
      </c>
      <c r="AA687" s="120" t="str">
        <f t="shared" si="275"/>
        <v/>
      </c>
      <c r="AB687" s="120" t="str">
        <f t="shared" si="275"/>
        <v/>
      </c>
      <c r="AC687" s="120" t="str">
        <f t="shared" si="275"/>
        <v/>
      </c>
      <c r="AD687" s="120" t="str">
        <f t="shared" si="275"/>
        <v/>
      </c>
      <c r="AE687" s="120" t="str">
        <f t="shared" si="275"/>
        <v/>
      </c>
      <c r="AF687" s="120" t="str">
        <f t="shared" si="269"/>
        <v/>
      </c>
      <c r="AG687" s="120" t="str">
        <f t="shared" si="269"/>
        <v/>
      </c>
      <c r="AH687" s="120" t="str">
        <f t="shared" si="269"/>
        <v/>
      </c>
      <c r="AI687" s="120" t="str">
        <f t="shared" si="269"/>
        <v/>
      </c>
      <c r="AJ687" s="120" t="str">
        <f t="shared" si="269"/>
        <v/>
      </c>
      <c r="AK687" s="120" t="str">
        <f t="shared" si="269"/>
        <v/>
      </c>
      <c r="AL687" s="120" t="str">
        <f t="shared" si="269"/>
        <v/>
      </c>
      <c r="AM687" s="138" t="str">
        <f t="shared" si="272"/>
        <v/>
      </c>
      <c r="AN687" s="138" t="str">
        <f t="shared" si="272"/>
        <v/>
      </c>
      <c r="AO687" s="137" t="str">
        <f t="shared" si="272"/>
        <v/>
      </c>
      <c r="AP687" s="137" t="str">
        <f t="shared" si="272"/>
        <v/>
      </c>
      <c r="AQ687" s="138" t="str">
        <f t="shared" si="272"/>
        <v/>
      </c>
      <c r="AR687" s="137" t="str">
        <f t="shared" si="272"/>
        <v/>
      </c>
      <c r="AS687" s="137" t="str">
        <f t="shared" si="272"/>
        <v/>
      </c>
      <c r="AX687" s="120" t="str">
        <f t="shared" si="270"/>
        <v/>
      </c>
      <c r="AY687" s="120" t="str">
        <f t="shared" si="270"/>
        <v/>
      </c>
      <c r="AZ687" s="120" t="str">
        <f t="shared" si="270"/>
        <v/>
      </c>
      <c r="BA687" s="120" t="str">
        <f t="shared" si="270"/>
        <v/>
      </c>
      <c r="BB687" s="120" t="str">
        <f t="shared" si="270"/>
        <v/>
      </c>
      <c r="BC687" s="120" t="str">
        <f t="shared" si="270"/>
        <v/>
      </c>
      <c r="BD687" s="120" t="str">
        <f t="shared" si="270"/>
        <v/>
      </c>
    </row>
    <row r="688" spans="3:56" x14ac:dyDescent="0.2">
      <c r="C688" s="107">
        <f>'3_Fix'!H689</f>
        <v>53479</v>
      </c>
      <c r="D688" s="113" t="str">
        <f>'3_Fix'!I689</f>
        <v/>
      </c>
      <c r="E688" s="113" t="str">
        <f>'3_Fix'!J689</f>
        <v/>
      </c>
      <c r="F688" s="113" t="str">
        <f>'3_Fix'!K689</f>
        <v/>
      </c>
      <c r="G688" s="113" t="str">
        <f>'3_Fix'!L689</f>
        <v/>
      </c>
      <c r="H688" s="113" t="str">
        <f>'3_Fix'!M689</f>
        <v/>
      </c>
      <c r="I688" s="113" t="str">
        <f>'3_Fix'!N689</f>
        <v/>
      </c>
      <c r="J688" s="113" t="str">
        <f>'3_Fix'!O689</f>
        <v/>
      </c>
      <c r="K688" s="120" t="str">
        <f t="shared" si="273"/>
        <v/>
      </c>
      <c r="L688" s="120" t="str">
        <f t="shared" si="273"/>
        <v/>
      </c>
      <c r="M688" s="120" t="str">
        <f t="shared" si="273"/>
        <v/>
      </c>
      <c r="N688" s="120" t="str">
        <f t="shared" si="271"/>
        <v/>
      </c>
      <c r="O688" s="120" t="str">
        <f t="shared" si="271"/>
        <v/>
      </c>
      <c r="P688" s="120" t="str">
        <f t="shared" si="271"/>
        <v/>
      </c>
      <c r="Q688" s="120" t="str">
        <f t="shared" si="256"/>
        <v/>
      </c>
      <c r="R688" s="120" t="str">
        <f t="shared" si="274"/>
        <v/>
      </c>
      <c r="S688" s="120" t="str">
        <f t="shared" si="274"/>
        <v/>
      </c>
      <c r="T688" s="120" t="str">
        <f t="shared" si="274"/>
        <v/>
      </c>
      <c r="U688" s="120" t="str">
        <f t="shared" si="274"/>
        <v/>
      </c>
      <c r="V688" s="120" t="str">
        <f t="shared" si="274"/>
        <v/>
      </c>
      <c r="W688" s="120" t="str">
        <f t="shared" si="274"/>
        <v/>
      </c>
      <c r="X688" s="120" t="str">
        <f t="shared" si="274"/>
        <v/>
      </c>
      <c r="Y688" s="120" t="str">
        <f t="shared" si="275"/>
        <v/>
      </c>
      <c r="Z688" s="120" t="str">
        <f t="shared" si="275"/>
        <v/>
      </c>
      <c r="AA688" s="120" t="str">
        <f t="shared" si="275"/>
        <v/>
      </c>
      <c r="AB688" s="120" t="str">
        <f t="shared" si="275"/>
        <v/>
      </c>
      <c r="AC688" s="120" t="str">
        <f t="shared" si="275"/>
        <v/>
      </c>
      <c r="AD688" s="120" t="str">
        <f t="shared" si="275"/>
        <v/>
      </c>
      <c r="AE688" s="120" t="str">
        <f t="shared" si="275"/>
        <v/>
      </c>
      <c r="AF688" s="120" t="str">
        <f t="shared" ref="AF688:AL703" si="276">IF(DAY($C688)=15,IFERROR(((AVERAGE(D687:D688)/AVERAGE(D663:D664))-1)*100,""),"")</f>
        <v/>
      </c>
      <c r="AG688" s="120" t="str">
        <f t="shared" si="276"/>
        <v/>
      </c>
      <c r="AH688" s="120" t="str">
        <f t="shared" si="276"/>
        <v/>
      </c>
      <c r="AI688" s="120" t="str">
        <f t="shared" si="276"/>
        <v/>
      </c>
      <c r="AJ688" s="120" t="str">
        <f t="shared" si="276"/>
        <v/>
      </c>
      <c r="AK688" s="120" t="str">
        <f t="shared" si="276"/>
        <v/>
      </c>
      <c r="AL688" s="120" t="str">
        <f t="shared" si="276"/>
        <v/>
      </c>
      <c r="AM688" s="138" t="str">
        <f t="shared" si="272"/>
        <v/>
      </c>
      <c r="AN688" s="138" t="str">
        <f t="shared" si="272"/>
        <v/>
      </c>
      <c r="AO688" s="137" t="str">
        <f t="shared" si="272"/>
        <v/>
      </c>
      <c r="AP688" s="137" t="str">
        <f t="shared" si="272"/>
        <v/>
      </c>
      <c r="AQ688" s="138" t="str">
        <f t="shared" si="272"/>
        <v/>
      </c>
      <c r="AR688" s="137" t="str">
        <f t="shared" si="272"/>
        <v/>
      </c>
      <c r="AS688" s="137" t="str">
        <f t="shared" si="272"/>
        <v/>
      </c>
      <c r="AX688" s="120" t="str">
        <f t="shared" si="270"/>
        <v/>
      </c>
      <c r="AY688" s="120" t="str">
        <f t="shared" si="270"/>
        <v/>
      </c>
      <c r="AZ688" s="120" t="str">
        <f t="shared" si="270"/>
        <v/>
      </c>
      <c r="BA688" s="120" t="str">
        <f t="shared" si="270"/>
        <v/>
      </c>
      <c r="BB688" s="120" t="str">
        <f t="shared" si="270"/>
        <v/>
      </c>
      <c r="BC688" s="120" t="str">
        <f t="shared" si="270"/>
        <v/>
      </c>
      <c r="BD688" s="120" t="str">
        <f t="shared" si="270"/>
        <v/>
      </c>
    </row>
    <row r="689" spans="3:56" x14ac:dyDescent="0.2">
      <c r="C689" s="107">
        <f>'3_Fix'!H690</f>
        <v>53493</v>
      </c>
      <c r="D689" s="113" t="str">
        <f>'3_Fix'!I690</f>
        <v/>
      </c>
      <c r="E689" s="113" t="str">
        <f>'3_Fix'!J690</f>
        <v/>
      </c>
      <c r="F689" s="113" t="str">
        <f>'3_Fix'!K690</f>
        <v/>
      </c>
      <c r="G689" s="113" t="str">
        <f>'3_Fix'!L690</f>
        <v/>
      </c>
      <c r="H689" s="113" t="str">
        <f>'3_Fix'!M690</f>
        <v/>
      </c>
      <c r="I689" s="113" t="str">
        <f>'3_Fix'!N690</f>
        <v/>
      </c>
      <c r="J689" s="113" t="str">
        <f>'3_Fix'!O690</f>
        <v/>
      </c>
      <c r="K689" s="120" t="str">
        <f t="shared" si="273"/>
        <v/>
      </c>
      <c r="L689" s="120" t="str">
        <f t="shared" si="273"/>
        <v/>
      </c>
      <c r="M689" s="120" t="str">
        <f t="shared" si="273"/>
        <v/>
      </c>
      <c r="N689" s="120" t="str">
        <f t="shared" si="271"/>
        <v/>
      </c>
      <c r="O689" s="120" t="str">
        <f t="shared" si="271"/>
        <v/>
      </c>
      <c r="P689" s="120" t="str">
        <f t="shared" si="271"/>
        <v/>
      </c>
      <c r="Q689" s="120" t="str">
        <f t="shared" si="256"/>
        <v/>
      </c>
      <c r="R689" s="120" t="str">
        <f t="shared" si="274"/>
        <v/>
      </c>
      <c r="S689" s="120" t="str">
        <f t="shared" si="274"/>
        <v/>
      </c>
      <c r="T689" s="120" t="str">
        <f t="shared" si="274"/>
        <v/>
      </c>
      <c r="U689" s="120" t="str">
        <f t="shared" si="274"/>
        <v/>
      </c>
      <c r="V689" s="120" t="str">
        <f t="shared" si="274"/>
        <v/>
      </c>
      <c r="W689" s="120" t="str">
        <f t="shared" si="274"/>
        <v/>
      </c>
      <c r="X689" s="120" t="str">
        <f t="shared" si="274"/>
        <v/>
      </c>
      <c r="Y689" s="120" t="str">
        <f t="shared" si="275"/>
        <v/>
      </c>
      <c r="Z689" s="120" t="str">
        <f t="shared" si="275"/>
        <v/>
      </c>
      <c r="AA689" s="120" t="str">
        <f t="shared" si="275"/>
        <v/>
      </c>
      <c r="AB689" s="120" t="str">
        <f t="shared" si="275"/>
        <v/>
      </c>
      <c r="AC689" s="120" t="str">
        <f t="shared" si="275"/>
        <v/>
      </c>
      <c r="AD689" s="120" t="str">
        <f t="shared" si="275"/>
        <v/>
      </c>
      <c r="AE689" s="120" t="str">
        <f t="shared" si="275"/>
        <v/>
      </c>
      <c r="AF689" s="120" t="str">
        <f t="shared" si="276"/>
        <v/>
      </c>
      <c r="AG689" s="120" t="str">
        <f t="shared" si="276"/>
        <v/>
      </c>
      <c r="AH689" s="120" t="str">
        <f t="shared" si="276"/>
        <v/>
      </c>
      <c r="AI689" s="120" t="str">
        <f t="shared" si="276"/>
        <v/>
      </c>
      <c r="AJ689" s="120" t="str">
        <f t="shared" si="276"/>
        <v/>
      </c>
      <c r="AK689" s="120" t="str">
        <f t="shared" si="276"/>
        <v/>
      </c>
      <c r="AL689" s="120" t="str">
        <f t="shared" si="276"/>
        <v/>
      </c>
      <c r="AM689" s="138" t="str">
        <f t="shared" si="272"/>
        <v/>
      </c>
      <c r="AN689" s="138" t="str">
        <f t="shared" si="272"/>
        <v/>
      </c>
      <c r="AO689" s="137" t="str">
        <f t="shared" si="272"/>
        <v/>
      </c>
      <c r="AP689" s="137" t="str">
        <f t="shared" si="272"/>
        <v/>
      </c>
      <c r="AQ689" s="138" t="str">
        <f t="shared" si="272"/>
        <v/>
      </c>
      <c r="AR689" s="137" t="str">
        <f t="shared" si="272"/>
        <v/>
      </c>
      <c r="AS689" s="137" t="str">
        <f t="shared" si="272"/>
        <v/>
      </c>
      <c r="AX689" s="120" t="str">
        <f t="shared" si="270"/>
        <v/>
      </c>
      <c r="AY689" s="120" t="str">
        <f t="shared" si="270"/>
        <v/>
      </c>
      <c r="AZ689" s="120" t="str">
        <f t="shared" si="270"/>
        <v/>
      </c>
      <c r="BA689" s="120" t="str">
        <f t="shared" si="270"/>
        <v/>
      </c>
      <c r="BB689" s="120" t="str">
        <f t="shared" si="270"/>
        <v/>
      </c>
      <c r="BC689" s="120" t="str">
        <f t="shared" si="270"/>
        <v/>
      </c>
      <c r="BD689" s="120" t="str">
        <f t="shared" si="270"/>
        <v/>
      </c>
    </row>
    <row r="690" spans="3:56" x14ac:dyDescent="0.2">
      <c r="C690" s="107">
        <f>'3_Fix'!H691</f>
        <v>53509</v>
      </c>
      <c r="D690" s="113" t="str">
        <f>'3_Fix'!I691</f>
        <v/>
      </c>
      <c r="E690" s="113" t="str">
        <f>'3_Fix'!J691</f>
        <v/>
      </c>
      <c r="F690" s="113" t="str">
        <f>'3_Fix'!K691</f>
        <v/>
      </c>
      <c r="G690" s="113" t="str">
        <f>'3_Fix'!L691</f>
        <v/>
      </c>
      <c r="H690" s="113" t="str">
        <f>'3_Fix'!M691</f>
        <v/>
      </c>
      <c r="I690" s="113" t="str">
        <f>'3_Fix'!N691</f>
        <v/>
      </c>
      <c r="J690" s="113" t="str">
        <f>'3_Fix'!O691</f>
        <v/>
      </c>
      <c r="K690" s="120" t="str">
        <f t="shared" si="273"/>
        <v/>
      </c>
      <c r="L690" s="120" t="str">
        <f t="shared" si="273"/>
        <v/>
      </c>
      <c r="M690" s="120" t="str">
        <f t="shared" si="273"/>
        <v/>
      </c>
      <c r="N690" s="120" t="str">
        <f t="shared" si="271"/>
        <v/>
      </c>
      <c r="O690" s="120" t="str">
        <f t="shared" si="271"/>
        <v/>
      </c>
      <c r="P690" s="120" t="str">
        <f t="shared" si="271"/>
        <v/>
      </c>
      <c r="Q690" s="120" t="str">
        <f t="shared" si="256"/>
        <v/>
      </c>
      <c r="R690" s="120" t="str">
        <f t="shared" si="274"/>
        <v/>
      </c>
      <c r="S690" s="120" t="str">
        <f t="shared" si="274"/>
        <v/>
      </c>
      <c r="T690" s="120" t="str">
        <f t="shared" si="274"/>
        <v/>
      </c>
      <c r="U690" s="120" t="str">
        <f t="shared" si="274"/>
        <v/>
      </c>
      <c r="V690" s="120" t="str">
        <f t="shared" si="274"/>
        <v/>
      </c>
      <c r="W690" s="120" t="str">
        <f t="shared" si="274"/>
        <v/>
      </c>
      <c r="X690" s="120" t="str">
        <f t="shared" si="274"/>
        <v/>
      </c>
      <c r="Y690" s="120" t="str">
        <f t="shared" si="275"/>
        <v/>
      </c>
      <c r="Z690" s="120" t="str">
        <f t="shared" si="275"/>
        <v/>
      </c>
      <c r="AA690" s="120" t="str">
        <f t="shared" si="275"/>
        <v/>
      </c>
      <c r="AB690" s="120" t="str">
        <f t="shared" si="275"/>
        <v/>
      </c>
      <c r="AC690" s="120" t="str">
        <f t="shared" si="275"/>
        <v/>
      </c>
      <c r="AD690" s="120" t="str">
        <f t="shared" si="275"/>
        <v/>
      </c>
      <c r="AE690" s="120" t="str">
        <f t="shared" si="275"/>
        <v/>
      </c>
      <c r="AF690" s="120" t="str">
        <f t="shared" si="276"/>
        <v/>
      </c>
      <c r="AG690" s="120" t="str">
        <f t="shared" si="276"/>
        <v/>
      </c>
      <c r="AH690" s="120" t="str">
        <f t="shared" si="276"/>
        <v/>
      </c>
      <c r="AI690" s="120" t="str">
        <f t="shared" si="276"/>
        <v/>
      </c>
      <c r="AJ690" s="120" t="str">
        <f t="shared" si="276"/>
        <v/>
      </c>
      <c r="AK690" s="120" t="str">
        <f t="shared" si="276"/>
        <v/>
      </c>
      <c r="AL690" s="120" t="str">
        <f t="shared" si="276"/>
        <v/>
      </c>
      <c r="AM690" s="138" t="str">
        <f t="shared" si="272"/>
        <v/>
      </c>
      <c r="AN690" s="138" t="str">
        <f t="shared" si="272"/>
        <v/>
      </c>
      <c r="AO690" s="137" t="str">
        <f t="shared" si="272"/>
        <v/>
      </c>
      <c r="AP690" s="137" t="str">
        <f t="shared" si="272"/>
        <v/>
      </c>
      <c r="AQ690" s="138" t="str">
        <f t="shared" si="272"/>
        <v/>
      </c>
      <c r="AR690" s="137" t="str">
        <f t="shared" si="272"/>
        <v/>
      </c>
      <c r="AS690" s="137" t="str">
        <f t="shared" si="272"/>
        <v/>
      </c>
      <c r="AX690" s="120" t="str">
        <f t="shared" si="270"/>
        <v/>
      </c>
      <c r="AY690" s="120" t="str">
        <f t="shared" si="270"/>
        <v/>
      </c>
      <c r="AZ690" s="120" t="str">
        <f t="shared" si="270"/>
        <v/>
      </c>
      <c r="BA690" s="120" t="str">
        <f t="shared" si="270"/>
        <v/>
      </c>
      <c r="BB690" s="120" t="str">
        <f t="shared" si="270"/>
        <v/>
      </c>
      <c r="BC690" s="120" t="str">
        <f t="shared" si="270"/>
        <v/>
      </c>
      <c r="BD690" s="120" t="str">
        <f t="shared" si="270"/>
        <v/>
      </c>
    </row>
    <row r="691" spans="3:56" x14ac:dyDescent="0.2">
      <c r="C691" s="107">
        <f>'3_Fix'!H692</f>
        <v>53523</v>
      </c>
      <c r="D691" s="113" t="str">
        <f>'3_Fix'!I692</f>
        <v/>
      </c>
      <c r="E691" s="113" t="str">
        <f>'3_Fix'!J692</f>
        <v/>
      </c>
      <c r="F691" s="113" t="str">
        <f>'3_Fix'!K692</f>
        <v/>
      </c>
      <c r="G691" s="113" t="str">
        <f>'3_Fix'!L692</f>
        <v/>
      </c>
      <c r="H691" s="113" t="str">
        <f>'3_Fix'!M692</f>
        <v/>
      </c>
      <c r="I691" s="113" t="str">
        <f>'3_Fix'!N692</f>
        <v/>
      </c>
      <c r="J691" s="113" t="str">
        <f>'3_Fix'!O692</f>
        <v/>
      </c>
      <c r="K691" s="120" t="str">
        <f t="shared" si="273"/>
        <v/>
      </c>
      <c r="L691" s="120" t="str">
        <f t="shared" si="273"/>
        <v/>
      </c>
      <c r="M691" s="120" t="str">
        <f t="shared" si="273"/>
        <v/>
      </c>
      <c r="N691" s="120" t="str">
        <f t="shared" si="271"/>
        <v/>
      </c>
      <c r="O691" s="120" t="str">
        <f t="shared" si="271"/>
        <v/>
      </c>
      <c r="P691" s="120" t="str">
        <f t="shared" si="271"/>
        <v/>
      </c>
      <c r="Q691" s="120" t="str">
        <f t="shared" si="256"/>
        <v/>
      </c>
      <c r="R691" s="120" t="str">
        <f t="shared" si="274"/>
        <v/>
      </c>
      <c r="S691" s="120" t="str">
        <f t="shared" si="274"/>
        <v/>
      </c>
      <c r="T691" s="120" t="str">
        <f t="shared" si="274"/>
        <v/>
      </c>
      <c r="U691" s="120" t="str">
        <f t="shared" si="274"/>
        <v/>
      </c>
      <c r="V691" s="120" t="str">
        <f t="shared" si="274"/>
        <v/>
      </c>
      <c r="W691" s="120" t="str">
        <f t="shared" si="274"/>
        <v/>
      </c>
      <c r="X691" s="120" t="str">
        <f t="shared" si="274"/>
        <v/>
      </c>
      <c r="Y691" s="120" t="str">
        <f t="shared" si="275"/>
        <v/>
      </c>
      <c r="Z691" s="120" t="str">
        <f t="shared" si="275"/>
        <v/>
      </c>
      <c r="AA691" s="120" t="str">
        <f t="shared" si="275"/>
        <v/>
      </c>
      <c r="AB691" s="120" t="str">
        <f t="shared" si="275"/>
        <v/>
      </c>
      <c r="AC691" s="120" t="str">
        <f t="shared" si="275"/>
        <v/>
      </c>
      <c r="AD691" s="120" t="str">
        <f t="shared" si="275"/>
        <v/>
      </c>
      <c r="AE691" s="120" t="str">
        <f t="shared" si="275"/>
        <v/>
      </c>
      <c r="AF691" s="120" t="str">
        <f t="shared" si="276"/>
        <v/>
      </c>
      <c r="AG691" s="120" t="str">
        <f t="shared" si="276"/>
        <v/>
      </c>
      <c r="AH691" s="120" t="str">
        <f t="shared" si="276"/>
        <v/>
      </c>
      <c r="AI691" s="120" t="str">
        <f t="shared" si="276"/>
        <v/>
      </c>
      <c r="AJ691" s="120" t="str">
        <f t="shared" si="276"/>
        <v/>
      </c>
      <c r="AK691" s="120" t="str">
        <f t="shared" si="276"/>
        <v/>
      </c>
      <c r="AL691" s="120" t="str">
        <f t="shared" si="276"/>
        <v/>
      </c>
      <c r="AM691" s="138" t="str">
        <f t="shared" si="272"/>
        <v/>
      </c>
      <c r="AN691" s="138" t="str">
        <f t="shared" si="272"/>
        <v/>
      </c>
      <c r="AO691" s="137" t="str">
        <f t="shared" si="272"/>
        <v/>
      </c>
      <c r="AP691" s="137" t="str">
        <f t="shared" si="272"/>
        <v/>
      </c>
      <c r="AQ691" s="138" t="str">
        <f t="shared" si="272"/>
        <v/>
      </c>
      <c r="AR691" s="137" t="str">
        <f t="shared" si="272"/>
        <v/>
      </c>
      <c r="AS691" s="137" t="str">
        <f t="shared" si="272"/>
        <v/>
      </c>
      <c r="AX691" s="120" t="str">
        <f t="shared" si="270"/>
        <v/>
      </c>
      <c r="AY691" s="120" t="str">
        <f t="shared" si="270"/>
        <v/>
      </c>
      <c r="AZ691" s="120" t="str">
        <f t="shared" si="270"/>
        <v/>
      </c>
      <c r="BA691" s="120" t="str">
        <f t="shared" si="270"/>
        <v/>
      </c>
      <c r="BB691" s="120" t="str">
        <f t="shared" si="270"/>
        <v/>
      </c>
      <c r="BC691" s="120" t="str">
        <f t="shared" si="270"/>
        <v/>
      </c>
      <c r="BD691" s="120" t="str">
        <f t="shared" si="270"/>
        <v/>
      </c>
    </row>
    <row r="692" spans="3:56" x14ac:dyDescent="0.2">
      <c r="C692" s="107">
        <f>'3_Fix'!H693</f>
        <v>53540</v>
      </c>
      <c r="D692" s="113" t="str">
        <f>'3_Fix'!I693</f>
        <v/>
      </c>
      <c r="E692" s="113" t="str">
        <f>'3_Fix'!J693</f>
        <v/>
      </c>
      <c r="F692" s="113" t="str">
        <f>'3_Fix'!K693</f>
        <v/>
      </c>
      <c r="G692" s="113" t="str">
        <f>'3_Fix'!L693</f>
        <v/>
      </c>
      <c r="H692" s="113" t="str">
        <f>'3_Fix'!M693</f>
        <v/>
      </c>
      <c r="I692" s="113" t="str">
        <f>'3_Fix'!N693</f>
        <v/>
      </c>
      <c r="J692" s="113" t="str">
        <f>'3_Fix'!O693</f>
        <v/>
      </c>
      <c r="K692" s="120" t="str">
        <f t="shared" si="273"/>
        <v/>
      </c>
      <c r="L692" s="120" t="str">
        <f t="shared" si="273"/>
        <v/>
      </c>
      <c r="M692" s="120" t="str">
        <f t="shared" si="273"/>
        <v/>
      </c>
      <c r="N692" s="120" t="str">
        <f t="shared" si="271"/>
        <v/>
      </c>
      <c r="O692" s="120" t="str">
        <f t="shared" si="271"/>
        <v/>
      </c>
      <c r="P692" s="120" t="str">
        <f t="shared" si="271"/>
        <v/>
      </c>
      <c r="Q692" s="120" t="str">
        <f t="shared" si="256"/>
        <v/>
      </c>
      <c r="R692" s="120" t="str">
        <f t="shared" si="274"/>
        <v/>
      </c>
      <c r="S692" s="120" t="str">
        <f t="shared" si="274"/>
        <v/>
      </c>
      <c r="T692" s="120" t="str">
        <f t="shared" si="274"/>
        <v/>
      </c>
      <c r="U692" s="120" t="str">
        <f t="shared" si="274"/>
        <v/>
      </c>
      <c r="V692" s="120" t="str">
        <f t="shared" si="274"/>
        <v/>
      </c>
      <c r="W692" s="120" t="str">
        <f t="shared" si="274"/>
        <v/>
      </c>
      <c r="X692" s="120" t="str">
        <f t="shared" si="274"/>
        <v/>
      </c>
      <c r="Y692" s="120" t="str">
        <f t="shared" si="275"/>
        <v/>
      </c>
      <c r="Z692" s="120" t="str">
        <f t="shared" si="275"/>
        <v/>
      </c>
      <c r="AA692" s="120" t="str">
        <f t="shared" si="275"/>
        <v/>
      </c>
      <c r="AB692" s="120" t="str">
        <f t="shared" si="275"/>
        <v/>
      </c>
      <c r="AC692" s="120" t="str">
        <f t="shared" si="275"/>
        <v/>
      </c>
      <c r="AD692" s="120" t="str">
        <f t="shared" si="275"/>
        <v/>
      </c>
      <c r="AE692" s="120" t="str">
        <f t="shared" si="275"/>
        <v/>
      </c>
      <c r="AF692" s="120" t="str">
        <f t="shared" si="276"/>
        <v/>
      </c>
      <c r="AG692" s="120" t="str">
        <f t="shared" si="276"/>
        <v/>
      </c>
      <c r="AH692" s="120" t="str">
        <f t="shared" si="276"/>
        <v/>
      </c>
      <c r="AI692" s="120" t="str">
        <f t="shared" si="276"/>
        <v/>
      </c>
      <c r="AJ692" s="120" t="str">
        <f t="shared" si="276"/>
        <v/>
      </c>
      <c r="AK692" s="120" t="str">
        <f t="shared" si="276"/>
        <v/>
      </c>
      <c r="AL692" s="120" t="str">
        <f t="shared" si="276"/>
        <v/>
      </c>
      <c r="AM692" s="138" t="str">
        <f t="shared" si="272"/>
        <v/>
      </c>
      <c r="AN692" s="138" t="str">
        <f t="shared" si="272"/>
        <v/>
      </c>
      <c r="AO692" s="137" t="str">
        <f t="shared" si="272"/>
        <v/>
      </c>
      <c r="AP692" s="137" t="str">
        <f t="shared" si="272"/>
        <v/>
      </c>
      <c r="AQ692" s="138" t="str">
        <f t="shared" si="272"/>
        <v/>
      </c>
      <c r="AR692" s="137" t="str">
        <f t="shared" si="272"/>
        <v/>
      </c>
      <c r="AS692" s="137" t="str">
        <f t="shared" si="272"/>
        <v/>
      </c>
      <c r="AX692" s="120" t="str">
        <f t="shared" si="270"/>
        <v/>
      </c>
      <c r="AY692" s="120" t="str">
        <f t="shared" si="270"/>
        <v/>
      </c>
      <c r="AZ692" s="120" t="str">
        <f t="shared" si="270"/>
        <v/>
      </c>
      <c r="BA692" s="120" t="str">
        <f t="shared" si="270"/>
        <v/>
      </c>
      <c r="BB692" s="120" t="str">
        <f t="shared" si="270"/>
        <v/>
      </c>
      <c r="BC692" s="120" t="str">
        <f t="shared" si="270"/>
        <v/>
      </c>
      <c r="BD692" s="120" t="str">
        <f t="shared" si="270"/>
        <v/>
      </c>
    </row>
    <row r="693" spans="3:56" x14ac:dyDescent="0.2">
      <c r="C693" s="107">
        <f>'3_Fix'!H694</f>
        <v>53554</v>
      </c>
      <c r="D693" s="113" t="str">
        <f>'3_Fix'!I694</f>
        <v/>
      </c>
      <c r="E693" s="113" t="str">
        <f>'3_Fix'!J694</f>
        <v/>
      </c>
      <c r="F693" s="113" t="str">
        <f>'3_Fix'!K694</f>
        <v/>
      </c>
      <c r="G693" s="113" t="str">
        <f>'3_Fix'!L694</f>
        <v/>
      </c>
      <c r="H693" s="113" t="str">
        <f>'3_Fix'!M694</f>
        <v/>
      </c>
      <c r="I693" s="113" t="str">
        <f>'3_Fix'!N694</f>
        <v/>
      </c>
      <c r="J693" s="113" t="str">
        <f>'3_Fix'!O694</f>
        <v/>
      </c>
      <c r="K693" s="120" t="str">
        <f t="shared" si="273"/>
        <v/>
      </c>
      <c r="L693" s="120" t="str">
        <f t="shared" si="273"/>
        <v/>
      </c>
      <c r="M693" s="120" t="str">
        <f t="shared" si="273"/>
        <v/>
      </c>
      <c r="N693" s="120" t="str">
        <f t="shared" si="271"/>
        <v/>
      </c>
      <c r="O693" s="120" t="str">
        <f t="shared" si="271"/>
        <v/>
      </c>
      <c r="P693" s="120" t="str">
        <f t="shared" si="271"/>
        <v/>
      </c>
      <c r="Q693" s="120" t="str">
        <f t="shared" si="256"/>
        <v/>
      </c>
      <c r="R693" s="120" t="str">
        <f t="shared" si="274"/>
        <v/>
      </c>
      <c r="S693" s="120" t="str">
        <f t="shared" si="274"/>
        <v/>
      </c>
      <c r="T693" s="120" t="str">
        <f t="shared" si="274"/>
        <v/>
      </c>
      <c r="U693" s="120" t="str">
        <f t="shared" si="274"/>
        <v/>
      </c>
      <c r="V693" s="120" t="str">
        <f t="shared" si="274"/>
        <v/>
      </c>
      <c r="W693" s="120" t="str">
        <f t="shared" si="274"/>
        <v/>
      </c>
      <c r="X693" s="120" t="str">
        <f t="shared" si="274"/>
        <v/>
      </c>
      <c r="Y693" s="120" t="str">
        <f t="shared" si="275"/>
        <v/>
      </c>
      <c r="Z693" s="120" t="str">
        <f t="shared" si="275"/>
        <v/>
      </c>
      <c r="AA693" s="120" t="str">
        <f t="shared" si="275"/>
        <v/>
      </c>
      <c r="AB693" s="120" t="str">
        <f t="shared" si="275"/>
        <v/>
      </c>
      <c r="AC693" s="120" t="str">
        <f t="shared" si="275"/>
        <v/>
      </c>
      <c r="AD693" s="120" t="str">
        <f t="shared" si="275"/>
        <v/>
      </c>
      <c r="AE693" s="120" t="str">
        <f t="shared" si="275"/>
        <v/>
      </c>
      <c r="AF693" s="120" t="str">
        <f t="shared" si="276"/>
        <v/>
      </c>
      <c r="AG693" s="120" t="str">
        <f t="shared" si="276"/>
        <v/>
      </c>
      <c r="AH693" s="120" t="str">
        <f t="shared" si="276"/>
        <v/>
      </c>
      <c r="AI693" s="120" t="str">
        <f t="shared" si="276"/>
        <v/>
      </c>
      <c r="AJ693" s="120" t="str">
        <f t="shared" si="276"/>
        <v/>
      </c>
      <c r="AK693" s="120" t="str">
        <f t="shared" si="276"/>
        <v/>
      </c>
      <c r="AL693" s="120" t="str">
        <f t="shared" si="276"/>
        <v/>
      </c>
      <c r="AM693" s="138" t="str">
        <f t="shared" si="272"/>
        <v/>
      </c>
      <c r="AN693" s="138" t="str">
        <f t="shared" si="272"/>
        <v/>
      </c>
      <c r="AO693" s="137" t="str">
        <f t="shared" si="272"/>
        <v/>
      </c>
      <c r="AP693" s="137" t="str">
        <f t="shared" si="272"/>
        <v/>
      </c>
      <c r="AQ693" s="138" t="str">
        <f t="shared" si="272"/>
        <v/>
      </c>
      <c r="AR693" s="137" t="str">
        <f t="shared" si="272"/>
        <v/>
      </c>
      <c r="AS693" s="137" t="str">
        <f t="shared" si="272"/>
        <v/>
      </c>
      <c r="AX693" s="120" t="str">
        <f t="shared" si="270"/>
        <v/>
      </c>
      <c r="AY693" s="120" t="str">
        <f t="shared" si="270"/>
        <v/>
      </c>
      <c r="AZ693" s="120" t="str">
        <f t="shared" si="270"/>
        <v/>
      </c>
      <c r="BA693" s="120" t="str">
        <f t="shared" si="270"/>
        <v/>
      </c>
      <c r="BB693" s="120" t="str">
        <f t="shared" si="270"/>
        <v/>
      </c>
      <c r="BC693" s="120" t="str">
        <f t="shared" si="270"/>
        <v/>
      </c>
      <c r="BD693" s="120" t="str">
        <f t="shared" si="270"/>
        <v/>
      </c>
    </row>
    <row r="694" spans="3:56" x14ac:dyDescent="0.2">
      <c r="C694" s="107">
        <f>'3_Fix'!H695</f>
        <v>53571</v>
      </c>
      <c r="D694" s="113" t="str">
        <f>'3_Fix'!I695</f>
        <v/>
      </c>
      <c r="E694" s="113" t="str">
        <f>'3_Fix'!J695</f>
        <v/>
      </c>
      <c r="F694" s="113" t="str">
        <f>'3_Fix'!K695</f>
        <v/>
      </c>
      <c r="G694" s="113" t="str">
        <f>'3_Fix'!L695</f>
        <v/>
      </c>
      <c r="H694" s="113" t="str">
        <f>'3_Fix'!M695</f>
        <v/>
      </c>
      <c r="I694" s="113" t="str">
        <f>'3_Fix'!N695</f>
        <v/>
      </c>
      <c r="J694" s="113" t="str">
        <f>'3_Fix'!O695</f>
        <v/>
      </c>
      <c r="K694" s="120" t="str">
        <f t="shared" si="273"/>
        <v/>
      </c>
      <c r="L694" s="120" t="str">
        <f t="shared" si="273"/>
        <v/>
      </c>
      <c r="M694" s="120" t="str">
        <f t="shared" si="273"/>
        <v/>
      </c>
      <c r="N694" s="120" t="str">
        <f t="shared" si="271"/>
        <v/>
      </c>
      <c r="O694" s="120" t="str">
        <f t="shared" si="271"/>
        <v/>
      </c>
      <c r="P694" s="120" t="str">
        <f t="shared" si="271"/>
        <v/>
      </c>
      <c r="Q694" s="120" t="str">
        <f t="shared" si="256"/>
        <v/>
      </c>
      <c r="R694" s="120" t="str">
        <f t="shared" si="274"/>
        <v/>
      </c>
      <c r="S694" s="120" t="str">
        <f t="shared" si="274"/>
        <v/>
      </c>
      <c r="T694" s="120" t="str">
        <f t="shared" si="274"/>
        <v/>
      </c>
      <c r="U694" s="120" t="str">
        <f t="shared" si="274"/>
        <v/>
      </c>
      <c r="V694" s="120" t="str">
        <f t="shared" si="274"/>
        <v/>
      </c>
      <c r="W694" s="120" t="str">
        <f t="shared" si="274"/>
        <v/>
      </c>
      <c r="X694" s="120" t="str">
        <f t="shared" si="274"/>
        <v/>
      </c>
      <c r="Y694" s="120" t="str">
        <f t="shared" si="275"/>
        <v/>
      </c>
      <c r="Z694" s="120" t="str">
        <f t="shared" si="275"/>
        <v/>
      </c>
      <c r="AA694" s="120" t="str">
        <f t="shared" si="275"/>
        <v/>
      </c>
      <c r="AB694" s="120" t="str">
        <f t="shared" si="275"/>
        <v/>
      </c>
      <c r="AC694" s="120" t="str">
        <f t="shared" si="275"/>
        <v/>
      </c>
      <c r="AD694" s="120" t="str">
        <f t="shared" si="275"/>
        <v/>
      </c>
      <c r="AE694" s="120" t="str">
        <f t="shared" si="275"/>
        <v/>
      </c>
      <c r="AF694" s="120" t="str">
        <f t="shared" si="276"/>
        <v/>
      </c>
      <c r="AG694" s="120" t="str">
        <f t="shared" si="276"/>
        <v/>
      </c>
      <c r="AH694" s="120" t="str">
        <f t="shared" si="276"/>
        <v/>
      </c>
      <c r="AI694" s="120" t="str">
        <f t="shared" si="276"/>
        <v/>
      </c>
      <c r="AJ694" s="120" t="str">
        <f t="shared" si="276"/>
        <v/>
      </c>
      <c r="AK694" s="120" t="str">
        <f t="shared" si="276"/>
        <v/>
      </c>
      <c r="AL694" s="120" t="str">
        <f t="shared" si="276"/>
        <v/>
      </c>
      <c r="AM694" s="138" t="str">
        <f t="shared" si="272"/>
        <v/>
      </c>
      <c r="AN694" s="138" t="str">
        <f t="shared" si="272"/>
        <v/>
      </c>
      <c r="AO694" s="137" t="str">
        <f t="shared" si="272"/>
        <v/>
      </c>
      <c r="AP694" s="137" t="str">
        <f t="shared" si="272"/>
        <v/>
      </c>
      <c r="AQ694" s="138" t="str">
        <f t="shared" si="272"/>
        <v/>
      </c>
      <c r="AR694" s="137" t="str">
        <f t="shared" si="272"/>
        <v/>
      </c>
      <c r="AS694" s="137" t="str">
        <f t="shared" si="272"/>
        <v/>
      </c>
      <c r="AX694" s="120" t="str">
        <f t="shared" si="270"/>
        <v/>
      </c>
      <c r="AY694" s="120" t="str">
        <f t="shared" si="270"/>
        <v/>
      </c>
      <c r="AZ694" s="120" t="str">
        <f t="shared" si="270"/>
        <v/>
      </c>
      <c r="BA694" s="120" t="str">
        <f t="shared" si="270"/>
        <v/>
      </c>
      <c r="BB694" s="120" t="str">
        <f t="shared" si="270"/>
        <v/>
      </c>
      <c r="BC694" s="120" t="str">
        <f t="shared" si="270"/>
        <v/>
      </c>
      <c r="BD694" s="120" t="str">
        <f t="shared" si="270"/>
        <v/>
      </c>
    </row>
    <row r="695" spans="3:56" x14ac:dyDescent="0.2">
      <c r="C695" s="107">
        <f>'3_Fix'!H696</f>
        <v>53585</v>
      </c>
      <c r="D695" s="113" t="str">
        <f>'3_Fix'!I696</f>
        <v/>
      </c>
      <c r="E695" s="113" t="str">
        <f>'3_Fix'!J696</f>
        <v/>
      </c>
      <c r="F695" s="113" t="str">
        <f>'3_Fix'!K696</f>
        <v/>
      </c>
      <c r="G695" s="113" t="str">
        <f>'3_Fix'!L696</f>
        <v/>
      </c>
      <c r="H695" s="113" t="str">
        <f>'3_Fix'!M696</f>
        <v/>
      </c>
      <c r="I695" s="113" t="str">
        <f>'3_Fix'!N696</f>
        <v/>
      </c>
      <c r="J695" s="113" t="str">
        <f>'3_Fix'!O696</f>
        <v/>
      </c>
      <c r="K695" s="120" t="str">
        <f t="shared" si="273"/>
        <v/>
      </c>
      <c r="L695" s="120" t="str">
        <f t="shared" si="273"/>
        <v/>
      </c>
      <c r="M695" s="120" t="str">
        <f t="shared" si="273"/>
        <v/>
      </c>
      <c r="N695" s="120" t="str">
        <f t="shared" si="271"/>
        <v/>
      </c>
      <c r="O695" s="120" t="str">
        <f t="shared" si="271"/>
        <v/>
      </c>
      <c r="P695" s="120" t="str">
        <f t="shared" si="271"/>
        <v/>
      </c>
      <c r="Q695" s="120" t="str">
        <f t="shared" si="256"/>
        <v/>
      </c>
      <c r="R695" s="120" t="str">
        <f t="shared" si="274"/>
        <v/>
      </c>
      <c r="S695" s="120" t="str">
        <f t="shared" si="274"/>
        <v/>
      </c>
      <c r="T695" s="120" t="str">
        <f t="shared" si="274"/>
        <v/>
      </c>
      <c r="U695" s="120" t="str">
        <f t="shared" si="274"/>
        <v/>
      </c>
      <c r="V695" s="120" t="str">
        <f t="shared" si="274"/>
        <v/>
      </c>
      <c r="W695" s="120" t="str">
        <f t="shared" si="274"/>
        <v/>
      </c>
      <c r="X695" s="120" t="str">
        <f t="shared" si="274"/>
        <v/>
      </c>
      <c r="Y695" s="120" t="str">
        <f t="shared" si="275"/>
        <v/>
      </c>
      <c r="Z695" s="120" t="str">
        <f t="shared" si="275"/>
        <v/>
      </c>
      <c r="AA695" s="120" t="str">
        <f t="shared" si="275"/>
        <v/>
      </c>
      <c r="AB695" s="120" t="str">
        <f t="shared" si="275"/>
        <v/>
      </c>
      <c r="AC695" s="120" t="str">
        <f t="shared" si="275"/>
        <v/>
      </c>
      <c r="AD695" s="120" t="str">
        <f t="shared" si="275"/>
        <v/>
      </c>
      <c r="AE695" s="120" t="str">
        <f t="shared" si="275"/>
        <v/>
      </c>
      <c r="AF695" s="120" t="str">
        <f t="shared" si="276"/>
        <v/>
      </c>
      <c r="AG695" s="120" t="str">
        <f t="shared" si="276"/>
        <v/>
      </c>
      <c r="AH695" s="120" t="str">
        <f t="shared" si="276"/>
        <v/>
      </c>
      <c r="AI695" s="120" t="str">
        <f t="shared" si="276"/>
        <v/>
      </c>
      <c r="AJ695" s="120" t="str">
        <f t="shared" si="276"/>
        <v/>
      </c>
      <c r="AK695" s="120" t="str">
        <f t="shared" si="276"/>
        <v/>
      </c>
      <c r="AL695" s="120" t="str">
        <f t="shared" si="276"/>
        <v/>
      </c>
      <c r="AM695" s="138" t="str">
        <f t="shared" si="272"/>
        <v/>
      </c>
      <c r="AN695" s="138" t="str">
        <f t="shared" si="272"/>
        <v/>
      </c>
      <c r="AO695" s="137" t="str">
        <f t="shared" si="272"/>
        <v/>
      </c>
      <c r="AP695" s="137" t="str">
        <f t="shared" si="272"/>
        <v/>
      </c>
      <c r="AQ695" s="138" t="str">
        <f t="shared" si="272"/>
        <v/>
      </c>
      <c r="AR695" s="137" t="str">
        <f t="shared" si="272"/>
        <v/>
      </c>
      <c r="AS695" s="137" t="str">
        <f t="shared" si="272"/>
        <v/>
      </c>
      <c r="AX695" s="120" t="str">
        <f t="shared" ref="AX695:BD710" si="277">IFERROR((AX$1/100)*(D671/$D671)*Y695,"")</f>
        <v/>
      </c>
      <c r="AY695" s="120" t="str">
        <f t="shared" si="277"/>
        <v/>
      </c>
      <c r="AZ695" s="120" t="str">
        <f t="shared" si="277"/>
        <v/>
      </c>
      <c r="BA695" s="120" t="str">
        <f t="shared" si="277"/>
        <v/>
      </c>
      <c r="BB695" s="120" t="str">
        <f t="shared" si="277"/>
        <v/>
      </c>
      <c r="BC695" s="120" t="str">
        <f t="shared" si="277"/>
        <v/>
      </c>
      <c r="BD695" s="120" t="str">
        <f t="shared" si="277"/>
        <v/>
      </c>
    </row>
    <row r="696" spans="3:56" x14ac:dyDescent="0.2">
      <c r="C696" s="107">
        <f>'3_Fix'!H697</f>
        <v>53601</v>
      </c>
      <c r="D696" s="113" t="str">
        <f>'3_Fix'!I697</f>
        <v/>
      </c>
      <c r="E696" s="113" t="str">
        <f>'3_Fix'!J697</f>
        <v/>
      </c>
      <c r="F696" s="113" t="str">
        <f>'3_Fix'!K697</f>
        <v/>
      </c>
      <c r="G696" s="113" t="str">
        <f>'3_Fix'!L697</f>
        <v/>
      </c>
      <c r="H696" s="113" t="str">
        <f>'3_Fix'!M697</f>
        <v/>
      </c>
      <c r="I696" s="113" t="str">
        <f>'3_Fix'!N697</f>
        <v/>
      </c>
      <c r="J696" s="113" t="str">
        <f>'3_Fix'!O697</f>
        <v/>
      </c>
      <c r="K696" s="120" t="str">
        <f t="shared" si="273"/>
        <v/>
      </c>
      <c r="L696" s="120" t="str">
        <f t="shared" si="273"/>
        <v/>
      </c>
      <c r="M696" s="120" t="str">
        <f t="shared" si="273"/>
        <v/>
      </c>
      <c r="N696" s="120" t="str">
        <f t="shared" si="271"/>
        <v/>
      </c>
      <c r="O696" s="120" t="str">
        <f t="shared" si="271"/>
        <v/>
      </c>
      <c r="P696" s="120" t="str">
        <f t="shared" si="271"/>
        <v/>
      </c>
      <c r="Q696" s="120" t="str">
        <f t="shared" si="256"/>
        <v/>
      </c>
      <c r="R696" s="120" t="str">
        <f t="shared" si="274"/>
        <v/>
      </c>
      <c r="S696" s="120" t="str">
        <f t="shared" si="274"/>
        <v/>
      </c>
      <c r="T696" s="120" t="str">
        <f t="shared" si="274"/>
        <v/>
      </c>
      <c r="U696" s="120" t="str">
        <f t="shared" si="274"/>
        <v/>
      </c>
      <c r="V696" s="120" t="str">
        <f t="shared" si="274"/>
        <v/>
      </c>
      <c r="W696" s="120" t="str">
        <f t="shared" si="274"/>
        <v/>
      </c>
      <c r="X696" s="120" t="str">
        <f t="shared" si="274"/>
        <v/>
      </c>
      <c r="Y696" s="120" t="str">
        <f t="shared" si="275"/>
        <v/>
      </c>
      <c r="Z696" s="120" t="str">
        <f t="shared" si="275"/>
        <v/>
      </c>
      <c r="AA696" s="120" t="str">
        <f t="shared" si="275"/>
        <v/>
      </c>
      <c r="AB696" s="120" t="str">
        <f t="shared" si="275"/>
        <v/>
      </c>
      <c r="AC696" s="120" t="str">
        <f t="shared" si="275"/>
        <v/>
      </c>
      <c r="AD696" s="120" t="str">
        <f t="shared" si="275"/>
        <v/>
      </c>
      <c r="AE696" s="120" t="str">
        <f t="shared" si="275"/>
        <v/>
      </c>
      <c r="AF696" s="120" t="str">
        <f t="shared" si="276"/>
        <v/>
      </c>
      <c r="AG696" s="120" t="str">
        <f t="shared" si="276"/>
        <v/>
      </c>
      <c r="AH696" s="120" t="str">
        <f t="shared" si="276"/>
        <v/>
      </c>
      <c r="AI696" s="120" t="str">
        <f t="shared" si="276"/>
        <v/>
      </c>
      <c r="AJ696" s="120" t="str">
        <f t="shared" si="276"/>
        <v/>
      </c>
      <c r="AK696" s="120" t="str">
        <f t="shared" si="276"/>
        <v/>
      </c>
      <c r="AL696" s="120" t="str">
        <f t="shared" si="276"/>
        <v/>
      </c>
      <c r="AM696" s="138" t="str">
        <f t="shared" si="272"/>
        <v/>
      </c>
      <c r="AN696" s="138" t="str">
        <f t="shared" si="272"/>
        <v/>
      </c>
      <c r="AO696" s="137" t="str">
        <f t="shared" si="272"/>
        <v/>
      </c>
      <c r="AP696" s="137" t="str">
        <f t="shared" si="272"/>
        <v/>
      </c>
      <c r="AQ696" s="138" t="str">
        <f t="shared" si="272"/>
        <v/>
      </c>
      <c r="AR696" s="137" t="str">
        <f t="shared" si="272"/>
        <v/>
      </c>
      <c r="AS696" s="137" t="str">
        <f t="shared" si="272"/>
        <v/>
      </c>
      <c r="AX696" s="120" t="str">
        <f t="shared" si="277"/>
        <v/>
      </c>
      <c r="AY696" s="120" t="str">
        <f t="shared" si="277"/>
        <v/>
      </c>
      <c r="AZ696" s="120" t="str">
        <f t="shared" si="277"/>
        <v/>
      </c>
      <c r="BA696" s="120" t="str">
        <f t="shared" si="277"/>
        <v/>
      </c>
      <c r="BB696" s="120" t="str">
        <f t="shared" si="277"/>
        <v/>
      </c>
      <c r="BC696" s="120" t="str">
        <f t="shared" si="277"/>
        <v/>
      </c>
      <c r="BD696" s="120" t="str">
        <f t="shared" si="277"/>
        <v/>
      </c>
    </row>
    <row r="697" spans="3:56" x14ac:dyDescent="0.2">
      <c r="C697" s="107">
        <f>'3_Fix'!H698</f>
        <v>53615</v>
      </c>
      <c r="D697" s="113" t="str">
        <f>'3_Fix'!I698</f>
        <v/>
      </c>
      <c r="E697" s="113" t="str">
        <f>'3_Fix'!J698</f>
        <v/>
      </c>
      <c r="F697" s="113" t="str">
        <f>'3_Fix'!K698</f>
        <v/>
      </c>
      <c r="G697" s="113" t="str">
        <f>'3_Fix'!L698</f>
        <v/>
      </c>
      <c r="H697" s="113" t="str">
        <f>'3_Fix'!M698</f>
        <v/>
      </c>
      <c r="I697" s="113" t="str">
        <f>'3_Fix'!N698</f>
        <v/>
      </c>
      <c r="J697" s="113" t="str">
        <f>'3_Fix'!O698</f>
        <v/>
      </c>
      <c r="K697" s="120" t="str">
        <f t="shared" si="273"/>
        <v/>
      </c>
      <c r="L697" s="120" t="str">
        <f t="shared" si="273"/>
        <v/>
      </c>
      <c r="M697" s="120" t="str">
        <f t="shared" si="273"/>
        <v/>
      </c>
      <c r="N697" s="120" t="str">
        <f t="shared" si="271"/>
        <v/>
      </c>
      <c r="O697" s="120" t="str">
        <f t="shared" si="271"/>
        <v/>
      </c>
      <c r="P697" s="120" t="str">
        <f t="shared" si="271"/>
        <v/>
      </c>
      <c r="Q697" s="120" t="str">
        <f t="shared" si="256"/>
        <v/>
      </c>
      <c r="R697" s="120" t="str">
        <f t="shared" si="274"/>
        <v/>
      </c>
      <c r="S697" s="120" t="str">
        <f t="shared" si="274"/>
        <v/>
      </c>
      <c r="T697" s="120" t="str">
        <f t="shared" si="274"/>
        <v/>
      </c>
      <c r="U697" s="120" t="str">
        <f t="shared" si="274"/>
        <v/>
      </c>
      <c r="V697" s="120" t="str">
        <f t="shared" si="274"/>
        <v/>
      </c>
      <c r="W697" s="120" t="str">
        <f t="shared" si="274"/>
        <v/>
      </c>
      <c r="X697" s="120" t="str">
        <f t="shared" si="274"/>
        <v/>
      </c>
      <c r="Y697" s="120" t="str">
        <f t="shared" si="275"/>
        <v/>
      </c>
      <c r="Z697" s="120" t="str">
        <f t="shared" si="275"/>
        <v/>
      </c>
      <c r="AA697" s="120" t="str">
        <f t="shared" si="275"/>
        <v/>
      </c>
      <c r="AB697" s="120" t="str">
        <f t="shared" si="275"/>
        <v/>
      </c>
      <c r="AC697" s="120" t="str">
        <f t="shared" si="275"/>
        <v/>
      </c>
      <c r="AD697" s="120" t="str">
        <f t="shared" si="275"/>
        <v/>
      </c>
      <c r="AE697" s="120" t="str">
        <f t="shared" si="275"/>
        <v/>
      </c>
      <c r="AF697" s="120" t="str">
        <f t="shared" si="276"/>
        <v/>
      </c>
      <c r="AG697" s="120" t="str">
        <f t="shared" si="276"/>
        <v/>
      </c>
      <c r="AH697" s="120" t="str">
        <f t="shared" si="276"/>
        <v/>
      </c>
      <c r="AI697" s="120" t="str">
        <f t="shared" si="276"/>
        <v/>
      </c>
      <c r="AJ697" s="120" t="str">
        <f t="shared" si="276"/>
        <v/>
      </c>
      <c r="AK697" s="120" t="str">
        <f t="shared" si="276"/>
        <v/>
      </c>
      <c r="AL697" s="120" t="str">
        <f t="shared" si="276"/>
        <v/>
      </c>
      <c r="AM697" s="138" t="str">
        <f t="shared" ref="AM697:AS712" si="278">IFERROR((AM$1/100)*(D695/$D695)*K697,"")</f>
        <v/>
      </c>
      <c r="AN697" s="138" t="str">
        <f t="shared" si="278"/>
        <v/>
      </c>
      <c r="AO697" s="137" t="str">
        <f t="shared" si="278"/>
        <v/>
      </c>
      <c r="AP697" s="137" t="str">
        <f t="shared" si="278"/>
        <v/>
      </c>
      <c r="AQ697" s="138" t="str">
        <f t="shared" si="278"/>
        <v/>
      </c>
      <c r="AR697" s="137" t="str">
        <f t="shared" si="278"/>
        <v/>
      </c>
      <c r="AS697" s="137" t="str">
        <f t="shared" si="278"/>
        <v/>
      </c>
      <c r="AX697" s="120" t="str">
        <f t="shared" si="277"/>
        <v/>
      </c>
      <c r="AY697" s="120" t="str">
        <f t="shared" si="277"/>
        <v/>
      </c>
      <c r="AZ697" s="120" t="str">
        <f t="shared" si="277"/>
        <v/>
      </c>
      <c r="BA697" s="120" t="str">
        <f t="shared" si="277"/>
        <v/>
      </c>
      <c r="BB697" s="120" t="str">
        <f t="shared" si="277"/>
        <v/>
      </c>
      <c r="BC697" s="120" t="str">
        <f t="shared" si="277"/>
        <v/>
      </c>
      <c r="BD697" s="120" t="str">
        <f t="shared" si="277"/>
        <v/>
      </c>
    </row>
    <row r="698" spans="3:56" x14ac:dyDescent="0.2">
      <c r="C698" s="107">
        <f>'3_Fix'!H699</f>
        <v>53632</v>
      </c>
      <c r="D698" s="113" t="str">
        <f>'3_Fix'!I699</f>
        <v/>
      </c>
      <c r="E698" s="113" t="str">
        <f>'3_Fix'!J699</f>
        <v/>
      </c>
      <c r="F698" s="113" t="str">
        <f>'3_Fix'!K699</f>
        <v/>
      </c>
      <c r="G698" s="113" t="str">
        <f>'3_Fix'!L699</f>
        <v/>
      </c>
      <c r="H698" s="113" t="str">
        <f>'3_Fix'!M699</f>
        <v/>
      </c>
      <c r="I698" s="113" t="str">
        <f>'3_Fix'!N699</f>
        <v/>
      </c>
      <c r="J698" s="113" t="str">
        <f>'3_Fix'!O699</f>
        <v/>
      </c>
      <c r="K698" s="120" t="str">
        <f t="shared" si="273"/>
        <v/>
      </c>
      <c r="L698" s="120" t="str">
        <f t="shared" si="273"/>
        <v/>
      </c>
      <c r="M698" s="120" t="str">
        <f t="shared" si="273"/>
        <v/>
      </c>
      <c r="N698" s="120" t="str">
        <f t="shared" si="271"/>
        <v/>
      </c>
      <c r="O698" s="120" t="str">
        <f t="shared" si="271"/>
        <v/>
      </c>
      <c r="P698" s="120" t="str">
        <f t="shared" si="271"/>
        <v/>
      </c>
      <c r="Q698" s="120" t="str">
        <f t="shared" si="256"/>
        <v/>
      </c>
      <c r="R698" s="120" t="str">
        <f t="shared" ref="R698:X713" si="279">IF(DAY($C698)=15,IFERROR(((AVERAGE(D697:D698)/AVERAGE(D695:D696))-1)*100,""),"")</f>
        <v/>
      </c>
      <c r="S698" s="120" t="str">
        <f t="shared" si="279"/>
        <v/>
      </c>
      <c r="T698" s="120" t="str">
        <f t="shared" si="279"/>
        <v/>
      </c>
      <c r="U698" s="120" t="str">
        <f t="shared" si="279"/>
        <v/>
      </c>
      <c r="V698" s="120" t="str">
        <f t="shared" si="279"/>
        <v/>
      </c>
      <c r="W698" s="120" t="str">
        <f t="shared" si="279"/>
        <v/>
      </c>
      <c r="X698" s="120" t="str">
        <f t="shared" si="279"/>
        <v/>
      </c>
      <c r="Y698" s="120" t="str">
        <f t="shared" si="275"/>
        <v/>
      </c>
      <c r="Z698" s="120" t="str">
        <f t="shared" si="275"/>
        <v/>
      </c>
      <c r="AA698" s="120" t="str">
        <f t="shared" si="275"/>
        <v/>
      </c>
      <c r="AB698" s="120" t="str">
        <f t="shared" si="275"/>
        <v/>
      </c>
      <c r="AC698" s="120" t="str">
        <f t="shared" si="275"/>
        <v/>
      </c>
      <c r="AD698" s="120" t="str">
        <f t="shared" si="275"/>
        <v/>
      </c>
      <c r="AE698" s="120" t="str">
        <f t="shared" si="275"/>
        <v/>
      </c>
      <c r="AF698" s="120" t="str">
        <f t="shared" si="276"/>
        <v/>
      </c>
      <c r="AG698" s="120" t="str">
        <f t="shared" si="276"/>
        <v/>
      </c>
      <c r="AH698" s="120" t="str">
        <f t="shared" si="276"/>
        <v/>
      </c>
      <c r="AI698" s="120" t="str">
        <f t="shared" si="276"/>
        <v/>
      </c>
      <c r="AJ698" s="120" t="str">
        <f t="shared" si="276"/>
        <v/>
      </c>
      <c r="AK698" s="120" t="str">
        <f t="shared" si="276"/>
        <v/>
      </c>
      <c r="AL698" s="120" t="str">
        <f t="shared" si="276"/>
        <v/>
      </c>
      <c r="AM698" s="138" t="str">
        <f t="shared" si="278"/>
        <v/>
      </c>
      <c r="AN698" s="138" t="str">
        <f t="shared" si="278"/>
        <v/>
      </c>
      <c r="AO698" s="137" t="str">
        <f t="shared" si="278"/>
        <v/>
      </c>
      <c r="AP698" s="137" t="str">
        <f t="shared" si="278"/>
        <v/>
      </c>
      <c r="AQ698" s="138" t="str">
        <f t="shared" si="278"/>
        <v/>
      </c>
      <c r="AR698" s="137" t="str">
        <f t="shared" si="278"/>
        <v/>
      </c>
      <c r="AS698" s="137" t="str">
        <f t="shared" si="278"/>
        <v/>
      </c>
      <c r="AX698" s="120" t="str">
        <f t="shared" si="277"/>
        <v/>
      </c>
      <c r="AY698" s="120" t="str">
        <f t="shared" si="277"/>
        <v/>
      </c>
      <c r="AZ698" s="120" t="str">
        <f t="shared" si="277"/>
        <v/>
      </c>
      <c r="BA698" s="120" t="str">
        <f t="shared" si="277"/>
        <v/>
      </c>
      <c r="BB698" s="120" t="str">
        <f t="shared" si="277"/>
        <v/>
      </c>
      <c r="BC698" s="120" t="str">
        <f t="shared" si="277"/>
        <v/>
      </c>
      <c r="BD698" s="120" t="str">
        <f t="shared" si="277"/>
        <v/>
      </c>
    </row>
    <row r="699" spans="3:56" x14ac:dyDescent="0.2">
      <c r="C699" s="107">
        <f>'3_Fix'!H700</f>
        <v>53646</v>
      </c>
      <c r="D699" s="113" t="str">
        <f>'3_Fix'!I700</f>
        <v/>
      </c>
      <c r="E699" s="113" t="str">
        <f>'3_Fix'!J700</f>
        <v/>
      </c>
      <c r="F699" s="113" t="str">
        <f>'3_Fix'!K700</f>
        <v/>
      </c>
      <c r="G699" s="113" t="str">
        <f>'3_Fix'!L700</f>
        <v/>
      </c>
      <c r="H699" s="113" t="str">
        <f>'3_Fix'!M700</f>
        <v/>
      </c>
      <c r="I699" s="113" t="str">
        <f>'3_Fix'!N700</f>
        <v/>
      </c>
      <c r="J699" s="113" t="str">
        <f>'3_Fix'!O700</f>
        <v/>
      </c>
      <c r="K699" s="120" t="str">
        <f t="shared" si="273"/>
        <v/>
      </c>
      <c r="L699" s="120" t="str">
        <f t="shared" si="273"/>
        <v/>
      </c>
      <c r="M699" s="120" t="str">
        <f t="shared" si="273"/>
        <v/>
      </c>
      <c r="N699" s="120" t="str">
        <f t="shared" si="271"/>
        <v/>
      </c>
      <c r="O699" s="120" t="str">
        <f t="shared" si="271"/>
        <v/>
      </c>
      <c r="P699" s="120" t="str">
        <f t="shared" si="271"/>
        <v/>
      </c>
      <c r="Q699" s="120" t="str">
        <f t="shared" si="256"/>
        <v/>
      </c>
      <c r="R699" s="120" t="str">
        <f t="shared" si="279"/>
        <v/>
      </c>
      <c r="S699" s="120" t="str">
        <f t="shared" si="279"/>
        <v/>
      </c>
      <c r="T699" s="120" t="str">
        <f t="shared" si="279"/>
        <v/>
      </c>
      <c r="U699" s="120" t="str">
        <f t="shared" si="279"/>
        <v/>
      </c>
      <c r="V699" s="120" t="str">
        <f t="shared" si="279"/>
        <v/>
      </c>
      <c r="W699" s="120" t="str">
        <f t="shared" si="279"/>
        <v/>
      </c>
      <c r="X699" s="120" t="str">
        <f t="shared" si="279"/>
        <v/>
      </c>
      <c r="Y699" s="120" t="str">
        <f t="shared" si="275"/>
        <v/>
      </c>
      <c r="Z699" s="120" t="str">
        <f t="shared" si="275"/>
        <v/>
      </c>
      <c r="AA699" s="120" t="str">
        <f t="shared" si="275"/>
        <v/>
      </c>
      <c r="AB699" s="120" t="str">
        <f t="shared" si="275"/>
        <v/>
      </c>
      <c r="AC699" s="120" t="str">
        <f t="shared" si="275"/>
        <v/>
      </c>
      <c r="AD699" s="120" t="str">
        <f t="shared" si="275"/>
        <v/>
      </c>
      <c r="AE699" s="120" t="str">
        <f t="shared" si="275"/>
        <v/>
      </c>
      <c r="AF699" s="120" t="str">
        <f t="shared" si="276"/>
        <v/>
      </c>
      <c r="AG699" s="120" t="str">
        <f t="shared" si="276"/>
        <v/>
      </c>
      <c r="AH699" s="120" t="str">
        <f t="shared" si="276"/>
        <v/>
      </c>
      <c r="AI699" s="120" t="str">
        <f t="shared" si="276"/>
        <v/>
      </c>
      <c r="AJ699" s="120" t="str">
        <f t="shared" si="276"/>
        <v/>
      </c>
      <c r="AK699" s="120" t="str">
        <f t="shared" si="276"/>
        <v/>
      </c>
      <c r="AL699" s="120" t="str">
        <f t="shared" si="276"/>
        <v/>
      </c>
      <c r="AM699" s="138" t="str">
        <f t="shared" si="278"/>
        <v/>
      </c>
      <c r="AN699" s="138" t="str">
        <f t="shared" si="278"/>
        <v/>
      </c>
      <c r="AO699" s="137" t="str">
        <f t="shared" si="278"/>
        <v/>
      </c>
      <c r="AP699" s="137" t="str">
        <f t="shared" si="278"/>
        <v/>
      </c>
      <c r="AQ699" s="138" t="str">
        <f t="shared" si="278"/>
        <v/>
      </c>
      <c r="AR699" s="137" t="str">
        <f t="shared" si="278"/>
        <v/>
      </c>
      <c r="AS699" s="137" t="str">
        <f t="shared" si="278"/>
        <v/>
      </c>
      <c r="AX699" s="120" t="str">
        <f t="shared" si="277"/>
        <v/>
      </c>
      <c r="AY699" s="120" t="str">
        <f t="shared" si="277"/>
        <v/>
      </c>
      <c r="AZ699" s="120" t="str">
        <f t="shared" si="277"/>
        <v/>
      </c>
      <c r="BA699" s="120" t="str">
        <f t="shared" si="277"/>
        <v/>
      </c>
      <c r="BB699" s="120" t="str">
        <f t="shared" si="277"/>
        <v/>
      </c>
      <c r="BC699" s="120" t="str">
        <f t="shared" si="277"/>
        <v/>
      </c>
      <c r="BD699" s="120" t="str">
        <f t="shared" si="277"/>
        <v/>
      </c>
    </row>
    <row r="700" spans="3:56" x14ac:dyDescent="0.2">
      <c r="C700" s="107">
        <f>'3_Fix'!H701</f>
        <v>53662</v>
      </c>
      <c r="D700" s="113" t="str">
        <f>'3_Fix'!I701</f>
        <v/>
      </c>
      <c r="E700" s="113" t="str">
        <f>'3_Fix'!J701</f>
        <v/>
      </c>
      <c r="F700" s="113" t="str">
        <f>'3_Fix'!K701</f>
        <v/>
      </c>
      <c r="G700" s="113" t="str">
        <f>'3_Fix'!L701</f>
        <v/>
      </c>
      <c r="H700" s="113" t="str">
        <f>'3_Fix'!M701</f>
        <v/>
      </c>
      <c r="I700" s="113" t="str">
        <f>'3_Fix'!N701</f>
        <v/>
      </c>
      <c r="J700" s="113" t="str">
        <f>'3_Fix'!O701</f>
        <v/>
      </c>
      <c r="K700" s="120" t="str">
        <f t="shared" si="273"/>
        <v/>
      </c>
      <c r="L700" s="120" t="str">
        <f t="shared" si="273"/>
        <v/>
      </c>
      <c r="M700" s="120" t="str">
        <f t="shared" si="273"/>
        <v/>
      </c>
      <c r="N700" s="120" t="str">
        <f t="shared" si="271"/>
        <v/>
      </c>
      <c r="O700" s="120" t="str">
        <f t="shared" si="271"/>
        <v/>
      </c>
      <c r="P700" s="120" t="str">
        <f t="shared" si="271"/>
        <v/>
      </c>
      <c r="Q700" s="120" t="str">
        <f t="shared" si="256"/>
        <v/>
      </c>
      <c r="R700" s="120" t="str">
        <f t="shared" si="279"/>
        <v/>
      </c>
      <c r="S700" s="120" t="str">
        <f t="shared" si="279"/>
        <v/>
      </c>
      <c r="T700" s="120" t="str">
        <f t="shared" si="279"/>
        <v/>
      </c>
      <c r="U700" s="120" t="str">
        <f t="shared" si="279"/>
        <v/>
      </c>
      <c r="V700" s="120" t="str">
        <f t="shared" si="279"/>
        <v/>
      </c>
      <c r="W700" s="120" t="str">
        <f t="shared" si="279"/>
        <v/>
      </c>
      <c r="X700" s="120" t="str">
        <f t="shared" si="279"/>
        <v/>
      </c>
      <c r="Y700" s="120" t="str">
        <f t="shared" si="275"/>
        <v/>
      </c>
      <c r="Z700" s="120" t="str">
        <f t="shared" si="275"/>
        <v/>
      </c>
      <c r="AA700" s="120" t="str">
        <f t="shared" si="275"/>
        <v/>
      </c>
      <c r="AB700" s="120" t="str">
        <f t="shared" si="275"/>
        <v/>
      </c>
      <c r="AC700" s="120" t="str">
        <f t="shared" si="275"/>
        <v/>
      </c>
      <c r="AD700" s="120" t="str">
        <f t="shared" si="275"/>
        <v/>
      </c>
      <c r="AE700" s="120" t="str">
        <f t="shared" si="275"/>
        <v/>
      </c>
      <c r="AF700" s="120" t="str">
        <f t="shared" si="276"/>
        <v/>
      </c>
      <c r="AG700" s="120" t="str">
        <f t="shared" si="276"/>
        <v/>
      </c>
      <c r="AH700" s="120" t="str">
        <f t="shared" si="276"/>
        <v/>
      </c>
      <c r="AI700" s="120" t="str">
        <f t="shared" si="276"/>
        <v/>
      </c>
      <c r="AJ700" s="120" t="str">
        <f t="shared" si="276"/>
        <v/>
      </c>
      <c r="AK700" s="120" t="str">
        <f t="shared" si="276"/>
        <v/>
      </c>
      <c r="AL700" s="120" t="str">
        <f t="shared" si="276"/>
        <v/>
      </c>
      <c r="AM700" s="138" t="str">
        <f t="shared" si="278"/>
        <v/>
      </c>
      <c r="AN700" s="138" t="str">
        <f t="shared" si="278"/>
        <v/>
      </c>
      <c r="AO700" s="137" t="str">
        <f t="shared" si="278"/>
        <v/>
      </c>
      <c r="AP700" s="137" t="str">
        <f t="shared" si="278"/>
        <v/>
      </c>
      <c r="AQ700" s="138" t="str">
        <f t="shared" si="278"/>
        <v/>
      </c>
      <c r="AR700" s="137" t="str">
        <f t="shared" si="278"/>
        <v/>
      </c>
      <c r="AS700" s="137" t="str">
        <f t="shared" si="278"/>
        <v/>
      </c>
      <c r="AX700" s="120" t="str">
        <f t="shared" si="277"/>
        <v/>
      </c>
      <c r="AY700" s="120" t="str">
        <f t="shared" si="277"/>
        <v/>
      </c>
      <c r="AZ700" s="120" t="str">
        <f t="shared" si="277"/>
        <v/>
      </c>
      <c r="BA700" s="120" t="str">
        <f t="shared" si="277"/>
        <v/>
      </c>
      <c r="BB700" s="120" t="str">
        <f t="shared" si="277"/>
        <v/>
      </c>
      <c r="BC700" s="120" t="str">
        <f t="shared" si="277"/>
        <v/>
      </c>
      <c r="BD700" s="120" t="str">
        <f t="shared" si="277"/>
        <v/>
      </c>
    </row>
    <row r="701" spans="3:56" x14ac:dyDescent="0.2">
      <c r="C701" s="107">
        <f>'3_Fix'!H702</f>
        <v>53676</v>
      </c>
      <c r="D701" s="113" t="str">
        <f>'3_Fix'!I702</f>
        <v/>
      </c>
      <c r="E701" s="113" t="str">
        <f>'3_Fix'!J702</f>
        <v/>
      </c>
      <c r="F701" s="113" t="str">
        <f>'3_Fix'!K702</f>
        <v/>
      </c>
      <c r="G701" s="113" t="str">
        <f>'3_Fix'!L702</f>
        <v/>
      </c>
      <c r="H701" s="113" t="str">
        <f>'3_Fix'!M702</f>
        <v/>
      </c>
      <c r="I701" s="113" t="str">
        <f>'3_Fix'!N702</f>
        <v/>
      </c>
      <c r="J701" s="113" t="str">
        <f>'3_Fix'!O702</f>
        <v/>
      </c>
      <c r="K701" s="120" t="str">
        <f t="shared" si="273"/>
        <v/>
      </c>
      <c r="L701" s="120" t="str">
        <f t="shared" si="273"/>
        <v/>
      </c>
      <c r="M701" s="120" t="str">
        <f t="shared" si="273"/>
        <v/>
      </c>
      <c r="N701" s="120" t="str">
        <f t="shared" si="271"/>
        <v/>
      </c>
      <c r="O701" s="120" t="str">
        <f t="shared" si="271"/>
        <v/>
      </c>
      <c r="P701" s="120" t="str">
        <f t="shared" si="271"/>
        <v/>
      </c>
      <c r="Q701" s="120" t="str">
        <f t="shared" si="271"/>
        <v/>
      </c>
      <c r="R701" s="120" t="str">
        <f t="shared" si="279"/>
        <v/>
      </c>
      <c r="S701" s="120" t="str">
        <f t="shared" si="279"/>
        <v/>
      </c>
      <c r="T701" s="120" t="str">
        <f t="shared" si="279"/>
        <v/>
      </c>
      <c r="U701" s="120" t="str">
        <f t="shared" si="279"/>
        <v/>
      </c>
      <c r="V701" s="120" t="str">
        <f t="shared" si="279"/>
        <v/>
      </c>
      <c r="W701" s="120" t="str">
        <f t="shared" si="279"/>
        <v/>
      </c>
      <c r="X701" s="120" t="str">
        <f t="shared" si="279"/>
        <v/>
      </c>
      <c r="Y701" s="120" t="str">
        <f t="shared" si="275"/>
        <v/>
      </c>
      <c r="Z701" s="120" t="str">
        <f t="shared" si="275"/>
        <v/>
      </c>
      <c r="AA701" s="120" t="str">
        <f t="shared" si="275"/>
        <v/>
      </c>
      <c r="AB701" s="120" t="str">
        <f t="shared" si="275"/>
        <v/>
      </c>
      <c r="AC701" s="120" t="str">
        <f t="shared" si="275"/>
        <v/>
      </c>
      <c r="AD701" s="120" t="str">
        <f t="shared" si="275"/>
        <v/>
      </c>
      <c r="AE701" s="120" t="str">
        <f t="shared" si="275"/>
        <v/>
      </c>
      <c r="AF701" s="120" t="str">
        <f t="shared" si="276"/>
        <v/>
      </c>
      <c r="AG701" s="120" t="str">
        <f t="shared" si="276"/>
        <v/>
      </c>
      <c r="AH701" s="120" t="str">
        <f t="shared" si="276"/>
        <v/>
      </c>
      <c r="AI701" s="120" t="str">
        <f t="shared" si="276"/>
        <v/>
      </c>
      <c r="AJ701" s="120" t="str">
        <f t="shared" si="276"/>
        <v/>
      </c>
      <c r="AK701" s="120" t="str">
        <f t="shared" si="276"/>
        <v/>
      </c>
      <c r="AL701" s="120" t="str">
        <f t="shared" si="276"/>
        <v/>
      </c>
      <c r="AM701" s="138" t="str">
        <f t="shared" si="278"/>
        <v/>
      </c>
      <c r="AN701" s="138" t="str">
        <f t="shared" si="278"/>
        <v/>
      </c>
      <c r="AO701" s="137" t="str">
        <f t="shared" si="278"/>
        <v/>
      </c>
      <c r="AP701" s="137" t="str">
        <f t="shared" si="278"/>
        <v/>
      </c>
      <c r="AQ701" s="138" t="str">
        <f t="shared" si="278"/>
        <v/>
      </c>
      <c r="AR701" s="137" t="str">
        <f t="shared" si="278"/>
        <v/>
      </c>
      <c r="AS701" s="137" t="str">
        <f t="shared" si="278"/>
        <v/>
      </c>
      <c r="AX701" s="120" t="str">
        <f t="shared" si="277"/>
        <v/>
      </c>
      <c r="AY701" s="120" t="str">
        <f t="shared" si="277"/>
        <v/>
      </c>
      <c r="AZ701" s="120" t="str">
        <f t="shared" si="277"/>
        <v/>
      </c>
      <c r="BA701" s="120" t="str">
        <f t="shared" si="277"/>
        <v/>
      </c>
      <c r="BB701" s="120" t="str">
        <f t="shared" si="277"/>
        <v/>
      </c>
      <c r="BC701" s="120" t="str">
        <f t="shared" si="277"/>
        <v/>
      </c>
      <c r="BD701" s="120" t="str">
        <f t="shared" si="277"/>
        <v/>
      </c>
    </row>
    <row r="702" spans="3:56" x14ac:dyDescent="0.2">
      <c r="C702" s="107">
        <f>'3_Fix'!H703</f>
        <v>53693</v>
      </c>
      <c r="D702" s="113" t="str">
        <f>'3_Fix'!I703</f>
        <v/>
      </c>
      <c r="E702" s="113" t="str">
        <f>'3_Fix'!J703</f>
        <v/>
      </c>
      <c r="F702" s="113" t="str">
        <f>'3_Fix'!K703</f>
        <v/>
      </c>
      <c r="G702" s="113" t="str">
        <f>'3_Fix'!L703</f>
        <v/>
      </c>
      <c r="H702" s="113" t="str">
        <f>'3_Fix'!M703</f>
        <v/>
      </c>
      <c r="I702" s="113" t="str">
        <f>'3_Fix'!N703</f>
        <v/>
      </c>
      <c r="J702" s="113" t="str">
        <f>'3_Fix'!O703</f>
        <v/>
      </c>
      <c r="K702" s="120" t="str">
        <f t="shared" si="273"/>
        <v/>
      </c>
      <c r="L702" s="120" t="str">
        <f t="shared" si="273"/>
        <v/>
      </c>
      <c r="M702" s="120" t="str">
        <f t="shared" si="273"/>
        <v/>
      </c>
      <c r="N702" s="120" t="str">
        <f t="shared" si="271"/>
        <v/>
      </c>
      <c r="O702" s="120" t="str">
        <f t="shared" si="271"/>
        <v/>
      </c>
      <c r="P702" s="120" t="str">
        <f t="shared" si="271"/>
        <v/>
      </c>
      <c r="Q702" s="120" t="str">
        <f t="shared" si="271"/>
        <v/>
      </c>
      <c r="R702" s="120" t="str">
        <f t="shared" si="279"/>
        <v/>
      </c>
      <c r="S702" s="120" t="str">
        <f t="shared" si="279"/>
        <v/>
      </c>
      <c r="T702" s="120" t="str">
        <f t="shared" si="279"/>
        <v/>
      </c>
      <c r="U702" s="120" t="str">
        <f t="shared" si="279"/>
        <v/>
      </c>
      <c r="V702" s="120" t="str">
        <f t="shared" si="279"/>
        <v/>
      </c>
      <c r="W702" s="120" t="str">
        <f t="shared" si="279"/>
        <v/>
      </c>
      <c r="X702" s="120" t="str">
        <f t="shared" si="279"/>
        <v/>
      </c>
      <c r="Y702" s="120" t="str">
        <f t="shared" si="275"/>
        <v/>
      </c>
      <c r="Z702" s="120" t="str">
        <f t="shared" si="275"/>
        <v/>
      </c>
      <c r="AA702" s="120" t="str">
        <f t="shared" si="275"/>
        <v/>
      </c>
      <c r="AB702" s="120" t="str">
        <f t="shared" si="275"/>
        <v/>
      </c>
      <c r="AC702" s="120" t="str">
        <f t="shared" si="275"/>
        <v/>
      </c>
      <c r="AD702" s="120" t="str">
        <f t="shared" si="275"/>
        <v/>
      </c>
      <c r="AE702" s="120" t="str">
        <f t="shared" si="275"/>
        <v/>
      </c>
      <c r="AF702" s="120" t="str">
        <f t="shared" si="276"/>
        <v/>
      </c>
      <c r="AG702" s="120" t="str">
        <f t="shared" si="276"/>
        <v/>
      </c>
      <c r="AH702" s="120" t="str">
        <f t="shared" si="276"/>
        <v/>
      </c>
      <c r="AI702" s="120" t="str">
        <f t="shared" si="276"/>
        <v/>
      </c>
      <c r="AJ702" s="120" t="str">
        <f t="shared" si="276"/>
        <v/>
      </c>
      <c r="AK702" s="120" t="str">
        <f t="shared" si="276"/>
        <v/>
      </c>
      <c r="AL702" s="120" t="str">
        <f t="shared" si="276"/>
        <v/>
      </c>
      <c r="AM702" s="138" t="str">
        <f t="shared" si="278"/>
        <v/>
      </c>
      <c r="AN702" s="138" t="str">
        <f t="shared" si="278"/>
        <v/>
      </c>
      <c r="AO702" s="137" t="str">
        <f t="shared" si="278"/>
        <v/>
      </c>
      <c r="AP702" s="137" t="str">
        <f t="shared" si="278"/>
        <v/>
      </c>
      <c r="AQ702" s="138" t="str">
        <f t="shared" si="278"/>
        <v/>
      </c>
      <c r="AR702" s="137" t="str">
        <f t="shared" si="278"/>
        <v/>
      </c>
      <c r="AS702" s="137" t="str">
        <f t="shared" si="278"/>
        <v/>
      </c>
      <c r="AX702" s="120" t="str">
        <f t="shared" si="277"/>
        <v/>
      </c>
      <c r="AY702" s="120" t="str">
        <f t="shared" si="277"/>
        <v/>
      </c>
      <c r="AZ702" s="120" t="str">
        <f t="shared" si="277"/>
        <v/>
      </c>
      <c r="BA702" s="120" t="str">
        <f t="shared" si="277"/>
        <v/>
      </c>
      <c r="BB702" s="120" t="str">
        <f t="shared" si="277"/>
        <v/>
      </c>
      <c r="BC702" s="120" t="str">
        <f t="shared" si="277"/>
        <v/>
      </c>
      <c r="BD702" s="120" t="str">
        <f t="shared" si="277"/>
        <v/>
      </c>
    </row>
    <row r="703" spans="3:56" x14ac:dyDescent="0.2">
      <c r="C703" s="107">
        <f>'3_Fix'!H704</f>
        <v>53707</v>
      </c>
      <c r="D703" s="113" t="str">
        <f>'3_Fix'!I704</f>
        <v/>
      </c>
      <c r="E703" s="113" t="str">
        <f>'3_Fix'!J704</f>
        <v/>
      </c>
      <c r="F703" s="113" t="str">
        <f>'3_Fix'!K704</f>
        <v/>
      </c>
      <c r="G703" s="113" t="str">
        <f>'3_Fix'!L704</f>
        <v/>
      </c>
      <c r="H703" s="113" t="str">
        <f>'3_Fix'!M704</f>
        <v/>
      </c>
      <c r="I703" s="113" t="str">
        <f>'3_Fix'!N704</f>
        <v/>
      </c>
      <c r="J703" s="113" t="str">
        <f>'3_Fix'!O704</f>
        <v/>
      </c>
      <c r="K703" s="120" t="str">
        <f t="shared" si="273"/>
        <v/>
      </c>
      <c r="L703" s="120" t="str">
        <f t="shared" si="273"/>
        <v/>
      </c>
      <c r="M703" s="120" t="str">
        <f t="shared" si="273"/>
        <v/>
      </c>
      <c r="N703" s="120" t="str">
        <f t="shared" si="271"/>
        <v/>
      </c>
      <c r="O703" s="120" t="str">
        <f t="shared" si="271"/>
        <v/>
      </c>
      <c r="P703" s="120" t="str">
        <f t="shared" si="271"/>
        <v/>
      </c>
      <c r="Q703" s="120" t="str">
        <f t="shared" si="271"/>
        <v/>
      </c>
      <c r="R703" s="120" t="str">
        <f t="shared" si="279"/>
        <v/>
      </c>
      <c r="S703" s="120" t="str">
        <f t="shared" si="279"/>
        <v/>
      </c>
      <c r="T703" s="120" t="str">
        <f t="shared" si="279"/>
        <v/>
      </c>
      <c r="U703" s="120" t="str">
        <f t="shared" si="279"/>
        <v/>
      </c>
      <c r="V703" s="120" t="str">
        <f t="shared" si="279"/>
        <v/>
      </c>
      <c r="W703" s="120" t="str">
        <f t="shared" si="279"/>
        <v/>
      </c>
      <c r="X703" s="120" t="str">
        <f t="shared" si="279"/>
        <v/>
      </c>
      <c r="Y703" s="120" t="str">
        <f t="shared" ref="Y703:AE718" si="280">IFERROR(((D703/D679)-1)*100,"")</f>
        <v/>
      </c>
      <c r="Z703" s="120" t="str">
        <f t="shared" si="280"/>
        <v/>
      </c>
      <c r="AA703" s="120" t="str">
        <f t="shared" si="280"/>
        <v/>
      </c>
      <c r="AB703" s="120" t="str">
        <f t="shared" si="280"/>
        <v/>
      </c>
      <c r="AC703" s="120" t="str">
        <f t="shared" si="280"/>
        <v/>
      </c>
      <c r="AD703" s="120" t="str">
        <f t="shared" si="280"/>
        <v/>
      </c>
      <c r="AE703" s="120" t="str">
        <f t="shared" si="280"/>
        <v/>
      </c>
      <c r="AF703" s="120" t="str">
        <f t="shared" si="276"/>
        <v/>
      </c>
      <c r="AG703" s="120" t="str">
        <f t="shared" si="276"/>
        <v/>
      </c>
      <c r="AH703" s="120" t="str">
        <f t="shared" si="276"/>
        <v/>
      </c>
      <c r="AI703" s="120" t="str">
        <f t="shared" si="276"/>
        <v/>
      </c>
      <c r="AJ703" s="120" t="str">
        <f t="shared" si="276"/>
        <v/>
      </c>
      <c r="AK703" s="120" t="str">
        <f t="shared" si="276"/>
        <v/>
      </c>
      <c r="AL703" s="120" t="str">
        <f t="shared" si="276"/>
        <v/>
      </c>
      <c r="AM703" s="138" t="str">
        <f t="shared" si="278"/>
        <v/>
      </c>
      <c r="AN703" s="138" t="str">
        <f t="shared" si="278"/>
        <v/>
      </c>
      <c r="AO703" s="137" t="str">
        <f t="shared" si="278"/>
        <v/>
      </c>
      <c r="AP703" s="137" t="str">
        <f t="shared" si="278"/>
        <v/>
      </c>
      <c r="AQ703" s="138" t="str">
        <f t="shared" si="278"/>
        <v/>
      </c>
      <c r="AR703" s="137" t="str">
        <f t="shared" si="278"/>
        <v/>
      </c>
      <c r="AS703" s="137" t="str">
        <f t="shared" si="278"/>
        <v/>
      </c>
      <c r="AX703" s="120" t="str">
        <f t="shared" si="277"/>
        <v/>
      </c>
      <c r="AY703" s="120" t="str">
        <f t="shared" si="277"/>
        <v/>
      </c>
      <c r="AZ703" s="120" t="str">
        <f t="shared" si="277"/>
        <v/>
      </c>
      <c r="BA703" s="120" t="str">
        <f t="shared" si="277"/>
        <v/>
      </c>
      <c r="BB703" s="120" t="str">
        <f t="shared" si="277"/>
        <v/>
      </c>
      <c r="BC703" s="120" t="str">
        <f t="shared" si="277"/>
        <v/>
      </c>
      <c r="BD703" s="120" t="str">
        <f t="shared" si="277"/>
        <v/>
      </c>
    </row>
    <row r="704" spans="3:56" x14ac:dyDescent="0.2">
      <c r="C704" s="107">
        <f>'3_Fix'!H705</f>
        <v>53724</v>
      </c>
      <c r="D704" s="113" t="str">
        <f>'3_Fix'!I705</f>
        <v/>
      </c>
      <c r="E704" s="113" t="str">
        <f>'3_Fix'!J705</f>
        <v/>
      </c>
      <c r="F704" s="113" t="str">
        <f>'3_Fix'!K705</f>
        <v/>
      </c>
      <c r="G704" s="113" t="str">
        <f>'3_Fix'!L705</f>
        <v/>
      </c>
      <c r="H704" s="113" t="str">
        <f>'3_Fix'!M705</f>
        <v/>
      </c>
      <c r="I704" s="113" t="str">
        <f>'3_Fix'!N705</f>
        <v/>
      </c>
      <c r="J704" s="113" t="str">
        <f>'3_Fix'!O705</f>
        <v/>
      </c>
      <c r="K704" s="120" t="str">
        <f t="shared" si="273"/>
        <v/>
      </c>
      <c r="L704" s="120" t="str">
        <f t="shared" si="273"/>
        <v/>
      </c>
      <c r="M704" s="120" t="str">
        <f t="shared" si="273"/>
        <v/>
      </c>
      <c r="N704" s="120" t="str">
        <f t="shared" si="271"/>
        <v/>
      </c>
      <c r="O704" s="120" t="str">
        <f t="shared" si="271"/>
        <v/>
      </c>
      <c r="P704" s="120" t="str">
        <f t="shared" si="271"/>
        <v/>
      </c>
      <c r="Q704" s="120" t="str">
        <f t="shared" si="271"/>
        <v/>
      </c>
      <c r="R704" s="120" t="str">
        <f t="shared" si="279"/>
        <v/>
      </c>
      <c r="S704" s="120" t="str">
        <f t="shared" si="279"/>
        <v/>
      </c>
      <c r="T704" s="120" t="str">
        <f t="shared" si="279"/>
        <v/>
      </c>
      <c r="U704" s="120" t="str">
        <f t="shared" si="279"/>
        <v/>
      </c>
      <c r="V704" s="120" t="str">
        <f t="shared" si="279"/>
        <v/>
      </c>
      <c r="W704" s="120" t="str">
        <f t="shared" si="279"/>
        <v/>
      </c>
      <c r="X704" s="120" t="str">
        <f t="shared" si="279"/>
        <v/>
      </c>
      <c r="Y704" s="120" t="str">
        <f t="shared" si="280"/>
        <v/>
      </c>
      <c r="Z704" s="120" t="str">
        <f t="shared" si="280"/>
        <v/>
      </c>
      <c r="AA704" s="120" t="str">
        <f t="shared" si="280"/>
        <v/>
      </c>
      <c r="AB704" s="120" t="str">
        <f t="shared" si="280"/>
        <v/>
      </c>
      <c r="AC704" s="120" t="str">
        <f t="shared" si="280"/>
        <v/>
      </c>
      <c r="AD704" s="120" t="str">
        <f t="shared" si="280"/>
        <v/>
      </c>
      <c r="AE704" s="120" t="str">
        <f t="shared" si="280"/>
        <v/>
      </c>
      <c r="AF704" s="120" t="str">
        <f t="shared" ref="AF704:AL719" si="281">IF(DAY($C704)=15,IFERROR(((AVERAGE(D703:D704)/AVERAGE(D679:D680))-1)*100,""),"")</f>
        <v/>
      </c>
      <c r="AG704" s="120" t="str">
        <f t="shared" si="281"/>
        <v/>
      </c>
      <c r="AH704" s="120" t="str">
        <f t="shared" si="281"/>
        <v/>
      </c>
      <c r="AI704" s="120" t="str">
        <f t="shared" si="281"/>
        <v/>
      </c>
      <c r="AJ704" s="120" t="str">
        <f t="shared" si="281"/>
        <v/>
      </c>
      <c r="AK704" s="120" t="str">
        <f t="shared" si="281"/>
        <v/>
      </c>
      <c r="AL704" s="120" t="str">
        <f t="shared" si="281"/>
        <v/>
      </c>
      <c r="AM704" s="138" t="str">
        <f t="shared" si="278"/>
        <v/>
      </c>
      <c r="AN704" s="138" t="str">
        <f t="shared" si="278"/>
        <v/>
      </c>
      <c r="AO704" s="137" t="str">
        <f t="shared" si="278"/>
        <v/>
      </c>
      <c r="AP704" s="137" t="str">
        <f t="shared" si="278"/>
        <v/>
      </c>
      <c r="AQ704" s="138" t="str">
        <f t="shared" si="278"/>
        <v/>
      </c>
      <c r="AR704" s="137" t="str">
        <f t="shared" si="278"/>
        <v/>
      </c>
      <c r="AS704" s="137" t="str">
        <f t="shared" si="278"/>
        <v/>
      </c>
      <c r="AX704" s="120" t="str">
        <f t="shared" si="277"/>
        <v/>
      </c>
      <c r="AY704" s="120" t="str">
        <f t="shared" si="277"/>
        <v/>
      </c>
      <c r="AZ704" s="120" t="str">
        <f t="shared" si="277"/>
        <v/>
      </c>
      <c r="BA704" s="120" t="str">
        <f t="shared" si="277"/>
        <v/>
      </c>
      <c r="BB704" s="120" t="str">
        <f t="shared" si="277"/>
        <v/>
      </c>
      <c r="BC704" s="120" t="str">
        <f t="shared" si="277"/>
        <v/>
      </c>
      <c r="BD704" s="120" t="str">
        <f t="shared" si="277"/>
        <v/>
      </c>
    </row>
    <row r="705" spans="3:56" x14ac:dyDescent="0.2">
      <c r="C705" s="107">
        <f>'3_Fix'!H706</f>
        <v>53738</v>
      </c>
      <c r="D705" s="113" t="str">
        <f>'3_Fix'!I706</f>
        <v/>
      </c>
      <c r="E705" s="113" t="str">
        <f>'3_Fix'!J706</f>
        <v/>
      </c>
      <c r="F705" s="113" t="str">
        <f>'3_Fix'!K706</f>
        <v/>
      </c>
      <c r="G705" s="113" t="str">
        <f>'3_Fix'!L706</f>
        <v/>
      </c>
      <c r="H705" s="113" t="str">
        <f>'3_Fix'!M706</f>
        <v/>
      </c>
      <c r="I705" s="113" t="str">
        <f>'3_Fix'!N706</f>
        <v/>
      </c>
      <c r="J705" s="113" t="str">
        <f>'3_Fix'!O706</f>
        <v/>
      </c>
      <c r="K705" s="120" t="str">
        <f t="shared" si="273"/>
        <v/>
      </c>
      <c r="L705" s="120" t="str">
        <f t="shared" si="273"/>
        <v/>
      </c>
      <c r="M705" s="120" t="str">
        <f t="shared" si="273"/>
        <v/>
      </c>
      <c r="N705" s="120" t="str">
        <f t="shared" si="271"/>
        <v/>
      </c>
      <c r="O705" s="120" t="str">
        <f t="shared" si="271"/>
        <v/>
      </c>
      <c r="P705" s="120" t="str">
        <f t="shared" si="271"/>
        <v/>
      </c>
      <c r="Q705" s="120" t="str">
        <f t="shared" si="271"/>
        <v/>
      </c>
      <c r="R705" s="120" t="str">
        <f t="shared" si="279"/>
        <v/>
      </c>
      <c r="S705" s="120" t="str">
        <f t="shared" si="279"/>
        <v/>
      </c>
      <c r="T705" s="120" t="str">
        <f t="shared" si="279"/>
        <v/>
      </c>
      <c r="U705" s="120" t="str">
        <f t="shared" si="279"/>
        <v/>
      </c>
      <c r="V705" s="120" t="str">
        <f t="shared" si="279"/>
        <v/>
      </c>
      <c r="W705" s="120" t="str">
        <f t="shared" si="279"/>
        <v/>
      </c>
      <c r="X705" s="120" t="str">
        <f t="shared" si="279"/>
        <v/>
      </c>
      <c r="Y705" s="120" t="str">
        <f t="shared" si="280"/>
        <v/>
      </c>
      <c r="Z705" s="120" t="str">
        <f t="shared" si="280"/>
        <v/>
      </c>
      <c r="AA705" s="120" t="str">
        <f t="shared" si="280"/>
        <v/>
      </c>
      <c r="AB705" s="120" t="str">
        <f t="shared" si="280"/>
        <v/>
      </c>
      <c r="AC705" s="120" t="str">
        <f t="shared" si="280"/>
        <v/>
      </c>
      <c r="AD705" s="120" t="str">
        <f t="shared" si="280"/>
        <v/>
      </c>
      <c r="AE705" s="120" t="str">
        <f t="shared" si="280"/>
        <v/>
      </c>
      <c r="AF705" s="120" t="str">
        <f t="shared" si="281"/>
        <v/>
      </c>
      <c r="AG705" s="120" t="str">
        <f t="shared" si="281"/>
        <v/>
      </c>
      <c r="AH705" s="120" t="str">
        <f t="shared" si="281"/>
        <v/>
      </c>
      <c r="AI705" s="120" t="str">
        <f t="shared" si="281"/>
        <v/>
      </c>
      <c r="AJ705" s="120" t="str">
        <f t="shared" si="281"/>
        <v/>
      </c>
      <c r="AK705" s="120" t="str">
        <f t="shared" si="281"/>
        <v/>
      </c>
      <c r="AL705" s="120" t="str">
        <f t="shared" si="281"/>
        <v/>
      </c>
      <c r="AM705" s="138" t="str">
        <f t="shared" si="278"/>
        <v/>
      </c>
      <c r="AN705" s="138" t="str">
        <f t="shared" si="278"/>
        <v/>
      </c>
      <c r="AO705" s="137" t="str">
        <f t="shared" si="278"/>
        <v/>
      </c>
      <c r="AP705" s="137" t="str">
        <f t="shared" si="278"/>
        <v/>
      </c>
      <c r="AQ705" s="138" t="str">
        <f t="shared" si="278"/>
        <v/>
      </c>
      <c r="AR705" s="137" t="str">
        <f t="shared" si="278"/>
        <v/>
      </c>
      <c r="AS705" s="137" t="str">
        <f t="shared" si="278"/>
        <v/>
      </c>
      <c r="AX705" s="120" t="str">
        <f t="shared" si="277"/>
        <v/>
      </c>
      <c r="AY705" s="120" t="str">
        <f t="shared" si="277"/>
        <v/>
      </c>
      <c r="AZ705" s="120" t="str">
        <f t="shared" si="277"/>
        <v/>
      </c>
      <c r="BA705" s="120" t="str">
        <f t="shared" si="277"/>
        <v/>
      </c>
      <c r="BB705" s="120" t="str">
        <f t="shared" si="277"/>
        <v/>
      </c>
      <c r="BC705" s="120" t="str">
        <f t="shared" si="277"/>
        <v/>
      </c>
      <c r="BD705" s="120" t="str">
        <f t="shared" si="277"/>
        <v/>
      </c>
    </row>
    <row r="706" spans="3:56" x14ac:dyDescent="0.2">
      <c r="C706" s="107">
        <f>'3_Fix'!H707</f>
        <v>53752</v>
      </c>
      <c r="D706" s="113" t="str">
        <f>'3_Fix'!I707</f>
        <v/>
      </c>
      <c r="E706" s="113" t="str">
        <f>'3_Fix'!J707</f>
        <v/>
      </c>
      <c r="F706" s="113" t="str">
        <f>'3_Fix'!K707</f>
        <v/>
      </c>
      <c r="G706" s="113" t="str">
        <f>'3_Fix'!L707</f>
        <v/>
      </c>
      <c r="H706" s="113" t="str">
        <f>'3_Fix'!M707</f>
        <v/>
      </c>
      <c r="I706" s="113" t="str">
        <f>'3_Fix'!N707</f>
        <v/>
      </c>
      <c r="J706" s="113" t="str">
        <f>'3_Fix'!O707</f>
        <v/>
      </c>
      <c r="K706" s="120" t="str">
        <f t="shared" si="273"/>
        <v/>
      </c>
      <c r="L706" s="120" t="str">
        <f t="shared" si="273"/>
        <v/>
      </c>
      <c r="M706" s="120" t="str">
        <f t="shared" si="273"/>
        <v/>
      </c>
      <c r="N706" s="120" t="str">
        <f t="shared" si="271"/>
        <v/>
      </c>
      <c r="O706" s="120" t="str">
        <f t="shared" si="271"/>
        <v/>
      </c>
      <c r="P706" s="120" t="str">
        <f t="shared" si="271"/>
        <v/>
      </c>
      <c r="Q706" s="120" t="str">
        <f t="shared" si="271"/>
        <v/>
      </c>
      <c r="R706" s="120" t="str">
        <f t="shared" si="279"/>
        <v/>
      </c>
      <c r="S706" s="120" t="str">
        <f t="shared" si="279"/>
        <v/>
      </c>
      <c r="T706" s="120" t="str">
        <f t="shared" si="279"/>
        <v/>
      </c>
      <c r="U706" s="120" t="str">
        <f t="shared" si="279"/>
        <v/>
      </c>
      <c r="V706" s="120" t="str">
        <f t="shared" si="279"/>
        <v/>
      </c>
      <c r="W706" s="120" t="str">
        <f t="shared" si="279"/>
        <v/>
      </c>
      <c r="X706" s="120" t="str">
        <f t="shared" si="279"/>
        <v/>
      </c>
      <c r="Y706" s="120" t="str">
        <f t="shared" si="280"/>
        <v/>
      </c>
      <c r="Z706" s="120" t="str">
        <f t="shared" si="280"/>
        <v/>
      </c>
      <c r="AA706" s="120" t="str">
        <f t="shared" si="280"/>
        <v/>
      </c>
      <c r="AB706" s="120" t="str">
        <f t="shared" si="280"/>
        <v/>
      </c>
      <c r="AC706" s="120" t="str">
        <f t="shared" si="280"/>
        <v/>
      </c>
      <c r="AD706" s="120" t="str">
        <f t="shared" si="280"/>
        <v/>
      </c>
      <c r="AE706" s="120" t="str">
        <f t="shared" si="280"/>
        <v/>
      </c>
      <c r="AF706" s="120" t="str">
        <f t="shared" si="281"/>
        <v/>
      </c>
      <c r="AG706" s="120" t="str">
        <f t="shared" si="281"/>
        <v/>
      </c>
      <c r="AH706" s="120" t="str">
        <f t="shared" si="281"/>
        <v/>
      </c>
      <c r="AI706" s="120" t="str">
        <f t="shared" si="281"/>
        <v/>
      </c>
      <c r="AJ706" s="120" t="str">
        <f t="shared" si="281"/>
        <v/>
      </c>
      <c r="AK706" s="120" t="str">
        <f t="shared" si="281"/>
        <v/>
      </c>
      <c r="AL706" s="120" t="str">
        <f t="shared" si="281"/>
        <v/>
      </c>
      <c r="AM706" s="138" t="str">
        <f t="shared" si="278"/>
        <v/>
      </c>
      <c r="AN706" s="138" t="str">
        <f t="shared" si="278"/>
        <v/>
      </c>
      <c r="AO706" s="137" t="str">
        <f t="shared" si="278"/>
        <v/>
      </c>
      <c r="AP706" s="137" t="str">
        <f t="shared" si="278"/>
        <v/>
      </c>
      <c r="AQ706" s="138" t="str">
        <f t="shared" si="278"/>
        <v/>
      </c>
      <c r="AR706" s="137" t="str">
        <f t="shared" si="278"/>
        <v/>
      </c>
      <c r="AS706" s="137" t="str">
        <f t="shared" si="278"/>
        <v/>
      </c>
      <c r="AX706" s="120" t="str">
        <f t="shared" si="277"/>
        <v/>
      </c>
      <c r="AY706" s="120" t="str">
        <f t="shared" si="277"/>
        <v/>
      </c>
      <c r="AZ706" s="120" t="str">
        <f t="shared" si="277"/>
        <v/>
      </c>
      <c r="BA706" s="120" t="str">
        <f t="shared" si="277"/>
        <v/>
      </c>
      <c r="BB706" s="120" t="str">
        <f t="shared" si="277"/>
        <v/>
      </c>
      <c r="BC706" s="120" t="str">
        <f t="shared" si="277"/>
        <v/>
      </c>
      <c r="BD706" s="120" t="str">
        <f t="shared" si="277"/>
        <v/>
      </c>
    </row>
    <row r="707" spans="3:56" x14ac:dyDescent="0.2">
      <c r="C707" s="107">
        <f>'3_Fix'!H708</f>
        <v>53766</v>
      </c>
      <c r="D707" s="113" t="str">
        <f>'3_Fix'!I708</f>
        <v/>
      </c>
      <c r="E707" s="113" t="str">
        <f>'3_Fix'!J708</f>
        <v/>
      </c>
      <c r="F707" s="113" t="str">
        <f>'3_Fix'!K708</f>
        <v/>
      </c>
      <c r="G707" s="113" t="str">
        <f>'3_Fix'!L708</f>
        <v/>
      </c>
      <c r="H707" s="113" t="str">
        <f>'3_Fix'!M708</f>
        <v/>
      </c>
      <c r="I707" s="113" t="str">
        <f>'3_Fix'!N708</f>
        <v/>
      </c>
      <c r="J707" s="113" t="str">
        <f>'3_Fix'!O708</f>
        <v/>
      </c>
      <c r="K707" s="120" t="str">
        <f t="shared" si="273"/>
        <v/>
      </c>
      <c r="L707" s="120" t="str">
        <f t="shared" si="273"/>
        <v/>
      </c>
      <c r="M707" s="120" t="str">
        <f t="shared" si="273"/>
        <v/>
      </c>
      <c r="N707" s="120" t="str">
        <f t="shared" si="271"/>
        <v/>
      </c>
      <c r="O707" s="120" t="str">
        <f t="shared" si="271"/>
        <v/>
      </c>
      <c r="P707" s="120" t="str">
        <f t="shared" si="271"/>
        <v/>
      </c>
      <c r="Q707" s="120" t="str">
        <f t="shared" si="271"/>
        <v/>
      </c>
      <c r="R707" s="120" t="str">
        <f t="shared" si="279"/>
        <v/>
      </c>
      <c r="S707" s="120" t="str">
        <f t="shared" si="279"/>
        <v/>
      </c>
      <c r="T707" s="120" t="str">
        <f t="shared" si="279"/>
        <v/>
      </c>
      <c r="U707" s="120" t="str">
        <f t="shared" si="279"/>
        <v/>
      </c>
      <c r="V707" s="120" t="str">
        <f t="shared" si="279"/>
        <v/>
      </c>
      <c r="W707" s="120" t="str">
        <f t="shared" si="279"/>
        <v/>
      </c>
      <c r="X707" s="120" t="str">
        <f t="shared" si="279"/>
        <v/>
      </c>
      <c r="Y707" s="120" t="str">
        <f t="shared" si="280"/>
        <v/>
      </c>
      <c r="Z707" s="120" t="str">
        <f t="shared" si="280"/>
        <v/>
      </c>
      <c r="AA707" s="120" t="str">
        <f t="shared" si="280"/>
        <v/>
      </c>
      <c r="AB707" s="120" t="str">
        <f t="shared" si="280"/>
        <v/>
      </c>
      <c r="AC707" s="120" t="str">
        <f t="shared" si="280"/>
        <v/>
      </c>
      <c r="AD707" s="120" t="str">
        <f t="shared" si="280"/>
        <v/>
      </c>
      <c r="AE707" s="120" t="str">
        <f t="shared" si="280"/>
        <v/>
      </c>
      <c r="AF707" s="120" t="str">
        <f t="shared" si="281"/>
        <v/>
      </c>
      <c r="AG707" s="120" t="str">
        <f t="shared" si="281"/>
        <v/>
      </c>
      <c r="AH707" s="120" t="str">
        <f t="shared" si="281"/>
        <v/>
      </c>
      <c r="AI707" s="120" t="str">
        <f t="shared" si="281"/>
        <v/>
      </c>
      <c r="AJ707" s="120" t="str">
        <f t="shared" si="281"/>
        <v/>
      </c>
      <c r="AK707" s="120" t="str">
        <f t="shared" si="281"/>
        <v/>
      </c>
      <c r="AL707" s="120" t="str">
        <f t="shared" si="281"/>
        <v/>
      </c>
      <c r="AM707" s="138" t="str">
        <f t="shared" si="278"/>
        <v/>
      </c>
      <c r="AN707" s="138" t="str">
        <f t="shared" si="278"/>
        <v/>
      </c>
      <c r="AO707" s="137" t="str">
        <f t="shared" si="278"/>
        <v/>
      </c>
      <c r="AP707" s="137" t="str">
        <f t="shared" si="278"/>
        <v/>
      </c>
      <c r="AQ707" s="138" t="str">
        <f t="shared" si="278"/>
        <v/>
      </c>
      <c r="AR707" s="137" t="str">
        <f t="shared" si="278"/>
        <v/>
      </c>
      <c r="AS707" s="137" t="str">
        <f t="shared" si="278"/>
        <v/>
      </c>
      <c r="AX707" s="120" t="str">
        <f t="shared" si="277"/>
        <v/>
      </c>
      <c r="AY707" s="120" t="str">
        <f t="shared" si="277"/>
        <v/>
      </c>
      <c r="AZ707" s="120" t="str">
        <f t="shared" si="277"/>
        <v/>
      </c>
      <c r="BA707" s="120" t="str">
        <f t="shared" si="277"/>
        <v/>
      </c>
      <c r="BB707" s="120" t="str">
        <f t="shared" si="277"/>
        <v/>
      </c>
      <c r="BC707" s="120" t="str">
        <f t="shared" si="277"/>
        <v/>
      </c>
      <c r="BD707" s="120" t="str">
        <f t="shared" si="277"/>
        <v/>
      </c>
    </row>
    <row r="708" spans="3:56" x14ac:dyDescent="0.2">
      <c r="C708" s="107">
        <f>'3_Fix'!H709</f>
        <v>53783</v>
      </c>
      <c r="D708" s="113" t="str">
        <f>'3_Fix'!I709</f>
        <v/>
      </c>
      <c r="E708" s="113" t="str">
        <f>'3_Fix'!J709</f>
        <v/>
      </c>
      <c r="F708" s="113" t="str">
        <f>'3_Fix'!K709</f>
        <v/>
      </c>
      <c r="G708" s="113" t="str">
        <f>'3_Fix'!L709</f>
        <v/>
      </c>
      <c r="H708" s="113" t="str">
        <f>'3_Fix'!M709</f>
        <v/>
      </c>
      <c r="I708" s="113" t="str">
        <f>'3_Fix'!N709</f>
        <v/>
      </c>
      <c r="J708" s="113" t="str">
        <f>'3_Fix'!O709</f>
        <v/>
      </c>
      <c r="K708" s="120" t="str">
        <f t="shared" si="273"/>
        <v/>
      </c>
      <c r="L708" s="120" t="str">
        <f t="shared" si="273"/>
        <v/>
      </c>
      <c r="M708" s="120" t="str">
        <f t="shared" si="273"/>
        <v/>
      </c>
      <c r="N708" s="120" t="str">
        <f t="shared" si="271"/>
        <v/>
      </c>
      <c r="O708" s="120" t="str">
        <f t="shared" si="271"/>
        <v/>
      </c>
      <c r="P708" s="120" t="str">
        <f t="shared" si="271"/>
        <v/>
      </c>
      <c r="Q708" s="120" t="str">
        <f t="shared" si="271"/>
        <v/>
      </c>
      <c r="R708" s="120" t="str">
        <f t="shared" si="279"/>
        <v/>
      </c>
      <c r="S708" s="120" t="str">
        <f t="shared" si="279"/>
        <v/>
      </c>
      <c r="T708" s="120" t="str">
        <f t="shared" si="279"/>
        <v/>
      </c>
      <c r="U708" s="120" t="str">
        <f t="shared" si="279"/>
        <v/>
      </c>
      <c r="V708" s="120" t="str">
        <f t="shared" si="279"/>
        <v/>
      </c>
      <c r="W708" s="120" t="str">
        <f t="shared" si="279"/>
        <v/>
      </c>
      <c r="X708" s="120" t="str">
        <f t="shared" si="279"/>
        <v/>
      </c>
      <c r="Y708" s="120" t="str">
        <f t="shared" si="280"/>
        <v/>
      </c>
      <c r="Z708" s="120" t="str">
        <f t="shared" si="280"/>
        <v/>
      </c>
      <c r="AA708" s="120" t="str">
        <f t="shared" si="280"/>
        <v/>
      </c>
      <c r="AB708" s="120" t="str">
        <f t="shared" si="280"/>
        <v/>
      </c>
      <c r="AC708" s="120" t="str">
        <f t="shared" si="280"/>
        <v/>
      </c>
      <c r="AD708" s="120" t="str">
        <f t="shared" si="280"/>
        <v/>
      </c>
      <c r="AE708" s="120" t="str">
        <f t="shared" si="280"/>
        <v/>
      </c>
      <c r="AF708" s="120" t="str">
        <f t="shared" si="281"/>
        <v/>
      </c>
      <c r="AG708" s="120" t="str">
        <f t="shared" si="281"/>
        <v/>
      </c>
      <c r="AH708" s="120" t="str">
        <f t="shared" si="281"/>
        <v/>
      </c>
      <c r="AI708" s="120" t="str">
        <f t="shared" si="281"/>
        <v/>
      </c>
      <c r="AJ708" s="120" t="str">
        <f t="shared" si="281"/>
        <v/>
      </c>
      <c r="AK708" s="120" t="str">
        <f t="shared" si="281"/>
        <v/>
      </c>
      <c r="AL708" s="120" t="str">
        <f t="shared" si="281"/>
        <v/>
      </c>
      <c r="AM708" s="138" t="str">
        <f t="shared" si="278"/>
        <v/>
      </c>
      <c r="AN708" s="138" t="str">
        <f t="shared" si="278"/>
        <v/>
      </c>
      <c r="AO708" s="137" t="str">
        <f t="shared" si="278"/>
        <v/>
      </c>
      <c r="AP708" s="137" t="str">
        <f t="shared" si="278"/>
        <v/>
      </c>
      <c r="AQ708" s="138" t="str">
        <f t="shared" si="278"/>
        <v/>
      </c>
      <c r="AR708" s="137" t="str">
        <f t="shared" si="278"/>
        <v/>
      </c>
      <c r="AS708" s="137" t="str">
        <f t="shared" si="278"/>
        <v/>
      </c>
      <c r="AX708" s="120" t="str">
        <f t="shared" si="277"/>
        <v/>
      </c>
      <c r="AY708" s="120" t="str">
        <f t="shared" si="277"/>
        <v/>
      </c>
      <c r="AZ708" s="120" t="str">
        <f t="shared" si="277"/>
        <v/>
      </c>
      <c r="BA708" s="120" t="str">
        <f t="shared" si="277"/>
        <v/>
      </c>
      <c r="BB708" s="120" t="str">
        <f t="shared" si="277"/>
        <v/>
      </c>
      <c r="BC708" s="120" t="str">
        <f t="shared" si="277"/>
        <v/>
      </c>
      <c r="BD708" s="120" t="str">
        <f t="shared" si="277"/>
        <v/>
      </c>
    </row>
    <row r="709" spans="3:56" x14ac:dyDescent="0.2">
      <c r="C709" s="107">
        <f>'3_Fix'!H710</f>
        <v>53797</v>
      </c>
      <c r="D709" s="113" t="str">
        <f>'3_Fix'!I710</f>
        <v/>
      </c>
      <c r="E709" s="113" t="str">
        <f>'3_Fix'!J710</f>
        <v/>
      </c>
      <c r="F709" s="113" t="str">
        <f>'3_Fix'!K710</f>
        <v/>
      </c>
      <c r="G709" s="113" t="str">
        <f>'3_Fix'!L710</f>
        <v/>
      </c>
      <c r="H709" s="113" t="str">
        <f>'3_Fix'!M710</f>
        <v/>
      </c>
      <c r="I709" s="113" t="str">
        <f>'3_Fix'!N710</f>
        <v/>
      </c>
      <c r="J709" s="113" t="str">
        <f>'3_Fix'!O710</f>
        <v/>
      </c>
      <c r="K709" s="120" t="str">
        <f t="shared" si="273"/>
        <v/>
      </c>
      <c r="L709" s="120" t="str">
        <f t="shared" si="273"/>
        <v/>
      </c>
      <c r="M709" s="120" t="str">
        <f t="shared" si="273"/>
        <v/>
      </c>
      <c r="N709" s="120" t="str">
        <f t="shared" si="271"/>
        <v/>
      </c>
      <c r="O709" s="120" t="str">
        <f t="shared" si="271"/>
        <v/>
      </c>
      <c r="P709" s="120" t="str">
        <f t="shared" si="271"/>
        <v/>
      </c>
      <c r="Q709" s="120" t="str">
        <f t="shared" si="271"/>
        <v/>
      </c>
      <c r="R709" s="120" t="str">
        <f t="shared" si="279"/>
        <v/>
      </c>
      <c r="S709" s="120" t="str">
        <f t="shared" si="279"/>
        <v/>
      </c>
      <c r="T709" s="120" t="str">
        <f t="shared" si="279"/>
        <v/>
      </c>
      <c r="U709" s="120" t="str">
        <f t="shared" si="279"/>
        <v/>
      </c>
      <c r="V709" s="120" t="str">
        <f t="shared" si="279"/>
        <v/>
      </c>
      <c r="W709" s="120" t="str">
        <f t="shared" si="279"/>
        <v/>
      </c>
      <c r="X709" s="120" t="str">
        <f t="shared" si="279"/>
        <v/>
      </c>
      <c r="Y709" s="120" t="str">
        <f t="shared" si="280"/>
        <v/>
      </c>
      <c r="Z709" s="120" t="str">
        <f t="shared" si="280"/>
        <v/>
      </c>
      <c r="AA709" s="120" t="str">
        <f t="shared" si="280"/>
        <v/>
      </c>
      <c r="AB709" s="120" t="str">
        <f t="shared" si="280"/>
        <v/>
      </c>
      <c r="AC709" s="120" t="str">
        <f t="shared" si="280"/>
        <v/>
      </c>
      <c r="AD709" s="120" t="str">
        <f t="shared" si="280"/>
        <v/>
      </c>
      <c r="AE709" s="120" t="str">
        <f t="shared" si="280"/>
        <v/>
      </c>
      <c r="AF709" s="120" t="str">
        <f t="shared" si="281"/>
        <v/>
      </c>
      <c r="AG709" s="120" t="str">
        <f t="shared" si="281"/>
        <v/>
      </c>
      <c r="AH709" s="120" t="str">
        <f t="shared" si="281"/>
        <v/>
      </c>
      <c r="AI709" s="120" t="str">
        <f t="shared" si="281"/>
        <v/>
      </c>
      <c r="AJ709" s="120" t="str">
        <f t="shared" si="281"/>
        <v/>
      </c>
      <c r="AK709" s="120" t="str">
        <f t="shared" si="281"/>
        <v/>
      </c>
      <c r="AL709" s="120" t="str">
        <f t="shared" si="281"/>
        <v/>
      </c>
      <c r="AM709" s="138" t="str">
        <f t="shared" si="278"/>
        <v/>
      </c>
      <c r="AN709" s="138" t="str">
        <f t="shared" si="278"/>
        <v/>
      </c>
      <c r="AO709" s="137" t="str">
        <f t="shared" si="278"/>
        <v/>
      </c>
      <c r="AP709" s="137" t="str">
        <f t="shared" si="278"/>
        <v/>
      </c>
      <c r="AQ709" s="138" t="str">
        <f t="shared" si="278"/>
        <v/>
      </c>
      <c r="AR709" s="137" t="str">
        <f t="shared" si="278"/>
        <v/>
      </c>
      <c r="AS709" s="137" t="str">
        <f t="shared" si="278"/>
        <v/>
      </c>
      <c r="AX709" s="120" t="str">
        <f t="shared" si="277"/>
        <v/>
      </c>
      <c r="AY709" s="120" t="str">
        <f t="shared" si="277"/>
        <v/>
      </c>
      <c r="AZ709" s="120" t="str">
        <f t="shared" si="277"/>
        <v/>
      </c>
      <c r="BA709" s="120" t="str">
        <f t="shared" si="277"/>
        <v/>
      </c>
      <c r="BB709" s="120" t="str">
        <f t="shared" si="277"/>
        <v/>
      </c>
      <c r="BC709" s="120" t="str">
        <f t="shared" si="277"/>
        <v/>
      </c>
      <c r="BD709" s="120" t="str">
        <f t="shared" si="277"/>
        <v/>
      </c>
    </row>
    <row r="710" spans="3:56" x14ac:dyDescent="0.2">
      <c r="C710" s="107">
        <f>'3_Fix'!H711</f>
        <v>53813</v>
      </c>
      <c r="D710" s="113" t="str">
        <f>'3_Fix'!I711</f>
        <v/>
      </c>
      <c r="E710" s="113" t="str">
        <f>'3_Fix'!J711</f>
        <v/>
      </c>
      <c r="F710" s="113" t="str">
        <f>'3_Fix'!K711</f>
        <v/>
      </c>
      <c r="G710" s="113" t="str">
        <f>'3_Fix'!L711</f>
        <v/>
      </c>
      <c r="H710" s="113" t="str">
        <f>'3_Fix'!M711</f>
        <v/>
      </c>
      <c r="I710" s="113" t="str">
        <f>'3_Fix'!N711</f>
        <v/>
      </c>
      <c r="J710" s="113" t="str">
        <f>'3_Fix'!O711</f>
        <v/>
      </c>
      <c r="K710" s="120" t="str">
        <f t="shared" si="273"/>
        <v/>
      </c>
      <c r="L710" s="120" t="str">
        <f t="shared" si="273"/>
        <v/>
      </c>
      <c r="M710" s="120" t="str">
        <f t="shared" si="273"/>
        <v/>
      </c>
      <c r="N710" s="120" t="str">
        <f t="shared" si="271"/>
        <v/>
      </c>
      <c r="O710" s="120" t="str">
        <f t="shared" si="271"/>
        <v/>
      </c>
      <c r="P710" s="120" t="str">
        <f t="shared" si="271"/>
        <v/>
      </c>
      <c r="Q710" s="120" t="str">
        <f t="shared" si="271"/>
        <v/>
      </c>
      <c r="R710" s="120" t="str">
        <f t="shared" si="279"/>
        <v/>
      </c>
      <c r="S710" s="120" t="str">
        <f t="shared" si="279"/>
        <v/>
      </c>
      <c r="T710" s="120" t="str">
        <f t="shared" si="279"/>
        <v/>
      </c>
      <c r="U710" s="120" t="str">
        <f t="shared" si="279"/>
        <v/>
      </c>
      <c r="V710" s="120" t="str">
        <f t="shared" si="279"/>
        <v/>
      </c>
      <c r="W710" s="120" t="str">
        <f t="shared" si="279"/>
        <v/>
      </c>
      <c r="X710" s="120" t="str">
        <f t="shared" si="279"/>
        <v/>
      </c>
      <c r="Y710" s="120" t="str">
        <f t="shared" si="280"/>
        <v/>
      </c>
      <c r="Z710" s="120" t="str">
        <f t="shared" si="280"/>
        <v/>
      </c>
      <c r="AA710" s="120" t="str">
        <f t="shared" si="280"/>
        <v/>
      </c>
      <c r="AB710" s="120" t="str">
        <f t="shared" si="280"/>
        <v/>
      </c>
      <c r="AC710" s="120" t="str">
        <f t="shared" si="280"/>
        <v/>
      </c>
      <c r="AD710" s="120" t="str">
        <f t="shared" si="280"/>
        <v/>
      </c>
      <c r="AE710" s="120" t="str">
        <f t="shared" si="280"/>
        <v/>
      </c>
      <c r="AF710" s="120" t="str">
        <f t="shared" si="281"/>
        <v/>
      </c>
      <c r="AG710" s="120" t="str">
        <f t="shared" si="281"/>
        <v/>
      </c>
      <c r="AH710" s="120" t="str">
        <f t="shared" si="281"/>
        <v/>
      </c>
      <c r="AI710" s="120" t="str">
        <f t="shared" si="281"/>
        <v/>
      </c>
      <c r="AJ710" s="120" t="str">
        <f t="shared" si="281"/>
        <v/>
      </c>
      <c r="AK710" s="120" t="str">
        <f t="shared" si="281"/>
        <v/>
      </c>
      <c r="AL710" s="120" t="str">
        <f t="shared" si="281"/>
        <v/>
      </c>
      <c r="AM710" s="138" t="str">
        <f t="shared" si="278"/>
        <v/>
      </c>
      <c r="AN710" s="138" t="str">
        <f t="shared" si="278"/>
        <v/>
      </c>
      <c r="AO710" s="137" t="str">
        <f t="shared" si="278"/>
        <v/>
      </c>
      <c r="AP710" s="137" t="str">
        <f t="shared" si="278"/>
        <v/>
      </c>
      <c r="AQ710" s="138" t="str">
        <f t="shared" si="278"/>
        <v/>
      </c>
      <c r="AR710" s="137" t="str">
        <f t="shared" si="278"/>
        <v/>
      </c>
      <c r="AS710" s="137" t="str">
        <f t="shared" si="278"/>
        <v/>
      </c>
      <c r="AX710" s="120" t="str">
        <f t="shared" si="277"/>
        <v/>
      </c>
      <c r="AY710" s="120" t="str">
        <f t="shared" si="277"/>
        <v/>
      </c>
      <c r="AZ710" s="120" t="str">
        <f t="shared" si="277"/>
        <v/>
      </c>
      <c r="BA710" s="120" t="str">
        <f t="shared" si="277"/>
        <v/>
      </c>
      <c r="BB710" s="120" t="str">
        <f t="shared" si="277"/>
        <v/>
      </c>
      <c r="BC710" s="120" t="str">
        <f t="shared" si="277"/>
        <v/>
      </c>
      <c r="BD710" s="120" t="str">
        <f t="shared" si="277"/>
        <v/>
      </c>
    </row>
    <row r="711" spans="3:56" x14ac:dyDescent="0.2">
      <c r="C711" s="107">
        <f>'3_Fix'!H712</f>
        <v>53827</v>
      </c>
      <c r="D711" s="113" t="str">
        <f>'3_Fix'!I712</f>
        <v/>
      </c>
      <c r="E711" s="113" t="str">
        <f>'3_Fix'!J712</f>
        <v/>
      </c>
      <c r="F711" s="113" t="str">
        <f>'3_Fix'!K712</f>
        <v/>
      </c>
      <c r="G711" s="113" t="str">
        <f>'3_Fix'!L712</f>
        <v/>
      </c>
      <c r="H711" s="113" t="str">
        <f>'3_Fix'!M712</f>
        <v/>
      </c>
      <c r="I711" s="113" t="str">
        <f>'3_Fix'!N712</f>
        <v/>
      </c>
      <c r="J711" s="113" t="str">
        <f>'3_Fix'!O712</f>
        <v/>
      </c>
      <c r="K711" s="120" t="str">
        <f t="shared" si="273"/>
        <v/>
      </c>
      <c r="L711" s="120" t="str">
        <f t="shared" si="273"/>
        <v/>
      </c>
      <c r="M711" s="120" t="str">
        <f t="shared" si="273"/>
        <v/>
      </c>
      <c r="N711" s="120" t="str">
        <f t="shared" si="271"/>
        <v/>
      </c>
      <c r="O711" s="120" t="str">
        <f t="shared" si="271"/>
        <v/>
      </c>
      <c r="P711" s="120" t="str">
        <f t="shared" si="271"/>
        <v/>
      </c>
      <c r="Q711" s="120" t="str">
        <f t="shared" si="271"/>
        <v/>
      </c>
      <c r="R711" s="120" t="str">
        <f t="shared" si="279"/>
        <v/>
      </c>
      <c r="S711" s="120" t="str">
        <f t="shared" si="279"/>
        <v/>
      </c>
      <c r="T711" s="120" t="str">
        <f t="shared" si="279"/>
        <v/>
      </c>
      <c r="U711" s="120" t="str">
        <f t="shared" si="279"/>
        <v/>
      </c>
      <c r="V711" s="120" t="str">
        <f t="shared" si="279"/>
        <v/>
      </c>
      <c r="W711" s="120" t="str">
        <f t="shared" si="279"/>
        <v/>
      </c>
      <c r="X711" s="120" t="str">
        <f t="shared" si="279"/>
        <v/>
      </c>
      <c r="Y711" s="120" t="str">
        <f t="shared" si="280"/>
        <v/>
      </c>
      <c r="Z711" s="120" t="str">
        <f t="shared" si="280"/>
        <v/>
      </c>
      <c r="AA711" s="120" t="str">
        <f t="shared" si="280"/>
        <v/>
      </c>
      <c r="AB711" s="120" t="str">
        <f t="shared" si="280"/>
        <v/>
      </c>
      <c r="AC711" s="120" t="str">
        <f t="shared" si="280"/>
        <v/>
      </c>
      <c r="AD711" s="120" t="str">
        <f t="shared" si="280"/>
        <v/>
      </c>
      <c r="AE711" s="120" t="str">
        <f t="shared" si="280"/>
        <v/>
      </c>
      <c r="AF711" s="120" t="str">
        <f t="shared" si="281"/>
        <v/>
      </c>
      <c r="AG711" s="120" t="str">
        <f t="shared" si="281"/>
        <v/>
      </c>
      <c r="AH711" s="120" t="str">
        <f t="shared" si="281"/>
        <v/>
      </c>
      <c r="AI711" s="120" t="str">
        <f t="shared" si="281"/>
        <v/>
      </c>
      <c r="AJ711" s="120" t="str">
        <f t="shared" si="281"/>
        <v/>
      </c>
      <c r="AK711" s="120" t="str">
        <f t="shared" si="281"/>
        <v/>
      </c>
      <c r="AL711" s="120" t="str">
        <f t="shared" si="281"/>
        <v/>
      </c>
      <c r="AM711" s="138" t="str">
        <f t="shared" si="278"/>
        <v/>
      </c>
      <c r="AN711" s="138" t="str">
        <f t="shared" si="278"/>
        <v/>
      </c>
      <c r="AO711" s="137" t="str">
        <f t="shared" si="278"/>
        <v/>
      </c>
      <c r="AP711" s="137" t="str">
        <f t="shared" si="278"/>
        <v/>
      </c>
      <c r="AQ711" s="138" t="str">
        <f t="shared" si="278"/>
        <v/>
      </c>
      <c r="AR711" s="137" t="str">
        <f t="shared" si="278"/>
        <v/>
      </c>
      <c r="AS711" s="137" t="str">
        <f t="shared" si="278"/>
        <v/>
      </c>
      <c r="AX711" s="120" t="str">
        <f t="shared" ref="AX711:BD726" si="282">IFERROR((AX$1/100)*(D687/$D687)*Y711,"")</f>
        <v/>
      </c>
      <c r="AY711" s="120" t="str">
        <f t="shared" si="282"/>
        <v/>
      </c>
      <c r="AZ711" s="120" t="str">
        <f t="shared" si="282"/>
        <v/>
      </c>
      <c r="BA711" s="120" t="str">
        <f t="shared" si="282"/>
        <v/>
      </c>
      <c r="BB711" s="120" t="str">
        <f t="shared" si="282"/>
        <v/>
      </c>
      <c r="BC711" s="120" t="str">
        <f t="shared" si="282"/>
        <v/>
      </c>
      <c r="BD711" s="120" t="str">
        <f t="shared" si="282"/>
        <v/>
      </c>
    </row>
    <row r="712" spans="3:56" x14ac:dyDescent="0.2">
      <c r="C712" s="107">
        <f>'3_Fix'!H713</f>
        <v>53844</v>
      </c>
      <c r="D712" s="113" t="str">
        <f>'3_Fix'!I713</f>
        <v/>
      </c>
      <c r="E712" s="113" t="str">
        <f>'3_Fix'!J713</f>
        <v/>
      </c>
      <c r="F712" s="113" t="str">
        <f>'3_Fix'!K713</f>
        <v/>
      </c>
      <c r="G712" s="113" t="str">
        <f>'3_Fix'!L713</f>
        <v/>
      </c>
      <c r="H712" s="113" t="str">
        <f>'3_Fix'!M713</f>
        <v/>
      </c>
      <c r="I712" s="113" t="str">
        <f>'3_Fix'!N713</f>
        <v/>
      </c>
      <c r="J712" s="113" t="str">
        <f>'3_Fix'!O713</f>
        <v/>
      </c>
      <c r="K712" s="120" t="str">
        <f t="shared" si="273"/>
        <v/>
      </c>
      <c r="L712" s="120" t="str">
        <f t="shared" si="273"/>
        <v/>
      </c>
      <c r="M712" s="120" t="str">
        <f t="shared" si="273"/>
        <v/>
      </c>
      <c r="N712" s="120" t="str">
        <f t="shared" si="271"/>
        <v/>
      </c>
      <c r="O712" s="120" t="str">
        <f t="shared" si="271"/>
        <v/>
      </c>
      <c r="P712" s="120" t="str">
        <f t="shared" si="271"/>
        <v/>
      </c>
      <c r="Q712" s="120" t="str">
        <f t="shared" si="271"/>
        <v/>
      </c>
      <c r="R712" s="120" t="str">
        <f t="shared" si="279"/>
        <v/>
      </c>
      <c r="S712" s="120" t="str">
        <f t="shared" si="279"/>
        <v/>
      </c>
      <c r="T712" s="120" t="str">
        <f t="shared" si="279"/>
        <v/>
      </c>
      <c r="U712" s="120" t="str">
        <f t="shared" si="279"/>
        <v/>
      </c>
      <c r="V712" s="120" t="str">
        <f t="shared" si="279"/>
        <v/>
      </c>
      <c r="W712" s="120" t="str">
        <f t="shared" si="279"/>
        <v/>
      </c>
      <c r="X712" s="120" t="str">
        <f t="shared" si="279"/>
        <v/>
      </c>
      <c r="Y712" s="120" t="str">
        <f t="shared" si="280"/>
        <v/>
      </c>
      <c r="Z712" s="120" t="str">
        <f t="shared" si="280"/>
        <v/>
      </c>
      <c r="AA712" s="120" t="str">
        <f t="shared" si="280"/>
        <v/>
      </c>
      <c r="AB712" s="120" t="str">
        <f t="shared" si="280"/>
        <v/>
      </c>
      <c r="AC712" s="120" t="str">
        <f t="shared" si="280"/>
        <v/>
      </c>
      <c r="AD712" s="120" t="str">
        <f t="shared" si="280"/>
        <v/>
      </c>
      <c r="AE712" s="120" t="str">
        <f t="shared" si="280"/>
        <v/>
      </c>
      <c r="AF712" s="120" t="str">
        <f t="shared" si="281"/>
        <v/>
      </c>
      <c r="AG712" s="120" t="str">
        <f t="shared" si="281"/>
        <v/>
      </c>
      <c r="AH712" s="120" t="str">
        <f t="shared" si="281"/>
        <v/>
      </c>
      <c r="AI712" s="120" t="str">
        <f t="shared" si="281"/>
        <v/>
      </c>
      <c r="AJ712" s="120" t="str">
        <f t="shared" si="281"/>
        <v/>
      </c>
      <c r="AK712" s="120" t="str">
        <f t="shared" si="281"/>
        <v/>
      </c>
      <c r="AL712" s="120" t="str">
        <f t="shared" si="281"/>
        <v/>
      </c>
      <c r="AM712" s="138" t="str">
        <f t="shared" si="278"/>
        <v/>
      </c>
      <c r="AN712" s="138" t="str">
        <f t="shared" si="278"/>
        <v/>
      </c>
      <c r="AO712" s="137" t="str">
        <f t="shared" si="278"/>
        <v/>
      </c>
      <c r="AP712" s="137" t="str">
        <f t="shared" si="278"/>
        <v/>
      </c>
      <c r="AQ712" s="138" t="str">
        <f t="shared" si="278"/>
        <v/>
      </c>
      <c r="AR712" s="137" t="str">
        <f t="shared" si="278"/>
        <v/>
      </c>
      <c r="AS712" s="137" t="str">
        <f t="shared" si="278"/>
        <v/>
      </c>
      <c r="AX712" s="120" t="str">
        <f t="shared" si="282"/>
        <v/>
      </c>
      <c r="AY712" s="120" t="str">
        <f t="shared" si="282"/>
        <v/>
      </c>
      <c r="AZ712" s="120" t="str">
        <f t="shared" si="282"/>
        <v/>
      </c>
      <c r="BA712" s="120" t="str">
        <f t="shared" si="282"/>
        <v/>
      </c>
      <c r="BB712" s="120" t="str">
        <f t="shared" si="282"/>
        <v/>
      </c>
      <c r="BC712" s="120" t="str">
        <f t="shared" si="282"/>
        <v/>
      </c>
      <c r="BD712" s="120" t="str">
        <f t="shared" si="282"/>
        <v/>
      </c>
    </row>
    <row r="713" spans="3:56" x14ac:dyDescent="0.2">
      <c r="C713" s="107">
        <f>'3_Fix'!H714</f>
        <v>53858</v>
      </c>
      <c r="D713" s="113" t="str">
        <f>'3_Fix'!I714</f>
        <v/>
      </c>
      <c r="E713" s="113" t="str">
        <f>'3_Fix'!J714</f>
        <v/>
      </c>
      <c r="F713" s="113" t="str">
        <f>'3_Fix'!K714</f>
        <v/>
      </c>
      <c r="G713" s="113" t="str">
        <f>'3_Fix'!L714</f>
        <v/>
      </c>
      <c r="H713" s="113" t="str">
        <f>'3_Fix'!M714</f>
        <v/>
      </c>
      <c r="I713" s="113" t="str">
        <f>'3_Fix'!N714</f>
        <v/>
      </c>
      <c r="J713" s="113" t="str">
        <f>'3_Fix'!O714</f>
        <v/>
      </c>
      <c r="K713" s="120" t="str">
        <f t="shared" si="273"/>
        <v/>
      </c>
      <c r="L713" s="120" t="str">
        <f t="shared" si="273"/>
        <v/>
      </c>
      <c r="M713" s="120" t="str">
        <f t="shared" si="273"/>
        <v/>
      </c>
      <c r="N713" s="120" t="str">
        <f t="shared" si="271"/>
        <v/>
      </c>
      <c r="O713" s="120" t="str">
        <f t="shared" si="271"/>
        <v/>
      </c>
      <c r="P713" s="120" t="str">
        <f t="shared" si="271"/>
        <v/>
      </c>
      <c r="Q713" s="120" t="str">
        <f t="shared" si="271"/>
        <v/>
      </c>
      <c r="R713" s="120" t="str">
        <f t="shared" si="279"/>
        <v/>
      </c>
      <c r="S713" s="120" t="str">
        <f t="shared" si="279"/>
        <v/>
      </c>
      <c r="T713" s="120" t="str">
        <f t="shared" si="279"/>
        <v/>
      </c>
      <c r="U713" s="120" t="str">
        <f t="shared" si="279"/>
        <v/>
      </c>
      <c r="V713" s="120" t="str">
        <f t="shared" si="279"/>
        <v/>
      </c>
      <c r="W713" s="120" t="str">
        <f t="shared" si="279"/>
        <v/>
      </c>
      <c r="X713" s="120" t="str">
        <f t="shared" si="279"/>
        <v/>
      </c>
      <c r="Y713" s="120" t="str">
        <f t="shared" si="280"/>
        <v/>
      </c>
      <c r="Z713" s="120" t="str">
        <f t="shared" si="280"/>
        <v/>
      </c>
      <c r="AA713" s="120" t="str">
        <f t="shared" si="280"/>
        <v/>
      </c>
      <c r="AB713" s="120" t="str">
        <f t="shared" si="280"/>
        <v/>
      </c>
      <c r="AC713" s="120" t="str">
        <f t="shared" si="280"/>
        <v/>
      </c>
      <c r="AD713" s="120" t="str">
        <f t="shared" si="280"/>
        <v/>
      </c>
      <c r="AE713" s="120" t="str">
        <f t="shared" si="280"/>
        <v/>
      </c>
      <c r="AF713" s="120" t="str">
        <f t="shared" si="281"/>
        <v/>
      </c>
      <c r="AG713" s="120" t="str">
        <f t="shared" si="281"/>
        <v/>
      </c>
      <c r="AH713" s="120" t="str">
        <f t="shared" si="281"/>
        <v/>
      </c>
      <c r="AI713" s="120" t="str">
        <f t="shared" si="281"/>
        <v/>
      </c>
      <c r="AJ713" s="120" t="str">
        <f t="shared" si="281"/>
        <v/>
      </c>
      <c r="AK713" s="120" t="str">
        <f t="shared" si="281"/>
        <v/>
      </c>
      <c r="AL713" s="120" t="str">
        <f t="shared" si="281"/>
        <v/>
      </c>
      <c r="AM713" s="138" t="str">
        <f t="shared" ref="AM713:AS728" si="283">IFERROR((AM$1/100)*(D711/$D711)*K713,"")</f>
        <v/>
      </c>
      <c r="AN713" s="138" t="str">
        <f t="shared" si="283"/>
        <v/>
      </c>
      <c r="AO713" s="137" t="str">
        <f t="shared" si="283"/>
        <v/>
      </c>
      <c r="AP713" s="137" t="str">
        <f t="shared" si="283"/>
        <v/>
      </c>
      <c r="AQ713" s="138" t="str">
        <f t="shared" si="283"/>
        <v/>
      </c>
      <c r="AR713" s="137" t="str">
        <f t="shared" si="283"/>
        <v/>
      </c>
      <c r="AS713" s="137" t="str">
        <f t="shared" si="283"/>
        <v/>
      </c>
      <c r="AX713" s="120" t="str">
        <f t="shared" si="282"/>
        <v/>
      </c>
      <c r="AY713" s="120" t="str">
        <f t="shared" si="282"/>
        <v/>
      </c>
      <c r="AZ713" s="120" t="str">
        <f t="shared" si="282"/>
        <v/>
      </c>
      <c r="BA713" s="120" t="str">
        <f t="shared" si="282"/>
        <v/>
      </c>
      <c r="BB713" s="120" t="str">
        <f t="shared" si="282"/>
        <v/>
      </c>
      <c r="BC713" s="120" t="str">
        <f t="shared" si="282"/>
        <v/>
      </c>
      <c r="BD713" s="120" t="str">
        <f t="shared" si="282"/>
        <v/>
      </c>
    </row>
    <row r="714" spans="3:56" x14ac:dyDescent="0.2">
      <c r="C714" s="107">
        <f>'3_Fix'!H715</f>
        <v>53874</v>
      </c>
      <c r="D714" s="113" t="str">
        <f>'3_Fix'!I715</f>
        <v/>
      </c>
      <c r="E714" s="113" t="str">
        <f>'3_Fix'!J715</f>
        <v/>
      </c>
      <c r="F714" s="113" t="str">
        <f>'3_Fix'!K715</f>
        <v/>
      </c>
      <c r="G714" s="113" t="str">
        <f>'3_Fix'!L715</f>
        <v/>
      </c>
      <c r="H714" s="113" t="str">
        <f>'3_Fix'!M715</f>
        <v/>
      </c>
      <c r="I714" s="113" t="str">
        <f>'3_Fix'!N715</f>
        <v/>
      </c>
      <c r="J714" s="113" t="str">
        <f>'3_Fix'!O715</f>
        <v/>
      </c>
      <c r="K714" s="120" t="str">
        <f t="shared" si="273"/>
        <v/>
      </c>
      <c r="L714" s="120" t="str">
        <f t="shared" si="273"/>
        <v/>
      </c>
      <c r="M714" s="120" t="str">
        <f t="shared" si="273"/>
        <v/>
      </c>
      <c r="N714" s="120" t="str">
        <f t="shared" si="271"/>
        <v/>
      </c>
      <c r="O714" s="120" t="str">
        <f t="shared" si="271"/>
        <v/>
      </c>
      <c r="P714" s="120" t="str">
        <f t="shared" si="271"/>
        <v/>
      </c>
      <c r="Q714" s="120" t="str">
        <f t="shared" si="271"/>
        <v/>
      </c>
      <c r="R714" s="120" t="str">
        <f t="shared" ref="R714:X729" si="284">IF(DAY($C714)=15,IFERROR(((AVERAGE(D713:D714)/AVERAGE(D711:D712))-1)*100,""),"")</f>
        <v/>
      </c>
      <c r="S714" s="120" t="str">
        <f t="shared" si="284"/>
        <v/>
      </c>
      <c r="T714" s="120" t="str">
        <f t="shared" si="284"/>
        <v/>
      </c>
      <c r="U714" s="120" t="str">
        <f t="shared" si="284"/>
        <v/>
      </c>
      <c r="V714" s="120" t="str">
        <f t="shared" si="284"/>
        <v/>
      </c>
      <c r="W714" s="120" t="str">
        <f t="shared" si="284"/>
        <v/>
      </c>
      <c r="X714" s="120" t="str">
        <f t="shared" si="284"/>
        <v/>
      </c>
      <c r="Y714" s="120" t="str">
        <f t="shared" si="280"/>
        <v/>
      </c>
      <c r="Z714" s="120" t="str">
        <f t="shared" si="280"/>
        <v/>
      </c>
      <c r="AA714" s="120" t="str">
        <f t="shared" si="280"/>
        <v/>
      </c>
      <c r="AB714" s="120" t="str">
        <f t="shared" si="280"/>
        <v/>
      </c>
      <c r="AC714" s="120" t="str">
        <f t="shared" si="280"/>
        <v/>
      </c>
      <c r="AD714" s="120" t="str">
        <f t="shared" si="280"/>
        <v/>
      </c>
      <c r="AE714" s="120" t="str">
        <f t="shared" si="280"/>
        <v/>
      </c>
      <c r="AF714" s="120" t="str">
        <f t="shared" si="281"/>
        <v/>
      </c>
      <c r="AG714" s="120" t="str">
        <f t="shared" si="281"/>
        <v/>
      </c>
      <c r="AH714" s="120" t="str">
        <f t="shared" si="281"/>
        <v/>
      </c>
      <c r="AI714" s="120" t="str">
        <f t="shared" si="281"/>
        <v/>
      </c>
      <c r="AJ714" s="120" t="str">
        <f t="shared" si="281"/>
        <v/>
      </c>
      <c r="AK714" s="120" t="str">
        <f t="shared" si="281"/>
        <v/>
      </c>
      <c r="AL714" s="120" t="str">
        <f t="shared" si="281"/>
        <v/>
      </c>
      <c r="AM714" s="138" t="str">
        <f t="shared" si="283"/>
        <v/>
      </c>
      <c r="AN714" s="138" t="str">
        <f t="shared" si="283"/>
        <v/>
      </c>
      <c r="AO714" s="137" t="str">
        <f t="shared" si="283"/>
        <v/>
      </c>
      <c r="AP714" s="137" t="str">
        <f t="shared" si="283"/>
        <v/>
      </c>
      <c r="AQ714" s="138" t="str">
        <f t="shared" si="283"/>
        <v/>
      </c>
      <c r="AR714" s="137" t="str">
        <f t="shared" si="283"/>
        <v/>
      </c>
      <c r="AS714" s="137" t="str">
        <f t="shared" si="283"/>
        <v/>
      </c>
      <c r="AX714" s="120" t="str">
        <f t="shared" si="282"/>
        <v/>
      </c>
      <c r="AY714" s="120" t="str">
        <f t="shared" si="282"/>
        <v/>
      </c>
      <c r="AZ714" s="120" t="str">
        <f t="shared" si="282"/>
        <v/>
      </c>
      <c r="BA714" s="120" t="str">
        <f t="shared" si="282"/>
        <v/>
      </c>
      <c r="BB714" s="120" t="str">
        <f t="shared" si="282"/>
        <v/>
      </c>
      <c r="BC714" s="120" t="str">
        <f t="shared" si="282"/>
        <v/>
      </c>
      <c r="BD714" s="120" t="str">
        <f t="shared" si="282"/>
        <v/>
      </c>
    </row>
    <row r="715" spans="3:56" x14ac:dyDescent="0.2">
      <c r="C715" s="107">
        <f>'3_Fix'!H716</f>
        <v>53888</v>
      </c>
      <c r="D715" s="113" t="str">
        <f>'3_Fix'!I716</f>
        <v/>
      </c>
      <c r="E715" s="113" t="str">
        <f>'3_Fix'!J716</f>
        <v/>
      </c>
      <c r="F715" s="113" t="str">
        <f>'3_Fix'!K716</f>
        <v/>
      </c>
      <c r="G715" s="113" t="str">
        <f>'3_Fix'!L716</f>
        <v/>
      </c>
      <c r="H715" s="113" t="str">
        <f>'3_Fix'!M716</f>
        <v/>
      </c>
      <c r="I715" s="113" t="str">
        <f>'3_Fix'!N716</f>
        <v/>
      </c>
      <c r="J715" s="113" t="str">
        <f>'3_Fix'!O716</f>
        <v/>
      </c>
      <c r="K715" s="120" t="str">
        <f t="shared" si="273"/>
        <v/>
      </c>
      <c r="L715" s="120" t="str">
        <f t="shared" si="273"/>
        <v/>
      </c>
      <c r="M715" s="120" t="str">
        <f t="shared" si="273"/>
        <v/>
      </c>
      <c r="N715" s="120" t="str">
        <f t="shared" si="271"/>
        <v/>
      </c>
      <c r="O715" s="120" t="str">
        <f t="shared" si="271"/>
        <v/>
      </c>
      <c r="P715" s="120" t="str">
        <f t="shared" si="271"/>
        <v/>
      </c>
      <c r="Q715" s="120" t="str">
        <f t="shared" si="271"/>
        <v/>
      </c>
      <c r="R715" s="120" t="str">
        <f t="shared" si="284"/>
        <v/>
      </c>
      <c r="S715" s="120" t="str">
        <f t="shared" si="284"/>
        <v/>
      </c>
      <c r="T715" s="120" t="str">
        <f t="shared" si="284"/>
        <v/>
      </c>
      <c r="U715" s="120" t="str">
        <f t="shared" si="284"/>
        <v/>
      </c>
      <c r="V715" s="120" t="str">
        <f t="shared" si="284"/>
        <v/>
      </c>
      <c r="W715" s="120" t="str">
        <f t="shared" si="284"/>
        <v/>
      </c>
      <c r="X715" s="120" t="str">
        <f t="shared" si="284"/>
        <v/>
      </c>
      <c r="Y715" s="120" t="str">
        <f t="shared" si="280"/>
        <v/>
      </c>
      <c r="Z715" s="120" t="str">
        <f t="shared" si="280"/>
        <v/>
      </c>
      <c r="AA715" s="120" t="str">
        <f t="shared" si="280"/>
        <v/>
      </c>
      <c r="AB715" s="120" t="str">
        <f t="shared" si="280"/>
        <v/>
      </c>
      <c r="AC715" s="120" t="str">
        <f t="shared" si="280"/>
        <v/>
      </c>
      <c r="AD715" s="120" t="str">
        <f t="shared" si="280"/>
        <v/>
      </c>
      <c r="AE715" s="120" t="str">
        <f t="shared" si="280"/>
        <v/>
      </c>
      <c r="AF715" s="120" t="str">
        <f t="shared" si="281"/>
        <v/>
      </c>
      <c r="AG715" s="120" t="str">
        <f t="shared" si="281"/>
        <v/>
      </c>
      <c r="AH715" s="120" t="str">
        <f t="shared" si="281"/>
        <v/>
      </c>
      <c r="AI715" s="120" t="str">
        <f t="shared" si="281"/>
        <v/>
      </c>
      <c r="AJ715" s="120" t="str">
        <f t="shared" si="281"/>
        <v/>
      </c>
      <c r="AK715" s="120" t="str">
        <f t="shared" si="281"/>
        <v/>
      </c>
      <c r="AL715" s="120" t="str">
        <f t="shared" si="281"/>
        <v/>
      </c>
      <c r="AM715" s="138" t="str">
        <f t="shared" si="283"/>
        <v/>
      </c>
      <c r="AN715" s="138" t="str">
        <f t="shared" si="283"/>
        <v/>
      </c>
      <c r="AO715" s="137" t="str">
        <f t="shared" si="283"/>
        <v/>
      </c>
      <c r="AP715" s="137" t="str">
        <f t="shared" si="283"/>
        <v/>
      </c>
      <c r="AQ715" s="138" t="str">
        <f t="shared" si="283"/>
        <v/>
      </c>
      <c r="AR715" s="137" t="str">
        <f t="shared" si="283"/>
        <v/>
      </c>
      <c r="AS715" s="137" t="str">
        <f t="shared" si="283"/>
        <v/>
      </c>
      <c r="AX715" s="120" t="str">
        <f t="shared" si="282"/>
        <v/>
      </c>
      <c r="AY715" s="120" t="str">
        <f t="shared" si="282"/>
        <v/>
      </c>
      <c r="AZ715" s="120" t="str">
        <f t="shared" si="282"/>
        <v/>
      </c>
      <c r="BA715" s="120" t="str">
        <f t="shared" si="282"/>
        <v/>
      </c>
      <c r="BB715" s="120" t="str">
        <f t="shared" si="282"/>
        <v/>
      </c>
      <c r="BC715" s="120" t="str">
        <f t="shared" si="282"/>
        <v/>
      </c>
      <c r="BD715" s="120" t="str">
        <f t="shared" si="282"/>
        <v/>
      </c>
    </row>
    <row r="716" spans="3:56" x14ac:dyDescent="0.2">
      <c r="C716" s="107">
        <f>'3_Fix'!H717</f>
        <v>53905</v>
      </c>
      <c r="D716" s="113" t="str">
        <f>'3_Fix'!I717</f>
        <v/>
      </c>
      <c r="E716" s="113" t="str">
        <f>'3_Fix'!J717</f>
        <v/>
      </c>
      <c r="F716" s="113" t="str">
        <f>'3_Fix'!K717</f>
        <v/>
      </c>
      <c r="G716" s="113" t="str">
        <f>'3_Fix'!L717</f>
        <v/>
      </c>
      <c r="H716" s="113" t="str">
        <f>'3_Fix'!M717</f>
        <v/>
      </c>
      <c r="I716" s="113" t="str">
        <f>'3_Fix'!N717</f>
        <v/>
      </c>
      <c r="J716" s="113" t="str">
        <f>'3_Fix'!O717</f>
        <v/>
      </c>
      <c r="K716" s="120" t="str">
        <f t="shared" si="273"/>
        <v/>
      </c>
      <c r="L716" s="120" t="str">
        <f t="shared" si="273"/>
        <v/>
      </c>
      <c r="M716" s="120" t="str">
        <f t="shared" si="273"/>
        <v/>
      </c>
      <c r="N716" s="120" t="str">
        <f t="shared" si="271"/>
        <v/>
      </c>
      <c r="O716" s="120" t="str">
        <f t="shared" si="271"/>
        <v/>
      </c>
      <c r="P716" s="120" t="str">
        <f t="shared" si="271"/>
        <v/>
      </c>
      <c r="Q716" s="120" t="str">
        <f t="shared" si="271"/>
        <v/>
      </c>
      <c r="R716" s="120" t="str">
        <f t="shared" si="284"/>
        <v/>
      </c>
      <c r="S716" s="120" t="str">
        <f t="shared" si="284"/>
        <v/>
      </c>
      <c r="T716" s="120" t="str">
        <f t="shared" si="284"/>
        <v/>
      </c>
      <c r="U716" s="120" t="str">
        <f t="shared" si="284"/>
        <v/>
      </c>
      <c r="V716" s="120" t="str">
        <f t="shared" si="284"/>
        <v/>
      </c>
      <c r="W716" s="120" t="str">
        <f t="shared" si="284"/>
        <v/>
      </c>
      <c r="X716" s="120" t="str">
        <f t="shared" si="284"/>
        <v/>
      </c>
      <c r="Y716" s="120" t="str">
        <f t="shared" si="280"/>
        <v/>
      </c>
      <c r="Z716" s="120" t="str">
        <f t="shared" si="280"/>
        <v/>
      </c>
      <c r="AA716" s="120" t="str">
        <f t="shared" si="280"/>
        <v/>
      </c>
      <c r="AB716" s="120" t="str">
        <f t="shared" si="280"/>
        <v/>
      </c>
      <c r="AC716" s="120" t="str">
        <f t="shared" si="280"/>
        <v/>
      </c>
      <c r="AD716" s="120" t="str">
        <f t="shared" si="280"/>
        <v/>
      </c>
      <c r="AE716" s="120" t="str">
        <f t="shared" si="280"/>
        <v/>
      </c>
      <c r="AF716" s="120" t="str">
        <f t="shared" si="281"/>
        <v/>
      </c>
      <c r="AG716" s="120" t="str">
        <f t="shared" si="281"/>
        <v/>
      </c>
      <c r="AH716" s="120" t="str">
        <f t="shared" si="281"/>
        <v/>
      </c>
      <c r="AI716" s="120" t="str">
        <f t="shared" si="281"/>
        <v/>
      </c>
      <c r="AJ716" s="120" t="str">
        <f t="shared" si="281"/>
        <v/>
      </c>
      <c r="AK716" s="120" t="str">
        <f t="shared" si="281"/>
        <v/>
      </c>
      <c r="AL716" s="120" t="str">
        <f t="shared" si="281"/>
        <v/>
      </c>
      <c r="AM716" s="138" t="str">
        <f t="shared" si="283"/>
        <v/>
      </c>
      <c r="AN716" s="138" t="str">
        <f t="shared" si="283"/>
        <v/>
      </c>
      <c r="AO716" s="137" t="str">
        <f t="shared" si="283"/>
        <v/>
      </c>
      <c r="AP716" s="137" t="str">
        <f t="shared" si="283"/>
        <v/>
      </c>
      <c r="AQ716" s="138" t="str">
        <f t="shared" si="283"/>
        <v/>
      </c>
      <c r="AR716" s="137" t="str">
        <f t="shared" si="283"/>
        <v/>
      </c>
      <c r="AS716" s="137" t="str">
        <f t="shared" si="283"/>
        <v/>
      </c>
      <c r="AX716" s="120" t="str">
        <f t="shared" si="282"/>
        <v/>
      </c>
      <c r="AY716" s="120" t="str">
        <f t="shared" si="282"/>
        <v/>
      </c>
      <c r="AZ716" s="120" t="str">
        <f t="shared" si="282"/>
        <v/>
      </c>
      <c r="BA716" s="120" t="str">
        <f t="shared" si="282"/>
        <v/>
      </c>
      <c r="BB716" s="120" t="str">
        <f t="shared" si="282"/>
        <v/>
      </c>
      <c r="BC716" s="120" t="str">
        <f t="shared" si="282"/>
        <v/>
      </c>
      <c r="BD716" s="120" t="str">
        <f t="shared" si="282"/>
        <v/>
      </c>
    </row>
    <row r="717" spans="3:56" x14ac:dyDescent="0.2">
      <c r="C717" s="107">
        <f>'3_Fix'!H718</f>
        <v>53919</v>
      </c>
      <c r="D717" s="113" t="str">
        <f>'3_Fix'!I718</f>
        <v/>
      </c>
      <c r="E717" s="113" t="str">
        <f>'3_Fix'!J718</f>
        <v/>
      </c>
      <c r="F717" s="113" t="str">
        <f>'3_Fix'!K718</f>
        <v/>
      </c>
      <c r="G717" s="113" t="str">
        <f>'3_Fix'!L718</f>
        <v/>
      </c>
      <c r="H717" s="113" t="str">
        <f>'3_Fix'!M718</f>
        <v/>
      </c>
      <c r="I717" s="113" t="str">
        <f>'3_Fix'!N718</f>
        <v/>
      </c>
      <c r="J717" s="113" t="str">
        <f>'3_Fix'!O718</f>
        <v/>
      </c>
      <c r="K717" s="120" t="str">
        <f t="shared" si="273"/>
        <v/>
      </c>
      <c r="L717" s="120" t="str">
        <f t="shared" si="273"/>
        <v/>
      </c>
      <c r="M717" s="120" t="str">
        <f t="shared" si="273"/>
        <v/>
      </c>
      <c r="N717" s="120" t="str">
        <f t="shared" si="271"/>
        <v/>
      </c>
      <c r="O717" s="120" t="str">
        <f t="shared" si="271"/>
        <v/>
      </c>
      <c r="P717" s="120" t="str">
        <f t="shared" si="271"/>
        <v/>
      </c>
      <c r="Q717" s="120" t="str">
        <f t="shared" si="271"/>
        <v/>
      </c>
      <c r="R717" s="120" t="str">
        <f t="shared" si="284"/>
        <v/>
      </c>
      <c r="S717" s="120" t="str">
        <f t="shared" si="284"/>
        <v/>
      </c>
      <c r="T717" s="120" t="str">
        <f t="shared" si="284"/>
        <v/>
      </c>
      <c r="U717" s="120" t="str">
        <f t="shared" si="284"/>
        <v/>
      </c>
      <c r="V717" s="120" t="str">
        <f t="shared" si="284"/>
        <v/>
      </c>
      <c r="W717" s="120" t="str">
        <f t="shared" si="284"/>
        <v/>
      </c>
      <c r="X717" s="120" t="str">
        <f t="shared" si="284"/>
        <v/>
      </c>
      <c r="Y717" s="120" t="str">
        <f t="shared" si="280"/>
        <v/>
      </c>
      <c r="Z717" s="120" t="str">
        <f t="shared" si="280"/>
        <v/>
      </c>
      <c r="AA717" s="120" t="str">
        <f t="shared" si="280"/>
        <v/>
      </c>
      <c r="AB717" s="120" t="str">
        <f t="shared" si="280"/>
        <v/>
      </c>
      <c r="AC717" s="120" t="str">
        <f t="shared" si="280"/>
        <v/>
      </c>
      <c r="AD717" s="120" t="str">
        <f t="shared" si="280"/>
        <v/>
      </c>
      <c r="AE717" s="120" t="str">
        <f t="shared" si="280"/>
        <v/>
      </c>
      <c r="AF717" s="120" t="str">
        <f t="shared" si="281"/>
        <v/>
      </c>
      <c r="AG717" s="120" t="str">
        <f t="shared" si="281"/>
        <v/>
      </c>
      <c r="AH717" s="120" t="str">
        <f t="shared" si="281"/>
        <v/>
      </c>
      <c r="AI717" s="120" t="str">
        <f t="shared" si="281"/>
        <v/>
      </c>
      <c r="AJ717" s="120" t="str">
        <f t="shared" si="281"/>
        <v/>
      </c>
      <c r="AK717" s="120" t="str">
        <f t="shared" si="281"/>
        <v/>
      </c>
      <c r="AL717" s="120" t="str">
        <f t="shared" si="281"/>
        <v/>
      </c>
      <c r="AM717" s="138" t="str">
        <f t="shared" si="283"/>
        <v/>
      </c>
      <c r="AN717" s="138" t="str">
        <f t="shared" si="283"/>
        <v/>
      </c>
      <c r="AO717" s="137" t="str">
        <f t="shared" si="283"/>
        <v/>
      </c>
      <c r="AP717" s="137" t="str">
        <f t="shared" si="283"/>
        <v/>
      </c>
      <c r="AQ717" s="138" t="str">
        <f t="shared" si="283"/>
        <v/>
      </c>
      <c r="AR717" s="137" t="str">
        <f t="shared" si="283"/>
        <v/>
      </c>
      <c r="AS717" s="137" t="str">
        <f t="shared" si="283"/>
        <v/>
      </c>
      <c r="AX717" s="120" t="str">
        <f t="shared" si="282"/>
        <v/>
      </c>
      <c r="AY717" s="120" t="str">
        <f t="shared" si="282"/>
        <v/>
      </c>
      <c r="AZ717" s="120" t="str">
        <f t="shared" si="282"/>
        <v/>
      </c>
      <c r="BA717" s="120" t="str">
        <f t="shared" si="282"/>
        <v/>
      </c>
      <c r="BB717" s="120" t="str">
        <f t="shared" si="282"/>
        <v/>
      </c>
      <c r="BC717" s="120" t="str">
        <f t="shared" si="282"/>
        <v/>
      </c>
      <c r="BD717" s="120" t="str">
        <f t="shared" si="282"/>
        <v/>
      </c>
    </row>
    <row r="718" spans="3:56" x14ac:dyDescent="0.2">
      <c r="C718" s="107">
        <f>'3_Fix'!H719</f>
        <v>53936</v>
      </c>
      <c r="D718" s="113" t="str">
        <f>'3_Fix'!I719</f>
        <v/>
      </c>
      <c r="E718" s="113" t="str">
        <f>'3_Fix'!J719</f>
        <v/>
      </c>
      <c r="F718" s="113" t="str">
        <f>'3_Fix'!K719</f>
        <v/>
      </c>
      <c r="G718" s="113" t="str">
        <f>'3_Fix'!L719</f>
        <v/>
      </c>
      <c r="H718" s="113" t="str">
        <f>'3_Fix'!M719</f>
        <v/>
      </c>
      <c r="I718" s="113" t="str">
        <f>'3_Fix'!N719</f>
        <v/>
      </c>
      <c r="J718" s="113" t="str">
        <f>'3_Fix'!O719</f>
        <v/>
      </c>
      <c r="K718" s="120" t="str">
        <f t="shared" si="273"/>
        <v/>
      </c>
      <c r="L718" s="120" t="str">
        <f t="shared" si="273"/>
        <v/>
      </c>
      <c r="M718" s="120" t="str">
        <f t="shared" si="273"/>
        <v/>
      </c>
      <c r="N718" s="120" t="str">
        <f t="shared" si="271"/>
        <v/>
      </c>
      <c r="O718" s="120" t="str">
        <f t="shared" si="271"/>
        <v/>
      </c>
      <c r="P718" s="120" t="str">
        <f t="shared" si="271"/>
        <v/>
      </c>
      <c r="Q718" s="120" t="str">
        <f t="shared" si="271"/>
        <v/>
      </c>
      <c r="R718" s="120" t="str">
        <f t="shared" si="284"/>
        <v/>
      </c>
      <c r="S718" s="120" t="str">
        <f t="shared" si="284"/>
        <v/>
      </c>
      <c r="T718" s="120" t="str">
        <f t="shared" si="284"/>
        <v/>
      </c>
      <c r="U718" s="120" t="str">
        <f t="shared" si="284"/>
        <v/>
      </c>
      <c r="V718" s="120" t="str">
        <f t="shared" si="284"/>
        <v/>
      </c>
      <c r="W718" s="120" t="str">
        <f t="shared" si="284"/>
        <v/>
      </c>
      <c r="X718" s="120" t="str">
        <f t="shared" si="284"/>
        <v/>
      </c>
      <c r="Y718" s="120" t="str">
        <f t="shared" si="280"/>
        <v/>
      </c>
      <c r="Z718" s="120" t="str">
        <f t="shared" si="280"/>
        <v/>
      </c>
      <c r="AA718" s="120" t="str">
        <f t="shared" si="280"/>
        <v/>
      </c>
      <c r="AB718" s="120" t="str">
        <f t="shared" si="280"/>
        <v/>
      </c>
      <c r="AC718" s="120" t="str">
        <f t="shared" si="280"/>
        <v/>
      </c>
      <c r="AD718" s="120" t="str">
        <f t="shared" si="280"/>
        <v/>
      </c>
      <c r="AE718" s="120" t="str">
        <f t="shared" si="280"/>
        <v/>
      </c>
      <c r="AF718" s="120" t="str">
        <f t="shared" si="281"/>
        <v/>
      </c>
      <c r="AG718" s="120" t="str">
        <f t="shared" si="281"/>
        <v/>
      </c>
      <c r="AH718" s="120" t="str">
        <f t="shared" si="281"/>
        <v/>
      </c>
      <c r="AI718" s="120" t="str">
        <f t="shared" si="281"/>
        <v/>
      </c>
      <c r="AJ718" s="120" t="str">
        <f t="shared" si="281"/>
        <v/>
      </c>
      <c r="AK718" s="120" t="str">
        <f t="shared" si="281"/>
        <v/>
      </c>
      <c r="AL718" s="120" t="str">
        <f t="shared" si="281"/>
        <v/>
      </c>
      <c r="AM718" s="138" t="str">
        <f t="shared" si="283"/>
        <v/>
      </c>
      <c r="AN718" s="138" t="str">
        <f t="shared" si="283"/>
        <v/>
      </c>
      <c r="AO718" s="137" t="str">
        <f t="shared" si="283"/>
        <v/>
      </c>
      <c r="AP718" s="137" t="str">
        <f t="shared" si="283"/>
        <v/>
      </c>
      <c r="AQ718" s="138" t="str">
        <f t="shared" si="283"/>
        <v/>
      </c>
      <c r="AR718" s="137" t="str">
        <f t="shared" si="283"/>
        <v/>
      </c>
      <c r="AS718" s="137" t="str">
        <f t="shared" si="283"/>
        <v/>
      </c>
      <c r="AX718" s="120" t="str">
        <f t="shared" si="282"/>
        <v/>
      </c>
      <c r="AY718" s="120" t="str">
        <f t="shared" si="282"/>
        <v/>
      </c>
      <c r="AZ718" s="120" t="str">
        <f t="shared" si="282"/>
        <v/>
      </c>
      <c r="BA718" s="120" t="str">
        <f t="shared" si="282"/>
        <v/>
      </c>
      <c r="BB718" s="120" t="str">
        <f t="shared" si="282"/>
        <v/>
      </c>
      <c r="BC718" s="120" t="str">
        <f t="shared" si="282"/>
        <v/>
      </c>
      <c r="BD718" s="120" t="str">
        <f t="shared" si="282"/>
        <v/>
      </c>
    </row>
    <row r="719" spans="3:56" x14ac:dyDescent="0.2">
      <c r="C719" s="107">
        <f>'3_Fix'!H720</f>
        <v>53950</v>
      </c>
      <c r="D719" s="113" t="str">
        <f>'3_Fix'!I720</f>
        <v/>
      </c>
      <c r="E719" s="113" t="str">
        <f>'3_Fix'!J720</f>
        <v/>
      </c>
      <c r="F719" s="113" t="str">
        <f>'3_Fix'!K720</f>
        <v/>
      </c>
      <c r="G719" s="113" t="str">
        <f>'3_Fix'!L720</f>
        <v/>
      </c>
      <c r="H719" s="113" t="str">
        <f>'3_Fix'!M720</f>
        <v/>
      </c>
      <c r="I719" s="113" t="str">
        <f>'3_Fix'!N720</f>
        <v/>
      </c>
      <c r="J719" s="113" t="str">
        <f>'3_Fix'!O720</f>
        <v/>
      </c>
      <c r="K719" s="120" t="str">
        <f t="shared" si="273"/>
        <v/>
      </c>
      <c r="L719" s="120" t="str">
        <f t="shared" si="273"/>
        <v/>
      </c>
      <c r="M719" s="120" t="str">
        <f t="shared" si="273"/>
        <v/>
      </c>
      <c r="N719" s="120" t="str">
        <f t="shared" si="271"/>
        <v/>
      </c>
      <c r="O719" s="120" t="str">
        <f t="shared" si="271"/>
        <v/>
      </c>
      <c r="P719" s="120" t="str">
        <f t="shared" si="271"/>
        <v/>
      </c>
      <c r="Q719" s="120" t="str">
        <f t="shared" si="271"/>
        <v/>
      </c>
      <c r="R719" s="120" t="str">
        <f t="shared" si="284"/>
        <v/>
      </c>
      <c r="S719" s="120" t="str">
        <f t="shared" si="284"/>
        <v/>
      </c>
      <c r="T719" s="120" t="str">
        <f t="shared" si="284"/>
        <v/>
      </c>
      <c r="U719" s="120" t="str">
        <f t="shared" si="284"/>
        <v/>
      </c>
      <c r="V719" s="120" t="str">
        <f t="shared" si="284"/>
        <v/>
      </c>
      <c r="W719" s="120" t="str">
        <f t="shared" si="284"/>
        <v/>
      </c>
      <c r="X719" s="120" t="str">
        <f t="shared" si="284"/>
        <v/>
      </c>
      <c r="Y719" s="120" t="str">
        <f t="shared" ref="Y719:AE734" si="285">IFERROR(((D719/D695)-1)*100,"")</f>
        <v/>
      </c>
      <c r="Z719" s="120" t="str">
        <f t="shared" si="285"/>
        <v/>
      </c>
      <c r="AA719" s="120" t="str">
        <f t="shared" si="285"/>
        <v/>
      </c>
      <c r="AB719" s="120" t="str">
        <f t="shared" si="285"/>
        <v/>
      </c>
      <c r="AC719" s="120" t="str">
        <f t="shared" si="285"/>
        <v/>
      </c>
      <c r="AD719" s="120" t="str">
        <f t="shared" si="285"/>
        <v/>
      </c>
      <c r="AE719" s="120" t="str">
        <f t="shared" si="285"/>
        <v/>
      </c>
      <c r="AF719" s="120" t="str">
        <f t="shared" si="281"/>
        <v/>
      </c>
      <c r="AG719" s="120" t="str">
        <f t="shared" si="281"/>
        <v/>
      </c>
      <c r="AH719" s="120" t="str">
        <f t="shared" si="281"/>
        <v/>
      </c>
      <c r="AI719" s="120" t="str">
        <f t="shared" si="281"/>
        <v/>
      </c>
      <c r="AJ719" s="120" t="str">
        <f t="shared" si="281"/>
        <v/>
      </c>
      <c r="AK719" s="120" t="str">
        <f t="shared" si="281"/>
        <v/>
      </c>
      <c r="AL719" s="120" t="str">
        <f t="shared" si="281"/>
        <v/>
      </c>
      <c r="AM719" s="138" t="str">
        <f t="shared" si="283"/>
        <v/>
      </c>
      <c r="AN719" s="138" t="str">
        <f t="shared" si="283"/>
        <v/>
      </c>
      <c r="AO719" s="137" t="str">
        <f t="shared" si="283"/>
        <v/>
      </c>
      <c r="AP719" s="137" t="str">
        <f t="shared" si="283"/>
        <v/>
      </c>
      <c r="AQ719" s="138" t="str">
        <f t="shared" si="283"/>
        <v/>
      </c>
      <c r="AR719" s="137" t="str">
        <f t="shared" si="283"/>
        <v/>
      </c>
      <c r="AS719" s="137" t="str">
        <f t="shared" si="283"/>
        <v/>
      </c>
      <c r="AX719" s="120" t="str">
        <f t="shared" si="282"/>
        <v/>
      </c>
      <c r="AY719" s="120" t="str">
        <f t="shared" si="282"/>
        <v/>
      </c>
      <c r="AZ719" s="120" t="str">
        <f t="shared" si="282"/>
        <v/>
      </c>
      <c r="BA719" s="120" t="str">
        <f t="shared" si="282"/>
        <v/>
      </c>
      <c r="BB719" s="120" t="str">
        <f t="shared" si="282"/>
        <v/>
      </c>
      <c r="BC719" s="120" t="str">
        <f t="shared" si="282"/>
        <v/>
      </c>
      <c r="BD719" s="120" t="str">
        <f t="shared" si="282"/>
        <v/>
      </c>
    </row>
    <row r="720" spans="3:56" x14ac:dyDescent="0.2">
      <c r="C720" s="107">
        <f>'3_Fix'!H721</f>
        <v>53966</v>
      </c>
      <c r="D720" s="113" t="str">
        <f>'3_Fix'!I721</f>
        <v/>
      </c>
      <c r="E720" s="113" t="str">
        <f>'3_Fix'!J721</f>
        <v/>
      </c>
      <c r="F720" s="113" t="str">
        <f>'3_Fix'!K721</f>
        <v/>
      </c>
      <c r="G720" s="113" t="str">
        <f>'3_Fix'!L721</f>
        <v/>
      </c>
      <c r="H720" s="113" t="str">
        <f>'3_Fix'!M721</f>
        <v/>
      </c>
      <c r="I720" s="113" t="str">
        <f>'3_Fix'!N721</f>
        <v/>
      </c>
      <c r="J720" s="113" t="str">
        <f>'3_Fix'!O721</f>
        <v/>
      </c>
      <c r="K720" s="120" t="str">
        <f t="shared" si="273"/>
        <v/>
      </c>
      <c r="L720" s="120" t="str">
        <f t="shared" si="273"/>
        <v/>
      </c>
      <c r="M720" s="120" t="str">
        <f t="shared" si="273"/>
        <v/>
      </c>
      <c r="N720" s="120" t="str">
        <f t="shared" si="271"/>
        <v/>
      </c>
      <c r="O720" s="120" t="str">
        <f t="shared" si="271"/>
        <v/>
      </c>
      <c r="P720" s="120" t="str">
        <f t="shared" si="271"/>
        <v/>
      </c>
      <c r="Q720" s="120" t="str">
        <f t="shared" si="271"/>
        <v/>
      </c>
      <c r="R720" s="120" t="str">
        <f t="shared" si="284"/>
        <v/>
      </c>
      <c r="S720" s="120" t="str">
        <f t="shared" si="284"/>
        <v/>
      </c>
      <c r="T720" s="120" t="str">
        <f t="shared" si="284"/>
        <v/>
      </c>
      <c r="U720" s="120" t="str">
        <f t="shared" si="284"/>
        <v/>
      </c>
      <c r="V720" s="120" t="str">
        <f t="shared" si="284"/>
        <v/>
      </c>
      <c r="W720" s="120" t="str">
        <f t="shared" si="284"/>
        <v/>
      </c>
      <c r="X720" s="120" t="str">
        <f t="shared" si="284"/>
        <v/>
      </c>
      <c r="Y720" s="120" t="str">
        <f t="shared" si="285"/>
        <v/>
      </c>
      <c r="Z720" s="120" t="str">
        <f t="shared" si="285"/>
        <v/>
      </c>
      <c r="AA720" s="120" t="str">
        <f t="shared" si="285"/>
        <v/>
      </c>
      <c r="AB720" s="120" t="str">
        <f t="shared" si="285"/>
        <v/>
      </c>
      <c r="AC720" s="120" t="str">
        <f t="shared" si="285"/>
        <v/>
      </c>
      <c r="AD720" s="120" t="str">
        <f t="shared" si="285"/>
        <v/>
      </c>
      <c r="AE720" s="120" t="str">
        <f t="shared" si="285"/>
        <v/>
      </c>
      <c r="AF720" s="120" t="str">
        <f t="shared" ref="AF720:AL735" si="286">IF(DAY($C720)=15,IFERROR(((AVERAGE(D719:D720)/AVERAGE(D695:D696))-1)*100,""),"")</f>
        <v/>
      </c>
      <c r="AG720" s="120" t="str">
        <f t="shared" si="286"/>
        <v/>
      </c>
      <c r="AH720" s="120" t="str">
        <f t="shared" si="286"/>
        <v/>
      </c>
      <c r="AI720" s="120" t="str">
        <f t="shared" si="286"/>
        <v/>
      </c>
      <c r="AJ720" s="120" t="str">
        <f t="shared" si="286"/>
        <v/>
      </c>
      <c r="AK720" s="120" t="str">
        <f t="shared" si="286"/>
        <v/>
      </c>
      <c r="AL720" s="120" t="str">
        <f t="shared" si="286"/>
        <v/>
      </c>
      <c r="AM720" s="138" t="str">
        <f t="shared" si="283"/>
        <v/>
      </c>
      <c r="AN720" s="138" t="str">
        <f t="shared" si="283"/>
        <v/>
      </c>
      <c r="AO720" s="137" t="str">
        <f t="shared" si="283"/>
        <v/>
      </c>
      <c r="AP720" s="137" t="str">
        <f t="shared" si="283"/>
        <v/>
      </c>
      <c r="AQ720" s="138" t="str">
        <f t="shared" si="283"/>
        <v/>
      </c>
      <c r="AR720" s="137" t="str">
        <f t="shared" si="283"/>
        <v/>
      </c>
      <c r="AS720" s="137" t="str">
        <f t="shared" si="283"/>
        <v/>
      </c>
      <c r="AX720" s="120" t="str">
        <f t="shared" si="282"/>
        <v/>
      </c>
      <c r="AY720" s="120" t="str">
        <f t="shared" si="282"/>
        <v/>
      </c>
      <c r="AZ720" s="120" t="str">
        <f t="shared" si="282"/>
        <v/>
      </c>
      <c r="BA720" s="120" t="str">
        <f t="shared" si="282"/>
        <v/>
      </c>
      <c r="BB720" s="120" t="str">
        <f t="shared" si="282"/>
        <v/>
      </c>
      <c r="BC720" s="120" t="str">
        <f t="shared" si="282"/>
        <v/>
      </c>
      <c r="BD720" s="120" t="str">
        <f t="shared" si="282"/>
        <v/>
      </c>
    </row>
    <row r="721" spans="3:56" x14ac:dyDescent="0.2">
      <c r="C721" s="107">
        <f>'3_Fix'!H722</f>
        <v>53980</v>
      </c>
      <c r="D721" s="113" t="str">
        <f>'3_Fix'!I722</f>
        <v/>
      </c>
      <c r="E721" s="113" t="str">
        <f>'3_Fix'!J722</f>
        <v/>
      </c>
      <c r="F721" s="113" t="str">
        <f>'3_Fix'!K722</f>
        <v/>
      </c>
      <c r="G721" s="113" t="str">
        <f>'3_Fix'!L722</f>
        <v/>
      </c>
      <c r="H721" s="113" t="str">
        <f>'3_Fix'!M722</f>
        <v/>
      </c>
      <c r="I721" s="113" t="str">
        <f>'3_Fix'!N722</f>
        <v/>
      </c>
      <c r="J721" s="113" t="str">
        <f>'3_Fix'!O722</f>
        <v/>
      </c>
      <c r="K721" s="120" t="str">
        <f t="shared" si="273"/>
        <v/>
      </c>
      <c r="L721" s="120" t="str">
        <f t="shared" si="273"/>
        <v/>
      </c>
      <c r="M721" s="120" t="str">
        <f t="shared" si="273"/>
        <v/>
      </c>
      <c r="N721" s="120" t="str">
        <f t="shared" si="271"/>
        <v/>
      </c>
      <c r="O721" s="120" t="str">
        <f t="shared" si="271"/>
        <v/>
      </c>
      <c r="P721" s="120" t="str">
        <f t="shared" si="271"/>
        <v/>
      </c>
      <c r="Q721" s="120" t="str">
        <f t="shared" si="271"/>
        <v/>
      </c>
      <c r="R721" s="120" t="str">
        <f t="shared" si="284"/>
        <v/>
      </c>
      <c r="S721" s="120" t="str">
        <f t="shared" si="284"/>
        <v/>
      </c>
      <c r="T721" s="120" t="str">
        <f t="shared" si="284"/>
        <v/>
      </c>
      <c r="U721" s="120" t="str">
        <f t="shared" si="284"/>
        <v/>
      </c>
      <c r="V721" s="120" t="str">
        <f t="shared" si="284"/>
        <v/>
      </c>
      <c r="W721" s="120" t="str">
        <f t="shared" si="284"/>
        <v/>
      </c>
      <c r="X721" s="120" t="str">
        <f t="shared" si="284"/>
        <v/>
      </c>
      <c r="Y721" s="120" t="str">
        <f t="shared" si="285"/>
        <v/>
      </c>
      <c r="Z721" s="120" t="str">
        <f t="shared" si="285"/>
        <v/>
      </c>
      <c r="AA721" s="120" t="str">
        <f t="shared" si="285"/>
        <v/>
      </c>
      <c r="AB721" s="120" t="str">
        <f t="shared" si="285"/>
        <v/>
      </c>
      <c r="AC721" s="120" t="str">
        <f t="shared" si="285"/>
        <v/>
      </c>
      <c r="AD721" s="120" t="str">
        <f t="shared" si="285"/>
        <v/>
      </c>
      <c r="AE721" s="120" t="str">
        <f t="shared" si="285"/>
        <v/>
      </c>
      <c r="AF721" s="120" t="str">
        <f t="shared" si="286"/>
        <v/>
      </c>
      <c r="AG721" s="120" t="str">
        <f t="shared" si="286"/>
        <v/>
      </c>
      <c r="AH721" s="120" t="str">
        <f t="shared" si="286"/>
        <v/>
      </c>
      <c r="AI721" s="120" t="str">
        <f t="shared" si="286"/>
        <v/>
      </c>
      <c r="AJ721" s="120" t="str">
        <f t="shared" si="286"/>
        <v/>
      </c>
      <c r="AK721" s="120" t="str">
        <f t="shared" si="286"/>
        <v/>
      </c>
      <c r="AL721" s="120" t="str">
        <f t="shared" si="286"/>
        <v/>
      </c>
      <c r="AM721" s="138" t="str">
        <f t="shared" si="283"/>
        <v/>
      </c>
      <c r="AN721" s="138" t="str">
        <f t="shared" si="283"/>
        <v/>
      </c>
      <c r="AO721" s="137" t="str">
        <f t="shared" si="283"/>
        <v/>
      </c>
      <c r="AP721" s="137" t="str">
        <f t="shared" si="283"/>
        <v/>
      </c>
      <c r="AQ721" s="138" t="str">
        <f t="shared" si="283"/>
        <v/>
      </c>
      <c r="AR721" s="137" t="str">
        <f t="shared" si="283"/>
        <v/>
      </c>
      <c r="AS721" s="137" t="str">
        <f t="shared" si="283"/>
        <v/>
      </c>
      <c r="AX721" s="120" t="str">
        <f t="shared" si="282"/>
        <v/>
      </c>
      <c r="AY721" s="120" t="str">
        <f t="shared" si="282"/>
        <v/>
      </c>
      <c r="AZ721" s="120" t="str">
        <f t="shared" si="282"/>
        <v/>
      </c>
      <c r="BA721" s="120" t="str">
        <f t="shared" si="282"/>
        <v/>
      </c>
      <c r="BB721" s="120" t="str">
        <f t="shared" si="282"/>
        <v/>
      </c>
      <c r="BC721" s="120" t="str">
        <f t="shared" si="282"/>
        <v/>
      </c>
      <c r="BD721" s="120" t="str">
        <f t="shared" si="282"/>
        <v/>
      </c>
    </row>
    <row r="722" spans="3:56" x14ac:dyDescent="0.2">
      <c r="C722" s="107">
        <f>'3_Fix'!H723</f>
        <v>53997</v>
      </c>
      <c r="D722" s="113" t="str">
        <f>'3_Fix'!I723</f>
        <v/>
      </c>
      <c r="E722" s="113" t="str">
        <f>'3_Fix'!J723</f>
        <v/>
      </c>
      <c r="F722" s="113" t="str">
        <f>'3_Fix'!K723</f>
        <v/>
      </c>
      <c r="G722" s="113" t="str">
        <f>'3_Fix'!L723</f>
        <v/>
      </c>
      <c r="H722" s="113" t="str">
        <f>'3_Fix'!M723</f>
        <v/>
      </c>
      <c r="I722" s="113" t="str">
        <f>'3_Fix'!N723</f>
        <v/>
      </c>
      <c r="J722" s="113" t="str">
        <f>'3_Fix'!O723</f>
        <v/>
      </c>
      <c r="K722" s="120" t="str">
        <f t="shared" si="273"/>
        <v/>
      </c>
      <c r="L722" s="120" t="str">
        <f t="shared" si="273"/>
        <v/>
      </c>
      <c r="M722" s="120" t="str">
        <f t="shared" si="273"/>
        <v/>
      </c>
      <c r="N722" s="120" t="str">
        <f t="shared" si="271"/>
        <v/>
      </c>
      <c r="O722" s="120" t="str">
        <f t="shared" si="271"/>
        <v/>
      </c>
      <c r="P722" s="120" t="str">
        <f t="shared" si="271"/>
        <v/>
      </c>
      <c r="Q722" s="120" t="str">
        <f t="shared" si="271"/>
        <v/>
      </c>
      <c r="R722" s="120" t="str">
        <f t="shared" si="284"/>
        <v/>
      </c>
      <c r="S722" s="120" t="str">
        <f t="shared" si="284"/>
        <v/>
      </c>
      <c r="T722" s="120" t="str">
        <f t="shared" si="284"/>
        <v/>
      </c>
      <c r="U722" s="120" t="str">
        <f t="shared" si="284"/>
        <v/>
      </c>
      <c r="V722" s="120" t="str">
        <f t="shared" si="284"/>
        <v/>
      </c>
      <c r="W722" s="120" t="str">
        <f t="shared" si="284"/>
        <v/>
      </c>
      <c r="X722" s="120" t="str">
        <f t="shared" si="284"/>
        <v/>
      </c>
      <c r="Y722" s="120" t="str">
        <f t="shared" si="285"/>
        <v/>
      </c>
      <c r="Z722" s="120" t="str">
        <f t="shared" si="285"/>
        <v/>
      </c>
      <c r="AA722" s="120" t="str">
        <f t="shared" si="285"/>
        <v/>
      </c>
      <c r="AB722" s="120" t="str">
        <f t="shared" si="285"/>
        <v/>
      </c>
      <c r="AC722" s="120" t="str">
        <f t="shared" si="285"/>
        <v/>
      </c>
      <c r="AD722" s="120" t="str">
        <f t="shared" si="285"/>
        <v/>
      </c>
      <c r="AE722" s="120" t="str">
        <f t="shared" si="285"/>
        <v/>
      </c>
      <c r="AF722" s="120" t="str">
        <f t="shared" si="286"/>
        <v/>
      </c>
      <c r="AG722" s="120" t="str">
        <f t="shared" si="286"/>
        <v/>
      </c>
      <c r="AH722" s="120" t="str">
        <f t="shared" si="286"/>
        <v/>
      </c>
      <c r="AI722" s="120" t="str">
        <f t="shared" si="286"/>
        <v/>
      </c>
      <c r="AJ722" s="120" t="str">
        <f t="shared" si="286"/>
        <v/>
      </c>
      <c r="AK722" s="120" t="str">
        <f t="shared" si="286"/>
        <v/>
      </c>
      <c r="AL722" s="120" t="str">
        <f t="shared" si="286"/>
        <v/>
      </c>
      <c r="AM722" s="138" t="str">
        <f t="shared" si="283"/>
        <v/>
      </c>
      <c r="AN722" s="138" t="str">
        <f t="shared" si="283"/>
        <v/>
      </c>
      <c r="AO722" s="137" t="str">
        <f t="shared" si="283"/>
        <v/>
      </c>
      <c r="AP722" s="137" t="str">
        <f t="shared" si="283"/>
        <v/>
      </c>
      <c r="AQ722" s="138" t="str">
        <f t="shared" si="283"/>
        <v/>
      </c>
      <c r="AR722" s="137" t="str">
        <f t="shared" si="283"/>
        <v/>
      </c>
      <c r="AS722" s="137" t="str">
        <f t="shared" si="283"/>
        <v/>
      </c>
      <c r="AX722" s="120" t="str">
        <f t="shared" si="282"/>
        <v/>
      </c>
      <c r="AY722" s="120" t="str">
        <f t="shared" si="282"/>
        <v/>
      </c>
      <c r="AZ722" s="120" t="str">
        <f t="shared" si="282"/>
        <v/>
      </c>
      <c r="BA722" s="120" t="str">
        <f t="shared" si="282"/>
        <v/>
      </c>
      <c r="BB722" s="120" t="str">
        <f t="shared" si="282"/>
        <v/>
      </c>
      <c r="BC722" s="120" t="str">
        <f t="shared" si="282"/>
        <v/>
      </c>
      <c r="BD722" s="120" t="str">
        <f t="shared" si="282"/>
        <v/>
      </c>
    </row>
    <row r="723" spans="3:56" x14ac:dyDescent="0.2">
      <c r="C723" s="107">
        <f>'3_Fix'!H724</f>
        <v>54011</v>
      </c>
      <c r="D723" s="113" t="str">
        <f>'3_Fix'!I724</f>
        <v/>
      </c>
      <c r="E723" s="113" t="str">
        <f>'3_Fix'!J724</f>
        <v/>
      </c>
      <c r="F723" s="113" t="str">
        <f>'3_Fix'!K724</f>
        <v/>
      </c>
      <c r="G723" s="113" t="str">
        <f>'3_Fix'!L724</f>
        <v/>
      </c>
      <c r="H723" s="113" t="str">
        <f>'3_Fix'!M724</f>
        <v/>
      </c>
      <c r="I723" s="113" t="str">
        <f>'3_Fix'!N724</f>
        <v/>
      </c>
      <c r="J723" s="113" t="str">
        <f>'3_Fix'!O724</f>
        <v/>
      </c>
      <c r="K723" s="120" t="str">
        <f t="shared" si="273"/>
        <v/>
      </c>
      <c r="L723" s="120" t="str">
        <f t="shared" si="273"/>
        <v/>
      </c>
      <c r="M723" s="120" t="str">
        <f t="shared" si="273"/>
        <v/>
      </c>
      <c r="N723" s="120" t="str">
        <f t="shared" si="271"/>
        <v/>
      </c>
      <c r="O723" s="120" t="str">
        <f t="shared" si="271"/>
        <v/>
      </c>
      <c r="P723" s="120" t="str">
        <f t="shared" si="271"/>
        <v/>
      </c>
      <c r="Q723" s="120" t="str">
        <f t="shared" si="271"/>
        <v/>
      </c>
      <c r="R723" s="120" t="str">
        <f t="shared" si="284"/>
        <v/>
      </c>
      <c r="S723" s="120" t="str">
        <f t="shared" si="284"/>
        <v/>
      </c>
      <c r="T723" s="120" t="str">
        <f t="shared" si="284"/>
        <v/>
      </c>
      <c r="U723" s="120" t="str">
        <f t="shared" si="284"/>
        <v/>
      </c>
      <c r="V723" s="120" t="str">
        <f t="shared" si="284"/>
        <v/>
      </c>
      <c r="W723" s="120" t="str">
        <f t="shared" si="284"/>
        <v/>
      </c>
      <c r="X723" s="120" t="str">
        <f t="shared" si="284"/>
        <v/>
      </c>
      <c r="Y723" s="120" t="str">
        <f t="shared" si="285"/>
        <v/>
      </c>
      <c r="Z723" s="120" t="str">
        <f t="shared" si="285"/>
        <v/>
      </c>
      <c r="AA723" s="120" t="str">
        <f t="shared" si="285"/>
        <v/>
      </c>
      <c r="AB723" s="120" t="str">
        <f t="shared" si="285"/>
        <v/>
      </c>
      <c r="AC723" s="120" t="str">
        <f t="shared" si="285"/>
        <v/>
      </c>
      <c r="AD723" s="120" t="str">
        <f t="shared" si="285"/>
        <v/>
      </c>
      <c r="AE723" s="120" t="str">
        <f t="shared" si="285"/>
        <v/>
      </c>
      <c r="AF723" s="120" t="str">
        <f t="shared" si="286"/>
        <v/>
      </c>
      <c r="AG723" s="120" t="str">
        <f t="shared" si="286"/>
        <v/>
      </c>
      <c r="AH723" s="120" t="str">
        <f t="shared" si="286"/>
        <v/>
      </c>
      <c r="AI723" s="120" t="str">
        <f t="shared" si="286"/>
        <v/>
      </c>
      <c r="AJ723" s="120" t="str">
        <f t="shared" si="286"/>
        <v/>
      </c>
      <c r="AK723" s="120" t="str">
        <f t="shared" si="286"/>
        <v/>
      </c>
      <c r="AL723" s="120" t="str">
        <f t="shared" si="286"/>
        <v/>
      </c>
      <c r="AM723" s="138" t="str">
        <f t="shared" si="283"/>
        <v/>
      </c>
      <c r="AN723" s="138" t="str">
        <f t="shared" si="283"/>
        <v/>
      </c>
      <c r="AO723" s="137" t="str">
        <f t="shared" si="283"/>
        <v/>
      </c>
      <c r="AP723" s="137" t="str">
        <f t="shared" si="283"/>
        <v/>
      </c>
      <c r="AQ723" s="138" t="str">
        <f t="shared" si="283"/>
        <v/>
      </c>
      <c r="AR723" s="137" t="str">
        <f t="shared" si="283"/>
        <v/>
      </c>
      <c r="AS723" s="137" t="str">
        <f t="shared" si="283"/>
        <v/>
      </c>
      <c r="AX723" s="120" t="str">
        <f t="shared" si="282"/>
        <v/>
      </c>
      <c r="AY723" s="120" t="str">
        <f t="shared" si="282"/>
        <v/>
      </c>
      <c r="AZ723" s="120" t="str">
        <f t="shared" si="282"/>
        <v/>
      </c>
      <c r="BA723" s="120" t="str">
        <f t="shared" si="282"/>
        <v/>
      </c>
      <c r="BB723" s="120" t="str">
        <f t="shared" si="282"/>
        <v/>
      </c>
      <c r="BC723" s="120" t="str">
        <f t="shared" si="282"/>
        <v/>
      </c>
      <c r="BD723" s="120" t="str">
        <f t="shared" si="282"/>
        <v/>
      </c>
    </row>
    <row r="724" spans="3:56" x14ac:dyDescent="0.2">
      <c r="C724" s="107">
        <f>'3_Fix'!H725</f>
        <v>54027</v>
      </c>
      <c r="D724" s="113" t="str">
        <f>'3_Fix'!I725</f>
        <v/>
      </c>
      <c r="E724" s="113" t="str">
        <f>'3_Fix'!J725</f>
        <v/>
      </c>
      <c r="F724" s="113" t="str">
        <f>'3_Fix'!K725</f>
        <v/>
      </c>
      <c r="G724" s="113" t="str">
        <f>'3_Fix'!L725</f>
        <v/>
      </c>
      <c r="H724" s="113" t="str">
        <f>'3_Fix'!M725</f>
        <v/>
      </c>
      <c r="I724" s="113" t="str">
        <f>'3_Fix'!N725</f>
        <v/>
      </c>
      <c r="J724" s="113" t="str">
        <f>'3_Fix'!O725</f>
        <v/>
      </c>
      <c r="K724" s="120" t="str">
        <f t="shared" si="273"/>
        <v/>
      </c>
      <c r="L724" s="120" t="str">
        <f t="shared" si="273"/>
        <v/>
      </c>
      <c r="M724" s="120" t="str">
        <f t="shared" si="273"/>
        <v/>
      </c>
      <c r="N724" s="120" t="str">
        <f t="shared" si="271"/>
        <v/>
      </c>
      <c r="O724" s="120" t="str">
        <f t="shared" si="271"/>
        <v/>
      </c>
      <c r="P724" s="120" t="str">
        <f t="shared" si="271"/>
        <v/>
      </c>
      <c r="Q724" s="120" t="str">
        <f t="shared" si="271"/>
        <v/>
      </c>
      <c r="R724" s="120" t="str">
        <f t="shared" si="284"/>
        <v/>
      </c>
      <c r="S724" s="120" t="str">
        <f t="shared" si="284"/>
        <v/>
      </c>
      <c r="T724" s="120" t="str">
        <f t="shared" si="284"/>
        <v/>
      </c>
      <c r="U724" s="120" t="str">
        <f t="shared" si="284"/>
        <v/>
      </c>
      <c r="V724" s="120" t="str">
        <f t="shared" si="284"/>
        <v/>
      </c>
      <c r="W724" s="120" t="str">
        <f t="shared" si="284"/>
        <v/>
      </c>
      <c r="X724" s="120" t="str">
        <f t="shared" si="284"/>
        <v/>
      </c>
      <c r="Y724" s="120" t="str">
        <f t="shared" si="285"/>
        <v/>
      </c>
      <c r="Z724" s="120" t="str">
        <f t="shared" si="285"/>
        <v/>
      </c>
      <c r="AA724" s="120" t="str">
        <f t="shared" si="285"/>
        <v/>
      </c>
      <c r="AB724" s="120" t="str">
        <f t="shared" si="285"/>
        <v/>
      </c>
      <c r="AC724" s="120" t="str">
        <f t="shared" si="285"/>
        <v/>
      </c>
      <c r="AD724" s="120" t="str">
        <f t="shared" si="285"/>
        <v/>
      </c>
      <c r="AE724" s="120" t="str">
        <f t="shared" si="285"/>
        <v/>
      </c>
      <c r="AF724" s="120" t="str">
        <f t="shared" si="286"/>
        <v/>
      </c>
      <c r="AG724" s="120" t="str">
        <f t="shared" si="286"/>
        <v/>
      </c>
      <c r="AH724" s="120" t="str">
        <f t="shared" si="286"/>
        <v/>
      </c>
      <c r="AI724" s="120" t="str">
        <f t="shared" si="286"/>
        <v/>
      </c>
      <c r="AJ724" s="120" t="str">
        <f t="shared" si="286"/>
        <v/>
      </c>
      <c r="AK724" s="120" t="str">
        <f t="shared" si="286"/>
        <v/>
      </c>
      <c r="AL724" s="120" t="str">
        <f t="shared" si="286"/>
        <v/>
      </c>
      <c r="AM724" s="138" t="str">
        <f t="shared" si="283"/>
        <v/>
      </c>
      <c r="AN724" s="138" t="str">
        <f t="shared" si="283"/>
        <v/>
      </c>
      <c r="AO724" s="137" t="str">
        <f t="shared" si="283"/>
        <v/>
      </c>
      <c r="AP724" s="137" t="str">
        <f t="shared" si="283"/>
        <v/>
      </c>
      <c r="AQ724" s="138" t="str">
        <f t="shared" si="283"/>
        <v/>
      </c>
      <c r="AR724" s="137" t="str">
        <f t="shared" si="283"/>
        <v/>
      </c>
      <c r="AS724" s="137" t="str">
        <f t="shared" si="283"/>
        <v/>
      </c>
      <c r="AX724" s="120" t="str">
        <f t="shared" si="282"/>
        <v/>
      </c>
      <c r="AY724" s="120" t="str">
        <f t="shared" si="282"/>
        <v/>
      </c>
      <c r="AZ724" s="120" t="str">
        <f t="shared" si="282"/>
        <v/>
      </c>
      <c r="BA724" s="120" t="str">
        <f t="shared" si="282"/>
        <v/>
      </c>
      <c r="BB724" s="120" t="str">
        <f t="shared" si="282"/>
        <v/>
      </c>
      <c r="BC724" s="120" t="str">
        <f t="shared" si="282"/>
        <v/>
      </c>
      <c r="BD724" s="120" t="str">
        <f t="shared" si="282"/>
        <v/>
      </c>
    </row>
    <row r="725" spans="3:56" x14ac:dyDescent="0.2">
      <c r="C725" s="107">
        <f>'3_Fix'!H726</f>
        <v>54041</v>
      </c>
      <c r="D725" s="113" t="str">
        <f>'3_Fix'!I726</f>
        <v/>
      </c>
      <c r="E725" s="113" t="str">
        <f>'3_Fix'!J726</f>
        <v/>
      </c>
      <c r="F725" s="113" t="str">
        <f>'3_Fix'!K726</f>
        <v/>
      </c>
      <c r="G725" s="113" t="str">
        <f>'3_Fix'!L726</f>
        <v/>
      </c>
      <c r="H725" s="113" t="str">
        <f>'3_Fix'!M726</f>
        <v/>
      </c>
      <c r="I725" s="113" t="str">
        <f>'3_Fix'!N726</f>
        <v/>
      </c>
      <c r="J725" s="113" t="str">
        <f>'3_Fix'!O726</f>
        <v/>
      </c>
      <c r="K725" s="120" t="str">
        <f t="shared" si="273"/>
        <v/>
      </c>
      <c r="L725" s="120" t="str">
        <f t="shared" si="273"/>
        <v/>
      </c>
      <c r="M725" s="120" t="str">
        <f t="shared" si="273"/>
        <v/>
      </c>
      <c r="N725" s="120" t="str">
        <f t="shared" si="271"/>
        <v/>
      </c>
      <c r="O725" s="120" t="str">
        <f t="shared" si="271"/>
        <v/>
      </c>
      <c r="P725" s="120" t="str">
        <f t="shared" si="271"/>
        <v/>
      </c>
      <c r="Q725" s="120" t="str">
        <f t="shared" si="271"/>
        <v/>
      </c>
      <c r="R725" s="120" t="str">
        <f t="shared" si="284"/>
        <v/>
      </c>
      <c r="S725" s="120" t="str">
        <f t="shared" si="284"/>
        <v/>
      </c>
      <c r="T725" s="120" t="str">
        <f t="shared" si="284"/>
        <v/>
      </c>
      <c r="U725" s="120" t="str">
        <f t="shared" si="284"/>
        <v/>
      </c>
      <c r="V725" s="120" t="str">
        <f t="shared" si="284"/>
        <v/>
      </c>
      <c r="W725" s="120" t="str">
        <f t="shared" si="284"/>
        <v/>
      </c>
      <c r="X725" s="120" t="str">
        <f t="shared" si="284"/>
        <v/>
      </c>
      <c r="Y725" s="120" t="str">
        <f t="shared" si="285"/>
        <v/>
      </c>
      <c r="Z725" s="120" t="str">
        <f t="shared" si="285"/>
        <v/>
      </c>
      <c r="AA725" s="120" t="str">
        <f t="shared" si="285"/>
        <v/>
      </c>
      <c r="AB725" s="120" t="str">
        <f t="shared" si="285"/>
        <v/>
      </c>
      <c r="AC725" s="120" t="str">
        <f t="shared" si="285"/>
        <v/>
      </c>
      <c r="AD725" s="120" t="str">
        <f t="shared" si="285"/>
        <v/>
      </c>
      <c r="AE725" s="120" t="str">
        <f t="shared" si="285"/>
        <v/>
      </c>
      <c r="AF725" s="120" t="str">
        <f t="shared" si="286"/>
        <v/>
      </c>
      <c r="AG725" s="120" t="str">
        <f t="shared" si="286"/>
        <v/>
      </c>
      <c r="AH725" s="120" t="str">
        <f t="shared" si="286"/>
        <v/>
      </c>
      <c r="AI725" s="120" t="str">
        <f t="shared" si="286"/>
        <v/>
      </c>
      <c r="AJ725" s="120" t="str">
        <f t="shared" si="286"/>
        <v/>
      </c>
      <c r="AK725" s="120" t="str">
        <f t="shared" si="286"/>
        <v/>
      </c>
      <c r="AL725" s="120" t="str">
        <f t="shared" si="286"/>
        <v/>
      </c>
      <c r="AM725" s="138" t="str">
        <f t="shared" si="283"/>
        <v/>
      </c>
      <c r="AN725" s="138" t="str">
        <f t="shared" si="283"/>
        <v/>
      </c>
      <c r="AO725" s="137" t="str">
        <f t="shared" si="283"/>
        <v/>
      </c>
      <c r="AP725" s="137" t="str">
        <f t="shared" si="283"/>
        <v/>
      </c>
      <c r="AQ725" s="138" t="str">
        <f t="shared" si="283"/>
        <v/>
      </c>
      <c r="AR725" s="137" t="str">
        <f t="shared" si="283"/>
        <v/>
      </c>
      <c r="AS725" s="137" t="str">
        <f t="shared" si="283"/>
        <v/>
      </c>
      <c r="AX725" s="120" t="str">
        <f t="shared" si="282"/>
        <v/>
      </c>
      <c r="AY725" s="120" t="str">
        <f t="shared" si="282"/>
        <v/>
      </c>
      <c r="AZ725" s="120" t="str">
        <f t="shared" si="282"/>
        <v/>
      </c>
      <c r="BA725" s="120" t="str">
        <f t="shared" si="282"/>
        <v/>
      </c>
      <c r="BB725" s="120" t="str">
        <f t="shared" si="282"/>
        <v/>
      </c>
      <c r="BC725" s="120" t="str">
        <f t="shared" si="282"/>
        <v/>
      </c>
      <c r="BD725" s="120" t="str">
        <f t="shared" si="282"/>
        <v/>
      </c>
    </row>
    <row r="726" spans="3:56" x14ac:dyDescent="0.2">
      <c r="C726" s="107">
        <f>'3_Fix'!H727</f>
        <v>54058</v>
      </c>
      <c r="D726" s="113" t="str">
        <f>'3_Fix'!I727</f>
        <v/>
      </c>
      <c r="E726" s="113" t="str">
        <f>'3_Fix'!J727</f>
        <v/>
      </c>
      <c r="F726" s="113" t="str">
        <f>'3_Fix'!K727</f>
        <v/>
      </c>
      <c r="G726" s="113" t="str">
        <f>'3_Fix'!L727</f>
        <v/>
      </c>
      <c r="H726" s="113" t="str">
        <f>'3_Fix'!M727</f>
        <v/>
      </c>
      <c r="I726" s="113" t="str">
        <f>'3_Fix'!N727</f>
        <v/>
      </c>
      <c r="J726" s="113" t="str">
        <f>'3_Fix'!O727</f>
        <v/>
      </c>
      <c r="K726" s="120" t="str">
        <f t="shared" si="273"/>
        <v/>
      </c>
      <c r="L726" s="120" t="str">
        <f t="shared" si="273"/>
        <v/>
      </c>
      <c r="M726" s="120" t="str">
        <f t="shared" si="273"/>
        <v/>
      </c>
      <c r="N726" s="120" t="str">
        <f t="shared" si="271"/>
        <v/>
      </c>
      <c r="O726" s="120" t="str">
        <f t="shared" si="271"/>
        <v/>
      </c>
      <c r="P726" s="120" t="str">
        <f t="shared" si="271"/>
        <v/>
      </c>
      <c r="Q726" s="120" t="str">
        <f t="shared" si="271"/>
        <v/>
      </c>
      <c r="R726" s="120" t="str">
        <f t="shared" si="284"/>
        <v/>
      </c>
      <c r="S726" s="120" t="str">
        <f t="shared" si="284"/>
        <v/>
      </c>
      <c r="T726" s="120" t="str">
        <f t="shared" si="284"/>
        <v/>
      </c>
      <c r="U726" s="120" t="str">
        <f t="shared" si="284"/>
        <v/>
      </c>
      <c r="V726" s="120" t="str">
        <f t="shared" si="284"/>
        <v/>
      </c>
      <c r="W726" s="120" t="str">
        <f t="shared" si="284"/>
        <v/>
      </c>
      <c r="X726" s="120" t="str">
        <f t="shared" si="284"/>
        <v/>
      </c>
      <c r="Y726" s="120" t="str">
        <f t="shared" si="285"/>
        <v/>
      </c>
      <c r="Z726" s="120" t="str">
        <f t="shared" si="285"/>
        <v/>
      </c>
      <c r="AA726" s="120" t="str">
        <f t="shared" si="285"/>
        <v/>
      </c>
      <c r="AB726" s="120" t="str">
        <f t="shared" si="285"/>
        <v/>
      </c>
      <c r="AC726" s="120" t="str">
        <f t="shared" si="285"/>
        <v/>
      </c>
      <c r="AD726" s="120" t="str">
        <f t="shared" si="285"/>
        <v/>
      </c>
      <c r="AE726" s="120" t="str">
        <f t="shared" si="285"/>
        <v/>
      </c>
      <c r="AF726" s="120" t="str">
        <f t="shared" si="286"/>
        <v/>
      </c>
      <c r="AG726" s="120" t="str">
        <f t="shared" si="286"/>
        <v/>
      </c>
      <c r="AH726" s="120" t="str">
        <f t="shared" si="286"/>
        <v/>
      </c>
      <c r="AI726" s="120" t="str">
        <f t="shared" si="286"/>
        <v/>
      </c>
      <c r="AJ726" s="120" t="str">
        <f t="shared" si="286"/>
        <v/>
      </c>
      <c r="AK726" s="120" t="str">
        <f t="shared" si="286"/>
        <v/>
      </c>
      <c r="AL726" s="120" t="str">
        <f t="shared" si="286"/>
        <v/>
      </c>
      <c r="AM726" s="138" t="str">
        <f t="shared" si="283"/>
        <v/>
      </c>
      <c r="AN726" s="138" t="str">
        <f t="shared" si="283"/>
        <v/>
      </c>
      <c r="AO726" s="137" t="str">
        <f t="shared" si="283"/>
        <v/>
      </c>
      <c r="AP726" s="137" t="str">
        <f t="shared" si="283"/>
        <v/>
      </c>
      <c r="AQ726" s="138" t="str">
        <f t="shared" si="283"/>
        <v/>
      </c>
      <c r="AR726" s="137" t="str">
        <f t="shared" si="283"/>
        <v/>
      </c>
      <c r="AS726" s="137" t="str">
        <f t="shared" si="283"/>
        <v/>
      </c>
      <c r="AX726" s="120" t="str">
        <f t="shared" si="282"/>
        <v/>
      </c>
      <c r="AY726" s="120" t="str">
        <f t="shared" si="282"/>
        <v/>
      </c>
      <c r="AZ726" s="120" t="str">
        <f t="shared" si="282"/>
        <v/>
      </c>
      <c r="BA726" s="120" t="str">
        <f t="shared" si="282"/>
        <v/>
      </c>
      <c r="BB726" s="120" t="str">
        <f t="shared" si="282"/>
        <v/>
      </c>
      <c r="BC726" s="120" t="str">
        <f t="shared" si="282"/>
        <v/>
      </c>
      <c r="BD726" s="120" t="str">
        <f t="shared" si="282"/>
        <v/>
      </c>
    </row>
    <row r="727" spans="3:56" x14ac:dyDescent="0.2">
      <c r="C727" s="107">
        <f>'3_Fix'!H728</f>
        <v>54072</v>
      </c>
      <c r="D727" s="113" t="str">
        <f>'3_Fix'!I728</f>
        <v/>
      </c>
      <c r="E727" s="113" t="str">
        <f>'3_Fix'!J728</f>
        <v/>
      </c>
      <c r="F727" s="113" t="str">
        <f>'3_Fix'!K728</f>
        <v/>
      </c>
      <c r="G727" s="113" t="str">
        <f>'3_Fix'!L728</f>
        <v/>
      </c>
      <c r="H727" s="113" t="str">
        <f>'3_Fix'!M728</f>
        <v/>
      </c>
      <c r="I727" s="113" t="str">
        <f>'3_Fix'!N728</f>
        <v/>
      </c>
      <c r="J727" s="113" t="str">
        <f>'3_Fix'!O728</f>
        <v/>
      </c>
      <c r="K727" s="120" t="str">
        <f t="shared" si="273"/>
        <v/>
      </c>
      <c r="L727" s="120" t="str">
        <f t="shared" si="273"/>
        <v/>
      </c>
      <c r="M727" s="120" t="str">
        <f t="shared" si="273"/>
        <v/>
      </c>
      <c r="N727" s="120" t="str">
        <f t="shared" si="271"/>
        <v/>
      </c>
      <c r="O727" s="120" t="str">
        <f t="shared" si="271"/>
        <v/>
      </c>
      <c r="P727" s="120" t="str">
        <f t="shared" si="271"/>
        <v/>
      </c>
      <c r="Q727" s="120" t="str">
        <f t="shared" si="271"/>
        <v/>
      </c>
      <c r="R727" s="120" t="str">
        <f t="shared" si="284"/>
        <v/>
      </c>
      <c r="S727" s="120" t="str">
        <f t="shared" si="284"/>
        <v/>
      </c>
      <c r="T727" s="120" t="str">
        <f t="shared" si="284"/>
        <v/>
      </c>
      <c r="U727" s="120" t="str">
        <f t="shared" si="284"/>
        <v/>
      </c>
      <c r="V727" s="120" t="str">
        <f t="shared" si="284"/>
        <v/>
      </c>
      <c r="W727" s="120" t="str">
        <f t="shared" si="284"/>
        <v/>
      </c>
      <c r="X727" s="120" t="str">
        <f t="shared" si="284"/>
        <v/>
      </c>
      <c r="Y727" s="120" t="str">
        <f t="shared" si="285"/>
        <v/>
      </c>
      <c r="Z727" s="120" t="str">
        <f t="shared" si="285"/>
        <v/>
      </c>
      <c r="AA727" s="120" t="str">
        <f t="shared" si="285"/>
        <v/>
      </c>
      <c r="AB727" s="120" t="str">
        <f t="shared" si="285"/>
        <v/>
      </c>
      <c r="AC727" s="120" t="str">
        <f t="shared" si="285"/>
        <v/>
      </c>
      <c r="AD727" s="120" t="str">
        <f t="shared" si="285"/>
        <v/>
      </c>
      <c r="AE727" s="120" t="str">
        <f t="shared" si="285"/>
        <v/>
      </c>
      <c r="AF727" s="120" t="str">
        <f t="shared" si="286"/>
        <v/>
      </c>
      <c r="AG727" s="120" t="str">
        <f t="shared" si="286"/>
        <v/>
      </c>
      <c r="AH727" s="120" t="str">
        <f t="shared" si="286"/>
        <v/>
      </c>
      <c r="AI727" s="120" t="str">
        <f t="shared" si="286"/>
        <v/>
      </c>
      <c r="AJ727" s="120" t="str">
        <f t="shared" si="286"/>
        <v/>
      </c>
      <c r="AK727" s="120" t="str">
        <f t="shared" si="286"/>
        <v/>
      </c>
      <c r="AL727" s="120" t="str">
        <f t="shared" si="286"/>
        <v/>
      </c>
      <c r="AM727" s="138" t="str">
        <f t="shared" si="283"/>
        <v/>
      </c>
      <c r="AN727" s="138" t="str">
        <f t="shared" si="283"/>
        <v/>
      </c>
      <c r="AO727" s="137" t="str">
        <f t="shared" si="283"/>
        <v/>
      </c>
      <c r="AP727" s="137" t="str">
        <f t="shared" si="283"/>
        <v/>
      </c>
      <c r="AQ727" s="138" t="str">
        <f t="shared" si="283"/>
        <v/>
      </c>
      <c r="AR727" s="137" t="str">
        <f t="shared" si="283"/>
        <v/>
      </c>
      <c r="AS727" s="137" t="str">
        <f t="shared" si="283"/>
        <v/>
      </c>
      <c r="AX727" s="120" t="str">
        <f t="shared" ref="AX727:BD742" si="287">IFERROR((AX$1/100)*(D703/$D703)*Y727,"")</f>
        <v/>
      </c>
      <c r="AY727" s="120" t="str">
        <f t="shared" si="287"/>
        <v/>
      </c>
      <c r="AZ727" s="120" t="str">
        <f t="shared" si="287"/>
        <v/>
      </c>
      <c r="BA727" s="120" t="str">
        <f t="shared" si="287"/>
        <v/>
      </c>
      <c r="BB727" s="120" t="str">
        <f t="shared" si="287"/>
        <v/>
      </c>
      <c r="BC727" s="120" t="str">
        <f t="shared" si="287"/>
        <v/>
      </c>
      <c r="BD727" s="120" t="str">
        <f t="shared" si="287"/>
        <v/>
      </c>
    </row>
    <row r="728" spans="3:56" x14ac:dyDescent="0.2">
      <c r="C728" s="107">
        <f>'3_Fix'!H729</f>
        <v>54089</v>
      </c>
      <c r="D728" s="113" t="str">
        <f>'3_Fix'!I729</f>
        <v/>
      </c>
      <c r="E728" s="113" t="str">
        <f>'3_Fix'!J729</f>
        <v/>
      </c>
      <c r="F728" s="113" t="str">
        <f>'3_Fix'!K729</f>
        <v/>
      </c>
      <c r="G728" s="113" t="str">
        <f>'3_Fix'!L729</f>
        <v/>
      </c>
      <c r="H728" s="113" t="str">
        <f>'3_Fix'!M729</f>
        <v/>
      </c>
      <c r="I728" s="113" t="str">
        <f>'3_Fix'!N729</f>
        <v/>
      </c>
      <c r="J728" s="113" t="str">
        <f>'3_Fix'!O729</f>
        <v/>
      </c>
      <c r="K728" s="120" t="str">
        <f t="shared" si="273"/>
        <v/>
      </c>
      <c r="L728" s="120" t="str">
        <f t="shared" si="273"/>
        <v/>
      </c>
      <c r="M728" s="120" t="str">
        <f t="shared" si="273"/>
        <v/>
      </c>
      <c r="N728" s="120" t="str">
        <f t="shared" si="271"/>
        <v/>
      </c>
      <c r="O728" s="120" t="str">
        <f t="shared" si="271"/>
        <v/>
      </c>
      <c r="P728" s="120" t="str">
        <f t="shared" si="271"/>
        <v/>
      </c>
      <c r="Q728" s="120" t="str">
        <f t="shared" si="271"/>
        <v/>
      </c>
      <c r="R728" s="120" t="str">
        <f t="shared" si="284"/>
        <v/>
      </c>
      <c r="S728" s="120" t="str">
        <f t="shared" si="284"/>
        <v/>
      </c>
      <c r="T728" s="120" t="str">
        <f t="shared" si="284"/>
        <v/>
      </c>
      <c r="U728" s="120" t="str">
        <f t="shared" si="284"/>
        <v/>
      </c>
      <c r="V728" s="120" t="str">
        <f t="shared" si="284"/>
        <v/>
      </c>
      <c r="W728" s="120" t="str">
        <f t="shared" si="284"/>
        <v/>
      </c>
      <c r="X728" s="120" t="str">
        <f t="shared" si="284"/>
        <v/>
      </c>
      <c r="Y728" s="120" t="str">
        <f t="shared" si="285"/>
        <v/>
      </c>
      <c r="Z728" s="120" t="str">
        <f t="shared" si="285"/>
        <v/>
      </c>
      <c r="AA728" s="120" t="str">
        <f t="shared" si="285"/>
        <v/>
      </c>
      <c r="AB728" s="120" t="str">
        <f t="shared" si="285"/>
        <v/>
      </c>
      <c r="AC728" s="120" t="str">
        <f t="shared" si="285"/>
        <v/>
      </c>
      <c r="AD728" s="120" t="str">
        <f t="shared" si="285"/>
        <v/>
      </c>
      <c r="AE728" s="120" t="str">
        <f t="shared" si="285"/>
        <v/>
      </c>
      <c r="AF728" s="120" t="str">
        <f t="shared" si="286"/>
        <v/>
      </c>
      <c r="AG728" s="120" t="str">
        <f t="shared" si="286"/>
        <v/>
      </c>
      <c r="AH728" s="120" t="str">
        <f t="shared" si="286"/>
        <v/>
      </c>
      <c r="AI728" s="120" t="str">
        <f t="shared" si="286"/>
        <v/>
      </c>
      <c r="AJ728" s="120" t="str">
        <f t="shared" si="286"/>
        <v/>
      </c>
      <c r="AK728" s="120" t="str">
        <f t="shared" si="286"/>
        <v/>
      </c>
      <c r="AL728" s="120" t="str">
        <f t="shared" si="286"/>
        <v/>
      </c>
      <c r="AM728" s="138" t="str">
        <f t="shared" si="283"/>
        <v/>
      </c>
      <c r="AN728" s="138" t="str">
        <f t="shared" si="283"/>
        <v/>
      </c>
      <c r="AO728" s="137" t="str">
        <f t="shared" si="283"/>
        <v/>
      </c>
      <c r="AP728" s="137" t="str">
        <f t="shared" si="283"/>
        <v/>
      </c>
      <c r="AQ728" s="138" t="str">
        <f t="shared" si="283"/>
        <v/>
      </c>
      <c r="AR728" s="137" t="str">
        <f t="shared" si="283"/>
        <v/>
      </c>
      <c r="AS728" s="137" t="str">
        <f t="shared" si="283"/>
        <v/>
      </c>
      <c r="AX728" s="120" t="str">
        <f t="shared" si="287"/>
        <v/>
      </c>
      <c r="AY728" s="120" t="str">
        <f t="shared" si="287"/>
        <v/>
      </c>
      <c r="AZ728" s="120" t="str">
        <f t="shared" si="287"/>
        <v/>
      </c>
      <c r="BA728" s="120" t="str">
        <f t="shared" si="287"/>
        <v/>
      </c>
      <c r="BB728" s="120" t="str">
        <f t="shared" si="287"/>
        <v/>
      </c>
      <c r="BC728" s="120" t="str">
        <f t="shared" si="287"/>
        <v/>
      </c>
      <c r="BD728" s="120" t="str">
        <f t="shared" si="287"/>
        <v/>
      </c>
    </row>
    <row r="729" spans="3:56" x14ac:dyDescent="0.2">
      <c r="C729" s="107">
        <f>'3_Fix'!H730</f>
        <v>54103</v>
      </c>
      <c r="D729" s="113" t="str">
        <f>'3_Fix'!I730</f>
        <v/>
      </c>
      <c r="E729" s="113" t="str">
        <f>'3_Fix'!J730</f>
        <v/>
      </c>
      <c r="F729" s="113" t="str">
        <f>'3_Fix'!K730</f>
        <v/>
      </c>
      <c r="G729" s="113" t="str">
        <f>'3_Fix'!L730</f>
        <v/>
      </c>
      <c r="H729" s="113" t="str">
        <f>'3_Fix'!M730</f>
        <v/>
      </c>
      <c r="I729" s="113" t="str">
        <f>'3_Fix'!N730</f>
        <v/>
      </c>
      <c r="J729" s="113" t="str">
        <f>'3_Fix'!O730</f>
        <v/>
      </c>
      <c r="K729" s="120" t="str">
        <f t="shared" si="273"/>
        <v/>
      </c>
      <c r="L729" s="120" t="str">
        <f t="shared" si="273"/>
        <v/>
      </c>
      <c r="M729" s="120" t="str">
        <f t="shared" si="273"/>
        <v/>
      </c>
      <c r="N729" s="120" t="str">
        <f t="shared" si="271"/>
        <v/>
      </c>
      <c r="O729" s="120" t="str">
        <f t="shared" si="271"/>
        <v/>
      </c>
      <c r="P729" s="120" t="str">
        <f t="shared" si="271"/>
        <v/>
      </c>
      <c r="Q729" s="120" t="str">
        <f t="shared" si="271"/>
        <v/>
      </c>
      <c r="R729" s="120" t="str">
        <f t="shared" si="284"/>
        <v/>
      </c>
      <c r="S729" s="120" t="str">
        <f t="shared" si="284"/>
        <v/>
      </c>
      <c r="T729" s="120" t="str">
        <f t="shared" si="284"/>
        <v/>
      </c>
      <c r="U729" s="120" t="str">
        <f t="shared" si="284"/>
        <v/>
      </c>
      <c r="V729" s="120" t="str">
        <f t="shared" si="284"/>
        <v/>
      </c>
      <c r="W729" s="120" t="str">
        <f t="shared" si="284"/>
        <v/>
      </c>
      <c r="X729" s="120" t="str">
        <f t="shared" si="284"/>
        <v/>
      </c>
      <c r="Y729" s="120" t="str">
        <f t="shared" si="285"/>
        <v/>
      </c>
      <c r="Z729" s="120" t="str">
        <f t="shared" si="285"/>
        <v/>
      </c>
      <c r="AA729" s="120" t="str">
        <f t="shared" si="285"/>
        <v/>
      </c>
      <c r="AB729" s="120" t="str">
        <f t="shared" si="285"/>
        <v/>
      </c>
      <c r="AC729" s="120" t="str">
        <f t="shared" si="285"/>
        <v/>
      </c>
      <c r="AD729" s="120" t="str">
        <f t="shared" si="285"/>
        <v/>
      </c>
      <c r="AE729" s="120" t="str">
        <f t="shared" si="285"/>
        <v/>
      </c>
      <c r="AF729" s="120" t="str">
        <f t="shared" si="286"/>
        <v/>
      </c>
      <c r="AG729" s="120" t="str">
        <f t="shared" si="286"/>
        <v/>
      </c>
      <c r="AH729" s="120" t="str">
        <f t="shared" si="286"/>
        <v/>
      </c>
      <c r="AI729" s="120" t="str">
        <f t="shared" si="286"/>
        <v/>
      </c>
      <c r="AJ729" s="120" t="str">
        <f t="shared" si="286"/>
        <v/>
      </c>
      <c r="AK729" s="120" t="str">
        <f t="shared" si="286"/>
        <v/>
      </c>
      <c r="AL729" s="120" t="str">
        <f t="shared" si="286"/>
        <v/>
      </c>
      <c r="AM729" s="138" t="str">
        <f t="shared" ref="AM729:AS744" si="288">IFERROR((AM$1/100)*(D727/$D727)*K729,"")</f>
        <v/>
      </c>
      <c r="AN729" s="138" t="str">
        <f t="shared" si="288"/>
        <v/>
      </c>
      <c r="AO729" s="137" t="str">
        <f t="shared" si="288"/>
        <v/>
      </c>
      <c r="AP729" s="137" t="str">
        <f t="shared" si="288"/>
        <v/>
      </c>
      <c r="AQ729" s="138" t="str">
        <f t="shared" si="288"/>
        <v/>
      </c>
      <c r="AR729" s="137" t="str">
        <f t="shared" si="288"/>
        <v/>
      </c>
      <c r="AS729" s="137" t="str">
        <f t="shared" si="288"/>
        <v/>
      </c>
      <c r="AX729" s="120" t="str">
        <f t="shared" si="287"/>
        <v/>
      </c>
      <c r="AY729" s="120" t="str">
        <f t="shared" si="287"/>
        <v/>
      </c>
      <c r="AZ729" s="120" t="str">
        <f t="shared" si="287"/>
        <v/>
      </c>
      <c r="BA729" s="120" t="str">
        <f t="shared" si="287"/>
        <v/>
      </c>
      <c r="BB729" s="120" t="str">
        <f t="shared" si="287"/>
        <v/>
      </c>
      <c r="BC729" s="120" t="str">
        <f t="shared" si="287"/>
        <v/>
      </c>
      <c r="BD729" s="120" t="str">
        <f t="shared" si="287"/>
        <v/>
      </c>
    </row>
    <row r="730" spans="3:56" x14ac:dyDescent="0.2">
      <c r="C730" s="107">
        <f>'3_Fix'!H731</f>
        <v>54118</v>
      </c>
      <c r="D730" s="113" t="str">
        <f>'3_Fix'!I731</f>
        <v/>
      </c>
      <c r="E730" s="113" t="str">
        <f>'3_Fix'!J731</f>
        <v/>
      </c>
      <c r="F730" s="113" t="str">
        <f>'3_Fix'!K731</f>
        <v/>
      </c>
      <c r="G730" s="113" t="str">
        <f>'3_Fix'!L731</f>
        <v/>
      </c>
      <c r="H730" s="113" t="str">
        <f>'3_Fix'!M731</f>
        <v/>
      </c>
      <c r="I730" s="113" t="str">
        <f>'3_Fix'!N731</f>
        <v/>
      </c>
      <c r="J730" s="113" t="str">
        <f>'3_Fix'!O731</f>
        <v/>
      </c>
      <c r="K730" s="120" t="str">
        <f t="shared" si="273"/>
        <v/>
      </c>
      <c r="L730" s="120" t="str">
        <f t="shared" si="273"/>
        <v/>
      </c>
      <c r="M730" s="120" t="str">
        <f t="shared" si="273"/>
        <v/>
      </c>
      <c r="N730" s="120" t="str">
        <f t="shared" si="271"/>
        <v/>
      </c>
      <c r="O730" s="120" t="str">
        <f t="shared" si="271"/>
        <v/>
      </c>
      <c r="P730" s="120" t="str">
        <f t="shared" si="271"/>
        <v/>
      </c>
      <c r="Q730" s="120" t="str">
        <f t="shared" si="271"/>
        <v/>
      </c>
      <c r="R730" s="120" t="str">
        <f t="shared" ref="R730:X745" si="289">IF(DAY($C730)=15,IFERROR(((AVERAGE(D729:D730)/AVERAGE(D727:D728))-1)*100,""),"")</f>
        <v/>
      </c>
      <c r="S730" s="120" t="str">
        <f t="shared" si="289"/>
        <v/>
      </c>
      <c r="T730" s="120" t="str">
        <f t="shared" si="289"/>
        <v/>
      </c>
      <c r="U730" s="120" t="str">
        <f t="shared" si="289"/>
        <v/>
      </c>
      <c r="V730" s="120" t="str">
        <f t="shared" si="289"/>
        <v/>
      </c>
      <c r="W730" s="120" t="str">
        <f t="shared" si="289"/>
        <v/>
      </c>
      <c r="X730" s="120" t="str">
        <f t="shared" si="289"/>
        <v/>
      </c>
      <c r="Y730" s="120" t="str">
        <f t="shared" si="285"/>
        <v/>
      </c>
      <c r="Z730" s="120" t="str">
        <f t="shared" si="285"/>
        <v/>
      </c>
      <c r="AA730" s="120" t="str">
        <f t="shared" si="285"/>
        <v/>
      </c>
      <c r="AB730" s="120" t="str">
        <f t="shared" si="285"/>
        <v/>
      </c>
      <c r="AC730" s="120" t="str">
        <f t="shared" si="285"/>
        <v/>
      </c>
      <c r="AD730" s="120" t="str">
        <f t="shared" si="285"/>
        <v/>
      </c>
      <c r="AE730" s="120" t="str">
        <f t="shared" si="285"/>
        <v/>
      </c>
      <c r="AF730" s="120" t="str">
        <f t="shared" si="286"/>
        <v/>
      </c>
      <c r="AG730" s="120" t="str">
        <f t="shared" si="286"/>
        <v/>
      </c>
      <c r="AH730" s="120" t="str">
        <f t="shared" si="286"/>
        <v/>
      </c>
      <c r="AI730" s="120" t="str">
        <f t="shared" si="286"/>
        <v/>
      </c>
      <c r="AJ730" s="120" t="str">
        <f t="shared" si="286"/>
        <v/>
      </c>
      <c r="AK730" s="120" t="str">
        <f t="shared" si="286"/>
        <v/>
      </c>
      <c r="AL730" s="120" t="str">
        <f t="shared" si="286"/>
        <v/>
      </c>
      <c r="AM730" s="138" t="str">
        <f t="shared" si="288"/>
        <v/>
      </c>
      <c r="AN730" s="138" t="str">
        <f t="shared" si="288"/>
        <v/>
      </c>
      <c r="AO730" s="137" t="str">
        <f t="shared" si="288"/>
        <v/>
      </c>
      <c r="AP730" s="137" t="str">
        <f t="shared" si="288"/>
        <v/>
      </c>
      <c r="AQ730" s="138" t="str">
        <f t="shared" si="288"/>
        <v/>
      </c>
      <c r="AR730" s="137" t="str">
        <f t="shared" si="288"/>
        <v/>
      </c>
      <c r="AS730" s="137" t="str">
        <f t="shared" si="288"/>
        <v/>
      </c>
      <c r="AX730" s="120" t="str">
        <f t="shared" si="287"/>
        <v/>
      </c>
      <c r="AY730" s="120" t="str">
        <f t="shared" si="287"/>
        <v/>
      </c>
      <c r="AZ730" s="120" t="str">
        <f t="shared" si="287"/>
        <v/>
      </c>
      <c r="BA730" s="120" t="str">
        <f t="shared" si="287"/>
        <v/>
      </c>
      <c r="BB730" s="120" t="str">
        <f t="shared" si="287"/>
        <v/>
      </c>
      <c r="BC730" s="120" t="str">
        <f t="shared" si="287"/>
        <v/>
      </c>
      <c r="BD730" s="120" t="str">
        <f t="shared" si="287"/>
        <v/>
      </c>
    </row>
    <row r="731" spans="3:56" x14ac:dyDescent="0.2">
      <c r="C731" s="107">
        <f>'3_Fix'!H732</f>
        <v>54132</v>
      </c>
      <c r="D731" s="113" t="str">
        <f>'3_Fix'!I732</f>
        <v/>
      </c>
      <c r="E731" s="113" t="str">
        <f>'3_Fix'!J732</f>
        <v/>
      </c>
      <c r="F731" s="113" t="str">
        <f>'3_Fix'!K732</f>
        <v/>
      </c>
      <c r="G731" s="113" t="str">
        <f>'3_Fix'!L732</f>
        <v/>
      </c>
      <c r="H731" s="113" t="str">
        <f>'3_Fix'!M732</f>
        <v/>
      </c>
      <c r="I731" s="113" t="str">
        <f>'3_Fix'!N732</f>
        <v/>
      </c>
      <c r="J731" s="113" t="str">
        <f>'3_Fix'!O732</f>
        <v/>
      </c>
      <c r="K731" s="120" t="str">
        <f t="shared" si="273"/>
        <v/>
      </c>
      <c r="L731" s="120" t="str">
        <f t="shared" si="273"/>
        <v/>
      </c>
      <c r="M731" s="120" t="str">
        <f t="shared" si="273"/>
        <v/>
      </c>
      <c r="N731" s="120" t="str">
        <f t="shared" si="271"/>
        <v/>
      </c>
      <c r="O731" s="120" t="str">
        <f t="shared" si="271"/>
        <v/>
      </c>
      <c r="P731" s="120" t="str">
        <f t="shared" si="271"/>
        <v/>
      </c>
      <c r="Q731" s="120" t="str">
        <f t="shared" si="271"/>
        <v/>
      </c>
      <c r="R731" s="120" t="str">
        <f t="shared" si="289"/>
        <v/>
      </c>
      <c r="S731" s="120" t="str">
        <f t="shared" si="289"/>
        <v/>
      </c>
      <c r="T731" s="120" t="str">
        <f t="shared" si="289"/>
        <v/>
      </c>
      <c r="U731" s="120" t="str">
        <f t="shared" si="289"/>
        <v/>
      </c>
      <c r="V731" s="120" t="str">
        <f t="shared" si="289"/>
        <v/>
      </c>
      <c r="W731" s="120" t="str">
        <f t="shared" si="289"/>
        <v/>
      </c>
      <c r="X731" s="120" t="str">
        <f t="shared" si="289"/>
        <v/>
      </c>
      <c r="Y731" s="120" t="str">
        <f t="shared" si="285"/>
        <v/>
      </c>
      <c r="Z731" s="120" t="str">
        <f t="shared" si="285"/>
        <v/>
      </c>
      <c r="AA731" s="120" t="str">
        <f t="shared" si="285"/>
        <v/>
      </c>
      <c r="AB731" s="120" t="str">
        <f t="shared" si="285"/>
        <v/>
      </c>
      <c r="AC731" s="120" t="str">
        <f t="shared" si="285"/>
        <v/>
      </c>
      <c r="AD731" s="120" t="str">
        <f t="shared" si="285"/>
        <v/>
      </c>
      <c r="AE731" s="120" t="str">
        <f t="shared" si="285"/>
        <v/>
      </c>
      <c r="AF731" s="120" t="str">
        <f t="shared" si="286"/>
        <v/>
      </c>
      <c r="AG731" s="120" t="str">
        <f t="shared" si="286"/>
        <v/>
      </c>
      <c r="AH731" s="120" t="str">
        <f t="shared" si="286"/>
        <v/>
      </c>
      <c r="AI731" s="120" t="str">
        <f t="shared" si="286"/>
        <v/>
      </c>
      <c r="AJ731" s="120" t="str">
        <f t="shared" si="286"/>
        <v/>
      </c>
      <c r="AK731" s="120" t="str">
        <f t="shared" si="286"/>
        <v/>
      </c>
      <c r="AL731" s="120" t="str">
        <f t="shared" si="286"/>
        <v/>
      </c>
      <c r="AM731" s="138" t="str">
        <f t="shared" si="288"/>
        <v/>
      </c>
      <c r="AN731" s="138" t="str">
        <f t="shared" si="288"/>
        <v/>
      </c>
      <c r="AO731" s="137" t="str">
        <f t="shared" si="288"/>
        <v/>
      </c>
      <c r="AP731" s="137" t="str">
        <f t="shared" si="288"/>
        <v/>
      </c>
      <c r="AQ731" s="138" t="str">
        <f t="shared" si="288"/>
        <v/>
      </c>
      <c r="AR731" s="137" t="str">
        <f t="shared" si="288"/>
        <v/>
      </c>
      <c r="AS731" s="137" t="str">
        <f t="shared" si="288"/>
        <v/>
      </c>
      <c r="AX731" s="120" t="str">
        <f t="shared" si="287"/>
        <v/>
      </c>
      <c r="AY731" s="120" t="str">
        <f t="shared" si="287"/>
        <v/>
      </c>
      <c r="AZ731" s="120" t="str">
        <f t="shared" si="287"/>
        <v/>
      </c>
      <c r="BA731" s="120" t="str">
        <f t="shared" si="287"/>
        <v/>
      </c>
      <c r="BB731" s="120" t="str">
        <f t="shared" si="287"/>
        <v/>
      </c>
      <c r="BC731" s="120" t="str">
        <f t="shared" si="287"/>
        <v/>
      </c>
      <c r="BD731" s="120" t="str">
        <f t="shared" si="287"/>
        <v/>
      </c>
    </row>
    <row r="732" spans="3:56" x14ac:dyDescent="0.2">
      <c r="C732" s="107">
        <f>'3_Fix'!H733</f>
        <v>54149</v>
      </c>
      <c r="D732" s="113" t="str">
        <f>'3_Fix'!I733</f>
        <v/>
      </c>
      <c r="E732" s="113" t="str">
        <f>'3_Fix'!J733</f>
        <v/>
      </c>
      <c r="F732" s="113" t="str">
        <f>'3_Fix'!K733</f>
        <v/>
      </c>
      <c r="G732" s="113" t="str">
        <f>'3_Fix'!L733</f>
        <v/>
      </c>
      <c r="H732" s="113" t="str">
        <f>'3_Fix'!M733</f>
        <v/>
      </c>
      <c r="I732" s="113" t="str">
        <f>'3_Fix'!N733</f>
        <v/>
      </c>
      <c r="J732" s="113" t="str">
        <f>'3_Fix'!O733</f>
        <v/>
      </c>
      <c r="K732" s="120" t="str">
        <f t="shared" si="273"/>
        <v/>
      </c>
      <c r="L732" s="120" t="str">
        <f t="shared" si="273"/>
        <v/>
      </c>
      <c r="M732" s="120" t="str">
        <f t="shared" si="273"/>
        <v/>
      </c>
      <c r="N732" s="120" t="str">
        <f t="shared" si="271"/>
        <v/>
      </c>
      <c r="O732" s="120" t="str">
        <f t="shared" si="271"/>
        <v/>
      </c>
      <c r="P732" s="120" t="str">
        <f t="shared" si="271"/>
        <v/>
      </c>
      <c r="Q732" s="120" t="str">
        <f t="shared" si="271"/>
        <v/>
      </c>
      <c r="R732" s="120" t="str">
        <f t="shared" si="289"/>
        <v/>
      </c>
      <c r="S732" s="120" t="str">
        <f t="shared" si="289"/>
        <v/>
      </c>
      <c r="T732" s="120" t="str">
        <f t="shared" si="289"/>
        <v/>
      </c>
      <c r="U732" s="120" t="str">
        <f t="shared" si="289"/>
        <v/>
      </c>
      <c r="V732" s="120" t="str">
        <f t="shared" si="289"/>
        <v/>
      </c>
      <c r="W732" s="120" t="str">
        <f t="shared" si="289"/>
        <v/>
      </c>
      <c r="X732" s="120" t="str">
        <f t="shared" si="289"/>
        <v/>
      </c>
      <c r="Y732" s="120" t="str">
        <f t="shared" si="285"/>
        <v/>
      </c>
      <c r="Z732" s="120" t="str">
        <f t="shared" si="285"/>
        <v/>
      </c>
      <c r="AA732" s="120" t="str">
        <f t="shared" si="285"/>
        <v/>
      </c>
      <c r="AB732" s="120" t="str">
        <f t="shared" si="285"/>
        <v/>
      </c>
      <c r="AC732" s="120" t="str">
        <f t="shared" si="285"/>
        <v/>
      </c>
      <c r="AD732" s="120" t="str">
        <f t="shared" si="285"/>
        <v/>
      </c>
      <c r="AE732" s="120" t="str">
        <f t="shared" si="285"/>
        <v/>
      </c>
      <c r="AF732" s="120" t="str">
        <f t="shared" si="286"/>
        <v/>
      </c>
      <c r="AG732" s="120" t="str">
        <f t="shared" si="286"/>
        <v/>
      </c>
      <c r="AH732" s="120" t="str">
        <f t="shared" si="286"/>
        <v/>
      </c>
      <c r="AI732" s="120" t="str">
        <f t="shared" si="286"/>
        <v/>
      </c>
      <c r="AJ732" s="120" t="str">
        <f t="shared" si="286"/>
        <v/>
      </c>
      <c r="AK732" s="120" t="str">
        <f t="shared" si="286"/>
        <v/>
      </c>
      <c r="AL732" s="120" t="str">
        <f t="shared" si="286"/>
        <v/>
      </c>
      <c r="AM732" s="138" t="str">
        <f t="shared" si="288"/>
        <v/>
      </c>
      <c r="AN732" s="138" t="str">
        <f t="shared" si="288"/>
        <v/>
      </c>
      <c r="AO732" s="137" t="str">
        <f t="shared" si="288"/>
        <v/>
      </c>
      <c r="AP732" s="137" t="str">
        <f t="shared" si="288"/>
        <v/>
      </c>
      <c r="AQ732" s="138" t="str">
        <f t="shared" si="288"/>
        <v/>
      </c>
      <c r="AR732" s="137" t="str">
        <f t="shared" si="288"/>
        <v/>
      </c>
      <c r="AS732" s="137" t="str">
        <f t="shared" si="288"/>
        <v/>
      </c>
      <c r="AX732" s="120" t="str">
        <f t="shared" si="287"/>
        <v/>
      </c>
      <c r="AY732" s="120" t="str">
        <f t="shared" si="287"/>
        <v/>
      </c>
      <c r="AZ732" s="120" t="str">
        <f t="shared" si="287"/>
        <v/>
      </c>
      <c r="BA732" s="120" t="str">
        <f t="shared" si="287"/>
        <v/>
      </c>
      <c r="BB732" s="120" t="str">
        <f t="shared" si="287"/>
        <v/>
      </c>
      <c r="BC732" s="120" t="str">
        <f t="shared" si="287"/>
        <v/>
      </c>
      <c r="BD732" s="120" t="str">
        <f t="shared" si="287"/>
        <v/>
      </c>
    </row>
    <row r="733" spans="3:56" x14ac:dyDescent="0.2">
      <c r="C733" s="107">
        <f>'3_Fix'!H734</f>
        <v>54163</v>
      </c>
      <c r="D733" s="113" t="str">
        <f>'3_Fix'!I734</f>
        <v/>
      </c>
      <c r="E733" s="113" t="str">
        <f>'3_Fix'!J734</f>
        <v/>
      </c>
      <c r="F733" s="113" t="str">
        <f>'3_Fix'!K734</f>
        <v/>
      </c>
      <c r="G733" s="113" t="str">
        <f>'3_Fix'!L734</f>
        <v/>
      </c>
      <c r="H733" s="113" t="str">
        <f>'3_Fix'!M734</f>
        <v/>
      </c>
      <c r="I733" s="113" t="str">
        <f>'3_Fix'!N734</f>
        <v/>
      </c>
      <c r="J733" s="113" t="str">
        <f>'3_Fix'!O734</f>
        <v/>
      </c>
      <c r="K733" s="120" t="str">
        <f t="shared" si="273"/>
        <v/>
      </c>
      <c r="L733" s="120" t="str">
        <f t="shared" si="273"/>
        <v/>
      </c>
      <c r="M733" s="120" t="str">
        <f t="shared" si="273"/>
        <v/>
      </c>
      <c r="N733" s="120" t="str">
        <f t="shared" si="271"/>
        <v/>
      </c>
      <c r="O733" s="120" t="str">
        <f t="shared" si="271"/>
        <v/>
      </c>
      <c r="P733" s="120" t="str">
        <f t="shared" si="271"/>
        <v/>
      </c>
      <c r="Q733" s="120" t="str">
        <f t="shared" si="271"/>
        <v/>
      </c>
      <c r="R733" s="120" t="str">
        <f t="shared" si="289"/>
        <v/>
      </c>
      <c r="S733" s="120" t="str">
        <f t="shared" si="289"/>
        <v/>
      </c>
      <c r="T733" s="120" t="str">
        <f t="shared" si="289"/>
        <v/>
      </c>
      <c r="U733" s="120" t="str">
        <f t="shared" si="289"/>
        <v/>
      </c>
      <c r="V733" s="120" t="str">
        <f t="shared" si="289"/>
        <v/>
      </c>
      <c r="W733" s="120" t="str">
        <f t="shared" si="289"/>
        <v/>
      </c>
      <c r="X733" s="120" t="str">
        <f t="shared" si="289"/>
        <v/>
      </c>
      <c r="Y733" s="120" t="str">
        <f t="shared" si="285"/>
        <v/>
      </c>
      <c r="Z733" s="120" t="str">
        <f t="shared" si="285"/>
        <v/>
      </c>
      <c r="AA733" s="120" t="str">
        <f t="shared" si="285"/>
        <v/>
      </c>
      <c r="AB733" s="120" t="str">
        <f t="shared" si="285"/>
        <v/>
      </c>
      <c r="AC733" s="120" t="str">
        <f t="shared" si="285"/>
        <v/>
      </c>
      <c r="AD733" s="120" t="str">
        <f t="shared" si="285"/>
        <v/>
      </c>
      <c r="AE733" s="120" t="str">
        <f t="shared" si="285"/>
        <v/>
      </c>
      <c r="AF733" s="120" t="str">
        <f t="shared" si="286"/>
        <v/>
      </c>
      <c r="AG733" s="120" t="str">
        <f t="shared" si="286"/>
        <v/>
      </c>
      <c r="AH733" s="120" t="str">
        <f t="shared" si="286"/>
        <v/>
      </c>
      <c r="AI733" s="120" t="str">
        <f t="shared" si="286"/>
        <v/>
      </c>
      <c r="AJ733" s="120" t="str">
        <f t="shared" si="286"/>
        <v/>
      </c>
      <c r="AK733" s="120" t="str">
        <f t="shared" si="286"/>
        <v/>
      </c>
      <c r="AL733" s="120" t="str">
        <f t="shared" si="286"/>
        <v/>
      </c>
      <c r="AM733" s="138" t="str">
        <f t="shared" si="288"/>
        <v/>
      </c>
      <c r="AN733" s="138" t="str">
        <f t="shared" si="288"/>
        <v/>
      </c>
      <c r="AO733" s="137" t="str">
        <f t="shared" si="288"/>
        <v/>
      </c>
      <c r="AP733" s="137" t="str">
        <f t="shared" si="288"/>
        <v/>
      </c>
      <c r="AQ733" s="138" t="str">
        <f t="shared" si="288"/>
        <v/>
      </c>
      <c r="AR733" s="137" t="str">
        <f t="shared" si="288"/>
        <v/>
      </c>
      <c r="AS733" s="137" t="str">
        <f t="shared" si="288"/>
        <v/>
      </c>
      <c r="AX733" s="120" t="str">
        <f t="shared" si="287"/>
        <v/>
      </c>
      <c r="AY733" s="120" t="str">
        <f t="shared" si="287"/>
        <v/>
      </c>
      <c r="AZ733" s="120" t="str">
        <f t="shared" si="287"/>
        <v/>
      </c>
      <c r="BA733" s="120" t="str">
        <f t="shared" si="287"/>
        <v/>
      </c>
      <c r="BB733" s="120" t="str">
        <f t="shared" si="287"/>
        <v/>
      </c>
      <c r="BC733" s="120" t="str">
        <f t="shared" si="287"/>
        <v/>
      </c>
      <c r="BD733" s="120" t="str">
        <f t="shared" si="287"/>
        <v/>
      </c>
    </row>
    <row r="734" spans="3:56" x14ac:dyDescent="0.2">
      <c r="C734" s="107">
        <f>'3_Fix'!H735</f>
        <v>54179</v>
      </c>
      <c r="D734" s="113" t="str">
        <f>'3_Fix'!I735</f>
        <v/>
      </c>
      <c r="E734" s="113" t="str">
        <f>'3_Fix'!J735</f>
        <v/>
      </c>
      <c r="F734" s="113" t="str">
        <f>'3_Fix'!K735</f>
        <v/>
      </c>
      <c r="G734" s="113" t="str">
        <f>'3_Fix'!L735</f>
        <v/>
      </c>
      <c r="H734" s="113" t="str">
        <f>'3_Fix'!M735</f>
        <v/>
      </c>
      <c r="I734" s="113" t="str">
        <f>'3_Fix'!N735</f>
        <v/>
      </c>
      <c r="J734" s="113" t="str">
        <f>'3_Fix'!O735</f>
        <v/>
      </c>
      <c r="K734" s="120" t="str">
        <f t="shared" si="273"/>
        <v/>
      </c>
      <c r="L734" s="120" t="str">
        <f t="shared" si="273"/>
        <v/>
      </c>
      <c r="M734" s="120" t="str">
        <f t="shared" si="273"/>
        <v/>
      </c>
      <c r="N734" s="120" t="str">
        <f t="shared" si="271"/>
        <v/>
      </c>
      <c r="O734" s="120" t="str">
        <f t="shared" si="271"/>
        <v/>
      </c>
      <c r="P734" s="120" t="str">
        <f t="shared" si="271"/>
        <v/>
      </c>
      <c r="Q734" s="120" t="str">
        <f t="shared" si="271"/>
        <v/>
      </c>
      <c r="R734" s="120" t="str">
        <f t="shared" si="289"/>
        <v/>
      </c>
      <c r="S734" s="120" t="str">
        <f t="shared" si="289"/>
        <v/>
      </c>
      <c r="T734" s="120" t="str">
        <f t="shared" si="289"/>
        <v/>
      </c>
      <c r="U734" s="120" t="str">
        <f t="shared" si="289"/>
        <v/>
      </c>
      <c r="V734" s="120" t="str">
        <f t="shared" si="289"/>
        <v/>
      </c>
      <c r="W734" s="120" t="str">
        <f t="shared" si="289"/>
        <v/>
      </c>
      <c r="X734" s="120" t="str">
        <f t="shared" si="289"/>
        <v/>
      </c>
      <c r="Y734" s="120" t="str">
        <f t="shared" si="285"/>
        <v/>
      </c>
      <c r="Z734" s="120" t="str">
        <f t="shared" si="285"/>
        <v/>
      </c>
      <c r="AA734" s="120" t="str">
        <f t="shared" si="285"/>
        <v/>
      </c>
      <c r="AB734" s="120" t="str">
        <f t="shared" si="285"/>
        <v/>
      </c>
      <c r="AC734" s="120" t="str">
        <f t="shared" si="285"/>
        <v/>
      </c>
      <c r="AD734" s="120" t="str">
        <f t="shared" si="285"/>
        <v/>
      </c>
      <c r="AE734" s="120" t="str">
        <f t="shared" si="285"/>
        <v/>
      </c>
      <c r="AF734" s="120" t="str">
        <f t="shared" si="286"/>
        <v/>
      </c>
      <c r="AG734" s="120" t="str">
        <f t="shared" si="286"/>
        <v/>
      </c>
      <c r="AH734" s="120" t="str">
        <f t="shared" si="286"/>
        <v/>
      </c>
      <c r="AI734" s="120" t="str">
        <f t="shared" si="286"/>
        <v/>
      </c>
      <c r="AJ734" s="120" t="str">
        <f t="shared" si="286"/>
        <v/>
      </c>
      <c r="AK734" s="120" t="str">
        <f t="shared" si="286"/>
        <v/>
      </c>
      <c r="AL734" s="120" t="str">
        <f t="shared" si="286"/>
        <v/>
      </c>
      <c r="AM734" s="138" t="str">
        <f t="shared" si="288"/>
        <v/>
      </c>
      <c r="AN734" s="138" t="str">
        <f t="shared" si="288"/>
        <v/>
      </c>
      <c r="AO734" s="137" t="str">
        <f t="shared" si="288"/>
        <v/>
      </c>
      <c r="AP734" s="137" t="str">
        <f t="shared" si="288"/>
        <v/>
      </c>
      <c r="AQ734" s="138" t="str">
        <f t="shared" si="288"/>
        <v/>
      </c>
      <c r="AR734" s="137" t="str">
        <f t="shared" si="288"/>
        <v/>
      </c>
      <c r="AS734" s="137" t="str">
        <f t="shared" si="288"/>
        <v/>
      </c>
      <c r="AX734" s="120" t="str">
        <f t="shared" si="287"/>
        <v/>
      </c>
      <c r="AY734" s="120" t="str">
        <f t="shared" si="287"/>
        <v/>
      </c>
      <c r="AZ734" s="120" t="str">
        <f t="shared" si="287"/>
        <v/>
      </c>
      <c r="BA734" s="120" t="str">
        <f t="shared" si="287"/>
        <v/>
      </c>
      <c r="BB734" s="120" t="str">
        <f t="shared" si="287"/>
        <v/>
      </c>
      <c r="BC734" s="120" t="str">
        <f t="shared" si="287"/>
        <v/>
      </c>
      <c r="BD734" s="120" t="str">
        <f t="shared" si="287"/>
        <v/>
      </c>
    </row>
    <row r="735" spans="3:56" x14ac:dyDescent="0.2">
      <c r="C735" s="107">
        <f>'3_Fix'!H736</f>
        <v>54193</v>
      </c>
      <c r="D735" s="113" t="str">
        <f>'3_Fix'!I736</f>
        <v/>
      </c>
      <c r="E735" s="113" t="str">
        <f>'3_Fix'!J736</f>
        <v/>
      </c>
      <c r="F735" s="113" t="str">
        <f>'3_Fix'!K736</f>
        <v/>
      </c>
      <c r="G735" s="113" t="str">
        <f>'3_Fix'!L736</f>
        <v/>
      </c>
      <c r="H735" s="113" t="str">
        <f>'3_Fix'!M736</f>
        <v/>
      </c>
      <c r="I735" s="113" t="str">
        <f>'3_Fix'!N736</f>
        <v/>
      </c>
      <c r="J735" s="113" t="str">
        <f>'3_Fix'!O736</f>
        <v/>
      </c>
      <c r="K735" s="120" t="str">
        <f t="shared" si="273"/>
        <v/>
      </c>
      <c r="L735" s="120" t="str">
        <f t="shared" si="273"/>
        <v/>
      </c>
      <c r="M735" s="120" t="str">
        <f t="shared" si="273"/>
        <v/>
      </c>
      <c r="N735" s="120" t="str">
        <f t="shared" si="271"/>
        <v/>
      </c>
      <c r="O735" s="120" t="str">
        <f t="shared" si="271"/>
        <v/>
      </c>
      <c r="P735" s="120" t="str">
        <f t="shared" si="271"/>
        <v/>
      </c>
      <c r="Q735" s="120" t="str">
        <f t="shared" si="271"/>
        <v/>
      </c>
      <c r="R735" s="120" t="str">
        <f t="shared" si="289"/>
        <v/>
      </c>
      <c r="S735" s="120" t="str">
        <f t="shared" si="289"/>
        <v/>
      </c>
      <c r="T735" s="120" t="str">
        <f t="shared" si="289"/>
        <v/>
      </c>
      <c r="U735" s="120" t="str">
        <f t="shared" si="289"/>
        <v/>
      </c>
      <c r="V735" s="120" t="str">
        <f t="shared" si="289"/>
        <v/>
      </c>
      <c r="W735" s="120" t="str">
        <f t="shared" si="289"/>
        <v/>
      </c>
      <c r="X735" s="120" t="str">
        <f t="shared" si="289"/>
        <v/>
      </c>
      <c r="Y735" s="120" t="str">
        <f t="shared" ref="Y735:AE750" si="290">IFERROR(((D735/D711)-1)*100,"")</f>
        <v/>
      </c>
      <c r="Z735" s="120" t="str">
        <f t="shared" si="290"/>
        <v/>
      </c>
      <c r="AA735" s="120" t="str">
        <f t="shared" si="290"/>
        <v/>
      </c>
      <c r="AB735" s="120" t="str">
        <f t="shared" si="290"/>
        <v/>
      </c>
      <c r="AC735" s="120" t="str">
        <f t="shared" si="290"/>
        <v/>
      </c>
      <c r="AD735" s="120" t="str">
        <f t="shared" si="290"/>
        <v/>
      </c>
      <c r="AE735" s="120" t="str">
        <f t="shared" si="290"/>
        <v/>
      </c>
      <c r="AF735" s="120" t="str">
        <f t="shared" si="286"/>
        <v/>
      </c>
      <c r="AG735" s="120" t="str">
        <f t="shared" si="286"/>
        <v/>
      </c>
      <c r="AH735" s="120" t="str">
        <f t="shared" si="286"/>
        <v/>
      </c>
      <c r="AI735" s="120" t="str">
        <f t="shared" si="286"/>
        <v/>
      </c>
      <c r="AJ735" s="120" t="str">
        <f t="shared" si="286"/>
        <v/>
      </c>
      <c r="AK735" s="120" t="str">
        <f t="shared" si="286"/>
        <v/>
      </c>
      <c r="AL735" s="120" t="str">
        <f t="shared" si="286"/>
        <v/>
      </c>
      <c r="AM735" s="138" t="str">
        <f t="shared" si="288"/>
        <v/>
      </c>
      <c r="AN735" s="138" t="str">
        <f t="shared" si="288"/>
        <v/>
      </c>
      <c r="AO735" s="137" t="str">
        <f t="shared" si="288"/>
        <v/>
      </c>
      <c r="AP735" s="137" t="str">
        <f t="shared" si="288"/>
        <v/>
      </c>
      <c r="AQ735" s="138" t="str">
        <f t="shared" si="288"/>
        <v/>
      </c>
      <c r="AR735" s="137" t="str">
        <f t="shared" si="288"/>
        <v/>
      </c>
      <c r="AS735" s="137" t="str">
        <f t="shared" si="288"/>
        <v/>
      </c>
      <c r="AX735" s="120" t="str">
        <f t="shared" si="287"/>
        <v/>
      </c>
      <c r="AY735" s="120" t="str">
        <f t="shared" si="287"/>
        <v/>
      </c>
      <c r="AZ735" s="120" t="str">
        <f t="shared" si="287"/>
        <v/>
      </c>
      <c r="BA735" s="120" t="str">
        <f t="shared" si="287"/>
        <v/>
      </c>
      <c r="BB735" s="120" t="str">
        <f t="shared" si="287"/>
        <v/>
      </c>
      <c r="BC735" s="120" t="str">
        <f t="shared" si="287"/>
        <v/>
      </c>
      <c r="BD735" s="120" t="str">
        <f t="shared" si="287"/>
        <v/>
      </c>
    </row>
    <row r="736" spans="3:56" x14ac:dyDescent="0.2">
      <c r="C736" s="107">
        <f>'3_Fix'!H737</f>
        <v>54210</v>
      </c>
      <c r="D736" s="113" t="str">
        <f>'3_Fix'!I737</f>
        <v/>
      </c>
      <c r="E736" s="113" t="str">
        <f>'3_Fix'!J737</f>
        <v/>
      </c>
      <c r="F736" s="113" t="str">
        <f>'3_Fix'!K737</f>
        <v/>
      </c>
      <c r="G736" s="113" t="str">
        <f>'3_Fix'!L737</f>
        <v/>
      </c>
      <c r="H736" s="113" t="str">
        <f>'3_Fix'!M737</f>
        <v/>
      </c>
      <c r="I736" s="113" t="str">
        <f>'3_Fix'!N737</f>
        <v/>
      </c>
      <c r="J736" s="113" t="str">
        <f>'3_Fix'!O737</f>
        <v/>
      </c>
      <c r="K736" s="120" t="str">
        <f t="shared" si="273"/>
        <v/>
      </c>
      <c r="L736" s="120" t="str">
        <f t="shared" si="273"/>
        <v/>
      </c>
      <c r="M736" s="120" t="str">
        <f t="shared" si="273"/>
        <v/>
      </c>
      <c r="N736" s="120" t="str">
        <f t="shared" si="271"/>
        <v/>
      </c>
      <c r="O736" s="120" t="str">
        <f t="shared" si="271"/>
        <v/>
      </c>
      <c r="P736" s="120" t="str">
        <f t="shared" si="271"/>
        <v/>
      </c>
      <c r="Q736" s="120" t="str">
        <f t="shared" si="271"/>
        <v/>
      </c>
      <c r="R736" s="120" t="str">
        <f t="shared" si="289"/>
        <v/>
      </c>
      <c r="S736" s="120" t="str">
        <f t="shared" si="289"/>
        <v/>
      </c>
      <c r="T736" s="120" t="str">
        <f t="shared" si="289"/>
        <v/>
      </c>
      <c r="U736" s="120" t="str">
        <f t="shared" si="289"/>
        <v/>
      </c>
      <c r="V736" s="120" t="str">
        <f t="shared" si="289"/>
        <v/>
      </c>
      <c r="W736" s="120" t="str">
        <f t="shared" si="289"/>
        <v/>
      </c>
      <c r="X736" s="120" t="str">
        <f t="shared" si="289"/>
        <v/>
      </c>
      <c r="Y736" s="120" t="str">
        <f t="shared" si="290"/>
        <v/>
      </c>
      <c r="Z736" s="120" t="str">
        <f t="shared" si="290"/>
        <v/>
      </c>
      <c r="AA736" s="120" t="str">
        <f t="shared" si="290"/>
        <v/>
      </c>
      <c r="AB736" s="120" t="str">
        <f t="shared" si="290"/>
        <v/>
      </c>
      <c r="AC736" s="120" t="str">
        <f t="shared" si="290"/>
        <v/>
      </c>
      <c r="AD736" s="120" t="str">
        <f t="shared" si="290"/>
        <v/>
      </c>
      <c r="AE736" s="120" t="str">
        <f t="shared" si="290"/>
        <v/>
      </c>
      <c r="AF736" s="120" t="str">
        <f t="shared" ref="AF736:AL751" si="291">IF(DAY($C736)=15,IFERROR(((AVERAGE(D735:D736)/AVERAGE(D711:D712))-1)*100,""),"")</f>
        <v/>
      </c>
      <c r="AG736" s="120" t="str">
        <f t="shared" si="291"/>
        <v/>
      </c>
      <c r="AH736" s="120" t="str">
        <f t="shared" si="291"/>
        <v/>
      </c>
      <c r="AI736" s="120" t="str">
        <f t="shared" si="291"/>
        <v/>
      </c>
      <c r="AJ736" s="120" t="str">
        <f t="shared" si="291"/>
        <v/>
      </c>
      <c r="AK736" s="120" t="str">
        <f t="shared" si="291"/>
        <v/>
      </c>
      <c r="AL736" s="120" t="str">
        <f t="shared" si="291"/>
        <v/>
      </c>
      <c r="AM736" s="138" t="str">
        <f t="shared" si="288"/>
        <v/>
      </c>
      <c r="AN736" s="138" t="str">
        <f t="shared" si="288"/>
        <v/>
      </c>
      <c r="AO736" s="137" t="str">
        <f t="shared" si="288"/>
        <v/>
      </c>
      <c r="AP736" s="137" t="str">
        <f t="shared" si="288"/>
        <v/>
      </c>
      <c r="AQ736" s="138" t="str">
        <f t="shared" si="288"/>
        <v/>
      </c>
      <c r="AR736" s="137" t="str">
        <f t="shared" si="288"/>
        <v/>
      </c>
      <c r="AS736" s="137" t="str">
        <f t="shared" si="288"/>
        <v/>
      </c>
      <c r="AX736" s="120" t="str">
        <f t="shared" si="287"/>
        <v/>
      </c>
      <c r="AY736" s="120" t="str">
        <f t="shared" si="287"/>
        <v/>
      </c>
      <c r="AZ736" s="120" t="str">
        <f t="shared" si="287"/>
        <v/>
      </c>
      <c r="BA736" s="120" t="str">
        <f t="shared" si="287"/>
        <v/>
      </c>
      <c r="BB736" s="120" t="str">
        <f t="shared" si="287"/>
        <v/>
      </c>
      <c r="BC736" s="120" t="str">
        <f t="shared" si="287"/>
        <v/>
      </c>
      <c r="BD736" s="120" t="str">
        <f t="shared" si="287"/>
        <v/>
      </c>
    </row>
    <row r="737" spans="3:56" x14ac:dyDescent="0.2">
      <c r="C737" s="107">
        <f>'3_Fix'!H738</f>
        <v>54224</v>
      </c>
      <c r="D737" s="113" t="str">
        <f>'3_Fix'!I738</f>
        <v/>
      </c>
      <c r="E737" s="113" t="str">
        <f>'3_Fix'!J738</f>
        <v/>
      </c>
      <c r="F737" s="113" t="str">
        <f>'3_Fix'!K738</f>
        <v/>
      </c>
      <c r="G737" s="113" t="str">
        <f>'3_Fix'!L738</f>
        <v/>
      </c>
      <c r="H737" s="113" t="str">
        <f>'3_Fix'!M738</f>
        <v/>
      </c>
      <c r="I737" s="113" t="str">
        <f>'3_Fix'!N738</f>
        <v/>
      </c>
      <c r="J737" s="113" t="str">
        <f>'3_Fix'!O738</f>
        <v/>
      </c>
      <c r="K737" s="120" t="str">
        <f t="shared" si="273"/>
        <v/>
      </c>
      <c r="L737" s="120" t="str">
        <f t="shared" si="273"/>
        <v/>
      </c>
      <c r="M737" s="120" t="str">
        <f t="shared" si="273"/>
        <v/>
      </c>
      <c r="N737" s="120" t="str">
        <f t="shared" si="271"/>
        <v/>
      </c>
      <c r="O737" s="120" t="str">
        <f t="shared" si="271"/>
        <v/>
      </c>
      <c r="P737" s="120" t="str">
        <f t="shared" si="271"/>
        <v/>
      </c>
      <c r="Q737" s="120" t="str">
        <f t="shared" si="271"/>
        <v/>
      </c>
      <c r="R737" s="120" t="str">
        <f t="shared" si="289"/>
        <v/>
      </c>
      <c r="S737" s="120" t="str">
        <f t="shared" si="289"/>
        <v/>
      </c>
      <c r="T737" s="120" t="str">
        <f t="shared" si="289"/>
        <v/>
      </c>
      <c r="U737" s="120" t="str">
        <f t="shared" si="289"/>
        <v/>
      </c>
      <c r="V737" s="120" t="str">
        <f t="shared" si="289"/>
        <v/>
      </c>
      <c r="W737" s="120" t="str">
        <f t="shared" si="289"/>
        <v/>
      </c>
      <c r="X737" s="120" t="str">
        <f t="shared" si="289"/>
        <v/>
      </c>
      <c r="Y737" s="120" t="str">
        <f t="shared" si="290"/>
        <v/>
      </c>
      <c r="Z737" s="120" t="str">
        <f t="shared" si="290"/>
        <v/>
      </c>
      <c r="AA737" s="120" t="str">
        <f t="shared" si="290"/>
        <v/>
      </c>
      <c r="AB737" s="120" t="str">
        <f t="shared" si="290"/>
        <v/>
      </c>
      <c r="AC737" s="120" t="str">
        <f t="shared" si="290"/>
        <v/>
      </c>
      <c r="AD737" s="120" t="str">
        <f t="shared" si="290"/>
        <v/>
      </c>
      <c r="AE737" s="120" t="str">
        <f t="shared" si="290"/>
        <v/>
      </c>
      <c r="AF737" s="120" t="str">
        <f t="shared" si="291"/>
        <v/>
      </c>
      <c r="AG737" s="120" t="str">
        <f t="shared" si="291"/>
        <v/>
      </c>
      <c r="AH737" s="120" t="str">
        <f t="shared" si="291"/>
        <v/>
      </c>
      <c r="AI737" s="120" t="str">
        <f t="shared" si="291"/>
        <v/>
      </c>
      <c r="AJ737" s="120" t="str">
        <f t="shared" si="291"/>
        <v/>
      </c>
      <c r="AK737" s="120" t="str">
        <f t="shared" si="291"/>
        <v/>
      </c>
      <c r="AL737" s="120" t="str">
        <f t="shared" si="291"/>
        <v/>
      </c>
      <c r="AM737" s="138" t="str">
        <f t="shared" si="288"/>
        <v/>
      </c>
      <c r="AN737" s="138" t="str">
        <f t="shared" si="288"/>
        <v/>
      </c>
      <c r="AO737" s="137" t="str">
        <f t="shared" si="288"/>
        <v/>
      </c>
      <c r="AP737" s="137" t="str">
        <f t="shared" si="288"/>
        <v/>
      </c>
      <c r="AQ737" s="138" t="str">
        <f t="shared" si="288"/>
        <v/>
      </c>
      <c r="AR737" s="137" t="str">
        <f t="shared" si="288"/>
        <v/>
      </c>
      <c r="AS737" s="137" t="str">
        <f t="shared" si="288"/>
        <v/>
      </c>
      <c r="AX737" s="120" t="str">
        <f t="shared" si="287"/>
        <v/>
      </c>
      <c r="AY737" s="120" t="str">
        <f t="shared" si="287"/>
        <v/>
      </c>
      <c r="AZ737" s="120" t="str">
        <f t="shared" si="287"/>
        <v/>
      </c>
      <c r="BA737" s="120" t="str">
        <f t="shared" si="287"/>
        <v/>
      </c>
      <c r="BB737" s="120" t="str">
        <f t="shared" si="287"/>
        <v/>
      </c>
      <c r="BC737" s="120" t="str">
        <f t="shared" si="287"/>
        <v/>
      </c>
      <c r="BD737" s="120" t="str">
        <f t="shared" si="287"/>
        <v/>
      </c>
    </row>
    <row r="738" spans="3:56" x14ac:dyDescent="0.2">
      <c r="C738" s="107">
        <f>'3_Fix'!H739</f>
        <v>54240</v>
      </c>
      <c r="D738" s="113" t="str">
        <f>'3_Fix'!I739</f>
        <v/>
      </c>
      <c r="E738" s="113" t="str">
        <f>'3_Fix'!J739</f>
        <v/>
      </c>
      <c r="F738" s="113" t="str">
        <f>'3_Fix'!K739</f>
        <v/>
      </c>
      <c r="G738" s="113" t="str">
        <f>'3_Fix'!L739</f>
        <v/>
      </c>
      <c r="H738" s="113" t="str">
        <f>'3_Fix'!M739</f>
        <v/>
      </c>
      <c r="I738" s="113" t="str">
        <f>'3_Fix'!N739</f>
        <v/>
      </c>
      <c r="J738" s="113" t="str">
        <f>'3_Fix'!O739</f>
        <v/>
      </c>
      <c r="K738" s="120" t="str">
        <f t="shared" si="273"/>
        <v/>
      </c>
      <c r="L738" s="120" t="str">
        <f t="shared" si="273"/>
        <v/>
      </c>
      <c r="M738" s="120" t="str">
        <f t="shared" si="273"/>
        <v/>
      </c>
      <c r="N738" s="120" t="str">
        <f t="shared" si="271"/>
        <v/>
      </c>
      <c r="O738" s="120" t="str">
        <f t="shared" si="271"/>
        <v/>
      </c>
      <c r="P738" s="120" t="str">
        <f t="shared" si="271"/>
        <v/>
      </c>
      <c r="Q738" s="120" t="str">
        <f t="shared" si="271"/>
        <v/>
      </c>
      <c r="R738" s="120" t="str">
        <f t="shared" si="289"/>
        <v/>
      </c>
      <c r="S738" s="120" t="str">
        <f t="shared" si="289"/>
        <v/>
      </c>
      <c r="T738" s="120" t="str">
        <f t="shared" si="289"/>
        <v/>
      </c>
      <c r="U738" s="120" t="str">
        <f t="shared" si="289"/>
        <v/>
      </c>
      <c r="V738" s="120" t="str">
        <f t="shared" si="289"/>
        <v/>
      </c>
      <c r="W738" s="120" t="str">
        <f t="shared" si="289"/>
        <v/>
      </c>
      <c r="X738" s="120" t="str">
        <f t="shared" si="289"/>
        <v/>
      </c>
      <c r="Y738" s="120" t="str">
        <f t="shared" si="290"/>
        <v/>
      </c>
      <c r="Z738" s="120" t="str">
        <f t="shared" si="290"/>
        <v/>
      </c>
      <c r="AA738" s="120" t="str">
        <f t="shared" si="290"/>
        <v/>
      </c>
      <c r="AB738" s="120" t="str">
        <f t="shared" si="290"/>
        <v/>
      </c>
      <c r="AC738" s="120" t="str">
        <f t="shared" si="290"/>
        <v/>
      </c>
      <c r="AD738" s="120" t="str">
        <f t="shared" si="290"/>
        <v/>
      </c>
      <c r="AE738" s="120" t="str">
        <f t="shared" si="290"/>
        <v/>
      </c>
      <c r="AF738" s="120" t="str">
        <f t="shared" si="291"/>
        <v/>
      </c>
      <c r="AG738" s="120" t="str">
        <f t="shared" si="291"/>
        <v/>
      </c>
      <c r="AH738" s="120" t="str">
        <f t="shared" si="291"/>
        <v/>
      </c>
      <c r="AI738" s="120" t="str">
        <f t="shared" si="291"/>
        <v/>
      </c>
      <c r="AJ738" s="120" t="str">
        <f t="shared" si="291"/>
        <v/>
      </c>
      <c r="AK738" s="120" t="str">
        <f t="shared" si="291"/>
        <v/>
      </c>
      <c r="AL738" s="120" t="str">
        <f t="shared" si="291"/>
        <v/>
      </c>
      <c r="AM738" s="138" t="str">
        <f t="shared" si="288"/>
        <v/>
      </c>
      <c r="AN738" s="138" t="str">
        <f t="shared" si="288"/>
        <v/>
      </c>
      <c r="AO738" s="137" t="str">
        <f t="shared" si="288"/>
        <v/>
      </c>
      <c r="AP738" s="137" t="str">
        <f t="shared" si="288"/>
        <v/>
      </c>
      <c r="AQ738" s="138" t="str">
        <f t="shared" si="288"/>
        <v/>
      </c>
      <c r="AR738" s="137" t="str">
        <f t="shared" si="288"/>
        <v/>
      </c>
      <c r="AS738" s="137" t="str">
        <f t="shared" si="288"/>
        <v/>
      </c>
      <c r="AX738" s="120" t="str">
        <f t="shared" si="287"/>
        <v/>
      </c>
      <c r="AY738" s="120" t="str">
        <f t="shared" si="287"/>
        <v/>
      </c>
      <c r="AZ738" s="120" t="str">
        <f t="shared" si="287"/>
        <v/>
      </c>
      <c r="BA738" s="120" t="str">
        <f t="shared" si="287"/>
        <v/>
      </c>
      <c r="BB738" s="120" t="str">
        <f t="shared" si="287"/>
        <v/>
      </c>
      <c r="BC738" s="120" t="str">
        <f t="shared" si="287"/>
        <v/>
      </c>
      <c r="BD738" s="120" t="str">
        <f t="shared" si="287"/>
        <v/>
      </c>
    </row>
    <row r="739" spans="3:56" x14ac:dyDescent="0.2">
      <c r="C739" s="107">
        <f>'3_Fix'!H740</f>
        <v>54254</v>
      </c>
      <c r="D739" s="113" t="str">
        <f>'3_Fix'!I740</f>
        <v/>
      </c>
      <c r="E739" s="113" t="str">
        <f>'3_Fix'!J740</f>
        <v/>
      </c>
      <c r="F739" s="113" t="str">
        <f>'3_Fix'!K740</f>
        <v/>
      </c>
      <c r="G739" s="113" t="str">
        <f>'3_Fix'!L740</f>
        <v/>
      </c>
      <c r="H739" s="113" t="str">
        <f>'3_Fix'!M740</f>
        <v/>
      </c>
      <c r="I739" s="113" t="str">
        <f>'3_Fix'!N740</f>
        <v/>
      </c>
      <c r="J739" s="113" t="str">
        <f>'3_Fix'!O740</f>
        <v/>
      </c>
      <c r="K739" s="120" t="str">
        <f t="shared" si="273"/>
        <v/>
      </c>
      <c r="L739" s="120" t="str">
        <f t="shared" si="273"/>
        <v/>
      </c>
      <c r="M739" s="120" t="str">
        <f t="shared" si="273"/>
        <v/>
      </c>
      <c r="N739" s="120" t="str">
        <f t="shared" si="271"/>
        <v/>
      </c>
      <c r="O739" s="120" t="str">
        <f t="shared" si="271"/>
        <v/>
      </c>
      <c r="P739" s="120" t="str">
        <f t="shared" si="271"/>
        <v/>
      </c>
      <c r="Q739" s="120" t="str">
        <f t="shared" si="271"/>
        <v/>
      </c>
      <c r="R739" s="120" t="str">
        <f t="shared" si="289"/>
        <v/>
      </c>
      <c r="S739" s="120" t="str">
        <f t="shared" si="289"/>
        <v/>
      </c>
      <c r="T739" s="120" t="str">
        <f t="shared" si="289"/>
        <v/>
      </c>
      <c r="U739" s="120" t="str">
        <f t="shared" si="289"/>
        <v/>
      </c>
      <c r="V739" s="120" t="str">
        <f t="shared" si="289"/>
        <v/>
      </c>
      <c r="W739" s="120" t="str">
        <f t="shared" si="289"/>
        <v/>
      </c>
      <c r="X739" s="120" t="str">
        <f t="shared" si="289"/>
        <v/>
      </c>
      <c r="Y739" s="120" t="str">
        <f t="shared" si="290"/>
        <v/>
      </c>
      <c r="Z739" s="120" t="str">
        <f t="shared" si="290"/>
        <v/>
      </c>
      <c r="AA739" s="120" t="str">
        <f t="shared" si="290"/>
        <v/>
      </c>
      <c r="AB739" s="120" t="str">
        <f t="shared" si="290"/>
        <v/>
      </c>
      <c r="AC739" s="120" t="str">
        <f t="shared" si="290"/>
        <v/>
      </c>
      <c r="AD739" s="120" t="str">
        <f t="shared" si="290"/>
        <v/>
      </c>
      <c r="AE739" s="120" t="str">
        <f t="shared" si="290"/>
        <v/>
      </c>
      <c r="AF739" s="120" t="str">
        <f t="shared" si="291"/>
        <v/>
      </c>
      <c r="AG739" s="120" t="str">
        <f t="shared" si="291"/>
        <v/>
      </c>
      <c r="AH739" s="120" t="str">
        <f t="shared" si="291"/>
        <v/>
      </c>
      <c r="AI739" s="120" t="str">
        <f t="shared" si="291"/>
        <v/>
      </c>
      <c r="AJ739" s="120" t="str">
        <f t="shared" si="291"/>
        <v/>
      </c>
      <c r="AK739" s="120" t="str">
        <f t="shared" si="291"/>
        <v/>
      </c>
      <c r="AL739" s="120" t="str">
        <f t="shared" si="291"/>
        <v/>
      </c>
      <c r="AM739" s="138" t="str">
        <f t="shared" si="288"/>
        <v/>
      </c>
      <c r="AN739" s="138" t="str">
        <f t="shared" si="288"/>
        <v/>
      </c>
      <c r="AO739" s="137" t="str">
        <f t="shared" si="288"/>
        <v/>
      </c>
      <c r="AP739" s="137" t="str">
        <f t="shared" si="288"/>
        <v/>
      </c>
      <c r="AQ739" s="138" t="str">
        <f t="shared" si="288"/>
        <v/>
      </c>
      <c r="AR739" s="137" t="str">
        <f t="shared" si="288"/>
        <v/>
      </c>
      <c r="AS739" s="137" t="str">
        <f t="shared" si="288"/>
        <v/>
      </c>
      <c r="AX739" s="120" t="str">
        <f t="shared" si="287"/>
        <v/>
      </c>
      <c r="AY739" s="120" t="str">
        <f t="shared" si="287"/>
        <v/>
      </c>
      <c r="AZ739" s="120" t="str">
        <f t="shared" si="287"/>
        <v/>
      </c>
      <c r="BA739" s="120" t="str">
        <f t="shared" si="287"/>
        <v/>
      </c>
      <c r="BB739" s="120" t="str">
        <f t="shared" si="287"/>
        <v/>
      </c>
      <c r="BC739" s="120" t="str">
        <f t="shared" si="287"/>
        <v/>
      </c>
      <c r="BD739" s="120" t="str">
        <f t="shared" si="287"/>
        <v/>
      </c>
    </row>
    <row r="740" spans="3:56" x14ac:dyDescent="0.2">
      <c r="C740" s="107">
        <f>'3_Fix'!H741</f>
        <v>54271</v>
      </c>
      <c r="D740" s="113" t="str">
        <f>'3_Fix'!I741</f>
        <v/>
      </c>
      <c r="E740" s="113" t="str">
        <f>'3_Fix'!J741</f>
        <v/>
      </c>
      <c r="F740" s="113" t="str">
        <f>'3_Fix'!K741</f>
        <v/>
      </c>
      <c r="G740" s="113" t="str">
        <f>'3_Fix'!L741</f>
        <v/>
      </c>
      <c r="H740" s="113" t="str">
        <f>'3_Fix'!M741</f>
        <v/>
      </c>
      <c r="I740" s="113" t="str">
        <f>'3_Fix'!N741</f>
        <v/>
      </c>
      <c r="J740" s="113" t="str">
        <f>'3_Fix'!O741</f>
        <v/>
      </c>
      <c r="K740" s="120" t="str">
        <f t="shared" si="273"/>
        <v/>
      </c>
      <c r="L740" s="120" t="str">
        <f t="shared" si="273"/>
        <v/>
      </c>
      <c r="M740" s="120" t="str">
        <f t="shared" si="273"/>
        <v/>
      </c>
      <c r="N740" s="120" t="str">
        <f t="shared" si="271"/>
        <v/>
      </c>
      <c r="O740" s="120" t="str">
        <f t="shared" si="271"/>
        <v/>
      </c>
      <c r="P740" s="120" t="str">
        <f t="shared" si="271"/>
        <v/>
      </c>
      <c r="Q740" s="120" t="str">
        <f t="shared" si="271"/>
        <v/>
      </c>
      <c r="R740" s="120" t="str">
        <f t="shared" si="289"/>
        <v/>
      </c>
      <c r="S740" s="120" t="str">
        <f t="shared" si="289"/>
        <v/>
      </c>
      <c r="T740" s="120" t="str">
        <f t="shared" si="289"/>
        <v/>
      </c>
      <c r="U740" s="120" t="str">
        <f t="shared" si="289"/>
        <v/>
      </c>
      <c r="V740" s="120" t="str">
        <f t="shared" si="289"/>
        <v/>
      </c>
      <c r="W740" s="120" t="str">
        <f t="shared" si="289"/>
        <v/>
      </c>
      <c r="X740" s="120" t="str">
        <f t="shared" si="289"/>
        <v/>
      </c>
      <c r="Y740" s="120" t="str">
        <f t="shared" si="290"/>
        <v/>
      </c>
      <c r="Z740" s="120" t="str">
        <f t="shared" si="290"/>
        <v/>
      </c>
      <c r="AA740" s="120" t="str">
        <f t="shared" si="290"/>
        <v/>
      </c>
      <c r="AB740" s="120" t="str">
        <f t="shared" si="290"/>
        <v/>
      </c>
      <c r="AC740" s="120" t="str">
        <f t="shared" si="290"/>
        <v/>
      </c>
      <c r="AD740" s="120" t="str">
        <f t="shared" si="290"/>
        <v/>
      </c>
      <c r="AE740" s="120" t="str">
        <f t="shared" si="290"/>
        <v/>
      </c>
      <c r="AF740" s="120" t="str">
        <f t="shared" si="291"/>
        <v/>
      </c>
      <c r="AG740" s="120" t="str">
        <f t="shared" si="291"/>
        <v/>
      </c>
      <c r="AH740" s="120" t="str">
        <f t="shared" si="291"/>
        <v/>
      </c>
      <c r="AI740" s="120" t="str">
        <f t="shared" si="291"/>
        <v/>
      </c>
      <c r="AJ740" s="120" t="str">
        <f t="shared" si="291"/>
        <v/>
      </c>
      <c r="AK740" s="120" t="str">
        <f t="shared" si="291"/>
        <v/>
      </c>
      <c r="AL740" s="120" t="str">
        <f t="shared" si="291"/>
        <v/>
      </c>
      <c r="AM740" s="138" t="str">
        <f t="shared" si="288"/>
        <v/>
      </c>
      <c r="AN740" s="138" t="str">
        <f t="shared" si="288"/>
        <v/>
      </c>
      <c r="AO740" s="137" t="str">
        <f t="shared" si="288"/>
        <v/>
      </c>
      <c r="AP740" s="137" t="str">
        <f t="shared" si="288"/>
        <v/>
      </c>
      <c r="AQ740" s="138" t="str">
        <f t="shared" si="288"/>
        <v/>
      </c>
      <c r="AR740" s="137" t="str">
        <f t="shared" si="288"/>
        <v/>
      </c>
      <c r="AS740" s="137" t="str">
        <f t="shared" si="288"/>
        <v/>
      </c>
      <c r="AX740" s="120" t="str">
        <f t="shared" si="287"/>
        <v/>
      </c>
      <c r="AY740" s="120" t="str">
        <f t="shared" si="287"/>
        <v/>
      </c>
      <c r="AZ740" s="120" t="str">
        <f t="shared" si="287"/>
        <v/>
      </c>
      <c r="BA740" s="120" t="str">
        <f t="shared" si="287"/>
        <v/>
      </c>
      <c r="BB740" s="120" t="str">
        <f t="shared" si="287"/>
        <v/>
      </c>
      <c r="BC740" s="120" t="str">
        <f t="shared" si="287"/>
        <v/>
      </c>
      <c r="BD740" s="120" t="str">
        <f t="shared" si="287"/>
        <v/>
      </c>
    </row>
    <row r="741" spans="3:56" x14ac:dyDescent="0.2">
      <c r="C741" s="107">
        <f>'3_Fix'!H742</f>
        <v>54285</v>
      </c>
      <c r="D741" s="113" t="str">
        <f>'3_Fix'!I742</f>
        <v/>
      </c>
      <c r="E741" s="113" t="str">
        <f>'3_Fix'!J742</f>
        <v/>
      </c>
      <c r="F741" s="113" t="str">
        <f>'3_Fix'!K742</f>
        <v/>
      </c>
      <c r="G741" s="113" t="str">
        <f>'3_Fix'!L742</f>
        <v/>
      </c>
      <c r="H741" s="113" t="str">
        <f>'3_Fix'!M742</f>
        <v/>
      </c>
      <c r="I741" s="113" t="str">
        <f>'3_Fix'!N742</f>
        <v/>
      </c>
      <c r="J741" s="113" t="str">
        <f>'3_Fix'!O742</f>
        <v/>
      </c>
      <c r="K741" s="120" t="str">
        <f t="shared" si="273"/>
        <v/>
      </c>
      <c r="L741" s="120" t="str">
        <f t="shared" si="273"/>
        <v/>
      </c>
      <c r="M741" s="120" t="str">
        <f t="shared" si="273"/>
        <v/>
      </c>
      <c r="N741" s="120" t="str">
        <f t="shared" si="271"/>
        <v/>
      </c>
      <c r="O741" s="120" t="str">
        <f t="shared" si="271"/>
        <v/>
      </c>
      <c r="P741" s="120" t="str">
        <f t="shared" si="271"/>
        <v/>
      </c>
      <c r="Q741" s="120" t="str">
        <f t="shared" si="271"/>
        <v/>
      </c>
      <c r="R741" s="120" t="str">
        <f t="shared" si="289"/>
        <v/>
      </c>
      <c r="S741" s="120" t="str">
        <f t="shared" si="289"/>
        <v/>
      </c>
      <c r="T741" s="120" t="str">
        <f t="shared" si="289"/>
        <v/>
      </c>
      <c r="U741" s="120" t="str">
        <f t="shared" si="289"/>
        <v/>
      </c>
      <c r="V741" s="120" t="str">
        <f t="shared" si="289"/>
        <v/>
      </c>
      <c r="W741" s="120" t="str">
        <f t="shared" si="289"/>
        <v/>
      </c>
      <c r="X741" s="120" t="str">
        <f t="shared" si="289"/>
        <v/>
      </c>
      <c r="Y741" s="120" t="str">
        <f t="shared" si="290"/>
        <v/>
      </c>
      <c r="Z741" s="120" t="str">
        <f t="shared" si="290"/>
        <v/>
      </c>
      <c r="AA741" s="120" t="str">
        <f t="shared" si="290"/>
        <v/>
      </c>
      <c r="AB741" s="120" t="str">
        <f t="shared" si="290"/>
        <v/>
      </c>
      <c r="AC741" s="120" t="str">
        <f t="shared" si="290"/>
        <v/>
      </c>
      <c r="AD741" s="120" t="str">
        <f t="shared" si="290"/>
        <v/>
      </c>
      <c r="AE741" s="120" t="str">
        <f t="shared" si="290"/>
        <v/>
      </c>
      <c r="AF741" s="120" t="str">
        <f t="shared" si="291"/>
        <v/>
      </c>
      <c r="AG741" s="120" t="str">
        <f t="shared" si="291"/>
        <v/>
      </c>
      <c r="AH741" s="120" t="str">
        <f t="shared" si="291"/>
        <v/>
      </c>
      <c r="AI741" s="120" t="str">
        <f t="shared" si="291"/>
        <v/>
      </c>
      <c r="AJ741" s="120" t="str">
        <f t="shared" si="291"/>
        <v/>
      </c>
      <c r="AK741" s="120" t="str">
        <f t="shared" si="291"/>
        <v/>
      </c>
      <c r="AL741" s="120" t="str">
        <f t="shared" si="291"/>
        <v/>
      </c>
      <c r="AM741" s="138" t="str">
        <f t="shared" si="288"/>
        <v/>
      </c>
      <c r="AN741" s="138" t="str">
        <f t="shared" si="288"/>
        <v/>
      </c>
      <c r="AO741" s="137" t="str">
        <f t="shared" si="288"/>
        <v/>
      </c>
      <c r="AP741" s="137" t="str">
        <f t="shared" si="288"/>
        <v/>
      </c>
      <c r="AQ741" s="138" t="str">
        <f t="shared" si="288"/>
        <v/>
      </c>
      <c r="AR741" s="137" t="str">
        <f t="shared" si="288"/>
        <v/>
      </c>
      <c r="AS741" s="137" t="str">
        <f t="shared" si="288"/>
        <v/>
      </c>
      <c r="AX741" s="120" t="str">
        <f t="shared" si="287"/>
        <v/>
      </c>
      <c r="AY741" s="120" t="str">
        <f t="shared" si="287"/>
        <v/>
      </c>
      <c r="AZ741" s="120" t="str">
        <f t="shared" si="287"/>
        <v/>
      </c>
      <c r="BA741" s="120" t="str">
        <f t="shared" si="287"/>
        <v/>
      </c>
      <c r="BB741" s="120" t="str">
        <f t="shared" si="287"/>
        <v/>
      </c>
      <c r="BC741" s="120" t="str">
        <f t="shared" si="287"/>
        <v/>
      </c>
      <c r="BD741" s="120" t="str">
        <f t="shared" si="287"/>
        <v/>
      </c>
    </row>
    <row r="742" spans="3:56" x14ac:dyDescent="0.2">
      <c r="C742" s="107">
        <f>'3_Fix'!H743</f>
        <v>54302</v>
      </c>
      <c r="D742" s="113" t="str">
        <f>'3_Fix'!I743</f>
        <v/>
      </c>
      <c r="E742" s="113" t="str">
        <f>'3_Fix'!J743</f>
        <v/>
      </c>
      <c r="F742" s="113" t="str">
        <f>'3_Fix'!K743</f>
        <v/>
      </c>
      <c r="G742" s="113" t="str">
        <f>'3_Fix'!L743</f>
        <v/>
      </c>
      <c r="H742" s="113" t="str">
        <f>'3_Fix'!M743</f>
        <v/>
      </c>
      <c r="I742" s="113" t="str">
        <f>'3_Fix'!N743</f>
        <v/>
      </c>
      <c r="J742" s="113" t="str">
        <f>'3_Fix'!O743</f>
        <v/>
      </c>
      <c r="K742" s="120" t="str">
        <f t="shared" si="273"/>
        <v/>
      </c>
      <c r="L742" s="120" t="str">
        <f t="shared" si="273"/>
        <v/>
      </c>
      <c r="M742" s="120" t="str">
        <f t="shared" si="273"/>
        <v/>
      </c>
      <c r="N742" s="120" t="str">
        <f t="shared" si="271"/>
        <v/>
      </c>
      <c r="O742" s="120" t="str">
        <f t="shared" si="271"/>
        <v/>
      </c>
      <c r="P742" s="120" t="str">
        <f t="shared" si="271"/>
        <v/>
      </c>
      <c r="Q742" s="120" t="str">
        <f t="shared" si="271"/>
        <v/>
      </c>
      <c r="R742" s="120" t="str">
        <f t="shared" si="289"/>
        <v/>
      </c>
      <c r="S742" s="120" t="str">
        <f t="shared" si="289"/>
        <v/>
      </c>
      <c r="T742" s="120" t="str">
        <f t="shared" si="289"/>
        <v/>
      </c>
      <c r="U742" s="120" t="str">
        <f t="shared" si="289"/>
        <v/>
      </c>
      <c r="V742" s="120" t="str">
        <f t="shared" si="289"/>
        <v/>
      </c>
      <c r="W742" s="120" t="str">
        <f t="shared" si="289"/>
        <v/>
      </c>
      <c r="X742" s="120" t="str">
        <f t="shared" si="289"/>
        <v/>
      </c>
      <c r="Y742" s="120" t="str">
        <f t="shared" si="290"/>
        <v/>
      </c>
      <c r="Z742" s="120" t="str">
        <f t="shared" si="290"/>
        <v/>
      </c>
      <c r="AA742" s="120" t="str">
        <f t="shared" si="290"/>
        <v/>
      </c>
      <c r="AB742" s="120" t="str">
        <f t="shared" si="290"/>
        <v/>
      </c>
      <c r="AC742" s="120" t="str">
        <f t="shared" si="290"/>
        <v/>
      </c>
      <c r="AD742" s="120" t="str">
        <f t="shared" si="290"/>
        <v/>
      </c>
      <c r="AE742" s="120" t="str">
        <f t="shared" si="290"/>
        <v/>
      </c>
      <c r="AF742" s="120" t="str">
        <f t="shared" si="291"/>
        <v/>
      </c>
      <c r="AG742" s="120" t="str">
        <f t="shared" si="291"/>
        <v/>
      </c>
      <c r="AH742" s="120" t="str">
        <f t="shared" si="291"/>
        <v/>
      </c>
      <c r="AI742" s="120" t="str">
        <f t="shared" si="291"/>
        <v/>
      </c>
      <c r="AJ742" s="120" t="str">
        <f t="shared" si="291"/>
        <v/>
      </c>
      <c r="AK742" s="120" t="str">
        <f t="shared" si="291"/>
        <v/>
      </c>
      <c r="AL742" s="120" t="str">
        <f t="shared" si="291"/>
        <v/>
      </c>
      <c r="AM742" s="138" t="str">
        <f t="shared" si="288"/>
        <v/>
      </c>
      <c r="AN742" s="138" t="str">
        <f t="shared" si="288"/>
        <v/>
      </c>
      <c r="AO742" s="137" t="str">
        <f t="shared" si="288"/>
        <v/>
      </c>
      <c r="AP742" s="137" t="str">
        <f t="shared" si="288"/>
        <v/>
      </c>
      <c r="AQ742" s="138" t="str">
        <f t="shared" si="288"/>
        <v/>
      </c>
      <c r="AR742" s="137" t="str">
        <f t="shared" si="288"/>
        <v/>
      </c>
      <c r="AS742" s="137" t="str">
        <f t="shared" si="288"/>
        <v/>
      </c>
      <c r="AX742" s="120" t="str">
        <f t="shared" si="287"/>
        <v/>
      </c>
      <c r="AY742" s="120" t="str">
        <f t="shared" si="287"/>
        <v/>
      </c>
      <c r="AZ742" s="120" t="str">
        <f t="shared" si="287"/>
        <v/>
      </c>
      <c r="BA742" s="120" t="str">
        <f t="shared" si="287"/>
        <v/>
      </c>
      <c r="BB742" s="120" t="str">
        <f t="shared" si="287"/>
        <v/>
      </c>
      <c r="BC742" s="120" t="str">
        <f t="shared" si="287"/>
        <v/>
      </c>
      <c r="BD742" s="120" t="str">
        <f t="shared" si="287"/>
        <v/>
      </c>
    </row>
    <row r="743" spans="3:56" x14ac:dyDescent="0.2">
      <c r="C743" s="107">
        <f>'3_Fix'!H744</f>
        <v>54316</v>
      </c>
      <c r="D743" s="113" t="str">
        <f>'3_Fix'!I744</f>
        <v/>
      </c>
      <c r="E743" s="113" t="str">
        <f>'3_Fix'!J744</f>
        <v/>
      </c>
      <c r="F743" s="113" t="str">
        <f>'3_Fix'!K744</f>
        <v/>
      </c>
      <c r="G743" s="113" t="str">
        <f>'3_Fix'!L744</f>
        <v/>
      </c>
      <c r="H743" s="113" t="str">
        <f>'3_Fix'!M744</f>
        <v/>
      </c>
      <c r="I743" s="113" t="str">
        <f>'3_Fix'!N744</f>
        <v/>
      </c>
      <c r="J743" s="113" t="str">
        <f>'3_Fix'!O744</f>
        <v/>
      </c>
      <c r="K743" s="120" t="str">
        <f t="shared" si="273"/>
        <v/>
      </c>
      <c r="L743" s="120" t="str">
        <f t="shared" si="273"/>
        <v/>
      </c>
      <c r="M743" s="120" t="str">
        <f t="shared" si="273"/>
        <v/>
      </c>
      <c r="N743" s="120" t="str">
        <f t="shared" si="271"/>
        <v/>
      </c>
      <c r="O743" s="120" t="str">
        <f t="shared" si="271"/>
        <v/>
      </c>
      <c r="P743" s="120" t="str">
        <f t="shared" si="271"/>
        <v/>
      </c>
      <c r="Q743" s="120" t="str">
        <f t="shared" si="271"/>
        <v/>
      </c>
      <c r="R743" s="120" t="str">
        <f t="shared" si="289"/>
        <v/>
      </c>
      <c r="S743" s="120" t="str">
        <f t="shared" si="289"/>
        <v/>
      </c>
      <c r="T743" s="120" t="str">
        <f t="shared" si="289"/>
        <v/>
      </c>
      <c r="U743" s="120" t="str">
        <f t="shared" si="289"/>
        <v/>
      </c>
      <c r="V743" s="120" t="str">
        <f t="shared" si="289"/>
        <v/>
      </c>
      <c r="W743" s="120" t="str">
        <f t="shared" si="289"/>
        <v/>
      </c>
      <c r="X743" s="120" t="str">
        <f t="shared" si="289"/>
        <v/>
      </c>
      <c r="Y743" s="120" t="str">
        <f t="shared" si="290"/>
        <v/>
      </c>
      <c r="Z743" s="120" t="str">
        <f t="shared" si="290"/>
        <v/>
      </c>
      <c r="AA743" s="120" t="str">
        <f t="shared" si="290"/>
        <v/>
      </c>
      <c r="AB743" s="120" t="str">
        <f t="shared" si="290"/>
        <v/>
      </c>
      <c r="AC743" s="120" t="str">
        <f t="shared" si="290"/>
        <v/>
      </c>
      <c r="AD743" s="120" t="str">
        <f t="shared" si="290"/>
        <v/>
      </c>
      <c r="AE743" s="120" t="str">
        <f t="shared" si="290"/>
        <v/>
      </c>
      <c r="AF743" s="120" t="str">
        <f t="shared" si="291"/>
        <v/>
      </c>
      <c r="AG743" s="120" t="str">
        <f t="shared" si="291"/>
        <v/>
      </c>
      <c r="AH743" s="120" t="str">
        <f t="shared" si="291"/>
        <v/>
      </c>
      <c r="AI743" s="120" t="str">
        <f t="shared" si="291"/>
        <v/>
      </c>
      <c r="AJ743" s="120" t="str">
        <f t="shared" si="291"/>
        <v/>
      </c>
      <c r="AK743" s="120" t="str">
        <f t="shared" si="291"/>
        <v/>
      </c>
      <c r="AL743" s="120" t="str">
        <f t="shared" si="291"/>
        <v/>
      </c>
      <c r="AM743" s="138" t="str">
        <f t="shared" si="288"/>
        <v/>
      </c>
      <c r="AN743" s="138" t="str">
        <f t="shared" si="288"/>
        <v/>
      </c>
      <c r="AO743" s="137" t="str">
        <f t="shared" si="288"/>
        <v/>
      </c>
      <c r="AP743" s="137" t="str">
        <f t="shared" si="288"/>
        <v/>
      </c>
      <c r="AQ743" s="138" t="str">
        <f t="shared" si="288"/>
        <v/>
      </c>
      <c r="AR743" s="137" t="str">
        <f t="shared" si="288"/>
        <v/>
      </c>
      <c r="AS743" s="137" t="str">
        <f t="shared" si="288"/>
        <v/>
      </c>
      <c r="AX743" s="120" t="str">
        <f t="shared" ref="AX743:BD758" si="292">IFERROR((AX$1/100)*(D719/$D719)*Y743,"")</f>
        <v/>
      </c>
      <c r="AY743" s="120" t="str">
        <f t="shared" si="292"/>
        <v/>
      </c>
      <c r="AZ743" s="120" t="str">
        <f t="shared" si="292"/>
        <v/>
      </c>
      <c r="BA743" s="120" t="str">
        <f t="shared" si="292"/>
        <v/>
      </c>
      <c r="BB743" s="120" t="str">
        <f t="shared" si="292"/>
        <v/>
      </c>
      <c r="BC743" s="120" t="str">
        <f t="shared" si="292"/>
        <v/>
      </c>
      <c r="BD743" s="120" t="str">
        <f t="shared" si="292"/>
        <v/>
      </c>
    </row>
    <row r="744" spans="3:56" x14ac:dyDescent="0.2">
      <c r="C744" s="107">
        <f>'3_Fix'!H745</f>
        <v>54332</v>
      </c>
      <c r="D744" s="113" t="str">
        <f>'3_Fix'!I745</f>
        <v/>
      </c>
      <c r="E744" s="113" t="str">
        <f>'3_Fix'!J745</f>
        <v/>
      </c>
      <c r="F744" s="113" t="str">
        <f>'3_Fix'!K745</f>
        <v/>
      </c>
      <c r="G744" s="113" t="str">
        <f>'3_Fix'!L745</f>
        <v/>
      </c>
      <c r="H744" s="113" t="str">
        <f>'3_Fix'!M745</f>
        <v/>
      </c>
      <c r="I744" s="113" t="str">
        <f>'3_Fix'!N745</f>
        <v/>
      </c>
      <c r="J744" s="113" t="str">
        <f>'3_Fix'!O745</f>
        <v/>
      </c>
      <c r="K744" s="120" t="str">
        <f t="shared" si="273"/>
        <v/>
      </c>
      <c r="L744" s="120" t="str">
        <f t="shared" si="273"/>
        <v/>
      </c>
      <c r="M744" s="120" t="str">
        <f t="shared" si="273"/>
        <v/>
      </c>
      <c r="N744" s="120" t="str">
        <f t="shared" si="271"/>
        <v/>
      </c>
      <c r="O744" s="120" t="str">
        <f t="shared" si="271"/>
        <v/>
      </c>
      <c r="P744" s="120" t="str">
        <f t="shared" si="271"/>
        <v/>
      </c>
      <c r="Q744" s="120" t="str">
        <f t="shared" si="271"/>
        <v/>
      </c>
      <c r="R744" s="120" t="str">
        <f t="shared" si="289"/>
        <v/>
      </c>
      <c r="S744" s="120" t="str">
        <f t="shared" si="289"/>
        <v/>
      </c>
      <c r="T744" s="120" t="str">
        <f t="shared" si="289"/>
        <v/>
      </c>
      <c r="U744" s="120" t="str">
        <f t="shared" si="289"/>
        <v/>
      </c>
      <c r="V744" s="120" t="str">
        <f t="shared" si="289"/>
        <v/>
      </c>
      <c r="W744" s="120" t="str">
        <f t="shared" si="289"/>
        <v/>
      </c>
      <c r="X744" s="120" t="str">
        <f t="shared" si="289"/>
        <v/>
      </c>
      <c r="Y744" s="120" t="str">
        <f t="shared" si="290"/>
        <v/>
      </c>
      <c r="Z744" s="120" t="str">
        <f t="shared" si="290"/>
        <v/>
      </c>
      <c r="AA744" s="120" t="str">
        <f t="shared" si="290"/>
        <v/>
      </c>
      <c r="AB744" s="120" t="str">
        <f t="shared" si="290"/>
        <v/>
      </c>
      <c r="AC744" s="120" t="str">
        <f t="shared" si="290"/>
        <v/>
      </c>
      <c r="AD744" s="120" t="str">
        <f t="shared" si="290"/>
        <v/>
      </c>
      <c r="AE744" s="120" t="str">
        <f t="shared" si="290"/>
        <v/>
      </c>
      <c r="AF744" s="120" t="str">
        <f t="shared" si="291"/>
        <v/>
      </c>
      <c r="AG744" s="120" t="str">
        <f t="shared" si="291"/>
        <v/>
      </c>
      <c r="AH744" s="120" t="str">
        <f t="shared" si="291"/>
        <v/>
      </c>
      <c r="AI744" s="120" t="str">
        <f t="shared" si="291"/>
        <v/>
      </c>
      <c r="AJ744" s="120" t="str">
        <f t="shared" si="291"/>
        <v/>
      </c>
      <c r="AK744" s="120" t="str">
        <f t="shared" si="291"/>
        <v/>
      </c>
      <c r="AL744" s="120" t="str">
        <f t="shared" si="291"/>
        <v/>
      </c>
      <c r="AM744" s="138" t="str">
        <f t="shared" si="288"/>
        <v/>
      </c>
      <c r="AN744" s="138" t="str">
        <f t="shared" si="288"/>
        <v/>
      </c>
      <c r="AO744" s="137" t="str">
        <f t="shared" si="288"/>
        <v/>
      </c>
      <c r="AP744" s="137" t="str">
        <f t="shared" si="288"/>
        <v/>
      </c>
      <c r="AQ744" s="138" t="str">
        <f t="shared" si="288"/>
        <v/>
      </c>
      <c r="AR744" s="137" t="str">
        <f t="shared" si="288"/>
        <v/>
      </c>
      <c r="AS744" s="137" t="str">
        <f t="shared" si="288"/>
        <v/>
      </c>
      <c r="AX744" s="120" t="str">
        <f t="shared" si="292"/>
        <v/>
      </c>
      <c r="AY744" s="120" t="str">
        <f t="shared" si="292"/>
        <v/>
      </c>
      <c r="AZ744" s="120" t="str">
        <f t="shared" si="292"/>
        <v/>
      </c>
      <c r="BA744" s="120" t="str">
        <f t="shared" si="292"/>
        <v/>
      </c>
      <c r="BB744" s="120" t="str">
        <f t="shared" si="292"/>
        <v/>
      </c>
      <c r="BC744" s="120" t="str">
        <f t="shared" si="292"/>
        <v/>
      </c>
      <c r="BD744" s="120" t="str">
        <f t="shared" si="292"/>
        <v/>
      </c>
    </row>
    <row r="745" spans="3:56" x14ac:dyDescent="0.2">
      <c r="C745" s="107">
        <f>'3_Fix'!H746</f>
        <v>54346</v>
      </c>
      <c r="D745" s="113" t="str">
        <f>'3_Fix'!I746</f>
        <v/>
      </c>
      <c r="E745" s="113" t="str">
        <f>'3_Fix'!J746</f>
        <v/>
      </c>
      <c r="F745" s="113" t="str">
        <f>'3_Fix'!K746</f>
        <v/>
      </c>
      <c r="G745" s="113" t="str">
        <f>'3_Fix'!L746</f>
        <v/>
      </c>
      <c r="H745" s="113" t="str">
        <f>'3_Fix'!M746</f>
        <v/>
      </c>
      <c r="I745" s="113" t="str">
        <f>'3_Fix'!N746</f>
        <v/>
      </c>
      <c r="J745" s="113" t="str">
        <f>'3_Fix'!O746</f>
        <v/>
      </c>
      <c r="K745" s="120" t="str">
        <f t="shared" si="273"/>
        <v/>
      </c>
      <c r="L745" s="120" t="str">
        <f t="shared" si="273"/>
        <v/>
      </c>
      <c r="M745" s="120" t="str">
        <f t="shared" si="273"/>
        <v/>
      </c>
      <c r="N745" s="120" t="str">
        <f t="shared" si="273"/>
        <v/>
      </c>
      <c r="O745" s="120" t="str">
        <f t="shared" si="273"/>
        <v/>
      </c>
      <c r="P745" s="120" t="str">
        <f t="shared" si="273"/>
        <v/>
      </c>
      <c r="Q745" s="120" t="str">
        <f t="shared" si="273"/>
        <v/>
      </c>
      <c r="R745" s="120" t="str">
        <f t="shared" si="289"/>
        <v/>
      </c>
      <c r="S745" s="120" t="str">
        <f t="shared" si="289"/>
        <v/>
      </c>
      <c r="T745" s="120" t="str">
        <f t="shared" si="289"/>
        <v/>
      </c>
      <c r="U745" s="120" t="str">
        <f t="shared" si="289"/>
        <v/>
      </c>
      <c r="V745" s="120" t="str">
        <f t="shared" si="289"/>
        <v/>
      </c>
      <c r="W745" s="120" t="str">
        <f t="shared" si="289"/>
        <v/>
      </c>
      <c r="X745" s="120" t="str">
        <f t="shared" si="289"/>
        <v/>
      </c>
      <c r="Y745" s="120" t="str">
        <f t="shared" si="290"/>
        <v/>
      </c>
      <c r="Z745" s="120" t="str">
        <f t="shared" si="290"/>
        <v/>
      </c>
      <c r="AA745" s="120" t="str">
        <f t="shared" si="290"/>
        <v/>
      </c>
      <c r="AB745" s="120" t="str">
        <f t="shared" si="290"/>
        <v/>
      </c>
      <c r="AC745" s="120" t="str">
        <f t="shared" si="290"/>
        <v/>
      </c>
      <c r="AD745" s="120" t="str">
        <f t="shared" si="290"/>
        <v/>
      </c>
      <c r="AE745" s="120" t="str">
        <f t="shared" si="290"/>
        <v/>
      </c>
      <c r="AF745" s="120" t="str">
        <f t="shared" si="291"/>
        <v/>
      </c>
      <c r="AG745" s="120" t="str">
        <f t="shared" si="291"/>
        <v/>
      </c>
      <c r="AH745" s="120" t="str">
        <f t="shared" si="291"/>
        <v/>
      </c>
      <c r="AI745" s="120" t="str">
        <f t="shared" si="291"/>
        <v/>
      </c>
      <c r="AJ745" s="120" t="str">
        <f t="shared" si="291"/>
        <v/>
      </c>
      <c r="AK745" s="120" t="str">
        <f t="shared" si="291"/>
        <v/>
      </c>
      <c r="AL745" s="120" t="str">
        <f t="shared" si="291"/>
        <v/>
      </c>
      <c r="AM745" s="138" t="str">
        <f t="shared" ref="AM745:AS760" si="293">IFERROR((AM$1/100)*(D743/$D743)*K745,"")</f>
        <v/>
      </c>
      <c r="AN745" s="138" t="str">
        <f t="shared" si="293"/>
        <v/>
      </c>
      <c r="AO745" s="137" t="str">
        <f t="shared" si="293"/>
        <v/>
      </c>
      <c r="AP745" s="137" t="str">
        <f t="shared" si="293"/>
        <v/>
      </c>
      <c r="AQ745" s="138" t="str">
        <f t="shared" si="293"/>
        <v/>
      </c>
      <c r="AR745" s="137" t="str">
        <f t="shared" si="293"/>
        <v/>
      </c>
      <c r="AS745" s="137" t="str">
        <f t="shared" si="293"/>
        <v/>
      </c>
      <c r="AX745" s="120" t="str">
        <f t="shared" si="292"/>
        <v/>
      </c>
      <c r="AY745" s="120" t="str">
        <f t="shared" si="292"/>
        <v/>
      </c>
      <c r="AZ745" s="120" t="str">
        <f t="shared" si="292"/>
        <v/>
      </c>
      <c r="BA745" s="120" t="str">
        <f t="shared" si="292"/>
        <v/>
      </c>
      <c r="BB745" s="120" t="str">
        <f t="shared" si="292"/>
        <v/>
      </c>
      <c r="BC745" s="120" t="str">
        <f t="shared" si="292"/>
        <v/>
      </c>
      <c r="BD745" s="120" t="str">
        <f t="shared" si="292"/>
        <v/>
      </c>
    </row>
    <row r="746" spans="3:56" x14ac:dyDescent="0.2">
      <c r="C746" s="107">
        <f>'3_Fix'!H747</f>
        <v>54363</v>
      </c>
      <c r="D746" s="113" t="str">
        <f>'3_Fix'!I747</f>
        <v/>
      </c>
      <c r="E746" s="113" t="str">
        <f>'3_Fix'!J747</f>
        <v/>
      </c>
      <c r="F746" s="113" t="str">
        <f>'3_Fix'!K747</f>
        <v/>
      </c>
      <c r="G746" s="113" t="str">
        <f>'3_Fix'!L747</f>
        <v/>
      </c>
      <c r="H746" s="113" t="str">
        <f>'3_Fix'!M747</f>
        <v/>
      </c>
      <c r="I746" s="113" t="str">
        <f>'3_Fix'!N747</f>
        <v/>
      </c>
      <c r="J746" s="113" t="str">
        <f>'3_Fix'!O747</f>
        <v/>
      </c>
      <c r="K746" s="120" t="str">
        <f t="shared" ref="K746:Q809" si="294">IFERROR(((D746/D745)-1)*100,"")</f>
        <v/>
      </c>
      <c r="L746" s="120" t="str">
        <f t="shared" si="294"/>
        <v/>
      </c>
      <c r="M746" s="120" t="str">
        <f t="shared" si="294"/>
        <v/>
      </c>
      <c r="N746" s="120" t="str">
        <f t="shared" si="294"/>
        <v/>
      </c>
      <c r="O746" s="120" t="str">
        <f t="shared" si="294"/>
        <v/>
      </c>
      <c r="P746" s="120" t="str">
        <f t="shared" si="294"/>
        <v/>
      </c>
      <c r="Q746" s="120" t="str">
        <f t="shared" si="294"/>
        <v/>
      </c>
      <c r="R746" s="120" t="str">
        <f t="shared" ref="R746:X761" si="295">IF(DAY($C746)=15,IFERROR(((AVERAGE(D745:D746)/AVERAGE(D743:D744))-1)*100,""),"")</f>
        <v/>
      </c>
      <c r="S746" s="120" t="str">
        <f t="shared" si="295"/>
        <v/>
      </c>
      <c r="T746" s="120" t="str">
        <f t="shared" si="295"/>
        <v/>
      </c>
      <c r="U746" s="120" t="str">
        <f t="shared" si="295"/>
        <v/>
      </c>
      <c r="V746" s="120" t="str">
        <f t="shared" si="295"/>
        <v/>
      </c>
      <c r="W746" s="120" t="str">
        <f t="shared" si="295"/>
        <v/>
      </c>
      <c r="X746" s="120" t="str">
        <f t="shared" si="295"/>
        <v/>
      </c>
      <c r="Y746" s="120" t="str">
        <f t="shared" si="290"/>
        <v/>
      </c>
      <c r="Z746" s="120" t="str">
        <f t="shared" si="290"/>
        <v/>
      </c>
      <c r="AA746" s="120" t="str">
        <f t="shared" si="290"/>
        <v/>
      </c>
      <c r="AB746" s="120" t="str">
        <f t="shared" si="290"/>
        <v/>
      </c>
      <c r="AC746" s="120" t="str">
        <f t="shared" si="290"/>
        <v/>
      </c>
      <c r="AD746" s="120" t="str">
        <f t="shared" si="290"/>
        <v/>
      </c>
      <c r="AE746" s="120" t="str">
        <f t="shared" si="290"/>
        <v/>
      </c>
      <c r="AF746" s="120" t="str">
        <f t="shared" si="291"/>
        <v/>
      </c>
      <c r="AG746" s="120" t="str">
        <f t="shared" si="291"/>
        <v/>
      </c>
      <c r="AH746" s="120" t="str">
        <f t="shared" si="291"/>
        <v/>
      </c>
      <c r="AI746" s="120" t="str">
        <f t="shared" si="291"/>
        <v/>
      </c>
      <c r="AJ746" s="120" t="str">
        <f t="shared" si="291"/>
        <v/>
      </c>
      <c r="AK746" s="120" t="str">
        <f t="shared" si="291"/>
        <v/>
      </c>
      <c r="AL746" s="120" t="str">
        <f t="shared" si="291"/>
        <v/>
      </c>
      <c r="AM746" s="138" t="str">
        <f t="shared" si="293"/>
        <v/>
      </c>
      <c r="AN746" s="138" t="str">
        <f t="shared" si="293"/>
        <v/>
      </c>
      <c r="AO746" s="137" t="str">
        <f t="shared" si="293"/>
        <v/>
      </c>
      <c r="AP746" s="137" t="str">
        <f t="shared" si="293"/>
        <v/>
      </c>
      <c r="AQ746" s="138" t="str">
        <f t="shared" si="293"/>
        <v/>
      </c>
      <c r="AR746" s="137" t="str">
        <f t="shared" si="293"/>
        <v/>
      </c>
      <c r="AS746" s="137" t="str">
        <f t="shared" si="293"/>
        <v/>
      </c>
      <c r="AX746" s="120" t="str">
        <f t="shared" si="292"/>
        <v/>
      </c>
      <c r="AY746" s="120" t="str">
        <f t="shared" si="292"/>
        <v/>
      </c>
      <c r="AZ746" s="120" t="str">
        <f t="shared" si="292"/>
        <v/>
      </c>
      <c r="BA746" s="120" t="str">
        <f t="shared" si="292"/>
        <v/>
      </c>
      <c r="BB746" s="120" t="str">
        <f t="shared" si="292"/>
        <v/>
      </c>
      <c r="BC746" s="120" t="str">
        <f t="shared" si="292"/>
        <v/>
      </c>
      <c r="BD746" s="120" t="str">
        <f t="shared" si="292"/>
        <v/>
      </c>
    </row>
    <row r="747" spans="3:56" x14ac:dyDescent="0.2">
      <c r="C747" s="107">
        <f>'3_Fix'!H748</f>
        <v>54377</v>
      </c>
      <c r="D747" s="113" t="str">
        <f>'3_Fix'!I748</f>
        <v/>
      </c>
      <c r="E747" s="113" t="str">
        <f>'3_Fix'!J748</f>
        <v/>
      </c>
      <c r="F747" s="113" t="str">
        <f>'3_Fix'!K748</f>
        <v/>
      </c>
      <c r="G747" s="113" t="str">
        <f>'3_Fix'!L748</f>
        <v/>
      </c>
      <c r="H747" s="113" t="str">
        <f>'3_Fix'!M748</f>
        <v/>
      </c>
      <c r="I747" s="113" t="str">
        <f>'3_Fix'!N748</f>
        <v/>
      </c>
      <c r="J747" s="113" t="str">
        <f>'3_Fix'!O748</f>
        <v/>
      </c>
      <c r="K747" s="120" t="str">
        <f t="shared" si="294"/>
        <v/>
      </c>
      <c r="L747" s="120" t="str">
        <f t="shared" si="294"/>
        <v/>
      </c>
      <c r="M747" s="120" t="str">
        <f t="shared" si="294"/>
        <v/>
      </c>
      <c r="N747" s="120" t="str">
        <f t="shared" si="294"/>
        <v/>
      </c>
      <c r="O747" s="120" t="str">
        <f t="shared" si="294"/>
        <v/>
      </c>
      <c r="P747" s="120" t="str">
        <f t="shared" si="294"/>
        <v/>
      </c>
      <c r="Q747" s="120" t="str">
        <f t="shared" si="294"/>
        <v/>
      </c>
      <c r="R747" s="120" t="str">
        <f t="shared" si="295"/>
        <v/>
      </c>
      <c r="S747" s="120" t="str">
        <f t="shared" si="295"/>
        <v/>
      </c>
      <c r="T747" s="120" t="str">
        <f t="shared" si="295"/>
        <v/>
      </c>
      <c r="U747" s="120" t="str">
        <f t="shared" si="295"/>
        <v/>
      </c>
      <c r="V747" s="120" t="str">
        <f t="shared" si="295"/>
        <v/>
      </c>
      <c r="W747" s="120" t="str">
        <f t="shared" si="295"/>
        <v/>
      </c>
      <c r="X747" s="120" t="str">
        <f t="shared" si="295"/>
        <v/>
      </c>
      <c r="Y747" s="120" t="str">
        <f t="shared" si="290"/>
        <v/>
      </c>
      <c r="Z747" s="120" t="str">
        <f t="shared" si="290"/>
        <v/>
      </c>
      <c r="AA747" s="120" t="str">
        <f t="shared" si="290"/>
        <v/>
      </c>
      <c r="AB747" s="120" t="str">
        <f t="shared" si="290"/>
        <v/>
      </c>
      <c r="AC747" s="120" t="str">
        <f t="shared" si="290"/>
        <v/>
      </c>
      <c r="AD747" s="120" t="str">
        <f t="shared" si="290"/>
        <v/>
      </c>
      <c r="AE747" s="120" t="str">
        <f t="shared" si="290"/>
        <v/>
      </c>
      <c r="AF747" s="120" t="str">
        <f t="shared" si="291"/>
        <v/>
      </c>
      <c r="AG747" s="120" t="str">
        <f t="shared" si="291"/>
        <v/>
      </c>
      <c r="AH747" s="120" t="str">
        <f t="shared" si="291"/>
        <v/>
      </c>
      <c r="AI747" s="120" t="str">
        <f t="shared" si="291"/>
        <v/>
      </c>
      <c r="AJ747" s="120" t="str">
        <f t="shared" si="291"/>
        <v/>
      </c>
      <c r="AK747" s="120" t="str">
        <f t="shared" si="291"/>
        <v/>
      </c>
      <c r="AL747" s="120" t="str">
        <f t="shared" si="291"/>
        <v/>
      </c>
      <c r="AM747" s="138" t="str">
        <f t="shared" si="293"/>
        <v/>
      </c>
      <c r="AN747" s="138" t="str">
        <f t="shared" si="293"/>
        <v/>
      </c>
      <c r="AO747" s="137" t="str">
        <f t="shared" si="293"/>
        <v/>
      </c>
      <c r="AP747" s="137" t="str">
        <f t="shared" si="293"/>
        <v/>
      </c>
      <c r="AQ747" s="138" t="str">
        <f t="shared" si="293"/>
        <v/>
      </c>
      <c r="AR747" s="137" t="str">
        <f t="shared" si="293"/>
        <v/>
      </c>
      <c r="AS747" s="137" t="str">
        <f t="shared" si="293"/>
        <v/>
      </c>
      <c r="AX747" s="120" t="str">
        <f t="shared" si="292"/>
        <v/>
      </c>
      <c r="AY747" s="120" t="str">
        <f t="shared" si="292"/>
        <v/>
      </c>
      <c r="AZ747" s="120" t="str">
        <f t="shared" si="292"/>
        <v/>
      </c>
      <c r="BA747" s="120" t="str">
        <f t="shared" si="292"/>
        <v/>
      </c>
      <c r="BB747" s="120" t="str">
        <f t="shared" si="292"/>
        <v/>
      </c>
      <c r="BC747" s="120" t="str">
        <f t="shared" si="292"/>
        <v/>
      </c>
      <c r="BD747" s="120" t="str">
        <f t="shared" si="292"/>
        <v/>
      </c>
    </row>
    <row r="748" spans="3:56" x14ac:dyDescent="0.2">
      <c r="C748" s="107">
        <f>'3_Fix'!H749</f>
        <v>54393</v>
      </c>
      <c r="D748" s="113" t="str">
        <f>'3_Fix'!I749</f>
        <v/>
      </c>
      <c r="E748" s="113" t="str">
        <f>'3_Fix'!J749</f>
        <v/>
      </c>
      <c r="F748" s="113" t="str">
        <f>'3_Fix'!K749</f>
        <v/>
      </c>
      <c r="G748" s="113" t="str">
        <f>'3_Fix'!L749</f>
        <v/>
      </c>
      <c r="H748" s="113" t="str">
        <f>'3_Fix'!M749</f>
        <v/>
      </c>
      <c r="I748" s="113" t="str">
        <f>'3_Fix'!N749</f>
        <v/>
      </c>
      <c r="J748" s="113" t="str">
        <f>'3_Fix'!O749</f>
        <v/>
      </c>
      <c r="K748" s="120" t="str">
        <f t="shared" si="294"/>
        <v/>
      </c>
      <c r="L748" s="120" t="str">
        <f t="shared" si="294"/>
        <v/>
      </c>
      <c r="M748" s="120" t="str">
        <f t="shared" si="294"/>
        <v/>
      </c>
      <c r="N748" s="120" t="str">
        <f t="shared" si="294"/>
        <v/>
      </c>
      <c r="O748" s="120" t="str">
        <f t="shared" si="294"/>
        <v/>
      </c>
      <c r="P748" s="120" t="str">
        <f t="shared" si="294"/>
        <v/>
      </c>
      <c r="Q748" s="120" t="str">
        <f t="shared" si="294"/>
        <v/>
      </c>
      <c r="R748" s="120" t="str">
        <f t="shared" si="295"/>
        <v/>
      </c>
      <c r="S748" s="120" t="str">
        <f t="shared" si="295"/>
        <v/>
      </c>
      <c r="T748" s="120" t="str">
        <f t="shared" si="295"/>
        <v/>
      </c>
      <c r="U748" s="120" t="str">
        <f t="shared" si="295"/>
        <v/>
      </c>
      <c r="V748" s="120" t="str">
        <f t="shared" si="295"/>
        <v/>
      </c>
      <c r="W748" s="120" t="str">
        <f t="shared" si="295"/>
        <v/>
      </c>
      <c r="X748" s="120" t="str">
        <f t="shared" si="295"/>
        <v/>
      </c>
      <c r="Y748" s="120" t="str">
        <f t="shared" si="290"/>
        <v/>
      </c>
      <c r="Z748" s="120" t="str">
        <f t="shared" si="290"/>
        <v/>
      </c>
      <c r="AA748" s="120" t="str">
        <f t="shared" si="290"/>
        <v/>
      </c>
      <c r="AB748" s="120" t="str">
        <f t="shared" si="290"/>
        <v/>
      </c>
      <c r="AC748" s="120" t="str">
        <f t="shared" si="290"/>
        <v/>
      </c>
      <c r="AD748" s="120" t="str">
        <f t="shared" si="290"/>
        <v/>
      </c>
      <c r="AE748" s="120" t="str">
        <f t="shared" si="290"/>
        <v/>
      </c>
      <c r="AF748" s="120" t="str">
        <f t="shared" si="291"/>
        <v/>
      </c>
      <c r="AG748" s="120" t="str">
        <f t="shared" si="291"/>
        <v/>
      </c>
      <c r="AH748" s="120" t="str">
        <f t="shared" si="291"/>
        <v/>
      </c>
      <c r="AI748" s="120" t="str">
        <f t="shared" si="291"/>
        <v/>
      </c>
      <c r="AJ748" s="120" t="str">
        <f t="shared" si="291"/>
        <v/>
      </c>
      <c r="AK748" s="120" t="str">
        <f t="shared" si="291"/>
        <v/>
      </c>
      <c r="AL748" s="120" t="str">
        <f t="shared" si="291"/>
        <v/>
      </c>
      <c r="AM748" s="138" t="str">
        <f t="shared" si="293"/>
        <v/>
      </c>
      <c r="AN748" s="138" t="str">
        <f t="shared" si="293"/>
        <v/>
      </c>
      <c r="AO748" s="137" t="str">
        <f t="shared" si="293"/>
        <v/>
      </c>
      <c r="AP748" s="137" t="str">
        <f t="shared" si="293"/>
        <v/>
      </c>
      <c r="AQ748" s="138" t="str">
        <f t="shared" si="293"/>
        <v/>
      </c>
      <c r="AR748" s="137" t="str">
        <f t="shared" si="293"/>
        <v/>
      </c>
      <c r="AS748" s="137" t="str">
        <f t="shared" si="293"/>
        <v/>
      </c>
      <c r="AX748" s="120" t="str">
        <f t="shared" si="292"/>
        <v/>
      </c>
      <c r="AY748" s="120" t="str">
        <f t="shared" si="292"/>
        <v/>
      </c>
      <c r="AZ748" s="120" t="str">
        <f t="shared" si="292"/>
        <v/>
      </c>
      <c r="BA748" s="120" t="str">
        <f t="shared" si="292"/>
        <v/>
      </c>
      <c r="BB748" s="120" t="str">
        <f t="shared" si="292"/>
        <v/>
      </c>
      <c r="BC748" s="120" t="str">
        <f t="shared" si="292"/>
        <v/>
      </c>
      <c r="BD748" s="120" t="str">
        <f t="shared" si="292"/>
        <v/>
      </c>
    </row>
    <row r="749" spans="3:56" x14ac:dyDescent="0.2">
      <c r="C749" s="107">
        <f>'3_Fix'!H750</f>
        <v>54407</v>
      </c>
      <c r="D749" s="113" t="str">
        <f>'3_Fix'!I750</f>
        <v/>
      </c>
      <c r="E749" s="113" t="str">
        <f>'3_Fix'!J750</f>
        <v/>
      </c>
      <c r="F749" s="113" t="str">
        <f>'3_Fix'!K750</f>
        <v/>
      </c>
      <c r="G749" s="113" t="str">
        <f>'3_Fix'!L750</f>
        <v/>
      </c>
      <c r="H749" s="113" t="str">
        <f>'3_Fix'!M750</f>
        <v/>
      </c>
      <c r="I749" s="113" t="str">
        <f>'3_Fix'!N750</f>
        <v/>
      </c>
      <c r="J749" s="113" t="str">
        <f>'3_Fix'!O750</f>
        <v/>
      </c>
      <c r="K749" s="120" t="str">
        <f t="shared" si="294"/>
        <v/>
      </c>
      <c r="L749" s="120" t="str">
        <f t="shared" si="294"/>
        <v/>
      </c>
      <c r="M749" s="120" t="str">
        <f t="shared" si="294"/>
        <v/>
      </c>
      <c r="N749" s="120" t="str">
        <f t="shared" si="294"/>
        <v/>
      </c>
      <c r="O749" s="120" t="str">
        <f t="shared" si="294"/>
        <v/>
      </c>
      <c r="P749" s="120" t="str">
        <f t="shared" si="294"/>
        <v/>
      </c>
      <c r="Q749" s="120" t="str">
        <f t="shared" si="294"/>
        <v/>
      </c>
      <c r="R749" s="120" t="str">
        <f t="shared" si="295"/>
        <v/>
      </c>
      <c r="S749" s="120" t="str">
        <f t="shared" si="295"/>
        <v/>
      </c>
      <c r="T749" s="120" t="str">
        <f t="shared" si="295"/>
        <v/>
      </c>
      <c r="U749" s="120" t="str">
        <f t="shared" si="295"/>
        <v/>
      </c>
      <c r="V749" s="120" t="str">
        <f t="shared" si="295"/>
        <v/>
      </c>
      <c r="W749" s="120" t="str">
        <f t="shared" si="295"/>
        <v/>
      </c>
      <c r="X749" s="120" t="str">
        <f t="shared" si="295"/>
        <v/>
      </c>
      <c r="Y749" s="120" t="str">
        <f t="shared" si="290"/>
        <v/>
      </c>
      <c r="Z749" s="120" t="str">
        <f t="shared" si="290"/>
        <v/>
      </c>
      <c r="AA749" s="120" t="str">
        <f t="shared" si="290"/>
        <v/>
      </c>
      <c r="AB749" s="120" t="str">
        <f t="shared" si="290"/>
        <v/>
      </c>
      <c r="AC749" s="120" t="str">
        <f t="shared" si="290"/>
        <v/>
      </c>
      <c r="AD749" s="120" t="str">
        <f t="shared" si="290"/>
        <v/>
      </c>
      <c r="AE749" s="120" t="str">
        <f t="shared" si="290"/>
        <v/>
      </c>
      <c r="AF749" s="120" t="str">
        <f t="shared" si="291"/>
        <v/>
      </c>
      <c r="AG749" s="120" t="str">
        <f t="shared" si="291"/>
        <v/>
      </c>
      <c r="AH749" s="120" t="str">
        <f t="shared" si="291"/>
        <v/>
      </c>
      <c r="AI749" s="120" t="str">
        <f t="shared" si="291"/>
        <v/>
      </c>
      <c r="AJ749" s="120" t="str">
        <f t="shared" si="291"/>
        <v/>
      </c>
      <c r="AK749" s="120" t="str">
        <f t="shared" si="291"/>
        <v/>
      </c>
      <c r="AL749" s="120" t="str">
        <f t="shared" si="291"/>
        <v/>
      </c>
      <c r="AM749" s="138" t="str">
        <f t="shared" si="293"/>
        <v/>
      </c>
      <c r="AN749" s="138" t="str">
        <f t="shared" si="293"/>
        <v/>
      </c>
      <c r="AO749" s="137" t="str">
        <f t="shared" si="293"/>
        <v/>
      </c>
      <c r="AP749" s="137" t="str">
        <f t="shared" si="293"/>
        <v/>
      </c>
      <c r="AQ749" s="138" t="str">
        <f t="shared" si="293"/>
        <v/>
      </c>
      <c r="AR749" s="137" t="str">
        <f t="shared" si="293"/>
        <v/>
      </c>
      <c r="AS749" s="137" t="str">
        <f t="shared" si="293"/>
        <v/>
      </c>
      <c r="AX749" s="120" t="str">
        <f t="shared" si="292"/>
        <v/>
      </c>
      <c r="AY749" s="120" t="str">
        <f t="shared" si="292"/>
        <v/>
      </c>
      <c r="AZ749" s="120" t="str">
        <f t="shared" si="292"/>
        <v/>
      </c>
      <c r="BA749" s="120" t="str">
        <f t="shared" si="292"/>
        <v/>
      </c>
      <c r="BB749" s="120" t="str">
        <f t="shared" si="292"/>
        <v/>
      </c>
      <c r="BC749" s="120" t="str">
        <f t="shared" si="292"/>
        <v/>
      </c>
      <c r="BD749" s="120" t="str">
        <f t="shared" si="292"/>
        <v/>
      </c>
    </row>
    <row r="750" spans="3:56" x14ac:dyDescent="0.2">
      <c r="C750" s="107">
        <f>'3_Fix'!H751</f>
        <v>54424</v>
      </c>
      <c r="D750" s="113" t="str">
        <f>'3_Fix'!I751</f>
        <v/>
      </c>
      <c r="E750" s="113" t="str">
        <f>'3_Fix'!J751</f>
        <v/>
      </c>
      <c r="F750" s="113" t="str">
        <f>'3_Fix'!K751</f>
        <v/>
      </c>
      <c r="G750" s="113" t="str">
        <f>'3_Fix'!L751</f>
        <v/>
      </c>
      <c r="H750" s="113" t="str">
        <f>'3_Fix'!M751</f>
        <v/>
      </c>
      <c r="I750" s="113" t="str">
        <f>'3_Fix'!N751</f>
        <v/>
      </c>
      <c r="J750" s="113" t="str">
        <f>'3_Fix'!O751</f>
        <v/>
      </c>
      <c r="K750" s="120" t="str">
        <f t="shared" si="294"/>
        <v/>
      </c>
      <c r="L750" s="120" t="str">
        <f t="shared" si="294"/>
        <v/>
      </c>
      <c r="M750" s="120" t="str">
        <f t="shared" si="294"/>
        <v/>
      </c>
      <c r="N750" s="120" t="str">
        <f t="shared" si="294"/>
        <v/>
      </c>
      <c r="O750" s="120" t="str">
        <f t="shared" si="294"/>
        <v/>
      </c>
      <c r="P750" s="120" t="str">
        <f t="shared" si="294"/>
        <v/>
      </c>
      <c r="Q750" s="120" t="str">
        <f t="shared" si="294"/>
        <v/>
      </c>
      <c r="R750" s="120" t="str">
        <f t="shared" si="295"/>
        <v/>
      </c>
      <c r="S750" s="120" t="str">
        <f t="shared" si="295"/>
        <v/>
      </c>
      <c r="T750" s="120" t="str">
        <f t="shared" si="295"/>
        <v/>
      </c>
      <c r="U750" s="120" t="str">
        <f t="shared" si="295"/>
        <v/>
      </c>
      <c r="V750" s="120" t="str">
        <f t="shared" si="295"/>
        <v/>
      </c>
      <c r="W750" s="120" t="str">
        <f t="shared" si="295"/>
        <v/>
      </c>
      <c r="X750" s="120" t="str">
        <f t="shared" si="295"/>
        <v/>
      </c>
      <c r="Y750" s="120" t="str">
        <f t="shared" si="290"/>
        <v/>
      </c>
      <c r="Z750" s="120" t="str">
        <f t="shared" si="290"/>
        <v/>
      </c>
      <c r="AA750" s="120" t="str">
        <f t="shared" si="290"/>
        <v/>
      </c>
      <c r="AB750" s="120" t="str">
        <f t="shared" si="290"/>
        <v/>
      </c>
      <c r="AC750" s="120" t="str">
        <f t="shared" si="290"/>
        <v/>
      </c>
      <c r="AD750" s="120" t="str">
        <f t="shared" si="290"/>
        <v/>
      </c>
      <c r="AE750" s="120" t="str">
        <f t="shared" si="290"/>
        <v/>
      </c>
      <c r="AF750" s="120" t="str">
        <f t="shared" si="291"/>
        <v/>
      </c>
      <c r="AG750" s="120" t="str">
        <f t="shared" si="291"/>
        <v/>
      </c>
      <c r="AH750" s="120" t="str">
        <f t="shared" si="291"/>
        <v/>
      </c>
      <c r="AI750" s="120" t="str">
        <f t="shared" si="291"/>
        <v/>
      </c>
      <c r="AJ750" s="120" t="str">
        <f t="shared" si="291"/>
        <v/>
      </c>
      <c r="AK750" s="120" t="str">
        <f t="shared" si="291"/>
        <v/>
      </c>
      <c r="AL750" s="120" t="str">
        <f t="shared" si="291"/>
        <v/>
      </c>
      <c r="AM750" s="138" t="str">
        <f t="shared" si="293"/>
        <v/>
      </c>
      <c r="AN750" s="138" t="str">
        <f t="shared" si="293"/>
        <v/>
      </c>
      <c r="AO750" s="137" t="str">
        <f t="shared" si="293"/>
        <v/>
      </c>
      <c r="AP750" s="137" t="str">
        <f t="shared" si="293"/>
        <v/>
      </c>
      <c r="AQ750" s="138" t="str">
        <f t="shared" si="293"/>
        <v/>
      </c>
      <c r="AR750" s="137" t="str">
        <f t="shared" si="293"/>
        <v/>
      </c>
      <c r="AS750" s="137" t="str">
        <f t="shared" si="293"/>
        <v/>
      </c>
      <c r="AX750" s="120" t="str">
        <f t="shared" si="292"/>
        <v/>
      </c>
      <c r="AY750" s="120" t="str">
        <f t="shared" si="292"/>
        <v/>
      </c>
      <c r="AZ750" s="120" t="str">
        <f t="shared" si="292"/>
        <v/>
      </c>
      <c r="BA750" s="120" t="str">
        <f t="shared" si="292"/>
        <v/>
      </c>
      <c r="BB750" s="120" t="str">
        <f t="shared" si="292"/>
        <v/>
      </c>
      <c r="BC750" s="120" t="str">
        <f t="shared" si="292"/>
        <v/>
      </c>
      <c r="BD750" s="120" t="str">
        <f t="shared" si="292"/>
        <v/>
      </c>
    </row>
    <row r="751" spans="3:56" x14ac:dyDescent="0.2">
      <c r="C751" s="107">
        <f>'3_Fix'!H752</f>
        <v>54438</v>
      </c>
      <c r="D751" s="113" t="str">
        <f>'3_Fix'!I752</f>
        <v/>
      </c>
      <c r="E751" s="113" t="str">
        <f>'3_Fix'!J752</f>
        <v/>
      </c>
      <c r="F751" s="113" t="str">
        <f>'3_Fix'!K752</f>
        <v/>
      </c>
      <c r="G751" s="113" t="str">
        <f>'3_Fix'!L752</f>
        <v/>
      </c>
      <c r="H751" s="113" t="str">
        <f>'3_Fix'!M752</f>
        <v/>
      </c>
      <c r="I751" s="113" t="str">
        <f>'3_Fix'!N752</f>
        <v/>
      </c>
      <c r="J751" s="113" t="str">
        <f>'3_Fix'!O752</f>
        <v/>
      </c>
      <c r="K751" s="120" t="str">
        <f t="shared" si="294"/>
        <v/>
      </c>
      <c r="L751" s="120" t="str">
        <f t="shared" si="294"/>
        <v/>
      </c>
      <c r="M751" s="120" t="str">
        <f t="shared" si="294"/>
        <v/>
      </c>
      <c r="N751" s="120" t="str">
        <f t="shared" si="294"/>
        <v/>
      </c>
      <c r="O751" s="120" t="str">
        <f t="shared" si="294"/>
        <v/>
      </c>
      <c r="P751" s="120" t="str">
        <f t="shared" si="294"/>
        <v/>
      </c>
      <c r="Q751" s="120" t="str">
        <f t="shared" si="294"/>
        <v/>
      </c>
      <c r="R751" s="120" t="str">
        <f t="shared" si="295"/>
        <v/>
      </c>
      <c r="S751" s="120" t="str">
        <f t="shared" si="295"/>
        <v/>
      </c>
      <c r="T751" s="120" t="str">
        <f t="shared" si="295"/>
        <v/>
      </c>
      <c r="U751" s="120" t="str">
        <f t="shared" si="295"/>
        <v/>
      </c>
      <c r="V751" s="120" t="str">
        <f t="shared" si="295"/>
        <v/>
      </c>
      <c r="W751" s="120" t="str">
        <f t="shared" si="295"/>
        <v/>
      </c>
      <c r="X751" s="120" t="str">
        <f t="shared" si="295"/>
        <v/>
      </c>
      <c r="Y751" s="120" t="str">
        <f t="shared" ref="Y751:AE766" si="296">IFERROR(((D751/D727)-1)*100,"")</f>
        <v/>
      </c>
      <c r="Z751" s="120" t="str">
        <f t="shared" si="296"/>
        <v/>
      </c>
      <c r="AA751" s="120" t="str">
        <f t="shared" si="296"/>
        <v/>
      </c>
      <c r="AB751" s="120" t="str">
        <f t="shared" si="296"/>
        <v/>
      </c>
      <c r="AC751" s="120" t="str">
        <f t="shared" si="296"/>
        <v/>
      </c>
      <c r="AD751" s="120" t="str">
        <f t="shared" si="296"/>
        <v/>
      </c>
      <c r="AE751" s="120" t="str">
        <f t="shared" si="296"/>
        <v/>
      </c>
      <c r="AF751" s="120" t="str">
        <f t="shared" si="291"/>
        <v/>
      </c>
      <c r="AG751" s="120" t="str">
        <f t="shared" si="291"/>
        <v/>
      </c>
      <c r="AH751" s="120" t="str">
        <f t="shared" si="291"/>
        <v/>
      </c>
      <c r="AI751" s="120" t="str">
        <f t="shared" si="291"/>
        <v/>
      </c>
      <c r="AJ751" s="120" t="str">
        <f t="shared" si="291"/>
        <v/>
      </c>
      <c r="AK751" s="120" t="str">
        <f t="shared" si="291"/>
        <v/>
      </c>
      <c r="AL751" s="120" t="str">
        <f t="shared" si="291"/>
        <v/>
      </c>
      <c r="AM751" s="138" t="str">
        <f t="shared" si="293"/>
        <v/>
      </c>
      <c r="AN751" s="138" t="str">
        <f t="shared" si="293"/>
        <v/>
      </c>
      <c r="AO751" s="137" t="str">
        <f t="shared" si="293"/>
        <v/>
      </c>
      <c r="AP751" s="137" t="str">
        <f t="shared" si="293"/>
        <v/>
      </c>
      <c r="AQ751" s="138" t="str">
        <f t="shared" si="293"/>
        <v/>
      </c>
      <c r="AR751" s="137" t="str">
        <f t="shared" si="293"/>
        <v/>
      </c>
      <c r="AS751" s="137" t="str">
        <f t="shared" si="293"/>
        <v/>
      </c>
      <c r="AX751" s="120" t="str">
        <f t="shared" si="292"/>
        <v/>
      </c>
      <c r="AY751" s="120" t="str">
        <f t="shared" si="292"/>
        <v/>
      </c>
      <c r="AZ751" s="120" t="str">
        <f t="shared" si="292"/>
        <v/>
      </c>
      <c r="BA751" s="120" t="str">
        <f t="shared" si="292"/>
        <v/>
      </c>
      <c r="BB751" s="120" t="str">
        <f t="shared" si="292"/>
        <v/>
      </c>
      <c r="BC751" s="120" t="str">
        <f t="shared" si="292"/>
        <v/>
      </c>
      <c r="BD751" s="120" t="str">
        <f t="shared" si="292"/>
        <v/>
      </c>
    </row>
    <row r="752" spans="3:56" x14ac:dyDescent="0.2">
      <c r="C752" s="107">
        <f>'3_Fix'!H753</f>
        <v>54455</v>
      </c>
      <c r="D752" s="113" t="str">
        <f>'3_Fix'!I753</f>
        <v/>
      </c>
      <c r="E752" s="113" t="str">
        <f>'3_Fix'!J753</f>
        <v/>
      </c>
      <c r="F752" s="113" t="str">
        <f>'3_Fix'!K753</f>
        <v/>
      </c>
      <c r="G752" s="113" t="str">
        <f>'3_Fix'!L753</f>
        <v/>
      </c>
      <c r="H752" s="113" t="str">
        <f>'3_Fix'!M753</f>
        <v/>
      </c>
      <c r="I752" s="113" t="str">
        <f>'3_Fix'!N753</f>
        <v/>
      </c>
      <c r="J752" s="113" t="str">
        <f>'3_Fix'!O753</f>
        <v/>
      </c>
      <c r="K752" s="120" t="str">
        <f t="shared" si="294"/>
        <v/>
      </c>
      <c r="L752" s="120" t="str">
        <f t="shared" si="294"/>
        <v/>
      </c>
      <c r="M752" s="120" t="str">
        <f t="shared" si="294"/>
        <v/>
      </c>
      <c r="N752" s="120" t="str">
        <f t="shared" si="294"/>
        <v/>
      </c>
      <c r="O752" s="120" t="str">
        <f t="shared" si="294"/>
        <v/>
      </c>
      <c r="P752" s="120" t="str">
        <f t="shared" si="294"/>
        <v/>
      </c>
      <c r="Q752" s="120" t="str">
        <f t="shared" si="294"/>
        <v/>
      </c>
      <c r="R752" s="120" t="str">
        <f t="shared" si="295"/>
        <v/>
      </c>
      <c r="S752" s="120" t="str">
        <f t="shared" si="295"/>
        <v/>
      </c>
      <c r="T752" s="120" t="str">
        <f t="shared" si="295"/>
        <v/>
      </c>
      <c r="U752" s="120" t="str">
        <f t="shared" si="295"/>
        <v/>
      </c>
      <c r="V752" s="120" t="str">
        <f t="shared" si="295"/>
        <v/>
      </c>
      <c r="W752" s="120" t="str">
        <f t="shared" si="295"/>
        <v/>
      </c>
      <c r="X752" s="120" t="str">
        <f t="shared" si="295"/>
        <v/>
      </c>
      <c r="Y752" s="120" t="str">
        <f t="shared" si="296"/>
        <v/>
      </c>
      <c r="Z752" s="120" t="str">
        <f t="shared" si="296"/>
        <v/>
      </c>
      <c r="AA752" s="120" t="str">
        <f t="shared" si="296"/>
        <v/>
      </c>
      <c r="AB752" s="120" t="str">
        <f t="shared" si="296"/>
        <v/>
      </c>
      <c r="AC752" s="120" t="str">
        <f t="shared" si="296"/>
        <v/>
      </c>
      <c r="AD752" s="120" t="str">
        <f t="shared" si="296"/>
        <v/>
      </c>
      <c r="AE752" s="120" t="str">
        <f t="shared" si="296"/>
        <v/>
      </c>
      <c r="AF752" s="120" t="str">
        <f t="shared" ref="AF752:AL767" si="297">IF(DAY($C752)=15,IFERROR(((AVERAGE(D751:D752)/AVERAGE(D727:D728))-1)*100,""),"")</f>
        <v/>
      </c>
      <c r="AG752" s="120" t="str">
        <f t="shared" si="297"/>
        <v/>
      </c>
      <c r="AH752" s="120" t="str">
        <f t="shared" si="297"/>
        <v/>
      </c>
      <c r="AI752" s="120" t="str">
        <f t="shared" si="297"/>
        <v/>
      </c>
      <c r="AJ752" s="120" t="str">
        <f t="shared" si="297"/>
        <v/>
      </c>
      <c r="AK752" s="120" t="str">
        <f t="shared" si="297"/>
        <v/>
      </c>
      <c r="AL752" s="120" t="str">
        <f t="shared" si="297"/>
        <v/>
      </c>
      <c r="AM752" s="138" t="str">
        <f t="shared" si="293"/>
        <v/>
      </c>
      <c r="AN752" s="138" t="str">
        <f t="shared" si="293"/>
        <v/>
      </c>
      <c r="AO752" s="137" t="str">
        <f t="shared" si="293"/>
        <v/>
      </c>
      <c r="AP752" s="137" t="str">
        <f t="shared" si="293"/>
        <v/>
      </c>
      <c r="AQ752" s="138" t="str">
        <f t="shared" si="293"/>
        <v/>
      </c>
      <c r="AR752" s="137" t="str">
        <f t="shared" si="293"/>
        <v/>
      </c>
      <c r="AS752" s="137" t="str">
        <f t="shared" si="293"/>
        <v/>
      </c>
      <c r="AX752" s="120" t="str">
        <f t="shared" si="292"/>
        <v/>
      </c>
      <c r="AY752" s="120" t="str">
        <f t="shared" si="292"/>
        <v/>
      </c>
      <c r="AZ752" s="120" t="str">
        <f t="shared" si="292"/>
        <v/>
      </c>
      <c r="BA752" s="120" t="str">
        <f t="shared" si="292"/>
        <v/>
      </c>
      <c r="BB752" s="120" t="str">
        <f t="shared" si="292"/>
        <v/>
      </c>
      <c r="BC752" s="120" t="str">
        <f t="shared" si="292"/>
        <v/>
      </c>
      <c r="BD752" s="120" t="str">
        <f t="shared" si="292"/>
        <v/>
      </c>
    </row>
    <row r="753" spans="3:56" x14ac:dyDescent="0.2">
      <c r="C753" s="107">
        <f>'3_Fix'!H754</f>
        <v>54469</v>
      </c>
      <c r="D753" s="113" t="str">
        <f>'3_Fix'!I754</f>
        <v/>
      </c>
      <c r="E753" s="113" t="str">
        <f>'3_Fix'!J754</f>
        <v/>
      </c>
      <c r="F753" s="113" t="str">
        <f>'3_Fix'!K754</f>
        <v/>
      </c>
      <c r="G753" s="113" t="str">
        <f>'3_Fix'!L754</f>
        <v/>
      </c>
      <c r="H753" s="113" t="str">
        <f>'3_Fix'!M754</f>
        <v/>
      </c>
      <c r="I753" s="113" t="str">
        <f>'3_Fix'!N754</f>
        <v/>
      </c>
      <c r="J753" s="113" t="str">
        <f>'3_Fix'!O754</f>
        <v/>
      </c>
      <c r="K753" s="120" t="str">
        <f t="shared" si="294"/>
        <v/>
      </c>
      <c r="L753" s="120" t="str">
        <f t="shared" si="294"/>
        <v/>
      </c>
      <c r="M753" s="120" t="str">
        <f t="shared" si="294"/>
        <v/>
      </c>
      <c r="N753" s="120" t="str">
        <f t="shared" si="294"/>
        <v/>
      </c>
      <c r="O753" s="120" t="str">
        <f t="shared" si="294"/>
        <v/>
      </c>
      <c r="P753" s="120" t="str">
        <f t="shared" si="294"/>
        <v/>
      </c>
      <c r="Q753" s="120" t="str">
        <f t="shared" si="294"/>
        <v/>
      </c>
      <c r="R753" s="120" t="str">
        <f t="shared" si="295"/>
        <v/>
      </c>
      <c r="S753" s="120" t="str">
        <f t="shared" si="295"/>
        <v/>
      </c>
      <c r="T753" s="120" t="str">
        <f t="shared" si="295"/>
        <v/>
      </c>
      <c r="U753" s="120" t="str">
        <f t="shared" si="295"/>
        <v/>
      </c>
      <c r="V753" s="120" t="str">
        <f t="shared" si="295"/>
        <v/>
      </c>
      <c r="W753" s="120" t="str">
        <f t="shared" si="295"/>
        <v/>
      </c>
      <c r="X753" s="120" t="str">
        <f t="shared" si="295"/>
        <v/>
      </c>
      <c r="Y753" s="120" t="str">
        <f t="shared" si="296"/>
        <v/>
      </c>
      <c r="Z753" s="120" t="str">
        <f t="shared" si="296"/>
        <v/>
      </c>
      <c r="AA753" s="120" t="str">
        <f t="shared" si="296"/>
        <v/>
      </c>
      <c r="AB753" s="120" t="str">
        <f t="shared" si="296"/>
        <v/>
      </c>
      <c r="AC753" s="120" t="str">
        <f t="shared" si="296"/>
        <v/>
      </c>
      <c r="AD753" s="120" t="str">
        <f t="shared" si="296"/>
        <v/>
      </c>
      <c r="AE753" s="120" t="str">
        <f t="shared" si="296"/>
        <v/>
      </c>
      <c r="AF753" s="120" t="str">
        <f t="shared" si="297"/>
        <v/>
      </c>
      <c r="AG753" s="120" t="str">
        <f t="shared" si="297"/>
        <v/>
      </c>
      <c r="AH753" s="120" t="str">
        <f t="shared" si="297"/>
        <v/>
      </c>
      <c r="AI753" s="120" t="str">
        <f t="shared" si="297"/>
        <v/>
      </c>
      <c r="AJ753" s="120" t="str">
        <f t="shared" si="297"/>
        <v/>
      </c>
      <c r="AK753" s="120" t="str">
        <f t="shared" si="297"/>
        <v/>
      </c>
      <c r="AL753" s="120" t="str">
        <f t="shared" si="297"/>
        <v/>
      </c>
      <c r="AM753" s="138" t="str">
        <f t="shared" si="293"/>
        <v/>
      </c>
      <c r="AN753" s="138" t="str">
        <f t="shared" si="293"/>
        <v/>
      </c>
      <c r="AO753" s="137" t="str">
        <f t="shared" si="293"/>
        <v/>
      </c>
      <c r="AP753" s="137" t="str">
        <f t="shared" si="293"/>
        <v/>
      </c>
      <c r="AQ753" s="138" t="str">
        <f t="shared" si="293"/>
        <v/>
      </c>
      <c r="AR753" s="137" t="str">
        <f t="shared" si="293"/>
        <v/>
      </c>
      <c r="AS753" s="137" t="str">
        <f t="shared" si="293"/>
        <v/>
      </c>
      <c r="AX753" s="120" t="str">
        <f t="shared" si="292"/>
        <v/>
      </c>
      <c r="AY753" s="120" t="str">
        <f t="shared" si="292"/>
        <v/>
      </c>
      <c r="AZ753" s="120" t="str">
        <f t="shared" si="292"/>
        <v/>
      </c>
      <c r="BA753" s="120" t="str">
        <f t="shared" si="292"/>
        <v/>
      </c>
      <c r="BB753" s="120" t="str">
        <f t="shared" si="292"/>
        <v/>
      </c>
      <c r="BC753" s="120" t="str">
        <f t="shared" si="292"/>
        <v/>
      </c>
      <c r="BD753" s="120" t="str">
        <f t="shared" si="292"/>
        <v/>
      </c>
    </row>
    <row r="754" spans="3:56" x14ac:dyDescent="0.2">
      <c r="C754" s="107">
        <f>'3_Fix'!H755</f>
        <v>54483</v>
      </c>
      <c r="D754" s="113" t="str">
        <f>'3_Fix'!I755</f>
        <v/>
      </c>
      <c r="E754" s="113" t="str">
        <f>'3_Fix'!J755</f>
        <v/>
      </c>
      <c r="F754" s="113" t="str">
        <f>'3_Fix'!K755</f>
        <v/>
      </c>
      <c r="G754" s="113" t="str">
        <f>'3_Fix'!L755</f>
        <v/>
      </c>
      <c r="H754" s="113" t="str">
        <f>'3_Fix'!M755</f>
        <v/>
      </c>
      <c r="I754" s="113" t="str">
        <f>'3_Fix'!N755</f>
        <v/>
      </c>
      <c r="J754" s="113" t="str">
        <f>'3_Fix'!O755</f>
        <v/>
      </c>
      <c r="K754" s="120" t="str">
        <f t="shared" si="294"/>
        <v/>
      </c>
      <c r="L754" s="120" t="str">
        <f t="shared" si="294"/>
        <v/>
      </c>
      <c r="M754" s="120" t="str">
        <f t="shared" si="294"/>
        <v/>
      </c>
      <c r="N754" s="120" t="str">
        <f t="shared" si="294"/>
        <v/>
      </c>
      <c r="O754" s="120" t="str">
        <f t="shared" si="294"/>
        <v/>
      </c>
      <c r="P754" s="120" t="str">
        <f t="shared" si="294"/>
        <v/>
      </c>
      <c r="Q754" s="120" t="str">
        <f t="shared" si="294"/>
        <v/>
      </c>
      <c r="R754" s="120" t="str">
        <f t="shared" si="295"/>
        <v/>
      </c>
      <c r="S754" s="120" t="str">
        <f t="shared" si="295"/>
        <v/>
      </c>
      <c r="T754" s="120" t="str">
        <f t="shared" si="295"/>
        <v/>
      </c>
      <c r="U754" s="120" t="str">
        <f t="shared" si="295"/>
        <v/>
      </c>
      <c r="V754" s="120" t="str">
        <f t="shared" si="295"/>
        <v/>
      </c>
      <c r="W754" s="120" t="str">
        <f t="shared" si="295"/>
        <v/>
      </c>
      <c r="X754" s="120" t="str">
        <f t="shared" si="295"/>
        <v/>
      </c>
      <c r="Y754" s="120" t="str">
        <f t="shared" si="296"/>
        <v/>
      </c>
      <c r="Z754" s="120" t="str">
        <f t="shared" si="296"/>
        <v/>
      </c>
      <c r="AA754" s="120" t="str">
        <f t="shared" si="296"/>
        <v/>
      </c>
      <c r="AB754" s="120" t="str">
        <f t="shared" si="296"/>
        <v/>
      </c>
      <c r="AC754" s="120" t="str">
        <f t="shared" si="296"/>
        <v/>
      </c>
      <c r="AD754" s="120" t="str">
        <f t="shared" si="296"/>
        <v/>
      </c>
      <c r="AE754" s="120" t="str">
        <f t="shared" si="296"/>
        <v/>
      </c>
      <c r="AF754" s="120" t="str">
        <f t="shared" si="297"/>
        <v/>
      </c>
      <c r="AG754" s="120" t="str">
        <f t="shared" si="297"/>
        <v/>
      </c>
      <c r="AH754" s="120" t="str">
        <f t="shared" si="297"/>
        <v/>
      </c>
      <c r="AI754" s="120" t="str">
        <f t="shared" si="297"/>
        <v/>
      </c>
      <c r="AJ754" s="120" t="str">
        <f t="shared" si="297"/>
        <v/>
      </c>
      <c r="AK754" s="120" t="str">
        <f t="shared" si="297"/>
        <v/>
      </c>
      <c r="AL754" s="120" t="str">
        <f t="shared" si="297"/>
        <v/>
      </c>
      <c r="AM754" s="138" t="str">
        <f t="shared" si="293"/>
        <v/>
      </c>
      <c r="AN754" s="138" t="str">
        <f t="shared" si="293"/>
        <v/>
      </c>
      <c r="AO754" s="137" t="str">
        <f t="shared" si="293"/>
        <v/>
      </c>
      <c r="AP754" s="137" t="str">
        <f t="shared" si="293"/>
        <v/>
      </c>
      <c r="AQ754" s="138" t="str">
        <f t="shared" si="293"/>
        <v/>
      </c>
      <c r="AR754" s="137" t="str">
        <f t="shared" si="293"/>
        <v/>
      </c>
      <c r="AS754" s="137" t="str">
        <f t="shared" si="293"/>
        <v/>
      </c>
      <c r="AX754" s="120" t="str">
        <f t="shared" si="292"/>
        <v/>
      </c>
      <c r="AY754" s="120" t="str">
        <f t="shared" si="292"/>
        <v/>
      </c>
      <c r="AZ754" s="120" t="str">
        <f t="shared" si="292"/>
        <v/>
      </c>
      <c r="BA754" s="120" t="str">
        <f t="shared" si="292"/>
        <v/>
      </c>
      <c r="BB754" s="120" t="str">
        <f t="shared" si="292"/>
        <v/>
      </c>
      <c r="BC754" s="120" t="str">
        <f t="shared" si="292"/>
        <v/>
      </c>
      <c r="BD754" s="120" t="str">
        <f t="shared" si="292"/>
        <v/>
      </c>
    </row>
    <row r="755" spans="3:56" x14ac:dyDescent="0.2">
      <c r="C755" s="107">
        <f>'3_Fix'!H756</f>
        <v>54497</v>
      </c>
      <c r="D755" s="113" t="str">
        <f>'3_Fix'!I756</f>
        <v/>
      </c>
      <c r="E755" s="113" t="str">
        <f>'3_Fix'!J756</f>
        <v/>
      </c>
      <c r="F755" s="113" t="str">
        <f>'3_Fix'!K756</f>
        <v/>
      </c>
      <c r="G755" s="113" t="str">
        <f>'3_Fix'!L756</f>
        <v/>
      </c>
      <c r="H755" s="113" t="str">
        <f>'3_Fix'!M756</f>
        <v/>
      </c>
      <c r="I755" s="113" t="str">
        <f>'3_Fix'!N756</f>
        <v/>
      </c>
      <c r="J755" s="113" t="str">
        <f>'3_Fix'!O756</f>
        <v/>
      </c>
      <c r="K755" s="120" t="str">
        <f t="shared" si="294"/>
        <v/>
      </c>
      <c r="L755" s="120" t="str">
        <f t="shared" si="294"/>
        <v/>
      </c>
      <c r="M755" s="120" t="str">
        <f t="shared" si="294"/>
        <v/>
      </c>
      <c r="N755" s="120" t="str">
        <f t="shared" si="294"/>
        <v/>
      </c>
      <c r="O755" s="120" t="str">
        <f t="shared" si="294"/>
        <v/>
      </c>
      <c r="P755" s="120" t="str">
        <f t="shared" si="294"/>
        <v/>
      </c>
      <c r="Q755" s="120" t="str">
        <f t="shared" si="294"/>
        <v/>
      </c>
      <c r="R755" s="120" t="str">
        <f t="shared" si="295"/>
        <v/>
      </c>
      <c r="S755" s="120" t="str">
        <f t="shared" si="295"/>
        <v/>
      </c>
      <c r="T755" s="120" t="str">
        <f t="shared" si="295"/>
        <v/>
      </c>
      <c r="U755" s="120" t="str">
        <f t="shared" si="295"/>
        <v/>
      </c>
      <c r="V755" s="120" t="str">
        <f t="shared" si="295"/>
        <v/>
      </c>
      <c r="W755" s="120" t="str">
        <f t="shared" si="295"/>
        <v/>
      </c>
      <c r="X755" s="120" t="str">
        <f t="shared" si="295"/>
        <v/>
      </c>
      <c r="Y755" s="120" t="str">
        <f t="shared" si="296"/>
        <v/>
      </c>
      <c r="Z755" s="120" t="str">
        <f t="shared" si="296"/>
        <v/>
      </c>
      <c r="AA755" s="120" t="str">
        <f t="shared" si="296"/>
        <v/>
      </c>
      <c r="AB755" s="120" t="str">
        <f t="shared" si="296"/>
        <v/>
      </c>
      <c r="AC755" s="120" t="str">
        <f t="shared" si="296"/>
        <v/>
      </c>
      <c r="AD755" s="120" t="str">
        <f t="shared" si="296"/>
        <v/>
      </c>
      <c r="AE755" s="120" t="str">
        <f t="shared" si="296"/>
        <v/>
      </c>
      <c r="AF755" s="120" t="str">
        <f t="shared" si="297"/>
        <v/>
      </c>
      <c r="AG755" s="120" t="str">
        <f t="shared" si="297"/>
        <v/>
      </c>
      <c r="AH755" s="120" t="str">
        <f t="shared" si="297"/>
        <v/>
      </c>
      <c r="AI755" s="120" t="str">
        <f t="shared" si="297"/>
        <v/>
      </c>
      <c r="AJ755" s="120" t="str">
        <f t="shared" si="297"/>
        <v/>
      </c>
      <c r="AK755" s="120" t="str">
        <f t="shared" si="297"/>
        <v/>
      </c>
      <c r="AL755" s="120" t="str">
        <f t="shared" si="297"/>
        <v/>
      </c>
      <c r="AM755" s="138" t="str">
        <f t="shared" si="293"/>
        <v/>
      </c>
      <c r="AN755" s="138" t="str">
        <f t="shared" si="293"/>
        <v/>
      </c>
      <c r="AO755" s="137" t="str">
        <f t="shared" si="293"/>
        <v/>
      </c>
      <c r="AP755" s="137" t="str">
        <f t="shared" si="293"/>
        <v/>
      </c>
      <c r="AQ755" s="138" t="str">
        <f t="shared" si="293"/>
        <v/>
      </c>
      <c r="AR755" s="137" t="str">
        <f t="shared" si="293"/>
        <v/>
      </c>
      <c r="AS755" s="137" t="str">
        <f t="shared" si="293"/>
        <v/>
      </c>
      <c r="AX755" s="120" t="str">
        <f t="shared" si="292"/>
        <v/>
      </c>
      <c r="AY755" s="120" t="str">
        <f t="shared" si="292"/>
        <v/>
      </c>
      <c r="AZ755" s="120" t="str">
        <f t="shared" si="292"/>
        <v/>
      </c>
      <c r="BA755" s="120" t="str">
        <f t="shared" si="292"/>
        <v/>
      </c>
      <c r="BB755" s="120" t="str">
        <f t="shared" si="292"/>
        <v/>
      </c>
      <c r="BC755" s="120" t="str">
        <f t="shared" si="292"/>
        <v/>
      </c>
      <c r="BD755" s="120" t="str">
        <f t="shared" si="292"/>
        <v/>
      </c>
    </row>
    <row r="756" spans="3:56" x14ac:dyDescent="0.2">
      <c r="C756" s="107">
        <f>'3_Fix'!H757</f>
        <v>54514</v>
      </c>
      <c r="D756" s="113" t="str">
        <f>'3_Fix'!I757</f>
        <v/>
      </c>
      <c r="E756" s="113" t="str">
        <f>'3_Fix'!J757</f>
        <v/>
      </c>
      <c r="F756" s="113" t="str">
        <f>'3_Fix'!K757</f>
        <v/>
      </c>
      <c r="G756" s="113" t="str">
        <f>'3_Fix'!L757</f>
        <v/>
      </c>
      <c r="H756" s="113" t="str">
        <f>'3_Fix'!M757</f>
        <v/>
      </c>
      <c r="I756" s="113" t="str">
        <f>'3_Fix'!N757</f>
        <v/>
      </c>
      <c r="J756" s="113" t="str">
        <f>'3_Fix'!O757</f>
        <v/>
      </c>
      <c r="K756" s="120" t="str">
        <f t="shared" si="294"/>
        <v/>
      </c>
      <c r="L756" s="120" t="str">
        <f t="shared" si="294"/>
        <v/>
      </c>
      <c r="M756" s="120" t="str">
        <f t="shared" si="294"/>
        <v/>
      </c>
      <c r="N756" s="120" t="str">
        <f t="shared" si="294"/>
        <v/>
      </c>
      <c r="O756" s="120" t="str">
        <f t="shared" si="294"/>
        <v/>
      </c>
      <c r="P756" s="120" t="str">
        <f t="shared" si="294"/>
        <v/>
      </c>
      <c r="Q756" s="120" t="str">
        <f t="shared" si="294"/>
        <v/>
      </c>
      <c r="R756" s="120" t="str">
        <f t="shared" si="295"/>
        <v/>
      </c>
      <c r="S756" s="120" t="str">
        <f t="shared" si="295"/>
        <v/>
      </c>
      <c r="T756" s="120" t="str">
        <f t="shared" si="295"/>
        <v/>
      </c>
      <c r="U756" s="120" t="str">
        <f t="shared" si="295"/>
        <v/>
      </c>
      <c r="V756" s="120" t="str">
        <f t="shared" si="295"/>
        <v/>
      </c>
      <c r="W756" s="120" t="str">
        <f t="shared" si="295"/>
        <v/>
      </c>
      <c r="X756" s="120" t="str">
        <f t="shared" si="295"/>
        <v/>
      </c>
      <c r="Y756" s="120" t="str">
        <f t="shared" si="296"/>
        <v/>
      </c>
      <c r="Z756" s="120" t="str">
        <f t="shared" si="296"/>
        <v/>
      </c>
      <c r="AA756" s="120" t="str">
        <f t="shared" si="296"/>
        <v/>
      </c>
      <c r="AB756" s="120" t="str">
        <f t="shared" si="296"/>
        <v/>
      </c>
      <c r="AC756" s="120" t="str">
        <f t="shared" si="296"/>
        <v/>
      </c>
      <c r="AD756" s="120" t="str">
        <f t="shared" si="296"/>
        <v/>
      </c>
      <c r="AE756" s="120" t="str">
        <f t="shared" si="296"/>
        <v/>
      </c>
      <c r="AF756" s="120" t="str">
        <f t="shared" si="297"/>
        <v/>
      </c>
      <c r="AG756" s="120" t="str">
        <f t="shared" si="297"/>
        <v/>
      </c>
      <c r="AH756" s="120" t="str">
        <f t="shared" si="297"/>
        <v/>
      </c>
      <c r="AI756" s="120" t="str">
        <f t="shared" si="297"/>
        <v/>
      </c>
      <c r="AJ756" s="120" t="str">
        <f t="shared" si="297"/>
        <v/>
      </c>
      <c r="AK756" s="120" t="str">
        <f t="shared" si="297"/>
        <v/>
      </c>
      <c r="AL756" s="120" t="str">
        <f t="shared" si="297"/>
        <v/>
      </c>
      <c r="AM756" s="138" t="str">
        <f t="shared" si="293"/>
        <v/>
      </c>
      <c r="AN756" s="138" t="str">
        <f t="shared" si="293"/>
        <v/>
      </c>
      <c r="AO756" s="137" t="str">
        <f t="shared" si="293"/>
        <v/>
      </c>
      <c r="AP756" s="137" t="str">
        <f t="shared" si="293"/>
        <v/>
      </c>
      <c r="AQ756" s="138" t="str">
        <f t="shared" si="293"/>
        <v/>
      </c>
      <c r="AR756" s="137" t="str">
        <f t="shared" si="293"/>
        <v/>
      </c>
      <c r="AS756" s="137" t="str">
        <f t="shared" si="293"/>
        <v/>
      </c>
      <c r="AX756" s="120" t="str">
        <f t="shared" si="292"/>
        <v/>
      </c>
      <c r="AY756" s="120" t="str">
        <f t="shared" si="292"/>
        <v/>
      </c>
      <c r="AZ756" s="120" t="str">
        <f t="shared" si="292"/>
        <v/>
      </c>
      <c r="BA756" s="120" t="str">
        <f t="shared" si="292"/>
        <v/>
      </c>
      <c r="BB756" s="120" t="str">
        <f t="shared" si="292"/>
        <v/>
      </c>
      <c r="BC756" s="120" t="str">
        <f t="shared" si="292"/>
        <v/>
      </c>
      <c r="BD756" s="120" t="str">
        <f t="shared" si="292"/>
        <v/>
      </c>
    </row>
    <row r="757" spans="3:56" x14ac:dyDescent="0.2">
      <c r="C757" s="107">
        <f>'3_Fix'!H758</f>
        <v>54528</v>
      </c>
      <c r="D757" s="113" t="str">
        <f>'3_Fix'!I758</f>
        <v/>
      </c>
      <c r="E757" s="113" t="str">
        <f>'3_Fix'!J758</f>
        <v/>
      </c>
      <c r="F757" s="113" t="str">
        <f>'3_Fix'!K758</f>
        <v/>
      </c>
      <c r="G757" s="113" t="str">
        <f>'3_Fix'!L758</f>
        <v/>
      </c>
      <c r="H757" s="113" t="str">
        <f>'3_Fix'!M758</f>
        <v/>
      </c>
      <c r="I757" s="113" t="str">
        <f>'3_Fix'!N758</f>
        <v/>
      </c>
      <c r="J757" s="113" t="str">
        <f>'3_Fix'!O758</f>
        <v/>
      </c>
      <c r="K757" s="120" t="str">
        <f t="shared" si="294"/>
        <v/>
      </c>
      <c r="L757" s="120" t="str">
        <f t="shared" si="294"/>
        <v/>
      </c>
      <c r="M757" s="120" t="str">
        <f t="shared" si="294"/>
        <v/>
      </c>
      <c r="N757" s="120" t="str">
        <f t="shared" si="294"/>
        <v/>
      </c>
      <c r="O757" s="120" t="str">
        <f t="shared" si="294"/>
        <v/>
      </c>
      <c r="P757" s="120" t="str">
        <f t="shared" si="294"/>
        <v/>
      </c>
      <c r="Q757" s="120" t="str">
        <f t="shared" si="294"/>
        <v/>
      </c>
      <c r="R757" s="120" t="str">
        <f t="shared" si="295"/>
        <v/>
      </c>
      <c r="S757" s="120" t="str">
        <f t="shared" si="295"/>
        <v/>
      </c>
      <c r="T757" s="120" t="str">
        <f t="shared" si="295"/>
        <v/>
      </c>
      <c r="U757" s="120" t="str">
        <f t="shared" si="295"/>
        <v/>
      </c>
      <c r="V757" s="120" t="str">
        <f t="shared" si="295"/>
        <v/>
      </c>
      <c r="W757" s="120" t="str">
        <f t="shared" si="295"/>
        <v/>
      </c>
      <c r="X757" s="120" t="str">
        <f t="shared" si="295"/>
        <v/>
      </c>
      <c r="Y757" s="120" t="str">
        <f t="shared" si="296"/>
        <v/>
      </c>
      <c r="Z757" s="120" t="str">
        <f t="shared" si="296"/>
        <v/>
      </c>
      <c r="AA757" s="120" t="str">
        <f t="shared" si="296"/>
        <v/>
      </c>
      <c r="AB757" s="120" t="str">
        <f t="shared" si="296"/>
        <v/>
      </c>
      <c r="AC757" s="120" t="str">
        <f t="shared" si="296"/>
        <v/>
      </c>
      <c r="AD757" s="120" t="str">
        <f t="shared" si="296"/>
        <v/>
      </c>
      <c r="AE757" s="120" t="str">
        <f t="shared" si="296"/>
        <v/>
      </c>
      <c r="AF757" s="120" t="str">
        <f t="shared" si="297"/>
        <v/>
      </c>
      <c r="AG757" s="120" t="str">
        <f t="shared" si="297"/>
        <v/>
      </c>
      <c r="AH757" s="120" t="str">
        <f t="shared" si="297"/>
        <v/>
      </c>
      <c r="AI757" s="120" t="str">
        <f t="shared" si="297"/>
        <v/>
      </c>
      <c r="AJ757" s="120" t="str">
        <f t="shared" si="297"/>
        <v/>
      </c>
      <c r="AK757" s="120" t="str">
        <f t="shared" si="297"/>
        <v/>
      </c>
      <c r="AL757" s="120" t="str">
        <f t="shared" si="297"/>
        <v/>
      </c>
      <c r="AM757" s="138" t="str">
        <f t="shared" si="293"/>
        <v/>
      </c>
      <c r="AN757" s="138" t="str">
        <f t="shared" si="293"/>
        <v/>
      </c>
      <c r="AO757" s="137" t="str">
        <f t="shared" si="293"/>
        <v/>
      </c>
      <c r="AP757" s="137" t="str">
        <f t="shared" si="293"/>
        <v/>
      </c>
      <c r="AQ757" s="138" t="str">
        <f t="shared" si="293"/>
        <v/>
      </c>
      <c r="AR757" s="137" t="str">
        <f t="shared" si="293"/>
        <v/>
      </c>
      <c r="AS757" s="137" t="str">
        <f t="shared" si="293"/>
        <v/>
      </c>
      <c r="AX757" s="120" t="str">
        <f t="shared" si="292"/>
        <v/>
      </c>
      <c r="AY757" s="120" t="str">
        <f t="shared" si="292"/>
        <v/>
      </c>
      <c r="AZ757" s="120" t="str">
        <f t="shared" si="292"/>
        <v/>
      </c>
      <c r="BA757" s="120" t="str">
        <f t="shared" si="292"/>
        <v/>
      </c>
      <c r="BB757" s="120" t="str">
        <f t="shared" si="292"/>
        <v/>
      </c>
      <c r="BC757" s="120" t="str">
        <f t="shared" si="292"/>
        <v/>
      </c>
      <c r="BD757" s="120" t="str">
        <f t="shared" si="292"/>
        <v/>
      </c>
    </row>
    <row r="758" spans="3:56" x14ac:dyDescent="0.2">
      <c r="C758" s="107">
        <f>'3_Fix'!H759</f>
        <v>54544</v>
      </c>
      <c r="D758" s="113" t="str">
        <f>'3_Fix'!I759</f>
        <v/>
      </c>
      <c r="E758" s="113" t="str">
        <f>'3_Fix'!J759</f>
        <v/>
      </c>
      <c r="F758" s="113" t="str">
        <f>'3_Fix'!K759</f>
        <v/>
      </c>
      <c r="G758" s="113" t="str">
        <f>'3_Fix'!L759</f>
        <v/>
      </c>
      <c r="H758" s="113" t="str">
        <f>'3_Fix'!M759</f>
        <v/>
      </c>
      <c r="I758" s="113" t="str">
        <f>'3_Fix'!N759</f>
        <v/>
      </c>
      <c r="J758" s="113" t="str">
        <f>'3_Fix'!O759</f>
        <v/>
      </c>
      <c r="K758" s="120" t="str">
        <f t="shared" si="294"/>
        <v/>
      </c>
      <c r="L758" s="120" t="str">
        <f t="shared" si="294"/>
        <v/>
      </c>
      <c r="M758" s="120" t="str">
        <f t="shared" si="294"/>
        <v/>
      </c>
      <c r="N758" s="120" t="str">
        <f t="shared" si="294"/>
        <v/>
      </c>
      <c r="O758" s="120" t="str">
        <f t="shared" si="294"/>
        <v/>
      </c>
      <c r="P758" s="120" t="str">
        <f t="shared" si="294"/>
        <v/>
      </c>
      <c r="Q758" s="120" t="str">
        <f t="shared" si="294"/>
        <v/>
      </c>
      <c r="R758" s="120" t="str">
        <f t="shared" si="295"/>
        <v/>
      </c>
      <c r="S758" s="120" t="str">
        <f t="shared" si="295"/>
        <v/>
      </c>
      <c r="T758" s="120" t="str">
        <f t="shared" si="295"/>
        <v/>
      </c>
      <c r="U758" s="120" t="str">
        <f t="shared" si="295"/>
        <v/>
      </c>
      <c r="V758" s="120" t="str">
        <f t="shared" si="295"/>
        <v/>
      </c>
      <c r="W758" s="120" t="str">
        <f t="shared" si="295"/>
        <v/>
      </c>
      <c r="X758" s="120" t="str">
        <f t="shared" si="295"/>
        <v/>
      </c>
      <c r="Y758" s="120" t="str">
        <f t="shared" si="296"/>
        <v/>
      </c>
      <c r="Z758" s="120" t="str">
        <f t="shared" si="296"/>
        <v/>
      </c>
      <c r="AA758" s="120" t="str">
        <f t="shared" si="296"/>
        <v/>
      </c>
      <c r="AB758" s="120" t="str">
        <f t="shared" si="296"/>
        <v/>
      </c>
      <c r="AC758" s="120" t="str">
        <f t="shared" si="296"/>
        <v/>
      </c>
      <c r="AD758" s="120" t="str">
        <f t="shared" si="296"/>
        <v/>
      </c>
      <c r="AE758" s="120" t="str">
        <f t="shared" si="296"/>
        <v/>
      </c>
      <c r="AF758" s="120" t="str">
        <f t="shared" si="297"/>
        <v/>
      </c>
      <c r="AG758" s="120" t="str">
        <f t="shared" si="297"/>
        <v/>
      </c>
      <c r="AH758" s="120" t="str">
        <f t="shared" si="297"/>
        <v/>
      </c>
      <c r="AI758" s="120" t="str">
        <f t="shared" si="297"/>
        <v/>
      </c>
      <c r="AJ758" s="120" t="str">
        <f t="shared" si="297"/>
        <v/>
      </c>
      <c r="AK758" s="120" t="str">
        <f t="shared" si="297"/>
        <v/>
      </c>
      <c r="AL758" s="120" t="str">
        <f t="shared" si="297"/>
        <v/>
      </c>
      <c r="AM758" s="138" t="str">
        <f t="shared" si="293"/>
        <v/>
      </c>
      <c r="AN758" s="138" t="str">
        <f t="shared" si="293"/>
        <v/>
      </c>
      <c r="AO758" s="137" t="str">
        <f t="shared" si="293"/>
        <v/>
      </c>
      <c r="AP758" s="137" t="str">
        <f t="shared" si="293"/>
        <v/>
      </c>
      <c r="AQ758" s="138" t="str">
        <f t="shared" si="293"/>
        <v/>
      </c>
      <c r="AR758" s="137" t="str">
        <f t="shared" si="293"/>
        <v/>
      </c>
      <c r="AS758" s="137" t="str">
        <f t="shared" si="293"/>
        <v/>
      </c>
      <c r="AX758" s="120" t="str">
        <f t="shared" si="292"/>
        <v/>
      </c>
      <c r="AY758" s="120" t="str">
        <f t="shared" si="292"/>
        <v/>
      </c>
      <c r="AZ758" s="120" t="str">
        <f t="shared" si="292"/>
        <v/>
      </c>
      <c r="BA758" s="120" t="str">
        <f t="shared" si="292"/>
        <v/>
      </c>
      <c r="BB758" s="120" t="str">
        <f t="shared" si="292"/>
        <v/>
      </c>
      <c r="BC758" s="120" t="str">
        <f t="shared" si="292"/>
        <v/>
      </c>
      <c r="BD758" s="120" t="str">
        <f t="shared" si="292"/>
        <v/>
      </c>
    </row>
    <row r="759" spans="3:56" x14ac:dyDescent="0.2">
      <c r="C759" s="107">
        <f>'3_Fix'!H760</f>
        <v>54558</v>
      </c>
      <c r="D759" s="113" t="str">
        <f>'3_Fix'!I760</f>
        <v/>
      </c>
      <c r="E759" s="113" t="str">
        <f>'3_Fix'!J760</f>
        <v/>
      </c>
      <c r="F759" s="113" t="str">
        <f>'3_Fix'!K760</f>
        <v/>
      </c>
      <c r="G759" s="113" t="str">
        <f>'3_Fix'!L760</f>
        <v/>
      </c>
      <c r="H759" s="113" t="str">
        <f>'3_Fix'!M760</f>
        <v/>
      </c>
      <c r="I759" s="113" t="str">
        <f>'3_Fix'!N760</f>
        <v/>
      </c>
      <c r="J759" s="113" t="str">
        <f>'3_Fix'!O760</f>
        <v/>
      </c>
      <c r="K759" s="120" t="str">
        <f t="shared" si="294"/>
        <v/>
      </c>
      <c r="L759" s="120" t="str">
        <f t="shared" si="294"/>
        <v/>
      </c>
      <c r="M759" s="120" t="str">
        <f t="shared" si="294"/>
        <v/>
      </c>
      <c r="N759" s="120" t="str">
        <f t="shared" si="294"/>
        <v/>
      </c>
      <c r="O759" s="120" t="str">
        <f t="shared" si="294"/>
        <v/>
      </c>
      <c r="P759" s="120" t="str">
        <f t="shared" si="294"/>
        <v/>
      </c>
      <c r="Q759" s="120" t="str">
        <f t="shared" si="294"/>
        <v/>
      </c>
      <c r="R759" s="120" t="str">
        <f t="shared" si="295"/>
        <v/>
      </c>
      <c r="S759" s="120" t="str">
        <f t="shared" si="295"/>
        <v/>
      </c>
      <c r="T759" s="120" t="str">
        <f t="shared" si="295"/>
        <v/>
      </c>
      <c r="U759" s="120" t="str">
        <f t="shared" si="295"/>
        <v/>
      </c>
      <c r="V759" s="120" t="str">
        <f t="shared" si="295"/>
        <v/>
      </c>
      <c r="W759" s="120" t="str">
        <f t="shared" si="295"/>
        <v/>
      </c>
      <c r="X759" s="120" t="str">
        <f t="shared" si="295"/>
        <v/>
      </c>
      <c r="Y759" s="120" t="str">
        <f t="shared" si="296"/>
        <v/>
      </c>
      <c r="Z759" s="120" t="str">
        <f t="shared" si="296"/>
        <v/>
      </c>
      <c r="AA759" s="120" t="str">
        <f t="shared" si="296"/>
        <v/>
      </c>
      <c r="AB759" s="120" t="str">
        <f t="shared" si="296"/>
        <v/>
      </c>
      <c r="AC759" s="120" t="str">
        <f t="shared" si="296"/>
        <v/>
      </c>
      <c r="AD759" s="120" t="str">
        <f t="shared" si="296"/>
        <v/>
      </c>
      <c r="AE759" s="120" t="str">
        <f t="shared" si="296"/>
        <v/>
      </c>
      <c r="AF759" s="120" t="str">
        <f t="shared" si="297"/>
        <v/>
      </c>
      <c r="AG759" s="120" t="str">
        <f t="shared" si="297"/>
        <v/>
      </c>
      <c r="AH759" s="120" t="str">
        <f t="shared" si="297"/>
        <v/>
      </c>
      <c r="AI759" s="120" t="str">
        <f t="shared" si="297"/>
        <v/>
      </c>
      <c r="AJ759" s="120" t="str">
        <f t="shared" si="297"/>
        <v/>
      </c>
      <c r="AK759" s="120" t="str">
        <f t="shared" si="297"/>
        <v/>
      </c>
      <c r="AL759" s="120" t="str">
        <f t="shared" si="297"/>
        <v/>
      </c>
      <c r="AM759" s="138" t="str">
        <f t="shared" si="293"/>
        <v/>
      </c>
      <c r="AN759" s="138" t="str">
        <f t="shared" si="293"/>
        <v/>
      </c>
      <c r="AO759" s="137" t="str">
        <f t="shared" si="293"/>
        <v/>
      </c>
      <c r="AP759" s="137" t="str">
        <f t="shared" si="293"/>
        <v/>
      </c>
      <c r="AQ759" s="138" t="str">
        <f t="shared" si="293"/>
        <v/>
      </c>
      <c r="AR759" s="137" t="str">
        <f t="shared" si="293"/>
        <v/>
      </c>
      <c r="AS759" s="137" t="str">
        <f t="shared" si="293"/>
        <v/>
      </c>
      <c r="AX759" s="120" t="str">
        <f t="shared" ref="AX759:BD774" si="298">IFERROR((AX$1/100)*(D735/$D735)*Y759,"")</f>
        <v/>
      </c>
      <c r="AY759" s="120" t="str">
        <f t="shared" si="298"/>
        <v/>
      </c>
      <c r="AZ759" s="120" t="str">
        <f t="shared" si="298"/>
        <v/>
      </c>
      <c r="BA759" s="120" t="str">
        <f t="shared" si="298"/>
        <v/>
      </c>
      <c r="BB759" s="120" t="str">
        <f t="shared" si="298"/>
        <v/>
      </c>
      <c r="BC759" s="120" t="str">
        <f t="shared" si="298"/>
        <v/>
      </c>
      <c r="BD759" s="120" t="str">
        <f t="shared" si="298"/>
        <v/>
      </c>
    </row>
    <row r="760" spans="3:56" x14ac:dyDescent="0.2">
      <c r="C760" s="107">
        <f>'3_Fix'!H761</f>
        <v>54575</v>
      </c>
      <c r="D760" s="113" t="str">
        <f>'3_Fix'!I761</f>
        <v/>
      </c>
      <c r="E760" s="113" t="str">
        <f>'3_Fix'!J761</f>
        <v/>
      </c>
      <c r="F760" s="113" t="str">
        <f>'3_Fix'!K761</f>
        <v/>
      </c>
      <c r="G760" s="113" t="str">
        <f>'3_Fix'!L761</f>
        <v/>
      </c>
      <c r="H760" s="113" t="str">
        <f>'3_Fix'!M761</f>
        <v/>
      </c>
      <c r="I760" s="113" t="str">
        <f>'3_Fix'!N761</f>
        <v/>
      </c>
      <c r="J760" s="113" t="str">
        <f>'3_Fix'!O761</f>
        <v/>
      </c>
      <c r="K760" s="120" t="str">
        <f t="shared" si="294"/>
        <v/>
      </c>
      <c r="L760" s="120" t="str">
        <f t="shared" si="294"/>
        <v/>
      </c>
      <c r="M760" s="120" t="str">
        <f t="shared" si="294"/>
        <v/>
      </c>
      <c r="N760" s="120" t="str">
        <f t="shared" si="294"/>
        <v/>
      </c>
      <c r="O760" s="120" t="str">
        <f t="shared" si="294"/>
        <v/>
      </c>
      <c r="P760" s="120" t="str">
        <f t="shared" si="294"/>
        <v/>
      </c>
      <c r="Q760" s="120" t="str">
        <f t="shared" si="294"/>
        <v/>
      </c>
      <c r="R760" s="120" t="str">
        <f t="shared" si="295"/>
        <v/>
      </c>
      <c r="S760" s="120" t="str">
        <f t="shared" si="295"/>
        <v/>
      </c>
      <c r="T760" s="120" t="str">
        <f t="shared" si="295"/>
        <v/>
      </c>
      <c r="U760" s="120" t="str">
        <f t="shared" si="295"/>
        <v/>
      </c>
      <c r="V760" s="120" t="str">
        <f t="shared" si="295"/>
        <v/>
      </c>
      <c r="W760" s="120" t="str">
        <f t="shared" si="295"/>
        <v/>
      </c>
      <c r="X760" s="120" t="str">
        <f t="shared" si="295"/>
        <v/>
      </c>
      <c r="Y760" s="120" t="str">
        <f t="shared" si="296"/>
        <v/>
      </c>
      <c r="Z760" s="120" t="str">
        <f t="shared" si="296"/>
        <v/>
      </c>
      <c r="AA760" s="120" t="str">
        <f t="shared" si="296"/>
        <v/>
      </c>
      <c r="AB760" s="120" t="str">
        <f t="shared" si="296"/>
        <v/>
      </c>
      <c r="AC760" s="120" t="str">
        <f t="shared" si="296"/>
        <v/>
      </c>
      <c r="AD760" s="120" t="str">
        <f t="shared" si="296"/>
        <v/>
      </c>
      <c r="AE760" s="120" t="str">
        <f t="shared" si="296"/>
        <v/>
      </c>
      <c r="AF760" s="120" t="str">
        <f t="shared" si="297"/>
        <v/>
      </c>
      <c r="AG760" s="120" t="str">
        <f t="shared" si="297"/>
        <v/>
      </c>
      <c r="AH760" s="120" t="str">
        <f t="shared" si="297"/>
        <v/>
      </c>
      <c r="AI760" s="120" t="str">
        <f t="shared" si="297"/>
        <v/>
      </c>
      <c r="AJ760" s="120" t="str">
        <f t="shared" si="297"/>
        <v/>
      </c>
      <c r="AK760" s="120" t="str">
        <f t="shared" si="297"/>
        <v/>
      </c>
      <c r="AL760" s="120" t="str">
        <f t="shared" si="297"/>
        <v/>
      </c>
      <c r="AM760" s="138" t="str">
        <f t="shared" si="293"/>
        <v/>
      </c>
      <c r="AN760" s="138" t="str">
        <f t="shared" si="293"/>
        <v/>
      </c>
      <c r="AO760" s="137" t="str">
        <f t="shared" si="293"/>
        <v/>
      </c>
      <c r="AP760" s="137" t="str">
        <f t="shared" si="293"/>
        <v/>
      </c>
      <c r="AQ760" s="138" t="str">
        <f t="shared" si="293"/>
        <v/>
      </c>
      <c r="AR760" s="137" t="str">
        <f t="shared" si="293"/>
        <v/>
      </c>
      <c r="AS760" s="137" t="str">
        <f t="shared" si="293"/>
        <v/>
      </c>
      <c r="AX760" s="120" t="str">
        <f t="shared" si="298"/>
        <v/>
      </c>
      <c r="AY760" s="120" t="str">
        <f t="shared" si="298"/>
        <v/>
      </c>
      <c r="AZ760" s="120" t="str">
        <f t="shared" si="298"/>
        <v/>
      </c>
      <c r="BA760" s="120" t="str">
        <f t="shared" si="298"/>
        <v/>
      </c>
      <c r="BB760" s="120" t="str">
        <f t="shared" si="298"/>
        <v/>
      </c>
      <c r="BC760" s="120" t="str">
        <f t="shared" si="298"/>
        <v/>
      </c>
      <c r="BD760" s="120" t="str">
        <f t="shared" si="298"/>
        <v/>
      </c>
    </row>
    <row r="761" spans="3:56" x14ac:dyDescent="0.2">
      <c r="C761" s="107">
        <f>'3_Fix'!H762</f>
        <v>54589</v>
      </c>
      <c r="D761" s="113" t="str">
        <f>'3_Fix'!I762</f>
        <v/>
      </c>
      <c r="E761" s="113" t="str">
        <f>'3_Fix'!J762</f>
        <v/>
      </c>
      <c r="F761" s="113" t="str">
        <f>'3_Fix'!K762</f>
        <v/>
      </c>
      <c r="G761" s="113" t="str">
        <f>'3_Fix'!L762</f>
        <v/>
      </c>
      <c r="H761" s="113" t="str">
        <f>'3_Fix'!M762</f>
        <v/>
      </c>
      <c r="I761" s="113" t="str">
        <f>'3_Fix'!N762</f>
        <v/>
      </c>
      <c r="J761" s="113" t="str">
        <f>'3_Fix'!O762</f>
        <v/>
      </c>
      <c r="K761" s="120" t="str">
        <f t="shared" si="294"/>
        <v/>
      </c>
      <c r="L761" s="120" t="str">
        <f t="shared" si="294"/>
        <v/>
      </c>
      <c r="M761" s="120" t="str">
        <f t="shared" si="294"/>
        <v/>
      </c>
      <c r="N761" s="120" t="str">
        <f t="shared" si="294"/>
        <v/>
      </c>
      <c r="O761" s="120" t="str">
        <f t="shared" si="294"/>
        <v/>
      </c>
      <c r="P761" s="120" t="str">
        <f t="shared" si="294"/>
        <v/>
      </c>
      <c r="Q761" s="120" t="str">
        <f t="shared" si="294"/>
        <v/>
      </c>
      <c r="R761" s="120" t="str">
        <f t="shared" si="295"/>
        <v/>
      </c>
      <c r="S761" s="120" t="str">
        <f t="shared" si="295"/>
        <v/>
      </c>
      <c r="T761" s="120" t="str">
        <f t="shared" si="295"/>
        <v/>
      </c>
      <c r="U761" s="120" t="str">
        <f t="shared" si="295"/>
        <v/>
      </c>
      <c r="V761" s="120" t="str">
        <f t="shared" si="295"/>
        <v/>
      </c>
      <c r="W761" s="120" t="str">
        <f t="shared" si="295"/>
        <v/>
      </c>
      <c r="X761" s="120" t="str">
        <f t="shared" si="295"/>
        <v/>
      </c>
      <c r="Y761" s="120" t="str">
        <f t="shared" si="296"/>
        <v/>
      </c>
      <c r="Z761" s="120" t="str">
        <f t="shared" si="296"/>
        <v/>
      </c>
      <c r="AA761" s="120" t="str">
        <f t="shared" si="296"/>
        <v/>
      </c>
      <c r="AB761" s="120" t="str">
        <f t="shared" si="296"/>
        <v/>
      </c>
      <c r="AC761" s="120" t="str">
        <f t="shared" si="296"/>
        <v/>
      </c>
      <c r="AD761" s="120" t="str">
        <f t="shared" si="296"/>
        <v/>
      </c>
      <c r="AE761" s="120" t="str">
        <f t="shared" si="296"/>
        <v/>
      </c>
      <c r="AF761" s="120" t="str">
        <f t="shared" si="297"/>
        <v/>
      </c>
      <c r="AG761" s="120" t="str">
        <f t="shared" si="297"/>
        <v/>
      </c>
      <c r="AH761" s="120" t="str">
        <f t="shared" si="297"/>
        <v/>
      </c>
      <c r="AI761" s="120" t="str">
        <f t="shared" si="297"/>
        <v/>
      </c>
      <c r="AJ761" s="120" t="str">
        <f t="shared" si="297"/>
        <v/>
      </c>
      <c r="AK761" s="120" t="str">
        <f t="shared" si="297"/>
        <v/>
      </c>
      <c r="AL761" s="120" t="str">
        <f t="shared" si="297"/>
        <v/>
      </c>
      <c r="AM761" s="138" t="str">
        <f t="shared" ref="AM761:AS776" si="299">IFERROR((AM$1/100)*(D759/$D759)*K761,"")</f>
        <v/>
      </c>
      <c r="AN761" s="138" t="str">
        <f t="shared" si="299"/>
        <v/>
      </c>
      <c r="AO761" s="137" t="str">
        <f t="shared" si="299"/>
        <v/>
      </c>
      <c r="AP761" s="137" t="str">
        <f t="shared" si="299"/>
        <v/>
      </c>
      <c r="AQ761" s="138" t="str">
        <f t="shared" si="299"/>
        <v/>
      </c>
      <c r="AR761" s="137" t="str">
        <f t="shared" si="299"/>
        <v/>
      </c>
      <c r="AS761" s="137" t="str">
        <f t="shared" si="299"/>
        <v/>
      </c>
      <c r="AX761" s="120" t="str">
        <f t="shared" si="298"/>
        <v/>
      </c>
      <c r="AY761" s="120" t="str">
        <f t="shared" si="298"/>
        <v/>
      </c>
      <c r="AZ761" s="120" t="str">
        <f t="shared" si="298"/>
        <v/>
      </c>
      <c r="BA761" s="120" t="str">
        <f t="shared" si="298"/>
        <v/>
      </c>
      <c r="BB761" s="120" t="str">
        <f t="shared" si="298"/>
        <v/>
      </c>
      <c r="BC761" s="120" t="str">
        <f t="shared" si="298"/>
        <v/>
      </c>
      <c r="BD761" s="120" t="str">
        <f t="shared" si="298"/>
        <v/>
      </c>
    </row>
    <row r="762" spans="3:56" x14ac:dyDescent="0.2">
      <c r="C762" s="107">
        <f>'3_Fix'!H763</f>
        <v>54605</v>
      </c>
      <c r="D762" s="113" t="str">
        <f>'3_Fix'!I763</f>
        <v/>
      </c>
      <c r="E762" s="113" t="str">
        <f>'3_Fix'!J763</f>
        <v/>
      </c>
      <c r="F762" s="113" t="str">
        <f>'3_Fix'!K763</f>
        <v/>
      </c>
      <c r="G762" s="113" t="str">
        <f>'3_Fix'!L763</f>
        <v/>
      </c>
      <c r="H762" s="113" t="str">
        <f>'3_Fix'!M763</f>
        <v/>
      </c>
      <c r="I762" s="113" t="str">
        <f>'3_Fix'!N763</f>
        <v/>
      </c>
      <c r="J762" s="113" t="str">
        <f>'3_Fix'!O763</f>
        <v/>
      </c>
      <c r="K762" s="120" t="str">
        <f t="shared" si="294"/>
        <v/>
      </c>
      <c r="L762" s="120" t="str">
        <f t="shared" si="294"/>
        <v/>
      </c>
      <c r="M762" s="120" t="str">
        <f t="shared" si="294"/>
        <v/>
      </c>
      <c r="N762" s="120" t="str">
        <f t="shared" si="294"/>
        <v/>
      </c>
      <c r="O762" s="120" t="str">
        <f t="shared" si="294"/>
        <v/>
      </c>
      <c r="P762" s="120" t="str">
        <f t="shared" si="294"/>
        <v/>
      </c>
      <c r="Q762" s="120" t="str">
        <f t="shared" si="294"/>
        <v/>
      </c>
      <c r="R762" s="120" t="str">
        <f t="shared" ref="R762:X777" si="300">IF(DAY($C762)=15,IFERROR(((AVERAGE(D761:D762)/AVERAGE(D759:D760))-1)*100,""),"")</f>
        <v/>
      </c>
      <c r="S762" s="120" t="str">
        <f t="shared" si="300"/>
        <v/>
      </c>
      <c r="T762" s="120" t="str">
        <f t="shared" si="300"/>
        <v/>
      </c>
      <c r="U762" s="120" t="str">
        <f t="shared" si="300"/>
        <v/>
      </c>
      <c r="V762" s="120" t="str">
        <f t="shared" si="300"/>
        <v/>
      </c>
      <c r="W762" s="120" t="str">
        <f t="shared" si="300"/>
        <v/>
      </c>
      <c r="X762" s="120" t="str">
        <f t="shared" si="300"/>
        <v/>
      </c>
      <c r="Y762" s="120" t="str">
        <f t="shared" si="296"/>
        <v/>
      </c>
      <c r="Z762" s="120" t="str">
        <f t="shared" si="296"/>
        <v/>
      </c>
      <c r="AA762" s="120" t="str">
        <f t="shared" si="296"/>
        <v/>
      </c>
      <c r="AB762" s="120" t="str">
        <f t="shared" si="296"/>
        <v/>
      </c>
      <c r="AC762" s="120" t="str">
        <f t="shared" si="296"/>
        <v/>
      </c>
      <c r="AD762" s="120" t="str">
        <f t="shared" si="296"/>
        <v/>
      </c>
      <c r="AE762" s="120" t="str">
        <f t="shared" si="296"/>
        <v/>
      </c>
      <c r="AF762" s="120" t="str">
        <f t="shared" si="297"/>
        <v/>
      </c>
      <c r="AG762" s="120" t="str">
        <f t="shared" si="297"/>
        <v/>
      </c>
      <c r="AH762" s="120" t="str">
        <f t="shared" si="297"/>
        <v/>
      </c>
      <c r="AI762" s="120" t="str">
        <f t="shared" si="297"/>
        <v/>
      </c>
      <c r="AJ762" s="120" t="str">
        <f t="shared" si="297"/>
        <v/>
      </c>
      <c r="AK762" s="120" t="str">
        <f t="shared" si="297"/>
        <v/>
      </c>
      <c r="AL762" s="120" t="str">
        <f t="shared" si="297"/>
        <v/>
      </c>
      <c r="AM762" s="138" t="str">
        <f t="shared" si="299"/>
        <v/>
      </c>
      <c r="AN762" s="138" t="str">
        <f t="shared" si="299"/>
        <v/>
      </c>
      <c r="AO762" s="137" t="str">
        <f t="shared" si="299"/>
        <v/>
      </c>
      <c r="AP762" s="137" t="str">
        <f t="shared" si="299"/>
        <v/>
      </c>
      <c r="AQ762" s="138" t="str">
        <f t="shared" si="299"/>
        <v/>
      </c>
      <c r="AR762" s="137" t="str">
        <f t="shared" si="299"/>
        <v/>
      </c>
      <c r="AS762" s="137" t="str">
        <f t="shared" si="299"/>
        <v/>
      </c>
      <c r="AX762" s="120" t="str">
        <f t="shared" si="298"/>
        <v/>
      </c>
      <c r="AY762" s="120" t="str">
        <f t="shared" si="298"/>
        <v/>
      </c>
      <c r="AZ762" s="120" t="str">
        <f t="shared" si="298"/>
        <v/>
      </c>
      <c r="BA762" s="120" t="str">
        <f t="shared" si="298"/>
        <v/>
      </c>
      <c r="BB762" s="120" t="str">
        <f t="shared" si="298"/>
        <v/>
      </c>
      <c r="BC762" s="120" t="str">
        <f t="shared" si="298"/>
        <v/>
      </c>
      <c r="BD762" s="120" t="str">
        <f t="shared" si="298"/>
        <v/>
      </c>
    </row>
    <row r="763" spans="3:56" x14ac:dyDescent="0.2">
      <c r="C763" s="107">
        <f>'3_Fix'!H764</f>
        <v>54619</v>
      </c>
      <c r="D763" s="113" t="str">
        <f>'3_Fix'!I764</f>
        <v/>
      </c>
      <c r="E763" s="113" t="str">
        <f>'3_Fix'!J764</f>
        <v/>
      </c>
      <c r="F763" s="113" t="str">
        <f>'3_Fix'!K764</f>
        <v/>
      </c>
      <c r="G763" s="113" t="str">
        <f>'3_Fix'!L764</f>
        <v/>
      </c>
      <c r="H763" s="113" t="str">
        <f>'3_Fix'!M764</f>
        <v/>
      </c>
      <c r="I763" s="113" t="str">
        <f>'3_Fix'!N764</f>
        <v/>
      </c>
      <c r="J763" s="113" t="str">
        <f>'3_Fix'!O764</f>
        <v/>
      </c>
      <c r="K763" s="120" t="str">
        <f t="shared" si="294"/>
        <v/>
      </c>
      <c r="L763" s="120" t="str">
        <f t="shared" si="294"/>
        <v/>
      </c>
      <c r="M763" s="120" t="str">
        <f t="shared" si="294"/>
        <v/>
      </c>
      <c r="N763" s="120" t="str">
        <f t="shared" si="294"/>
        <v/>
      </c>
      <c r="O763" s="120" t="str">
        <f t="shared" si="294"/>
        <v/>
      </c>
      <c r="P763" s="120" t="str">
        <f t="shared" si="294"/>
        <v/>
      </c>
      <c r="Q763" s="120" t="str">
        <f t="shared" si="294"/>
        <v/>
      </c>
      <c r="R763" s="120" t="str">
        <f t="shared" si="300"/>
        <v/>
      </c>
      <c r="S763" s="120" t="str">
        <f t="shared" si="300"/>
        <v/>
      </c>
      <c r="T763" s="120" t="str">
        <f t="shared" si="300"/>
        <v/>
      </c>
      <c r="U763" s="120" t="str">
        <f t="shared" si="300"/>
        <v/>
      </c>
      <c r="V763" s="120" t="str">
        <f t="shared" si="300"/>
        <v/>
      </c>
      <c r="W763" s="120" t="str">
        <f t="shared" si="300"/>
        <v/>
      </c>
      <c r="X763" s="120" t="str">
        <f t="shared" si="300"/>
        <v/>
      </c>
      <c r="Y763" s="120" t="str">
        <f t="shared" si="296"/>
        <v/>
      </c>
      <c r="Z763" s="120" t="str">
        <f t="shared" si="296"/>
        <v/>
      </c>
      <c r="AA763" s="120" t="str">
        <f t="shared" si="296"/>
        <v/>
      </c>
      <c r="AB763" s="120" t="str">
        <f t="shared" si="296"/>
        <v/>
      </c>
      <c r="AC763" s="120" t="str">
        <f t="shared" si="296"/>
        <v/>
      </c>
      <c r="AD763" s="120" t="str">
        <f t="shared" si="296"/>
        <v/>
      </c>
      <c r="AE763" s="120" t="str">
        <f t="shared" si="296"/>
        <v/>
      </c>
      <c r="AF763" s="120" t="str">
        <f t="shared" si="297"/>
        <v/>
      </c>
      <c r="AG763" s="120" t="str">
        <f t="shared" si="297"/>
        <v/>
      </c>
      <c r="AH763" s="120" t="str">
        <f t="shared" si="297"/>
        <v/>
      </c>
      <c r="AI763" s="120" t="str">
        <f t="shared" si="297"/>
        <v/>
      </c>
      <c r="AJ763" s="120" t="str">
        <f t="shared" si="297"/>
        <v/>
      </c>
      <c r="AK763" s="120" t="str">
        <f t="shared" si="297"/>
        <v/>
      </c>
      <c r="AL763" s="120" t="str">
        <f t="shared" si="297"/>
        <v/>
      </c>
      <c r="AM763" s="138" t="str">
        <f t="shared" si="299"/>
        <v/>
      </c>
      <c r="AN763" s="138" t="str">
        <f t="shared" si="299"/>
        <v/>
      </c>
      <c r="AO763" s="137" t="str">
        <f t="shared" si="299"/>
        <v/>
      </c>
      <c r="AP763" s="137" t="str">
        <f t="shared" si="299"/>
        <v/>
      </c>
      <c r="AQ763" s="138" t="str">
        <f t="shared" si="299"/>
        <v/>
      </c>
      <c r="AR763" s="137" t="str">
        <f t="shared" si="299"/>
        <v/>
      </c>
      <c r="AS763" s="137" t="str">
        <f t="shared" si="299"/>
        <v/>
      </c>
      <c r="AX763" s="120" t="str">
        <f t="shared" si="298"/>
        <v/>
      </c>
      <c r="AY763" s="120" t="str">
        <f t="shared" si="298"/>
        <v/>
      </c>
      <c r="AZ763" s="120" t="str">
        <f t="shared" si="298"/>
        <v/>
      </c>
      <c r="BA763" s="120" t="str">
        <f t="shared" si="298"/>
        <v/>
      </c>
      <c r="BB763" s="120" t="str">
        <f t="shared" si="298"/>
        <v/>
      </c>
      <c r="BC763" s="120" t="str">
        <f t="shared" si="298"/>
        <v/>
      </c>
      <c r="BD763" s="120" t="str">
        <f t="shared" si="298"/>
        <v/>
      </c>
    </row>
    <row r="764" spans="3:56" x14ac:dyDescent="0.2">
      <c r="C764" s="107">
        <f>'3_Fix'!H765</f>
        <v>54636</v>
      </c>
      <c r="D764" s="113" t="str">
        <f>'3_Fix'!I765</f>
        <v/>
      </c>
      <c r="E764" s="113" t="str">
        <f>'3_Fix'!J765</f>
        <v/>
      </c>
      <c r="F764" s="113" t="str">
        <f>'3_Fix'!K765</f>
        <v/>
      </c>
      <c r="G764" s="113" t="str">
        <f>'3_Fix'!L765</f>
        <v/>
      </c>
      <c r="H764" s="113" t="str">
        <f>'3_Fix'!M765</f>
        <v/>
      </c>
      <c r="I764" s="113" t="str">
        <f>'3_Fix'!N765</f>
        <v/>
      </c>
      <c r="J764" s="113" t="str">
        <f>'3_Fix'!O765</f>
        <v/>
      </c>
      <c r="K764" s="120" t="str">
        <f t="shared" si="294"/>
        <v/>
      </c>
      <c r="L764" s="120" t="str">
        <f t="shared" si="294"/>
        <v/>
      </c>
      <c r="M764" s="120" t="str">
        <f t="shared" si="294"/>
        <v/>
      </c>
      <c r="N764" s="120" t="str">
        <f t="shared" si="294"/>
        <v/>
      </c>
      <c r="O764" s="120" t="str">
        <f t="shared" si="294"/>
        <v/>
      </c>
      <c r="P764" s="120" t="str">
        <f t="shared" si="294"/>
        <v/>
      </c>
      <c r="Q764" s="120" t="str">
        <f t="shared" si="294"/>
        <v/>
      </c>
      <c r="R764" s="120" t="str">
        <f t="shared" si="300"/>
        <v/>
      </c>
      <c r="S764" s="120" t="str">
        <f t="shared" si="300"/>
        <v/>
      </c>
      <c r="T764" s="120" t="str">
        <f t="shared" si="300"/>
        <v/>
      </c>
      <c r="U764" s="120" t="str">
        <f t="shared" si="300"/>
        <v/>
      </c>
      <c r="V764" s="120" t="str">
        <f t="shared" si="300"/>
        <v/>
      </c>
      <c r="W764" s="120" t="str">
        <f t="shared" si="300"/>
        <v/>
      </c>
      <c r="X764" s="120" t="str">
        <f t="shared" si="300"/>
        <v/>
      </c>
      <c r="Y764" s="120" t="str">
        <f t="shared" si="296"/>
        <v/>
      </c>
      <c r="Z764" s="120" t="str">
        <f t="shared" si="296"/>
        <v/>
      </c>
      <c r="AA764" s="120" t="str">
        <f t="shared" si="296"/>
        <v/>
      </c>
      <c r="AB764" s="120" t="str">
        <f t="shared" si="296"/>
        <v/>
      </c>
      <c r="AC764" s="120" t="str">
        <f t="shared" si="296"/>
        <v/>
      </c>
      <c r="AD764" s="120" t="str">
        <f t="shared" si="296"/>
        <v/>
      </c>
      <c r="AE764" s="120" t="str">
        <f t="shared" si="296"/>
        <v/>
      </c>
      <c r="AF764" s="120" t="str">
        <f t="shared" si="297"/>
        <v/>
      </c>
      <c r="AG764" s="120" t="str">
        <f t="shared" si="297"/>
        <v/>
      </c>
      <c r="AH764" s="120" t="str">
        <f t="shared" si="297"/>
        <v/>
      </c>
      <c r="AI764" s="120" t="str">
        <f t="shared" si="297"/>
        <v/>
      </c>
      <c r="AJ764" s="120" t="str">
        <f t="shared" si="297"/>
        <v/>
      </c>
      <c r="AK764" s="120" t="str">
        <f t="shared" si="297"/>
        <v/>
      </c>
      <c r="AL764" s="120" t="str">
        <f t="shared" si="297"/>
        <v/>
      </c>
      <c r="AM764" s="138" t="str">
        <f t="shared" si="299"/>
        <v/>
      </c>
      <c r="AN764" s="138" t="str">
        <f t="shared" si="299"/>
        <v/>
      </c>
      <c r="AO764" s="137" t="str">
        <f t="shared" si="299"/>
        <v/>
      </c>
      <c r="AP764" s="137" t="str">
        <f t="shared" si="299"/>
        <v/>
      </c>
      <c r="AQ764" s="138" t="str">
        <f t="shared" si="299"/>
        <v/>
      </c>
      <c r="AR764" s="137" t="str">
        <f t="shared" si="299"/>
        <v/>
      </c>
      <c r="AS764" s="137" t="str">
        <f t="shared" si="299"/>
        <v/>
      </c>
      <c r="AX764" s="120" t="str">
        <f t="shared" si="298"/>
        <v/>
      </c>
      <c r="AY764" s="120" t="str">
        <f t="shared" si="298"/>
        <v/>
      </c>
      <c r="AZ764" s="120" t="str">
        <f t="shared" si="298"/>
        <v/>
      </c>
      <c r="BA764" s="120" t="str">
        <f t="shared" si="298"/>
        <v/>
      </c>
      <c r="BB764" s="120" t="str">
        <f t="shared" si="298"/>
        <v/>
      </c>
      <c r="BC764" s="120" t="str">
        <f t="shared" si="298"/>
        <v/>
      </c>
      <c r="BD764" s="120" t="str">
        <f t="shared" si="298"/>
        <v/>
      </c>
    </row>
    <row r="765" spans="3:56" x14ac:dyDescent="0.2">
      <c r="C765" s="107">
        <f>'3_Fix'!H766</f>
        <v>54650</v>
      </c>
      <c r="D765" s="113" t="str">
        <f>'3_Fix'!I766</f>
        <v/>
      </c>
      <c r="E765" s="113" t="str">
        <f>'3_Fix'!J766</f>
        <v/>
      </c>
      <c r="F765" s="113" t="str">
        <f>'3_Fix'!K766</f>
        <v/>
      </c>
      <c r="G765" s="113" t="str">
        <f>'3_Fix'!L766</f>
        <v/>
      </c>
      <c r="H765" s="113" t="str">
        <f>'3_Fix'!M766</f>
        <v/>
      </c>
      <c r="I765" s="113" t="str">
        <f>'3_Fix'!N766</f>
        <v/>
      </c>
      <c r="J765" s="113" t="str">
        <f>'3_Fix'!O766</f>
        <v/>
      </c>
      <c r="K765" s="120" t="str">
        <f t="shared" si="294"/>
        <v/>
      </c>
      <c r="L765" s="120" t="str">
        <f t="shared" si="294"/>
        <v/>
      </c>
      <c r="M765" s="120" t="str">
        <f t="shared" si="294"/>
        <v/>
      </c>
      <c r="N765" s="120" t="str">
        <f t="shared" si="294"/>
        <v/>
      </c>
      <c r="O765" s="120" t="str">
        <f t="shared" si="294"/>
        <v/>
      </c>
      <c r="P765" s="120" t="str">
        <f t="shared" si="294"/>
        <v/>
      </c>
      <c r="Q765" s="120" t="str">
        <f t="shared" si="294"/>
        <v/>
      </c>
      <c r="R765" s="120" t="str">
        <f t="shared" si="300"/>
        <v/>
      </c>
      <c r="S765" s="120" t="str">
        <f t="shared" si="300"/>
        <v/>
      </c>
      <c r="T765" s="120" t="str">
        <f t="shared" si="300"/>
        <v/>
      </c>
      <c r="U765" s="120" t="str">
        <f t="shared" si="300"/>
        <v/>
      </c>
      <c r="V765" s="120" t="str">
        <f t="shared" si="300"/>
        <v/>
      </c>
      <c r="W765" s="120" t="str">
        <f t="shared" si="300"/>
        <v/>
      </c>
      <c r="X765" s="120" t="str">
        <f t="shared" si="300"/>
        <v/>
      </c>
      <c r="Y765" s="120" t="str">
        <f t="shared" si="296"/>
        <v/>
      </c>
      <c r="Z765" s="120" t="str">
        <f t="shared" si="296"/>
        <v/>
      </c>
      <c r="AA765" s="120" t="str">
        <f t="shared" si="296"/>
        <v/>
      </c>
      <c r="AB765" s="120" t="str">
        <f t="shared" si="296"/>
        <v/>
      </c>
      <c r="AC765" s="120" t="str">
        <f t="shared" si="296"/>
        <v/>
      </c>
      <c r="AD765" s="120" t="str">
        <f t="shared" si="296"/>
        <v/>
      </c>
      <c r="AE765" s="120" t="str">
        <f t="shared" si="296"/>
        <v/>
      </c>
      <c r="AF765" s="120" t="str">
        <f t="shared" si="297"/>
        <v/>
      </c>
      <c r="AG765" s="120" t="str">
        <f t="shared" si="297"/>
        <v/>
      </c>
      <c r="AH765" s="120" t="str">
        <f t="shared" si="297"/>
        <v/>
      </c>
      <c r="AI765" s="120" t="str">
        <f t="shared" si="297"/>
        <v/>
      </c>
      <c r="AJ765" s="120" t="str">
        <f t="shared" si="297"/>
        <v/>
      </c>
      <c r="AK765" s="120" t="str">
        <f t="shared" si="297"/>
        <v/>
      </c>
      <c r="AL765" s="120" t="str">
        <f t="shared" si="297"/>
        <v/>
      </c>
      <c r="AM765" s="138" t="str">
        <f t="shared" si="299"/>
        <v/>
      </c>
      <c r="AN765" s="138" t="str">
        <f t="shared" si="299"/>
        <v/>
      </c>
      <c r="AO765" s="137" t="str">
        <f t="shared" si="299"/>
        <v/>
      </c>
      <c r="AP765" s="137" t="str">
        <f t="shared" si="299"/>
        <v/>
      </c>
      <c r="AQ765" s="138" t="str">
        <f t="shared" si="299"/>
        <v/>
      </c>
      <c r="AR765" s="137" t="str">
        <f t="shared" si="299"/>
        <v/>
      </c>
      <c r="AS765" s="137" t="str">
        <f t="shared" si="299"/>
        <v/>
      </c>
      <c r="AX765" s="120" t="str">
        <f t="shared" si="298"/>
        <v/>
      </c>
      <c r="AY765" s="120" t="str">
        <f t="shared" si="298"/>
        <v/>
      </c>
      <c r="AZ765" s="120" t="str">
        <f t="shared" si="298"/>
        <v/>
      </c>
      <c r="BA765" s="120" t="str">
        <f t="shared" si="298"/>
        <v/>
      </c>
      <c r="BB765" s="120" t="str">
        <f t="shared" si="298"/>
        <v/>
      </c>
      <c r="BC765" s="120" t="str">
        <f t="shared" si="298"/>
        <v/>
      </c>
      <c r="BD765" s="120" t="str">
        <f t="shared" si="298"/>
        <v/>
      </c>
    </row>
    <row r="766" spans="3:56" x14ac:dyDescent="0.2">
      <c r="C766" s="107">
        <f>'3_Fix'!H767</f>
        <v>54667</v>
      </c>
      <c r="D766" s="113" t="str">
        <f>'3_Fix'!I767</f>
        <v/>
      </c>
      <c r="E766" s="113" t="str">
        <f>'3_Fix'!J767</f>
        <v/>
      </c>
      <c r="F766" s="113" t="str">
        <f>'3_Fix'!K767</f>
        <v/>
      </c>
      <c r="G766" s="113" t="str">
        <f>'3_Fix'!L767</f>
        <v/>
      </c>
      <c r="H766" s="113" t="str">
        <f>'3_Fix'!M767</f>
        <v/>
      </c>
      <c r="I766" s="113" t="str">
        <f>'3_Fix'!N767</f>
        <v/>
      </c>
      <c r="J766" s="113" t="str">
        <f>'3_Fix'!O767</f>
        <v/>
      </c>
      <c r="K766" s="120" t="str">
        <f t="shared" si="294"/>
        <v/>
      </c>
      <c r="L766" s="120" t="str">
        <f t="shared" si="294"/>
        <v/>
      </c>
      <c r="M766" s="120" t="str">
        <f t="shared" si="294"/>
        <v/>
      </c>
      <c r="N766" s="120" t="str">
        <f t="shared" si="294"/>
        <v/>
      </c>
      <c r="O766" s="120" t="str">
        <f t="shared" si="294"/>
        <v/>
      </c>
      <c r="P766" s="120" t="str">
        <f t="shared" si="294"/>
        <v/>
      </c>
      <c r="Q766" s="120" t="str">
        <f t="shared" si="294"/>
        <v/>
      </c>
      <c r="R766" s="120" t="str">
        <f t="shared" si="300"/>
        <v/>
      </c>
      <c r="S766" s="120" t="str">
        <f t="shared" si="300"/>
        <v/>
      </c>
      <c r="T766" s="120" t="str">
        <f t="shared" si="300"/>
        <v/>
      </c>
      <c r="U766" s="120" t="str">
        <f t="shared" si="300"/>
        <v/>
      </c>
      <c r="V766" s="120" t="str">
        <f t="shared" si="300"/>
        <v/>
      </c>
      <c r="W766" s="120" t="str">
        <f t="shared" si="300"/>
        <v/>
      </c>
      <c r="X766" s="120" t="str">
        <f t="shared" si="300"/>
        <v/>
      </c>
      <c r="Y766" s="120" t="str">
        <f t="shared" si="296"/>
        <v/>
      </c>
      <c r="Z766" s="120" t="str">
        <f t="shared" si="296"/>
        <v/>
      </c>
      <c r="AA766" s="120" t="str">
        <f t="shared" si="296"/>
        <v/>
      </c>
      <c r="AB766" s="120" t="str">
        <f t="shared" si="296"/>
        <v/>
      </c>
      <c r="AC766" s="120" t="str">
        <f t="shared" si="296"/>
        <v/>
      </c>
      <c r="AD766" s="120" t="str">
        <f t="shared" si="296"/>
        <v/>
      </c>
      <c r="AE766" s="120" t="str">
        <f t="shared" si="296"/>
        <v/>
      </c>
      <c r="AF766" s="120" t="str">
        <f t="shared" si="297"/>
        <v/>
      </c>
      <c r="AG766" s="120" t="str">
        <f t="shared" si="297"/>
        <v/>
      </c>
      <c r="AH766" s="120" t="str">
        <f t="shared" si="297"/>
        <v/>
      </c>
      <c r="AI766" s="120" t="str">
        <f t="shared" si="297"/>
        <v/>
      </c>
      <c r="AJ766" s="120" t="str">
        <f t="shared" si="297"/>
        <v/>
      </c>
      <c r="AK766" s="120" t="str">
        <f t="shared" si="297"/>
        <v/>
      </c>
      <c r="AL766" s="120" t="str">
        <f t="shared" si="297"/>
        <v/>
      </c>
      <c r="AM766" s="138" t="str">
        <f t="shared" si="299"/>
        <v/>
      </c>
      <c r="AN766" s="138" t="str">
        <f t="shared" si="299"/>
        <v/>
      </c>
      <c r="AO766" s="137" t="str">
        <f t="shared" si="299"/>
        <v/>
      </c>
      <c r="AP766" s="137" t="str">
        <f t="shared" si="299"/>
        <v/>
      </c>
      <c r="AQ766" s="138" t="str">
        <f t="shared" si="299"/>
        <v/>
      </c>
      <c r="AR766" s="137" t="str">
        <f t="shared" si="299"/>
        <v/>
      </c>
      <c r="AS766" s="137" t="str">
        <f t="shared" si="299"/>
        <v/>
      </c>
      <c r="AX766" s="120" t="str">
        <f t="shared" si="298"/>
        <v/>
      </c>
      <c r="AY766" s="120" t="str">
        <f t="shared" si="298"/>
        <v/>
      </c>
      <c r="AZ766" s="120" t="str">
        <f t="shared" si="298"/>
        <v/>
      </c>
      <c r="BA766" s="120" t="str">
        <f t="shared" si="298"/>
        <v/>
      </c>
      <c r="BB766" s="120" t="str">
        <f t="shared" si="298"/>
        <v/>
      </c>
      <c r="BC766" s="120" t="str">
        <f t="shared" si="298"/>
        <v/>
      </c>
      <c r="BD766" s="120" t="str">
        <f t="shared" si="298"/>
        <v/>
      </c>
    </row>
    <row r="767" spans="3:56" x14ac:dyDescent="0.2">
      <c r="C767" s="107">
        <f>'3_Fix'!H768</f>
        <v>54681</v>
      </c>
      <c r="D767" s="113" t="str">
        <f>'3_Fix'!I768</f>
        <v/>
      </c>
      <c r="E767" s="113" t="str">
        <f>'3_Fix'!J768</f>
        <v/>
      </c>
      <c r="F767" s="113" t="str">
        <f>'3_Fix'!K768</f>
        <v/>
      </c>
      <c r="G767" s="113" t="str">
        <f>'3_Fix'!L768</f>
        <v/>
      </c>
      <c r="H767" s="113" t="str">
        <f>'3_Fix'!M768</f>
        <v/>
      </c>
      <c r="I767" s="113" t="str">
        <f>'3_Fix'!N768</f>
        <v/>
      </c>
      <c r="J767" s="113" t="str">
        <f>'3_Fix'!O768</f>
        <v/>
      </c>
      <c r="K767" s="120" t="str">
        <f t="shared" si="294"/>
        <v/>
      </c>
      <c r="L767" s="120" t="str">
        <f t="shared" si="294"/>
        <v/>
      </c>
      <c r="M767" s="120" t="str">
        <f t="shared" si="294"/>
        <v/>
      </c>
      <c r="N767" s="120" t="str">
        <f t="shared" si="294"/>
        <v/>
      </c>
      <c r="O767" s="120" t="str">
        <f t="shared" si="294"/>
        <v/>
      </c>
      <c r="P767" s="120" t="str">
        <f t="shared" si="294"/>
        <v/>
      </c>
      <c r="Q767" s="120" t="str">
        <f t="shared" si="294"/>
        <v/>
      </c>
      <c r="R767" s="120" t="str">
        <f t="shared" si="300"/>
        <v/>
      </c>
      <c r="S767" s="120" t="str">
        <f t="shared" si="300"/>
        <v/>
      </c>
      <c r="T767" s="120" t="str">
        <f t="shared" si="300"/>
        <v/>
      </c>
      <c r="U767" s="120" t="str">
        <f t="shared" si="300"/>
        <v/>
      </c>
      <c r="V767" s="120" t="str">
        <f t="shared" si="300"/>
        <v/>
      </c>
      <c r="W767" s="120" t="str">
        <f t="shared" si="300"/>
        <v/>
      </c>
      <c r="X767" s="120" t="str">
        <f t="shared" si="300"/>
        <v/>
      </c>
      <c r="Y767" s="120" t="str">
        <f t="shared" ref="Y767:AE782" si="301">IFERROR(((D767/D743)-1)*100,"")</f>
        <v/>
      </c>
      <c r="Z767" s="120" t="str">
        <f t="shared" si="301"/>
        <v/>
      </c>
      <c r="AA767" s="120" t="str">
        <f t="shared" si="301"/>
        <v/>
      </c>
      <c r="AB767" s="120" t="str">
        <f t="shared" si="301"/>
        <v/>
      </c>
      <c r="AC767" s="120" t="str">
        <f t="shared" si="301"/>
        <v/>
      </c>
      <c r="AD767" s="120" t="str">
        <f t="shared" si="301"/>
        <v/>
      </c>
      <c r="AE767" s="120" t="str">
        <f t="shared" si="301"/>
        <v/>
      </c>
      <c r="AF767" s="120" t="str">
        <f t="shared" si="297"/>
        <v/>
      </c>
      <c r="AG767" s="120" t="str">
        <f t="shared" si="297"/>
        <v/>
      </c>
      <c r="AH767" s="120" t="str">
        <f t="shared" si="297"/>
        <v/>
      </c>
      <c r="AI767" s="120" t="str">
        <f t="shared" si="297"/>
        <v/>
      </c>
      <c r="AJ767" s="120" t="str">
        <f t="shared" si="297"/>
        <v/>
      </c>
      <c r="AK767" s="120" t="str">
        <f t="shared" si="297"/>
        <v/>
      </c>
      <c r="AL767" s="120" t="str">
        <f t="shared" si="297"/>
        <v/>
      </c>
      <c r="AM767" s="138" t="str">
        <f t="shared" si="299"/>
        <v/>
      </c>
      <c r="AN767" s="138" t="str">
        <f t="shared" si="299"/>
        <v/>
      </c>
      <c r="AO767" s="137" t="str">
        <f t="shared" si="299"/>
        <v/>
      </c>
      <c r="AP767" s="137" t="str">
        <f t="shared" si="299"/>
        <v/>
      </c>
      <c r="AQ767" s="138" t="str">
        <f t="shared" si="299"/>
        <v/>
      </c>
      <c r="AR767" s="137" t="str">
        <f t="shared" si="299"/>
        <v/>
      </c>
      <c r="AS767" s="137" t="str">
        <f t="shared" si="299"/>
        <v/>
      </c>
      <c r="AX767" s="120" t="str">
        <f t="shared" si="298"/>
        <v/>
      </c>
      <c r="AY767" s="120" t="str">
        <f t="shared" si="298"/>
        <v/>
      </c>
      <c r="AZ767" s="120" t="str">
        <f t="shared" si="298"/>
        <v/>
      </c>
      <c r="BA767" s="120" t="str">
        <f t="shared" si="298"/>
        <v/>
      </c>
      <c r="BB767" s="120" t="str">
        <f t="shared" si="298"/>
        <v/>
      </c>
      <c r="BC767" s="120" t="str">
        <f t="shared" si="298"/>
        <v/>
      </c>
      <c r="BD767" s="120" t="str">
        <f t="shared" si="298"/>
        <v/>
      </c>
    </row>
    <row r="768" spans="3:56" x14ac:dyDescent="0.2">
      <c r="C768" s="107">
        <f>'3_Fix'!H769</f>
        <v>54697</v>
      </c>
      <c r="D768" s="113" t="str">
        <f>'3_Fix'!I769</f>
        <v/>
      </c>
      <c r="E768" s="113" t="str">
        <f>'3_Fix'!J769</f>
        <v/>
      </c>
      <c r="F768" s="113" t="str">
        <f>'3_Fix'!K769</f>
        <v/>
      </c>
      <c r="G768" s="113" t="str">
        <f>'3_Fix'!L769</f>
        <v/>
      </c>
      <c r="H768" s="113" t="str">
        <f>'3_Fix'!M769</f>
        <v/>
      </c>
      <c r="I768" s="113" t="str">
        <f>'3_Fix'!N769</f>
        <v/>
      </c>
      <c r="J768" s="113" t="str">
        <f>'3_Fix'!O769</f>
        <v/>
      </c>
      <c r="K768" s="120" t="str">
        <f t="shared" si="294"/>
        <v/>
      </c>
      <c r="L768" s="120" t="str">
        <f t="shared" si="294"/>
        <v/>
      </c>
      <c r="M768" s="120" t="str">
        <f t="shared" si="294"/>
        <v/>
      </c>
      <c r="N768" s="120" t="str">
        <f t="shared" si="294"/>
        <v/>
      </c>
      <c r="O768" s="120" t="str">
        <f t="shared" si="294"/>
        <v/>
      </c>
      <c r="P768" s="120" t="str">
        <f t="shared" si="294"/>
        <v/>
      </c>
      <c r="Q768" s="120" t="str">
        <f t="shared" si="294"/>
        <v/>
      </c>
      <c r="R768" s="120" t="str">
        <f t="shared" si="300"/>
        <v/>
      </c>
      <c r="S768" s="120" t="str">
        <f t="shared" si="300"/>
        <v/>
      </c>
      <c r="T768" s="120" t="str">
        <f t="shared" si="300"/>
        <v/>
      </c>
      <c r="U768" s="120" t="str">
        <f t="shared" si="300"/>
        <v/>
      </c>
      <c r="V768" s="120" t="str">
        <f t="shared" si="300"/>
        <v/>
      </c>
      <c r="W768" s="120" t="str">
        <f t="shared" si="300"/>
        <v/>
      </c>
      <c r="X768" s="120" t="str">
        <f t="shared" si="300"/>
        <v/>
      </c>
      <c r="Y768" s="120" t="str">
        <f t="shared" si="301"/>
        <v/>
      </c>
      <c r="Z768" s="120" t="str">
        <f t="shared" si="301"/>
        <v/>
      </c>
      <c r="AA768" s="120" t="str">
        <f t="shared" si="301"/>
        <v/>
      </c>
      <c r="AB768" s="120" t="str">
        <f t="shared" si="301"/>
        <v/>
      </c>
      <c r="AC768" s="120" t="str">
        <f t="shared" si="301"/>
        <v/>
      </c>
      <c r="AD768" s="120" t="str">
        <f t="shared" si="301"/>
        <v/>
      </c>
      <c r="AE768" s="120" t="str">
        <f t="shared" si="301"/>
        <v/>
      </c>
      <c r="AF768" s="120" t="str">
        <f t="shared" ref="AF768:AL783" si="302">IF(DAY($C768)=15,IFERROR(((AVERAGE(D767:D768)/AVERAGE(D743:D744))-1)*100,""),"")</f>
        <v/>
      </c>
      <c r="AG768" s="120" t="str">
        <f t="shared" si="302"/>
        <v/>
      </c>
      <c r="AH768" s="120" t="str">
        <f t="shared" si="302"/>
        <v/>
      </c>
      <c r="AI768" s="120" t="str">
        <f t="shared" si="302"/>
        <v/>
      </c>
      <c r="AJ768" s="120" t="str">
        <f t="shared" si="302"/>
        <v/>
      </c>
      <c r="AK768" s="120" t="str">
        <f t="shared" si="302"/>
        <v/>
      </c>
      <c r="AL768" s="120" t="str">
        <f t="shared" si="302"/>
        <v/>
      </c>
      <c r="AM768" s="138" t="str">
        <f t="shared" si="299"/>
        <v/>
      </c>
      <c r="AN768" s="138" t="str">
        <f t="shared" si="299"/>
        <v/>
      </c>
      <c r="AO768" s="137" t="str">
        <f t="shared" si="299"/>
        <v/>
      </c>
      <c r="AP768" s="137" t="str">
        <f t="shared" si="299"/>
        <v/>
      </c>
      <c r="AQ768" s="138" t="str">
        <f t="shared" si="299"/>
        <v/>
      </c>
      <c r="AR768" s="137" t="str">
        <f t="shared" si="299"/>
        <v/>
      </c>
      <c r="AS768" s="137" t="str">
        <f t="shared" si="299"/>
        <v/>
      </c>
      <c r="AX768" s="120" t="str">
        <f t="shared" si="298"/>
        <v/>
      </c>
      <c r="AY768" s="120" t="str">
        <f t="shared" si="298"/>
        <v/>
      </c>
      <c r="AZ768" s="120" t="str">
        <f t="shared" si="298"/>
        <v/>
      </c>
      <c r="BA768" s="120" t="str">
        <f t="shared" si="298"/>
        <v/>
      </c>
      <c r="BB768" s="120" t="str">
        <f t="shared" si="298"/>
        <v/>
      </c>
      <c r="BC768" s="120" t="str">
        <f t="shared" si="298"/>
        <v/>
      </c>
      <c r="BD768" s="120" t="str">
        <f t="shared" si="298"/>
        <v/>
      </c>
    </row>
    <row r="769" spans="3:56" x14ac:dyDescent="0.2">
      <c r="C769" s="107">
        <f>'3_Fix'!H770</f>
        <v>54711</v>
      </c>
      <c r="D769" s="113" t="str">
        <f>'3_Fix'!I770</f>
        <v/>
      </c>
      <c r="E769" s="113" t="str">
        <f>'3_Fix'!J770</f>
        <v/>
      </c>
      <c r="F769" s="113" t="str">
        <f>'3_Fix'!K770</f>
        <v/>
      </c>
      <c r="G769" s="113" t="str">
        <f>'3_Fix'!L770</f>
        <v/>
      </c>
      <c r="H769" s="113" t="str">
        <f>'3_Fix'!M770</f>
        <v/>
      </c>
      <c r="I769" s="113" t="str">
        <f>'3_Fix'!N770</f>
        <v/>
      </c>
      <c r="J769" s="113" t="str">
        <f>'3_Fix'!O770</f>
        <v/>
      </c>
      <c r="K769" s="120" t="str">
        <f t="shared" si="294"/>
        <v/>
      </c>
      <c r="L769" s="120" t="str">
        <f t="shared" si="294"/>
        <v/>
      </c>
      <c r="M769" s="120" t="str">
        <f t="shared" si="294"/>
        <v/>
      </c>
      <c r="N769" s="120" t="str">
        <f t="shared" si="294"/>
        <v/>
      </c>
      <c r="O769" s="120" t="str">
        <f t="shared" si="294"/>
        <v/>
      </c>
      <c r="P769" s="120" t="str">
        <f t="shared" si="294"/>
        <v/>
      </c>
      <c r="Q769" s="120" t="str">
        <f t="shared" si="294"/>
        <v/>
      </c>
      <c r="R769" s="120" t="str">
        <f t="shared" si="300"/>
        <v/>
      </c>
      <c r="S769" s="120" t="str">
        <f t="shared" si="300"/>
        <v/>
      </c>
      <c r="T769" s="120" t="str">
        <f t="shared" si="300"/>
        <v/>
      </c>
      <c r="U769" s="120" t="str">
        <f t="shared" si="300"/>
        <v/>
      </c>
      <c r="V769" s="120" t="str">
        <f t="shared" si="300"/>
        <v/>
      </c>
      <c r="W769" s="120" t="str">
        <f t="shared" si="300"/>
        <v/>
      </c>
      <c r="X769" s="120" t="str">
        <f t="shared" si="300"/>
        <v/>
      </c>
      <c r="Y769" s="120" t="str">
        <f t="shared" si="301"/>
        <v/>
      </c>
      <c r="Z769" s="120" t="str">
        <f t="shared" si="301"/>
        <v/>
      </c>
      <c r="AA769" s="120" t="str">
        <f t="shared" si="301"/>
        <v/>
      </c>
      <c r="AB769" s="120" t="str">
        <f t="shared" si="301"/>
        <v/>
      </c>
      <c r="AC769" s="120" t="str">
        <f t="shared" si="301"/>
        <v/>
      </c>
      <c r="AD769" s="120" t="str">
        <f t="shared" si="301"/>
        <v/>
      </c>
      <c r="AE769" s="120" t="str">
        <f t="shared" si="301"/>
        <v/>
      </c>
      <c r="AF769" s="120" t="str">
        <f t="shared" si="302"/>
        <v/>
      </c>
      <c r="AG769" s="120" t="str">
        <f t="shared" si="302"/>
        <v/>
      </c>
      <c r="AH769" s="120" t="str">
        <f t="shared" si="302"/>
        <v/>
      </c>
      <c r="AI769" s="120" t="str">
        <f t="shared" si="302"/>
        <v/>
      </c>
      <c r="AJ769" s="120" t="str">
        <f t="shared" si="302"/>
        <v/>
      </c>
      <c r="AK769" s="120" t="str">
        <f t="shared" si="302"/>
        <v/>
      </c>
      <c r="AL769" s="120" t="str">
        <f t="shared" si="302"/>
        <v/>
      </c>
      <c r="AM769" s="138" t="str">
        <f t="shared" si="299"/>
        <v/>
      </c>
      <c r="AN769" s="138" t="str">
        <f t="shared" si="299"/>
        <v/>
      </c>
      <c r="AO769" s="137" t="str">
        <f t="shared" si="299"/>
        <v/>
      </c>
      <c r="AP769" s="137" t="str">
        <f t="shared" si="299"/>
        <v/>
      </c>
      <c r="AQ769" s="138" t="str">
        <f t="shared" si="299"/>
        <v/>
      </c>
      <c r="AR769" s="137" t="str">
        <f t="shared" si="299"/>
        <v/>
      </c>
      <c r="AS769" s="137" t="str">
        <f t="shared" si="299"/>
        <v/>
      </c>
      <c r="AX769" s="120" t="str">
        <f t="shared" si="298"/>
        <v/>
      </c>
      <c r="AY769" s="120" t="str">
        <f t="shared" si="298"/>
        <v/>
      </c>
      <c r="AZ769" s="120" t="str">
        <f t="shared" si="298"/>
        <v/>
      </c>
      <c r="BA769" s="120" t="str">
        <f t="shared" si="298"/>
        <v/>
      </c>
      <c r="BB769" s="120" t="str">
        <f t="shared" si="298"/>
        <v/>
      </c>
      <c r="BC769" s="120" t="str">
        <f t="shared" si="298"/>
        <v/>
      </c>
      <c r="BD769" s="120" t="str">
        <f t="shared" si="298"/>
        <v/>
      </c>
    </row>
    <row r="770" spans="3:56" x14ac:dyDescent="0.2">
      <c r="C770" s="107">
        <f>'3_Fix'!H771</f>
        <v>54728</v>
      </c>
      <c r="D770" s="113" t="str">
        <f>'3_Fix'!I771</f>
        <v/>
      </c>
      <c r="E770" s="113" t="str">
        <f>'3_Fix'!J771</f>
        <v/>
      </c>
      <c r="F770" s="113" t="str">
        <f>'3_Fix'!K771</f>
        <v/>
      </c>
      <c r="G770" s="113" t="str">
        <f>'3_Fix'!L771</f>
        <v/>
      </c>
      <c r="H770" s="113" t="str">
        <f>'3_Fix'!M771</f>
        <v/>
      </c>
      <c r="I770" s="113" t="str">
        <f>'3_Fix'!N771</f>
        <v/>
      </c>
      <c r="J770" s="113" t="str">
        <f>'3_Fix'!O771</f>
        <v/>
      </c>
      <c r="K770" s="120" t="str">
        <f t="shared" si="294"/>
        <v/>
      </c>
      <c r="L770" s="120" t="str">
        <f t="shared" si="294"/>
        <v/>
      </c>
      <c r="M770" s="120" t="str">
        <f t="shared" si="294"/>
        <v/>
      </c>
      <c r="N770" s="120" t="str">
        <f t="shared" si="294"/>
        <v/>
      </c>
      <c r="O770" s="120" t="str">
        <f t="shared" si="294"/>
        <v/>
      </c>
      <c r="P770" s="120" t="str">
        <f t="shared" si="294"/>
        <v/>
      </c>
      <c r="Q770" s="120" t="str">
        <f t="shared" si="294"/>
        <v/>
      </c>
      <c r="R770" s="120" t="str">
        <f t="shared" si="300"/>
        <v/>
      </c>
      <c r="S770" s="120" t="str">
        <f t="shared" si="300"/>
        <v/>
      </c>
      <c r="T770" s="120" t="str">
        <f t="shared" si="300"/>
        <v/>
      </c>
      <c r="U770" s="120" t="str">
        <f t="shared" si="300"/>
        <v/>
      </c>
      <c r="V770" s="120" t="str">
        <f t="shared" si="300"/>
        <v/>
      </c>
      <c r="W770" s="120" t="str">
        <f t="shared" si="300"/>
        <v/>
      </c>
      <c r="X770" s="120" t="str">
        <f t="shared" si="300"/>
        <v/>
      </c>
      <c r="Y770" s="120" t="str">
        <f t="shared" si="301"/>
        <v/>
      </c>
      <c r="Z770" s="120" t="str">
        <f t="shared" si="301"/>
        <v/>
      </c>
      <c r="AA770" s="120" t="str">
        <f t="shared" si="301"/>
        <v/>
      </c>
      <c r="AB770" s="120" t="str">
        <f t="shared" si="301"/>
        <v/>
      </c>
      <c r="AC770" s="120" t="str">
        <f t="shared" si="301"/>
        <v/>
      </c>
      <c r="AD770" s="120" t="str">
        <f t="shared" si="301"/>
        <v/>
      </c>
      <c r="AE770" s="120" t="str">
        <f t="shared" si="301"/>
        <v/>
      </c>
      <c r="AF770" s="120" t="str">
        <f t="shared" si="302"/>
        <v/>
      </c>
      <c r="AG770" s="120" t="str">
        <f t="shared" si="302"/>
        <v/>
      </c>
      <c r="AH770" s="120" t="str">
        <f t="shared" si="302"/>
        <v/>
      </c>
      <c r="AI770" s="120" t="str">
        <f t="shared" si="302"/>
        <v/>
      </c>
      <c r="AJ770" s="120" t="str">
        <f t="shared" si="302"/>
        <v/>
      </c>
      <c r="AK770" s="120" t="str">
        <f t="shared" si="302"/>
        <v/>
      </c>
      <c r="AL770" s="120" t="str">
        <f t="shared" si="302"/>
        <v/>
      </c>
      <c r="AM770" s="138" t="str">
        <f t="shared" si="299"/>
        <v/>
      </c>
      <c r="AN770" s="138" t="str">
        <f t="shared" si="299"/>
        <v/>
      </c>
      <c r="AO770" s="137" t="str">
        <f t="shared" si="299"/>
        <v/>
      </c>
      <c r="AP770" s="137" t="str">
        <f t="shared" si="299"/>
        <v/>
      </c>
      <c r="AQ770" s="138" t="str">
        <f t="shared" si="299"/>
        <v/>
      </c>
      <c r="AR770" s="137" t="str">
        <f t="shared" si="299"/>
        <v/>
      </c>
      <c r="AS770" s="137" t="str">
        <f t="shared" si="299"/>
        <v/>
      </c>
      <c r="AX770" s="120" t="str">
        <f t="shared" si="298"/>
        <v/>
      </c>
      <c r="AY770" s="120" t="str">
        <f t="shared" si="298"/>
        <v/>
      </c>
      <c r="AZ770" s="120" t="str">
        <f t="shared" si="298"/>
        <v/>
      </c>
      <c r="BA770" s="120" t="str">
        <f t="shared" si="298"/>
        <v/>
      </c>
      <c r="BB770" s="120" t="str">
        <f t="shared" si="298"/>
        <v/>
      </c>
      <c r="BC770" s="120" t="str">
        <f t="shared" si="298"/>
        <v/>
      </c>
      <c r="BD770" s="120" t="str">
        <f t="shared" si="298"/>
        <v/>
      </c>
    </row>
    <row r="771" spans="3:56" x14ac:dyDescent="0.2">
      <c r="C771" s="107">
        <f>'3_Fix'!H772</f>
        <v>54742</v>
      </c>
      <c r="D771" s="113" t="str">
        <f>'3_Fix'!I772</f>
        <v/>
      </c>
      <c r="E771" s="113" t="str">
        <f>'3_Fix'!J772</f>
        <v/>
      </c>
      <c r="F771" s="113" t="str">
        <f>'3_Fix'!K772</f>
        <v/>
      </c>
      <c r="G771" s="113" t="str">
        <f>'3_Fix'!L772</f>
        <v/>
      </c>
      <c r="H771" s="113" t="str">
        <f>'3_Fix'!M772</f>
        <v/>
      </c>
      <c r="I771" s="113" t="str">
        <f>'3_Fix'!N772</f>
        <v/>
      </c>
      <c r="J771" s="113" t="str">
        <f>'3_Fix'!O772</f>
        <v/>
      </c>
      <c r="K771" s="120" t="str">
        <f t="shared" si="294"/>
        <v/>
      </c>
      <c r="L771" s="120" t="str">
        <f t="shared" si="294"/>
        <v/>
      </c>
      <c r="M771" s="120" t="str">
        <f t="shared" si="294"/>
        <v/>
      </c>
      <c r="N771" s="120" t="str">
        <f t="shared" si="294"/>
        <v/>
      </c>
      <c r="O771" s="120" t="str">
        <f t="shared" si="294"/>
        <v/>
      </c>
      <c r="P771" s="120" t="str">
        <f t="shared" si="294"/>
        <v/>
      </c>
      <c r="Q771" s="120" t="str">
        <f t="shared" si="294"/>
        <v/>
      </c>
      <c r="R771" s="120" t="str">
        <f t="shared" si="300"/>
        <v/>
      </c>
      <c r="S771" s="120" t="str">
        <f t="shared" si="300"/>
        <v/>
      </c>
      <c r="T771" s="120" t="str">
        <f t="shared" si="300"/>
        <v/>
      </c>
      <c r="U771" s="120" t="str">
        <f t="shared" si="300"/>
        <v/>
      </c>
      <c r="V771" s="120" t="str">
        <f t="shared" si="300"/>
        <v/>
      </c>
      <c r="W771" s="120" t="str">
        <f t="shared" si="300"/>
        <v/>
      </c>
      <c r="X771" s="120" t="str">
        <f t="shared" si="300"/>
        <v/>
      </c>
      <c r="Y771" s="120" t="str">
        <f t="shared" si="301"/>
        <v/>
      </c>
      <c r="Z771" s="120" t="str">
        <f t="shared" si="301"/>
        <v/>
      </c>
      <c r="AA771" s="120" t="str">
        <f t="shared" si="301"/>
        <v/>
      </c>
      <c r="AB771" s="120" t="str">
        <f t="shared" si="301"/>
        <v/>
      </c>
      <c r="AC771" s="120" t="str">
        <f t="shared" si="301"/>
        <v/>
      </c>
      <c r="AD771" s="120" t="str">
        <f t="shared" si="301"/>
        <v/>
      </c>
      <c r="AE771" s="120" t="str">
        <f t="shared" si="301"/>
        <v/>
      </c>
      <c r="AF771" s="120" t="str">
        <f t="shared" si="302"/>
        <v/>
      </c>
      <c r="AG771" s="120" t="str">
        <f t="shared" si="302"/>
        <v/>
      </c>
      <c r="AH771" s="120" t="str">
        <f t="shared" si="302"/>
        <v/>
      </c>
      <c r="AI771" s="120" t="str">
        <f t="shared" si="302"/>
        <v/>
      </c>
      <c r="AJ771" s="120" t="str">
        <f t="shared" si="302"/>
        <v/>
      </c>
      <c r="AK771" s="120" t="str">
        <f t="shared" si="302"/>
        <v/>
      </c>
      <c r="AL771" s="120" t="str">
        <f t="shared" si="302"/>
        <v/>
      </c>
      <c r="AM771" s="138" t="str">
        <f t="shared" si="299"/>
        <v/>
      </c>
      <c r="AN771" s="138" t="str">
        <f t="shared" si="299"/>
        <v/>
      </c>
      <c r="AO771" s="137" t="str">
        <f t="shared" si="299"/>
        <v/>
      </c>
      <c r="AP771" s="137" t="str">
        <f t="shared" si="299"/>
        <v/>
      </c>
      <c r="AQ771" s="138" t="str">
        <f t="shared" si="299"/>
        <v/>
      </c>
      <c r="AR771" s="137" t="str">
        <f t="shared" si="299"/>
        <v/>
      </c>
      <c r="AS771" s="137" t="str">
        <f t="shared" si="299"/>
        <v/>
      </c>
      <c r="AX771" s="120" t="str">
        <f t="shared" si="298"/>
        <v/>
      </c>
      <c r="AY771" s="120" t="str">
        <f t="shared" si="298"/>
        <v/>
      </c>
      <c r="AZ771" s="120" t="str">
        <f t="shared" si="298"/>
        <v/>
      </c>
      <c r="BA771" s="120" t="str">
        <f t="shared" si="298"/>
        <v/>
      </c>
      <c r="BB771" s="120" t="str">
        <f t="shared" si="298"/>
        <v/>
      </c>
      <c r="BC771" s="120" t="str">
        <f t="shared" si="298"/>
        <v/>
      </c>
      <c r="BD771" s="120" t="str">
        <f t="shared" si="298"/>
        <v/>
      </c>
    </row>
    <row r="772" spans="3:56" x14ac:dyDescent="0.2">
      <c r="C772" s="107">
        <f>'3_Fix'!H773</f>
        <v>54758</v>
      </c>
      <c r="D772" s="113" t="str">
        <f>'3_Fix'!I773</f>
        <v/>
      </c>
      <c r="E772" s="113" t="str">
        <f>'3_Fix'!J773</f>
        <v/>
      </c>
      <c r="F772" s="113" t="str">
        <f>'3_Fix'!K773</f>
        <v/>
      </c>
      <c r="G772" s="113" t="str">
        <f>'3_Fix'!L773</f>
        <v/>
      </c>
      <c r="H772" s="113" t="str">
        <f>'3_Fix'!M773</f>
        <v/>
      </c>
      <c r="I772" s="113" t="str">
        <f>'3_Fix'!N773</f>
        <v/>
      </c>
      <c r="J772" s="113" t="str">
        <f>'3_Fix'!O773</f>
        <v/>
      </c>
      <c r="K772" s="120" t="str">
        <f t="shared" si="294"/>
        <v/>
      </c>
      <c r="L772" s="120" t="str">
        <f t="shared" si="294"/>
        <v/>
      </c>
      <c r="M772" s="120" t="str">
        <f t="shared" si="294"/>
        <v/>
      </c>
      <c r="N772" s="120" t="str">
        <f t="shared" si="294"/>
        <v/>
      </c>
      <c r="O772" s="120" t="str">
        <f t="shared" si="294"/>
        <v/>
      </c>
      <c r="P772" s="120" t="str">
        <f t="shared" si="294"/>
        <v/>
      </c>
      <c r="Q772" s="120" t="str">
        <f t="shared" si="294"/>
        <v/>
      </c>
      <c r="R772" s="120" t="str">
        <f t="shared" si="300"/>
        <v/>
      </c>
      <c r="S772" s="120" t="str">
        <f t="shared" si="300"/>
        <v/>
      </c>
      <c r="T772" s="120" t="str">
        <f t="shared" si="300"/>
        <v/>
      </c>
      <c r="U772" s="120" t="str">
        <f t="shared" si="300"/>
        <v/>
      </c>
      <c r="V772" s="120" t="str">
        <f t="shared" si="300"/>
        <v/>
      </c>
      <c r="W772" s="120" t="str">
        <f t="shared" si="300"/>
        <v/>
      </c>
      <c r="X772" s="120" t="str">
        <f t="shared" si="300"/>
        <v/>
      </c>
      <c r="Y772" s="120" t="str">
        <f t="shared" si="301"/>
        <v/>
      </c>
      <c r="Z772" s="120" t="str">
        <f t="shared" si="301"/>
        <v/>
      </c>
      <c r="AA772" s="120" t="str">
        <f t="shared" si="301"/>
        <v/>
      </c>
      <c r="AB772" s="120" t="str">
        <f t="shared" si="301"/>
        <v/>
      </c>
      <c r="AC772" s="120" t="str">
        <f t="shared" si="301"/>
        <v/>
      </c>
      <c r="AD772" s="120" t="str">
        <f t="shared" si="301"/>
        <v/>
      </c>
      <c r="AE772" s="120" t="str">
        <f t="shared" si="301"/>
        <v/>
      </c>
      <c r="AF772" s="120" t="str">
        <f t="shared" si="302"/>
        <v/>
      </c>
      <c r="AG772" s="120" t="str">
        <f t="shared" si="302"/>
        <v/>
      </c>
      <c r="AH772" s="120" t="str">
        <f t="shared" si="302"/>
        <v/>
      </c>
      <c r="AI772" s="120" t="str">
        <f t="shared" si="302"/>
        <v/>
      </c>
      <c r="AJ772" s="120" t="str">
        <f t="shared" si="302"/>
        <v/>
      </c>
      <c r="AK772" s="120" t="str">
        <f t="shared" si="302"/>
        <v/>
      </c>
      <c r="AL772" s="120" t="str">
        <f t="shared" si="302"/>
        <v/>
      </c>
      <c r="AM772" s="138" t="str">
        <f t="shared" si="299"/>
        <v/>
      </c>
      <c r="AN772" s="138" t="str">
        <f t="shared" si="299"/>
        <v/>
      </c>
      <c r="AO772" s="137" t="str">
        <f t="shared" si="299"/>
        <v/>
      </c>
      <c r="AP772" s="137" t="str">
        <f t="shared" si="299"/>
        <v/>
      </c>
      <c r="AQ772" s="138" t="str">
        <f t="shared" si="299"/>
        <v/>
      </c>
      <c r="AR772" s="137" t="str">
        <f t="shared" si="299"/>
        <v/>
      </c>
      <c r="AS772" s="137" t="str">
        <f t="shared" si="299"/>
        <v/>
      </c>
      <c r="AX772" s="120" t="str">
        <f t="shared" si="298"/>
        <v/>
      </c>
      <c r="AY772" s="120" t="str">
        <f t="shared" si="298"/>
        <v/>
      </c>
      <c r="AZ772" s="120" t="str">
        <f t="shared" si="298"/>
        <v/>
      </c>
      <c r="BA772" s="120" t="str">
        <f t="shared" si="298"/>
        <v/>
      </c>
      <c r="BB772" s="120" t="str">
        <f t="shared" si="298"/>
        <v/>
      </c>
      <c r="BC772" s="120" t="str">
        <f t="shared" si="298"/>
        <v/>
      </c>
      <c r="BD772" s="120" t="str">
        <f t="shared" si="298"/>
        <v/>
      </c>
    </row>
    <row r="773" spans="3:56" x14ac:dyDescent="0.2">
      <c r="C773" s="107">
        <f>'3_Fix'!H774</f>
        <v>54772</v>
      </c>
      <c r="D773" s="113" t="str">
        <f>'3_Fix'!I774</f>
        <v/>
      </c>
      <c r="E773" s="113" t="str">
        <f>'3_Fix'!J774</f>
        <v/>
      </c>
      <c r="F773" s="113" t="str">
        <f>'3_Fix'!K774</f>
        <v/>
      </c>
      <c r="G773" s="113" t="str">
        <f>'3_Fix'!L774</f>
        <v/>
      </c>
      <c r="H773" s="113" t="str">
        <f>'3_Fix'!M774</f>
        <v/>
      </c>
      <c r="I773" s="113" t="str">
        <f>'3_Fix'!N774</f>
        <v/>
      </c>
      <c r="J773" s="113" t="str">
        <f>'3_Fix'!O774</f>
        <v/>
      </c>
      <c r="K773" s="120" t="str">
        <f t="shared" si="294"/>
        <v/>
      </c>
      <c r="L773" s="120" t="str">
        <f t="shared" si="294"/>
        <v/>
      </c>
      <c r="M773" s="120" t="str">
        <f t="shared" si="294"/>
        <v/>
      </c>
      <c r="N773" s="120" t="str">
        <f t="shared" si="294"/>
        <v/>
      </c>
      <c r="O773" s="120" t="str">
        <f t="shared" si="294"/>
        <v/>
      </c>
      <c r="P773" s="120" t="str">
        <f t="shared" si="294"/>
        <v/>
      </c>
      <c r="Q773" s="120" t="str">
        <f t="shared" si="294"/>
        <v/>
      </c>
      <c r="R773" s="120" t="str">
        <f t="shared" si="300"/>
        <v/>
      </c>
      <c r="S773" s="120" t="str">
        <f t="shared" si="300"/>
        <v/>
      </c>
      <c r="T773" s="120" t="str">
        <f t="shared" si="300"/>
        <v/>
      </c>
      <c r="U773" s="120" t="str">
        <f t="shared" si="300"/>
        <v/>
      </c>
      <c r="V773" s="120" t="str">
        <f t="shared" si="300"/>
        <v/>
      </c>
      <c r="W773" s="120" t="str">
        <f t="shared" si="300"/>
        <v/>
      </c>
      <c r="X773" s="120" t="str">
        <f t="shared" si="300"/>
        <v/>
      </c>
      <c r="Y773" s="120" t="str">
        <f t="shared" si="301"/>
        <v/>
      </c>
      <c r="Z773" s="120" t="str">
        <f t="shared" si="301"/>
        <v/>
      </c>
      <c r="AA773" s="120" t="str">
        <f t="shared" si="301"/>
        <v/>
      </c>
      <c r="AB773" s="120" t="str">
        <f t="shared" si="301"/>
        <v/>
      </c>
      <c r="AC773" s="120" t="str">
        <f t="shared" si="301"/>
        <v/>
      </c>
      <c r="AD773" s="120" t="str">
        <f t="shared" si="301"/>
        <v/>
      </c>
      <c r="AE773" s="120" t="str">
        <f t="shared" si="301"/>
        <v/>
      </c>
      <c r="AF773" s="120" t="str">
        <f t="shared" si="302"/>
        <v/>
      </c>
      <c r="AG773" s="120" t="str">
        <f t="shared" si="302"/>
        <v/>
      </c>
      <c r="AH773" s="120" t="str">
        <f t="shared" si="302"/>
        <v/>
      </c>
      <c r="AI773" s="120" t="str">
        <f t="shared" si="302"/>
        <v/>
      </c>
      <c r="AJ773" s="120" t="str">
        <f t="shared" si="302"/>
        <v/>
      </c>
      <c r="AK773" s="120" t="str">
        <f t="shared" si="302"/>
        <v/>
      </c>
      <c r="AL773" s="120" t="str">
        <f t="shared" si="302"/>
        <v/>
      </c>
      <c r="AM773" s="138" t="str">
        <f t="shared" si="299"/>
        <v/>
      </c>
      <c r="AN773" s="138" t="str">
        <f t="shared" si="299"/>
        <v/>
      </c>
      <c r="AO773" s="137" t="str">
        <f t="shared" si="299"/>
        <v/>
      </c>
      <c r="AP773" s="137" t="str">
        <f t="shared" si="299"/>
        <v/>
      </c>
      <c r="AQ773" s="138" t="str">
        <f t="shared" si="299"/>
        <v/>
      </c>
      <c r="AR773" s="137" t="str">
        <f t="shared" si="299"/>
        <v/>
      </c>
      <c r="AS773" s="137" t="str">
        <f t="shared" si="299"/>
        <v/>
      </c>
      <c r="AX773" s="120" t="str">
        <f t="shared" si="298"/>
        <v/>
      </c>
      <c r="AY773" s="120" t="str">
        <f t="shared" si="298"/>
        <v/>
      </c>
      <c r="AZ773" s="120" t="str">
        <f t="shared" si="298"/>
        <v/>
      </c>
      <c r="BA773" s="120" t="str">
        <f t="shared" si="298"/>
        <v/>
      </c>
      <c r="BB773" s="120" t="str">
        <f t="shared" si="298"/>
        <v/>
      </c>
      <c r="BC773" s="120" t="str">
        <f t="shared" si="298"/>
        <v/>
      </c>
      <c r="BD773" s="120" t="str">
        <f t="shared" si="298"/>
        <v/>
      </c>
    </row>
    <row r="774" spans="3:56" x14ac:dyDescent="0.2">
      <c r="C774" s="107">
        <f>'3_Fix'!H775</f>
        <v>54789</v>
      </c>
      <c r="D774" s="113" t="str">
        <f>'3_Fix'!I775</f>
        <v/>
      </c>
      <c r="E774" s="113" t="str">
        <f>'3_Fix'!J775</f>
        <v/>
      </c>
      <c r="F774" s="113" t="str">
        <f>'3_Fix'!K775</f>
        <v/>
      </c>
      <c r="G774" s="113" t="str">
        <f>'3_Fix'!L775</f>
        <v/>
      </c>
      <c r="H774" s="113" t="str">
        <f>'3_Fix'!M775</f>
        <v/>
      </c>
      <c r="I774" s="113" t="str">
        <f>'3_Fix'!N775</f>
        <v/>
      </c>
      <c r="J774" s="113" t="str">
        <f>'3_Fix'!O775</f>
        <v/>
      </c>
      <c r="K774" s="120" t="str">
        <f t="shared" si="294"/>
        <v/>
      </c>
      <c r="L774" s="120" t="str">
        <f t="shared" si="294"/>
        <v/>
      </c>
      <c r="M774" s="120" t="str">
        <f t="shared" si="294"/>
        <v/>
      </c>
      <c r="N774" s="120" t="str">
        <f t="shared" si="294"/>
        <v/>
      </c>
      <c r="O774" s="120" t="str">
        <f t="shared" si="294"/>
        <v/>
      </c>
      <c r="P774" s="120" t="str">
        <f t="shared" si="294"/>
        <v/>
      </c>
      <c r="Q774" s="120" t="str">
        <f t="shared" si="294"/>
        <v/>
      </c>
      <c r="R774" s="120" t="str">
        <f t="shared" si="300"/>
        <v/>
      </c>
      <c r="S774" s="120" t="str">
        <f t="shared" si="300"/>
        <v/>
      </c>
      <c r="T774" s="120" t="str">
        <f t="shared" si="300"/>
        <v/>
      </c>
      <c r="U774" s="120" t="str">
        <f t="shared" si="300"/>
        <v/>
      </c>
      <c r="V774" s="120" t="str">
        <f t="shared" si="300"/>
        <v/>
      </c>
      <c r="W774" s="120" t="str">
        <f t="shared" si="300"/>
        <v/>
      </c>
      <c r="X774" s="120" t="str">
        <f t="shared" si="300"/>
        <v/>
      </c>
      <c r="Y774" s="120" t="str">
        <f t="shared" si="301"/>
        <v/>
      </c>
      <c r="Z774" s="120" t="str">
        <f t="shared" si="301"/>
        <v/>
      </c>
      <c r="AA774" s="120" t="str">
        <f t="shared" si="301"/>
        <v/>
      </c>
      <c r="AB774" s="120" t="str">
        <f t="shared" si="301"/>
        <v/>
      </c>
      <c r="AC774" s="120" t="str">
        <f t="shared" si="301"/>
        <v/>
      </c>
      <c r="AD774" s="120" t="str">
        <f t="shared" si="301"/>
        <v/>
      </c>
      <c r="AE774" s="120" t="str">
        <f t="shared" si="301"/>
        <v/>
      </c>
      <c r="AF774" s="120" t="str">
        <f t="shared" si="302"/>
        <v/>
      </c>
      <c r="AG774" s="120" t="str">
        <f t="shared" si="302"/>
        <v/>
      </c>
      <c r="AH774" s="120" t="str">
        <f t="shared" si="302"/>
        <v/>
      </c>
      <c r="AI774" s="120" t="str">
        <f t="shared" si="302"/>
        <v/>
      </c>
      <c r="AJ774" s="120" t="str">
        <f t="shared" si="302"/>
        <v/>
      </c>
      <c r="AK774" s="120" t="str">
        <f t="shared" si="302"/>
        <v/>
      </c>
      <c r="AL774" s="120" t="str">
        <f t="shared" si="302"/>
        <v/>
      </c>
      <c r="AM774" s="138" t="str">
        <f t="shared" si="299"/>
        <v/>
      </c>
      <c r="AN774" s="138" t="str">
        <f t="shared" si="299"/>
        <v/>
      </c>
      <c r="AO774" s="137" t="str">
        <f t="shared" si="299"/>
        <v/>
      </c>
      <c r="AP774" s="137" t="str">
        <f t="shared" si="299"/>
        <v/>
      </c>
      <c r="AQ774" s="138" t="str">
        <f t="shared" si="299"/>
        <v/>
      </c>
      <c r="AR774" s="137" t="str">
        <f t="shared" si="299"/>
        <v/>
      </c>
      <c r="AS774" s="137" t="str">
        <f t="shared" si="299"/>
        <v/>
      </c>
      <c r="AX774" s="120" t="str">
        <f t="shared" si="298"/>
        <v/>
      </c>
      <c r="AY774" s="120" t="str">
        <f t="shared" si="298"/>
        <v/>
      </c>
      <c r="AZ774" s="120" t="str">
        <f t="shared" si="298"/>
        <v/>
      </c>
      <c r="BA774" s="120" t="str">
        <f t="shared" si="298"/>
        <v/>
      </c>
      <c r="BB774" s="120" t="str">
        <f t="shared" si="298"/>
        <v/>
      </c>
      <c r="BC774" s="120" t="str">
        <f t="shared" si="298"/>
        <v/>
      </c>
      <c r="BD774" s="120" t="str">
        <f t="shared" si="298"/>
        <v/>
      </c>
    </row>
    <row r="775" spans="3:56" x14ac:dyDescent="0.2">
      <c r="C775" s="107">
        <f>'3_Fix'!H776</f>
        <v>54803</v>
      </c>
      <c r="D775" s="113" t="str">
        <f>'3_Fix'!I776</f>
        <v/>
      </c>
      <c r="E775" s="113" t="str">
        <f>'3_Fix'!J776</f>
        <v/>
      </c>
      <c r="F775" s="113" t="str">
        <f>'3_Fix'!K776</f>
        <v/>
      </c>
      <c r="G775" s="113" t="str">
        <f>'3_Fix'!L776</f>
        <v/>
      </c>
      <c r="H775" s="113" t="str">
        <f>'3_Fix'!M776</f>
        <v/>
      </c>
      <c r="I775" s="113" t="str">
        <f>'3_Fix'!N776</f>
        <v/>
      </c>
      <c r="J775" s="113" t="str">
        <f>'3_Fix'!O776</f>
        <v/>
      </c>
      <c r="K775" s="120" t="str">
        <f t="shared" si="294"/>
        <v/>
      </c>
      <c r="L775" s="120" t="str">
        <f t="shared" si="294"/>
        <v/>
      </c>
      <c r="M775" s="120" t="str">
        <f t="shared" si="294"/>
        <v/>
      </c>
      <c r="N775" s="120" t="str">
        <f t="shared" si="294"/>
        <v/>
      </c>
      <c r="O775" s="120" t="str">
        <f t="shared" si="294"/>
        <v/>
      </c>
      <c r="P775" s="120" t="str">
        <f t="shared" si="294"/>
        <v/>
      </c>
      <c r="Q775" s="120" t="str">
        <f t="shared" si="294"/>
        <v/>
      </c>
      <c r="R775" s="120" t="str">
        <f t="shared" si="300"/>
        <v/>
      </c>
      <c r="S775" s="120" t="str">
        <f t="shared" si="300"/>
        <v/>
      </c>
      <c r="T775" s="120" t="str">
        <f t="shared" si="300"/>
        <v/>
      </c>
      <c r="U775" s="120" t="str">
        <f t="shared" si="300"/>
        <v/>
      </c>
      <c r="V775" s="120" t="str">
        <f t="shared" si="300"/>
        <v/>
      </c>
      <c r="W775" s="120" t="str">
        <f t="shared" si="300"/>
        <v/>
      </c>
      <c r="X775" s="120" t="str">
        <f t="shared" si="300"/>
        <v/>
      </c>
      <c r="Y775" s="120" t="str">
        <f t="shared" si="301"/>
        <v/>
      </c>
      <c r="Z775" s="120" t="str">
        <f t="shared" si="301"/>
        <v/>
      </c>
      <c r="AA775" s="120" t="str">
        <f t="shared" si="301"/>
        <v/>
      </c>
      <c r="AB775" s="120" t="str">
        <f t="shared" si="301"/>
        <v/>
      </c>
      <c r="AC775" s="120" t="str">
        <f t="shared" si="301"/>
        <v/>
      </c>
      <c r="AD775" s="120" t="str">
        <f t="shared" si="301"/>
        <v/>
      </c>
      <c r="AE775" s="120" t="str">
        <f t="shared" si="301"/>
        <v/>
      </c>
      <c r="AF775" s="120" t="str">
        <f t="shared" si="302"/>
        <v/>
      </c>
      <c r="AG775" s="120" t="str">
        <f t="shared" si="302"/>
        <v/>
      </c>
      <c r="AH775" s="120" t="str">
        <f t="shared" si="302"/>
        <v/>
      </c>
      <c r="AI775" s="120" t="str">
        <f t="shared" si="302"/>
        <v/>
      </c>
      <c r="AJ775" s="120" t="str">
        <f t="shared" si="302"/>
        <v/>
      </c>
      <c r="AK775" s="120" t="str">
        <f t="shared" si="302"/>
        <v/>
      </c>
      <c r="AL775" s="120" t="str">
        <f t="shared" si="302"/>
        <v/>
      </c>
      <c r="AM775" s="138" t="str">
        <f t="shared" si="299"/>
        <v/>
      </c>
      <c r="AN775" s="138" t="str">
        <f t="shared" si="299"/>
        <v/>
      </c>
      <c r="AO775" s="137" t="str">
        <f t="shared" si="299"/>
        <v/>
      </c>
      <c r="AP775" s="137" t="str">
        <f t="shared" si="299"/>
        <v/>
      </c>
      <c r="AQ775" s="138" t="str">
        <f t="shared" si="299"/>
        <v/>
      </c>
      <c r="AR775" s="137" t="str">
        <f t="shared" si="299"/>
        <v/>
      </c>
      <c r="AS775" s="137" t="str">
        <f t="shared" si="299"/>
        <v/>
      </c>
      <c r="AX775" s="120" t="str">
        <f t="shared" ref="AX775:BD790" si="303">IFERROR((AX$1/100)*(D751/$D751)*Y775,"")</f>
        <v/>
      </c>
      <c r="AY775" s="120" t="str">
        <f t="shared" si="303"/>
        <v/>
      </c>
      <c r="AZ775" s="120" t="str">
        <f t="shared" si="303"/>
        <v/>
      </c>
      <c r="BA775" s="120" t="str">
        <f t="shared" si="303"/>
        <v/>
      </c>
      <c r="BB775" s="120" t="str">
        <f t="shared" si="303"/>
        <v/>
      </c>
      <c r="BC775" s="120" t="str">
        <f t="shared" si="303"/>
        <v/>
      </c>
      <c r="BD775" s="120" t="str">
        <f t="shared" si="303"/>
        <v/>
      </c>
    </row>
    <row r="776" spans="3:56" x14ac:dyDescent="0.2">
      <c r="C776" s="107">
        <f>'3_Fix'!H777</f>
        <v>54820</v>
      </c>
      <c r="D776" s="113" t="str">
        <f>'3_Fix'!I777</f>
        <v/>
      </c>
      <c r="E776" s="113" t="str">
        <f>'3_Fix'!J777</f>
        <v/>
      </c>
      <c r="F776" s="113" t="str">
        <f>'3_Fix'!K777</f>
        <v/>
      </c>
      <c r="G776" s="113" t="str">
        <f>'3_Fix'!L777</f>
        <v/>
      </c>
      <c r="H776" s="113" t="str">
        <f>'3_Fix'!M777</f>
        <v/>
      </c>
      <c r="I776" s="113" t="str">
        <f>'3_Fix'!N777</f>
        <v/>
      </c>
      <c r="J776" s="113" t="str">
        <f>'3_Fix'!O777</f>
        <v/>
      </c>
      <c r="K776" s="120" t="str">
        <f t="shared" si="294"/>
        <v/>
      </c>
      <c r="L776" s="120" t="str">
        <f t="shared" si="294"/>
        <v/>
      </c>
      <c r="M776" s="120" t="str">
        <f t="shared" si="294"/>
        <v/>
      </c>
      <c r="N776" s="120" t="str">
        <f t="shared" si="294"/>
        <v/>
      </c>
      <c r="O776" s="120" t="str">
        <f t="shared" si="294"/>
        <v/>
      </c>
      <c r="P776" s="120" t="str">
        <f t="shared" si="294"/>
        <v/>
      </c>
      <c r="Q776" s="120" t="str">
        <f t="shared" si="294"/>
        <v/>
      </c>
      <c r="R776" s="120" t="str">
        <f t="shared" si="300"/>
        <v/>
      </c>
      <c r="S776" s="120" t="str">
        <f t="shared" si="300"/>
        <v/>
      </c>
      <c r="T776" s="120" t="str">
        <f t="shared" si="300"/>
        <v/>
      </c>
      <c r="U776" s="120" t="str">
        <f t="shared" si="300"/>
        <v/>
      </c>
      <c r="V776" s="120" t="str">
        <f t="shared" si="300"/>
        <v/>
      </c>
      <c r="W776" s="120" t="str">
        <f t="shared" si="300"/>
        <v/>
      </c>
      <c r="X776" s="120" t="str">
        <f t="shared" si="300"/>
        <v/>
      </c>
      <c r="Y776" s="120" t="str">
        <f t="shared" si="301"/>
        <v/>
      </c>
      <c r="Z776" s="120" t="str">
        <f t="shared" si="301"/>
        <v/>
      </c>
      <c r="AA776" s="120" t="str">
        <f t="shared" si="301"/>
        <v/>
      </c>
      <c r="AB776" s="120" t="str">
        <f t="shared" si="301"/>
        <v/>
      </c>
      <c r="AC776" s="120" t="str">
        <f t="shared" si="301"/>
        <v/>
      </c>
      <c r="AD776" s="120" t="str">
        <f t="shared" si="301"/>
        <v/>
      </c>
      <c r="AE776" s="120" t="str">
        <f t="shared" si="301"/>
        <v/>
      </c>
      <c r="AF776" s="120" t="str">
        <f t="shared" si="302"/>
        <v/>
      </c>
      <c r="AG776" s="120" t="str">
        <f t="shared" si="302"/>
        <v/>
      </c>
      <c r="AH776" s="120" t="str">
        <f t="shared" si="302"/>
        <v/>
      </c>
      <c r="AI776" s="120" t="str">
        <f t="shared" si="302"/>
        <v/>
      </c>
      <c r="AJ776" s="120" t="str">
        <f t="shared" si="302"/>
        <v/>
      </c>
      <c r="AK776" s="120" t="str">
        <f t="shared" si="302"/>
        <v/>
      </c>
      <c r="AL776" s="120" t="str">
        <f t="shared" si="302"/>
        <v/>
      </c>
      <c r="AM776" s="138" t="str">
        <f t="shared" si="299"/>
        <v/>
      </c>
      <c r="AN776" s="138" t="str">
        <f t="shared" si="299"/>
        <v/>
      </c>
      <c r="AO776" s="137" t="str">
        <f t="shared" si="299"/>
        <v/>
      </c>
      <c r="AP776" s="137" t="str">
        <f t="shared" si="299"/>
        <v/>
      </c>
      <c r="AQ776" s="138" t="str">
        <f t="shared" si="299"/>
        <v/>
      </c>
      <c r="AR776" s="137" t="str">
        <f t="shared" si="299"/>
        <v/>
      </c>
      <c r="AS776" s="137" t="str">
        <f t="shared" si="299"/>
        <v/>
      </c>
      <c r="AX776" s="120" t="str">
        <f t="shared" si="303"/>
        <v/>
      </c>
      <c r="AY776" s="120" t="str">
        <f t="shared" si="303"/>
        <v/>
      </c>
      <c r="AZ776" s="120" t="str">
        <f t="shared" si="303"/>
        <v/>
      </c>
      <c r="BA776" s="120" t="str">
        <f t="shared" si="303"/>
        <v/>
      </c>
      <c r="BB776" s="120" t="str">
        <f t="shared" si="303"/>
        <v/>
      </c>
      <c r="BC776" s="120" t="str">
        <f t="shared" si="303"/>
        <v/>
      </c>
      <c r="BD776" s="120" t="str">
        <f t="shared" si="303"/>
        <v/>
      </c>
    </row>
    <row r="777" spans="3:56" x14ac:dyDescent="0.2">
      <c r="C777" s="107">
        <f>'3_Fix'!H778</f>
        <v>54834</v>
      </c>
      <c r="D777" s="113" t="str">
        <f>'3_Fix'!I778</f>
        <v/>
      </c>
      <c r="E777" s="113" t="str">
        <f>'3_Fix'!J778</f>
        <v/>
      </c>
      <c r="F777" s="113" t="str">
        <f>'3_Fix'!K778</f>
        <v/>
      </c>
      <c r="G777" s="113" t="str">
        <f>'3_Fix'!L778</f>
        <v/>
      </c>
      <c r="H777" s="113" t="str">
        <f>'3_Fix'!M778</f>
        <v/>
      </c>
      <c r="I777" s="113" t="str">
        <f>'3_Fix'!N778</f>
        <v/>
      </c>
      <c r="J777" s="113" t="str">
        <f>'3_Fix'!O778</f>
        <v/>
      </c>
      <c r="K777" s="120" t="str">
        <f t="shared" si="294"/>
        <v/>
      </c>
      <c r="L777" s="120" t="str">
        <f t="shared" si="294"/>
        <v/>
      </c>
      <c r="M777" s="120" t="str">
        <f t="shared" si="294"/>
        <v/>
      </c>
      <c r="N777" s="120" t="str">
        <f t="shared" si="294"/>
        <v/>
      </c>
      <c r="O777" s="120" t="str">
        <f t="shared" si="294"/>
        <v/>
      </c>
      <c r="P777" s="120" t="str">
        <f t="shared" si="294"/>
        <v/>
      </c>
      <c r="Q777" s="120" t="str">
        <f t="shared" si="294"/>
        <v/>
      </c>
      <c r="R777" s="120" t="str">
        <f t="shared" si="300"/>
        <v/>
      </c>
      <c r="S777" s="120" t="str">
        <f t="shared" si="300"/>
        <v/>
      </c>
      <c r="T777" s="120" t="str">
        <f t="shared" si="300"/>
        <v/>
      </c>
      <c r="U777" s="120" t="str">
        <f t="shared" si="300"/>
        <v/>
      </c>
      <c r="V777" s="120" t="str">
        <f t="shared" si="300"/>
        <v/>
      </c>
      <c r="W777" s="120" t="str">
        <f t="shared" si="300"/>
        <v/>
      </c>
      <c r="X777" s="120" t="str">
        <f t="shared" si="300"/>
        <v/>
      </c>
      <c r="Y777" s="120" t="str">
        <f t="shared" si="301"/>
        <v/>
      </c>
      <c r="Z777" s="120" t="str">
        <f t="shared" si="301"/>
        <v/>
      </c>
      <c r="AA777" s="120" t="str">
        <f t="shared" si="301"/>
        <v/>
      </c>
      <c r="AB777" s="120" t="str">
        <f t="shared" si="301"/>
        <v/>
      </c>
      <c r="AC777" s="120" t="str">
        <f t="shared" si="301"/>
        <v/>
      </c>
      <c r="AD777" s="120" t="str">
        <f t="shared" si="301"/>
        <v/>
      </c>
      <c r="AE777" s="120" t="str">
        <f t="shared" si="301"/>
        <v/>
      </c>
      <c r="AF777" s="120" t="str">
        <f t="shared" si="302"/>
        <v/>
      </c>
      <c r="AG777" s="120" t="str">
        <f t="shared" si="302"/>
        <v/>
      </c>
      <c r="AH777" s="120" t="str">
        <f t="shared" si="302"/>
        <v/>
      </c>
      <c r="AI777" s="120" t="str">
        <f t="shared" si="302"/>
        <v/>
      </c>
      <c r="AJ777" s="120" t="str">
        <f t="shared" si="302"/>
        <v/>
      </c>
      <c r="AK777" s="120" t="str">
        <f t="shared" si="302"/>
        <v/>
      </c>
      <c r="AL777" s="120" t="str">
        <f t="shared" si="302"/>
        <v/>
      </c>
      <c r="AM777" s="138" t="str">
        <f t="shared" ref="AM777:AS792" si="304">IFERROR((AM$1/100)*(D775/$D775)*K777,"")</f>
        <v/>
      </c>
      <c r="AN777" s="138" t="str">
        <f t="shared" si="304"/>
        <v/>
      </c>
      <c r="AO777" s="137" t="str">
        <f t="shared" si="304"/>
        <v/>
      </c>
      <c r="AP777" s="137" t="str">
        <f t="shared" si="304"/>
        <v/>
      </c>
      <c r="AQ777" s="138" t="str">
        <f t="shared" si="304"/>
        <v/>
      </c>
      <c r="AR777" s="137" t="str">
        <f t="shared" si="304"/>
        <v/>
      </c>
      <c r="AS777" s="137" t="str">
        <f t="shared" si="304"/>
        <v/>
      </c>
      <c r="AX777" s="120" t="str">
        <f t="shared" si="303"/>
        <v/>
      </c>
      <c r="AY777" s="120" t="str">
        <f t="shared" si="303"/>
        <v/>
      </c>
      <c r="AZ777" s="120" t="str">
        <f t="shared" si="303"/>
        <v/>
      </c>
      <c r="BA777" s="120" t="str">
        <f t="shared" si="303"/>
        <v/>
      </c>
      <c r="BB777" s="120" t="str">
        <f t="shared" si="303"/>
        <v/>
      </c>
      <c r="BC777" s="120" t="str">
        <f t="shared" si="303"/>
        <v/>
      </c>
      <c r="BD777" s="120" t="str">
        <f t="shared" si="303"/>
        <v/>
      </c>
    </row>
    <row r="778" spans="3:56" x14ac:dyDescent="0.2">
      <c r="C778" s="107">
        <f>'3_Fix'!H779</f>
        <v>54848</v>
      </c>
      <c r="D778" s="113" t="str">
        <f>'3_Fix'!I779</f>
        <v/>
      </c>
      <c r="E778" s="113" t="str">
        <f>'3_Fix'!J779</f>
        <v/>
      </c>
      <c r="F778" s="113" t="str">
        <f>'3_Fix'!K779</f>
        <v/>
      </c>
      <c r="G778" s="113" t="str">
        <f>'3_Fix'!L779</f>
        <v/>
      </c>
      <c r="H778" s="113" t="str">
        <f>'3_Fix'!M779</f>
        <v/>
      </c>
      <c r="I778" s="113" t="str">
        <f>'3_Fix'!N779</f>
        <v/>
      </c>
      <c r="J778" s="113" t="str">
        <f>'3_Fix'!O779</f>
        <v/>
      </c>
      <c r="K778" s="120" t="str">
        <f t="shared" si="294"/>
        <v/>
      </c>
      <c r="L778" s="120" t="str">
        <f t="shared" si="294"/>
        <v/>
      </c>
      <c r="M778" s="120" t="str">
        <f t="shared" si="294"/>
        <v/>
      </c>
      <c r="N778" s="120" t="str">
        <f t="shared" si="294"/>
        <v/>
      </c>
      <c r="O778" s="120" t="str">
        <f t="shared" si="294"/>
        <v/>
      </c>
      <c r="P778" s="120" t="str">
        <f t="shared" si="294"/>
        <v/>
      </c>
      <c r="Q778" s="120" t="str">
        <f t="shared" si="294"/>
        <v/>
      </c>
      <c r="R778" s="120" t="str">
        <f t="shared" ref="R778:X793" si="305">IF(DAY($C778)=15,IFERROR(((AVERAGE(D777:D778)/AVERAGE(D775:D776))-1)*100,""),"")</f>
        <v/>
      </c>
      <c r="S778" s="120" t="str">
        <f t="shared" si="305"/>
        <v/>
      </c>
      <c r="T778" s="120" t="str">
        <f t="shared" si="305"/>
        <v/>
      </c>
      <c r="U778" s="120" t="str">
        <f t="shared" si="305"/>
        <v/>
      </c>
      <c r="V778" s="120" t="str">
        <f t="shared" si="305"/>
        <v/>
      </c>
      <c r="W778" s="120" t="str">
        <f t="shared" si="305"/>
        <v/>
      </c>
      <c r="X778" s="120" t="str">
        <f t="shared" si="305"/>
        <v/>
      </c>
      <c r="Y778" s="120" t="str">
        <f t="shared" si="301"/>
        <v/>
      </c>
      <c r="Z778" s="120" t="str">
        <f t="shared" si="301"/>
        <v/>
      </c>
      <c r="AA778" s="120" t="str">
        <f t="shared" si="301"/>
        <v/>
      </c>
      <c r="AB778" s="120" t="str">
        <f t="shared" si="301"/>
        <v/>
      </c>
      <c r="AC778" s="120" t="str">
        <f t="shared" si="301"/>
        <v/>
      </c>
      <c r="AD778" s="120" t="str">
        <f t="shared" si="301"/>
        <v/>
      </c>
      <c r="AE778" s="120" t="str">
        <f t="shared" si="301"/>
        <v/>
      </c>
      <c r="AF778" s="120" t="str">
        <f t="shared" si="302"/>
        <v/>
      </c>
      <c r="AG778" s="120" t="str">
        <f t="shared" si="302"/>
        <v/>
      </c>
      <c r="AH778" s="120" t="str">
        <f t="shared" si="302"/>
        <v/>
      </c>
      <c r="AI778" s="120" t="str">
        <f t="shared" si="302"/>
        <v/>
      </c>
      <c r="AJ778" s="120" t="str">
        <f t="shared" si="302"/>
        <v/>
      </c>
      <c r="AK778" s="120" t="str">
        <f t="shared" si="302"/>
        <v/>
      </c>
      <c r="AL778" s="120" t="str">
        <f t="shared" si="302"/>
        <v/>
      </c>
      <c r="AM778" s="138" t="str">
        <f t="shared" si="304"/>
        <v/>
      </c>
      <c r="AN778" s="138" t="str">
        <f t="shared" si="304"/>
        <v/>
      </c>
      <c r="AO778" s="137" t="str">
        <f t="shared" si="304"/>
        <v/>
      </c>
      <c r="AP778" s="137" t="str">
        <f t="shared" si="304"/>
        <v/>
      </c>
      <c r="AQ778" s="138" t="str">
        <f t="shared" si="304"/>
        <v/>
      </c>
      <c r="AR778" s="137" t="str">
        <f t="shared" si="304"/>
        <v/>
      </c>
      <c r="AS778" s="137" t="str">
        <f t="shared" si="304"/>
        <v/>
      </c>
      <c r="AX778" s="120" t="str">
        <f t="shared" si="303"/>
        <v/>
      </c>
      <c r="AY778" s="120" t="str">
        <f t="shared" si="303"/>
        <v/>
      </c>
      <c r="AZ778" s="120" t="str">
        <f t="shared" si="303"/>
        <v/>
      </c>
      <c r="BA778" s="120" t="str">
        <f t="shared" si="303"/>
        <v/>
      </c>
      <c r="BB778" s="120" t="str">
        <f t="shared" si="303"/>
        <v/>
      </c>
      <c r="BC778" s="120" t="str">
        <f t="shared" si="303"/>
        <v/>
      </c>
      <c r="BD778" s="120" t="str">
        <f t="shared" si="303"/>
        <v/>
      </c>
    </row>
    <row r="779" spans="3:56" x14ac:dyDescent="0.2">
      <c r="C779" s="107">
        <f>'3_Fix'!H780</f>
        <v>54862</v>
      </c>
      <c r="D779" s="113" t="str">
        <f>'3_Fix'!I780</f>
        <v/>
      </c>
      <c r="E779" s="113" t="str">
        <f>'3_Fix'!J780</f>
        <v/>
      </c>
      <c r="F779" s="113" t="str">
        <f>'3_Fix'!K780</f>
        <v/>
      </c>
      <c r="G779" s="113" t="str">
        <f>'3_Fix'!L780</f>
        <v/>
      </c>
      <c r="H779" s="113" t="str">
        <f>'3_Fix'!M780</f>
        <v/>
      </c>
      <c r="I779" s="113" t="str">
        <f>'3_Fix'!N780</f>
        <v/>
      </c>
      <c r="J779" s="113" t="str">
        <f>'3_Fix'!O780</f>
        <v/>
      </c>
      <c r="K779" s="120" t="str">
        <f t="shared" si="294"/>
        <v/>
      </c>
      <c r="L779" s="120" t="str">
        <f t="shared" si="294"/>
        <v/>
      </c>
      <c r="M779" s="120" t="str">
        <f t="shared" si="294"/>
        <v/>
      </c>
      <c r="N779" s="120" t="str">
        <f t="shared" si="294"/>
        <v/>
      </c>
      <c r="O779" s="120" t="str">
        <f t="shared" si="294"/>
        <v/>
      </c>
      <c r="P779" s="120" t="str">
        <f t="shared" si="294"/>
        <v/>
      </c>
      <c r="Q779" s="120" t="str">
        <f t="shared" si="294"/>
        <v/>
      </c>
      <c r="R779" s="120" t="str">
        <f t="shared" si="305"/>
        <v/>
      </c>
      <c r="S779" s="120" t="str">
        <f t="shared" si="305"/>
        <v/>
      </c>
      <c r="T779" s="120" t="str">
        <f t="shared" si="305"/>
        <v/>
      </c>
      <c r="U779" s="120" t="str">
        <f t="shared" si="305"/>
        <v/>
      </c>
      <c r="V779" s="120" t="str">
        <f t="shared" si="305"/>
        <v/>
      </c>
      <c r="W779" s="120" t="str">
        <f t="shared" si="305"/>
        <v/>
      </c>
      <c r="X779" s="120" t="str">
        <f t="shared" si="305"/>
        <v/>
      </c>
      <c r="Y779" s="120" t="str">
        <f t="shared" si="301"/>
        <v/>
      </c>
      <c r="Z779" s="120" t="str">
        <f t="shared" si="301"/>
        <v/>
      </c>
      <c r="AA779" s="120" t="str">
        <f t="shared" si="301"/>
        <v/>
      </c>
      <c r="AB779" s="120" t="str">
        <f t="shared" si="301"/>
        <v/>
      </c>
      <c r="AC779" s="120" t="str">
        <f t="shared" si="301"/>
        <v/>
      </c>
      <c r="AD779" s="120" t="str">
        <f t="shared" si="301"/>
        <v/>
      </c>
      <c r="AE779" s="120" t="str">
        <f t="shared" si="301"/>
        <v/>
      </c>
      <c r="AF779" s="120" t="str">
        <f t="shared" si="302"/>
        <v/>
      </c>
      <c r="AG779" s="120" t="str">
        <f t="shared" si="302"/>
        <v/>
      </c>
      <c r="AH779" s="120" t="str">
        <f t="shared" si="302"/>
        <v/>
      </c>
      <c r="AI779" s="120" t="str">
        <f t="shared" si="302"/>
        <v/>
      </c>
      <c r="AJ779" s="120" t="str">
        <f t="shared" si="302"/>
        <v/>
      </c>
      <c r="AK779" s="120" t="str">
        <f t="shared" si="302"/>
        <v/>
      </c>
      <c r="AL779" s="120" t="str">
        <f t="shared" si="302"/>
        <v/>
      </c>
      <c r="AM779" s="138" t="str">
        <f t="shared" si="304"/>
        <v/>
      </c>
      <c r="AN779" s="138" t="str">
        <f t="shared" si="304"/>
        <v/>
      </c>
      <c r="AO779" s="137" t="str">
        <f t="shared" si="304"/>
        <v/>
      </c>
      <c r="AP779" s="137" t="str">
        <f t="shared" si="304"/>
        <v/>
      </c>
      <c r="AQ779" s="138" t="str">
        <f t="shared" si="304"/>
        <v/>
      </c>
      <c r="AR779" s="137" t="str">
        <f t="shared" si="304"/>
        <v/>
      </c>
      <c r="AS779" s="137" t="str">
        <f t="shared" si="304"/>
        <v/>
      </c>
      <c r="AX779" s="120" t="str">
        <f t="shared" si="303"/>
        <v/>
      </c>
      <c r="AY779" s="120" t="str">
        <f t="shared" si="303"/>
        <v/>
      </c>
      <c r="AZ779" s="120" t="str">
        <f t="shared" si="303"/>
        <v/>
      </c>
      <c r="BA779" s="120" t="str">
        <f t="shared" si="303"/>
        <v/>
      </c>
      <c r="BB779" s="120" t="str">
        <f t="shared" si="303"/>
        <v/>
      </c>
      <c r="BC779" s="120" t="str">
        <f t="shared" si="303"/>
        <v/>
      </c>
      <c r="BD779" s="120" t="str">
        <f t="shared" si="303"/>
        <v/>
      </c>
    </row>
    <row r="780" spans="3:56" x14ac:dyDescent="0.2">
      <c r="C780" s="107">
        <f>'3_Fix'!H781</f>
        <v>54879</v>
      </c>
      <c r="D780" s="113" t="str">
        <f>'3_Fix'!I781</f>
        <v/>
      </c>
      <c r="E780" s="113" t="str">
        <f>'3_Fix'!J781</f>
        <v/>
      </c>
      <c r="F780" s="113" t="str">
        <f>'3_Fix'!K781</f>
        <v/>
      </c>
      <c r="G780" s="113" t="str">
        <f>'3_Fix'!L781</f>
        <v/>
      </c>
      <c r="H780" s="113" t="str">
        <f>'3_Fix'!M781</f>
        <v/>
      </c>
      <c r="I780" s="113" t="str">
        <f>'3_Fix'!N781</f>
        <v/>
      </c>
      <c r="J780" s="113" t="str">
        <f>'3_Fix'!O781</f>
        <v/>
      </c>
      <c r="K780" s="120" t="str">
        <f t="shared" si="294"/>
        <v/>
      </c>
      <c r="L780" s="120" t="str">
        <f t="shared" si="294"/>
        <v/>
      </c>
      <c r="M780" s="120" t="str">
        <f t="shared" si="294"/>
        <v/>
      </c>
      <c r="N780" s="120" t="str">
        <f t="shared" si="294"/>
        <v/>
      </c>
      <c r="O780" s="120" t="str">
        <f t="shared" si="294"/>
        <v/>
      </c>
      <c r="P780" s="120" t="str">
        <f t="shared" si="294"/>
        <v/>
      </c>
      <c r="Q780" s="120" t="str">
        <f t="shared" si="294"/>
        <v/>
      </c>
      <c r="R780" s="120" t="str">
        <f t="shared" si="305"/>
        <v/>
      </c>
      <c r="S780" s="120" t="str">
        <f t="shared" si="305"/>
        <v/>
      </c>
      <c r="T780" s="120" t="str">
        <f t="shared" si="305"/>
        <v/>
      </c>
      <c r="U780" s="120" t="str">
        <f t="shared" si="305"/>
        <v/>
      </c>
      <c r="V780" s="120" t="str">
        <f t="shared" si="305"/>
        <v/>
      </c>
      <c r="W780" s="120" t="str">
        <f t="shared" si="305"/>
        <v/>
      </c>
      <c r="X780" s="120" t="str">
        <f t="shared" si="305"/>
        <v/>
      </c>
      <c r="Y780" s="120" t="str">
        <f t="shared" si="301"/>
        <v/>
      </c>
      <c r="Z780" s="120" t="str">
        <f t="shared" si="301"/>
        <v/>
      </c>
      <c r="AA780" s="120" t="str">
        <f t="shared" si="301"/>
        <v/>
      </c>
      <c r="AB780" s="120" t="str">
        <f t="shared" si="301"/>
        <v/>
      </c>
      <c r="AC780" s="120" t="str">
        <f t="shared" si="301"/>
        <v/>
      </c>
      <c r="AD780" s="120" t="str">
        <f t="shared" si="301"/>
        <v/>
      </c>
      <c r="AE780" s="120" t="str">
        <f t="shared" si="301"/>
        <v/>
      </c>
      <c r="AF780" s="120" t="str">
        <f t="shared" si="302"/>
        <v/>
      </c>
      <c r="AG780" s="120" t="str">
        <f t="shared" si="302"/>
        <v/>
      </c>
      <c r="AH780" s="120" t="str">
        <f t="shared" si="302"/>
        <v/>
      </c>
      <c r="AI780" s="120" t="str">
        <f t="shared" si="302"/>
        <v/>
      </c>
      <c r="AJ780" s="120" t="str">
        <f t="shared" si="302"/>
        <v/>
      </c>
      <c r="AK780" s="120" t="str">
        <f t="shared" si="302"/>
        <v/>
      </c>
      <c r="AL780" s="120" t="str">
        <f t="shared" si="302"/>
        <v/>
      </c>
      <c r="AM780" s="138" t="str">
        <f t="shared" si="304"/>
        <v/>
      </c>
      <c r="AN780" s="138" t="str">
        <f t="shared" si="304"/>
        <v/>
      </c>
      <c r="AO780" s="137" t="str">
        <f t="shared" si="304"/>
        <v/>
      </c>
      <c r="AP780" s="137" t="str">
        <f t="shared" si="304"/>
        <v/>
      </c>
      <c r="AQ780" s="138" t="str">
        <f t="shared" si="304"/>
        <v/>
      </c>
      <c r="AR780" s="137" t="str">
        <f t="shared" si="304"/>
        <v/>
      </c>
      <c r="AS780" s="137" t="str">
        <f t="shared" si="304"/>
        <v/>
      </c>
      <c r="AX780" s="120" t="str">
        <f t="shared" si="303"/>
        <v/>
      </c>
      <c r="AY780" s="120" t="str">
        <f t="shared" si="303"/>
        <v/>
      </c>
      <c r="AZ780" s="120" t="str">
        <f t="shared" si="303"/>
        <v/>
      </c>
      <c r="BA780" s="120" t="str">
        <f t="shared" si="303"/>
        <v/>
      </c>
      <c r="BB780" s="120" t="str">
        <f t="shared" si="303"/>
        <v/>
      </c>
      <c r="BC780" s="120" t="str">
        <f t="shared" si="303"/>
        <v/>
      </c>
      <c r="BD780" s="120" t="str">
        <f t="shared" si="303"/>
        <v/>
      </c>
    </row>
    <row r="781" spans="3:56" x14ac:dyDescent="0.2">
      <c r="C781" s="107">
        <f>'3_Fix'!H782</f>
        <v>54893</v>
      </c>
      <c r="D781" s="113" t="str">
        <f>'3_Fix'!I782</f>
        <v/>
      </c>
      <c r="E781" s="113" t="str">
        <f>'3_Fix'!J782</f>
        <v/>
      </c>
      <c r="F781" s="113" t="str">
        <f>'3_Fix'!K782</f>
        <v/>
      </c>
      <c r="G781" s="113" t="str">
        <f>'3_Fix'!L782</f>
        <v/>
      </c>
      <c r="H781" s="113" t="str">
        <f>'3_Fix'!M782</f>
        <v/>
      </c>
      <c r="I781" s="113" t="str">
        <f>'3_Fix'!N782</f>
        <v/>
      </c>
      <c r="J781" s="113" t="str">
        <f>'3_Fix'!O782</f>
        <v/>
      </c>
      <c r="K781" s="120" t="str">
        <f t="shared" si="294"/>
        <v/>
      </c>
      <c r="L781" s="120" t="str">
        <f t="shared" si="294"/>
        <v/>
      </c>
      <c r="M781" s="120" t="str">
        <f t="shared" si="294"/>
        <v/>
      </c>
      <c r="N781" s="120" t="str">
        <f t="shared" si="294"/>
        <v/>
      </c>
      <c r="O781" s="120" t="str">
        <f t="shared" si="294"/>
        <v/>
      </c>
      <c r="P781" s="120" t="str">
        <f t="shared" si="294"/>
        <v/>
      </c>
      <c r="Q781" s="120" t="str">
        <f t="shared" si="294"/>
        <v/>
      </c>
      <c r="R781" s="120" t="str">
        <f t="shared" si="305"/>
        <v/>
      </c>
      <c r="S781" s="120" t="str">
        <f t="shared" si="305"/>
        <v/>
      </c>
      <c r="T781" s="120" t="str">
        <f t="shared" si="305"/>
        <v/>
      </c>
      <c r="U781" s="120" t="str">
        <f t="shared" si="305"/>
        <v/>
      </c>
      <c r="V781" s="120" t="str">
        <f t="shared" si="305"/>
        <v/>
      </c>
      <c r="W781" s="120" t="str">
        <f t="shared" si="305"/>
        <v/>
      </c>
      <c r="X781" s="120" t="str">
        <f t="shared" si="305"/>
        <v/>
      </c>
      <c r="Y781" s="120" t="str">
        <f t="shared" si="301"/>
        <v/>
      </c>
      <c r="Z781" s="120" t="str">
        <f t="shared" si="301"/>
        <v/>
      </c>
      <c r="AA781" s="120" t="str">
        <f t="shared" si="301"/>
        <v/>
      </c>
      <c r="AB781" s="120" t="str">
        <f t="shared" si="301"/>
        <v/>
      </c>
      <c r="AC781" s="120" t="str">
        <f t="shared" si="301"/>
        <v/>
      </c>
      <c r="AD781" s="120" t="str">
        <f t="shared" si="301"/>
        <v/>
      </c>
      <c r="AE781" s="120" t="str">
        <f t="shared" si="301"/>
        <v/>
      </c>
      <c r="AF781" s="120" t="str">
        <f t="shared" si="302"/>
        <v/>
      </c>
      <c r="AG781" s="120" t="str">
        <f t="shared" si="302"/>
        <v/>
      </c>
      <c r="AH781" s="120" t="str">
        <f t="shared" si="302"/>
        <v/>
      </c>
      <c r="AI781" s="120" t="str">
        <f t="shared" si="302"/>
        <v/>
      </c>
      <c r="AJ781" s="120" t="str">
        <f t="shared" si="302"/>
        <v/>
      </c>
      <c r="AK781" s="120" t="str">
        <f t="shared" si="302"/>
        <v/>
      </c>
      <c r="AL781" s="120" t="str">
        <f t="shared" si="302"/>
        <v/>
      </c>
      <c r="AM781" s="138" t="str">
        <f t="shared" si="304"/>
        <v/>
      </c>
      <c r="AN781" s="138" t="str">
        <f t="shared" si="304"/>
        <v/>
      </c>
      <c r="AO781" s="137" t="str">
        <f t="shared" si="304"/>
        <v/>
      </c>
      <c r="AP781" s="137" t="str">
        <f t="shared" si="304"/>
        <v/>
      </c>
      <c r="AQ781" s="138" t="str">
        <f t="shared" si="304"/>
        <v/>
      </c>
      <c r="AR781" s="137" t="str">
        <f t="shared" si="304"/>
        <v/>
      </c>
      <c r="AS781" s="137" t="str">
        <f t="shared" si="304"/>
        <v/>
      </c>
      <c r="AX781" s="120" t="str">
        <f t="shared" si="303"/>
        <v/>
      </c>
      <c r="AY781" s="120" t="str">
        <f t="shared" si="303"/>
        <v/>
      </c>
      <c r="AZ781" s="120" t="str">
        <f t="shared" si="303"/>
        <v/>
      </c>
      <c r="BA781" s="120" t="str">
        <f t="shared" si="303"/>
        <v/>
      </c>
      <c r="BB781" s="120" t="str">
        <f t="shared" si="303"/>
        <v/>
      </c>
      <c r="BC781" s="120" t="str">
        <f t="shared" si="303"/>
        <v/>
      </c>
      <c r="BD781" s="120" t="str">
        <f t="shared" si="303"/>
        <v/>
      </c>
    </row>
    <row r="782" spans="3:56" x14ac:dyDescent="0.2">
      <c r="C782" s="107">
        <f>'3_Fix'!H783</f>
        <v>54909</v>
      </c>
      <c r="D782" s="113" t="str">
        <f>'3_Fix'!I783</f>
        <v/>
      </c>
      <c r="E782" s="113" t="str">
        <f>'3_Fix'!J783</f>
        <v/>
      </c>
      <c r="F782" s="113" t="str">
        <f>'3_Fix'!K783</f>
        <v/>
      </c>
      <c r="G782" s="113" t="str">
        <f>'3_Fix'!L783</f>
        <v/>
      </c>
      <c r="H782" s="113" t="str">
        <f>'3_Fix'!M783</f>
        <v/>
      </c>
      <c r="I782" s="113" t="str">
        <f>'3_Fix'!N783</f>
        <v/>
      </c>
      <c r="J782" s="113" t="str">
        <f>'3_Fix'!O783</f>
        <v/>
      </c>
      <c r="K782" s="120" t="str">
        <f t="shared" si="294"/>
        <v/>
      </c>
      <c r="L782" s="120" t="str">
        <f t="shared" si="294"/>
        <v/>
      </c>
      <c r="M782" s="120" t="str">
        <f t="shared" si="294"/>
        <v/>
      </c>
      <c r="N782" s="120" t="str">
        <f t="shared" ref="N782:Q845" si="306">IFERROR(((G782/G781)-1)*100,"")</f>
        <v/>
      </c>
      <c r="O782" s="120" t="str">
        <f t="shared" si="306"/>
        <v/>
      </c>
      <c r="P782" s="120" t="str">
        <f t="shared" si="306"/>
        <v/>
      </c>
      <c r="Q782" s="120" t="str">
        <f t="shared" si="306"/>
        <v/>
      </c>
      <c r="R782" s="120" t="str">
        <f t="shared" si="305"/>
        <v/>
      </c>
      <c r="S782" s="120" t="str">
        <f t="shared" si="305"/>
        <v/>
      </c>
      <c r="T782" s="120" t="str">
        <f t="shared" si="305"/>
        <v/>
      </c>
      <c r="U782" s="120" t="str">
        <f t="shared" si="305"/>
        <v/>
      </c>
      <c r="V782" s="120" t="str">
        <f t="shared" si="305"/>
        <v/>
      </c>
      <c r="W782" s="120" t="str">
        <f t="shared" si="305"/>
        <v/>
      </c>
      <c r="X782" s="120" t="str">
        <f t="shared" si="305"/>
        <v/>
      </c>
      <c r="Y782" s="120" t="str">
        <f t="shared" si="301"/>
        <v/>
      </c>
      <c r="Z782" s="120" t="str">
        <f t="shared" si="301"/>
        <v/>
      </c>
      <c r="AA782" s="120" t="str">
        <f t="shared" si="301"/>
        <v/>
      </c>
      <c r="AB782" s="120" t="str">
        <f t="shared" si="301"/>
        <v/>
      </c>
      <c r="AC782" s="120" t="str">
        <f t="shared" si="301"/>
        <v/>
      </c>
      <c r="AD782" s="120" t="str">
        <f t="shared" si="301"/>
        <v/>
      </c>
      <c r="AE782" s="120" t="str">
        <f t="shared" si="301"/>
        <v/>
      </c>
      <c r="AF782" s="120" t="str">
        <f t="shared" si="302"/>
        <v/>
      </c>
      <c r="AG782" s="120" t="str">
        <f t="shared" si="302"/>
        <v/>
      </c>
      <c r="AH782" s="120" t="str">
        <f t="shared" si="302"/>
        <v/>
      </c>
      <c r="AI782" s="120" t="str">
        <f t="shared" si="302"/>
        <v/>
      </c>
      <c r="AJ782" s="120" t="str">
        <f t="shared" si="302"/>
        <v/>
      </c>
      <c r="AK782" s="120" t="str">
        <f t="shared" si="302"/>
        <v/>
      </c>
      <c r="AL782" s="120" t="str">
        <f t="shared" si="302"/>
        <v/>
      </c>
      <c r="AM782" s="138" t="str">
        <f t="shared" si="304"/>
        <v/>
      </c>
      <c r="AN782" s="138" t="str">
        <f t="shared" si="304"/>
        <v/>
      </c>
      <c r="AO782" s="137" t="str">
        <f t="shared" si="304"/>
        <v/>
      </c>
      <c r="AP782" s="137" t="str">
        <f t="shared" si="304"/>
        <v/>
      </c>
      <c r="AQ782" s="138" t="str">
        <f t="shared" si="304"/>
        <v/>
      </c>
      <c r="AR782" s="137" t="str">
        <f t="shared" si="304"/>
        <v/>
      </c>
      <c r="AS782" s="137" t="str">
        <f t="shared" si="304"/>
        <v/>
      </c>
      <c r="AX782" s="120" t="str">
        <f t="shared" si="303"/>
        <v/>
      </c>
      <c r="AY782" s="120" t="str">
        <f t="shared" si="303"/>
        <v/>
      </c>
      <c r="AZ782" s="120" t="str">
        <f t="shared" si="303"/>
        <v/>
      </c>
      <c r="BA782" s="120" t="str">
        <f t="shared" si="303"/>
        <v/>
      </c>
      <c r="BB782" s="120" t="str">
        <f t="shared" si="303"/>
        <v/>
      </c>
      <c r="BC782" s="120" t="str">
        <f t="shared" si="303"/>
        <v/>
      </c>
      <c r="BD782" s="120" t="str">
        <f t="shared" si="303"/>
        <v/>
      </c>
    </row>
    <row r="783" spans="3:56" x14ac:dyDescent="0.2">
      <c r="C783" s="107">
        <f>'3_Fix'!H784</f>
        <v>54923</v>
      </c>
      <c r="D783" s="113" t="str">
        <f>'3_Fix'!I784</f>
        <v/>
      </c>
      <c r="E783" s="113" t="str">
        <f>'3_Fix'!J784</f>
        <v/>
      </c>
      <c r="F783" s="113" t="str">
        <f>'3_Fix'!K784</f>
        <v/>
      </c>
      <c r="G783" s="113" t="str">
        <f>'3_Fix'!L784</f>
        <v/>
      </c>
      <c r="H783" s="113" t="str">
        <f>'3_Fix'!M784</f>
        <v/>
      </c>
      <c r="I783" s="113" t="str">
        <f>'3_Fix'!N784</f>
        <v/>
      </c>
      <c r="J783" s="113" t="str">
        <f>'3_Fix'!O784</f>
        <v/>
      </c>
      <c r="K783" s="120" t="str">
        <f t="shared" ref="K783:M804" si="307">IFERROR(((D783/D782)-1)*100,"")</f>
        <v/>
      </c>
      <c r="L783" s="120" t="str">
        <f t="shared" si="307"/>
        <v/>
      </c>
      <c r="M783" s="120" t="str">
        <f t="shared" si="307"/>
        <v/>
      </c>
      <c r="N783" s="120" t="str">
        <f t="shared" si="306"/>
        <v/>
      </c>
      <c r="O783" s="120" t="str">
        <f t="shared" si="306"/>
        <v/>
      </c>
      <c r="P783" s="120" t="str">
        <f t="shared" si="306"/>
        <v/>
      </c>
      <c r="Q783" s="120" t="str">
        <f t="shared" si="306"/>
        <v/>
      </c>
      <c r="R783" s="120" t="str">
        <f t="shared" si="305"/>
        <v/>
      </c>
      <c r="S783" s="120" t="str">
        <f t="shared" si="305"/>
        <v/>
      </c>
      <c r="T783" s="120" t="str">
        <f t="shared" si="305"/>
        <v/>
      </c>
      <c r="U783" s="120" t="str">
        <f t="shared" si="305"/>
        <v/>
      </c>
      <c r="V783" s="120" t="str">
        <f t="shared" si="305"/>
        <v/>
      </c>
      <c r="W783" s="120" t="str">
        <f t="shared" si="305"/>
        <v/>
      </c>
      <c r="X783" s="120" t="str">
        <f t="shared" si="305"/>
        <v/>
      </c>
      <c r="Y783" s="120" t="str">
        <f t="shared" ref="Y783:AE797" si="308">IFERROR(((D783/D759)-1)*100,"")</f>
        <v/>
      </c>
      <c r="Z783" s="120" t="str">
        <f t="shared" si="308"/>
        <v/>
      </c>
      <c r="AA783" s="120" t="str">
        <f t="shared" si="308"/>
        <v/>
      </c>
      <c r="AB783" s="120" t="str">
        <f t="shared" si="308"/>
        <v/>
      </c>
      <c r="AC783" s="120" t="str">
        <f t="shared" si="308"/>
        <v/>
      </c>
      <c r="AD783" s="120" t="str">
        <f t="shared" si="308"/>
        <v/>
      </c>
      <c r="AE783" s="120" t="str">
        <f t="shared" si="308"/>
        <v/>
      </c>
      <c r="AF783" s="120" t="str">
        <f t="shared" si="302"/>
        <v/>
      </c>
      <c r="AG783" s="120" t="str">
        <f t="shared" si="302"/>
        <v/>
      </c>
      <c r="AH783" s="120" t="str">
        <f t="shared" si="302"/>
        <v/>
      </c>
      <c r="AI783" s="120" t="str">
        <f t="shared" si="302"/>
        <v/>
      </c>
      <c r="AJ783" s="120" t="str">
        <f t="shared" si="302"/>
        <v/>
      </c>
      <c r="AK783" s="120" t="str">
        <f t="shared" si="302"/>
        <v/>
      </c>
      <c r="AL783" s="120" t="str">
        <f t="shared" si="302"/>
        <v/>
      </c>
      <c r="AM783" s="138" t="str">
        <f t="shared" si="304"/>
        <v/>
      </c>
      <c r="AN783" s="138" t="str">
        <f t="shared" si="304"/>
        <v/>
      </c>
      <c r="AO783" s="137" t="str">
        <f t="shared" si="304"/>
        <v/>
      </c>
      <c r="AP783" s="137" t="str">
        <f t="shared" si="304"/>
        <v/>
      </c>
      <c r="AQ783" s="138" t="str">
        <f t="shared" si="304"/>
        <v/>
      </c>
      <c r="AR783" s="137" t="str">
        <f t="shared" si="304"/>
        <v/>
      </c>
      <c r="AS783" s="137" t="str">
        <f t="shared" si="304"/>
        <v/>
      </c>
      <c r="AX783" s="120" t="str">
        <f t="shared" si="303"/>
        <v/>
      </c>
      <c r="AY783" s="120" t="str">
        <f t="shared" si="303"/>
        <v/>
      </c>
      <c r="AZ783" s="120" t="str">
        <f t="shared" si="303"/>
        <v/>
      </c>
      <c r="BA783" s="120" t="str">
        <f t="shared" si="303"/>
        <v/>
      </c>
      <c r="BB783" s="120" t="str">
        <f t="shared" si="303"/>
        <v/>
      </c>
      <c r="BC783" s="120" t="str">
        <f t="shared" si="303"/>
        <v/>
      </c>
      <c r="BD783" s="120" t="str">
        <f t="shared" si="303"/>
        <v/>
      </c>
    </row>
    <row r="784" spans="3:56" x14ac:dyDescent="0.2">
      <c r="C784" s="107">
        <f>'3_Fix'!H785</f>
        <v>54940</v>
      </c>
      <c r="D784" s="113" t="str">
        <f>'3_Fix'!I785</f>
        <v/>
      </c>
      <c r="E784" s="113" t="str">
        <f>'3_Fix'!J785</f>
        <v/>
      </c>
      <c r="F784" s="113" t="str">
        <f>'3_Fix'!K785</f>
        <v/>
      </c>
      <c r="G784" s="113" t="str">
        <f>'3_Fix'!L785</f>
        <v/>
      </c>
      <c r="H784" s="113" t="str">
        <f>'3_Fix'!M785</f>
        <v/>
      </c>
      <c r="I784" s="113" t="str">
        <f>'3_Fix'!N785</f>
        <v/>
      </c>
      <c r="J784" s="113" t="str">
        <f>'3_Fix'!O785</f>
        <v/>
      </c>
      <c r="K784" s="120" t="str">
        <f t="shared" si="307"/>
        <v/>
      </c>
      <c r="L784" s="120" t="str">
        <f t="shared" si="307"/>
        <v/>
      </c>
      <c r="M784" s="120" t="str">
        <f t="shared" si="307"/>
        <v/>
      </c>
      <c r="N784" s="120" t="str">
        <f t="shared" si="306"/>
        <v/>
      </c>
      <c r="O784" s="120" t="str">
        <f t="shared" si="306"/>
        <v/>
      </c>
      <c r="P784" s="120" t="str">
        <f t="shared" si="306"/>
        <v/>
      </c>
      <c r="Q784" s="120" t="str">
        <f t="shared" si="306"/>
        <v/>
      </c>
      <c r="R784" s="120" t="str">
        <f t="shared" si="305"/>
        <v/>
      </c>
      <c r="S784" s="120" t="str">
        <f t="shared" si="305"/>
        <v/>
      </c>
      <c r="T784" s="120" t="str">
        <f t="shared" si="305"/>
        <v/>
      </c>
      <c r="U784" s="120" t="str">
        <f t="shared" si="305"/>
        <v/>
      </c>
      <c r="V784" s="120" t="str">
        <f t="shared" si="305"/>
        <v/>
      </c>
      <c r="W784" s="120" t="str">
        <f t="shared" si="305"/>
        <v/>
      </c>
      <c r="X784" s="120" t="str">
        <f t="shared" si="305"/>
        <v/>
      </c>
      <c r="Y784" s="120" t="str">
        <f t="shared" si="308"/>
        <v/>
      </c>
      <c r="Z784" s="120" t="str">
        <f t="shared" si="308"/>
        <v/>
      </c>
      <c r="AA784" s="120" t="str">
        <f t="shared" si="308"/>
        <v/>
      </c>
      <c r="AB784" s="120" t="str">
        <f t="shared" si="308"/>
        <v/>
      </c>
      <c r="AC784" s="120" t="str">
        <f t="shared" si="308"/>
        <v/>
      </c>
      <c r="AD784" s="120" t="str">
        <f t="shared" si="308"/>
        <v/>
      </c>
      <c r="AE784" s="120" t="str">
        <f t="shared" si="308"/>
        <v/>
      </c>
      <c r="AF784" s="120" t="str">
        <f t="shared" ref="AF784:AL797" si="309">IF(DAY($C784)=15,IFERROR(((AVERAGE(D783:D784)/AVERAGE(D759:D760))-1)*100,""),"")</f>
        <v/>
      </c>
      <c r="AG784" s="120" t="str">
        <f t="shared" si="309"/>
        <v/>
      </c>
      <c r="AH784" s="120" t="str">
        <f t="shared" si="309"/>
        <v/>
      </c>
      <c r="AI784" s="120" t="str">
        <f t="shared" si="309"/>
        <v/>
      </c>
      <c r="AJ784" s="120" t="str">
        <f t="shared" si="309"/>
        <v/>
      </c>
      <c r="AK784" s="120" t="str">
        <f t="shared" si="309"/>
        <v/>
      </c>
      <c r="AL784" s="120" t="str">
        <f t="shared" si="309"/>
        <v/>
      </c>
      <c r="AM784" s="138" t="str">
        <f t="shared" si="304"/>
        <v/>
      </c>
      <c r="AN784" s="138" t="str">
        <f t="shared" si="304"/>
        <v/>
      </c>
      <c r="AO784" s="137" t="str">
        <f t="shared" si="304"/>
        <v/>
      </c>
      <c r="AP784" s="137" t="str">
        <f t="shared" si="304"/>
        <v/>
      </c>
      <c r="AQ784" s="138" t="str">
        <f t="shared" si="304"/>
        <v/>
      </c>
      <c r="AR784" s="137" t="str">
        <f t="shared" si="304"/>
        <v/>
      </c>
      <c r="AS784" s="137" t="str">
        <f t="shared" si="304"/>
        <v/>
      </c>
      <c r="AX784" s="120" t="str">
        <f t="shared" si="303"/>
        <v/>
      </c>
      <c r="AY784" s="120" t="str">
        <f t="shared" si="303"/>
        <v/>
      </c>
      <c r="AZ784" s="120" t="str">
        <f t="shared" si="303"/>
        <v/>
      </c>
      <c r="BA784" s="120" t="str">
        <f t="shared" si="303"/>
        <v/>
      </c>
      <c r="BB784" s="120" t="str">
        <f t="shared" si="303"/>
        <v/>
      </c>
      <c r="BC784" s="120" t="str">
        <f t="shared" si="303"/>
        <v/>
      </c>
      <c r="BD784" s="120" t="str">
        <f t="shared" si="303"/>
        <v/>
      </c>
    </row>
    <row r="785" spans="3:56" x14ac:dyDescent="0.2">
      <c r="C785" s="107">
        <f>'3_Fix'!H786</f>
        <v>54954</v>
      </c>
      <c r="D785" s="113" t="str">
        <f>'3_Fix'!I786</f>
        <v/>
      </c>
      <c r="E785" s="113" t="str">
        <f>'3_Fix'!J786</f>
        <v/>
      </c>
      <c r="F785" s="113" t="str">
        <f>'3_Fix'!K786</f>
        <v/>
      </c>
      <c r="G785" s="113" t="str">
        <f>'3_Fix'!L786</f>
        <v/>
      </c>
      <c r="H785" s="113" t="str">
        <f>'3_Fix'!M786</f>
        <v/>
      </c>
      <c r="I785" s="113" t="str">
        <f>'3_Fix'!N786</f>
        <v/>
      </c>
      <c r="J785" s="113" t="str">
        <f>'3_Fix'!O786</f>
        <v/>
      </c>
      <c r="K785" s="120" t="str">
        <f t="shared" si="307"/>
        <v/>
      </c>
      <c r="L785" s="120" t="str">
        <f t="shared" si="307"/>
        <v/>
      </c>
      <c r="M785" s="120" t="str">
        <f t="shared" si="307"/>
        <v/>
      </c>
      <c r="N785" s="120" t="str">
        <f t="shared" si="306"/>
        <v/>
      </c>
      <c r="O785" s="120" t="str">
        <f t="shared" si="306"/>
        <v/>
      </c>
      <c r="P785" s="120" t="str">
        <f t="shared" si="306"/>
        <v/>
      </c>
      <c r="Q785" s="120" t="str">
        <f t="shared" si="306"/>
        <v/>
      </c>
      <c r="R785" s="120" t="str">
        <f t="shared" si="305"/>
        <v/>
      </c>
      <c r="S785" s="120" t="str">
        <f t="shared" si="305"/>
        <v/>
      </c>
      <c r="T785" s="120" t="str">
        <f t="shared" si="305"/>
        <v/>
      </c>
      <c r="U785" s="120" t="str">
        <f t="shared" si="305"/>
        <v/>
      </c>
      <c r="V785" s="120" t="str">
        <f t="shared" si="305"/>
        <v/>
      </c>
      <c r="W785" s="120" t="str">
        <f t="shared" si="305"/>
        <v/>
      </c>
      <c r="X785" s="120" t="str">
        <f t="shared" si="305"/>
        <v/>
      </c>
      <c r="Y785" s="120" t="str">
        <f t="shared" si="308"/>
        <v/>
      </c>
      <c r="Z785" s="120" t="str">
        <f t="shared" si="308"/>
        <v/>
      </c>
      <c r="AA785" s="120" t="str">
        <f t="shared" si="308"/>
        <v/>
      </c>
      <c r="AB785" s="120" t="str">
        <f t="shared" si="308"/>
        <v/>
      </c>
      <c r="AC785" s="120" t="str">
        <f t="shared" si="308"/>
        <v/>
      </c>
      <c r="AD785" s="120" t="str">
        <f t="shared" si="308"/>
        <v/>
      </c>
      <c r="AE785" s="120" t="str">
        <f t="shared" si="308"/>
        <v/>
      </c>
      <c r="AF785" s="120" t="str">
        <f t="shared" si="309"/>
        <v/>
      </c>
      <c r="AG785" s="120" t="str">
        <f t="shared" si="309"/>
        <v/>
      </c>
      <c r="AH785" s="120" t="str">
        <f t="shared" si="309"/>
        <v/>
      </c>
      <c r="AI785" s="120" t="str">
        <f t="shared" si="309"/>
        <v/>
      </c>
      <c r="AJ785" s="120" t="str">
        <f t="shared" si="309"/>
        <v/>
      </c>
      <c r="AK785" s="120" t="str">
        <f t="shared" si="309"/>
        <v/>
      </c>
      <c r="AL785" s="120" t="str">
        <f t="shared" si="309"/>
        <v/>
      </c>
      <c r="AM785" s="138" t="str">
        <f t="shared" si="304"/>
        <v/>
      </c>
      <c r="AN785" s="138" t="str">
        <f t="shared" si="304"/>
        <v/>
      </c>
      <c r="AO785" s="137" t="str">
        <f t="shared" si="304"/>
        <v/>
      </c>
      <c r="AP785" s="137" t="str">
        <f t="shared" si="304"/>
        <v/>
      </c>
      <c r="AQ785" s="138" t="str">
        <f t="shared" si="304"/>
        <v/>
      </c>
      <c r="AR785" s="137" t="str">
        <f t="shared" si="304"/>
        <v/>
      </c>
      <c r="AS785" s="137" t="str">
        <f t="shared" si="304"/>
        <v/>
      </c>
      <c r="AX785" s="120" t="str">
        <f t="shared" si="303"/>
        <v/>
      </c>
      <c r="AY785" s="120" t="str">
        <f t="shared" si="303"/>
        <v/>
      </c>
      <c r="AZ785" s="120" t="str">
        <f t="shared" si="303"/>
        <v/>
      </c>
      <c r="BA785" s="120" t="str">
        <f t="shared" si="303"/>
        <v/>
      </c>
      <c r="BB785" s="120" t="str">
        <f t="shared" si="303"/>
        <v/>
      </c>
      <c r="BC785" s="120" t="str">
        <f t="shared" si="303"/>
        <v/>
      </c>
      <c r="BD785" s="120" t="str">
        <f t="shared" si="303"/>
        <v/>
      </c>
    </row>
    <row r="786" spans="3:56" x14ac:dyDescent="0.2">
      <c r="C786" s="107">
        <f>'3_Fix'!H787</f>
        <v>54970</v>
      </c>
      <c r="D786" s="113" t="str">
        <f>'3_Fix'!I787</f>
        <v/>
      </c>
      <c r="E786" s="113" t="str">
        <f>'3_Fix'!J787</f>
        <v/>
      </c>
      <c r="F786" s="113" t="str">
        <f>'3_Fix'!K787</f>
        <v/>
      </c>
      <c r="G786" s="113" t="str">
        <f>'3_Fix'!L787</f>
        <v/>
      </c>
      <c r="H786" s="113" t="str">
        <f>'3_Fix'!M787</f>
        <v/>
      </c>
      <c r="I786" s="113" t="str">
        <f>'3_Fix'!N787</f>
        <v/>
      </c>
      <c r="J786" s="113" t="str">
        <f>'3_Fix'!O787</f>
        <v/>
      </c>
      <c r="K786" s="120" t="str">
        <f t="shared" si="307"/>
        <v/>
      </c>
      <c r="L786" s="120" t="str">
        <f t="shared" si="307"/>
        <v/>
      </c>
      <c r="M786" s="120" t="str">
        <f t="shared" si="307"/>
        <v/>
      </c>
      <c r="N786" s="120" t="str">
        <f t="shared" si="306"/>
        <v/>
      </c>
      <c r="O786" s="120" t="str">
        <f t="shared" si="306"/>
        <v/>
      </c>
      <c r="P786" s="120" t="str">
        <f t="shared" si="306"/>
        <v/>
      </c>
      <c r="Q786" s="120" t="str">
        <f t="shared" si="306"/>
        <v/>
      </c>
      <c r="R786" s="120" t="str">
        <f t="shared" si="305"/>
        <v/>
      </c>
      <c r="S786" s="120" t="str">
        <f t="shared" si="305"/>
        <v/>
      </c>
      <c r="T786" s="120" t="str">
        <f t="shared" si="305"/>
        <v/>
      </c>
      <c r="U786" s="120" t="str">
        <f t="shared" si="305"/>
        <v/>
      </c>
      <c r="V786" s="120" t="str">
        <f t="shared" si="305"/>
        <v/>
      </c>
      <c r="W786" s="120" t="str">
        <f t="shared" si="305"/>
        <v/>
      </c>
      <c r="X786" s="120" t="str">
        <f t="shared" si="305"/>
        <v/>
      </c>
      <c r="Y786" s="120" t="str">
        <f t="shared" si="308"/>
        <v/>
      </c>
      <c r="Z786" s="120" t="str">
        <f t="shared" si="308"/>
        <v/>
      </c>
      <c r="AA786" s="120" t="str">
        <f t="shared" si="308"/>
        <v/>
      </c>
      <c r="AB786" s="120" t="str">
        <f t="shared" si="308"/>
        <v/>
      </c>
      <c r="AC786" s="120" t="str">
        <f t="shared" si="308"/>
        <v/>
      </c>
      <c r="AD786" s="120" t="str">
        <f t="shared" si="308"/>
        <v/>
      </c>
      <c r="AE786" s="120" t="str">
        <f t="shared" si="308"/>
        <v/>
      </c>
      <c r="AF786" s="120" t="str">
        <f t="shared" si="309"/>
        <v/>
      </c>
      <c r="AG786" s="120" t="str">
        <f t="shared" si="309"/>
        <v/>
      </c>
      <c r="AH786" s="120" t="str">
        <f t="shared" si="309"/>
        <v/>
      </c>
      <c r="AI786" s="120" t="str">
        <f t="shared" si="309"/>
        <v/>
      </c>
      <c r="AJ786" s="120" t="str">
        <f t="shared" si="309"/>
        <v/>
      </c>
      <c r="AK786" s="120" t="str">
        <f t="shared" si="309"/>
        <v/>
      </c>
      <c r="AL786" s="120" t="str">
        <f t="shared" si="309"/>
        <v/>
      </c>
      <c r="AM786" s="138" t="str">
        <f t="shared" si="304"/>
        <v/>
      </c>
      <c r="AN786" s="138" t="str">
        <f t="shared" si="304"/>
        <v/>
      </c>
      <c r="AO786" s="137" t="str">
        <f t="shared" si="304"/>
        <v/>
      </c>
      <c r="AP786" s="137" t="str">
        <f t="shared" si="304"/>
        <v/>
      </c>
      <c r="AQ786" s="138" t="str">
        <f t="shared" si="304"/>
        <v/>
      </c>
      <c r="AR786" s="137" t="str">
        <f t="shared" si="304"/>
        <v/>
      </c>
      <c r="AS786" s="137" t="str">
        <f t="shared" si="304"/>
        <v/>
      </c>
      <c r="AX786" s="120" t="str">
        <f t="shared" si="303"/>
        <v/>
      </c>
      <c r="AY786" s="120" t="str">
        <f t="shared" si="303"/>
        <v/>
      </c>
      <c r="AZ786" s="120" t="str">
        <f t="shared" si="303"/>
        <v/>
      </c>
      <c r="BA786" s="120" t="str">
        <f t="shared" si="303"/>
        <v/>
      </c>
      <c r="BB786" s="120" t="str">
        <f t="shared" si="303"/>
        <v/>
      </c>
      <c r="BC786" s="120" t="str">
        <f t="shared" si="303"/>
        <v/>
      </c>
      <c r="BD786" s="120" t="str">
        <f t="shared" si="303"/>
        <v/>
      </c>
    </row>
    <row r="787" spans="3:56" x14ac:dyDescent="0.2">
      <c r="C787" s="107">
        <f>'3_Fix'!H788</f>
        <v>54984</v>
      </c>
      <c r="D787" s="113" t="str">
        <f>'3_Fix'!I788</f>
        <v/>
      </c>
      <c r="E787" s="113" t="str">
        <f>'3_Fix'!J788</f>
        <v/>
      </c>
      <c r="F787" s="113" t="str">
        <f>'3_Fix'!K788</f>
        <v/>
      </c>
      <c r="G787" s="113" t="str">
        <f>'3_Fix'!L788</f>
        <v/>
      </c>
      <c r="H787" s="113" t="str">
        <f>'3_Fix'!M788</f>
        <v/>
      </c>
      <c r="I787" s="113" t="str">
        <f>'3_Fix'!N788</f>
        <v/>
      </c>
      <c r="J787" s="113" t="str">
        <f>'3_Fix'!O788</f>
        <v/>
      </c>
      <c r="K787" s="120" t="str">
        <f t="shared" si="307"/>
        <v/>
      </c>
      <c r="L787" s="120" t="str">
        <f t="shared" si="307"/>
        <v/>
      </c>
      <c r="M787" s="120" t="str">
        <f t="shared" si="307"/>
        <v/>
      </c>
      <c r="N787" s="120" t="str">
        <f t="shared" si="306"/>
        <v/>
      </c>
      <c r="O787" s="120" t="str">
        <f t="shared" si="306"/>
        <v/>
      </c>
      <c r="P787" s="120" t="str">
        <f t="shared" si="306"/>
        <v/>
      </c>
      <c r="Q787" s="120" t="str">
        <f t="shared" si="306"/>
        <v/>
      </c>
      <c r="R787" s="120" t="str">
        <f t="shared" si="305"/>
        <v/>
      </c>
      <c r="S787" s="120" t="str">
        <f t="shared" si="305"/>
        <v/>
      </c>
      <c r="T787" s="120" t="str">
        <f t="shared" si="305"/>
        <v/>
      </c>
      <c r="U787" s="120" t="str">
        <f t="shared" si="305"/>
        <v/>
      </c>
      <c r="V787" s="120" t="str">
        <f t="shared" si="305"/>
        <v/>
      </c>
      <c r="W787" s="120" t="str">
        <f t="shared" si="305"/>
        <v/>
      </c>
      <c r="X787" s="120" t="str">
        <f t="shared" si="305"/>
        <v/>
      </c>
      <c r="Y787" s="120" t="str">
        <f t="shared" si="308"/>
        <v/>
      </c>
      <c r="Z787" s="120" t="str">
        <f t="shared" si="308"/>
        <v/>
      </c>
      <c r="AA787" s="120" t="str">
        <f t="shared" si="308"/>
        <v/>
      </c>
      <c r="AB787" s="120" t="str">
        <f t="shared" si="308"/>
        <v/>
      </c>
      <c r="AC787" s="120" t="str">
        <f t="shared" si="308"/>
        <v/>
      </c>
      <c r="AD787" s="120" t="str">
        <f t="shared" si="308"/>
        <v/>
      </c>
      <c r="AE787" s="120" t="str">
        <f t="shared" si="308"/>
        <v/>
      </c>
      <c r="AF787" s="120" t="str">
        <f t="shared" si="309"/>
        <v/>
      </c>
      <c r="AG787" s="120" t="str">
        <f t="shared" si="309"/>
        <v/>
      </c>
      <c r="AH787" s="120" t="str">
        <f t="shared" si="309"/>
        <v/>
      </c>
      <c r="AI787" s="120" t="str">
        <f t="shared" si="309"/>
        <v/>
      </c>
      <c r="AJ787" s="120" t="str">
        <f t="shared" si="309"/>
        <v/>
      </c>
      <c r="AK787" s="120" t="str">
        <f t="shared" si="309"/>
        <v/>
      </c>
      <c r="AL787" s="120" t="str">
        <f t="shared" si="309"/>
        <v/>
      </c>
      <c r="AM787" s="138" t="str">
        <f t="shared" si="304"/>
        <v/>
      </c>
      <c r="AN787" s="138" t="str">
        <f t="shared" si="304"/>
        <v/>
      </c>
      <c r="AO787" s="137" t="str">
        <f t="shared" si="304"/>
        <v/>
      </c>
      <c r="AP787" s="137" t="str">
        <f t="shared" si="304"/>
        <v/>
      </c>
      <c r="AQ787" s="138" t="str">
        <f t="shared" si="304"/>
        <v/>
      </c>
      <c r="AR787" s="137" t="str">
        <f t="shared" si="304"/>
        <v/>
      </c>
      <c r="AS787" s="137" t="str">
        <f t="shared" si="304"/>
        <v/>
      </c>
      <c r="AX787" s="120" t="str">
        <f t="shared" si="303"/>
        <v/>
      </c>
      <c r="AY787" s="120" t="str">
        <f t="shared" si="303"/>
        <v/>
      </c>
      <c r="AZ787" s="120" t="str">
        <f t="shared" si="303"/>
        <v/>
      </c>
      <c r="BA787" s="120" t="str">
        <f t="shared" si="303"/>
        <v/>
      </c>
      <c r="BB787" s="120" t="str">
        <f t="shared" si="303"/>
        <v/>
      </c>
      <c r="BC787" s="120" t="str">
        <f t="shared" si="303"/>
        <v/>
      </c>
      <c r="BD787" s="120" t="str">
        <f t="shared" si="303"/>
        <v/>
      </c>
    </row>
    <row r="788" spans="3:56" x14ac:dyDescent="0.2">
      <c r="C788" s="107">
        <f>'3_Fix'!H789</f>
        <v>55001</v>
      </c>
      <c r="D788" s="113" t="str">
        <f>'3_Fix'!I789</f>
        <v/>
      </c>
      <c r="E788" s="113" t="str">
        <f>'3_Fix'!J789</f>
        <v/>
      </c>
      <c r="F788" s="113" t="str">
        <f>'3_Fix'!K789</f>
        <v/>
      </c>
      <c r="G788" s="113" t="str">
        <f>'3_Fix'!L789</f>
        <v/>
      </c>
      <c r="H788" s="113" t="str">
        <f>'3_Fix'!M789</f>
        <v/>
      </c>
      <c r="I788" s="113" t="str">
        <f>'3_Fix'!N789</f>
        <v/>
      </c>
      <c r="J788" s="113" t="str">
        <f>'3_Fix'!O789</f>
        <v/>
      </c>
      <c r="K788" s="120" t="str">
        <f t="shared" si="307"/>
        <v/>
      </c>
      <c r="L788" s="120" t="str">
        <f t="shared" si="307"/>
        <v/>
      </c>
      <c r="M788" s="120" t="str">
        <f t="shared" si="307"/>
        <v/>
      </c>
      <c r="N788" s="120" t="str">
        <f t="shared" si="306"/>
        <v/>
      </c>
      <c r="O788" s="120" t="str">
        <f t="shared" si="306"/>
        <v/>
      </c>
      <c r="P788" s="120" t="str">
        <f t="shared" si="306"/>
        <v/>
      </c>
      <c r="Q788" s="120" t="str">
        <f t="shared" si="306"/>
        <v/>
      </c>
      <c r="R788" s="120" t="str">
        <f t="shared" si="305"/>
        <v/>
      </c>
      <c r="S788" s="120" t="str">
        <f t="shared" si="305"/>
        <v/>
      </c>
      <c r="T788" s="120" t="str">
        <f t="shared" si="305"/>
        <v/>
      </c>
      <c r="U788" s="120" t="str">
        <f t="shared" si="305"/>
        <v/>
      </c>
      <c r="V788" s="120" t="str">
        <f t="shared" si="305"/>
        <v/>
      </c>
      <c r="W788" s="120" t="str">
        <f t="shared" si="305"/>
        <v/>
      </c>
      <c r="X788" s="120" t="str">
        <f t="shared" si="305"/>
        <v/>
      </c>
      <c r="Y788" s="120" t="str">
        <f t="shared" si="308"/>
        <v/>
      </c>
      <c r="Z788" s="120" t="str">
        <f t="shared" si="308"/>
        <v/>
      </c>
      <c r="AA788" s="120" t="str">
        <f t="shared" si="308"/>
        <v/>
      </c>
      <c r="AB788" s="120" t="str">
        <f t="shared" si="308"/>
        <v/>
      </c>
      <c r="AC788" s="120" t="str">
        <f t="shared" si="308"/>
        <v/>
      </c>
      <c r="AD788" s="120" t="str">
        <f t="shared" si="308"/>
        <v/>
      </c>
      <c r="AE788" s="120" t="str">
        <f t="shared" si="308"/>
        <v/>
      </c>
      <c r="AF788" s="120" t="str">
        <f t="shared" si="309"/>
        <v/>
      </c>
      <c r="AG788" s="120" t="str">
        <f t="shared" si="309"/>
        <v/>
      </c>
      <c r="AH788" s="120" t="str">
        <f t="shared" si="309"/>
        <v/>
      </c>
      <c r="AI788" s="120" t="str">
        <f t="shared" si="309"/>
        <v/>
      </c>
      <c r="AJ788" s="120" t="str">
        <f t="shared" si="309"/>
        <v/>
      </c>
      <c r="AK788" s="120" t="str">
        <f t="shared" si="309"/>
        <v/>
      </c>
      <c r="AL788" s="120" t="str">
        <f t="shared" si="309"/>
        <v/>
      </c>
      <c r="AM788" s="138" t="str">
        <f t="shared" si="304"/>
        <v/>
      </c>
      <c r="AN788" s="138" t="str">
        <f t="shared" si="304"/>
        <v/>
      </c>
      <c r="AO788" s="137" t="str">
        <f t="shared" si="304"/>
        <v/>
      </c>
      <c r="AP788" s="137" t="str">
        <f t="shared" si="304"/>
        <v/>
      </c>
      <c r="AQ788" s="138" t="str">
        <f t="shared" si="304"/>
        <v/>
      </c>
      <c r="AR788" s="137" t="str">
        <f t="shared" si="304"/>
        <v/>
      </c>
      <c r="AS788" s="137" t="str">
        <f t="shared" si="304"/>
        <v/>
      </c>
      <c r="AX788" s="120" t="str">
        <f t="shared" si="303"/>
        <v/>
      </c>
      <c r="AY788" s="120" t="str">
        <f t="shared" si="303"/>
        <v/>
      </c>
      <c r="AZ788" s="120" t="str">
        <f t="shared" si="303"/>
        <v/>
      </c>
      <c r="BA788" s="120" t="str">
        <f t="shared" si="303"/>
        <v/>
      </c>
      <c r="BB788" s="120" t="str">
        <f t="shared" si="303"/>
        <v/>
      </c>
      <c r="BC788" s="120" t="str">
        <f t="shared" si="303"/>
        <v/>
      </c>
      <c r="BD788" s="120" t="str">
        <f t="shared" si="303"/>
        <v/>
      </c>
    </row>
    <row r="789" spans="3:56" x14ac:dyDescent="0.2">
      <c r="C789" s="107">
        <f>'3_Fix'!H790</f>
        <v>55015</v>
      </c>
      <c r="D789" s="113" t="str">
        <f>'3_Fix'!I790</f>
        <v/>
      </c>
      <c r="E789" s="113" t="str">
        <f>'3_Fix'!J790</f>
        <v/>
      </c>
      <c r="F789" s="113" t="str">
        <f>'3_Fix'!K790</f>
        <v/>
      </c>
      <c r="G789" s="113" t="str">
        <f>'3_Fix'!L790</f>
        <v/>
      </c>
      <c r="H789" s="113" t="str">
        <f>'3_Fix'!M790</f>
        <v/>
      </c>
      <c r="I789" s="113" t="str">
        <f>'3_Fix'!N790</f>
        <v/>
      </c>
      <c r="J789" s="113" t="str">
        <f>'3_Fix'!O790</f>
        <v/>
      </c>
      <c r="K789" s="120" t="str">
        <f t="shared" si="307"/>
        <v/>
      </c>
      <c r="L789" s="120" t="str">
        <f t="shared" si="307"/>
        <v/>
      </c>
      <c r="M789" s="120" t="str">
        <f t="shared" si="307"/>
        <v/>
      </c>
      <c r="N789" s="120" t="str">
        <f t="shared" si="306"/>
        <v/>
      </c>
      <c r="O789" s="120" t="str">
        <f t="shared" si="306"/>
        <v/>
      </c>
      <c r="P789" s="120" t="str">
        <f t="shared" si="306"/>
        <v/>
      </c>
      <c r="Q789" s="120" t="str">
        <f t="shared" si="306"/>
        <v/>
      </c>
      <c r="R789" s="120" t="str">
        <f t="shared" si="305"/>
        <v/>
      </c>
      <c r="S789" s="120" t="str">
        <f t="shared" si="305"/>
        <v/>
      </c>
      <c r="T789" s="120" t="str">
        <f t="shared" si="305"/>
        <v/>
      </c>
      <c r="U789" s="120" t="str">
        <f t="shared" si="305"/>
        <v/>
      </c>
      <c r="V789" s="120" t="str">
        <f t="shared" si="305"/>
        <v/>
      </c>
      <c r="W789" s="120" t="str">
        <f t="shared" si="305"/>
        <v/>
      </c>
      <c r="X789" s="120" t="str">
        <f t="shared" si="305"/>
        <v/>
      </c>
      <c r="Y789" s="120" t="str">
        <f t="shared" si="308"/>
        <v/>
      </c>
      <c r="Z789" s="120" t="str">
        <f t="shared" si="308"/>
        <v/>
      </c>
      <c r="AA789" s="120" t="str">
        <f t="shared" si="308"/>
        <v/>
      </c>
      <c r="AB789" s="120" t="str">
        <f t="shared" si="308"/>
        <v/>
      </c>
      <c r="AC789" s="120" t="str">
        <f t="shared" si="308"/>
        <v/>
      </c>
      <c r="AD789" s="120" t="str">
        <f t="shared" si="308"/>
        <v/>
      </c>
      <c r="AE789" s="120" t="str">
        <f t="shared" si="308"/>
        <v/>
      </c>
      <c r="AF789" s="120" t="str">
        <f t="shared" si="309"/>
        <v/>
      </c>
      <c r="AG789" s="120" t="str">
        <f t="shared" si="309"/>
        <v/>
      </c>
      <c r="AH789" s="120" t="str">
        <f t="shared" si="309"/>
        <v/>
      </c>
      <c r="AI789" s="120" t="str">
        <f t="shared" si="309"/>
        <v/>
      </c>
      <c r="AJ789" s="120" t="str">
        <f t="shared" si="309"/>
        <v/>
      </c>
      <c r="AK789" s="120" t="str">
        <f t="shared" si="309"/>
        <v/>
      </c>
      <c r="AL789" s="120" t="str">
        <f t="shared" si="309"/>
        <v/>
      </c>
      <c r="AM789" s="138" t="str">
        <f t="shared" si="304"/>
        <v/>
      </c>
      <c r="AN789" s="138" t="str">
        <f t="shared" si="304"/>
        <v/>
      </c>
      <c r="AO789" s="137" t="str">
        <f t="shared" si="304"/>
        <v/>
      </c>
      <c r="AP789" s="137" t="str">
        <f t="shared" si="304"/>
        <v/>
      </c>
      <c r="AQ789" s="138" t="str">
        <f t="shared" si="304"/>
        <v/>
      </c>
      <c r="AR789" s="137" t="str">
        <f t="shared" si="304"/>
        <v/>
      </c>
      <c r="AS789" s="137" t="str">
        <f t="shared" si="304"/>
        <v/>
      </c>
      <c r="AX789" s="120" t="str">
        <f t="shared" si="303"/>
        <v/>
      </c>
      <c r="AY789" s="120" t="str">
        <f t="shared" si="303"/>
        <v/>
      </c>
      <c r="AZ789" s="120" t="str">
        <f t="shared" si="303"/>
        <v/>
      </c>
      <c r="BA789" s="120" t="str">
        <f t="shared" si="303"/>
        <v/>
      </c>
      <c r="BB789" s="120" t="str">
        <f t="shared" si="303"/>
        <v/>
      </c>
      <c r="BC789" s="120" t="str">
        <f t="shared" si="303"/>
        <v/>
      </c>
      <c r="BD789" s="120" t="str">
        <f t="shared" si="303"/>
        <v/>
      </c>
    </row>
    <row r="790" spans="3:56" x14ac:dyDescent="0.2">
      <c r="C790" s="107">
        <f>'3_Fix'!H791</f>
        <v>55032</v>
      </c>
      <c r="D790" s="113" t="str">
        <f>'3_Fix'!I791</f>
        <v/>
      </c>
      <c r="E790" s="113" t="str">
        <f>'3_Fix'!J791</f>
        <v/>
      </c>
      <c r="F790" s="113" t="str">
        <f>'3_Fix'!K791</f>
        <v/>
      </c>
      <c r="G790" s="113" t="str">
        <f>'3_Fix'!L791</f>
        <v/>
      </c>
      <c r="H790" s="113" t="str">
        <f>'3_Fix'!M791</f>
        <v/>
      </c>
      <c r="I790" s="113" t="str">
        <f>'3_Fix'!N791</f>
        <v/>
      </c>
      <c r="J790" s="113" t="str">
        <f>'3_Fix'!O791</f>
        <v/>
      </c>
      <c r="K790" s="120" t="str">
        <f t="shared" si="307"/>
        <v/>
      </c>
      <c r="L790" s="120" t="str">
        <f t="shared" si="307"/>
        <v/>
      </c>
      <c r="M790" s="120" t="str">
        <f t="shared" si="307"/>
        <v/>
      </c>
      <c r="N790" s="120" t="str">
        <f t="shared" si="306"/>
        <v/>
      </c>
      <c r="O790" s="120" t="str">
        <f t="shared" si="306"/>
        <v/>
      </c>
      <c r="P790" s="120" t="str">
        <f t="shared" si="306"/>
        <v/>
      </c>
      <c r="Q790" s="120" t="str">
        <f t="shared" si="306"/>
        <v/>
      </c>
      <c r="R790" s="120" t="str">
        <f t="shared" si="305"/>
        <v/>
      </c>
      <c r="S790" s="120" t="str">
        <f t="shared" si="305"/>
        <v/>
      </c>
      <c r="T790" s="120" t="str">
        <f t="shared" si="305"/>
        <v/>
      </c>
      <c r="U790" s="120" t="str">
        <f t="shared" si="305"/>
        <v/>
      </c>
      <c r="V790" s="120" t="str">
        <f t="shared" si="305"/>
        <v/>
      </c>
      <c r="W790" s="120" t="str">
        <f t="shared" si="305"/>
        <v/>
      </c>
      <c r="X790" s="120" t="str">
        <f t="shared" si="305"/>
        <v/>
      </c>
      <c r="Y790" s="120" t="str">
        <f t="shared" si="308"/>
        <v/>
      </c>
      <c r="Z790" s="120" t="str">
        <f t="shared" si="308"/>
        <v/>
      </c>
      <c r="AA790" s="120" t="str">
        <f t="shared" si="308"/>
        <v/>
      </c>
      <c r="AB790" s="120" t="str">
        <f t="shared" si="308"/>
        <v/>
      </c>
      <c r="AC790" s="120" t="str">
        <f t="shared" si="308"/>
        <v/>
      </c>
      <c r="AD790" s="120" t="str">
        <f t="shared" si="308"/>
        <v/>
      </c>
      <c r="AE790" s="120" t="str">
        <f t="shared" si="308"/>
        <v/>
      </c>
      <c r="AF790" s="120" t="str">
        <f t="shared" si="309"/>
        <v/>
      </c>
      <c r="AG790" s="120" t="str">
        <f t="shared" si="309"/>
        <v/>
      </c>
      <c r="AH790" s="120" t="str">
        <f t="shared" si="309"/>
        <v/>
      </c>
      <c r="AI790" s="120" t="str">
        <f t="shared" si="309"/>
        <v/>
      </c>
      <c r="AJ790" s="120" t="str">
        <f t="shared" si="309"/>
        <v/>
      </c>
      <c r="AK790" s="120" t="str">
        <f t="shared" si="309"/>
        <v/>
      </c>
      <c r="AL790" s="120" t="str">
        <f t="shared" si="309"/>
        <v/>
      </c>
      <c r="AM790" s="138" t="str">
        <f t="shared" si="304"/>
        <v/>
      </c>
      <c r="AN790" s="138" t="str">
        <f t="shared" si="304"/>
        <v/>
      </c>
      <c r="AO790" s="137" t="str">
        <f t="shared" si="304"/>
        <v/>
      </c>
      <c r="AP790" s="137" t="str">
        <f t="shared" si="304"/>
        <v/>
      </c>
      <c r="AQ790" s="138" t="str">
        <f t="shared" si="304"/>
        <v/>
      </c>
      <c r="AR790" s="137" t="str">
        <f t="shared" si="304"/>
        <v/>
      </c>
      <c r="AS790" s="137" t="str">
        <f t="shared" si="304"/>
        <v/>
      </c>
      <c r="AX790" s="120" t="str">
        <f t="shared" si="303"/>
        <v/>
      </c>
      <c r="AY790" s="120" t="str">
        <f t="shared" si="303"/>
        <v/>
      </c>
      <c r="AZ790" s="120" t="str">
        <f t="shared" si="303"/>
        <v/>
      </c>
      <c r="BA790" s="120" t="str">
        <f t="shared" si="303"/>
        <v/>
      </c>
      <c r="BB790" s="120" t="str">
        <f t="shared" si="303"/>
        <v/>
      </c>
      <c r="BC790" s="120" t="str">
        <f t="shared" si="303"/>
        <v/>
      </c>
      <c r="BD790" s="120" t="str">
        <f t="shared" si="303"/>
        <v/>
      </c>
    </row>
    <row r="791" spans="3:56" x14ac:dyDescent="0.2">
      <c r="C791" s="107">
        <f>'3_Fix'!H792</f>
        <v>55046</v>
      </c>
      <c r="D791" s="113" t="str">
        <f>'3_Fix'!I792</f>
        <v/>
      </c>
      <c r="E791" s="113" t="str">
        <f>'3_Fix'!J792</f>
        <v/>
      </c>
      <c r="F791" s="113" t="str">
        <f>'3_Fix'!K792</f>
        <v/>
      </c>
      <c r="G791" s="113" t="str">
        <f>'3_Fix'!L792</f>
        <v/>
      </c>
      <c r="H791" s="113" t="str">
        <f>'3_Fix'!M792</f>
        <v/>
      </c>
      <c r="I791" s="113" t="str">
        <f>'3_Fix'!N792</f>
        <v/>
      </c>
      <c r="J791" s="113" t="str">
        <f>'3_Fix'!O792</f>
        <v/>
      </c>
      <c r="K791" s="120" t="str">
        <f t="shared" si="307"/>
        <v/>
      </c>
      <c r="L791" s="120" t="str">
        <f t="shared" si="307"/>
        <v/>
      </c>
      <c r="M791" s="120" t="str">
        <f t="shared" si="307"/>
        <v/>
      </c>
      <c r="N791" s="120" t="str">
        <f t="shared" si="306"/>
        <v/>
      </c>
      <c r="O791" s="120" t="str">
        <f t="shared" si="306"/>
        <v/>
      </c>
      <c r="P791" s="120" t="str">
        <f t="shared" si="306"/>
        <v/>
      </c>
      <c r="Q791" s="120" t="str">
        <f t="shared" si="306"/>
        <v/>
      </c>
      <c r="R791" s="120" t="str">
        <f t="shared" si="305"/>
        <v/>
      </c>
      <c r="S791" s="120" t="str">
        <f t="shared" si="305"/>
        <v/>
      </c>
      <c r="T791" s="120" t="str">
        <f t="shared" si="305"/>
        <v/>
      </c>
      <c r="U791" s="120" t="str">
        <f t="shared" si="305"/>
        <v/>
      </c>
      <c r="V791" s="120" t="str">
        <f t="shared" si="305"/>
        <v/>
      </c>
      <c r="W791" s="120" t="str">
        <f t="shared" si="305"/>
        <v/>
      </c>
      <c r="X791" s="120" t="str">
        <f t="shared" si="305"/>
        <v/>
      </c>
      <c r="Y791" s="120" t="str">
        <f t="shared" si="308"/>
        <v/>
      </c>
      <c r="Z791" s="120" t="str">
        <f t="shared" si="308"/>
        <v/>
      </c>
      <c r="AA791" s="120" t="str">
        <f t="shared" si="308"/>
        <v/>
      </c>
      <c r="AB791" s="120" t="str">
        <f t="shared" si="308"/>
        <v/>
      </c>
      <c r="AC791" s="120" t="str">
        <f t="shared" si="308"/>
        <v/>
      </c>
      <c r="AD791" s="120" t="str">
        <f t="shared" si="308"/>
        <v/>
      </c>
      <c r="AE791" s="120" t="str">
        <f t="shared" si="308"/>
        <v/>
      </c>
      <c r="AF791" s="120" t="str">
        <f t="shared" si="309"/>
        <v/>
      </c>
      <c r="AG791" s="120" t="str">
        <f t="shared" si="309"/>
        <v/>
      </c>
      <c r="AH791" s="120" t="str">
        <f t="shared" si="309"/>
        <v/>
      </c>
      <c r="AI791" s="120" t="str">
        <f t="shared" si="309"/>
        <v/>
      </c>
      <c r="AJ791" s="120" t="str">
        <f t="shared" si="309"/>
        <v/>
      </c>
      <c r="AK791" s="120" t="str">
        <f t="shared" si="309"/>
        <v/>
      </c>
      <c r="AL791" s="120" t="str">
        <f t="shared" si="309"/>
        <v/>
      </c>
      <c r="AM791" s="138" t="str">
        <f t="shared" si="304"/>
        <v/>
      </c>
      <c r="AN791" s="138" t="str">
        <f t="shared" si="304"/>
        <v/>
      </c>
      <c r="AO791" s="137" t="str">
        <f t="shared" si="304"/>
        <v/>
      </c>
      <c r="AP791" s="137" t="str">
        <f t="shared" si="304"/>
        <v/>
      </c>
      <c r="AQ791" s="138" t="str">
        <f t="shared" si="304"/>
        <v/>
      </c>
      <c r="AR791" s="137" t="str">
        <f t="shared" si="304"/>
        <v/>
      </c>
      <c r="AS791" s="137" t="str">
        <f t="shared" si="304"/>
        <v/>
      </c>
      <c r="AX791" s="120" t="str">
        <f t="shared" ref="AX791:BD797" si="310">IFERROR((AX$1/100)*(D767/$D767)*Y791,"")</f>
        <v/>
      </c>
      <c r="AY791" s="120" t="str">
        <f t="shared" si="310"/>
        <v/>
      </c>
      <c r="AZ791" s="120" t="str">
        <f t="shared" si="310"/>
        <v/>
      </c>
      <c r="BA791" s="120" t="str">
        <f t="shared" si="310"/>
        <v/>
      </c>
      <c r="BB791" s="120" t="str">
        <f t="shared" si="310"/>
        <v/>
      </c>
      <c r="BC791" s="120" t="str">
        <f t="shared" si="310"/>
        <v/>
      </c>
      <c r="BD791" s="120" t="str">
        <f t="shared" si="310"/>
        <v/>
      </c>
    </row>
    <row r="792" spans="3:56" x14ac:dyDescent="0.2">
      <c r="C792" s="107">
        <f>'3_Fix'!H793</f>
        <v>55062</v>
      </c>
      <c r="D792" s="113" t="str">
        <f>'3_Fix'!I793</f>
        <v/>
      </c>
      <c r="E792" s="113" t="str">
        <f>'3_Fix'!J793</f>
        <v/>
      </c>
      <c r="F792" s="113" t="str">
        <f>'3_Fix'!K793</f>
        <v/>
      </c>
      <c r="G792" s="113" t="str">
        <f>'3_Fix'!L793</f>
        <v/>
      </c>
      <c r="H792" s="113" t="str">
        <f>'3_Fix'!M793</f>
        <v/>
      </c>
      <c r="I792" s="113" t="str">
        <f>'3_Fix'!N793</f>
        <v/>
      </c>
      <c r="J792" s="113" t="str">
        <f>'3_Fix'!O793</f>
        <v/>
      </c>
      <c r="K792" s="120" t="str">
        <f t="shared" si="307"/>
        <v/>
      </c>
      <c r="L792" s="120" t="str">
        <f t="shared" si="307"/>
        <v/>
      </c>
      <c r="M792" s="120" t="str">
        <f t="shared" si="307"/>
        <v/>
      </c>
      <c r="N792" s="120" t="str">
        <f t="shared" si="306"/>
        <v/>
      </c>
      <c r="O792" s="120" t="str">
        <f t="shared" si="306"/>
        <v/>
      </c>
      <c r="P792" s="120" t="str">
        <f t="shared" si="306"/>
        <v/>
      </c>
      <c r="Q792" s="120" t="str">
        <f t="shared" si="306"/>
        <v/>
      </c>
      <c r="R792" s="120" t="str">
        <f t="shared" si="305"/>
        <v/>
      </c>
      <c r="S792" s="120" t="str">
        <f t="shared" si="305"/>
        <v/>
      </c>
      <c r="T792" s="120" t="str">
        <f t="shared" si="305"/>
        <v/>
      </c>
      <c r="U792" s="120" t="str">
        <f t="shared" si="305"/>
        <v/>
      </c>
      <c r="V792" s="120" t="str">
        <f t="shared" si="305"/>
        <v/>
      </c>
      <c r="W792" s="120" t="str">
        <f t="shared" si="305"/>
        <v/>
      </c>
      <c r="X792" s="120" t="str">
        <f t="shared" si="305"/>
        <v/>
      </c>
      <c r="Y792" s="120" t="str">
        <f t="shared" si="308"/>
        <v/>
      </c>
      <c r="Z792" s="120" t="str">
        <f t="shared" si="308"/>
        <v/>
      </c>
      <c r="AA792" s="120" t="str">
        <f t="shared" si="308"/>
        <v/>
      </c>
      <c r="AB792" s="120" t="str">
        <f t="shared" si="308"/>
        <v/>
      </c>
      <c r="AC792" s="120" t="str">
        <f t="shared" si="308"/>
        <v/>
      </c>
      <c r="AD792" s="120" t="str">
        <f t="shared" si="308"/>
        <v/>
      </c>
      <c r="AE792" s="120" t="str">
        <f t="shared" si="308"/>
        <v/>
      </c>
      <c r="AF792" s="120" t="str">
        <f t="shared" si="309"/>
        <v/>
      </c>
      <c r="AG792" s="120" t="str">
        <f t="shared" si="309"/>
        <v/>
      </c>
      <c r="AH792" s="120" t="str">
        <f t="shared" si="309"/>
        <v/>
      </c>
      <c r="AI792" s="120" t="str">
        <f t="shared" si="309"/>
        <v/>
      </c>
      <c r="AJ792" s="120" t="str">
        <f t="shared" si="309"/>
        <v/>
      </c>
      <c r="AK792" s="120" t="str">
        <f t="shared" si="309"/>
        <v/>
      </c>
      <c r="AL792" s="120" t="str">
        <f t="shared" si="309"/>
        <v/>
      </c>
      <c r="AM792" s="138" t="str">
        <f t="shared" si="304"/>
        <v/>
      </c>
      <c r="AN792" s="138" t="str">
        <f t="shared" si="304"/>
        <v/>
      </c>
      <c r="AO792" s="137" t="str">
        <f t="shared" si="304"/>
        <v/>
      </c>
      <c r="AP792" s="137" t="str">
        <f t="shared" si="304"/>
        <v/>
      </c>
      <c r="AQ792" s="138" t="str">
        <f t="shared" si="304"/>
        <v/>
      </c>
      <c r="AR792" s="137" t="str">
        <f t="shared" si="304"/>
        <v/>
      </c>
      <c r="AS792" s="137" t="str">
        <f t="shared" si="304"/>
        <v/>
      </c>
      <c r="AX792" s="120" t="str">
        <f t="shared" si="310"/>
        <v/>
      </c>
      <c r="AY792" s="120" t="str">
        <f t="shared" si="310"/>
        <v/>
      </c>
      <c r="AZ792" s="120" t="str">
        <f t="shared" si="310"/>
        <v/>
      </c>
      <c r="BA792" s="120" t="str">
        <f t="shared" si="310"/>
        <v/>
      </c>
      <c r="BB792" s="120" t="str">
        <f t="shared" si="310"/>
        <v/>
      </c>
      <c r="BC792" s="120" t="str">
        <f t="shared" si="310"/>
        <v/>
      </c>
      <c r="BD792" s="120" t="str">
        <f t="shared" si="310"/>
        <v/>
      </c>
    </row>
    <row r="793" spans="3:56" x14ac:dyDescent="0.2">
      <c r="C793" s="107">
        <f>'3_Fix'!H794</f>
        <v>55076</v>
      </c>
      <c r="D793" s="113" t="str">
        <f>'3_Fix'!I794</f>
        <v/>
      </c>
      <c r="E793" s="113" t="str">
        <f>'3_Fix'!J794</f>
        <v/>
      </c>
      <c r="F793" s="113" t="str">
        <f>'3_Fix'!K794</f>
        <v/>
      </c>
      <c r="G793" s="113" t="str">
        <f>'3_Fix'!L794</f>
        <v/>
      </c>
      <c r="H793" s="113" t="str">
        <f>'3_Fix'!M794</f>
        <v/>
      </c>
      <c r="I793" s="113" t="str">
        <f>'3_Fix'!N794</f>
        <v/>
      </c>
      <c r="J793" s="113" t="str">
        <f>'3_Fix'!O794</f>
        <v/>
      </c>
      <c r="K793" s="120" t="str">
        <f t="shared" si="307"/>
        <v/>
      </c>
      <c r="L793" s="120" t="str">
        <f t="shared" si="307"/>
        <v/>
      </c>
      <c r="M793" s="120" t="str">
        <f t="shared" si="307"/>
        <v/>
      </c>
      <c r="N793" s="120" t="str">
        <f t="shared" si="306"/>
        <v/>
      </c>
      <c r="O793" s="120" t="str">
        <f t="shared" si="306"/>
        <v/>
      </c>
      <c r="P793" s="120" t="str">
        <f t="shared" si="306"/>
        <v/>
      </c>
      <c r="Q793" s="120" t="str">
        <f t="shared" si="306"/>
        <v/>
      </c>
      <c r="R793" s="120" t="str">
        <f t="shared" si="305"/>
        <v/>
      </c>
      <c r="S793" s="120" t="str">
        <f t="shared" si="305"/>
        <v/>
      </c>
      <c r="T793" s="120" t="str">
        <f t="shared" si="305"/>
        <v/>
      </c>
      <c r="U793" s="120" t="str">
        <f t="shared" si="305"/>
        <v/>
      </c>
      <c r="V793" s="120" t="str">
        <f t="shared" si="305"/>
        <v/>
      </c>
      <c r="W793" s="120" t="str">
        <f t="shared" si="305"/>
        <v/>
      </c>
      <c r="X793" s="120" t="str">
        <f t="shared" si="305"/>
        <v/>
      </c>
      <c r="Y793" s="120" t="str">
        <f t="shared" si="308"/>
        <v/>
      </c>
      <c r="Z793" s="120" t="str">
        <f t="shared" si="308"/>
        <v/>
      </c>
      <c r="AA793" s="120" t="str">
        <f t="shared" si="308"/>
        <v/>
      </c>
      <c r="AB793" s="120" t="str">
        <f t="shared" si="308"/>
        <v/>
      </c>
      <c r="AC793" s="120" t="str">
        <f t="shared" si="308"/>
        <v/>
      </c>
      <c r="AD793" s="120" t="str">
        <f t="shared" si="308"/>
        <v/>
      </c>
      <c r="AE793" s="120" t="str">
        <f t="shared" si="308"/>
        <v/>
      </c>
      <c r="AF793" s="120" t="str">
        <f t="shared" si="309"/>
        <v/>
      </c>
      <c r="AG793" s="120" t="str">
        <f t="shared" si="309"/>
        <v/>
      </c>
      <c r="AH793" s="120" t="str">
        <f t="shared" si="309"/>
        <v/>
      </c>
      <c r="AI793" s="120" t="str">
        <f t="shared" si="309"/>
        <v/>
      </c>
      <c r="AJ793" s="120" t="str">
        <f t="shared" si="309"/>
        <v/>
      </c>
      <c r="AK793" s="120" t="str">
        <f t="shared" si="309"/>
        <v/>
      </c>
      <c r="AL793" s="120" t="str">
        <f t="shared" si="309"/>
        <v/>
      </c>
      <c r="AM793" s="138" t="str">
        <f t="shared" ref="AM793:AS797" si="311">IFERROR((AM$1/100)*(D791/$D791)*K793,"")</f>
        <v/>
      </c>
      <c r="AN793" s="138" t="str">
        <f t="shared" si="311"/>
        <v/>
      </c>
      <c r="AO793" s="137" t="str">
        <f t="shared" si="311"/>
        <v/>
      </c>
      <c r="AP793" s="137" t="str">
        <f t="shared" si="311"/>
        <v/>
      </c>
      <c r="AQ793" s="138" t="str">
        <f t="shared" si="311"/>
        <v/>
      </c>
      <c r="AR793" s="137" t="str">
        <f t="shared" si="311"/>
        <v/>
      </c>
      <c r="AS793" s="137" t="str">
        <f t="shared" si="311"/>
        <v/>
      </c>
      <c r="AX793" s="120" t="str">
        <f t="shared" si="310"/>
        <v/>
      </c>
      <c r="AY793" s="120" t="str">
        <f t="shared" si="310"/>
        <v/>
      </c>
      <c r="AZ793" s="120" t="str">
        <f t="shared" si="310"/>
        <v/>
      </c>
      <c r="BA793" s="120" t="str">
        <f t="shared" si="310"/>
        <v/>
      </c>
      <c r="BB793" s="120" t="str">
        <f t="shared" si="310"/>
        <v/>
      </c>
      <c r="BC793" s="120" t="str">
        <f t="shared" si="310"/>
        <v/>
      </c>
      <c r="BD793" s="120" t="str">
        <f t="shared" si="310"/>
        <v/>
      </c>
    </row>
    <row r="794" spans="3:56" x14ac:dyDescent="0.2">
      <c r="C794" s="107">
        <f>'3_Fix'!H795</f>
        <v>55093</v>
      </c>
      <c r="D794" s="113" t="str">
        <f>'3_Fix'!I795</f>
        <v/>
      </c>
      <c r="E794" s="113" t="str">
        <f>'3_Fix'!J795</f>
        <v/>
      </c>
      <c r="F794" s="113" t="str">
        <f>'3_Fix'!K795</f>
        <v/>
      </c>
      <c r="G794" s="113" t="str">
        <f>'3_Fix'!L795</f>
        <v/>
      </c>
      <c r="H794" s="113" t="str">
        <f>'3_Fix'!M795</f>
        <v/>
      </c>
      <c r="I794" s="113" t="str">
        <f>'3_Fix'!N795</f>
        <v/>
      </c>
      <c r="J794" s="113" t="str">
        <f>'3_Fix'!O795</f>
        <v/>
      </c>
      <c r="K794" s="120" t="str">
        <f t="shared" si="307"/>
        <v/>
      </c>
      <c r="L794" s="120" t="str">
        <f t="shared" si="307"/>
        <v/>
      </c>
      <c r="M794" s="120" t="str">
        <f t="shared" si="307"/>
        <v/>
      </c>
      <c r="N794" s="120" t="str">
        <f t="shared" si="306"/>
        <v/>
      </c>
      <c r="O794" s="120" t="str">
        <f t="shared" si="306"/>
        <v/>
      </c>
      <c r="P794" s="120" t="str">
        <f t="shared" si="306"/>
        <v/>
      </c>
      <c r="Q794" s="120" t="str">
        <f t="shared" si="306"/>
        <v/>
      </c>
      <c r="R794" s="120" t="str">
        <f t="shared" ref="R794:X797" si="312">IF(DAY($C794)=15,IFERROR(((AVERAGE(D793:D794)/AVERAGE(D791:D792))-1)*100,""),"")</f>
        <v/>
      </c>
      <c r="S794" s="120" t="str">
        <f t="shared" si="312"/>
        <v/>
      </c>
      <c r="T794" s="120" t="str">
        <f t="shared" si="312"/>
        <v/>
      </c>
      <c r="U794" s="120" t="str">
        <f t="shared" si="312"/>
        <v/>
      </c>
      <c r="V794" s="120" t="str">
        <f t="shared" si="312"/>
        <v/>
      </c>
      <c r="W794" s="120" t="str">
        <f t="shared" si="312"/>
        <v/>
      </c>
      <c r="X794" s="120" t="str">
        <f t="shared" si="312"/>
        <v/>
      </c>
      <c r="Y794" s="120" t="str">
        <f t="shared" si="308"/>
        <v/>
      </c>
      <c r="Z794" s="120" t="str">
        <f t="shared" si="308"/>
        <v/>
      </c>
      <c r="AA794" s="120" t="str">
        <f t="shared" si="308"/>
        <v/>
      </c>
      <c r="AB794" s="120" t="str">
        <f t="shared" si="308"/>
        <v/>
      </c>
      <c r="AC794" s="120" t="str">
        <f t="shared" si="308"/>
        <v/>
      </c>
      <c r="AD794" s="120" t="str">
        <f t="shared" si="308"/>
        <v/>
      </c>
      <c r="AE794" s="120" t="str">
        <f t="shared" si="308"/>
        <v/>
      </c>
      <c r="AF794" s="120" t="str">
        <f t="shared" si="309"/>
        <v/>
      </c>
      <c r="AG794" s="120" t="str">
        <f t="shared" si="309"/>
        <v/>
      </c>
      <c r="AH794" s="120" t="str">
        <f t="shared" si="309"/>
        <v/>
      </c>
      <c r="AI794" s="120" t="str">
        <f t="shared" si="309"/>
        <v/>
      </c>
      <c r="AJ794" s="120" t="str">
        <f t="shared" si="309"/>
        <v/>
      </c>
      <c r="AK794" s="120" t="str">
        <f t="shared" si="309"/>
        <v/>
      </c>
      <c r="AL794" s="120" t="str">
        <f t="shared" si="309"/>
        <v/>
      </c>
      <c r="AM794" s="138" t="str">
        <f t="shared" si="311"/>
        <v/>
      </c>
      <c r="AN794" s="138" t="str">
        <f t="shared" si="311"/>
        <v/>
      </c>
      <c r="AO794" s="137" t="str">
        <f t="shared" si="311"/>
        <v/>
      </c>
      <c r="AP794" s="137" t="str">
        <f t="shared" si="311"/>
        <v/>
      </c>
      <c r="AQ794" s="138" t="str">
        <f t="shared" si="311"/>
        <v/>
      </c>
      <c r="AR794" s="137" t="str">
        <f t="shared" si="311"/>
        <v/>
      </c>
      <c r="AS794" s="137" t="str">
        <f t="shared" si="311"/>
        <v/>
      </c>
      <c r="AX794" s="120" t="str">
        <f t="shared" si="310"/>
        <v/>
      </c>
      <c r="AY794" s="120" t="str">
        <f t="shared" si="310"/>
        <v/>
      </c>
      <c r="AZ794" s="120" t="str">
        <f t="shared" si="310"/>
        <v/>
      </c>
      <c r="BA794" s="120" t="str">
        <f t="shared" si="310"/>
        <v/>
      </c>
      <c r="BB794" s="120" t="str">
        <f t="shared" si="310"/>
        <v/>
      </c>
      <c r="BC794" s="120" t="str">
        <f t="shared" si="310"/>
        <v/>
      </c>
      <c r="BD794" s="120" t="str">
        <f t="shared" si="310"/>
        <v/>
      </c>
    </row>
    <row r="795" spans="3:56" x14ac:dyDescent="0.2">
      <c r="C795" s="107">
        <f>'3_Fix'!H796</f>
        <v>55107</v>
      </c>
      <c r="D795" s="113" t="str">
        <f>'3_Fix'!I796</f>
        <v/>
      </c>
      <c r="E795" s="113" t="str">
        <f>'3_Fix'!J796</f>
        <v/>
      </c>
      <c r="F795" s="113" t="str">
        <f>'3_Fix'!K796</f>
        <v/>
      </c>
      <c r="G795" s="113" t="str">
        <f>'3_Fix'!L796</f>
        <v/>
      </c>
      <c r="H795" s="113" t="str">
        <f>'3_Fix'!M796</f>
        <v/>
      </c>
      <c r="I795" s="113" t="str">
        <f>'3_Fix'!N796</f>
        <v/>
      </c>
      <c r="J795" s="113" t="str">
        <f>'3_Fix'!O796</f>
        <v/>
      </c>
      <c r="K795" s="120" t="str">
        <f t="shared" si="307"/>
        <v/>
      </c>
      <c r="L795" s="120" t="str">
        <f t="shared" si="307"/>
        <v/>
      </c>
      <c r="M795" s="120" t="str">
        <f t="shared" si="307"/>
        <v/>
      </c>
      <c r="N795" s="120" t="str">
        <f t="shared" si="306"/>
        <v/>
      </c>
      <c r="O795" s="120" t="str">
        <f t="shared" si="306"/>
        <v/>
      </c>
      <c r="P795" s="120" t="str">
        <f t="shared" si="306"/>
        <v/>
      </c>
      <c r="Q795" s="120" t="str">
        <f t="shared" si="306"/>
        <v/>
      </c>
      <c r="R795" s="120" t="str">
        <f t="shared" si="312"/>
        <v/>
      </c>
      <c r="S795" s="120" t="str">
        <f t="shared" si="312"/>
        <v/>
      </c>
      <c r="T795" s="120" t="str">
        <f t="shared" si="312"/>
        <v/>
      </c>
      <c r="U795" s="120" t="str">
        <f t="shared" si="312"/>
        <v/>
      </c>
      <c r="V795" s="120" t="str">
        <f t="shared" si="312"/>
        <v/>
      </c>
      <c r="W795" s="120" t="str">
        <f t="shared" si="312"/>
        <v/>
      </c>
      <c r="X795" s="120" t="str">
        <f t="shared" si="312"/>
        <v/>
      </c>
      <c r="Y795" s="120" t="str">
        <f t="shared" si="308"/>
        <v/>
      </c>
      <c r="Z795" s="120" t="str">
        <f t="shared" si="308"/>
        <v/>
      </c>
      <c r="AA795" s="120" t="str">
        <f t="shared" si="308"/>
        <v/>
      </c>
      <c r="AB795" s="120" t="str">
        <f t="shared" si="308"/>
        <v/>
      </c>
      <c r="AC795" s="120" t="str">
        <f t="shared" si="308"/>
        <v/>
      </c>
      <c r="AD795" s="120" t="str">
        <f t="shared" si="308"/>
        <v/>
      </c>
      <c r="AE795" s="120" t="str">
        <f t="shared" si="308"/>
        <v/>
      </c>
      <c r="AF795" s="120" t="str">
        <f t="shared" si="309"/>
        <v/>
      </c>
      <c r="AG795" s="120" t="str">
        <f t="shared" si="309"/>
        <v/>
      </c>
      <c r="AH795" s="120" t="str">
        <f t="shared" si="309"/>
        <v/>
      </c>
      <c r="AI795" s="120" t="str">
        <f t="shared" si="309"/>
        <v/>
      </c>
      <c r="AJ795" s="120" t="str">
        <f t="shared" si="309"/>
        <v/>
      </c>
      <c r="AK795" s="120" t="str">
        <f t="shared" si="309"/>
        <v/>
      </c>
      <c r="AL795" s="120" t="str">
        <f t="shared" si="309"/>
        <v/>
      </c>
      <c r="AM795" s="138" t="str">
        <f t="shared" si="311"/>
        <v/>
      </c>
      <c r="AN795" s="138" t="str">
        <f t="shared" si="311"/>
        <v/>
      </c>
      <c r="AO795" s="137" t="str">
        <f t="shared" si="311"/>
        <v/>
      </c>
      <c r="AP795" s="137" t="str">
        <f t="shared" si="311"/>
        <v/>
      </c>
      <c r="AQ795" s="138" t="str">
        <f t="shared" si="311"/>
        <v/>
      </c>
      <c r="AR795" s="137" t="str">
        <f t="shared" si="311"/>
        <v/>
      </c>
      <c r="AS795" s="137" t="str">
        <f t="shared" si="311"/>
        <v/>
      </c>
      <c r="AX795" s="120" t="str">
        <f t="shared" si="310"/>
        <v/>
      </c>
      <c r="AY795" s="120" t="str">
        <f t="shared" si="310"/>
        <v/>
      </c>
      <c r="AZ795" s="120" t="str">
        <f t="shared" si="310"/>
        <v/>
      </c>
      <c r="BA795" s="120" t="str">
        <f t="shared" si="310"/>
        <v/>
      </c>
      <c r="BB795" s="120" t="str">
        <f t="shared" si="310"/>
        <v/>
      </c>
      <c r="BC795" s="120" t="str">
        <f t="shared" si="310"/>
        <v/>
      </c>
      <c r="BD795" s="120" t="str">
        <f t="shared" si="310"/>
        <v/>
      </c>
    </row>
    <row r="796" spans="3:56" x14ac:dyDescent="0.2">
      <c r="C796" s="107">
        <f>'3_Fix'!H797</f>
        <v>55123</v>
      </c>
      <c r="D796" s="113" t="str">
        <f>'3_Fix'!I797</f>
        <v/>
      </c>
      <c r="E796" s="113" t="str">
        <f>'3_Fix'!J797</f>
        <v/>
      </c>
      <c r="F796" s="113" t="str">
        <f>'3_Fix'!K797</f>
        <v/>
      </c>
      <c r="G796" s="113" t="str">
        <f>'3_Fix'!L797</f>
        <v/>
      </c>
      <c r="H796" s="113" t="str">
        <f>'3_Fix'!M797</f>
        <v/>
      </c>
      <c r="I796" s="113" t="str">
        <f>'3_Fix'!N797</f>
        <v/>
      </c>
      <c r="J796" s="113" t="str">
        <f>'3_Fix'!O797</f>
        <v/>
      </c>
      <c r="K796" s="120" t="str">
        <f t="shared" si="307"/>
        <v/>
      </c>
      <c r="L796" s="120" t="str">
        <f t="shared" si="307"/>
        <v/>
      </c>
      <c r="M796" s="120" t="str">
        <f t="shared" si="307"/>
        <v/>
      </c>
      <c r="N796" s="120" t="str">
        <f t="shared" si="306"/>
        <v/>
      </c>
      <c r="O796" s="120" t="str">
        <f t="shared" si="306"/>
        <v/>
      </c>
      <c r="P796" s="120" t="str">
        <f t="shared" si="306"/>
        <v/>
      </c>
      <c r="Q796" s="120" t="str">
        <f t="shared" si="306"/>
        <v/>
      </c>
      <c r="R796" s="120" t="str">
        <f t="shared" si="312"/>
        <v/>
      </c>
      <c r="S796" s="120" t="str">
        <f t="shared" si="312"/>
        <v/>
      </c>
      <c r="T796" s="120" t="str">
        <f t="shared" si="312"/>
        <v/>
      </c>
      <c r="U796" s="120" t="str">
        <f t="shared" si="312"/>
        <v/>
      </c>
      <c r="V796" s="120" t="str">
        <f t="shared" si="312"/>
        <v/>
      </c>
      <c r="W796" s="120" t="str">
        <f t="shared" si="312"/>
        <v/>
      </c>
      <c r="X796" s="120" t="str">
        <f t="shared" si="312"/>
        <v/>
      </c>
      <c r="Y796" s="120" t="str">
        <f t="shared" si="308"/>
        <v/>
      </c>
      <c r="Z796" s="120" t="str">
        <f t="shared" si="308"/>
        <v/>
      </c>
      <c r="AA796" s="120" t="str">
        <f t="shared" si="308"/>
        <v/>
      </c>
      <c r="AB796" s="120" t="str">
        <f t="shared" si="308"/>
        <v/>
      </c>
      <c r="AC796" s="120" t="str">
        <f t="shared" si="308"/>
        <v/>
      </c>
      <c r="AD796" s="120" t="str">
        <f t="shared" si="308"/>
        <v/>
      </c>
      <c r="AE796" s="120" t="str">
        <f t="shared" si="308"/>
        <v/>
      </c>
      <c r="AF796" s="120" t="str">
        <f t="shared" si="309"/>
        <v/>
      </c>
      <c r="AG796" s="120" t="str">
        <f t="shared" si="309"/>
        <v/>
      </c>
      <c r="AH796" s="120" t="str">
        <f t="shared" si="309"/>
        <v/>
      </c>
      <c r="AI796" s="120" t="str">
        <f t="shared" si="309"/>
        <v/>
      </c>
      <c r="AJ796" s="120" t="str">
        <f t="shared" si="309"/>
        <v/>
      </c>
      <c r="AK796" s="120" t="str">
        <f t="shared" si="309"/>
        <v/>
      </c>
      <c r="AL796" s="120" t="str">
        <f t="shared" si="309"/>
        <v/>
      </c>
      <c r="AM796" s="138" t="str">
        <f t="shared" si="311"/>
        <v/>
      </c>
      <c r="AN796" s="138" t="str">
        <f t="shared" si="311"/>
        <v/>
      </c>
      <c r="AO796" s="137" t="str">
        <f t="shared" si="311"/>
        <v/>
      </c>
      <c r="AP796" s="137" t="str">
        <f t="shared" si="311"/>
        <v/>
      </c>
      <c r="AQ796" s="138" t="str">
        <f t="shared" si="311"/>
        <v/>
      </c>
      <c r="AR796" s="137" t="str">
        <f t="shared" si="311"/>
        <v/>
      </c>
      <c r="AS796" s="137" t="str">
        <f t="shared" si="311"/>
        <v/>
      </c>
      <c r="AX796" s="120" t="str">
        <f t="shared" si="310"/>
        <v/>
      </c>
      <c r="AY796" s="120" t="str">
        <f t="shared" si="310"/>
        <v/>
      </c>
      <c r="AZ796" s="120" t="str">
        <f t="shared" si="310"/>
        <v/>
      </c>
      <c r="BA796" s="120" t="str">
        <f t="shared" si="310"/>
        <v/>
      </c>
      <c r="BB796" s="120" t="str">
        <f t="shared" si="310"/>
        <v/>
      </c>
      <c r="BC796" s="120" t="str">
        <f t="shared" si="310"/>
        <v/>
      </c>
      <c r="BD796" s="120" t="str">
        <f t="shared" si="310"/>
        <v/>
      </c>
    </row>
    <row r="797" spans="3:56" x14ac:dyDescent="0.2">
      <c r="C797" s="107">
        <f>'3_Fix'!H798</f>
        <v>55137</v>
      </c>
      <c r="D797" s="113" t="str">
        <f>'3_Fix'!I798</f>
        <v/>
      </c>
      <c r="E797" s="113" t="str">
        <f>'3_Fix'!J798</f>
        <v/>
      </c>
      <c r="F797" s="113" t="str">
        <f>'3_Fix'!K798</f>
        <v/>
      </c>
      <c r="G797" s="113" t="str">
        <f>'3_Fix'!L798</f>
        <v/>
      </c>
      <c r="H797" s="113" t="str">
        <f>'3_Fix'!M798</f>
        <v/>
      </c>
      <c r="I797" s="113" t="str">
        <f>'3_Fix'!N798</f>
        <v/>
      </c>
      <c r="J797" s="113" t="str">
        <f>'3_Fix'!O798</f>
        <v/>
      </c>
      <c r="K797" s="120" t="str">
        <f t="shared" si="307"/>
        <v/>
      </c>
      <c r="L797" s="120" t="str">
        <f t="shared" si="307"/>
        <v/>
      </c>
      <c r="M797" s="120" t="str">
        <f t="shared" si="307"/>
        <v/>
      </c>
      <c r="N797" s="120" t="str">
        <f t="shared" si="306"/>
        <v/>
      </c>
      <c r="O797" s="120" t="str">
        <f t="shared" si="306"/>
        <v/>
      </c>
      <c r="P797" s="120" t="str">
        <f t="shared" si="306"/>
        <v/>
      </c>
      <c r="Q797" s="120" t="str">
        <f t="shared" si="306"/>
        <v/>
      </c>
      <c r="R797" s="120" t="str">
        <f t="shared" si="312"/>
        <v/>
      </c>
      <c r="S797" s="120" t="str">
        <f t="shared" si="312"/>
        <v/>
      </c>
      <c r="T797" s="120" t="str">
        <f t="shared" si="312"/>
        <v/>
      </c>
      <c r="U797" s="120" t="str">
        <f t="shared" si="312"/>
        <v/>
      </c>
      <c r="V797" s="120" t="str">
        <f t="shared" si="312"/>
        <v/>
      </c>
      <c r="W797" s="120" t="str">
        <f t="shared" si="312"/>
        <v/>
      </c>
      <c r="X797" s="120" t="str">
        <f t="shared" si="312"/>
        <v/>
      </c>
      <c r="Y797" s="120" t="str">
        <f t="shared" si="308"/>
        <v/>
      </c>
      <c r="Z797" s="120" t="str">
        <f t="shared" si="308"/>
        <v/>
      </c>
      <c r="AA797" s="120" t="str">
        <f t="shared" si="308"/>
        <v/>
      </c>
      <c r="AB797" s="120" t="str">
        <f t="shared" si="308"/>
        <v/>
      </c>
      <c r="AC797" s="120" t="str">
        <f t="shared" si="308"/>
        <v/>
      </c>
      <c r="AD797" s="120" t="str">
        <f t="shared" si="308"/>
        <v/>
      </c>
      <c r="AE797" s="120" t="str">
        <f t="shared" si="308"/>
        <v/>
      </c>
      <c r="AF797" s="120" t="str">
        <f t="shared" si="309"/>
        <v/>
      </c>
      <c r="AG797" s="120" t="str">
        <f t="shared" si="309"/>
        <v/>
      </c>
      <c r="AH797" s="120" t="str">
        <f t="shared" si="309"/>
        <v/>
      </c>
      <c r="AI797" s="120" t="str">
        <f t="shared" si="309"/>
        <v/>
      </c>
      <c r="AJ797" s="120" t="str">
        <f t="shared" si="309"/>
        <v/>
      </c>
      <c r="AK797" s="120" t="str">
        <f t="shared" si="309"/>
        <v/>
      </c>
      <c r="AL797" s="120" t="str">
        <f t="shared" si="309"/>
        <v/>
      </c>
      <c r="AM797" s="138" t="str">
        <f t="shared" si="311"/>
        <v/>
      </c>
      <c r="AN797" s="138" t="str">
        <f t="shared" si="311"/>
        <v/>
      </c>
      <c r="AO797" s="137" t="str">
        <f t="shared" si="311"/>
        <v/>
      </c>
      <c r="AP797" s="137" t="str">
        <f t="shared" si="311"/>
        <v/>
      </c>
      <c r="AQ797" s="138" t="str">
        <f t="shared" si="311"/>
        <v/>
      </c>
      <c r="AR797" s="137" t="str">
        <f t="shared" si="311"/>
        <v/>
      </c>
      <c r="AS797" s="137" t="str">
        <f t="shared" si="311"/>
        <v/>
      </c>
      <c r="AX797" s="120" t="str">
        <f t="shared" si="310"/>
        <v/>
      </c>
      <c r="AY797" s="120" t="str">
        <f t="shared" si="310"/>
        <v/>
      </c>
      <c r="AZ797" s="120" t="str">
        <f t="shared" si="310"/>
        <v/>
      </c>
      <c r="BA797" s="120" t="str">
        <f t="shared" si="310"/>
        <v/>
      </c>
      <c r="BB797" s="120" t="str">
        <f t="shared" si="310"/>
        <v/>
      </c>
      <c r="BC797" s="120" t="str">
        <f t="shared" si="310"/>
        <v/>
      </c>
      <c r="BD797" s="120" t="str">
        <f t="shared" si="310"/>
        <v/>
      </c>
    </row>
    <row r="798" spans="3:56" x14ac:dyDescent="0.2">
      <c r="C798" s="101" t="s">
        <v>473</v>
      </c>
      <c r="D798" s="101">
        <v>2</v>
      </c>
      <c r="E798" s="101">
        <f>+D798+1</f>
        <v>3</v>
      </c>
      <c r="F798" s="101">
        <f t="shared" ref="F798:BD798" si="313">+E798+1</f>
        <v>4</v>
      </c>
      <c r="G798" s="101">
        <f t="shared" si="313"/>
        <v>5</v>
      </c>
      <c r="H798" s="101">
        <f t="shared" si="313"/>
        <v>6</v>
      </c>
      <c r="I798" s="101">
        <f t="shared" si="313"/>
        <v>7</v>
      </c>
      <c r="J798" s="101">
        <f t="shared" si="313"/>
        <v>8</v>
      </c>
      <c r="K798" s="101">
        <f t="shared" si="313"/>
        <v>9</v>
      </c>
      <c r="L798" s="101">
        <f t="shared" si="313"/>
        <v>10</v>
      </c>
      <c r="M798" s="101">
        <f t="shared" si="313"/>
        <v>11</v>
      </c>
      <c r="N798" s="101">
        <f t="shared" si="313"/>
        <v>12</v>
      </c>
      <c r="O798" s="101">
        <f t="shared" si="313"/>
        <v>13</v>
      </c>
      <c r="P798" s="101">
        <f t="shared" si="313"/>
        <v>14</v>
      </c>
      <c r="Q798" s="101">
        <f t="shared" si="313"/>
        <v>15</v>
      </c>
      <c r="R798" s="101">
        <f t="shared" si="313"/>
        <v>16</v>
      </c>
      <c r="S798" s="101">
        <f t="shared" si="313"/>
        <v>17</v>
      </c>
      <c r="T798" s="101">
        <f t="shared" si="313"/>
        <v>18</v>
      </c>
      <c r="U798" s="101">
        <f t="shared" si="313"/>
        <v>19</v>
      </c>
      <c r="V798" s="101">
        <f t="shared" si="313"/>
        <v>20</v>
      </c>
      <c r="W798" s="101">
        <f t="shared" si="313"/>
        <v>21</v>
      </c>
      <c r="X798" s="101">
        <f t="shared" si="313"/>
        <v>22</v>
      </c>
      <c r="Y798" s="101">
        <f t="shared" si="313"/>
        <v>23</v>
      </c>
      <c r="Z798" s="101">
        <f t="shared" si="313"/>
        <v>24</v>
      </c>
      <c r="AA798" s="101">
        <f t="shared" si="313"/>
        <v>25</v>
      </c>
      <c r="AB798" s="101">
        <f t="shared" si="313"/>
        <v>26</v>
      </c>
      <c r="AC798" s="101">
        <f t="shared" si="313"/>
        <v>27</v>
      </c>
      <c r="AD798" s="101">
        <f t="shared" si="313"/>
        <v>28</v>
      </c>
      <c r="AE798" s="101">
        <f t="shared" si="313"/>
        <v>29</v>
      </c>
      <c r="AF798" s="101">
        <f t="shared" si="313"/>
        <v>30</v>
      </c>
      <c r="AG798" s="101">
        <f t="shared" si="313"/>
        <v>31</v>
      </c>
      <c r="AH798" s="101">
        <f t="shared" si="313"/>
        <v>32</v>
      </c>
      <c r="AI798" s="101">
        <f t="shared" si="313"/>
        <v>33</v>
      </c>
      <c r="AJ798" s="101">
        <f t="shared" si="313"/>
        <v>34</v>
      </c>
      <c r="AK798" s="101">
        <f t="shared" si="313"/>
        <v>35</v>
      </c>
      <c r="AL798" s="101">
        <f t="shared" si="313"/>
        <v>36</v>
      </c>
      <c r="AM798" s="101">
        <f t="shared" si="313"/>
        <v>37</v>
      </c>
      <c r="AN798" s="101">
        <f t="shared" si="313"/>
        <v>38</v>
      </c>
      <c r="AO798" s="101">
        <f t="shared" si="313"/>
        <v>39</v>
      </c>
      <c r="AP798" s="101">
        <f t="shared" si="313"/>
        <v>40</v>
      </c>
      <c r="AQ798" s="101">
        <f t="shared" si="313"/>
        <v>41</v>
      </c>
      <c r="AR798" s="101">
        <f t="shared" si="313"/>
        <v>42</v>
      </c>
      <c r="AS798" s="101">
        <f t="shared" si="313"/>
        <v>43</v>
      </c>
      <c r="AT798" s="101">
        <f t="shared" si="313"/>
        <v>44</v>
      </c>
      <c r="AU798" s="101">
        <f t="shared" si="313"/>
        <v>45</v>
      </c>
      <c r="AV798" s="101">
        <f t="shared" si="313"/>
        <v>46</v>
      </c>
      <c r="AW798" s="101">
        <f t="shared" si="313"/>
        <v>47</v>
      </c>
      <c r="AX798" s="101">
        <f t="shared" si="313"/>
        <v>48</v>
      </c>
      <c r="AY798" s="101">
        <f t="shared" si="313"/>
        <v>49</v>
      </c>
      <c r="AZ798" s="101">
        <f t="shared" si="313"/>
        <v>50</v>
      </c>
      <c r="BA798" s="101">
        <f t="shared" si="313"/>
        <v>51</v>
      </c>
      <c r="BB798" s="101">
        <f t="shared" si="313"/>
        <v>52</v>
      </c>
      <c r="BC798" s="101">
        <f t="shared" si="313"/>
        <v>53</v>
      </c>
      <c r="BD798" s="101">
        <f t="shared" si="313"/>
        <v>54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6E6FC-1D96-DE4F-9C7E-71E7B17920B8}">
  <dimension ref="C1:BD798"/>
  <sheetViews>
    <sheetView topLeftCell="B1" zoomScale="196" zoomScaleNormal="196" workbookViewId="0">
      <pane xSplit="2" ySplit="5" topLeftCell="D93" activePane="bottomRight" state="frozen"/>
      <selection activeCell="B1" sqref="B1"/>
      <selection pane="topRight" activeCell="D1" sqref="D1"/>
      <selection pane="bottomLeft" activeCell="B6" sqref="B6"/>
      <selection pane="bottomRight" activeCell="AO96" sqref="AO96"/>
    </sheetView>
  </sheetViews>
  <sheetFormatPr baseColWidth="10" defaultRowHeight="16" x14ac:dyDescent="0.2"/>
  <cols>
    <col min="1" max="2" width="10.83203125" style="100"/>
    <col min="3" max="3" width="11.5" style="100" bestFit="1" customWidth="1"/>
    <col min="4" max="17" width="13.33203125" style="100" customWidth="1"/>
    <col min="18" max="24" width="13.5" style="100" customWidth="1"/>
    <col min="25" max="31" width="12.6640625" style="100" customWidth="1"/>
    <col min="32" max="38" width="13.1640625" style="100" customWidth="1"/>
    <col min="39" max="45" width="12.5" style="100" customWidth="1"/>
    <col min="46" max="49" width="10.83203125" style="100"/>
    <col min="50" max="56" width="12.83203125" style="100" customWidth="1"/>
    <col min="57" max="16384" width="10.83203125" style="100"/>
  </cols>
  <sheetData>
    <row r="1" spans="3:56" x14ac:dyDescent="0.2">
      <c r="AL1" s="125" t="s">
        <v>505</v>
      </c>
      <c r="AM1" s="101">
        <f>'1_Ponderadores'!B11</f>
        <v>99.999999999999972</v>
      </c>
      <c r="AN1" s="128">
        <f>'1_Ponderadores'!C11</f>
        <v>75.554339397320319</v>
      </c>
      <c r="AO1" s="128">
        <f>'1_Ponderadores'!D11</f>
        <v>39.22477300609571</v>
      </c>
      <c r="AP1" s="128">
        <f>'1_Ponderadores'!G11</f>
        <v>36.329566391224617</v>
      </c>
      <c r="AQ1" s="128">
        <f>'1_Ponderadores'!K11</f>
        <v>24.445660602679691</v>
      </c>
      <c r="AR1" s="128">
        <f>'1_Ponderadores'!L11</f>
        <v>10.217101141522202</v>
      </c>
      <c r="AS1" s="128">
        <f>'1_Ponderadores'!O11</f>
        <v>14.22855946115749</v>
      </c>
      <c r="AX1" s="101">
        <f>AM1</f>
        <v>99.999999999999972</v>
      </c>
      <c r="AY1" s="128">
        <f t="shared" ref="AY1:BD1" si="0">AN1</f>
        <v>75.554339397320319</v>
      </c>
      <c r="AZ1" s="128">
        <f t="shared" si="0"/>
        <v>39.22477300609571</v>
      </c>
      <c r="BA1" s="128">
        <f t="shared" si="0"/>
        <v>36.329566391224617</v>
      </c>
      <c r="BB1" s="128">
        <f t="shared" si="0"/>
        <v>24.445660602679691</v>
      </c>
      <c r="BC1" s="128">
        <f t="shared" si="0"/>
        <v>10.217101141522202</v>
      </c>
      <c r="BD1" s="128">
        <f t="shared" si="0"/>
        <v>14.22855946115749</v>
      </c>
    </row>
    <row r="2" spans="3:56" x14ac:dyDescent="0.2">
      <c r="R2" s="124" t="s">
        <v>496</v>
      </c>
      <c r="Y2" s="124" t="s">
        <v>499</v>
      </c>
      <c r="AF2" s="121" t="s">
        <v>501</v>
      </c>
    </row>
    <row r="3" spans="3:56" x14ac:dyDescent="0.2">
      <c r="K3" s="121" t="s">
        <v>494</v>
      </c>
      <c r="R3" s="124" t="s">
        <v>497</v>
      </c>
      <c r="AM3" s="127" t="s">
        <v>503</v>
      </c>
      <c r="AQ3" s="118"/>
      <c r="AX3" s="127" t="s">
        <v>507</v>
      </c>
      <c r="BB3" s="118"/>
    </row>
    <row r="4" spans="3:56" x14ac:dyDescent="0.2">
      <c r="C4" s="116" t="s">
        <v>492</v>
      </c>
      <c r="K4" s="116" t="s">
        <v>493</v>
      </c>
      <c r="R4" s="116" t="s">
        <v>495</v>
      </c>
      <c r="Y4" s="116" t="s">
        <v>498</v>
      </c>
      <c r="AF4" s="116" t="s">
        <v>500</v>
      </c>
      <c r="AM4" s="108" t="s">
        <v>504</v>
      </c>
      <c r="AN4" s="124" t="s">
        <v>506</v>
      </c>
      <c r="AX4" s="108" t="s">
        <v>504</v>
      </c>
      <c r="AY4" s="124"/>
    </row>
    <row r="5" spans="3:56" ht="34" x14ac:dyDescent="0.2">
      <c r="C5" s="104"/>
      <c r="D5" s="115" t="s">
        <v>474</v>
      </c>
      <c r="E5" s="115" t="s">
        <v>6</v>
      </c>
      <c r="F5" s="115" t="s">
        <v>10</v>
      </c>
      <c r="G5" s="115" t="s">
        <v>11</v>
      </c>
      <c r="H5" s="115" t="s">
        <v>7</v>
      </c>
      <c r="I5" s="115" t="s">
        <v>13</v>
      </c>
      <c r="J5" s="115" t="s">
        <v>475</v>
      </c>
      <c r="K5" s="115" t="s">
        <v>474</v>
      </c>
      <c r="L5" s="115" t="s">
        <v>6</v>
      </c>
      <c r="M5" s="115" t="s">
        <v>10</v>
      </c>
      <c r="N5" s="115" t="s">
        <v>11</v>
      </c>
      <c r="O5" s="115" t="s">
        <v>7</v>
      </c>
      <c r="P5" s="115" t="s">
        <v>13</v>
      </c>
      <c r="Q5" s="115" t="s">
        <v>475</v>
      </c>
      <c r="R5" s="115" t="s">
        <v>474</v>
      </c>
      <c r="S5" s="115" t="s">
        <v>6</v>
      </c>
      <c r="T5" s="115" t="s">
        <v>10</v>
      </c>
      <c r="U5" s="115" t="s">
        <v>11</v>
      </c>
      <c r="V5" s="115" t="s">
        <v>7</v>
      </c>
      <c r="W5" s="115" t="s">
        <v>13</v>
      </c>
      <c r="X5" s="115" t="s">
        <v>475</v>
      </c>
      <c r="Y5" s="115" t="s">
        <v>474</v>
      </c>
      <c r="Z5" s="115" t="s">
        <v>6</v>
      </c>
      <c r="AA5" s="115" t="s">
        <v>10</v>
      </c>
      <c r="AB5" s="115" t="s">
        <v>11</v>
      </c>
      <c r="AC5" s="115" t="s">
        <v>7</v>
      </c>
      <c r="AD5" s="115" t="s">
        <v>13</v>
      </c>
      <c r="AE5" s="115" t="s">
        <v>475</v>
      </c>
      <c r="AF5" s="115" t="s">
        <v>502</v>
      </c>
      <c r="AG5" s="115" t="s">
        <v>6</v>
      </c>
      <c r="AH5" s="115" t="s">
        <v>10</v>
      </c>
      <c r="AI5" s="115" t="s">
        <v>11</v>
      </c>
      <c r="AJ5" s="115" t="s">
        <v>7</v>
      </c>
      <c r="AK5" s="115" t="s">
        <v>13</v>
      </c>
      <c r="AL5" s="115" t="s">
        <v>475</v>
      </c>
      <c r="AM5" s="115" t="s">
        <v>502</v>
      </c>
      <c r="AN5" s="115" t="s">
        <v>6</v>
      </c>
      <c r="AO5" s="115" t="s">
        <v>10</v>
      </c>
      <c r="AP5" s="115" t="s">
        <v>11</v>
      </c>
      <c r="AQ5" s="115" t="s">
        <v>7</v>
      </c>
      <c r="AR5" s="115" t="s">
        <v>13</v>
      </c>
      <c r="AS5" s="115" t="s">
        <v>475</v>
      </c>
      <c r="AX5" s="115" t="s">
        <v>502</v>
      </c>
      <c r="AY5" s="115" t="s">
        <v>6</v>
      </c>
      <c r="AZ5" s="115" t="s">
        <v>10</v>
      </c>
      <c r="BA5" s="115" t="s">
        <v>11</v>
      </c>
      <c r="BB5" s="115" t="s">
        <v>7</v>
      </c>
      <c r="BC5" s="115" t="s">
        <v>13</v>
      </c>
      <c r="BD5" s="115" t="s">
        <v>475</v>
      </c>
    </row>
    <row r="6" spans="3:56" x14ac:dyDescent="0.2">
      <c r="C6" s="107">
        <f>'3_Fix'!H7</f>
        <v>43101</v>
      </c>
      <c r="D6" s="113">
        <f>'3_Fix'!I7</f>
        <v>98.642496544262997</v>
      </c>
      <c r="E6" s="113">
        <f>'3_Fix'!J7</f>
        <v>98.131934167517002</v>
      </c>
      <c r="F6" s="113">
        <f>'3_Fix'!K7</f>
        <v>98.245677087559002</v>
      </c>
      <c r="G6" s="113">
        <f>'3_Fix'!L7</f>
        <v>98.032307427839001</v>
      </c>
      <c r="H6" s="113">
        <f>'3_Fix'!M7</f>
        <v>100.119801062966</v>
      </c>
      <c r="I6" s="113">
        <f>'3_Fix'!N7</f>
        <v>101.37627968261501</v>
      </c>
      <c r="J6" s="113">
        <f>'3_Fix'!O7</f>
        <v>99.380480376156996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X6" s="117"/>
      <c r="AY6" s="117"/>
      <c r="AZ6" s="117"/>
      <c r="BA6" s="117"/>
      <c r="BB6" s="117"/>
      <c r="BC6" s="117"/>
      <c r="BD6" s="117"/>
    </row>
    <row r="7" spans="3:56" x14ac:dyDescent="0.2">
      <c r="C7" s="107">
        <f>'3_Fix'!H8</f>
        <v>43115</v>
      </c>
      <c r="D7" s="113">
        <f>'3_Fix'!I8</f>
        <v>98.947502854739</v>
      </c>
      <c r="E7" s="113">
        <f>'3_Fix'!J8</f>
        <v>98.372093852464005</v>
      </c>
      <c r="F7" s="113">
        <f>'3_Fix'!K8</f>
        <v>98.387300483595993</v>
      </c>
      <c r="G7" s="113">
        <f>'3_Fix'!L8</f>
        <v>98.358774455765996</v>
      </c>
      <c r="H7" s="113">
        <f>'3_Fix'!M8</f>
        <v>100.613157839477</v>
      </c>
      <c r="I7" s="113">
        <f>'3_Fix'!N8</f>
        <v>101.00577994586</v>
      </c>
      <c r="J7" s="113">
        <f>'3_Fix'!O8</f>
        <v>100.382136283831</v>
      </c>
      <c r="K7" s="120">
        <f>IFERROR(((D7/D6)-1)*100,"")</f>
        <v>0.3092037622336008</v>
      </c>
      <c r="L7" s="120">
        <f t="shared" ref="L7:Q22" si="1">IFERROR(((E7/E6)-1)*100,"")</f>
        <v>0.24473142915641954</v>
      </c>
      <c r="M7" s="120">
        <f t="shared" si="1"/>
        <v>0.14415229273729846</v>
      </c>
      <c r="N7" s="120">
        <f t="shared" si="1"/>
        <v>0.33301983447375783</v>
      </c>
      <c r="O7" s="120">
        <f t="shared" si="1"/>
        <v>0.49276643708142664</v>
      </c>
      <c r="P7" s="120">
        <f t="shared" si="1"/>
        <v>-0.36546984947065653</v>
      </c>
      <c r="Q7" s="120">
        <f t="shared" si="1"/>
        <v>1.0079000462492438</v>
      </c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17"/>
      <c r="AN7" s="117"/>
      <c r="AO7" s="117"/>
      <c r="AP7" s="117"/>
      <c r="AQ7" s="117"/>
      <c r="AR7" s="117"/>
      <c r="AS7" s="117"/>
      <c r="AX7" s="117"/>
      <c r="AY7" s="117"/>
      <c r="AZ7" s="117"/>
      <c r="BA7" s="117"/>
      <c r="BB7" s="117"/>
      <c r="BC7" s="117"/>
      <c r="BD7" s="117"/>
    </row>
    <row r="8" spans="3:56" x14ac:dyDescent="0.2">
      <c r="C8" s="107">
        <f>'3_Fix'!H9</f>
        <v>43132</v>
      </c>
      <c r="D8" s="113">
        <f>'3_Fix'!I9</f>
        <v>99.150339563675999</v>
      </c>
      <c r="E8" s="113">
        <f>'3_Fix'!J9</f>
        <v>98.664941111204001</v>
      </c>
      <c r="F8" s="113">
        <f>'3_Fix'!K9</f>
        <v>98.760291865260001</v>
      </c>
      <c r="G8" s="113">
        <f>'3_Fix'!L9</f>
        <v>98.581423959171005</v>
      </c>
      <c r="H8" s="113">
        <f>'3_Fix'!M9</f>
        <v>100.55526555158799</v>
      </c>
      <c r="I8" s="113">
        <f>'3_Fix'!N9</f>
        <v>99.739690850984005</v>
      </c>
      <c r="J8" s="113">
        <f>'3_Fix'!O9</f>
        <v>101.035155331187</v>
      </c>
      <c r="K8" s="120">
        <f t="shared" ref="K8:Q71" si="2">IFERROR(((D8/D7)-1)*100,"")</f>
        <v>0.20499426775304475</v>
      </c>
      <c r="L8" s="120">
        <f t="shared" si="1"/>
        <v>0.29769342836110102</v>
      </c>
      <c r="M8" s="120">
        <f t="shared" si="1"/>
        <v>0.37910520954500537</v>
      </c>
      <c r="N8" s="120">
        <f t="shared" si="1"/>
        <v>0.22636465799514838</v>
      </c>
      <c r="O8" s="120">
        <f t="shared" si="1"/>
        <v>-5.7539480056245651E-2</v>
      </c>
      <c r="P8" s="120">
        <f t="shared" si="1"/>
        <v>-1.2534818260446334</v>
      </c>
      <c r="Q8" s="120">
        <f t="shared" si="1"/>
        <v>0.65053312424989684</v>
      </c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0">
        <f>IFERROR((AM$1/100)*(D6/$D6)*K8,"")</f>
        <v>0.20499426775304469</v>
      </c>
      <c r="AN8" s="120">
        <f>IFERROR((AN$1/100)*(E6/$D6)*L8,"")</f>
        <v>0.22375614124234408</v>
      </c>
      <c r="AO8" s="120">
        <f t="shared" ref="AO8:AS23" si="3">IFERROR((AO$1/100)*(F6/$D6)*M8,"")</f>
        <v>0.1481049541991496</v>
      </c>
      <c r="AP8" s="120">
        <f t="shared" si="3"/>
        <v>8.1728589926884546E-2</v>
      </c>
      <c r="AQ8" s="120">
        <f t="shared" si="3"/>
        <v>-1.427656193361798E-2</v>
      </c>
      <c r="AR8" s="120">
        <f t="shared" si="3"/>
        <v>-0.1316188307231668</v>
      </c>
      <c r="AS8" s="120">
        <f t="shared" si="3"/>
        <v>9.3253981814637996E-2</v>
      </c>
      <c r="AX8" s="122"/>
      <c r="AY8" s="122"/>
      <c r="AZ8" s="122"/>
      <c r="BA8" s="122"/>
      <c r="BB8" s="122"/>
      <c r="BC8" s="122"/>
      <c r="BD8" s="122"/>
    </row>
    <row r="9" spans="3:56" x14ac:dyDescent="0.2">
      <c r="C9" s="107">
        <f>'3_Fix'!H10</f>
        <v>43146</v>
      </c>
      <c r="D9" s="113">
        <f>'3_Fix'!I10</f>
        <v>99.193160646672993</v>
      </c>
      <c r="E9" s="113">
        <f>'3_Fix'!J10</f>
        <v>98.798434926758006</v>
      </c>
      <c r="F9" s="113">
        <f>'3_Fix'!K10</f>
        <v>98.928313008477005</v>
      </c>
      <c r="G9" s="113">
        <f>'3_Fix'!L10</f>
        <v>98.684675495986994</v>
      </c>
      <c r="H9" s="113">
        <f>'3_Fix'!M10</f>
        <v>100.336177250063</v>
      </c>
      <c r="I9" s="113">
        <f>'3_Fix'!N10</f>
        <v>98.806890991421994</v>
      </c>
      <c r="J9" s="113">
        <f>'3_Fix'!O10</f>
        <v>101.236019833605</v>
      </c>
      <c r="K9" s="120">
        <f t="shared" si="2"/>
        <v>4.3188034640562201E-2</v>
      </c>
      <c r="L9" s="120">
        <f t="shared" si="1"/>
        <v>0.13530015226335124</v>
      </c>
      <c r="M9" s="120">
        <f t="shared" si="1"/>
        <v>0.17013026191359248</v>
      </c>
      <c r="N9" s="120">
        <f t="shared" si="1"/>
        <v>0.10473731527631536</v>
      </c>
      <c r="O9" s="120">
        <f t="shared" si="1"/>
        <v>-0.21787849728525099</v>
      </c>
      <c r="P9" s="120">
        <f t="shared" si="1"/>
        <v>-0.93523436016625938</v>
      </c>
      <c r="Q9" s="120">
        <f t="shared" si="1"/>
        <v>0.19880654585977542</v>
      </c>
      <c r="R9" s="120">
        <f>IF(DAY($C9)=15,IFERROR(((AVERAGE(D8:D9)/AVERAGE(D6:D7))-1)*100,""),"")</f>
        <v>0.38134562155922591</v>
      </c>
      <c r="S9" s="120">
        <f t="shared" ref="S9:X24" si="4">IF(DAY($C9)=15,IFERROR(((AVERAGE(E8:E9)/AVERAGE(E6:E7))-1)*100,""),"")</f>
        <v>0.48820781316678552</v>
      </c>
      <c r="T9" s="120">
        <f t="shared" si="4"/>
        <v>0.53685160832190881</v>
      </c>
      <c r="U9" s="120">
        <f t="shared" si="4"/>
        <v>0.44554852652198829</v>
      </c>
      <c r="V9" s="120">
        <f t="shared" si="4"/>
        <v>7.8952604532189774E-2</v>
      </c>
      <c r="W9" s="120">
        <f t="shared" si="4"/>
        <v>-1.8951668903409935</v>
      </c>
      <c r="X9" s="120">
        <f t="shared" si="4"/>
        <v>1.2557697464855355</v>
      </c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0">
        <f t="shared" ref="AM9:AS24" si="5">IFERROR((AM$1/100)*(D7/$D7)*K9,"")</f>
        <v>4.3188034640562187E-2</v>
      </c>
      <c r="AN9" s="120">
        <f t="shared" si="5"/>
        <v>0.10163066683602444</v>
      </c>
      <c r="AO9" s="120">
        <f t="shared" si="3"/>
        <v>6.6355391512038939E-2</v>
      </c>
      <c r="AP9" s="120">
        <f t="shared" si="3"/>
        <v>3.7824214899814794E-2</v>
      </c>
      <c r="AQ9" s="120">
        <f t="shared" si="3"/>
        <v>-5.4158433069524337E-2</v>
      </c>
      <c r="AR9" s="120">
        <f t="shared" si="3"/>
        <v>-9.7541523604973104E-2</v>
      </c>
      <c r="AS9" s="120">
        <f t="shared" si="3"/>
        <v>2.8697443429208321E-2</v>
      </c>
      <c r="AX9" s="122"/>
      <c r="AY9" s="122"/>
      <c r="AZ9" s="122"/>
      <c r="BA9" s="122"/>
      <c r="BB9" s="122"/>
      <c r="BC9" s="122"/>
      <c r="BD9" s="122"/>
    </row>
    <row r="10" spans="3:56" x14ac:dyDescent="0.2">
      <c r="C10" s="107">
        <f>'3_Fix'!H11</f>
        <v>43160</v>
      </c>
      <c r="D10" s="113">
        <f>'3_Fix'!I11</f>
        <v>99.485395756957004</v>
      </c>
      <c r="E10" s="113">
        <f>'3_Fix'!J11</f>
        <v>99.031024391615006</v>
      </c>
      <c r="F10" s="113">
        <f>'3_Fix'!K11</f>
        <v>99.074381367268998</v>
      </c>
      <c r="G10" s="113">
        <f>'3_Fix'!L11</f>
        <v>98.993048277339</v>
      </c>
      <c r="H10" s="113">
        <f>'3_Fix'!M11</f>
        <v>100.801436584052</v>
      </c>
      <c r="I10" s="113">
        <f>'3_Fix'!N11</f>
        <v>99.359313516878004</v>
      </c>
      <c r="J10" s="113">
        <f>'3_Fix'!O11</f>
        <v>101.64999174445801</v>
      </c>
      <c r="K10" s="120">
        <f t="shared" si="2"/>
        <v>0.29461215710724353</v>
      </c>
      <c r="L10" s="120">
        <f t="shared" si="1"/>
        <v>0.2354181673317246</v>
      </c>
      <c r="M10" s="120">
        <f t="shared" si="1"/>
        <v>0.14765071226825466</v>
      </c>
      <c r="N10" s="120">
        <f t="shared" si="1"/>
        <v>0.31248294611310179</v>
      </c>
      <c r="O10" s="120">
        <f t="shared" si="1"/>
        <v>0.46370047847195117</v>
      </c>
      <c r="P10" s="120">
        <f t="shared" si="1"/>
        <v>0.55909311578679066</v>
      </c>
      <c r="Q10" s="120">
        <f t="shared" si="1"/>
        <v>0.40891760811361255</v>
      </c>
      <c r="R10" s="120" t="str">
        <f t="shared" ref="R10:X25" si="6">IF(DAY($C10)=15,IFERROR(((AVERAGE(D9:D10)/AVERAGE(D7:D8))-1)*100,""),"")</f>
        <v/>
      </c>
      <c r="S10" s="120" t="str">
        <f t="shared" si="4"/>
        <v/>
      </c>
      <c r="T10" s="120" t="str">
        <f t="shared" si="4"/>
        <v/>
      </c>
      <c r="U10" s="120" t="str">
        <f t="shared" si="4"/>
        <v/>
      </c>
      <c r="V10" s="120" t="str">
        <f t="shared" si="4"/>
        <v/>
      </c>
      <c r="W10" s="120" t="str">
        <f t="shared" si="4"/>
        <v/>
      </c>
      <c r="X10" s="120" t="str">
        <f t="shared" si="4"/>
        <v/>
      </c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0">
        <f t="shared" si="5"/>
        <v>0.29461215710724342</v>
      </c>
      <c r="AN10" s="120">
        <f t="shared" si="5"/>
        <v>0.1769978709271291</v>
      </c>
      <c r="AO10" s="120">
        <f t="shared" si="3"/>
        <v>5.7687822223356354E-2</v>
      </c>
      <c r="AP10" s="120">
        <f t="shared" si="3"/>
        <v>0.11287231073739706</v>
      </c>
      <c r="AQ10" s="120">
        <f t="shared" si="3"/>
        <v>0.11496084126153021</v>
      </c>
      <c r="AR10" s="120">
        <f t="shared" si="3"/>
        <v>5.7462649837326067E-2</v>
      </c>
      <c r="AS10" s="120">
        <f t="shared" si="3"/>
        <v>5.9289126575551472E-2</v>
      </c>
      <c r="AX10" s="122"/>
      <c r="AY10" s="122"/>
      <c r="AZ10" s="122"/>
      <c r="BA10" s="122"/>
      <c r="BB10" s="122"/>
      <c r="BC10" s="122"/>
      <c r="BD10" s="122"/>
    </row>
    <row r="11" spans="3:56" x14ac:dyDescent="0.2">
      <c r="C11" s="107">
        <f>'3_Fix'!H12</f>
        <v>43174</v>
      </c>
      <c r="D11" s="113">
        <f>'3_Fix'!I12</f>
        <v>99.498166957148996</v>
      </c>
      <c r="E11" s="113">
        <f>'3_Fix'!J12</f>
        <v>99.083689925018007</v>
      </c>
      <c r="F11" s="113">
        <f>'3_Fix'!K12</f>
        <v>99.115673124153005</v>
      </c>
      <c r="G11" s="113">
        <f>'3_Fix'!L12</f>
        <v>99.055676033233993</v>
      </c>
      <c r="H11" s="113">
        <f>'3_Fix'!M12</f>
        <v>100.698571352583</v>
      </c>
      <c r="I11" s="113">
        <f>'3_Fix'!N12</f>
        <v>99.939970416332997</v>
      </c>
      <c r="J11" s="113">
        <f>'3_Fix'!O12</f>
        <v>101.14493737632</v>
      </c>
      <c r="K11" s="120">
        <f t="shared" si="2"/>
        <v>1.2837261283249468E-2</v>
      </c>
      <c r="L11" s="120">
        <f t="shared" si="1"/>
        <v>5.3180842798039585E-2</v>
      </c>
      <c r="M11" s="120">
        <f t="shared" si="1"/>
        <v>4.1677531884798391E-2</v>
      </c>
      <c r="N11" s="120">
        <f t="shared" si="1"/>
        <v>6.3264801907636503E-2</v>
      </c>
      <c r="O11" s="120">
        <f t="shared" si="1"/>
        <v>-0.10204738638146527</v>
      </c>
      <c r="P11" s="120">
        <f t="shared" si="1"/>
        <v>0.58440107817003817</v>
      </c>
      <c r="Q11" s="120">
        <f t="shared" si="1"/>
        <v>-0.4968562805274801</v>
      </c>
      <c r="R11" s="120">
        <f t="shared" si="6"/>
        <v>0.32270404781513662</v>
      </c>
      <c r="S11" s="120">
        <f t="shared" si="4"/>
        <v>0.32985270065766237</v>
      </c>
      <c r="T11" s="120">
        <f t="shared" si="4"/>
        <v>0.25365630861995392</v>
      </c>
      <c r="U11" s="120">
        <f t="shared" si="4"/>
        <v>0.39673560615665071</v>
      </c>
      <c r="V11" s="120">
        <f t="shared" si="4"/>
        <v>0.30293233325267011</v>
      </c>
      <c r="W11" s="120">
        <f t="shared" si="4"/>
        <v>0.37910604343842635</v>
      </c>
      <c r="X11" s="120">
        <f t="shared" si="4"/>
        <v>0.25893652694670699</v>
      </c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0">
        <f t="shared" si="5"/>
        <v>1.2837261283249465E-2</v>
      </c>
      <c r="AN11" s="120">
        <f t="shared" si="5"/>
        <v>4.0020541876488319E-2</v>
      </c>
      <c r="AO11" s="120">
        <f t="shared" si="3"/>
        <v>1.6304268024210939E-2</v>
      </c>
      <c r="AP11" s="120">
        <f t="shared" si="3"/>
        <v>2.2866008239902435E-2</v>
      </c>
      <c r="AQ11" s="120">
        <f t="shared" si="3"/>
        <v>-2.5233615778132264E-2</v>
      </c>
      <c r="AR11" s="120">
        <f t="shared" si="3"/>
        <v>5.9476336054920316E-2</v>
      </c>
      <c r="AS11" s="120">
        <f t="shared" si="3"/>
        <v>-7.2151447880919206E-2</v>
      </c>
      <c r="AX11" s="122"/>
      <c r="AY11" s="122"/>
      <c r="AZ11" s="122"/>
      <c r="BA11" s="122"/>
      <c r="BB11" s="122"/>
      <c r="BC11" s="122"/>
      <c r="BD11" s="122"/>
    </row>
    <row r="12" spans="3:56" x14ac:dyDescent="0.2">
      <c r="C12" s="107">
        <f>'3_Fix'!H13</f>
        <v>43191</v>
      </c>
      <c r="D12" s="113">
        <f>'3_Fix'!I13</f>
        <v>99.154095799025995</v>
      </c>
      <c r="E12" s="113">
        <f>'3_Fix'!J13</f>
        <v>99.153601659643996</v>
      </c>
      <c r="F12" s="113">
        <f>'3_Fix'!K13</f>
        <v>99.387131612944003</v>
      </c>
      <c r="G12" s="113">
        <f>'3_Fix'!L13</f>
        <v>98.949054177923003</v>
      </c>
      <c r="H12" s="113">
        <f>'3_Fix'!M13</f>
        <v>99.155012799494003</v>
      </c>
      <c r="I12" s="113">
        <f>'3_Fix'!N13</f>
        <v>99.484486048521006</v>
      </c>
      <c r="J12" s="113">
        <f>'3_Fix'!O13</f>
        <v>98.961148467098994</v>
      </c>
      <c r="K12" s="120">
        <f t="shared" si="2"/>
        <v>-0.34580652955262803</v>
      </c>
      <c r="L12" s="120">
        <f t="shared" si="1"/>
        <v>7.055826713648905E-2</v>
      </c>
      <c r="M12" s="120">
        <f t="shared" si="1"/>
        <v>0.27388048755010441</v>
      </c>
      <c r="N12" s="120">
        <f t="shared" si="1"/>
        <v>-0.10763830966659116</v>
      </c>
      <c r="O12" s="120">
        <f t="shared" si="1"/>
        <v>-1.5328504986276581</v>
      </c>
      <c r="P12" s="120">
        <f t="shared" si="1"/>
        <v>-0.45575795741635838</v>
      </c>
      <c r="Q12" s="120">
        <f t="shared" si="1"/>
        <v>-2.1590689221507975</v>
      </c>
      <c r="R12" s="120" t="str">
        <f t="shared" si="6"/>
        <v/>
      </c>
      <c r="S12" s="120" t="str">
        <f t="shared" si="4"/>
        <v/>
      </c>
      <c r="T12" s="120" t="str">
        <f t="shared" si="4"/>
        <v/>
      </c>
      <c r="U12" s="120" t="str">
        <f t="shared" si="4"/>
        <v/>
      </c>
      <c r="V12" s="120" t="str">
        <f t="shared" si="4"/>
        <v/>
      </c>
      <c r="W12" s="120" t="str">
        <f t="shared" si="4"/>
        <v/>
      </c>
      <c r="X12" s="120" t="str">
        <f t="shared" si="4"/>
        <v/>
      </c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0">
        <f t="shared" si="5"/>
        <v>-0.34580652955262792</v>
      </c>
      <c r="AN12" s="120">
        <f t="shared" si="5"/>
        <v>5.3066355064954614E-2</v>
      </c>
      <c r="AO12" s="120">
        <f t="shared" si="3"/>
        <v>0.10698516692113264</v>
      </c>
      <c r="AP12" s="120">
        <f t="shared" si="3"/>
        <v>-3.891100510571871E-2</v>
      </c>
      <c r="AQ12" s="120">
        <f t="shared" si="3"/>
        <v>-0.37967234699393437</v>
      </c>
      <c r="AR12" s="120">
        <f t="shared" si="3"/>
        <v>-4.6506237268027384E-2</v>
      </c>
      <c r="AS12" s="120">
        <f t="shared" si="3"/>
        <v>-0.31388853645023551</v>
      </c>
      <c r="AX12" s="122"/>
      <c r="AY12" s="122"/>
      <c r="AZ12" s="122"/>
      <c r="BA12" s="122"/>
      <c r="BB12" s="122"/>
      <c r="BC12" s="122"/>
      <c r="BD12" s="122"/>
    </row>
    <row r="13" spans="3:56" x14ac:dyDescent="0.2">
      <c r="C13" s="107">
        <f>'3_Fix'!H14</f>
        <v>43205</v>
      </c>
      <c r="D13" s="113">
        <f>'3_Fix'!I14</f>
        <v>99.156349540237002</v>
      </c>
      <c r="E13" s="113">
        <f>'3_Fix'!J14</f>
        <v>99.252810979469004</v>
      </c>
      <c r="F13" s="113">
        <f>'3_Fix'!K14</f>
        <v>99.460709960567002</v>
      </c>
      <c r="G13" s="113">
        <f>'3_Fix'!L14</f>
        <v>99.070713512021001</v>
      </c>
      <c r="H13" s="113">
        <f>'3_Fix'!M14</f>
        <v>98.879139324996004</v>
      </c>
      <c r="I13" s="113">
        <f>'3_Fix'!N14</f>
        <v>98.829259393848005</v>
      </c>
      <c r="J13" s="113">
        <f>'3_Fix'!O14</f>
        <v>98.908489020567998</v>
      </c>
      <c r="K13" s="120">
        <f t="shared" si="2"/>
        <v>2.2729683457400895E-3</v>
      </c>
      <c r="L13" s="120">
        <f t="shared" si="1"/>
        <v>0.10005619378865571</v>
      </c>
      <c r="M13" s="120">
        <f t="shared" si="1"/>
        <v>7.4032066756424264E-2</v>
      </c>
      <c r="N13" s="120">
        <f t="shared" si="1"/>
        <v>0.12295148762031527</v>
      </c>
      <c r="O13" s="120">
        <f t="shared" si="1"/>
        <v>-0.278224435365515</v>
      </c>
      <c r="P13" s="120">
        <f t="shared" si="1"/>
        <v>-0.6586219426749973</v>
      </c>
      <c r="Q13" s="120">
        <f t="shared" si="1"/>
        <v>-5.3212242730293902E-2</v>
      </c>
      <c r="R13" s="120">
        <f t="shared" si="6"/>
        <v>-0.33827787866584913</v>
      </c>
      <c r="S13" s="120">
        <f t="shared" si="4"/>
        <v>0.14723708104475985</v>
      </c>
      <c r="T13" s="120">
        <f t="shared" si="4"/>
        <v>0.33189711954868528</v>
      </c>
      <c r="U13" s="120">
        <f t="shared" si="4"/>
        <v>-1.4620957913158428E-2</v>
      </c>
      <c r="V13" s="120">
        <f t="shared" si="4"/>
        <v>-1.72002763058694</v>
      </c>
      <c r="W13" s="120">
        <f t="shared" si="4"/>
        <v>-0.49450177210484947</v>
      </c>
      <c r="X13" s="120">
        <f t="shared" si="4"/>
        <v>-2.4287055176698713</v>
      </c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0">
        <f t="shared" si="5"/>
        <v>2.2729683457400887E-3</v>
      </c>
      <c r="AN13" s="120">
        <f t="shared" si="5"/>
        <v>7.5281884554758871E-2</v>
      </c>
      <c r="AO13" s="120">
        <f t="shared" si="3"/>
        <v>2.8927277888978972E-2</v>
      </c>
      <c r="AP13" s="120">
        <f t="shared" si="3"/>
        <v>4.4469094739099255E-2</v>
      </c>
      <c r="AQ13" s="120">
        <f t="shared" si="3"/>
        <v>-6.8834359675731871E-2</v>
      </c>
      <c r="AR13" s="120">
        <f t="shared" si="3"/>
        <v>-6.7590868184386033E-2</v>
      </c>
      <c r="AS13" s="120">
        <f t="shared" si="3"/>
        <v>-7.6966469663061797E-3</v>
      </c>
      <c r="AX13" s="122"/>
      <c r="AY13" s="122"/>
      <c r="AZ13" s="122"/>
      <c r="BA13" s="122"/>
      <c r="BB13" s="122"/>
      <c r="BC13" s="122"/>
      <c r="BD13" s="122"/>
    </row>
    <row r="14" spans="3:56" x14ac:dyDescent="0.2">
      <c r="C14" s="107">
        <f>'3_Fix'!H15</f>
        <v>43221</v>
      </c>
      <c r="D14" s="113">
        <f>'3_Fix'!I15</f>
        <v>98.867870665303997</v>
      </c>
      <c r="E14" s="113">
        <f>'3_Fix'!J15</f>
        <v>99.379218794607993</v>
      </c>
      <c r="F14" s="113">
        <f>'3_Fix'!K15</f>
        <v>99.522419208456995</v>
      </c>
      <c r="G14" s="113">
        <f>'3_Fix'!L15</f>
        <v>99.253790413339999</v>
      </c>
      <c r="H14" s="113">
        <f>'3_Fix'!M15</f>
        <v>97.389459120656994</v>
      </c>
      <c r="I14" s="113">
        <f>'3_Fix'!N15</f>
        <v>98.149051730517002</v>
      </c>
      <c r="J14" s="113">
        <f>'3_Fix'!O15</f>
        <v>96.942509589468003</v>
      </c>
      <c r="K14" s="120">
        <f t="shared" si="2"/>
        <v>-0.29093333535432642</v>
      </c>
      <c r="L14" s="120">
        <f t="shared" si="1"/>
        <v>0.1273594308227155</v>
      </c>
      <c r="M14" s="120">
        <f t="shared" si="1"/>
        <v>6.2043844161641104E-2</v>
      </c>
      <c r="N14" s="120">
        <f t="shared" si="1"/>
        <v>0.18479416855798902</v>
      </c>
      <c r="O14" s="120">
        <f t="shared" si="1"/>
        <v>-1.5065667182263098</v>
      </c>
      <c r="P14" s="120">
        <f t="shared" si="1"/>
        <v>-0.688265466626925</v>
      </c>
      <c r="Q14" s="120">
        <f t="shared" si="1"/>
        <v>-1.9876751233063206</v>
      </c>
      <c r="R14" s="120" t="str">
        <f t="shared" si="6"/>
        <v/>
      </c>
      <c r="S14" s="120" t="str">
        <f t="shared" si="4"/>
        <v/>
      </c>
      <c r="T14" s="120" t="str">
        <f t="shared" si="4"/>
        <v/>
      </c>
      <c r="U14" s="120" t="str">
        <f t="shared" si="4"/>
        <v/>
      </c>
      <c r="V14" s="120" t="str">
        <f t="shared" si="4"/>
        <v/>
      </c>
      <c r="W14" s="120" t="str">
        <f t="shared" si="4"/>
        <v/>
      </c>
      <c r="X14" s="120" t="str">
        <f t="shared" si="4"/>
        <v/>
      </c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0">
        <f t="shared" si="5"/>
        <v>-0.29093333535432631</v>
      </c>
      <c r="AN14" s="120">
        <f t="shared" si="5"/>
        <v>9.6225097073329269E-2</v>
      </c>
      <c r="AO14" s="120">
        <f t="shared" si="3"/>
        <v>2.4393753759914323E-2</v>
      </c>
      <c r="AP14" s="120">
        <f t="shared" si="3"/>
        <v>6.6996091265381655E-2</v>
      </c>
      <c r="AQ14" s="120">
        <f t="shared" si="3"/>
        <v>-0.36829359272505807</v>
      </c>
      <c r="AR14" s="120">
        <f t="shared" si="3"/>
        <v>-7.0555093925209908E-2</v>
      </c>
      <c r="AS14" s="120">
        <f t="shared" si="3"/>
        <v>-0.28226719253741267</v>
      </c>
      <c r="AX14" s="122"/>
      <c r="AY14" s="122"/>
      <c r="AZ14" s="122"/>
      <c r="BA14" s="122"/>
      <c r="BB14" s="122"/>
      <c r="BC14" s="122"/>
      <c r="BD14" s="122"/>
    </row>
    <row r="15" spans="3:56" x14ac:dyDescent="0.2">
      <c r="C15" s="107">
        <f>'3_Fix'!H16</f>
        <v>43235</v>
      </c>
      <c r="D15" s="113">
        <f>'3_Fix'!I16</f>
        <v>99.121040927940001</v>
      </c>
      <c r="E15" s="113">
        <f>'3_Fix'!J16</f>
        <v>99.537004437793001</v>
      </c>
      <c r="F15" s="113">
        <f>'3_Fix'!K16</f>
        <v>99.743414030496993</v>
      </c>
      <c r="G15" s="113">
        <f>'3_Fix'!L16</f>
        <v>99.356211516711994</v>
      </c>
      <c r="H15" s="113">
        <f>'3_Fix'!M16</f>
        <v>97.916696723797997</v>
      </c>
      <c r="I15" s="113">
        <f>'3_Fix'!N16</f>
        <v>98.04234033358</v>
      </c>
      <c r="J15" s="113">
        <f>'3_Fix'!O16</f>
        <v>97.842767157203994</v>
      </c>
      <c r="K15" s="120">
        <f t="shared" si="2"/>
        <v>0.2560692982789714</v>
      </c>
      <c r="L15" s="120">
        <f t="shared" si="1"/>
        <v>0.15877126535992492</v>
      </c>
      <c r="M15" s="120">
        <f t="shared" si="1"/>
        <v>0.222055315573777</v>
      </c>
      <c r="N15" s="120">
        <f t="shared" si="1"/>
        <v>0.10319112544263653</v>
      </c>
      <c r="O15" s="120">
        <f t="shared" si="1"/>
        <v>0.54137029602741027</v>
      </c>
      <c r="P15" s="120">
        <f t="shared" si="1"/>
        <v>-0.10872381857544022</v>
      </c>
      <c r="Q15" s="120">
        <f t="shared" si="1"/>
        <v>0.92865098247238986</v>
      </c>
      <c r="R15" s="120">
        <f t="shared" si="6"/>
        <v>-0.1621365659630003</v>
      </c>
      <c r="S15" s="120">
        <f t="shared" si="4"/>
        <v>0.25695267935481603</v>
      </c>
      <c r="T15" s="120">
        <f t="shared" si="4"/>
        <v>0.21020679034549072</v>
      </c>
      <c r="U15" s="120">
        <f t="shared" si="4"/>
        <v>0.2980683428697839</v>
      </c>
      <c r="V15" s="120">
        <f t="shared" si="4"/>
        <v>-1.3775382936575986</v>
      </c>
      <c r="W15" s="120">
        <f t="shared" si="4"/>
        <v>-1.0701998358902287</v>
      </c>
      <c r="X15" s="120">
        <f t="shared" si="4"/>
        <v>-1.5587842481326719</v>
      </c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0">
        <f t="shared" si="5"/>
        <v>0.25606929827897129</v>
      </c>
      <c r="AN15" s="120">
        <f t="shared" si="5"/>
        <v>0.12007527899461627</v>
      </c>
      <c r="AO15" s="120">
        <f t="shared" si="3"/>
        <v>8.736804906518357E-2</v>
      </c>
      <c r="AP15" s="120">
        <f t="shared" si="3"/>
        <v>3.7456511282530157E-2</v>
      </c>
      <c r="AQ15" s="120">
        <f t="shared" si="3"/>
        <v>0.13197155950257319</v>
      </c>
      <c r="AR15" s="120">
        <f t="shared" si="3"/>
        <v>-1.1071778808587228E-2</v>
      </c>
      <c r="AS15" s="120">
        <f t="shared" si="3"/>
        <v>0.13180336353397926</v>
      </c>
      <c r="AX15" s="122"/>
      <c r="AY15" s="122"/>
      <c r="AZ15" s="122"/>
      <c r="BA15" s="122"/>
      <c r="BB15" s="122"/>
      <c r="BC15" s="122"/>
      <c r="BD15" s="122"/>
    </row>
    <row r="16" spans="3:56" x14ac:dyDescent="0.2">
      <c r="C16" s="107">
        <f>'3_Fix'!H17</f>
        <v>43252</v>
      </c>
      <c r="D16" s="113">
        <f>'3_Fix'!I17</f>
        <v>99.254011659355001</v>
      </c>
      <c r="E16" s="113">
        <f>'3_Fix'!J17</f>
        <v>99.616211270443998</v>
      </c>
      <c r="F16" s="113">
        <f>'3_Fix'!K17</f>
        <v>99.738685773651</v>
      </c>
      <c r="G16" s="113">
        <f>'3_Fix'!L17</f>
        <v>99.508936589680005</v>
      </c>
      <c r="H16" s="113">
        <f>'3_Fix'!M17</f>
        <v>98.207467947303002</v>
      </c>
      <c r="I16" s="113">
        <f>'3_Fix'!N17</f>
        <v>97.353466113886995</v>
      </c>
      <c r="J16" s="113">
        <f>'3_Fix'!O17</f>
        <v>98.709968516974001</v>
      </c>
      <c r="K16" s="120">
        <f t="shared" si="2"/>
        <v>0.13414985372446342</v>
      </c>
      <c r="L16" s="120">
        <f t="shared" si="1"/>
        <v>7.9575262585374062E-2</v>
      </c>
      <c r="M16" s="120">
        <f t="shared" si="1"/>
        <v>-4.7404200988587775E-3</v>
      </c>
      <c r="N16" s="120">
        <f t="shared" si="1"/>
        <v>0.15371467031259911</v>
      </c>
      <c r="O16" s="120">
        <f t="shared" si="1"/>
        <v>0.29695775412563741</v>
      </c>
      <c r="P16" s="120">
        <f t="shared" si="1"/>
        <v>-0.70262931030529163</v>
      </c>
      <c r="Q16" s="120">
        <f t="shared" si="1"/>
        <v>0.88632137557667079</v>
      </c>
      <c r="R16" s="120" t="str">
        <f t="shared" si="6"/>
        <v/>
      </c>
      <c r="S16" s="120" t="str">
        <f t="shared" si="4"/>
        <v/>
      </c>
      <c r="T16" s="120" t="str">
        <f t="shared" si="4"/>
        <v/>
      </c>
      <c r="U16" s="120" t="str">
        <f t="shared" si="4"/>
        <v/>
      </c>
      <c r="V16" s="120" t="str">
        <f t="shared" si="4"/>
        <v/>
      </c>
      <c r="W16" s="120" t="str">
        <f t="shared" si="4"/>
        <v/>
      </c>
      <c r="X16" s="120" t="str">
        <f t="shared" si="4"/>
        <v/>
      </c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0">
        <f t="shared" si="5"/>
        <v>0.13414985372446336</v>
      </c>
      <c r="AN16" s="120">
        <f t="shared" si="5"/>
        <v>6.0433520000653211E-2</v>
      </c>
      <c r="AO16" s="120">
        <f t="shared" si="3"/>
        <v>-1.871729190454256E-3</v>
      </c>
      <c r="AP16" s="120">
        <f t="shared" si="3"/>
        <v>5.606185355856607E-2</v>
      </c>
      <c r="AQ16" s="120">
        <f t="shared" si="3"/>
        <v>7.1507767749237464E-2</v>
      </c>
      <c r="AR16" s="120">
        <f t="shared" si="3"/>
        <v>-7.126641004604628E-2</v>
      </c>
      <c r="AS16" s="120">
        <f t="shared" si="3"/>
        <v>0.12365487251222655</v>
      </c>
      <c r="AX16" s="122"/>
      <c r="AY16" s="122"/>
      <c r="AZ16" s="122"/>
      <c r="BA16" s="122"/>
      <c r="BB16" s="122"/>
      <c r="BC16" s="122"/>
      <c r="BD16" s="122"/>
    </row>
    <row r="17" spans="3:56" x14ac:dyDescent="0.2">
      <c r="C17" s="107">
        <f>'3_Fix'!H18</f>
        <v>43266</v>
      </c>
      <c r="D17" s="113">
        <f>'3_Fix'!I18</f>
        <v>99.498918204218995</v>
      </c>
      <c r="E17" s="113">
        <f>'3_Fix'!J18</f>
        <v>99.760442747531997</v>
      </c>
      <c r="F17" s="113">
        <f>'3_Fix'!K18</f>
        <v>99.783804566026006</v>
      </c>
      <c r="G17" s="113">
        <f>'3_Fix'!L18</f>
        <v>99.739980271218002</v>
      </c>
      <c r="H17" s="113">
        <f>'3_Fix'!M18</f>
        <v>98.742288615860005</v>
      </c>
      <c r="I17" s="113">
        <f>'3_Fix'!N18</f>
        <v>98.204473789044997</v>
      </c>
      <c r="J17" s="113">
        <f>'3_Fix'!O18</f>
        <v>99.058742569787995</v>
      </c>
      <c r="K17" s="120">
        <f t="shared" si="2"/>
        <v>0.24674725058422275</v>
      </c>
      <c r="L17" s="120">
        <f t="shared" si="1"/>
        <v>0.14478715386638807</v>
      </c>
      <c r="M17" s="120">
        <f t="shared" si="1"/>
        <v>4.5237003099685147E-2</v>
      </c>
      <c r="N17" s="120">
        <f t="shared" si="1"/>
        <v>0.23218385147727449</v>
      </c>
      <c r="O17" s="120">
        <f t="shared" si="1"/>
        <v>0.54458248413855603</v>
      </c>
      <c r="P17" s="120">
        <f t="shared" si="1"/>
        <v>0.87414214319032624</v>
      </c>
      <c r="Q17" s="120">
        <f t="shared" si="1"/>
        <v>0.35333214877282249</v>
      </c>
      <c r="R17" s="120">
        <f t="shared" si="6"/>
        <v>0.3858894238984556</v>
      </c>
      <c r="S17" s="120">
        <f t="shared" si="4"/>
        <v>0.23146970020493374</v>
      </c>
      <c r="T17" s="120">
        <f t="shared" si="4"/>
        <v>0.12880135874335785</v>
      </c>
      <c r="U17" s="120">
        <f t="shared" si="4"/>
        <v>0.32169323026896013</v>
      </c>
      <c r="V17" s="120">
        <f t="shared" si="4"/>
        <v>0.84155090329924853</v>
      </c>
      <c r="W17" s="120">
        <f t="shared" si="4"/>
        <v>-0.32287459429313214</v>
      </c>
      <c r="X17" s="120">
        <f t="shared" si="4"/>
        <v>1.5316529000136248</v>
      </c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0">
        <f t="shared" si="5"/>
        <v>0.24674725058422267</v>
      </c>
      <c r="AN17" s="120">
        <f t="shared" si="5"/>
        <v>0.1098520475418233</v>
      </c>
      <c r="AO17" s="120">
        <f t="shared" si="3"/>
        <v>1.7855525641863153E-2</v>
      </c>
      <c r="AP17" s="120">
        <f t="shared" si="3"/>
        <v>8.4551515173721017E-2</v>
      </c>
      <c r="AQ17" s="120">
        <f t="shared" si="3"/>
        <v>0.13150926368840657</v>
      </c>
      <c r="AR17" s="120">
        <f t="shared" si="3"/>
        <v>8.8340034896779496E-2</v>
      </c>
      <c r="AS17" s="120">
        <f t="shared" si="3"/>
        <v>4.9625735936820424E-2</v>
      </c>
      <c r="AX17" s="122"/>
      <c r="AY17" s="122"/>
      <c r="AZ17" s="122"/>
      <c r="BA17" s="122"/>
      <c r="BB17" s="122"/>
      <c r="BC17" s="122"/>
      <c r="BD17" s="122"/>
    </row>
    <row r="18" spans="3:56" x14ac:dyDescent="0.2">
      <c r="C18" s="107">
        <f>'3_Fix'!H19</f>
        <v>43282</v>
      </c>
      <c r="D18" s="113">
        <f>'3_Fix'!I19</f>
        <v>99.818949456097002</v>
      </c>
      <c r="E18" s="113">
        <f>'3_Fix'!J19</f>
        <v>99.948583892339002</v>
      </c>
      <c r="F18" s="113">
        <f>'3_Fix'!K19</f>
        <v>99.970331741669995</v>
      </c>
      <c r="G18" s="113">
        <f>'3_Fix'!L19</f>
        <v>99.929535081980006</v>
      </c>
      <c r="H18" s="113">
        <f>'3_Fix'!M19</f>
        <v>99.443559711519001</v>
      </c>
      <c r="I18" s="113">
        <f>'3_Fix'!N19</f>
        <v>99.290362851330002</v>
      </c>
      <c r="J18" s="113">
        <f>'3_Fix'!O19</f>
        <v>99.533701800860001</v>
      </c>
      <c r="K18" s="120">
        <f t="shared" si="2"/>
        <v>0.32164294612846422</v>
      </c>
      <c r="L18" s="120">
        <f t="shared" si="1"/>
        <v>0.18859293285529155</v>
      </c>
      <c r="M18" s="120">
        <f t="shared" si="1"/>
        <v>0.18693131260651974</v>
      </c>
      <c r="N18" s="120">
        <f t="shared" si="1"/>
        <v>0.19004897559289358</v>
      </c>
      <c r="O18" s="120">
        <f t="shared" si="1"/>
        <v>0.71020340473084698</v>
      </c>
      <c r="P18" s="120">
        <f t="shared" si="1"/>
        <v>1.1057429670848107</v>
      </c>
      <c r="Q18" s="120">
        <f t="shared" si="1"/>
        <v>0.47947229971891936</v>
      </c>
      <c r="R18" s="120" t="str">
        <f t="shared" si="6"/>
        <v/>
      </c>
      <c r="S18" s="120" t="str">
        <f t="shared" si="4"/>
        <v/>
      </c>
      <c r="T18" s="120" t="str">
        <f t="shared" si="4"/>
        <v/>
      </c>
      <c r="U18" s="120" t="str">
        <f t="shared" si="4"/>
        <v/>
      </c>
      <c r="V18" s="120" t="str">
        <f t="shared" si="4"/>
        <v/>
      </c>
      <c r="W18" s="120" t="str">
        <f t="shared" si="4"/>
        <v/>
      </c>
      <c r="X18" s="120" t="str">
        <f t="shared" si="4"/>
        <v/>
      </c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0">
        <f t="shared" si="5"/>
        <v>0.32164294612846411</v>
      </c>
      <c r="AN18" s="120">
        <f t="shared" si="5"/>
        <v>0.14301012229150084</v>
      </c>
      <c r="AO18" s="120">
        <f t="shared" si="3"/>
        <v>7.3681433519354259E-2</v>
      </c>
      <c r="AP18" s="120">
        <f t="shared" si="3"/>
        <v>6.922130193793008E-2</v>
      </c>
      <c r="AQ18" s="120">
        <f t="shared" si="3"/>
        <v>0.17178331233561209</v>
      </c>
      <c r="AR18" s="120">
        <f t="shared" si="3"/>
        <v>0.1108116005214304</v>
      </c>
      <c r="AS18" s="120">
        <f t="shared" si="3"/>
        <v>6.7848054546887346E-2</v>
      </c>
      <c r="AX18" s="122"/>
      <c r="AY18" s="122"/>
      <c r="AZ18" s="122"/>
      <c r="BA18" s="122"/>
      <c r="BB18" s="122"/>
      <c r="BC18" s="122"/>
      <c r="BD18" s="122"/>
    </row>
    <row r="19" spans="3:56" x14ac:dyDescent="0.2">
      <c r="C19" s="107">
        <f>'3_Fix'!H20</f>
        <v>43296</v>
      </c>
      <c r="D19" s="113">
        <f>'3_Fix'!I20</f>
        <v>100</v>
      </c>
      <c r="E19" s="113">
        <f>'3_Fix'!J20</f>
        <v>100</v>
      </c>
      <c r="F19" s="113">
        <f>'3_Fix'!K20</f>
        <v>100</v>
      </c>
      <c r="G19" s="113">
        <f>'3_Fix'!L20</f>
        <v>100</v>
      </c>
      <c r="H19" s="113">
        <f>'3_Fix'!M20</f>
        <v>100</v>
      </c>
      <c r="I19" s="113">
        <f>'3_Fix'!N20</f>
        <v>100</v>
      </c>
      <c r="J19" s="113">
        <f>'3_Fix'!O20</f>
        <v>100</v>
      </c>
      <c r="K19" s="120">
        <f t="shared" si="2"/>
        <v>0.1813789314448977</v>
      </c>
      <c r="L19" s="120">
        <f t="shared" si="1"/>
        <v>5.1442557421710333E-2</v>
      </c>
      <c r="M19" s="120">
        <f t="shared" si="1"/>
        <v>2.967706299772388E-2</v>
      </c>
      <c r="N19" s="120">
        <f t="shared" si="1"/>
        <v>7.0514606079363773E-2</v>
      </c>
      <c r="O19" s="120">
        <f t="shared" si="1"/>
        <v>0.55955387165866899</v>
      </c>
      <c r="P19" s="120">
        <f t="shared" si="1"/>
        <v>0.71470898916197179</v>
      </c>
      <c r="Q19" s="120">
        <f t="shared" si="1"/>
        <v>0.46848272565300775</v>
      </c>
      <c r="R19" s="120">
        <f t="shared" si="6"/>
        <v>0.53635415249211338</v>
      </c>
      <c r="S19" s="120">
        <f t="shared" si="4"/>
        <v>0.28685899920430913</v>
      </c>
      <c r="T19" s="120">
        <f t="shared" si="4"/>
        <v>0.22445660197534245</v>
      </c>
      <c r="U19" s="120">
        <f t="shared" si="4"/>
        <v>0.34159193023726164</v>
      </c>
      <c r="V19" s="120">
        <f t="shared" si="4"/>
        <v>1.2662128615306134</v>
      </c>
      <c r="W19" s="120">
        <f t="shared" si="4"/>
        <v>1.9086021003548392</v>
      </c>
      <c r="X19" s="120">
        <f t="shared" si="4"/>
        <v>0.89245194773186487</v>
      </c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0">
        <f t="shared" si="5"/>
        <v>0.18137893144489764</v>
      </c>
      <c r="AN19" s="120">
        <f t="shared" si="5"/>
        <v>3.8969243293585511E-2</v>
      </c>
      <c r="AO19" s="120">
        <f t="shared" si="3"/>
        <v>1.1674090545391341E-2</v>
      </c>
      <c r="AP19" s="120">
        <f t="shared" si="3"/>
        <v>2.5679716067845856E-2</v>
      </c>
      <c r="AQ19" s="120">
        <f t="shared" si="3"/>
        <v>0.13574646000661708</v>
      </c>
      <c r="AR19" s="120">
        <f t="shared" si="3"/>
        <v>7.2072543836333505E-2</v>
      </c>
      <c r="AS19" s="120">
        <f t="shared" si="3"/>
        <v>6.6363451752490102E-2</v>
      </c>
      <c r="AX19" s="122"/>
      <c r="AY19" s="122"/>
      <c r="AZ19" s="122"/>
      <c r="BA19" s="122"/>
      <c r="BB19" s="122"/>
      <c r="BC19" s="122"/>
      <c r="BD19" s="122"/>
    </row>
    <row r="20" spans="3:56" x14ac:dyDescent="0.2">
      <c r="C20" s="107">
        <f>'3_Fix'!H21</f>
        <v>43313</v>
      </c>
      <c r="D20" s="113">
        <f>'3_Fix'!I21</f>
        <v>100.343</v>
      </c>
      <c r="E20" s="113">
        <f>'3_Fix'!J21</f>
        <v>100.17542809459999</v>
      </c>
      <c r="F20" s="113">
        <f>'3_Fix'!K21</f>
        <v>100.2993629035</v>
      </c>
      <c r="G20" s="113">
        <f>'3_Fix'!L21</f>
        <v>100.04161656780001</v>
      </c>
      <c r="H20" s="113">
        <f>'3_Fix'!M21</f>
        <v>100.862428944</v>
      </c>
      <c r="I20" s="113">
        <f>'3_Fix'!N21</f>
        <v>100.8932634829</v>
      </c>
      <c r="J20" s="113">
        <f>'3_Fix'!O21</f>
        <v>100.84028758789999</v>
      </c>
      <c r="K20" s="120">
        <f t="shared" si="2"/>
        <v>0.34300000000000441</v>
      </c>
      <c r="L20" s="120">
        <f t="shared" si="1"/>
        <v>0.1754280945999831</v>
      </c>
      <c r="M20" s="120">
        <f t="shared" si="1"/>
        <v>0.29936290349998895</v>
      </c>
      <c r="N20" s="120">
        <f t="shared" si="1"/>
        <v>4.1616567799995785E-2</v>
      </c>
      <c r="O20" s="120">
        <f t="shared" si="1"/>
        <v>0.86242894399999326</v>
      </c>
      <c r="P20" s="120">
        <f t="shared" si="1"/>
        <v>0.89326348289999746</v>
      </c>
      <c r="Q20" s="120">
        <f t="shared" si="1"/>
        <v>0.84028758790000158</v>
      </c>
      <c r="R20" s="120" t="str">
        <f t="shared" si="6"/>
        <v/>
      </c>
      <c r="S20" s="120" t="str">
        <f t="shared" si="4"/>
        <v/>
      </c>
      <c r="T20" s="120" t="str">
        <f t="shared" si="4"/>
        <v/>
      </c>
      <c r="U20" s="120" t="str">
        <f t="shared" si="4"/>
        <v/>
      </c>
      <c r="V20" s="120" t="str">
        <f t="shared" si="4"/>
        <v/>
      </c>
      <c r="W20" s="120" t="str">
        <f t="shared" si="4"/>
        <v/>
      </c>
      <c r="X20" s="120" t="str">
        <f t="shared" si="4"/>
        <v/>
      </c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0">
        <f t="shared" si="5"/>
        <v>0.3430000000000043</v>
      </c>
      <c r="AN20" s="120">
        <f t="shared" si="5"/>
        <v>0.13271567170960633</v>
      </c>
      <c r="AO20" s="120">
        <f t="shared" si="3"/>
        <v>0.1176025015509506</v>
      </c>
      <c r="AP20" s="120">
        <f t="shared" si="3"/>
        <v>1.5135868526392928E-2</v>
      </c>
      <c r="AQ20" s="120">
        <f t="shared" si="3"/>
        <v>0.21003359623689544</v>
      </c>
      <c r="AR20" s="120">
        <f t="shared" si="3"/>
        <v>9.0782340590240082E-2</v>
      </c>
      <c r="AS20" s="120">
        <f t="shared" si="3"/>
        <v>0.11921915607329558</v>
      </c>
      <c r="AX20" s="122"/>
      <c r="AY20" s="122"/>
      <c r="AZ20" s="122"/>
      <c r="BA20" s="122"/>
      <c r="BB20" s="122"/>
      <c r="BC20" s="122"/>
      <c r="BD20" s="122"/>
    </row>
    <row r="21" spans="3:56" x14ac:dyDescent="0.2">
      <c r="C21" s="107">
        <f>'3_Fix'!H22</f>
        <v>43327</v>
      </c>
      <c r="D21" s="113">
        <f>'3_Fix'!I22</f>
        <v>100.64100000000001</v>
      </c>
      <c r="E21" s="113">
        <f>'3_Fix'!J22</f>
        <v>100.26525897400001</v>
      </c>
      <c r="F21" s="113">
        <f>'3_Fix'!K22</f>
        <v>100.4430670828</v>
      </c>
      <c r="G21" s="113">
        <f>'3_Fix'!L22</f>
        <v>100.0732808306</v>
      </c>
      <c r="H21" s="113">
        <f>'3_Fix'!M22</f>
        <v>101.80118704429999</v>
      </c>
      <c r="I21" s="113">
        <f>'3_Fix'!N22</f>
        <v>102.1831655018</v>
      </c>
      <c r="J21" s="113">
        <f>'3_Fix'!O22</f>
        <v>101.5268997882</v>
      </c>
      <c r="K21" s="120">
        <f t="shared" si="2"/>
        <v>0.2969813539559274</v>
      </c>
      <c r="L21" s="120">
        <f t="shared" si="1"/>
        <v>8.9673566770476221E-2</v>
      </c>
      <c r="M21" s="120">
        <f t="shared" si="1"/>
        <v>0.1432752663028003</v>
      </c>
      <c r="N21" s="120">
        <f t="shared" si="1"/>
        <v>3.1651090702378148E-2</v>
      </c>
      <c r="O21" s="120">
        <f t="shared" si="1"/>
        <v>0.93073120499724826</v>
      </c>
      <c r="P21" s="120">
        <f t="shared" si="1"/>
        <v>1.2784818077756332</v>
      </c>
      <c r="Q21" s="120">
        <f t="shared" si="1"/>
        <v>0.68089075975859004</v>
      </c>
      <c r="R21" s="120">
        <f t="shared" si="6"/>
        <v>0.58305308233990161</v>
      </c>
      <c r="S21" s="120">
        <f t="shared" si="4"/>
        <v>0.24611485947105827</v>
      </c>
      <c r="T21" s="120">
        <f t="shared" si="4"/>
        <v>0.38610639783676071</v>
      </c>
      <c r="U21" s="120">
        <f t="shared" si="4"/>
        <v>9.2713823569878784E-2</v>
      </c>
      <c r="V21" s="120">
        <f t="shared" si="4"/>
        <v>1.614520058425839</v>
      </c>
      <c r="W21" s="120">
        <f t="shared" si="4"/>
        <v>1.899773817058259</v>
      </c>
      <c r="X21" s="120">
        <f t="shared" si="4"/>
        <v>1.4200536298714539</v>
      </c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0">
        <f t="shared" si="5"/>
        <v>0.29698135395592729</v>
      </c>
      <c r="AN21" s="120">
        <f t="shared" si="5"/>
        <v>6.7752270987448265E-2</v>
      </c>
      <c r="AO21" s="120">
        <f t="shared" si="3"/>
        <v>5.6199397981152553E-2</v>
      </c>
      <c r="AP21" s="120">
        <f t="shared" si="3"/>
        <v>1.1498704010267192E-2</v>
      </c>
      <c r="AQ21" s="120">
        <f t="shared" si="3"/>
        <v>0.22752339149685827</v>
      </c>
      <c r="AR21" s="120">
        <f t="shared" si="3"/>
        <v>0.13062377937639791</v>
      </c>
      <c r="AS21" s="120">
        <f t="shared" si="3"/>
        <v>9.6880946617777977E-2</v>
      </c>
      <c r="AX21" s="122"/>
      <c r="AY21" s="122"/>
      <c r="AZ21" s="122"/>
      <c r="BA21" s="122"/>
      <c r="BB21" s="122"/>
      <c r="BC21" s="122"/>
      <c r="BD21" s="122"/>
    </row>
    <row r="22" spans="3:56" x14ac:dyDescent="0.2">
      <c r="C22" s="107">
        <f>'3_Fix'!H23</f>
        <v>43344</v>
      </c>
      <c r="D22" s="113">
        <f>'3_Fix'!I23</f>
        <v>100.86499999999999</v>
      </c>
      <c r="E22" s="113">
        <f>'3_Fix'!J23</f>
        <v>100.45471730449999</v>
      </c>
      <c r="F22" s="113">
        <f>'3_Fix'!K23</f>
        <v>100.65805632209999</v>
      </c>
      <c r="G22" s="113">
        <f>'3_Fix'!L23</f>
        <v>100.23517362139999</v>
      </c>
      <c r="H22" s="113">
        <f>'3_Fix'!M23</f>
        <v>102.13230386799999</v>
      </c>
      <c r="I22" s="113">
        <f>'3_Fix'!N23</f>
        <v>101.8117128977</v>
      </c>
      <c r="J22" s="113">
        <f>'3_Fix'!O23</f>
        <v>102.36251061359999</v>
      </c>
      <c r="K22" s="120">
        <f t="shared" si="2"/>
        <v>0.22257330511421536</v>
      </c>
      <c r="L22" s="120">
        <f t="shared" si="1"/>
        <v>0.18895710482242922</v>
      </c>
      <c r="M22" s="120">
        <f t="shared" si="1"/>
        <v>0.21404089455250297</v>
      </c>
      <c r="N22" s="120">
        <f t="shared" si="1"/>
        <v>0.16177424129228957</v>
      </c>
      <c r="O22" s="120">
        <f t="shared" si="1"/>
        <v>0.32525831310386</v>
      </c>
      <c r="P22" s="120">
        <f t="shared" si="1"/>
        <v>-0.36351643861870508</v>
      </c>
      <c r="Q22" s="120">
        <f t="shared" si="1"/>
        <v>0.8230437717917205</v>
      </c>
      <c r="R22" s="120" t="str">
        <f t="shared" si="6"/>
        <v/>
      </c>
      <c r="S22" s="120" t="str">
        <f t="shared" si="4"/>
        <v/>
      </c>
      <c r="T22" s="120" t="str">
        <f t="shared" si="4"/>
        <v/>
      </c>
      <c r="U22" s="120" t="str">
        <f t="shared" si="4"/>
        <v/>
      </c>
      <c r="V22" s="120" t="str">
        <f t="shared" si="4"/>
        <v/>
      </c>
      <c r="W22" s="120" t="str">
        <f t="shared" si="4"/>
        <v/>
      </c>
      <c r="X22" s="120" t="str">
        <f t="shared" si="4"/>
        <v/>
      </c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0">
        <f t="shared" si="5"/>
        <v>0.22257330511421528</v>
      </c>
      <c r="AN22" s="120">
        <f t="shared" si="5"/>
        <v>0.14252687554179966</v>
      </c>
      <c r="AO22" s="120">
        <f t="shared" si="3"/>
        <v>8.3920543840688616E-2</v>
      </c>
      <c r="AP22" s="120">
        <f t="shared" si="3"/>
        <v>5.85953571585799E-2</v>
      </c>
      <c r="AQ22" s="120">
        <f t="shared" si="3"/>
        <v>7.9923137504998076E-2</v>
      </c>
      <c r="AR22" s="120">
        <f t="shared" si="3"/>
        <v>-3.7344516090155058E-2</v>
      </c>
      <c r="AS22" s="120">
        <f t="shared" si="3"/>
        <v>0.11768764172463859</v>
      </c>
      <c r="AX22" s="122"/>
      <c r="AY22" s="122"/>
      <c r="AZ22" s="122"/>
      <c r="BA22" s="122"/>
      <c r="BB22" s="122"/>
      <c r="BC22" s="122"/>
      <c r="BD22" s="122"/>
    </row>
    <row r="23" spans="3:56" x14ac:dyDescent="0.2">
      <c r="C23" s="107">
        <f>'3_Fix'!H24</f>
        <v>43358</v>
      </c>
      <c r="D23" s="113">
        <f>'3_Fix'!I24</f>
        <v>100.97</v>
      </c>
      <c r="E23" s="113">
        <f>'3_Fix'!J24</f>
        <v>100.63482883339999</v>
      </c>
      <c r="F23" s="113">
        <f>'3_Fix'!K24</f>
        <v>100.84839976230001</v>
      </c>
      <c r="G23" s="113">
        <f>'3_Fix'!L24</f>
        <v>100.40423782880001</v>
      </c>
      <c r="H23" s="113">
        <f>'3_Fix'!M24</f>
        <v>102.0042963106</v>
      </c>
      <c r="I23" s="113">
        <f>'3_Fix'!N24</f>
        <v>100.8319216407</v>
      </c>
      <c r="J23" s="113">
        <f>'3_Fix'!O24</f>
        <v>102.84614334450001</v>
      </c>
      <c r="K23" s="120">
        <f t="shared" si="2"/>
        <v>0.10409953898775637</v>
      </c>
      <c r="L23" s="120">
        <f t="shared" si="2"/>
        <v>0.17929623788004445</v>
      </c>
      <c r="M23" s="120">
        <f t="shared" si="2"/>
        <v>0.18909906186834746</v>
      </c>
      <c r="N23" s="120">
        <f t="shared" si="2"/>
        <v>0.16866754582436361</v>
      </c>
      <c r="O23" s="120">
        <f t="shared" si="2"/>
        <v>-0.12533503362994747</v>
      </c>
      <c r="P23" s="120">
        <f t="shared" si="2"/>
        <v>-0.96235612692666672</v>
      </c>
      <c r="Q23" s="120">
        <f t="shared" si="2"/>
        <v>0.47247056368677764</v>
      </c>
      <c r="R23" s="120">
        <f t="shared" si="6"/>
        <v>0.42341678939614713</v>
      </c>
      <c r="S23" s="120">
        <f t="shared" si="4"/>
        <v>0.32371624683062983</v>
      </c>
      <c r="T23" s="120">
        <f t="shared" si="4"/>
        <v>0.38060020402868044</v>
      </c>
      <c r="U23" s="120">
        <f t="shared" si="4"/>
        <v>0.26210644915443115</v>
      </c>
      <c r="V23" s="120">
        <f t="shared" si="4"/>
        <v>0.7268123501679824</v>
      </c>
      <c r="W23" s="120">
        <f t="shared" si="4"/>
        <v>-0.21311899586956562</v>
      </c>
      <c r="X23" s="120">
        <f t="shared" si="4"/>
        <v>1.4041142829737119</v>
      </c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0">
        <f t="shared" si="5"/>
        <v>0.10409953898775634</v>
      </c>
      <c r="AN23" s="120">
        <f t="shared" si="5"/>
        <v>0.13496032834522018</v>
      </c>
      <c r="AO23" s="120">
        <f t="shared" si="3"/>
        <v>7.4027798734945791E-2</v>
      </c>
      <c r="AP23" s="120">
        <f t="shared" si="3"/>
        <v>6.0930527061801479E-2</v>
      </c>
      <c r="AQ23" s="120">
        <f t="shared" si="3"/>
        <v>-3.0992182331787729E-2</v>
      </c>
      <c r="AR23" s="120">
        <f t="shared" si="3"/>
        <v>-9.9831573713162425E-2</v>
      </c>
      <c r="AS23" s="120">
        <f t="shared" si="3"/>
        <v>6.7817514733293532E-2</v>
      </c>
      <c r="AX23" s="122"/>
      <c r="AY23" s="122"/>
      <c r="AZ23" s="122"/>
      <c r="BA23" s="122"/>
      <c r="BB23" s="122"/>
      <c r="BC23" s="122"/>
      <c r="BD23" s="122"/>
    </row>
    <row r="24" spans="3:56" x14ac:dyDescent="0.2">
      <c r="C24" s="107">
        <f>'3_Fix'!H25</f>
        <v>43374</v>
      </c>
      <c r="D24" s="113">
        <f>'3_Fix'!I25</f>
        <v>101.372</v>
      </c>
      <c r="E24" s="113">
        <f>'3_Fix'!J25</f>
        <v>100.80538984099999</v>
      </c>
      <c r="F24" s="113">
        <f>'3_Fix'!K25</f>
        <v>100.98782785980001</v>
      </c>
      <c r="G24" s="113">
        <f>'3_Fix'!L25</f>
        <v>100.6084128168</v>
      </c>
      <c r="H24" s="113">
        <f>'3_Fix'!M25</f>
        <v>103.1218912801</v>
      </c>
      <c r="I24" s="113">
        <f>'3_Fix'!N25</f>
        <v>100.33496668959999</v>
      </c>
      <c r="J24" s="113">
        <f>'3_Fix'!O25</f>
        <v>105.1230981129</v>
      </c>
      <c r="K24" s="120">
        <f t="shared" si="2"/>
        <v>0.39813806081014924</v>
      </c>
      <c r="L24" s="120">
        <f t="shared" si="2"/>
        <v>0.16948506752305637</v>
      </c>
      <c r="M24" s="120">
        <f t="shared" si="2"/>
        <v>0.13825514121059701</v>
      </c>
      <c r="N24" s="120">
        <f t="shared" si="2"/>
        <v>0.20335295841609202</v>
      </c>
      <c r="O24" s="120">
        <f t="shared" si="2"/>
        <v>1.0956351937343456</v>
      </c>
      <c r="P24" s="120">
        <f t="shared" si="2"/>
        <v>-0.49285478548235506</v>
      </c>
      <c r="Q24" s="120">
        <f t="shared" si="2"/>
        <v>2.2139427832242209</v>
      </c>
      <c r="R24" s="120" t="str">
        <f t="shared" si="6"/>
        <v/>
      </c>
      <c r="S24" s="120" t="str">
        <f t="shared" si="4"/>
        <v/>
      </c>
      <c r="T24" s="120" t="str">
        <f t="shared" si="4"/>
        <v/>
      </c>
      <c r="U24" s="120" t="str">
        <f t="shared" si="4"/>
        <v/>
      </c>
      <c r="V24" s="120" t="str">
        <f t="shared" si="4"/>
        <v/>
      </c>
      <c r="W24" s="120" t="str">
        <f t="shared" si="4"/>
        <v/>
      </c>
      <c r="X24" s="120" t="str">
        <f t="shared" si="4"/>
        <v/>
      </c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0">
        <f t="shared" si="5"/>
        <v>0.39813806081014913</v>
      </c>
      <c r="AN24" s="120">
        <f t="shared" si="5"/>
        <v>0.12753244808751427</v>
      </c>
      <c r="AO24" s="120">
        <f t="shared" si="5"/>
        <v>5.4119001634334987E-2</v>
      </c>
      <c r="AP24" s="120">
        <f t="shared" si="5"/>
        <v>7.3415939955277981E-2</v>
      </c>
      <c r="AQ24" s="120">
        <f t="shared" si="5"/>
        <v>0.27120043873685629</v>
      </c>
      <c r="AR24" s="120">
        <f t="shared" si="5"/>
        <v>-5.0828105381371391E-2</v>
      </c>
      <c r="AS24" s="120">
        <f t="shared" si="5"/>
        <v>0.31968905089725763</v>
      </c>
      <c r="AX24" s="122"/>
      <c r="AY24" s="122"/>
      <c r="AZ24" s="122"/>
      <c r="BA24" s="122"/>
      <c r="BB24" s="122"/>
      <c r="BC24" s="122"/>
      <c r="BD24" s="122"/>
    </row>
    <row r="25" spans="3:56" x14ac:dyDescent="0.2">
      <c r="C25" s="107">
        <f>'3_Fix'!H26</f>
        <v>43388</v>
      </c>
      <c r="D25" s="113">
        <f>'3_Fix'!I26</f>
        <v>101.509</v>
      </c>
      <c r="E25" s="113">
        <f>'3_Fix'!J26</f>
        <v>100.9078215498</v>
      </c>
      <c r="F25" s="113">
        <f>'3_Fix'!K26</f>
        <v>101.0002532845</v>
      </c>
      <c r="G25" s="113">
        <f>'3_Fix'!L26</f>
        <v>100.8080236668</v>
      </c>
      <c r="H25" s="113">
        <f>'3_Fix'!M26</f>
        <v>103.3682696587</v>
      </c>
      <c r="I25" s="113">
        <f>'3_Fix'!N26</f>
        <v>100.88618612419999</v>
      </c>
      <c r="J25" s="113">
        <f>'3_Fix'!O26</f>
        <v>105.1505792862</v>
      </c>
      <c r="K25" s="120">
        <f t="shared" si="2"/>
        <v>0.13514579962909945</v>
      </c>
      <c r="L25" s="120">
        <f t="shared" si="2"/>
        <v>0.10161332540012946</v>
      </c>
      <c r="M25" s="120">
        <f t="shared" si="2"/>
        <v>1.2303883510833558E-2</v>
      </c>
      <c r="N25" s="120">
        <f t="shared" si="2"/>
        <v>0.19840373623971619</v>
      </c>
      <c r="O25" s="120">
        <f t="shared" si="2"/>
        <v>0.23891956939654513</v>
      </c>
      <c r="P25" s="120">
        <f t="shared" si="2"/>
        <v>0.54937919728947904</v>
      </c>
      <c r="Q25" s="120">
        <f t="shared" si="2"/>
        <v>2.6141898206311076E-2</v>
      </c>
      <c r="R25" s="120">
        <f t="shared" si="6"/>
        <v>0.518245101196535</v>
      </c>
      <c r="S25" s="120">
        <f t="shared" si="6"/>
        <v>0.31014305063492564</v>
      </c>
      <c r="T25" s="120">
        <f t="shared" si="6"/>
        <v>0.23901222286311086</v>
      </c>
      <c r="U25" s="120">
        <f t="shared" si="6"/>
        <v>0.38727437834060741</v>
      </c>
      <c r="V25" s="120">
        <f t="shared" si="6"/>
        <v>1.1529342401807696</v>
      </c>
      <c r="W25" s="120">
        <f t="shared" si="6"/>
        <v>-0.7019622046556262</v>
      </c>
      <c r="X25" s="120">
        <f t="shared" si="6"/>
        <v>2.4682309168277961</v>
      </c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0">
        <f t="shared" ref="AM25:AS40" si="7">IFERROR((AM$1/100)*(D23/$D23)*K25,"")</f>
        <v>0.13514579962909939</v>
      </c>
      <c r="AN25" s="120">
        <f t="shared" si="7"/>
        <v>7.6518426901896697E-2</v>
      </c>
      <c r="AO25" s="120">
        <f t="shared" si="7"/>
        <v>4.8203581222883507E-3</v>
      </c>
      <c r="AP25" s="120">
        <f t="shared" si="7"/>
        <v>7.1675337765690419E-2</v>
      </c>
      <c r="AQ25" s="120">
        <f t="shared" si="7"/>
        <v>5.9003749301075797E-2</v>
      </c>
      <c r="AR25" s="120">
        <f t="shared" si="7"/>
        <v>5.605386855592543E-2</v>
      </c>
      <c r="AS25" s="120">
        <f t="shared" si="7"/>
        <v>3.7887304352027958E-3</v>
      </c>
      <c r="AX25" s="122"/>
      <c r="AY25" s="122"/>
      <c r="AZ25" s="122"/>
      <c r="BA25" s="122"/>
      <c r="BB25" s="122"/>
      <c r="BC25" s="122"/>
      <c r="BD25" s="122"/>
    </row>
    <row r="26" spans="3:56" x14ac:dyDescent="0.2">
      <c r="C26" s="107">
        <f>'3_Fix'!H27</f>
        <v>43405</v>
      </c>
      <c r="D26" s="113">
        <f>'3_Fix'!I27</f>
        <v>102.13200000000001</v>
      </c>
      <c r="E26" s="113">
        <f>'3_Fix'!J27</f>
        <v>101.1014456537</v>
      </c>
      <c r="F26" s="113">
        <f>'3_Fix'!K27</f>
        <v>101.2401599685</v>
      </c>
      <c r="G26" s="113">
        <f>'3_Fix'!L27</f>
        <v>100.9516768001</v>
      </c>
      <c r="H26" s="113">
        <f>'3_Fix'!M27</f>
        <v>105.3182726937</v>
      </c>
      <c r="I26" s="113">
        <f>'3_Fix'!N27</f>
        <v>102.30155983020001</v>
      </c>
      <c r="J26" s="113">
        <f>'3_Fix'!O27</f>
        <v>107.4844835828</v>
      </c>
      <c r="K26" s="120">
        <f t="shared" si="2"/>
        <v>0.61373868326946024</v>
      </c>
      <c r="L26" s="120">
        <f t="shared" si="2"/>
        <v>0.19188215633456629</v>
      </c>
      <c r="M26" s="120">
        <f t="shared" si="2"/>
        <v>0.23753077462509431</v>
      </c>
      <c r="N26" s="120">
        <f t="shared" si="2"/>
        <v>0.14250168595193458</v>
      </c>
      <c r="O26" s="120">
        <f t="shared" si="2"/>
        <v>1.886461910834436</v>
      </c>
      <c r="P26" s="120">
        <f t="shared" si="2"/>
        <v>1.402941037197647</v>
      </c>
      <c r="Q26" s="120">
        <f t="shared" si="2"/>
        <v>2.2195829185567728</v>
      </c>
      <c r="R26" s="120" t="str">
        <f t="shared" ref="R26:X41" si="8">IF(DAY($C26)=15,IFERROR(((AVERAGE(D25:D26)/AVERAGE(D23:D24))-1)*100,""),"")</f>
        <v/>
      </c>
      <c r="S26" s="120" t="str">
        <f t="shared" si="8"/>
        <v/>
      </c>
      <c r="T26" s="120" t="str">
        <f t="shared" si="8"/>
        <v/>
      </c>
      <c r="U26" s="120" t="str">
        <f t="shared" si="8"/>
        <v/>
      </c>
      <c r="V26" s="120" t="str">
        <f t="shared" si="8"/>
        <v/>
      </c>
      <c r="W26" s="120" t="str">
        <f t="shared" si="8"/>
        <v/>
      </c>
      <c r="X26" s="120" t="str">
        <f t="shared" si="8"/>
        <v/>
      </c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0">
        <f t="shared" si="7"/>
        <v>0.61373868326946002</v>
      </c>
      <c r="AN26" s="120">
        <f t="shared" si="7"/>
        <v>0.14416496857412162</v>
      </c>
      <c r="AO26" s="120">
        <f t="shared" si="7"/>
        <v>9.2817814923777053E-2</v>
      </c>
      <c r="AP26" s="120">
        <f t="shared" si="7"/>
        <v>5.1380283914687748E-2</v>
      </c>
      <c r="AQ26" s="120">
        <f t="shared" si="7"/>
        <v>0.46911862238815799</v>
      </c>
      <c r="AR26" s="120">
        <f t="shared" si="7"/>
        <v>0.14187354068198518</v>
      </c>
      <c r="AS26" s="120">
        <f t="shared" si="7"/>
        <v>0.32750085924120825</v>
      </c>
      <c r="AX26" s="122"/>
      <c r="AY26" s="122"/>
      <c r="AZ26" s="122"/>
      <c r="BA26" s="122"/>
      <c r="BB26" s="122"/>
      <c r="BC26" s="122"/>
      <c r="BD26" s="122"/>
    </row>
    <row r="27" spans="3:56" x14ac:dyDescent="0.2">
      <c r="C27" s="107">
        <f>'3_Fix'!H28</f>
        <v>43419</v>
      </c>
      <c r="D27" s="113">
        <f>'3_Fix'!I28</f>
        <v>102.473</v>
      </c>
      <c r="E27" s="113">
        <f>'3_Fix'!J28</f>
        <v>101.1194400673</v>
      </c>
      <c r="F27" s="113">
        <f>'3_Fix'!K28</f>
        <v>101.2810157941</v>
      </c>
      <c r="G27" s="113">
        <f>'3_Fix'!L28</f>
        <v>100.94498791079999</v>
      </c>
      <c r="H27" s="113">
        <f>'3_Fix'!M28</f>
        <v>106.6570926742</v>
      </c>
      <c r="I27" s="113">
        <f>'3_Fix'!N28</f>
        <v>105.9181230292</v>
      </c>
      <c r="J27" s="113">
        <f>'3_Fix'!O28</f>
        <v>107.1877245785</v>
      </c>
      <c r="K27" s="120">
        <f t="shared" si="2"/>
        <v>0.33388164336347614</v>
      </c>
      <c r="L27" s="120">
        <f t="shared" si="2"/>
        <v>1.7798374181166032E-2</v>
      </c>
      <c r="M27" s="120">
        <f t="shared" si="2"/>
        <v>4.0355354646526287E-2</v>
      </c>
      <c r="N27" s="120">
        <f t="shared" si="2"/>
        <v>-6.6258327865664768E-3</v>
      </c>
      <c r="O27" s="120">
        <f t="shared" si="2"/>
        <v>1.2712133861079611</v>
      </c>
      <c r="P27" s="120">
        <f t="shared" si="2"/>
        <v>3.5351984906220046</v>
      </c>
      <c r="Q27" s="120">
        <f t="shared" si="2"/>
        <v>-0.27609473889447234</v>
      </c>
      <c r="R27" s="120">
        <f t="shared" si="8"/>
        <v>0.84975921845811264</v>
      </c>
      <c r="S27" s="120">
        <f t="shared" si="8"/>
        <v>0.25168124918524271</v>
      </c>
      <c r="T27" s="120">
        <f t="shared" si="8"/>
        <v>0.26392379950337386</v>
      </c>
      <c r="U27" s="120">
        <f t="shared" si="8"/>
        <v>0.2384255404792146</v>
      </c>
      <c r="V27" s="120">
        <f t="shared" si="8"/>
        <v>2.6563999001994798</v>
      </c>
      <c r="W27" s="120">
        <f t="shared" si="8"/>
        <v>3.4780289983111778</v>
      </c>
      <c r="X27" s="120">
        <f t="shared" si="8"/>
        <v>2.091812354549516</v>
      </c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0">
        <f t="shared" si="7"/>
        <v>0.33388164336347603</v>
      </c>
      <c r="AN27" s="120">
        <f t="shared" si="7"/>
        <v>1.3367802688332771E-2</v>
      </c>
      <c r="AO27" s="120">
        <f t="shared" si="7"/>
        <v>1.5749962379313909E-2</v>
      </c>
      <c r="AP27" s="120">
        <f t="shared" si="7"/>
        <v>-2.390513700592426E-3</v>
      </c>
      <c r="AQ27" s="120">
        <f t="shared" si="7"/>
        <v>0.31644842047435057</v>
      </c>
      <c r="AR27" s="120">
        <f t="shared" si="7"/>
        <v>0.35897867537526179</v>
      </c>
      <c r="AS27" s="120">
        <f t="shared" si="7"/>
        <v>-4.0693606795511081E-2</v>
      </c>
      <c r="AX27" s="122"/>
      <c r="AY27" s="122"/>
      <c r="AZ27" s="122"/>
      <c r="BA27" s="122"/>
      <c r="BB27" s="122"/>
      <c r="BC27" s="122"/>
      <c r="BD27" s="122"/>
    </row>
    <row r="28" spans="3:56" x14ac:dyDescent="0.2">
      <c r="C28" s="107">
        <f>'3_Fix'!H29</f>
        <v>43435</v>
      </c>
      <c r="D28" s="113">
        <f>'3_Fix'!I29</f>
        <v>103.04900000000001</v>
      </c>
      <c r="E28" s="113">
        <f>'3_Fix'!J29</f>
        <v>101.5458776376</v>
      </c>
      <c r="F28" s="113">
        <f>'3_Fix'!K29</f>
        <v>101.564609619</v>
      </c>
      <c r="G28" s="113">
        <f>'3_Fix'!L29</f>
        <v>101.5256528514</v>
      </c>
      <c r="H28" s="113">
        <f>'3_Fix'!M29</f>
        <v>107.6934164944</v>
      </c>
      <c r="I28" s="113">
        <f>'3_Fix'!N29</f>
        <v>108.63030490360001</v>
      </c>
      <c r="J28" s="113">
        <f>'3_Fix'!O29</f>
        <v>107.0206650706</v>
      </c>
      <c r="K28" s="120">
        <f t="shared" si="2"/>
        <v>0.56209928468964332</v>
      </c>
      <c r="L28" s="120">
        <f t="shared" si="2"/>
        <v>0.4217167045388992</v>
      </c>
      <c r="M28" s="120">
        <f t="shared" si="2"/>
        <v>0.28000689238398824</v>
      </c>
      <c r="N28" s="120">
        <f t="shared" si="2"/>
        <v>0.57522909519103216</v>
      </c>
      <c r="O28" s="120">
        <f t="shared" si="2"/>
        <v>0.97164079220273258</v>
      </c>
      <c r="P28" s="120">
        <f t="shared" si="2"/>
        <v>2.5606400461347878</v>
      </c>
      <c r="Q28" s="120">
        <f t="shared" si="2"/>
        <v>-0.1558569402951071</v>
      </c>
      <c r="R28" s="120" t="str">
        <f t="shared" si="8"/>
        <v/>
      </c>
      <c r="S28" s="120" t="str">
        <f t="shared" si="8"/>
        <v/>
      </c>
      <c r="T28" s="120" t="str">
        <f t="shared" si="8"/>
        <v/>
      </c>
      <c r="U28" s="120" t="str">
        <f t="shared" si="8"/>
        <v/>
      </c>
      <c r="V28" s="120" t="str">
        <f t="shared" si="8"/>
        <v/>
      </c>
      <c r="W28" s="120" t="str">
        <f t="shared" si="8"/>
        <v/>
      </c>
      <c r="X28" s="120" t="str">
        <f t="shared" si="8"/>
        <v/>
      </c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0">
        <f t="shared" si="7"/>
        <v>0.5620992846896431</v>
      </c>
      <c r="AN28" s="120">
        <f t="shared" si="7"/>
        <v>0.31541020878195913</v>
      </c>
      <c r="AO28" s="120">
        <f t="shared" si="7"/>
        <v>0.10887298914952982</v>
      </c>
      <c r="AP28" s="120">
        <f t="shared" si="7"/>
        <v>0.20656310796685531</v>
      </c>
      <c r="AQ28" s="120">
        <f t="shared" si="7"/>
        <v>0.24493418803304753</v>
      </c>
      <c r="AR28" s="120">
        <f t="shared" si="7"/>
        <v>0.26205753091995321</v>
      </c>
      <c r="AS28" s="120">
        <f t="shared" si="7"/>
        <v>-2.333839666288318E-2</v>
      </c>
      <c r="AX28" s="122"/>
      <c r="AY28" s="122"/>
      <c r="AZ28" s="122"/>
      <c r="BA28" s="122"/>
      <c r="BB28" s="122"/>
      <c r="BC28" s="122"/>
      <c r="BD28" s="122"/>
    </row>
    <row r="29" spans="3:56" x14ac:dyDescent="0.2">
      <c r="C29" s="107">
        <f>'3_Fix'!H30</f>
        <v>43449</v>
      </c>
      <c r="D29" s="113">
        <f>'3_Fix'!I30</f>
        <v>102.992</v>
      </c>
      <c r="E29" s="113">
        <f>'3_Fix'!J30</f>
        <v>101.61907236170001</v>
      </c>
      <c r="F29" s="113">
        <f>'3_Fix'!K30</f>
        <v>101.64117178950001</v>
      </c>
      <c r="G29" s="113">
        <f>'3_Fix'!L30</f>
        <v>101.5952117675</v>
      </c>
      <c r="H29" s="113">
        <f>'3_Fix'!M30</f>
        <v>107.2351536307</v>
      </c>
      <c r="I29" s="113">
        <f>'3_Fix'!N30</f>
        <v>107.9794594423</v>
      </c>
      <c r="J29" s="113">
        <f>'3_Fix'!O30</f>
        <v>106.7006899854</v>
      </c>
      <c r="K29" s="120">
        <f t="shared" si="2"/>
        <v>-5.5313491639896739E-2</v>
      </c>
      <c r="L29" s="120">
        <f t="shared" si="2"/>
        <v>7.2080448564570965E-2</v>
      </c>
      <c r="M29" s="120">
        <f t="shared" si="2"/>
        <v>7.5382725131545314E-2</v>
      </c>
      <c r="N29" s="120">
        <f t="shared" si="2"/>
        <v>6.8513635860889543E-2</v>
      </c>
      <c r="O29" s="120">
        <f t="shared" si="2"/>
        <v>-0.42552542078914124</v>
      </c>
      <c r="P29" s="120">
        <f t="shared" si="2"/>
        <v>-0.59913802311203357</v>
      </c>
      <c r="Q29" s="120">
        <f t="shared" si="2"/>
        <v>-0.29898439239647301</v>
      </c>
      <c r="R29" s="120">
        <f t="shared" si="8"/>
        <v>0.70184013098408826</v>
      </c>
      <c r="S29" s="120">
        <f t="shared" si="8"/>
        <v>0.4668480582181278</v>
      </c>
      <c r="T29" s="120">
        <f t="shared" si="8"/>
        <v>0.33804151260830029</v>
      </c>
      <c r="U29" s="120">
        <f t="shared" si="8"/>
        <v>0.60634974319806467</v>
      </c>
      <c r="V29" s="120">
        <f t="shared" si="8"/>
        <v>1.3931830012768209</v>
      </c>
      <c r="W29" s="120">
        <f t="shared" si="8"/>
        <v>4.0294372613012719</v>
      </c>
      <c r="X29" s="120">
        <f t="shared" si="8"/>
        <v>-0.44293255910682339</v>
      </c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0">
        <f t="shared" si="7"/>
        <v>-5.5313491639896718E-2</v>
      </c>
      <c r="AN29" s="120">
        <f t="shared" si="7"/>
        <v>5.3740548987863693E-2</v>
      </c>
      <c r="AO29" s="120">
        <f t="shared" si="7"/>
        <v>2.9224754395670287E-2</v>
      </c>
      <c r="AP29" s="120">
        <f t="shared" si="7"/>
        <v>2.4519552465091032E-2</v>
      </c>
      <c r="AQ29" s="120">
        <f t="shared" si="7"/>
        <v>-0.10826986072512745</v>
      </c>
      <c r="AR29" s="120">
        <f t="shared" si="7"/>
        <v>-6.327255907151616E-2</v>
      </c>
      <c r="AS29" s="120">
        <f t="shared" si="7"/>
        <v>-4.449846723649694E-2</v>
      </c>
      <c r="AX29" s="122"/>
      <c r="AY29" s="122"/>
      <c r="AZ29" s="122"/>
      <c r="BA29" s="122"/>
      <c r="BB29" s="122"/>
      <c r="BC29" s="122"/>
      <c r="BD29" s="122"/>
    </row>
    <row r="30" spans="3:56" x14ac:dyDescent="0.2">
      <c r="C30" s="107">
        <f>'3_Fix'!H31</f>
        <v>43466</v>
      </c>
      <c r="D30" s="113">
        <f>'3_Fix'!I31</f>
        <v>103.105</v>
      </c>
      <c r="E30" s="113">
        <f>'3_Fix'!J31</f>
        <v>101.70207365669999</v>
      </c>
      <c r="F30" s="113">
        <f>'3_Fix'!K31</f>
        <v>101.8612450367</v>
      </c>
      <c r="G30" s="113">
        <f>'3_Fix'!L31</f>
        <v>101.53021745620001</v>
      </c>
      <c r="H30" s="113">
        <f>'3_Fix'!M31</f>
        <v>107.4408017288</v>
      </c>
      <c r="I30" s="113">
        <f>'3_Fix'!N31</f>
        <v>109.3598424714</v>
      </c>
      <c r="J30" s="113">
        <f>'3_Fix'!O31</f>
        <v>106.062796217</v>
      </c>
      <c r="K30" s="120">
        <f t="shared" si="2"/>
        <v>0.10971725959296741</v>
      </c>
      <c r="L30" s="120">
        <f t="shared" si="2"/>
        <v>8.1678855229605496E-2</v>
      </c>
      <c r="M30" s="120">
        <f t="shared" si="2"/>
        <v>0.21651978556067597</v>
      </c>
      <c r="N30" s="120">
        <f t="shared" si="2"/>
        <v>-6.3973793812976965E-2</v>
      </c>
      <c r="O30" s="120">
        <f t="shared" si="2"/>
        <v>0.19177302511097505</v>
      </c>
      <c r="P30" s="120">
        <f t="shared" si="2"/>
        <v>1.278375569047574</v>
      </c>
      <c r="Q30" s="120">
        <f t="shared" si="2"/>
        <v>-0.59783471736433169</v>
      </c>
      <c r="R30" s="120" t="str">
        <f t="shared" si="8"/>
        <v/>
      </c>
      <c r="S30" s="120" t="str">
        <f t="shared" si="8"/>
        <v/>
      </c>
      <c r="T30" s="120" t="str">
        <f t="shared" si="8"/>
        <v/>
      </c>
      <c r="U30" s="120" t="str">
        <f t="shared" si="8"/>
        <v/>
      </c>
      <c r="V30" s="120" t="str">
        <f t="shared" si="8"/>
        <v/>
      </c>
      <c r="W30" s="120" t="str">
        <f t="shared" si="8"/>
        <v/>
      </c>
      <c r="X30" s="120" t="str">
        <f t="shared" si="8"/>
        <v/>
      </c>
      <c r="Y30" s="120">
        <f>IFERROR(((D30/D6)-1)*100,"")</f>
        <v>4.523915768630804</v>
      </c>
      <c r="Z30" s="120">
        <f t="shared" ref="Z30:AE45" si="9">IFERROR(((E30/E6)-1)*100,"")</f>
        <v>3.6381016225447649</v>
      </c>
      <c r="AA30" s="120">
        <f t="shared" si="9"/>
        <v>3.6801293006700986</v>
      </c>
      <c r="AB30" s="120">
        <f t="shared" si="9"/>
        <v>3.568119653753743</v>
      </c>
      <c r="AC30" s="120">
        <f t="shared" si="9"/>
        <v>7.3122405239596677</v>
      </c>
      <c r="AD30" s="120">
        <f t="shared" si="9"/>
        <v>7.8751783097383621</v>
      </c>
      <c r="AE30" s="120">
        <f t="shared" si="9"/>
        <v>6.7239721679250408</v>
      </c>
      <c r="AF30" s="122" t="str">
        <f>IFERROR(((K30/K6)-1)*100,"")</f>
        <v/>
      </c>
      <c r="AG30" s="122" t="str">
        <f t="shared" ref="AG30:AL30" si="10">IFERROR(((L30/L6)-1)*100,"")</f>
        <v/>
      </c>
      <c r="AH30" s="122" t="str">
        <f t="shared" si="10"/>
        <v/>
      </c>
      <c r="AI30" s="122" t="str">
        <f t="shared" si="10"/>
        <v/>
      </c>
      <c r="AJ30" s="122" t="str">
        <f t="shared" si="10"/>
        <v/>
      </c>
      <c r="AK30" s="122" t="str">
        <f t="shared" si="10"/>
        <v/>
      </c>
      <c r="AL30" s="122" t="str">
        <f t="shared" si="10"/>
        <v/>
      </c>
      <c r="AM30" s="120">
        <f t="shared" si="7"/>
        <v>0.10971725959296737</v>
      </c>
      <c r="AN30" s="120">
        <f t="shared" si="7"/>
        <v>6.0811759705814483E-2</v>
      </c>
      <c r="AO30" s="120">
        <f t="shared" si="7"/>
        <v>8.3706011580503184E-2</v>
      </c>
      <c r="AP30" s="120">
        <f t="shared" si="7"/>
        <v>-2.2897830165267394E-2</v>
      </c>
      <c r="AQ30" s="120">
        <f t="shared" si="7"/>
        <v>4.89930718064309E-2</v>
      </c>
      <c r="AR30" s="120">
        <f t="shared" si="7"/>
        <v>0.13768713768873511</v>
      </c>
      <c r="AS30" s="120">
        <f t="shared" si="7"/>
        <v>-8.8341735874037583E-2</v>
      </c>
      <c r="AX30" s="122"/>
      <c r="AY30" s="122"/>
      <c r="AZ30" s="122"/>
      <c r="BA30" s="122"/>
      <c r="BB30" s="122"/>
      <c r="BC30" s="122"/>
      <c r="BD30" s="122"/>
    </row>
    <row r="31" spans="3:56" x14ac:dyDescent="0.2">
      <c r="C31" s="107">
        <f>'3_Fix'!H32</f>
        <v>43480</v>
      </c>
      <c r="D31" s="113">
        <f>'3_Fix'!I32</f>
        <v>103.11199999999999</v>
      </c>
      <c r="E31" s="113">
        <f>'3_Fix'!J32</f>
        <v>101.86751752790001</v>
      </c>
      <c r="F31" s="113">
        <f>'3_Fix'!K32</f>
        <v>101.9665703636</v>
      </c>
      <c r="G31" s="113">
        <f>'3_Fix'!L32</f>
        <v>101.7605708895</v>
      </c>
      <c r="H31" s="113">
        <f>'3_Fix'!M32</f>
        <v>106.957608288</v>
      </c>
      <c r="I31" s="113">
        <f>'3_Fix'!N32</f>
        <v>108.01220969320001</v>
      </c>
      <c r="J31" s="113">
        <f>'3_Fix'!O32</f>
        <v>106.2003306977</v>
      </c>
      <c r="K31" s="120">
        <f t="shared" si="2"/>
        <v>6.7891954803167565E-3</v>
      </c>
      <c r="L31" s="120">
        <f t="shared" si="2"/>
        <v>0.16267502249607269</v>
      </c>
      <c r="M31" s="120">
        <f t="shared" si="2"/>
        <v>0.10340078492272475</v>
      </c>
      <c r="N31" s="120">
        <f t="shared" si="2"/>
        <v>0.22688165067643595</v>
      </c>
      <c r="O31" s="120">
        <f t="shared" si="2"/>
        <v>-0.4497299285048717</v>
      </c>
      <c r="P31" s="120">
        <f t="shared" si="2"/>
        <v>-1.2322921721036995</v>
      </c>
      <c r="Q31" s="120">
        <f t="shared" si="2"/>
        <v>0.1296726897701328</v>
      </c>
      <c r="R31" s="120">
        <f t="shared" si="8"/>
        <v>8.5419892157378996E-2</v>
      </c>
      <c r="S31" s="120">
        <f t="shared" si="8"/>
        <v>0.19916879624235495</v>
      </c>
      <c r="T31" s="120">
        <f t="shared" si="8"/>
        <v>0.3061103810572785</v>
      </c>
      <c r="U31" s="120">
        <f t="shared" si="8"/>
        <v>8.3656460954339984E-2</v>
      </c>
      <c r="V31" s="120">
        <f t="shared" si="8"/>
        <v>-0.24666804789675867</v>
      </c>
      <c r="W31" s="120">
        <f t="shared" si="8"/>
        <v>0.35191756982972944</v>
      </c>
      <c r="X31" s="120">
        <f t="shared" si="8"/>
        <v>-0.68230343239116253</v>
      </c>
      <c r="Y31" s="120">
        <f t="shared" ref="Y31:AE46" si="11">IFERROR(((D31/D7)-1)*100,"")</f>
        <v>4.2087945881511768</v>
      </c>
      <c r="Z31" s="120">
        <f t="shared" si="9"/>
        <v>3.5532675360944843</v>
      </c>
      <c r="AA31" s="120">
        <f t="shared" si="9"/>
        <v>3.6379389031014009</v>
      </c>
      <c r="AB31" s="120">
        <f t="shared" si="9"/>
        <v>3.458559190633137</v>
      </c>
      <c r="AC31" s="120">
        <f t="shared" si="9"/>
        <v>6.3057860271568567</v>
      </c>
      <c r="AD31" s="120">
        <f t="shared" si="9"/>
        <v>6.9366621901197245</v>
      </c>
      <c r="AE31" s="120">
        <f t="shared" si="9"/>
        <v>5.7960456205255584</v>
      </c>
      <c r="AF31" s="120">
        <f>IF(DAY($C31)=15,IFERROR(((AVERAGE(D30:D31)/AVERAGE(D6:D7))-1)*100,""),"")</f>
        <v>4.3661119627705025</v>
      </c>
      <c r="AG31" s="120">
        <f t="shared" ref="AG31:AL46" si="12">IF(DAY($C31)=15,IFERROR(((AVERAGE(E30:E31)/AVERAGE(E6:E7))-1)*100,""),"")</f>
        <v>3.5956327388365628</v>
      </c>
      <c r="AH31" s="120">
        <f t="shared" si="12"/>
        <v>3.6590189082303937</v>
      </c>
      <c r="AI31" s="120">
        <f t="shared" si="12"/>
        <v>3.5132483593039332</v>
      </c>
      <c r="AJ31" s="120">
        <f t="shared" si="12"/>
        <v>6.8077764553844178</v>
      </c>
      <c r="AK31" s="120">
        <f t="shared" si="12"/>
        <v>7.4067793181090469</v>
      </c>
      <c r="AL31" s="120">
        <f t="shared" si="12"/>
        <v>6.2576824751894744</v>
      </c>
      <c r="AM31" s="120">
        <f t="shared" si="7"/>
        <v>6.7891954803167539E-3</v>
      </c>
      <c r="AN31" s="120">
        <f t="shared" si="7"/>
        <v>0.12126962161606132</v>
      </c>
      <c r="AO31" s="120">
        <f t="shared" si="7"/>
        <v>4.0026760811857069E-2</v>
      </c>
      <c r="AP31" s="120">
        <f t="shared" si="7"/>
        <v>8.1307261849672158E-2</v>
      </c>
      <c r="AQ31" s="120">
        <f t="shared" si="7"/>
        <v>-0.11446883272523846</v>
      </c>
      <c r="AR31" s="120">
        <f t="shared" si="7"/>
        <v>-0.13200155264033939</v>
      </c>
      <c r="AS31" s="120">
        <f t="shared" si="7"/>
        <v>1.9114950978209928E-2</v>
      </c>
      <c r="AX31" s="122"/>
      <c r="AY31" s="122"/>
      <c r="AZ31" s="122"/>
      <c r="BA31" s="122"/>
      <c r="BB31" s="122"/>
      <c r="BC31" s="122"/>
      <c r="BD31" s="122"/>
    </row>
    <row r="32" spans="3:56" x14ac:dyDescent="0.2">
      <c r="C32" s="107">
        <f>'3_Fix'!H33</f>
        <v>43497</v>
      </c>
      <c r="D32" s="113">
        <f>'3_Fix'!I33</f>
        <v>103.009</v>
      </c>
      <c r="E32" s="113">
        <f>'3_Fix'!J33</f>
        <v>102.1280643923</v>
      </c>
      <c r="F32" s="113">
        <f>'3_Fix'!K33</f>
        <v>102.3103158798</v>
      </c>
      <c r="G32" s="113">
        <f>'3_Fix'!L33</f>
        <v>101.9312887646</v>
      </c>
      <c r="H32" s="113">
        <f>'3_Fix'!M33</f>
        <v>105.7310333496</v>
      </c>
      <c r="I32" s="113">
        <f>'3_Fix'!N33</f>
        <v>105.0089427453</v>
      </c>
      <c r="J32" s="113">
        <f>'3_Fix'!O33</f>
        <v>106.2495449219</v>
      </c>
      <c r="K32" s="120">
        <f t="shared" si="2"/>
        <v>-9.9891380246719397E-2</v>
      </c>
      <c r="L32" s="120">
        <f t="shared" si="2"/>
        <v>0.25577030904737619</v>
      </c>
      <c r="M32" s="120">
        <f t="shared" si="2"/>
        <v>0.33711589491953742</v>
      </c>
      <c r="N32" s="120">
        <f t="shared" si="2"/>
        <v>0.16776426626514684</v>
      </c>
      <c r="O32" s="120">
        <f t="shared" si="2"/>
        <v>-1.146786056675142</v>
      </c>
      <c r="P32" s="120">
        <f t="shared" si="2"/>
        <v>-2.780488387776292</v>
      </c>
      <c r="Q32" s="120">
        <f t="shared" si="2"/>
        <v>4.6340933099431325E-2</v>
      </c>
      <c r="R32" s="120" t="str">
        <f t="shared" si="8"/>
        <v/>
      </c>
      <c r="S32" s="120" t="str">
        <f t="shared" si="8"/>
        <v/>
      </c>
      <c r="T32" s="120" t="str">
        <f t="shared" si="8"/>
        <v/>
      </c>
      <c r="U32" s="120" t="str">
        <f t="shared" si="8"/>
        <v/>
      </c>
      <c r="V32" s="120" t="str">
        <f t="shared" si="8"/>
        <v/>
      </c>
      <c r="W32" s="120" t="str">
        <f t="shared" si="8"/>
        <v/>
      </c>
      <c r="X32" s="120" t="str">
        <f t="shared" si="8"/>
        <v/>
      </c>
      <c r="Y32" s="120">
        <f t="shared" si="11"/>
        <v>3.8917269000837917</v>
      </c>
      <c r="Z32" s="120">
        <f t="shared" si="9"/>
        <v>3.5099836295374276</v>
      </c>
      <c r="AA32" s="120">
        <f t="shared" si="9"/>
        <v>3.5945863944826684</v>
      </c>
      <c r="AB32" s="120">
        <f t="shared" si="9"/>
        <v>3.3980689980866785</v>
      </c>
      <c r="AC32" s="120">
        <f t="shared" si="9"/>
        <v>5.1471872403903829</v>
      </c>
      <c r="AD32" s="120">
        <f t="shared" si="9"/>
        <v>5.2830040371676379</v>
      </c>
      <c r="AE32" s="120">
        <f t="shared" si="9"/>
        <v>5.160965580367094</v>
      </c>
      <c r="AF32" s="120" t="str">
        <f t="shared" ref="AF32:AL47" si="13">IF(DAY($C32)=15,IFERROR(((AVERAGE(D31:D32)/AVERAGE(D7:D8))-1)*100,""),"")</f>
        <v/>
      </c>
      <c r="AG32" s="120" t="str">
        <f t="shared" si="12"/>
        <v/>
      </c>
      <c r="AH32" s="120" t="str">
        <f t="shared" si="12"/>
        <v/>
      </c>
      <c r="AI32" s="120" t="str">
        <f t="shared" si="12"/>
        <v/>
      </c>
      <c r="AJ32" s="120" t="str">
        <f t="shared" si="12"/>
        <v/>
      </c>
      <c r="AK32" s="120" t="str">
        <f t="shared" si="12"/>
        <v/>
      </c>
      <c r="AL32" s="120" t="str">
        <f t="shared" si="12"/>
        <v/>
      </c>
      <c r="AM32" s="120">
        <f t="shared" si="7"/>
        <v>-9.9891380246719369E-2</v>
      </c>
      <c r="AN32" s="120">
        <f t="shared" si="7"/>
        <v>0.19061611878208032</v>
      </c>
      <c r="AO32" s="120">
        <f t="shared" si="7"/>
        <v>0.13063781937536437</v>
      </c>
      <c r="AP32" s="120">
        <f t="shared" si="7"/>
        <v>6.0017135827913029E-2</v>
      </c>
      <c r="AQ32" s="120">
        <f t="shared" si="7"/>
        <v>-0.29212834314849662</v>
      </c>
      <c r="AR32" s="120">
        <f t="shared" si="7"/>
        <v>-0.301319284596617</v>
      </c>
      <c r="AS32" s="120">
        <f t="shared" si="7"/>
        <v>6.7828006548463432E-3</v>
      </c>
      <c r="AX32" s="122"/>
      <c r="AY32" s="122"/>
      <c r="AZ32" s="122"/>
      <c r="BA32" s="122"/>
      <c r="BB32" s="122"/>
      <c r="BC32" s="122"/>
      <c r="BD32" s="122"/>
    </row>
    <row r="33" spans="3:56" x14ac:dyDescent="0.2">
      <c r="C33" s="107">
        <f>'3_Fix'!H34</f>
        <v>43511</v>
      </c>
      <c r="D33" s="113">
        <f>'3_Fix'!I34</f>
        <v>103.15</v>
      </c>
      <c r="E33" s="113">
        <f>'3_Fix'!J34</f>
        <v>102.32028093690001</v>
      </c>
      <c r="F33" s="113">
        <f>'3_Fix'!K34</f>
        <v>102.5230759391</v>
      </c>
      <c r="G33" s="113">
        <f>'3_Fix'!L34</f>
        <v>102.10132462350001</v>
      </c>
      <c r="H33" s="113">
        <f>'3_Fix'!M34</f>
        <v>105.7131443574</v>
      </c>
      <c r="I33" s="113">
        <f>'3_Fix'!N34</f>
        <v>103.06405910949999</v>
      </c>
      <c r="J33" s="113">
        <f>'3_Fix'!O34</f>
        <v>107.61537289890001</v>
      </c>
      <c r="K33" s="120">
        <f t="shared" si="2"/>
        <v>0.13688124338651075</v>
      </c>
      <c r="L33" s="120">
        <f t="shared" si="2"/>
        <v>0.18821128721449032</v>
      </c>
      <c r="M33" s="120">
        <f t="shared" si="2"/>
        <v>0.20795562741684481</v>
      </c>
      <c r="N33" s="120">
        <f t="shared" si="2"/>
        <v>0.16681419509243511</v>
      </c>
      <c r="O33" s="120">
        <f t="shared" si="2"/>
        <v>-1.6919339226406649E-2</v>
      </c>
      <c r="P33" s="120">
        <f t="shared" si="2"/>
        <v>-1.8521123867681788</v>
      </c>
      <c r="Q33" s="120">
        <f t="shared" si="2"/>
        <v>1.2854906606931671</v>
      </c>
      <c r="R33" s="120">
        <f t="shared" si="8"/>
        <v>-2.8125712235160805E-2</v>
      </c>
      <c r="S33" s="120">
        <f t="shared" si="8"/>
        <v>0.43167259878373887</v>
      </c>
      <c r="T33" s="120">
        <f t="shared" si="8"/>
        <v>0.49334602180037823</v>
      </c>
      <c r="U33" s="120">
        <f t="shared" si="8"/>
        <v>0.36490834062707922</v>
      </c>
      <c r="V33" s="120">
        <f t="shared" si="8"/>
        <v>-1.3779170795009676</v>
      </c>
      <c r="W33" s="120">
        <f t="shared" si="8"/>
        <v>-4.2779419972345467</v>
      </c>
      <c r="X33" s="120">
        <f t="shared" si="8"/>
        <v>0.75462513408826037</v>
      </c>
      <c r="Y33" s="120">
        <f t="shared" si="11"/>
        <v>3.9890243717722873</v>
      </c>
      <c r="Z33" s="120">
        <f t="shared" si="9"/>
        <v>3.5646779351847346</v>
      </c>
      <c r="AA33" s="120">
        <f t="shared" si="9"/>
        <v>3.6337048730578969</v>
      </c>
      <c r="AB33" s="120">
        <f t="shared" si="9"/>
        <v>3.46218813644672</v>
      </c>
      <c r="AC33" s="120">
        <f t="shared" si="9"/>
        <v>5.3589515314463654</v>
      </c>
      <c r="AD33" s="120">
        <f t="shared" si="9"/>
        <v>4.3085741038523251</v>
      </c>
      <c r="AE33" s="120">
        <f t="shared" si="9"/>
        <v>6.301465699442077</v>
      </c>
      <c r="AF33" s="120">
        <f t="shared" si="13"/>
        <v>3.9403861388764616</v>
      </c>
      <c r="AG33" s="120">
        <f t="shared" si="12"/>
        <v>3.537349270223733</v>
      </c>
      <c r="AH33" s="120">
        <f t="shared" si="12"/>
        <v>3.6141622577215982</v>
      </c>
      <c r="AI33" s="120">
        <f t="shared" si="12"/>
        <v>3.4301453476450749</v>
      </c>
      <c r="AJ33" s="120">
        <f t="shared" si="12"/>
        <v>5.252953912909164</v>
      </c>
      <c r="AK33" s="120">
        <f t="shared" si="12"/>
        <v>4.7980780751770702</v>
      </c>
      <c r="AL33" s="120">
        <f t="shared" si="12"/>
        <v>5.7317819242225232</v>
      </c>
      <c r="AM33" s="120">
        <f t="shared" si="7"/>
        <v>0.1368812433865107</v>
      </c>
      <c r="AN33" s="120">
        <f t="shared" si="7"/>
        <v>0.14048552852005558</v>
      </c>
      <c r="AO33" s="120">
        <f t="shared" si="7"/>
        <v>8.0663993199964187E-2</v>
      </c>
      <c r="AP33" s="120">
        <f t="shared" si="7"/>
        <v>5.9808587079722426E-2</v>
      </c>
      <c r="AQ33" s="120">
        <f t="shared" si="7"/>
        <v>-4.2902998686716997E-3</v>
      </c>
      <c r="AR33" s="120">
        <f t="shared" si="7"/>
        <v>-0.19822511070115126</v>
      </c>
      <c r="AS33" s="120">
        <f t="shared" si="7"/>
        <v>0.18838508581004562</v>
      </c>
      <c r="AX33" s="122"/>
      <c r="AY33" s="122"/>
      <c r="AZ33" s="122"/>
      <c r="BA33" s="122"/>
      <c r="BB33" s="122"/>
      <c r="BC33" s="122"/>
      <c r="BD33" s="122"/>
    </row>
    <row r="34" spans="3:56" x14ac:dyDescent="0.2">
      <c r="C34" s="107">
        <f>'3_Fix'!H35</f>
        <v>43525</v>
      </c>
      <c r="D34" s="113">
        <f>'3_Fix'!I35</f>
        <v>103.41500000000001</v>
      </c>
      <c r="E34" s="113">
        <f>'3_Fix'!J35</f>
        <v>102.5033595079</v>
      </c>
      <c r="F34" s="113">
        <f>'3_Fix'!K35</f>
        <v>102.71639723689999</v>
      </c>
      <c r="G34" s="113">
        <f>'3_Fix'!L35</f>
        <v>102.2733441954</v>
      </c>
      <c r="H34" s="113">
        <f>'3_Fix'!M35</f>
        <v>106.23404375459999</v>
      </c>
      <c r="I34" s="113">
        <f>'3_Fix'!N35</f>
        <v>103.1347009788</v>
      </c>
      <c r="J34" s="113">
        <f>'3_Fix'!O35</f>
        <v>108.4595887016</v>
      </c>
      <c r="K34" s="120">
        <f t="shared" si="2"/>
        <v>0.25690741638391135</v>
      </c>
      <c r="L34" s="120">
        <f t="shared" si="2"/>
        <v>0.17892696279138143</v>
      </c>
      <c r="M34" s="120">
        <f t="shared" si="2"/>
        <v>0.18856369264108608</v>
      </c>
      <c r="N34" s="120">
        <f t="shared" si="2"/>
        <v>0.16847927540051266</v>
      </c>
      <c r="O34" s="120">
        <f t="shared" si="2"/>
        <v>0.49274799303946626</v>
      </c>
      <c r="P34" s="120">
        <f t="shared" si="2"/>
        <v>6.8541710767422437E-2</v>
      </c>
      <c r="Q34" s="120">
        <f t="shared" si="2"/>
        <v>0.78447509863956988</v>
      </c>
      <c r="R34" s="120" t="str">
        <f t="shared" si="8"/>
        <v/>
      </c>
      <c r="S34" s="120" t="str">
        <f t="shared" si="8"/>
        <v/>
      </c>
      <c r="T34" s="120" t="str">
        <f t="shared" si="8"/>
        <v/>
      </c>
      <c r="U34" s="120" t="str">
        <f t="shared" si="8"/>
        <v/>
      </c>
      <c r="V34" s="120" t="str">
        <f t="shared" si="8"/>
        <v/>
      </c>
      <c r="W34" s="120" t="str">
        <f t="shared" si="8"/>
        <v/>
      </c>
      <c r="X34" s="120" t="str">
        <f t="shared" si="8"/>
        <v/>
      </c>
      <c r="Y34" s="120">
        <f t="shared" si="11"/>
        <v>3.9499307543019002</v>
      </c>
      <c r="Z34" s="120">
        <f t="shared" si="9"/>
        <v>3.5063104089015251</v>
      </c>
      <c r="AA34" s="120">
        <f t="shared" si="9"/>
        <v>3.6760419993237425</v>
      </c>
      <c r="AB34" s="120">
        <f t="shared" si="9"/>
        <v>3.3136629037535226</v>
      </c>
      <c r="AC34" s="120">
        <f t="shared" si="9"/>
        <v>5.3894144316267711</v>
      </c>
      <c r="AD34" s="120">
        <f t="shared" si="9"/>
        <v>3.799731830152675</v>
      </c>
      <c r="AE34" s="120">
        <f t="shared" si="9"/>
        <v>6.6990629711617844</v>
      </c>
      <c r="AF34" s="120" t="str">
        <f t="shared" si="13"/>
        <v/>
      </c>
      <c r="AG34" s="120" t="str">
        <f t="shared" si="12"/>
        <v/>
      </c>
      <c r="AH34" s="120" t="str">
        <f t="shared" si="12"/>
        <v/>
      </c>
      <c r="AI34" s="120" t="str">
        <f t="shared" si="12"/>
        <v/>
      </c>
      <c r="AJ34" s="120" t="str">
        <f t="shared" si="12"/>
        <v/>
      </c>
      <c r="AK34" s="120" t="str">
        <f t="shared" si="12"/>
        <v/>
      </c>
      <c r="AL34" s="120" t="str">
        <f t="shared" si="12"/>
        <v/>
      </c>
      <c r="AM34" s="120">
        <f t="shared" si="7"/>
        <v>0.25690741638391124</v>
      </c>
      <c r="AN34" s="120">
        <f t="shared" si="7"/>
        <v>0.13403096132772185</v>
      </c>
      <c r="AO34" s="120">
        <f t="shared" si="7"/>
        <v>7.3462003382406882E-2</v>
      </c>
      <c r="AP34" s="120">
        <f t="shared" si="7"/>
        <v>6.0567415844741061E-2</v>
      </c>
      <c r="AQ34" s="120">
        <f t="shared" si="7"/>
        <v>0.12363856264624945</v>
      </c>
      <c r="AR34" s="120">
        <f t="shared" si="7"/>
        <v>7.1389402549275928E-3</v>
      </c>
      <c r="AS34" s="120">
        <f t="shared" si="7"/>
        <v>0.11513092742257724</v>
      </c>
      <c r="AX34" s="122"/>
      <c r="AY34" s="122"/>
      <c r="AZ34" s="122"/>
      <c r="BA34" s="122"/>
      <c r="BB34" s="122"/>
      <c r="BC34" s="122"/>
      <c r="BD34" s="122"/>
    </row>
    <row r="35" spans="3:56" x14ac:dyDescent="0.2">
      <c r="C35" s="107">
        <f>'3_Fix'!H36</f>
        <v>43539</v>
      </c>
      <c r="D35" s="113">
        <f>'3_Fix'!I36</f>
        <v>103.53700000000001</v>
      </c>
      <c r="E35" s="113">
        <f>'3_Fix'!J36</f>
        <v>102.64892109340001</v>
      </c>
      <c r="F35" s="113">
        <f>'3_Fix'!K36</f>
        <v>102.8173800996</v>
      </c>
      <c r="G35" s="113">
        <f>'3_Fix'!L36</f>
        <v>102.46703710929999</v>
      </c>
      <c r="H35" s="113">
        <f>'3_Fix'!M36</f>
        <v>106.28103617479999</v>
      </c>
      <c r="I35" s="113">
        <f>'3_Fix'!N36</f>
        <v>103.54306402589999</v>
      </c>
      <c r="J35" s="113">
        <f>'3_Fix'!O36</f>
        <v>108.2470917298</v>
      </c>
      <c r="K35" s="120">
        <f t="shared" si="2"/>
        <v>0.11797128076198593</v>
      </c>
      <c r="L35" s="120">
        <f t="shared" si="2"/>
        <v>0.142006648561388</v>
      </c>
      <c r="M35" s="120">
        <f t="shared" si="2"/>
        <v>9.8312309832193634E-2</v>
      </c>
      <c r="N35" s="120">
        <f t="shared" si="2"/>
        <v>0.18938748451398091</v>
      </c>
      <c r="O35" s="120">
        <f t="shared" si="2"/>
        <v>4.4234803212939156E-2</v>
      </c>
      <c r="P35" s="120">
        <f t="shared" si="2"/>
        <v>0.39595116214468096</v>
      </c>
      <c r="Q35" s="120">
        <f t="shared" si="2"/>
        <v>-0.1959227158648269</v>
      </c>
      <c r="R35" s="120">
        <f t="shared" si="8"/>
        <v>0.38465456274041632</v>
      </c>
      <c r="S35" s="120">
        <f t="shared" si="8"/>
        <v>0.34430959613125367</v>
      </c>
      <c r="T35" s="120">
        <f t="shared" si="8"/>
        <v>0.34192936580341726</v>
      </c>
      <c r="U35" s="120">
        <f t="shared" si="8"/>
        <v>0.34688960007276393</v>
      </c>
      <c r="V35" s="120">
        <f t="shared" si="8"/>
        <v>0.50647042354787786</v>
      </c>
      <c r="W35" s="120">
        <f t="shared" si="8"/>
        <v>-0.67055160336161324</v>
      </c>
      <c r="X35" s="120">
        <f t="shared" si="8"/>
        <v>1.3287652035483211</v>
      </c>
      <c r="Y35" s="120">
        <f t="shared" si="11"/>
        <v>4.059203467125605</v>
      </c>
      <c r="Z35" s="120">
        <f t="shared" si="9"/>
        <v>3.5982018544929106</v>
      </c>
      <c r="AA35" s="120">
        <f t="shared" si="9"/>
        <v>3.7347342340198875</v>
      </c>
      <c r="AB35" s="120">
        <f t="shared" si="9"/>
        <v>3.4438824837472737</v>
      </c>
      <c r="AC35" s="120">
        <f t="shared" si="9"/>
        <v>5.5437378576809415</v>
      </c>
      <c r="AD35" s="120">
        <f t="shared" si="9"/>
        <v>3.6052578308329641</v>
      </c>
      <c r="AE35" s="120">
        <f t="shared" si="9"/>
        <v>7.0217596033063989</v>
      </c>
      <c r="AF35" s="120">
        <f t="shared" si="13"/>
        <v>4.004570617394565</v>
      </c>
      <c r="AG35" s="120">
        <f t="shared" si="12"/>
        <v>3.5522683456107762</v>
      </c>
      <c r="AH35" s="120">
        <f t="shared" si="12"/>
        <v>3.7053942307664345</v>
      </c>
      <c r="AI35" s="120">
        <f t="shared" si="12"/>
        <v>3.3787932830273704</v>
      </c>
      <c r="AJ35" s="120">
        <f t="shared" si="12"/>
        <v>5.4665367537994669</v>
      </c>
      <c r="AK35" s="120">
        <f t="shared" si="12"/>
        <v>3.7022115312575155</v>
      </c>
      <c r="AL35" s="120">
        <f t="shared" si="12"/>
        <v>6.860009454347149</v>
      </c>
      <c r="AM35" s="120">
        <f t="shared" si="7"/>
        <v>0.11797128076198589</v>
      </c>
      <c r="AN35" s="120">
        <f t="shared" si="7"/>
        <v>0.10642914720435614</v>
      </c>
      <c r="AO35" s="120">
        <f t="shared" si="7"/>
        <v>3.8328403879455943E-2</v>
      </c>
      <c r="AP35" s="120">
        <f t="shared" si="7"/>
        <v>6.8104158994576711E-2</v>
      </c>
      <c r="AQ35" s="120">
        <f t="shared" si="7"/>
        <v>1.1082191127067376E-2</v>
      </c>
      <c r="AR35" s="120">
        <f t="shared" si="7"/>
        <v>4.0421025272726133E-2</v>
      </c>
      <c r="AS35" s="120">
        <f t="shared" si="7"/>
        <v>-2.9083777134457426E-2</v>
      </c>
      <c r="AX35" s="122"/>
      <c r="AY35" s="122"/>
      <c r="AZ35" s="122"/>
      <c r="BA35" s="122"/>
      <c r="BB35" s="122"/>
      <c r="BC35" s="122"/>
      <c r="BD35" s="122"/>
    </row>
    <row r="36" spans="3:56" x14ac:dyDescent="0.2">
      <c r="C36" s="107">
        <f>'3_Fix'!H37</f>
        <v>43556</v>
      </c>
      <c r="D36" s="113">
        <f>'3_Fix'!I37</f>
        <v>103.501</v>
      </c>
      <c r="E36" s="113">
        <f>'3_Fix'!J37</f>
        <v>103.0557492759</v>
      </c>
      <c r="F36" s="113">
        <f>'3_Fix'!K37</f>
        <v>103.10385816429999</v>
      </c>
      <c r="G36" s="113">
        <f>'3_Fix'!L37</f>
        <v>103.0038064532</v>
      </c>
      <c r="H36" s="113">
        <f>'3_Fix'!M37</f>
        <v>104.876509879</v>
      </c>
      <c r="I36" s="113">
        <f>'3_Fix'!N37</f>
        <v>103.3449498177</v>
      </c>
      <c r="J36" s="113">
        <f>'3_Fix'!O37</f>
        <v>105.9762771529</v>
      </c>
      <c r="K36" s="120">
        <f t="shared" si="2"/>
        <v>-3.4770178776666327E-2</v>
      </c>
      <c r="L36" s="120">
        <f t="shared" si="2"/>
        <v>0.39632972092304986</v>
      </c>
      <c r="M36" s="120">
        <f t="shared" si="2"/>
        <v>0.27862805337237617</v>
      </c>
      <c r="N36" s="120">
        <f t="shared" si="2"/>
        <v>0.52384587184601816</v>
      </c>
      <c r="O36" s="120">
        <f t="shared" si="2"/>
        <v>-1.3215210787839715</v>
      </c>
      <c r="P36" s="120">
        <f t="shared" si="2"/>
        <v>-0.19133508368116559</v>
      </c>
      <c r="Q36" s="120">
        <f t="shared" si="2"/>
        <v>-2.0978065466814355</v>
      </c>
      <c r="R36" s="120" t="str">
        <f t="shared" si="8"/>
        <v/>
      </c>
      <c r="S36" s="120" t="str">
        <f t="shared" si="8"/>
        <v/>
      </c>
      <c r="T36" s="120" t="str">
        <f t="shared" si="8"/>
        <v/>
      </c>
      <c r="U36" s="120" t="str">
        <f t="shared" si="8"/>
        <v/>
      </c>
      <c r="V36" s="120" t="str">
        <f t="shared" si="8"/>
        <v/>
      </c>
      <c r="W36" s="120" t="str">
        <f t="shared" si="8"/>
        <v/>
      </c>
      <c r="X36" s="120" t="str">
        <f t="shared" si="8"/>
        <v/>
      </c>
      <c r="Y36" s="120">
        <f t="shared" si="11"/>
        <v>4.3839885442399584</v>
      </c>
      <c r="Z36" s="120">
        <f t="shared" si="9"/>
        <v>3.9354572612002148</v>
      </c>
      <c r="AA36" s="120">
        <f t="shared" si="9"/>
        <v>3.7396456573779657</v>
      </c>
      <c r="AB36" s="120">
        <f t="shared" si="9"/>
        <v>4.0978181236437372</v>
      </c>
      <c r="AC36" s="120">
        <f t="shared" si="9"/>
        <v>5.7702549956558435</v>
      </c>
      <c r="AD36" s="120">
        <f t="shared" si="9"/>
        <v>3.8804681237395666</v>
      </c>
      <c r="AE36" s="120">
        <f t="shared" si="9"/>
        <v>7.0887704866655632</v>
      </c>
      <c r="AF36" s="120" t="str">
        <f t="shared" si="13"/>
        <v/>
      </c>
      <c r="AG36" s="120" t="str">
        <f t="shared" si="12"/>
        <v/>
      </c>
      <c r="AH36" s="120" t="str">
        <f t="shared" si="12"/>
        <v/>
      </c>
      <c r="AI36" s="120" t="str">
        <f t="shared" si="12"/>
        <v/>
      </c>
      <c r="AJ36" s="120" t="str">
        <f t="shared" si="12"/>
        <v/>
      </c>
      <c r="AK36" s="120" t="str">
        <f t="shared" si="12"/>
        <v/>
      </c>
      <c r="AL36" s="120" t="str">
        <f t="shared" si="12"/>
        <v/>
      </c>
      <c r="AM36" s="120">
        <f t="shared" si="7"/>
        <v>-3.4770178776666313E-2</v>
      </c>
      <c r="AN36" s="120">
        <f t="shared" si="7"/>
        <v>0.29680459304319268</v>
      </c>
      <c r="AO36" s="120">
        <f t="shared" si="7"/>
        <v>0.10855292287067757</v>
      </c>
      <c r="AP36" s="120">
        <f t="shared" si="7"/>
        <v>0.18820998536647696</v>
      </c>
      <c r="AQ36" s="120">
        <f t="shared" si="7"/>
        <v>-0.33186087143201815</v>
      </c>
      <c r="AR36" s="120">
        <f t="shared" si="7"/>
        <v>-1.9495913114936481E-2</v>
      </c>
      <c r="AS36" s="120">
        <f t="shared" si="7"/>
        <v>-0.31304789396923005</v>
      </c>
      <c r="AX36" s="122"/>
      <c r="AY36" s="122"/>
      <c r="AZ36" s="122"/>
      <c r="BA36" s="122"/>
      <c r="BB36" s="122"/>
      <c r="BC36" s="122"/>
      <c r="BD36" s="122"/>
    </row>
    <row r="37" spans="3:56" x14ac:dyDescent="0.2">
      <c r="C37" s="107">
        <f>'3_Fix'!H38</f>
        <v>43570</v>
      </c>
      <c r="D37" s="113">
        <f>'3_Fix'!I38</f>
        <v>103.562</v>
      </c>
      <c r="E37" s="113">
        <f>'3_Fix'!J38</f>
        <v>103.0308193852</v>
      </c>
      <c r="F37" s="113">
        <f>'3_Fix'!K38</f>
        <v>103.1764098535</v>
      </c>
      <c r="G37" s="113">
        <f>'3_Fix'!L38</f>
        <v>102.8736263978</v>
      </c>
      <c r="H37" s="113">
        <f>'3_Fix'!M38</f>
        <v>105.2021836561</v>
      </c>
      <c r="I37" s="113">
        <f>'3_Fix'!N38</f>
        <v>104.42212153129999</v>
      </c>
      <c r="J37" s="113">
        <f>'3_Fix'!O38</f>
        <v>105.76232283589999</v>
      </c>
      <c r="K37" s="120">
        <f t="shared" si="2"/>
        <v>5.8936628631589549E-2</v>
      </c>
      <c r="L37" s="120">
        <f t="shared" si="2"/>
        <v>-2.419068404737601E-2</v>
      </c>
      <c r="M37" s="120">
        <f t="shared" si="2"/>
        <v>7.0367579343533215E-2</v>
      </c>
      <c r="N37" s="120">
        <f t="shared" si="2"/>
        <v>-0.12638373268191172</v>
      </c>
      <c r="O37" s="120">
        <f t="shared" si="2"/>
        <v>0.31053071605429139</v>
      </c>
      <c r="P37" s="120">
        <f t="shared" si="2"/>
        <v>1.0423070653187372</v>
      </c>
      <c r="Q37" s="120">
        <f t="shared" si="2"/>
        <v>-0.20188887810365097</v>
      </c>
      <c r="R37" s="120">
        <f t="shared" si="8"/>
        <v>5.3635625652326269E-2</v>
      </c>
      <c r="S37" s="120">
        <f t="shared" si="8"/>
        <v>0.45541197839069625</v>
      </c>
      <c r="T37" s="120">
        <f t="shared" si="8"/>
        <v>0.3631961086755231</v>
      </c>
      <c r="U37" s="120">
        <f t="shared" si="8"/>
        <v>0.55536262023845318</v>
      </c>
      <c r="V37" s="120">
        <f t="shared" si="8"/>
        <v>-1.1464534164396079</v>
      </c>
      <c r="W37" s="120">
        <f t="shared" si="8"/>
        <v>0.52705541124620225</v>
      </c>
      <c r="X37" s="120">
        <f t="shared" si="8"/>
        <v>-2.2925368210661601</v>
      </c>
      <c r="Y37" s="120">
        <f t="shared" si="11"/>
        <v>4.4431349885215576</v>
      </c>
      <c r="Z37" s="120">
        <f t="shared" si="9"/>
        <v>3.8064497805633923</v>
      </c>
      <c r="AA37" s="120">
        <f t="shared" si="9"/>
        <v>3.7358469433871555</v>
      </c>
      <c r="AB37" s="120">
        <f t="shared" si="9"/>
        <v>3.8385843312994439</v>
      </c>
      <c r="AC37" s="120">
        <f t="shared" si="9"/>
        <v>6.3947202355002508</v>
      </c>
      <c r="AD37" s="120">
        <f t="shared" si="9"/>
        <v>5.65911570293538</v>
      </c>
      <c r="AE37" s="120">
        <f t="shared" si="9"/>
        <v>6.9294697383424309</v>
      </c>
      <c r="AF37" s="120">
        <f t="shared" si="13"/>
        <v>4.413562102471924</v>
      </c>
      <c r="AG37" s="120">
        <f t="shared" si="12"/>
        <v>3.8709212670240856</v>
      </c>
      <c r="AH37" s="120">
        <f t="shared" si="12"/>
        <v>3.737745597576092</v>
      </c>
      <c r="AI37" s="120">
        <f t="shared" si="12"/>
        <v>3.9681215934761482</v>
      </c>
      <c r="AJ37" s="120">
        <f t="shared" si="12"/>
        <v>6.0820526567753053</v>
      </c>
      <c r="AK37" s="120">
        <f t="shared" si="12"/>
        <v>4.7668535963273362</v>
      </c>
      <c r="AL37" s="120">
        <f t="shared" si="12"/>
        <v>7.0091413100190625</v>
      </c>
      <c r="AM37" s="120">
        <f t="shared" si="7"/>
        <v>5.8936628631589529E-2</v>
      </c>
      <c r="AN37" s="120">
        <f t="shared" si="7"/>
        <v>-1.8120341317798529E-2</v>
      </c>
      <c r="AO37" s="120">
        <f t="shared" si="7"/>
        <v>2.7409682616945603E-2</v>
      </c>
      <c r="AP37" s="120">
        <f t="shared" si="7"/>
        <v>-4.5440174840219769E-2</v>
      </c>
      <c r="AQ37" s="120">
        <f t="shared" si="7"/>
        <v>7.7923158078646484E-2</v>
      </c>
      <c r="AR37" s="120">
        <f t="shared" si="7"/>
        <v>0.10649980425699146</v>
      </c>
      <c r="AS37" s="120">
        <f t="shared" si="7"/>
        <v>-3.0032673018575585E-2</v>
      </c>
      <c r="AX37" s="122"/>
      <c r="AY37" s="122"/>
      <c r="AZ37" s="122"/>
      <c r="BA37" s="122"/>
      <c r="BB37" s="122"/>
      <c r="BC37" s="122"/>
      <c r="BD37" s="122"/>
    </row>
    <row r="38" spans="3:56" x14ac:dyDescent="0.2">
      <c r="C38" s="107">
        <f>'3_Fix'!H39</f>
        <v>43586</v>
      </c>
      <c r="D38" s="113">
        <f>'3_Fix'!I39</f>
        <v>103.25</v>
      </c>
      <c r="E38" s="113">
        <f>'3_Fix'!J39</f>
        <v>103.1253191486</v>
      </c>
      <c r="F38" s="113">
        <f>'3_Fix'!K39</f>
        <v>103.30628249900001</v>
      </c>
      <c r="G38" s="113">
        <f>'3_Fix'!L39</f>
        <v>102.9299343134</v>
      </c>
      <c r="H38" s="113">
        <f>'3_Fix'!M39</f>
        <v>103.6366903859</v>
      </c>
      <c r="I38" s="113">
        <f>'3_Fix'!N39</f>
        <v>104.6451990867</v>
      </c>
      <c r="J38" s="113">
        <f>'3_Fix'!O39</f>
        <v>102.9125105822</v>
      </c>
      <c r="K38" s="120">
        <f t="shared" si="2"/>
        <v>-0.30126880516019305</v>
      </c>
      <c r="L38" s="120">
        <f t="shared" si="2"/>
        <v>9.1719898923336984E-2</v>
      </c>
      <c r="M38" s="120">
        <f t="shared" si="2"/>
        <v>0.12587435992821305</v>
      </c>
      <c r="N38" s="120">
        <f t="shared" si="2"/>
        <v>5.4735035180208946E-2</v>
      </c>
      <c r="O38" s="120">
        <f t="shared" si="2"/>
        <v>-1.4880805852067858</v>
      </c>
      <c r="P38" s="120">
        <f t="shared" si="2"/>
        <v>0.21363055273029286</v>
      </c>
      <c r="Q38" s="120">
        <f t="shared" si="2"/>
        <v>-2.6945439333076471</v>
      </c>
      <c r="R38" s="120" t="str">
        <f t="shared" si="8"/>
        <v/>
      </c>
      <c r="S38" s="120" t="str">
        <f t="shared" si="8"/>
        <v/>
      </c>
      <c r="T38" s="120" t="str">
        <f t="shared" si="8"/>
        <v/>
      </c>
      <c r="U38" s="120" t="str">
        <f t="shared" si="8"/>
        <v/>
      </c>
      <c r="V38" s="120" t="str">
        <f t="shared" si="8"/>
        <v/>
      </c>
      <c r="W38" s="120" t="str">
        <f t="shared" si="8"/>
        <v/>
      </c>
      <c r="X38" s="120" t="str">
        <f t="shared" si="8"/>
        <v/>
      </c>
      <c r="Y38" s="120">
        <f t="shared" si="11"/>
        <v>4.4323088028574764</v>
      </c>
      <c r="Z38" s="120">
        <f t="shared" si="9"/>
        <v>3.7695007059114216</v>
      </c>
      <c r="AA38" s="120">
        <f t="shared" si="9"/>
        <v>3.8020210125895737</v>
      </c>
      <c r="AB38" s="120">
        <f t="shared" si="9"/>
        <v>3.7037818754838359</v>
      </c>
      <c r="AC38" s="120">
        <f t="shared" si="9"/>
        <v>6.4146893530882432</v>
      </c>
      <c r="AD38" s="120">
        <f t="shared" si="9"/>
        <v>6.6186552408261212</v>
      </c>
      <c r="AE38" s="120">
        <f t="shared" si="9"/>
        <v>6.15829012268585</v>
      </c>
      <c r="AF38" s="120" t="str">
        <f t="shared" si="13"/>
        <v/>
      </c>
      <c r="AG38" s="120" t="str">
        <f t="shared" si="12"/>
        <v/>
      </c>
      <c r="AH38" s="120" t="str">
        <f t="shared" si="12"/>
        <v/>
      </c>
      <c r="AI38" s="120" t="str">
        <f t="shared" si="12"/>
        <v/>
      </c>
      <c r="AJ38" s="120" t="str">
        <f t="shared" si="12"/>
        <v/>
      </c>
      <c r="AK38" s="120" t="str">
        <f t="shared" si="12"/>
        <v/>
      </c>
      <c r="AL38" s="120" t="str">
        <f t="shared" si="12"/>
        <v/>
      </c>
      <c r="AM38" s="120">
        <f t="shared" si="7"/>
        <v>-0.30126880516019294</v>
      </c>
      <c r="AN38" s="120">
        <f t="shared" si="7"/>
        <v>6.9000249249020082E-2</v>
      </c>
      <c r="AO38" s="120">
        <f t="shared" si="7"/>
        <v>4.9184480123602568E-2</v>
      </c>
      <c r="AP38" s="120">
        <f t="shared" si="7"/>
        <v>1.9789478253022269E-2</v>
      </c>
      <c r="AQ38" s="120">
        <f t="shared" si="7"/>
        <v>-0.36860558295467616</v>
      </c>
      <c r="AR38" s="120">
        <f t="shared" si="7"/>
        <v>2.179394093674927E-2</v>
      </c>
      <c r="AS38" s="120">
        <f t="shared" si="7"/>
        <v>-0.39256386000554294</v>
      </c>
      <c r="AX38" s="122"/>
      <c r="AY38" s="122"/>
      <c r="AZ38" s="122"/>
      <c r="BA38" s="122"/>
      <c r="BB38" s="122"/>
      <c r="BC38" s="122"/>
      <c r="BD38" s="122"/>
    </row>
    <row r="39" spans="3:56" x14ac:dyDescent="0.2">
      <c r="C39" s="107">
        <f>'3_Fix'!H40</f>
        <v>43600</v>
      </c>
      <c r="D39" s="113">
        <f>'3_Fix'!I40</f>
        <v>103.21599999999999</v>
      </c>
      <c r="E39" s="113">
        <f>'3_Fix'!J40</f>
        <v>103.2991773653</v>
      </c>
      <c r="F39" s="113">
        <f>'3_Fix'!K40</f>
        <v>103.5656950013</v>
      </c>
      <c r="G39" s="113">
        <f>'3_Fix'!L40</f>
        <v>103.0114201797</v>
      </c>
      <c r="H39" s="113">
        <f>'3_Fix'!M40</f>
        <v>102.957938465</v>
      </c>
      <c r="I39" s="113">
        <f>'3_Fix'!N40</f>
        <v>103.4738185002</v>
      </c>
      <c r="J39" s="113">
        <f>'3_Fix'!O40</f>
        <v>102.58750050819999</v>
      </c>
      <c r="K39" s="120">
        <f t="shared" si="2"/>
        <v>-3.2929782082324888E-2</v>
      </c>
      <c r="L39" s="120">
        <f t="shared" si="2"/>
        <v>0.16858926414518027</v>
      </c>
      <c r="M39" s="120">
        <f t="shared" si="2"/>
        <v>0.25111009323417477</v>
      </c>
      <c r="N39" s="120">
        <f t="shared" si="2"/>
        <v>7.9166344410452893E-2</v>
      </c>
      <c r="O39" s="120">
        <f t="shared" si="2"/>
        <v>-0.65493399912001093</v>
      </c>
      <c r="P39" s="120">
        <f t="shared" si="2"/>
        <v>-1.1193830168257479</v>
      </c>
      <c r="Q39" s="120">
        <f t="shared" si="2"/>
        <v>-0.315812015625061</v>
      </c>
      <c r="R39" s="120">
        <f t="shared" si="8"/>
        <v>-0.28831804813026496</v>
      </c>
      <c r="S39" s="120">
        <f t="shared" si="8"/>
        <v>0.16397373928609404</v>
      </c>
      <c r="T39" s="120">
        <f t="shared" si="8"/>
        <v>0.28684735005723994</v>
      </c>
      <c r="U39" s="120">
        <f t="shared" si="8"/>
        <v>3.1048396715860349E-2</v>
      </c>
      <c r="V39" s="120">
        <f t="shared" si="8"/>
        <v>-1.6584569456197129</v>
      </c>
      <c r="W39" s="120">
        <f t="shared" si="8"/>
        <v>0.16939461850948856</v>
      </c>
      <c r="X39" s="120">
        <f t="shared" si="8"/>
        <v>-2.9463635344382122</v>
      </c>
      <c r="Y39" s="120">
        <f t="shared" si="11"/>
        <v>4.1312712555520825</v>
      </c>
      <c r="Z39" s="120">
        <f t="shared" si="9"/>
        <v>3.7796726441152062</v>
      </c>
      <c r="AA39" s="120">
        <f t="shared" si="9"/>
        <v>3.8321136367302611</v>
      </c>
      <c r="AB39" s="120">
        <f t="shared" si="9"/>
        <v>3.6788929521262892</v>
      </c>
      <c r="AC39" s="120">
        <f t="shared" si="9"/>
        <v>5.1485006233638275</v>
      </c>
      <c r="AD39" s="120">
        <f t="shared" si="9"/>
        <v>5.5399311645763394</v>
      </c>
      <c r="AE39" s="120">
        <f t="shared" si="9"/>
        <v>4.8493450143050731</v>
      </c>
      <c r="AF39" s="120">
        <f t="shared" si="13"/>
        <v>4.2815975594490352</v>
      </c>
      <c r="AG39" s="120">
        <f t="shared" si="12"/>
        <v>3.7745907093393871</v>
      </c>
      <c r="AH39" s="120">
        <f t="shared" si="12"/>
        <v>3.8170840117005778</v>
      </c>
      <c r="AI39" s="120">
        <f t="shared" si="12"/>
        <v>3.6913309963261698</v>
      </c>
      <c r="AJ39" s="120">
        <f t="shared" si="12"/>
        <v>5.7798859219958976</v>
      </c>
      <c r="AK39" s="120">
        <f t="shared" si="12"/>
        <v>6.0795865696830154</v>
      </c>
      <c r="AL39" s="120">
        <f t="shared" si="12"/>
        <v>5.5007927306862436</v>
      </c>
      <c r="AM39" s="120">
        <f t="shared" si="7"/>
        <v>-3.2929782082324874E-2</v>
      </c>
      <c r="AN39" s="120">
        <f t="shared" si="7"/>
        <v>0.12672317705332062</v>
      </c>
      <c r="AO39" s="120">
        <f t="shared" si="7"/>
        <v>9.8130630969029617E-2</v>
      </c>
      <c r="AP39" s="120">
        <f t="shared" si="7"/>
        <v>2.8569617519707543E-2</v>
      </c>
      <c r="AQ39" s="120">
        <f t="shared" si="7"/>
        <v>-0.16263860461281357</v>
      </c>
      <c r="AR39" s="120">
        <f t="shared" si="7"/>
        <v>-0.11531836854453421</v>
      </c>
      <c r="AS39" s="120">
        <f t="shared" si="7"/>
        <v>-4.5890219415731869E-2</v>
      </c>
      <c r="AX39" s="122"/>
      <c r="AY39" s="122"/>
      <c r="AZ39" s="122"/>
      <c r="BA39" s="122"/>
      <c r="BB39" s="122"/>
      <c r="BC39" s="122"/>
      <c r="BD39" s="122"/>
    </row>
    <row r="40" spans="3:56" x14ac:dyDescent="0.2">
      <c r="C40" s="107">
        <f>'3_Fix'!H41</f>
        <v>43617</v>
      </c>
      <c r="D40" s="113">
        <f>'3_Fix'!I41</f>
        <v>103.22499999999999</v>
      </c>
      <c r="E40" s="113">
        <f>'3_Fix'!J41</f>
        <v>103.4694923635</v>
      </c>
      <c r="F40" s="113">
        <f>'3_Fix'!K41</f>
        <v>103.6717601151</v>
      </c>
      <c r="G40" s="113">
        <f>'3_Fix'!L41</f>
        <v>103.2511053187</v>
      </c>
      <c r="H40" s="113">
        <f>'3_Fix'!M41</f>
        <v>102.46891250340001</v>
      </c>
      <c r="I40" s="113">
        <f>'3_Fix'!N41</f>
        <v>103.02082115100001</v>
      </c>
      <c r="J40" s="113">
        <f>'3_Fix'!O41</f>
        <v>102.07260348219999</v>
      </c>
      <c r="K40" s="120">
        <f t="shared" si="2"/>
        <v>8.7195783599502974E-3</v>
      </c>
      <c r="L40" s="120">
        <f t="shared" si="2"/>
        <v>0.16487546420405064</v>
      </c>
      <c r="M40" s="120">
        <f t="shared" si="2"/>
        <v>0.1024133655441295</v>
      </c>
      <c r="N40" s="120">
        <f t="shared" si="2"/>
        <v>0.23267822012538186</v>
      </c>
      <c r="O40" s="120">
        <f t="shared" si="2"/>
        <v>-0.47497645047179793</v>
      </c>
      <c r="P40" s="120">
        <f t="shared" si="2"/>
        <v>-0.4377893420441592</v>
      </c>
      <c r="Q40" s="120">
        <f t="shared" si="2"/>
        <v>-0.50191009962158306</v>
      </c>
      <c r="R40" s="120" t="str">
        <f t="shared" si="8"/>
        <v/>
      </c>
      <c r="S40" s="120" t="str">
        <f t="shared" si="8"/>
        <v/>
      </c>
      <c r="T40" s="120" t="str">
        <f t="shared" si="8"/>
        <v/>
      </c>
      <c r="U40" s="120" t="str">
        <f t="shared" si="8"/>
        <v/>
      </c>
      <c r="V40" s="120" t="str">
        <f t="shared" si="8"/>
        <v/>
      </c>
      <c r="W40" s="120" t="str">
        <f t="shared" si="8"/>
        <v/>
      </c>
      <c r="X40" s="120" t="str">
        <f t="shared" si="8"/>
        <v/>
      </c>
      <c r="Y40" s="120">
        <f t="shared" si="11"/>
        <v>4.0008340965336897</v>
      </c>
      <c r="Z40" s="120">
        <f t="shared" si="9"/>
        <v>3.8681265267104692</v>
      </c>
      <c r="AA40" s="120">
        <f t="shared" si="9"/>
        <v>3.9433789516485129</v>
      </c>
      <c r="AB40" s="120">
        <f t="shared" si="9"/>
        <v>3.7606358356040204</v>
      </c>
      <c r="AC40" s="120">
        <f t="shared" si="9"/>
        <v>4.3392265834443888</v>
      </c>
      <c r="AD40" s="120">
        <f t="shared" si="9"/>
        <v>5.821420914262232</v>
      </c>
      <c r="AE40" s="120">
        <f t="shared" si="9"/>
        <v>3.4065809317401996</v>
      </c>
      <c r="AF40" s="120" t="str">
        <f t="shared" si="13"/>
        <v/>
      </c>
      <c r="AG40" s="120" t="str">
        <f t="shared" si="12"/>
        <v/>
      </c>
      <c r="AH40" s="120" t="str">
        <f t="shared" si="12"/>
        <v/>
      </c>
      <c r="AI40" s="120" t="str">
        <f t="shared" si="12"/>
        <v/>
      </c>
      <c r="AJ40" s="120" t="str">
        <f t="shared" si="12"/>
        <v/>
      </c>
      <c r="AK40" s="120" t="str">
        <f t="shared" si="12"/>
        <v/>
      </c>
      <c r="AL40" s="120" t="str">
        <f t="shared" si="12"/>
        <v/>
      </c>
      <c r="AM40" s="120">
        <f t="shared" si="7"/>
        <v>8.7195783599502939E-3</v>
      </c>
      <c r="AN40" s="120">
        <f t="shared" si="7"/>
        <v>0.12442014103326642</v>
      </c>
      <c r="AO40" s="120">
        <f t="shared" si="7"/>
        <v>4.0193307957767543E-2</v>
      </c>
      <c r="AP40" s="120">
        <f t="shared" si="7"/>
        <v>8.4268950019049257E-2</v>
      </c>
      <c r="AQ40" s="120">
        <f t="shared" si="7"/>
        <v>-0.11654598873020465</v>
      </c>
      <c r="AR40" s="120">
        <f t="shared" si="7"/>
        <v>-4.5333800104949321E-2</v>
      </c>
      <c r="AS40" s="120">
        <f t="shared" si="7"/>
        <v>-7.1181146806378714E-2</v>
      </c>
      <c r="AX40" s="122"/>
      <c r="AY40" s="122"/>
      <c r="AZ40" s="122"/>
      <c r="BA40" s="122"/>
      <c r="BB40" s="122"/>
      <c r="BC40" s="122"/>
      <c r="BD40" s="122"/>
    </row>
    <row r="41" spans="3:56" x14ac:dyDescent="0.2">
      <c r="C41" s="107">
        <f>'3_Fix'!H42</f>
        <v>43631</v>
      </c>
      <c r="D41" s="113">
        <f>'3_Fix'!I42</f>
        <v>103.373</v>
      </c>
      <c r="E41" s="113">
        <f>'3_Fix'!J42</f>
        <v>103.58163109829999</v>
      </c>
      <c r="F41" s="113">
        <f>'3_Fix'!K42</f>
        <v>103.6781317353</v>
      </c>
      <c r="G41" s="113">
        <f>'3_Fix'!L42</f>
        <v>103.4774400508</v>
      </c>
      <c r="H41" s="113">
        <f>'3_Fix'!M42</f>
        <v>102.7289086224</v>
      </c>
      <c r="I41" s="113">
        <f>'3_Fix'!N42</f>
        <v>104.7248761299</v>
      </c>
      <c r="J41" s="113">
        <f>'3_Fix'!O42</f>
        <v>101.2956643115</v>
      </c>
      <c r="K41" s="120">
        <f t="shared" si="2"/>
        <v>0.14337612012593759</v>
      </c>
      <c r="L41" s="120">
        <f t="shared" si="2"/>
        <v>0.10837854930807467</v>
      </c>
      <c r="M41" s="120">
        <f t="shared" si="2"/>
        <v>6.1459554587806053E-3</v>
      </c>
      <c r="N41" s="120">
        <f t="shared" si="2"/>
        <v>0.21920804760529045</v>
      </c>
      <c r="O41" s="120">
        <f t="shared" si="2"/>
        <v>0.2537317052050847</v>
      </c>
      <c r="P41" s="120">
        <f t="shared" si="2"/>
        <v>1.6540879405361419</v>
      </c>
      <c r="Q41" s="120">
        <f t="shared" si="2"/>
        <v>-0.7611632741742258</v>
      </c>
      <c r="R41" s="120">
        <f t="shared" si="8"/>
        <v>6.3933044665942518E-2</v>
      </c>
      <c r="S41" s="120">
        <f t="shared" si="8"/>
        <v>0.30356229928252265</v>
      </c>
      <c r="T41" s="120">
        <f t="shared" si="8"/>
        <v>0.23101937530389804</v>
      </c>
      <c r="U41" s="120">
        <f t="shared" si="8"/>
        <v>0.38224031221780752</v>
      </c>
      <c r="V41" s="120">
        <f t="shared" si="8"/>
        <v>-0.67611037753941838</v>
      </c>
      <c r="W41" s="120">
        <f t="shared" si="8"/>
        <v>-0.17937827610785551</v>
      </c>
      <c r="X41" s="120">
        <f t="shared" si="8"/>
        <v>-1.0373446139437137</v>
      </c>
      <c r="Y41" s="120">
        <f t="shared" si="11"/>
        <v>3.8935918758730148</v>
      </c>
      <c r="Z41" s="120">
        <f t="shared" si="9"/>
        <v>3.830364266163544</v>
      </c>
      <c r="AA41" s="120">
        <f t="shared" si="9"/>
        <v>3.9027647685022426</v>
      </c>
      <c r="AB41" s="120">
        <f t="shared" si="9"/>
        <v>3.747203247302533</v>
      </c>
      <c r="AC41" s="120">
        <f t="shared" si="9"/>
        <v>4.0373988312639275</v>
      </c>
      <c r="AD41" s="120">
        <f t="shared" si="9"/>
        <v>6.6396184300743899</v>
      </c>
      <c r="AE41" s="120">
        <f t="shared" si="9"/>
        <v>2.2581770005167145</v>
      </c>
      <c r="AF41" s="120">
        <f t="shared" si="13"/>
        <v>3.9471469134120252</v>
      </c>
      <c r="AG41" s="120">
        <f t="shared" si="12"/>
        <v>3.8492317375995677</v>
      </c>
      <c r="AH41" s="120">
        <f t="shared" si="12"/>
        <v>3.9230672679542389</v>
      </c>
      <c r="AI41" s="120">
        <f t="shared" si="12"/>
        <v>3.7539117534193478</v>
      </c>
      <c r="AJ41" s="120">
        <f t="shared" si="12"/>
        <v>4.1879028979615818</v>
      </c>
      <c r="AK41" s="120">
        <f t="shared" si="12"/>
        <v>6.2322999434426318</v>
      </c>
      <c r="AL41" s="120">
        <f t="shared" si="12"/>
        <v>2.8313663350323814</v>
      </c>
      <c r="AM41" s="120">
        <f t="shared" ref="AM41:AS56" si="14">IFERROR((AM$1/100)*(D39/$D39)*K41,"")</f>
        <v>0.14337612012593753</v>
      </c>
      <c r="AN41" s="120">
        <f t="shared" si="14"/>
        <v>8.1950684357523396E-2</v>
      </c>
      <c r="AO41" s="120">
        <f t="shared" si="14"/>
        <v>2.4189046361404259E-3</v>
      </c>
      <c r="AP41" s="120">
        <f t="shared" si="14"/>
        <v>7.9479487590993589E-2</v>
      </c>
      <c r="AQ41" s="120">
        <f t="shared" si="14"/>
        <v>6.1871312575892616E-2</v>
      </c>
      <c r="AR41" s="120">
        <f t="shared" si="14"/>
        <v>0.1694219747781254</v>
      </c>
      <c r="AS41" s="120">
        <f t="shared" si="14"/>
        <v>-0.1076430966005808</v>
      </c>
      <c r="AX41" s="122"/>
      <c r="AY41" s="122"/>
      <c r="AZ41" s="122"/>
      <c r="BA41" s="122"/>
      <c r="BB41" s="122"/>
      <c r="BC41" s="122"/>
      <c r="BD41" s="122"/>
    </row>
    <row r="42" spans="3:56" x14ac:dyDescent="0.2">
      <c r="C42" s="107">
        <f>'3_Fix'!H43</f>
        <v>43647</v>
      </c>
      <c r="D42" s="113">
        <f>'3_Fix'!I43</f>
        <v>103.654</v>
      </c>
      <c r="E42" s="113">
        <f>'3_Fix'!J43</f>
        <v>103.7553052863</v>
      </c>
      <c r="F42" s="113">
        <f>'3_Fix'!K43</f>
        <v>103.7545469116</v>
      </c>
      <c r="G42" s="113">
        <f>'3_Fix'!L43</f>
        <v>103.7561240981</v>
      </c>
      <c r="H42" s="113">
        <f>'3_Fix'!M43</f>
        <v>103.34185574430001</v>
      </c>
      <c r="I42" s="113">
        <f>'3_Fix'!N43</f>
        <v>105.93231982269999</v>
      </c>
      <c r="J42" s="113">
        <f>'3_Fix'!O43</f>
        <v>101.4817213037</v>
      </c>
      <c r="K42" s="120">
        <f t="shared" si="2"/>
        <v>0.27183113578979068</v>
      </c>
      <c r="L42" s="120">
        <f t="shared" si="2"/>
        <v>0.1676689063094372</v>
      </c>
      <c r="M42" s="120">
        <f t="shared" si="2"/>
        <v>7.3704237355576296E-2</v>
      </c>
      <c r="N42" s="120">
        <f t="shared" si="2"/>
        <v>0.26931865260986232</v>
      </c>
      <c r="O42" s="120">
        <f t="shared" si="2"/>
        <v>0.59666468778813986</v>
      </c>
      <c r="P42" s="120">
        <f t="shared" si="2"/>
        <v>1.1529674108206045</v>
      </c>
      <c r="Q42" s="120">
        <f t="shared" si="2"/>
        <v>0.18367715288172271</v>
      </c>
      <c r="R42" s="120" t="str">
        <f t="shared" ref="R42:X57" si="15">IF(DAY($C42)=15,IFERROR(((AVERAGE(D41:D42)/AVERAGE(D39:D40))-1)*100,""),"")</f>
        <v/>
      </c>
      <c r="S42" s="120" t="str">
        <f t="shared" si="15"/>
        <v/>
      </c>
      <c r="T42" s="120" t="str">
        <f t="shared" si="15"/>
        <v/>
      </c>
      <c r="U42" s="120" t="str">
        <f t="shared" si="15"/>
        <v/>
      </c>
      <c r="V42" s="120" t="str">
        <f t="shared" si="15"/>
        <v/>
      </c>
      <c r="W42" s="120" t="str">
        <f t="shared" si="15"/>
        <v/>
      </c>
      <c r="X42" s="120" t="str">
        <f t="shared" si="15"/>
        <v/>
      </c>
      <c r="Y42" s="120">
        <f t="shared" si="11"/>
        <v>3.8420065175998941</v>
      </c>
      <c r="Z42" s="120">
        <f t="shared" si="9"/>
        <v>3.8086796687999636</v>
      </c>
      <c r="AA42" s="120">
        <f t="shared" si="9"/>
        <v>3.7853382138499647</v>
      </c>
      <c r="AB42" s="120">
        <f t="shared" si="9"/>
        <v>3.8292873202909972</v>
      </c>
      <c r="AC42" s="120">
        <f t="shared" si="9"/>
        <v>3.9201090991611398</v>
      </c>
      <c r="AD42" s="120">
        <f t="shared" si="9"/>
        <v>6.6894276349006354</v>
      </c>
      <c r="AE42" s="120">
        <f t="shared" si="9"/>
        <v>1.9571456377031504</v>
      </c>
      <c r="AF42" s="120" t="str">
        <f t="shared" si="13"/>
        <v/>
      </c>
      <c r="AG42" s="120" t="str">
        <f t="shared" si="12"/>
        <v/>
      </c>
      <c r="AH42" s="120" t="str">
        <f t="shared" si="12"/>
        <v/>
      </c>
      <c r="AI42" s="120" t="str">
        <f t="shared" si="12"/>
        <v/>
      </c>
      <c r="AJ42" s="120" t="str">
        <f t="shared" si="12"/>
        <v/>
      </c>
      <c r="AK42" s="120" t="str">
        <f t="shared" si="12"/>
        <v/>
      </c>
      <c r="AL42" s="120" t="str">
        <f t="shared" si="12"/>
        <v/>
      </c>
      <c r="AM42" s="120">
        <f t="shared" si="14"/>
        <v>0.27183113578979057</v>
      </c>
      <c r="AN42" s="120">
        <f t="shared" si="14"/>
        <v>0.12698118365275554</v>
      </c>
      <c r="AO42" s="120">
        <f t="shared" si="14"/>
        <v>2.9035444311079305E-2</v>
      </c>
      <c r="AP42" s="120">
        <f t="shared" si="14"/>
        <v>9.7867042752192573E-2</v>
      </c>
      <c r="AQ42" s="120">
        <f t="shared" si="14"/>
        <v>0.14479026043168719</v>
      </c>
      <c r="AR42" s="120">
        <f t="shared" si="14"/>
        <v>0.11756683862534931</v>
      </c>
      <c r="AS42" s="120">
        <f t="shared" si="14"/>
        <v>2.5842847964794483E-2</v>
      </c>
      <c r="AX42" s="122"/>
      <c r="AY42" s="122"/>
      <c r="AZ42" s="122"/>
      <c r="BA42" s="122"/>
      <c r="BB42" s="122"/>
      <c r="BC42" s="122"/>
      <c r="BD42" s="122"/>
    </row>
    <row r="43" spans="3:56" x14ac:dyDescent="0.2">
      <c r="C43" s="107">
        <f>'3_Fix'!H44</f>
        <v>43661</v>
      </c>
      <c r="D43" s="113">
        <f>'3_Fix'!I44</f>
        <v>103.72</v>
      </c>
      <c r="E43" s="113">
        <f>'3_Fix'!J44</f>
        <v>103.8335050717</v>
      </c>
      <c r="F43" s="113">
        <f>'3_Fix'!K44</f>
        <v>103.9071181329</v>
      </c>
      <c r="G43" s="113">
        <f>'3_Fix'!L44</f>
        <v>103.7540255759</v>
      </c>
      <c r="H43" s="113">
        <f>'3_Fix'!M44</f>
        <v>103.3702041528</v>
      </c>
      <c r="I43" s="113">
        <f>'3_Fix'!N44</f>
        <v>105.9669048335</v>
      </c>
      <c r="J43" s="113">
        <f>'3_Fix'!O44</f>
        <v>101.5055913954</v>
      </c>
      <c r="K43" s="120">
        <f t="shared" si="2"/>
        <v>6.3673374881823008E-2</v>
      </c>
      <c r="L43" s="120">
        <f t="shared" si="2"/>
        <v>7.5369433094740756E-2</v>
      </c>
      <c r="M43" s="120">
        <f t="shared" si="2"/>
        <v>0.14705015427418644</v>
      </c>
      <c r="N43" s="120">
        <f t="shared" si="2"/>
        <v>-2.0225526138784033E-3</v>
      </c>
      <c r="O43" s="120">
        <f t="shared" si="2"/>
        <v>2.7431681283274223E-2</v>
      </c>
      <c r="P43" s="120">
        <f t="shared" si="2"/>
        <v>3.26482143106821E-2</v>
      </c>
      <c r="Q43" s="120">
        <f t="shared" si="2"/>
        <v>2.3521567621598294E-2</v>
      </c>
      <c r="R43" s="120">
        <f t="shared" si="15"/>
        <v>0.37560866997743414</v>
      </c>
      <c r="S43" s="120">
        <f t="shared" si="15"/>
        <v>0.25968798778297497</v>
      </c>
      <c r="T43" s="120">
        <f t="shared" si="15"/>
        <v>0.15036091474065483</v>
      </c>
      <c r="U43" s="120">
        <f t="shared" si="15"/>
        <v>0.37808242838595074</v>
      </c>
      <c r="V43" s="120">
        <f t="shared" si="15"/>
        <v>0.73794096009025534</v>
      </c>
      <c r="W43" s="120">
        <f t="shared" si="15"/>
        <v>1.9993325636409542</v>
      </c>
      <c r="X43" s="120">
        <f t="shared" si="15"/>
        <v>-0.18732278085115128</v>
      </c>
      <c r="Y43" s="120">
        <f t="shared" si="11"/>
        <v>3.71999999999999</v>
      </c>
      <c r="Z43" s="120">
        <f t="shared" si="9"/>
        <v>3.8335050716999941</v>
      </c>
      <c r="AA43" s="120">
        <f t="shared" si="9"/>
        <v>3.9071181328999893</v>
      </c>
      <c r="AB43" s="120">
        <f t="shared" si="9"/>
        <v>3.7540255759000107</v>
      </c>
      <c r="AC43" s="120">
        <f t="shared" si="9"/>
        <v>3.3702041528000048</v>
      </c>
      <c r="AD43" s="120">
        <f t="shared" si="9"/>
        <v>5.9669048334999975</v>
      </c>
      <c r="AE43" s="120">
        <f t="shared" si="9"/>
        <v>1.5055913954000077</v>
      </c>
      <c r="AF43" s="120">
        <f t="shared" si="13"/>
        <v>3.7809479853976091</v>
      </c>
      <c r="AG43" s="120">
        <f t="shared" si="12"/>
        <v>3.8210955621345244</v>
      </c>
      <c r="AH43" s="120">
        <f t="shared" si="12"/>
        <v>3.8462372072103124</v>
      </c>
      <c r="AI43" s="120">
        <f t="shared" si="12"/>
        <v>3.7916431851410026</v>
      </c>
      <c r="AJ43" s="120">
        <f t="shared" si="12"/>
        <v>3.6443895185657382</v>
      </c>
      <c r="AK43" s="120">
        <f t="shared" si="12"/>
        <v>6.3268798473091081</v>
      </c>
      <c r="AL43" s="120">
        <f t="shared" si="12"/>
        <v>1.7308408890678528</v>
      </c>
      <c r="AM43" s="120">
        <f t="shared" si="14"/>
        <v>6.3673374881822981E-2</v>
      </c>
      <c r="AN43" s="120">
        <f t="shared" si="14"/>
        <v>5.7059805477122701E-2</v>
      </c>
      <c r="AO43" s="120">
        <f t="shared" si="14"/>
        <v>5.7850346691769194E-2</v>
      </c>
      <c r="AP43" s="120">
        <f t="shared" si="14"/>
        <v>-7.3552696394425386E-4</v>
      </c>
      <c r="AQ43" s="120">
        <f t="shared" si="14"/>
        <v>6.664073189936834E-3</v>
      </c>
      <c r="AR43" s="120">
        <f t="shared" si="14"/>
        <v>3.3793242151977858E-3</v>
      </c>
      <c r="AS43" s="120">
        <f t="shared" si="14"/>
        <v>3.2795248975339424E-3</v>
      </c>
      <c r="AX43" s="122"/>
      <c r="AY43" s="122"/>
      <c r="AZ43" s="122"/>
      <c r="BA43" s="122"/>
      <c r="BB43" s="122"/>
      <c r="BC43" s="122"/>
      <c r="BD43" s="122"/>
    </row>
    <row r="44" spans="3:56" x14ac:dyDescent="0.2">
      <c r="C44" s="107">
        <f>'3_Fix'!H45</f>
        <v>43678</v>
      </c>
      <c r="D44" s="113">
        <f>'3_Fix'!I45</f>
        <v>103.642</v>
      </c>
      <c r="E44" s="113">
        <f>'3_Fix'!J45</f>
        <v>103.95148255319999</v>
      </c>
      <c r="F44" s="113">
        <f>'3_Fix'!K45</f>
        <v>104.06354774979999</v>
      </c>
      <c r="G44" s="113">
        <f>'3_Fix'!L45</f>
        <v>103.8304865619</v>
      </c>
      <c r="H44" s="113">
        <f>'3_Fix'!M45</f>
        <v>102.6847154104</v>
      </c>
      <c r="I44" s="113">
        <f>'3_Fix'!N45</f>
        <v>104.4444820579</v>
      </c>
      <c r="J44" s="113">
        <f>'3_Fix'!O45</f>
        <v>101.4210798419</v>
      </c>
      <c r="K44" s="120">
        <f t="shared" si="2"/>
        <v>-7.5202468183577231E-2</v>
      </c>
      <c r="L44" s="120">
        <f t="shared" si="2"/>
        <v>0.11362178462388517</v>
      </c>
      <c r="M44" s="120">
        <f t="shared" si="2"/>
        <v>0.15054754641536938</v>
      </c>
      <c r="N44" s="120">
        <f t="shared" si="2"/>
        <v>7.3694476504004847E-2</v>
      </c>
      <c r="O44" s="120">
        <f t="shared" si="2"/>
        <v>-0.66313958458157352</v>
      </c>
      <c r="P44" s="120">
        <f t="shared" si="2"/>
        <v>-1.4366964647991698</v>
      </c>
      <c r="Q44" s="120">
        <f t="shared" si="2"/>
        <v>-8.3258027797505907E-2</v>
      </c>
      <c r="R44" s="120" t="str">
        <f t="shared" si="15"/>
        <v/>
      </c>
      <c r="S44" s="120" t="str">
        <f t="shared" si="15"/>
        <v/>
      </c>
      <c r="T44" s="120" t="str">
        <f t="shared" si="15"/>
        <v/>
      </c>
      <c r="U44" s="120" t="str">
        <f t="shared" si="15"/>
        <v/>
      </c>
      <c r="V44" s="120" t="str">
        <f t="shared" si="15"/>
        <v/>
      </c>
      <c r="W44" s="120" t="str">
        <f t="shared" si="15"/>
        <v/>
      </c>
      <c r="X44" s="120" t="str">
        <f t="shared" si="15"/>
        <v/>
      </c>
      <c r="Y44" s="120">
        <f t="shared" si="11"/>
        <v>3.2877231097335979</v>
      </c>
      <c r="Z44" s="120">
        <f t="shared" si="9"/>
        <v>3.7694417986755324</v>
      </c>
      <c r="AA44" s="120">
        <f t="shared" si="9"/>
        <v>3.7529499064930194</v>
      </c>
      <c r="AB44" s="120">
        <f t="shared" si="9"/>
        <v>3.7872938523861421</v>
      </c>
      <c r="AC44" s="120">
        <f t="shared" si="9"/>
        <v>1.8067049202352248</v>
      </c>
      <c r="AD44" s="120">
        <f t="shared" si="9"/>
        <v>3.5197776862494701</v>
      </c>
      <c r="AE44" s="120">
        <f t="shared" si="9"/>
        <v>0.57595259582510216</v>
      </c>
      <c r="AF44" s="120" t="str">
        <f t="shared" si="13"/>
        <v/>
      </c>
      <c r="AG44" s="120" t="str">
        <f t="shared" si="12"/>
        <v/>
      </c>
      <c r="AH44" s="120" t="str">
        <f t="shared" si="12"/>
        <v/>
      </c>
      <c r="AI44" s="120" t="str">
        <f t="shared" si="12"/>
        <v/>
      </c>
      <c r="AJ44" s="120" t="str">
        <f t="shared" si="12"/>
        <v/>
      </c>
      <c r="AK44" s="120" t="str">
        <f t="shared" si="12"/>
        <v/>
      </c>
      <c r="AL44" s="120" t="str">
        <f t="shared" si="12"/>
        <v/>
      </c>
      <c r="AM44" s="120">
        <f t="shared" si="14"/>
        <v>-7.5202468183577204E-2</v>
      </c>
      <c r="AN44" s="120">
        <f t="shared" si="14"/>
        <v>8.5930089769344159E-2</v>
      </c>
      <c r="AO44" s="120">
        <f t="shared" si="14"/>
        <v>5.910921516528108E-2</v>
      </c>
      <c r="AP44" s="120">
        <f t="shared" si="14"/>
        <v>2.6799261492234817E-2</v>
      </c>
      <c r="AQ44" s="120">
        <f t="shared" si="14"/>
        <v>-0.16162067663288865</v>
      </c>
      <c r="AR44" s="120">
        <f t="shared" si="14"/>
        <v>-0.15001515415341843</v>
      </c>
      <c r="AS44" s="120">
        <f t="shared" si="14"/>
        <v>-1.159815240170029E-2</v>
      </c>
      <c r="AX44" s="122"/>
      <c r="AY44" s="122"/>
      <c r="AZ44" s="122"/>
      <c r="BA44" s="122"/>
      <c r="BB44" s="122"/>
      <c r="BC44" s="122"/>
      <c r="BD44" s="122"/>
    </row>
    <row r="45" spans="3:56" x14ac:dyDescent="0.2">
      <c r="C45" s="107">
        <f>'3_Fix'!H46</f>
        <v>43692</v>
      </c>
      <c r="D45" s="113">
        <f>'3_Fix'!I46</f>
        <v>103.697</v>
      </c>
      <c r="E45" s="113">
        <f>'3_Fix'!J46</f>
        <v>104.0592887614</v>
      </c>
      <c r="F45" s="113">
        <f>'3_Fix'!K46</f>
        <v>104.22899499490001</v>
      </c>
      <c r="G45" s="113">
        <f>'3_Fix'!L46</f>
        <v>103.87605815480001</v>
      </c>
      <c r="H45" s="113">
        <f>'3_Fix'!M46</f>
        <v>102.5784069476</v>
      </c>
      <c r="I45" s="113">
        <f>'3_Fix'!N46</f>
        <v>104.2843444117</v>
      </c>
      <c r="J45" s="113">
        <f>'3_Fix'!O46</f>
        <v>101.3534244988</v>
      </c>
      <c r="K45" s="120">
        <f t="shared" si="2"/>
        <v>5.30672893228612E-2</v>
      </c>
      <c r="L45" s="120">
        <f t="shared" si="2"/>
        <v>0.10370819689351496</v>
      </c>
      <c r="M45" s="120">
        <f t="shared" si="2"/>
        <v>0.15898674288694625</v>
      </c>
      <c r="N45" s="120">
        <f t="shared" si="2"/>
        <v>4.3890377873578856E-2</v>
      </c>
      <c r="O45" s="120">
        <f t="shared" si="2"/>
        <v>-0.10352900368386653</v>
      </c>
      <c r="P45" s="120">
        <f t="shared" si="2"/>
        <v>-0.1533232230604864</v>
      </c>
      <c r="Q45" s="120">
        <f t="shared" si="2"/>
        <v>-6.6707377998209694E-2</v>
      </c>
      <c r="R45" s="120">
        <f t="shared" si="15"/>
        <v>-1.6877718518226725E-2</v>
      </c>
      <c r="S45" s="120">
        <f t="shared" si="15"/>
        <v>0.20326767896221565</v>
      </c>
      <c r="T45" s="120">
        <f t="shared" si="15"/>
        <v>0.30380075208622515</v>
      </c>
      <c r="U45" s="120">
        <f t="shared" si="15"/>
        <v>9.464358394448702E-2</v>
      </c>
      <c r="V45" s="120">
        <f t="shared" si="15"/>
        <v>-0.70094485044620569</v>
      </c>
      <c r="W45" s="120">
        <f t="shared" si="15"/>
        <v>-1.4961820609508347</v>
      </c>
      <c r="X45" s="120">
        <f t="shared" si="15"/>
        <v>-0.10483825593350371</v>
      </c>
      <c r="Y45" s="120">
        <f t="shared" si="11"/>
        <v>3.0365358054868175</v>
      </c>
      <c r="Z45" s="120">
        <f t="shared" si="9"/>
        <v>3.7839924079623888</v>
      </c>
      <c r="AA45" s="120">
        <f t="shared" si="9"/>
        <v>3.7692277048639866</v>
      </c>
      <c r="AB45" s="120">
        <f t="shared" si="9"/>
        <v>3.7999926580174703</v>
      </c>
      <c r="AC45" s="120">
        <f t="shared" si="9"/>
        <v>0.76346840922572046</v>
      </c>
      <c r="AD45" s="120">
        <f t="shared" si="9"/>
        <v>2.0562867665936402</v>
      </c>
      <c r="AE45" s="120">
        <f t="shared" si="9"/>
        <v>-0.17086633174252519</v>
      </c>
      <c r="AF45" s="120">
        <f t="shared" si="13"/>
        <v>3.1619432392628211</v>
      </c>
      <c r="AG45" s="120">
        <f t="shared" si="12"/>
        <v>3.7767203638696234</v>
      </c>
      <c r="AH45" s="120">
        <f t="shared" si="12"/>
        <v>3.7610946320193683</v>
      </c>
      <c r="AI45" s="120">
        <f t="shared" si="12"/>
        <v>3.7936442598704545</v>
      </c>
      <c r="AJ45" s="120">
        <f t="shared" si="12"/>
        <v>1.2826704769000496</v>
      </c>
      <c r="AK45" s="120">
        <f t="shared" si="12"/>
        <v>2.783384321439808</v>
      </c>
      <c r="AL45" s="120">
        <f t="shared" si="12"/>
        <v>0.20127619001937269</v>
      </c>
      <c r="AM45" s="120">
        <f t="shared" si="14"/>
        <v>5.3067289322861179E-2</v>
      </c>
      <c r="AN45" s="120">
        <f t="shared" si="14"/>
        <v>7.8441791311801443E-2</v>
      </c>
      <c r="AO45" s="120">
        <f t="shared" si="14"/>
        <v>6.2474694757002479E-2</v>
      </c>
      <c r="AP45" s="120">
        <f t="shared" si="14"/>
        <v>1.595041482188541E-2</v>
      </c>
      <c r="AQ45" s="120">
        <f t="shared" si="14"/>
        <v>-2.5222996423425792E-2</v>
      </c>
      <c r="AR45" s="120">
        <f t="shared" si="14"/>
        <v>-1.6004546548048924E-2</v>
      </c>
      <c r="AS45" s="120">
        <f t="shared" si="14"/>
        <v>-9.2888566668352154E-3</v>
      </c>
      <c r="AX45" s="122"/>
      <c r="AY45" s="122"/>
      <c r="AZ45" s="122"/>
      <c r="BA45" s="122"/>
      <c r="BB45" s="122"/>
      <c r="BC45" s="122"/>
      <c r="BD45" s="122"/>
    </row>
    <row r="46" spans="3:56" x14ac:dyDescent="0.2">
      <c r="C46" s="107">
        <f>'3_Fix'!H47</f>
        <v>43709</v>
      </c>
      <c r="D46" s="113">
        <f>'3_Fix'!I47</f>
        <v>103.877</v>
      </c>
      <c r="E46" s="113">
        <f>'3_Fix'!J47</f>
        <v>104.2538036669</v>
      </c>
      <c r="F46" s="113">
        <f>'3_Fix'!K47</f>
        <v>104.4529222771</v>
      </c>
      <c r="G46" s="113">
        <f>'3_Fix'!L47</f>
        <v>104.0388167277</v>
      </c>
      <c r="H46" s="113">
        <f>'3_Fix'!M47</f>
        <v>102.7117278571</v>
      </c>
      <c r="I46" s="113">
        <f>'3_Fix'!N47</f>
        <v>104.3029922926</v>
      </c>
      <c r="J46" s="113">
        <f>'3_Fix'!O47</f>
        <v>101.5690886655</v>
      </c>
      <c r="K46" s="120">
        <f t="shared" si="2"/>
        <v>0.1735826494498216</v>
      </c>
      <c r="L46" s="120">
        <f t="shared" si="2"/>
        <v>0.18692699884390596</v>
      </c>
      <c r="M46" s="120">
        <f t="shared" si="2"/>
        <v>0.2148416399975428</v>
      </c>
      <c r="N46" s="120">
        <f t="shared" si="2"/>
        <v>0.15668535732982214</v>
      </c>
      <c r="O46" s="120">
        <f t="shared" si="2"/>
        <v>0.12996976017389805</v>
      </c>
      <c r="P46" s="120">
        <f t="shared" si="2"/>
        <v>1.7881764521021637E-2</v>
      </c>
      <c r="Q46" s="120">
        <f t="shared" si="2"/>
        <v>0.21278429196298632</v>
      </c>
      <c r="R46" s="120" t="str">
        <f t="shared" si="15"/>
        <v/>
      </c>
      <c r="S46" s="120" t="str">
        <f t="shared" si="15"/>
        <v/>
      </c>
      <c r="T46" s="120" t="str">
        <f t="shared" si="15"/>
        <v/>
      </c>
      <c r="U46" s="120" t="str">
        <f t="shared" si="15"/>
        <v/>
      </c>
      <c r="V46" s="120" t="str">
        <f t="shared" si="15"/>
        <v/>
      </c>
      <c r="W46" s="120" t="str">
        <f t="shared" si="15"/>
        <v/>
      </c>
      <c r="X46" s="120" t="str">
        <f t="shared" si="15"/>
        <v/>
      </c>
      <c r="Y46" s="120">
        <f t="shared" si="11"/>
        <v>2.986169632677349</v>
      </c>
      <c r="Z46" s="120">
        <f t="shared" si="11"/>
        <v>3.7818894566037597</v>
      </c>
      <c r="AA46" s="120">
        <f t="shared" si="11"/>
        <v>3.7700568575024462</v>
      </c>
      <c r="AB46" s="120">
        <f t="shared" si="11"/>
        <v>3.7947189283741967</v>
      </c>
      <c r="AC46" s="120">
        <f t="shared" si="11"/>
        <v>0.567326856592687</v>
      </c>
      <c r="AD46" s="120">
        <f t="shared" si="11"/>
        <v>2.4469477273240781</v>
      </c>
      <c r="AE46" s="120">
        <f t="shared" si="11"/>
        <v>-0.77510989457362234</v>
      </c>
      <c r="AF46" s="120" t="str">
        <f t="shared" si="13"/>
        <v/>
      </c>
      <c r="AG46" s="120" t="str">
        <f t="shared" si="12"/>
        <v/>
      </c>
      <c r="AH46" s="120" t="str">
        <f t="shared" si="12"/>
        <v/>
      </c>
      <c r="AI46" s="120" t="str">
        <f t="shared" si="12"/>
        <v/>
      </c>
      <c r="AJ46" s="120" t="str">
        <f t="shared" si="12"/>
        <v/>
      </c>
      <c r="AK46" s="120" t="str">
        <f t="shared" si="12"/>
        <v/>
      </c>
      <c r="AL46" s="120" t="str">
        <f t="shared" si="12"/>
        <v/>
      </c>
      <c r="AM46" s="120">
        <f t="shared" si="14"/>
        <v>0.17358264944982155</v>
      </c>
      <c r="AN46" s="120">
        <f t="shared" si="14"/>
        <v>0.14165318654500167</v>
      </c>
      <c r="AO46" s="120">
        <f t="shared" si="14"/>
        <v>8.4613905417534135E-2</v>
      </c>
      <c r="AP46" s="120">
        <f t="shared" si="14"/>
        <v>5.7026633054877277E-2</v>
      </c>
      <c r="AQ46" s="120">
        <f t="shared" si="14"/>
        <v>3.1478506144149133E-2</v>
      </c>
      <c r="AR46" s="120">
        <f t="shared" si="14"/>
        <v>1.8411440958715564E-3</v>
      </c>
      <c r="AS46" s="120">
        <f t="shared" si="14"/>
        <v>2.9627359199341129E-2</v>
      </c>
      <c r="AX46" s="122"/>
      <c r="AY46" s="122"/>
      <c r="AZ46" s="122"/>
      <c r="BA46" s="122"/>
      <c r="BB46" s="122"/>
      <c r="BC46" s="122"/>
      <c r="BD46" s="122"/>
    </row>
    <row r="47" spans="3:56" x14ac:dyDescent="0.2">
      <c r="C47" s="107">
        <f>'3_Fix'!H48</f>
        <v>43723</v>
      </c>
      <c r="D47" s="113">
        <f>'3_Fix'!I48</f>
        <v>104.00700000000001</v>
      </c>
      <c r="E47" s="113">
        <f>'3_Fix'!J48</f>
        <v>104.37682263080001</v>
      </c>
      <c r="F47" s="113">
        <f>'3_Fix'!K48</f>
        <v>104.6408824924</v>
      </c>
      <c r="G47" s="113">
        <f>'3_Fix'!L48</f>
        <v>104.0917190868</v>
      </c>
      <c r="H47" s="113">
        <f>'3_Fix'!M48</f>
        <v>102.86588388520001</v>
      </c>
      <c r="I47" s="113">
        <f>'3_Fix'!N48</f>
        <v>104.37453175589999</v>
      </c>
      <c r="J47" s="113">
        <f>'3_Fix'!O48</f>
        <v>101.78256916709999</v>
      </c>
      <c r="K47" s="120">
        <f t="shared" si="2"/>
        <v>0.12514801159064781</v>
      </c>
      <c r="L47" s="120">
        <f t="shared" si="2"/>
        <v>0.11799949697093304</v>
      </c>
      <c r="M47" s="120">
        <f t="shared" si="2"/>
        <v>0.17994730181063456</v>
      </c>
      <c r="N47" s="120">
        <f t="shared" si="2"/>
        <v>5.0848674335135513E-2</v>
      </c>
      <c r="O47" s="120">
        <f t="shared" si="2"/>
        <v>0.15008610147662083</v>
      </c>
      <c r="P47" s="120">
        <f t="shared" si="2"/>
        <v>6.8588121709223238E-2</v>
      </c>
      <c r="Q47" s="120">
        <f t="shared" si="2"/>
        <v>0.21018255101514782</v>
      </c>
      <c r="R47" s="120">
        <f t="shared" si="15"/>
        <v>0.26285455220678156</v>
      </c>
      <c r="S47" s="120">
        <f t="shared" si="15"/>
        <v>0.29799177186000669</v>
      </c>
      <c r="T47" s="120">
        <f t="shared" si="15"/>
        <v>0.38468109047096188</v>
      </c>
      <c r="U47" s="120">
        <f t="shared" si="15"/>
        <v>0.20412986907960562</v>
      </c>
      <c r="V47" s="120">
        <f t="shared" si="15"/>
        <v>0.15321280349205324</v>
      </c>
      <c r="W47" s="120">
        <f t="shared" si="15"/>
        <v>-2.457850310745302E-2</v>
      </c>
      <c r="X47" s="120">
        <f t="shared" si="15"/>
        <v>0.28462823458823561</v>
      </c>
      <c r="Y47" s="120">
        <f t="shared" ref="Y47:AE62" si="16">IFERROR(((D47/D23)-1)*100,"")</f>
        <v>3.0078241061701538</v>
      </c>
      <c r="Z47" s="120">
        <f t="shared" si="16"/>
        <v>3.7183883957261354</v>
      </c>
      <c r="AA47" s="120">
        <f t="shared" si="16"/>
        <v>3.7605779953265417</v>
      </c>
      <c r="AB47" s="120">
        <f t="shared" si="16"/>
        <v>3.6726350777021466</v>
      </c>
      <c r="AC47" s="120">
        <f t="shared" si="16"/>
        <v>0.84465812300347221</v>
      </c>
      <c r="AD47" s="120">
        <f t="shared" si="16"/>
        <v>3.5133815338991292</v>
      </c>
      <c r="AE47" s="120">
        <f t="shared" si="16"/>
        <v>-1.034141040989156</v>
      </c>
      <c r="AF47" s="120">
        <f t="shared" si="13"/>
        <v>2.9970025020437552</v>
      </c>
      <c r="AG47" s="120">
        <f t="shared" si="13"/>
        <v>3.7501104879060332</v>
      </c>
      <c r="AH47" s="120">
        <f t="shared" si="13"/>
        <v>3.7653129495375026</v>
      </c>
      <c r="AI47" s="120">
        <f t="shared" si="13"/>
        <v>3.733625567457044</v>
      </c>
      <c r="AJ47" s="120">
        <f t="shared" si="13"/>
        <v>0.70590553699789726</v>
      </c>
      <c r="AK47" s="120">
        <f t="shared" si="13"/>
        <v>2.9775865024551651</v>
      </c>
      <c r="AL47" s="120">
        <f t="shared" si="13"/>
        <v>-0.90493070817528887</v>
      </c>
      <c r="AM47" s="120">
        <f t="shared" si="14"/>
        <v>0.12514801159064776</v>
      </c>
      <c r="AN47" s="120">
        <f t="shared" si="14"/>
        <v>8.9465219046002575E-2</v>
      </c>
      <c r="AO47" s="120">
        <f t="shared" si="14"/>
        <v>7.0946036180387945E-2</v>
      </c>
      <c r="AP47" s="120">
        <f t="shared" si="14"/>
        <v>1.8505001218072154E-2</v>
      </c>
      <c r="AQ47" s="120">
        <f t="shared" si="14"/>
        <v>3.6293764140562533E-2</v>
      </c>
      <c r="AR47" s="120">
        <f t="shared" si="14"/>
        <v>7.0474097906413581E-3</v>
      </c>
      <c r="AS47" s="120">
        <f t="shared" si="14"/>
        <v>2.9230068075152972E-2</v>
      </c>
      <c r="AX47" s="122"/>
      <c r="AY47" s="122"/>
      <c r="AZ47" s="122"/>
      <c r="BA47" s="122"/>
      <c r="BB47" s="122"/>
      <c r="BC47" s="122"/>
      <c r="BD47" s="122"/>
    </row>
    <row r="48" spans="3:56" x14ac:dyDescent="0.2">
      <c r="C48" s="107">
        <f>'3_Fix'!H49</f>
        <v>43739</v>
      </c>
      <c r="D48" s="113">
        <f>'3_Fix'!I49</f>
        <v>104.42</v>
      </c>
      <c r="E48" s="113">
        <f>'3_Fix'!J49</f>
        <v>104.5109301737</v>
      </c>
      <c r="F48" s="113">
        <f>'3_Fix'!K49</f>
        <v>104.7697561507</v>
      </c>
      <c r="G48" s="113">
        <f>'3_Fix'!L49</f>
        <v>104.2314776174</v>
      </c>
      <c r="H48" s="113">
        <f>'3_Fix'!M49</f>
        <v>104.1382728974</v>
      </c>
      <c r="I48" s="113">
        <f>'3_Fix'!N49</f>
        <v>104.3020494835</v>
      </c>
      <c r="J48" s="113">
        <f>'3_Fix'!O49</f>
        <v>104.0206698505</v>
      </c>
      <c r="K48" s="120">
        <f t="shared" si="2"/>
        <v>0.39708865749419342</v>
      </c>
      <c r="L48" s="120">
        <f t="shared" si="2"/>
        <v>0.12848402501612899</v>
      </c>
      <c r="M48" s="120">
        <f t="shared" si="2"/>
        <v>0.123158038455351</v>
      </c>
      <c r="N48" s="120">
        <f t="shared" si="2"/>
        <v>0.13426479246005929</v>
      </c>
      <c r="O48" s="120">
        <f t="shared" si="2"/>
        <v>1.2369397550892502</v>
      </c>
      <c r="P48" s="120">
        <f t="shared" si="2"/>
        <v>-6.9444404856833231E-2</v>
      </c>
      <c r="Q48" s="120">
        <f t="shared" si="2"/>
        <v>2.1989037039590098</v>
      </c>
      <c r="R48" s="120" t="str">
        <f t="shared" si="15"/>
        <v/>
      </c>
      <c r="S48" s="120" t="str">
        <f t="shared" si="15"/>
        <v/>
      </c>
      <c r="T48" s="120" t="str">
        <f t="shared" si="15"/>
        <v/>
      </c>
      <c r="U48" s="120" t="str">
        <f t="shared" si="15"/>
        <v/>
      </c>
      <c r="V48" s="120" t="str">
        <f t="shared" si="15"/>
        <v/>
      </c>
      <c r="W48" s="120" t="str">
        <f t="shared" si="15"/>
        <v/>
      </c>
      <c r="X48" s="120" t="str">
        <f t="shared" si="15"/>
        <v/>
      </c>
      <c r="Y48" s="120">
        <f t="shared" si="16"/>
        <v>3.0067474253245408</v>
      </c>
      <c r="Z48" s="120">
        <f t="shared" si="16"/>
        <v>3.6759347278402021</v>
      </c>
      <c r="AA48" s="120">
        <f t="shared" si="16"/>
        <v>3.7449347817940959</v>
      </c>
      <c r="AB48" s="120">
        <f t="shared" si="16"/>
        <v>3.601154912559168</v>
      </c>
      <c r="AC48" s="120">
        <f t="shared" si="16"/>
        <v>0.98561188578214498</v>
      </c>
      <c r="AD48" s="120">
        <f t="shared" si="16"/>
        <v>3.9538387511232509</v>
      </c>
      <c r="AE48" s="120">
        <f t="shared" si="16"/>
        <v>-1.0487022188177986</v>
      </c>
      <c r="AF48" s="120" t="str">
        <f t="shared" ref="AF48:AL63" si="17">IF(DAY($C48)=15,IFERROR(((AVERAGE(D47:D48)/AVERAGE(D23:D24))-1)*100,""),"")</f>
        <v/>
      </c>
      <c r="AG48" s="120" t="str">
        <f t="shared" si="17"/>
        <v/>
      </c>
      <c r="AH48" s="120" t="str">
        <f t="shared" si="17"/>
        <v/>
      </c>
      <c r="AI48" s="120" t="str">
        <f t="shared" si="17"/>
        <v/>
      </c>
      <c r="AJ48" s="120" t="str">
        <f t="shared" si="17"/>
        <v/>
      </c>
      <c r="AK48" s="120" t="str">
        <f t="shared" si="17"/>
        <v/>
      </c>
      <c r="AL48" s="120" t="str">
        <f t="shared" si="17"/>
        <v/>
      </c>
      <c r="AM48" s="120">
        <f t="shared" si="14"/>
        <v>0.39708865749419331</v>
      </c>
      <c r="AN48" s="120">
        <f t="shared" si="14"/>
        <v>9.7427387338417798E-2</v>
      </c>
      <c r="AO48" s="120">
        <f t="shared" si="14"/>
        <v>4.8576296240248673E-2</v>
      </c>
      <c r="AP48" s="120">
        <f t="shared" si="14"/>
        <v>4.8853801655670132E-2</v>
      </c>
      <c r="AQ48" s="120">
        <f t="shared" si="14"/>
        <v>0.29898607526983167</v>
      </c>
      <c r="AR48" s="120">
        <f t="shared" si="14"/>
        <v>-7.1243020198364362E-3</v>
      </c>
      <c r="AS48" s="120">
        <f t="shared" si="14"/>
        <v>0.30592100767049379</v>
      </c>
      <c r="AX48" s="122"/>
      <c r="AY48" s="122"/>
      <c r="AZ48" s="122"/>
      <c r="BA48" s="122"/>
      <c r="BB48" s="122"/>
      <c r="BC48" s="122"/>
      <c r="BD48" s="122"/>
    </row>
    <row r="49" spans="3:56" x14ac:dyDescent="0.2">
      <c r="C49" s="107">
        <f>'3_Fix'!H50</f>
        <v>43753</v>
      </c>
      <c r="D49" s="113">
        <f>'3_Fix'!I50</f>
        <v>104.587</v>
      </c>
      <c r="E49" s="113">
        <f>'3_Fix'!J50</f>
        <v>104.6331258109</v>
      </c>
      <c r="F49" s="113">
        <f>'3_Fix'!K50</f>
        <v>104.86011559969999</v>
      </c>
      <c r="G49" s="113">
        <f>'3_Fix'!L50</f>
        <v>104.3880465594</v>
      </c>
      <c r="H49" s="113">
        <f>'3_Fix'!M50</f>
        <v>104.44399533489999</v>
      </c>
      <c r="I49" s="113">
        <f>'3_Fix'!N50</f>
        <v>104.6023096828</v>
      </c>
      <c r="J49" s="113">
        <f>'3_Fix'!O50</f>
        <v>104.3303145571</v>
      </c>
      <c r="K49" s="120">
        <f t="shared" si="2"/>
        <v>0.15993104769200794</v>
      </c>
      <c r="L49" s="120">
        <f t="shared" si="2"/>
        <v>0.11692139472578855</v>
      </c>
      <c r="M49" s="120">
        <f t="shared" si="2"/>
        <v>8.6245737624901508E-2</v>
      </c>
      <c r="N49" s="120">
        <f t="shared" si="2"/>
        <v>0.15021272419710741</v>
      </c>
      <c r="O49" s="120">
        <f t="shared" si="2"/>
        <v>0.2935735623359248</v>
      </c>
      <c r="P49" s="120">
        <f t="shared" si="2"/>
        <v>0.28787564653511843</v>
      </c>
      <c r="Q49" s="120">
        <f t="shared" si="2"/>
        <v>0.29767613210434085</v>
      </c>
      <c r="R49" s="120">
        <f t="shared" si="15"/>
        <v>0.54020511439072383</v>
      </c>
      <c r="S49" s="120">
        <f t="shared" si="15"/>
        <v>0.24609507051345236</v>
      </c>
      <c r="T49" s="120">
        <f t="shared" si="15"/>
        <v>0.2563763099011851</v>
      </c>
      <c r="U49" s="120">
        <f t="shared" si="15"/>
        <v>0.23494311413094771</v>
      </c>
      <c r="V49" s="120">
        <f t="shared" si="15"/>
        <v>1.461567952139875</v>
      </c>
      <c r="W49" s="120">
        <f t="shared" si="15"/>
        <v>0.10870126949908965</v>
      </c>
      <c r="X49" s="120">
        <f t="shared" si="15"/>
        <v>2.4584636428759632</v>
      </c>
      <c r="Y49" s="120">
        <f t="shared" si="16"/>
        <v>3.032243446393923</v>
      </c>
      <c r="Z49" s="120">
        <f t="shared" si="16"/>
        <v>3.6917894013413832</v>
      </c>
      <c r="AA49" s="120">
        <f t="shared" si="16"/>
        <v>3.8216362728590747</v>
      </c>
      <c r="AB49" s="120">
        <f t="shared" si="16"/>
        <v>3.5513273273098056</v>
      </c>
      <c r="AC49" s="120">
        <f t="shared" si="16"/>
        <v>1.0406730031873535</v>
      </c>
      <c r="AD49" s="120">
        <f t="shared" si="16"/>
        <v>3.6834810605538504</v>
      </c>
      <c r="AE49" s="120">
        <f t="shared" si="16"/>
        <v>-0.78008579188840743</v>
      </c>
      <c r="AF49" s="120">
        <f t="shared" si="17"/>
        <v>3.0195040442426935</v>
      </c>
      <c r="AG49" s="120">
        <f t="shared" si="17"/>
        <v>3.6838660901607811</v>
      </c>
      <c r="AH49" s="120">
        <f t="shared" si="17"/>
        <v>3.7832878864969999</v>
      </c>
      <c r="AI49" s="120">
        <f t="shared" si="17"/>
        <v>3.5762164294801613</v>
      </c>
      <c r="AJ49" s="120">
        <f t="shared" si="17"/>
        <v>1.0131752931899163</v>
      </c>
      <c r="AK49" s="120">
        <f t="shared" si="17"/>
        <v>3.8182896008003953</v>
      </c>
      <c r="AL49" s="120">
        <f t="shared" si="17"/>
        <v>-0.91437645228924502</v>
      </c>
      <c r="AM49" s="120">
        <f t="shared" si="14"/>
        <v>0.15993104769200789</v>
      </c>
      <c r="AN49" s="120">
        <f t="shared" si="14"/>
        <v>8.8653299244431619E-2</v>
      </c>
      <c r="AO49" s="120">
        <f t="shared" si="14"/>
        <v>3.4035873733986449E-2</v>
      </c>
      <c r="AP49" s="120">
        <f t="shared" si="14"/>
        <v>5.461608278462559E-2</v>
      </c>
      <c r="AQ49" s="120">
        <f t="shared" si="14"/>
        <v>7.0978613748491126E-2</v>
      </c>
      <c r="AR49" s="120">
        <f t="shared" si="14"/>
        <v>2.9516481709794672E-2</v>
      </c>
      <c r="AS49" s="120">
        <f t="shared" si="14"/>
        <v>4.1449165039539659E-2</v>
      </c>
      <c r="AX49" s="122"/>
      <c r="AY49" s="122"/>
      <c r="AZ49" s="122"/>
      <c r="BA49" s="122"/>
      <c r="BB49" s="122"/>
      <c r="BC49" s="122"/>
      <c r="BD49" s="122"/>
    </row>
    <row r="50" spans="3:56" x14ac:dyDescent="0.2">
      <c r="C50" s="107">
        <f>'3_Fix'!H51</f>
        <v>43770</v>
      </c>
      <c r="D50" s="113">
        <f>'3_Fix'!I51</f>
        <v>105.29900000000001</v>
      </c>
      <c r="E50" s="113">
        <f>'3_Fix'!J51</f>
        <v>104.79829213070001</v>
      </c>
      <c r="F50" s="113">
        <f>'3_Fix'!K51</f>
        <v>104.97544955230001</v>
      </c>
      <c r="G50" s="113">
        <f>'3_Fix'!L51</f>
        <v>104.6070165297</v>
      </c>
      <c r="H50" s="113">
        <f>'3_Fix'!M51</f>
        <v>106.847136758</v>
      </c>
      <c r="I50" s="113">
        <f>'3_Fix'!N51</f>
        <v>106.1488309753</v>
      </c>
      <c r="J50" s="113">
        <f>'3_Fix'!O51</f>
        <v>107.3485691644</v>
      </c>
      <c r="K50" s="120">
        <f t="shared" si="2"/>
        <v>0.6807729450122979</v>
      </c>
      <c r="L50" s="120">
        <f t="shared" si="2"/>
        <v>0.15785280093658649</v>
      </c>
      <c r="M50" s="120">
        <f t="shared" si="2"/>
        <v>0.10998838971367775</v>
      </c>
      <c r="N50" s="120">
        <f t="shared" si="2"/>
        <v>0.209765368274617</v>
      </c>
      <c r="O50" s="120">
        <f t="shared" si="2"/>
        <v>2.3008899797392068</v>
      </c>
      <c r="P50" s="120">
        <f t="shared" si="2"/>
        <v>1.478477193467076</v>
      </c>
      <c r="Q50" s="120">
        <f t="shared" si="2"/>
        <v>2.8929794950901977</v>
      </c>
      <c r="R50" s="120" t="str">
        <f t="shared" si="15"/>
        <v/>
      </c>
      <c r="S50" s="120" t="str">
        <f t="shared" si="15"/>
        <v/>
      </c>
      <c r="T50" s="120" t="str">
        <f t="shared" si="15"/>
        <v/>
      </c>
      <c r="U50" s="120" t="str">
        <f t="shared" si="15"/>
        <v/>
      </c>
      <c r="V50" s="120" t="str">
        <f t="shared" si="15"/>
        <v/>
      </c>
      <c r="W50" s="120" t="str">
        <f t="shared" si="15"/>
        <v/>
      </c>
      <c r="X50" s="120" t="str">
        <f t="shared" si="15"/>
        <v/>
      </c>
      <c r="Y50" s="120">
        <f t="shared" si="16"/>
        <v>3.1008890455489047</v>
      </c>
      <c r="Z50" s="120">
        <f t="shared" si="16"/>
        <v>3.6565713310002579</v>
      </c>
      <c r="AA50" s="120">
        <f t="shared" si="16"/>
        <v>3.6895334667213175</v>
      </c>
      <c r="AB50" s="120">
        <f t="shared" si="16"/>
        <v>3.6208806485088285</v>
      </c>
      <c r="AC50" s="120">
        <f t="shared" si="16"/>
        <v>1.4516607851578156</v>
      </c>
      <c r="AD50" s="120">
        <f t="shared" si="16"/>
        <v>3.7607160159490061</v>
      </c>
      <c r="AE50" s="120">
        <f t="shared" si="16"/>
        <v>-0.12645026879185561</v>
      </c>
      <c r="AF50" s="120" t="str">
        <f t="shared" si="17"/>
        <v/>
      </c>
      <c r="AG50" s="120" t="str">
        <f t="shared" si="17"/>
        <v/>
      </c>
      <c r="AH50" s="120" t="str">
        <f t="shared" si="17"/>
        <v/>
      </c>
      <c r="AI50" s="120" t="str">
        <f t="shared" si="17"/>
        <v/>
      </c>
      <c r="AJ50" s="120" t="str">
        <f t="shared" si="17"/>
        <v/>
      </c>
      <c r="AK50" s="120" t="str">
        <f t="shared" si="17"/>
        <v/>
      </c>
      <c r="AL50" s="120" t="str">
        <f t="shared" si="17"/>
        <v/>
      </c>
      <c r="AM50" s="120">
        <f t="shared" si="14"/>
        <v>0.68077294501229768</v>
      </c>
      <c r="AN50" s="120">
        <f t="shared" si="14"/>
        <v>0.11936849803081469</v>
      </c>
      <c r="AO50" s="120">
        <f t="shared" si="14"/>
        <v>4.3287203221359767E-2</v>
      </c>
      <c r="AP50" s="120">
        <f t="shared" si="14"/>
        <v>7.6069263053238662E-2</v>
      </c>
      <c r="AQ50" s="120">
        <f t="shared" si="14"/>
        <v>0.56095020682035446</v>
      </c>
      <c r="AR50" s="120">
        <f t="shared" si="14"/>
        <v>0.15088687899701658</v>
      </c>
      <c r="AS50" s="120">
        <f t="shared" si="14"/>
        <v>0.41005512653402565</v>
      </c>
      <c r="AX50" s="122"/>
      <c r="AY50" s="122"/>
      <c r="AZ50" s="122"/>
      <c r="BA50" s="122"/>
      <c r="BB50" s="122"/>
      <c r="BC50" s="122"/>
      <c r="BD50" s="122"/>
    </row>
    <row r="51" spans="3:56" x14ac:dyDescent="0.2">
      <c r="C51" s="107">
        <f>'3_Fix'!H52</f>
        <v>43784</v>
      </c>
      <c r="D51" s="113">
        <f>'3_Fix'!I52</f>
        <v>105.393</v>
      </c>
      <c r="E51" s="113">
        <f>'3_Fix'!J52</f>
        <v>104.809024311</v>
      </c>
      <c r="F51" s="113">
        <f>'3_Fix'!K52</f>
        <v>104.90490291730001</v>
      </c>
      <c r="G51" s="113">
        <f>'3_Fix'!L52</f>
        <v>104.70550486560001</v>
      </c>
      <c r="H51" s="113">
        <f>'3_Fix'!M52</f>
        <v>107.1994161141</v>
      </c>
      <c r="I51" s="113">
        <f>'3_Fix'!N52</f>
        <v>106.6086269541</v>
      </c>
      <c r="J51" s="113">
        <f>'3_Fix'!O52</f>
        <v>107.62364406330001</v>
      </c>
      <c r="K51" s="120">
        <f t="shared" si="2"/>
        <v>8.9269603699926314E-2</v>
      </c>
      <c r="L51" s="120">
        <f t="shared" si="2"/>
        <v>1.0240796946003883E-2</v>
      </c>
      <c r="M51" s="120">
        <f t="shared" si="2"/>
        <v>-6.7202984412895184E-2</v>
      </c>
      <c r="N51" s="120">
        <f t="shared" si="2"/>
        <v>9.4150793290270762E-2</v>
      </c>
      <c r="O51" s="120">
        <f t="shared" si="2"/>
        <v>0.32970406768866312</v>
      </c>
      <c r="P51" s="120">
        <f t="shared" si="2"/>
        <v>0.43316160392476988</v>
      </c>
      <c r="Q51" s="120">
        <f t="shared" si="2"/>
        <v>0.25624458811253081</v>
      </c>
      <c r="R51" s="120">
        <f t="shared" si="15"/>
        <v>0.80619309401119832</v>
      </c>
      <c r="S51" s="120">
        <f t="shared" si="15"/>
        <v>0.22150304722696745</v>
      </c>
      <c r="T51" s="120">
        <f t="shared" si="15"/>
        <v>0.11948713086951113</v>
      </c>
      <c r="U51" s="120">
        <f t="shared" si="15"/>
        <v>0.33218234066756391</v>
      </c>
      <c r="V51" s="120">
        <f t="shared" si="15"/>
        <v>2.6197263487969913</v>
      </c>
      <c r="W51" s="120">
        <f t="shared" si="15"/>
        <v>1.8444319584699054</v>
      </c>
      <c r="X51" s="120">
        <f t="shared" si="15"/>
        <v>3.1779205838292857</v>
      </c>
      <c r="Y51" s="120">
        <f t="shared" si="16"/>
        <v>2.8495310959960163</v>
      </c>
      <c r="Z51" s="120">
        <f t="shared" si="16"/>
        <v>3.6487387996258613</v>
      </c>
      <c r="AA51" s="120">
        <f t="shared" si="16"/>
        <v>3.5780517156020819</v>
      </c>
      <c r="AB51" s="120">
        <f t="shared" si="16"/>
        <v>3.7253131954634533</v>
      </c>
      <c r="AC51" s="120">
        <f t="shared" si="16"/>
        <v>0.50847386357755209</v>
      </c>
      <c r="AD51" s="120">
        <f t="shared" si="16"/>
        <v>0.65192235771553975</v>
      </c>
      <c r="AE51" s="120">
        <f t="shared" si="16"/>
        <v>0.40668788008533241</v>
      </c>
      <c r="AF51" s="120">
        <f t="shared" si="17"/>
        <v>2.9750006109332539</v>
      </c>
      <c r="AG51" s="120">
        <f t="shared" si="17"/>
        <v>3.6526547168282519</v>
      </c>
      <c r="AH51" s="120">
        <f t="shared" si="17"/>
        <v>3.6337813462166579</v>
      </c>
      <c r="AI51" s="120">
        <f t="shared" si="17"/>
        <v>3.6730951920473487</v>
      </c>
      <c r="AJ51" s="120">
        <f t="shared" si="17"/>
        <v>0.97708877661575322</v>
      </c>
      <c r="AK51" s="120">
        <f t="shared" si="17"/>
        <v>2.1793209016959914</v>
      </c>
      <c r="AL51" s="120">
        <f t="shared" si="17"/>
        <v>0.13975030534676414</v>
      </c>
      <c r="AM51" s="120">
        <f t="shared" si="14"/>
        <v>8.9269603699926287E-2</v>
      </c>
      <c r="AN51" s="120">
        <f t="shared" si="14"/>
        <v>7.7407788779828542E-3</v>
      </c>
      <c r="AO51" s="120">
        <f t="shared" si="14"/>
        <v>-2.6429054433870419E-2</v>
      </c>
      <c r="AP51" s="120">
        <f t="shared" si="14"/>
        <v>3.4139508381327358E-2</v>
      </c>
      <c r="AQ51" s="120">
        <f t="shared" si="14"/>
        <v>8.0488133069685358E-2</v>
      </c>
      <c r="AR51" s="120">
        <f t="shared" si="14"/>
        <v>4.4263037554967168E-2</v>
      </c>
      <c r="AS51" s="120">
        <f t="shared" si="14"/>
        <v>3.6370430867213331E-2</v>
      </c>
      <c r="AX51" s="122"/>
      <c r="AY51" s="122"/>
      <c r="AZ51" s="122"/>
      <c r="BA51" s="122"/>
      <c r="BB51" s="122"/>
      <c r="BC51" s="122"/>
      <c r="BD51" s="122"/>
    </row>
    <row r="52" spans="3:56" x14ac:dyDescent="0.2">
      <c r="C52" s="107">
        <f>'3_Fix'!H53</f>
        <v>43800</v>
      </c>
      <c r="D52" s="113">
        <f>'3_Fix'!I53</f>
        <v>105.76300000000001</v>
      </c>
      <c r="E52" s="113">
        <f>'3_Fix'!J53</f>
        <v>105.1910068291</v>
      </c>
      <c r="F52" s="113">
        <f>'3_Fix'!K53</f>
        <v>105.1693141372</v>
      </c>
      <c r="G52" s="113">
        <f>'3_Fix'!L53</f>
        <v>105.2144282734</v>
      </c>
      <c r="H52" s="113">
        <f>'3_Fix'!M53</f>
        <v>107.5294051723</v>
      </c>
      <c r="I52" s="113">
        <f>'3_Fix'!N53</f>
        <v>106.9288398723</v>
      </c>
      <c r="J52" s="113">
        <f>'3_Fix'!O53</f>
        <v>107.96065307409999</v>
      </c>
      <c r="K52" s="120">
        <f t="shared" si="2"/>
        <v>0.35106695890618766</v>
      </c>
      <c r="L52" s="120">
        <f t="shared" si="2"/>
        <v>0.36445575236589978</v>
      </c>
      <c r="M52" s="120">
        <f t="shared" si="2"/>
        <v>0.25204848634048371</v>
      </c>
      <c r="N52" s="120">
        <f t="shared" si="2"/>
        <v>0.48605219797492882</v>
      </c>
      <c r="O52" s="120">
        <f t="shared" si="2"/>
        <v>0.3078272906344548</v>
      </c>
      <c r="P52" s="120">
        <f t="shared" si="2"/>
        <v>0.30036304504499345</v>
      </c>
      <c r="Q52" s="120">
        <f t="shared" si="2"/>
        <v>0.31313659162273133</v>
      </c>
      <c r="R52" s="120" t="str">
        <f t="shared" si="15"/>
        <v/>
      </c>
      <c r="S52" s="120" t="str">
        <f t="shared" si="15"/>
        <v/>
      </c>
      <c r="T52" s="120" t="str">
        <f t="shared" si="15"/>
        <v/>
      </c>
      <c r="U52" s="120" t="str">
        <f t="shared" si="15"/>
        <v/>
      </c>
      <c r="V52" s="120" t="str">
        <f t="shared" si="15"/>
        <v/>
      </c>
      <c r="W52" s="120" t="str">
        <f t="shared" si="15"/>
        <v/>
      </c>
      <c r="X52" s="120" t="str">
        <f t="shared" si="15"/>
        <v/>
      </c>
      <c r="Y52" s="120">
        <f t="shared" si="16"/>
        <v>2.6336985317664485</v>
      </c>
      <c r="Z52" s="120">
        <f t="shared" si="16"/>
        <v>3.5896377837304705</v>
      </c>
      <c r="AA52" s="120">
        <f t="shared" si="16"/>
        <v>3.5491738034757914</v>
      </c>
      <c r="AB52" s="120">
        <f t="shared" si="16"/>
        <v>3.6333432175995606</v>
      </c>
      <c r="AC52" s="120">
        <f t="shared" si="16"/>
        <v>-0.15229465963551014</v>
      </c>
      <c r="AD52" s="120">
        <f t="shared" si="16"/>
        <v>-1.5662894740191557</v>
      </c>
      <c r="AE52" s="120">
        <f t="shared" si="16"/>
        <v>0.87832382921551044</v>
      </c>
      <c r="AF52" s="120" t="str">
        <f t="shared" si="17"/>
        <v/>
      </c>
      <c r="AG52" s="120" t="str">
        <f t="shared" si="17"/>
        <v/>
      </c>
      <c r="AH52" s="120" t="str">
        <f t="shared" si="17"/>
        <v/>
      </c>
      <c r="AI52" s="120" t="str">
        <f t="shared" si="17"/>
        <v/>
      </c>
      <c r="AJ52" s="120" t="str">
        <f t="shared" si="17"/>
        <v/>
      </c>
      <c r="AK52" s="120" t="str">
        <f t="shared" si="17"/>
        <v/>
      </c>
      <c r="AL52" s="120" t="str">
        <f t="shared" si="17"/>
        <v/>
      </c>
      <c r="AM52" s="120">
        <f t="shared" si="14"/>
        <v>0.35106695890618755</v>
      </c>
      <c r="AN52" s="120">
        <f t="shared" si="14"/>
        <v>0.27405276004785545</v>
      </c>
      <c r="AO52" s="120">
        <f t="shared" si="14"/>
        <v>9.8561664454746747E-2</v>
      </c>
      <c r="AP52" s="120">
        <f t="shared" si="14"/>
        <v>0.17542023757833056</v>
      </c>
      <c r="AQ52" s="120">
        <f t="shared" si="14"/>
        <v>7.6356768361658042E-2</v>
      </c>
      <c r="AR52" s="120">
        <f t="shared" si="14"/>
        <v>3.0936071291720293E-2</v>
      </c>
      <c r="AS52" s="120">
        <f t="shared" si="14"/>
        <v>4.5422053721492169E-2</v>
      </c>
      <c r="AX52" s="122"/>
      <c r="AY52" s="122"/>
      <c r="AZ52" s="122"/>
      <c r="BA52" s="122"/>
      <c r="BB52" s="122"/>
      <c r="BC52" s="122"/>
      <c r="BD52" s="122"/>
    </row>
    <row r="53" spans="3:56" x14ac:dyDescent="0.2">
      <c r="C53" s="107">
        <f>'3_Fix'!H54</f>
        <v>43814</v>
      </c>
      <c r="D53" s="113">
        <f>'3_Fix'!I54</f>
        <v>106.105</v>
      </c>
      <c r="E53" s="113">
        <f>'3_Fix'!J54</f>
        <v>105.27658199939999</v>
      </c>
      <c r="F53" s="113">
        <f>'3_Fix'!K54</f>
        <v>105.2633756015</v>
      </c>
      <c r="G53" s="113">
        <f>'3_Fix'!L54</f>
        <v>105.2908408528</v>
      </c>
      <c r="H53" s="113">
        <f>'3_Fix'!M54</f>
        <v>108.6637713332</v>
      </c>
      <c r="I53" s="113">
        <f>'3_Fix'!N54</f>
        <v>109.6090872921</v>
      </c>
      <c r="J53" s="113">
        <f>'3_Fix'!O54</f>
        <v>107.98496833910001</v>
      </c>
      <c r="K53" s="120">
        <f t="shared" si="2"/>
        <v>0.32336450365439973</v>
      </c>
      <c r="L53" s="120">
        <f t="shared" si="2"/>
        <v>8.1352173422022389E-2</v>
      </c>
      <c r="M53" s="120">
        <f t="shared" si="2"/>
        <v>8.9438126578711419E-2</v>
      </c>
      <c r="N53" s="120">
        <f t="shared" si="2"/>
        <v>7.2625571087492347E-2</v>
      </c>
      <c r="O53" s="120">
        <f t="shared" si="2"/>
        <v>1.0549357722962727</v>
      </c>
      <c r="P53" s="120">
        <f t="shared" si="2"/>
        <v>2.5065711205703556</v>
      </c>
      <c r="Q53" s="120">
        <f t="shared" si="2"/>
        <v>2.2522339674369007E-2</v>
      </c>
      <c r="R53" s="120">
        <f t="shared" si="15"/>
        <v>0.55816072750745072</v>
      </c>
      <c r="S53" s="120">
        <f t="shared" si="15"/>
        <v>0.41042097260917121</v>
      </c>
      <c r="T53" s="120">
        <f t="shared" si="15"/>
        <v>0.26316768701823978</v>
      </c>
      <c r="U53" s="120">
        <f t="shared" si="15"/>
        <v>0.56984060148386195</v>
      </c>
      <c r="V53" s="120">
        <f t="shared" si="15"/>
        <v>1.0028769931570425</v>
      </c>
      <c r="W53" s="120">
        <f t="shared" si="15"/>
        <v>1.7768915232360349</v>
      </c>
      <c r="X53" s="120">
        <f t="shared" si="15"/>
        <v>0.45280651433259322</v>
      </c>
      <c r="Y53" s="120">
        <f t="shared" si="16"/>
        <v>3.0225648594065513</v>
      </c>
      <c r="Z53" s="120">
        <f t="shared" si="16"/>
        <v>3.599235411913182</v>
      </c>
      <c r="AA53" s="120">
        <f t="shared" si="16"/>
        <v>3.5637170924215811</v>
      </c>
      <c r="AB53" s="120">
        <f t="shared" si="16"/>
        <v>3.637601635948573</v>
      </c>
      <c r="AC53" s="120">
        <f t="shared" si="16"/>
        <v>1.3322288952183792</v>
      </c>
      <c r="AD53" s="120">
        <f t="shared" si="16"/>
        <v>1.509201711341035</v>
      </c>
      <c r="AE53" s="120">
        <f t="shared" si="16"/>
        <v>1.2036270373469327</v>
      </c>
      <c r="AF53" s="120">
        <f t="shared" si="17"/>
        <v>2.8280779068243778</v>
      </c>
      <c r="AG53" s="120">
        <f t="shared" si="17"/>
        <v>3.5944383267020985</v>
      </c>
      <c r="AH53" s="120">
        <f t="shared" si="17"/>
        <v>3.5564481876979137</v>
      </c>
      <c r="AI53" s="120">
        <f t="shared" si="17"/>
        <v>3.6354731559235853</v>
      </c>
      <c r="AJ53" s="120">
        <f t="shared" si="17"/>
        <v>0.58838449428286754</v>
      </c>
      <c r="AK53" s="120">
        <f t="shared" si="17"/>
        <v>-3.3164332049817613E-2</v>
      </c>
      <c r="AL53" s="120">
        <f t="shared" si="17"/>
        <v>1.0407319177895058</v>
      </c>
      <c r="AM53" s="120">
        <f t="shared" si="14"/>
        <v>0.32336450365439962</v>
      </c>
      <c r="AN53" s="120">
        <f t="shared" si="14"/>
        <v>6.1124523148776796E-2</v>
      </c>
      <c r="AO53" s="120">
        <f t="shared" si="14"/>
        <v>3.4919430486362174E-2</v>
      </c>
      <c r="AP53" s="120">
        <f t="shared" si="14"/>
        <v>2.6212444457979354E-2</v>
      </c>
      <c r="AQ53" s="120">
        <f t="shared" si="14"/>
        <v>0.2623061361206861</v>
      </c>
      <c r="AR53" s="120">
        <f t="shared" si="14"/>
        <v>0.25905280990368335</v>
      </c>
      <c r="AS53" s="120">
        <f t="shared" si="14"/>
        <v>3.2724299837414983E-3</v>
      </c>
      <c r="AX53" s="122"/>
      <c r="AY53" s="122"/>
      <c r="AZ53" s="122"/>
      <c r="BA53" s="122"/>
      <c r="BB53" s="122"/>
      <c r="BC53" s="122"/>
      <c r="BD53" s="122"/>
    </row>
    <row r="54" spans="3:56" x14ac:dyDescent="0.2">
      <c r="C54" s="107">
        <f>'3_Fix'!H55</f>
        <v>43831</v>
      </c>
      <c r="D54" s="113">
        <f>'3_Fix'!I55</f>
        <v>106.38800000000001</v>
      </c>
      <c r="E54" s="113">
        <f>'3_Fix'!J55</f>
        <v>105.490662661</v>
      </c>
      <c r="F54" s="113">
        <f>'3_Fix'!K55</f>
        <v>105.8079787162</v>
      </c>
      <c r="G54" s="113">
        <f>'3_Fix'!L55</f>
        <v>105.1480587856</v>
      </c>
      <c r="H54" s="113">
        <f>'3_Fix'!M55</f>
        <v>109.1610489685</v>
      </c>
      <c r="I54" s="113">
        <f>'3_Fix'!N55</f>
        <v>110.3253160794</v>
      </c>
      <c r="J54" s="113">
        <f>'3_Fix'!O55</f>
        <v>108.3250237292</v>
      </c>
      <c r="K54" s="120">
        <f t="shared" si="2"/>
        <v>0.26671693134159291</v>
      </c>
      <c r="L54" s="120">
        <f t="shared" si="2"/>
        <v>0.20335069541033146</v>
      </c>
      <c r="M54" s="120">
        <f t="shared" si="2"/>
        <v>0.5173718889290857</v>
      </c>
      <c r="N54" s="120">
        <f t="shared" si="2"/>
        <v>-0.1356073007334202</v>
      </c>
      <c r="O54" s="120">
        <f t="shared" si="2"/>
        <v>0.45762964896107761</v>
      </c>
      <c r="P54" s="120">
        <f t="shared" si="2"/>
        <v>0.65343924029883649</v>
      </c>
      <c r="Q54" s="120">
        <f t="shared" si="2"/>
        <v>0.3149099317528492</v>
      </c>
      <c r="R54" s="120" t="str">
        <f t="shared" si="15"/>
        <v/>
      </c>
      <c r="S54" s="120" t="str">
        <f t="shared" si="15"/>
        <v/>
      </c>
      <c r="T54" s="120" t="str">
        <f t="shared" si="15"/>
        <v/>
      </c>
      <c r="U54" s="120" t="str">
        <f t="shared" si="15"/>
        <v/>
      </c>
      <c r="V54" s="120" t="str">
        <f t="shared" si="15"/>
        <v/>
      </c>
      <c r="W54" s="120" t="str">
        <f t="shared" si="15"/>
        <v/>
      </c>
      <c r="X54" s="120" t="str">
        <f t="shared" si="15"/>
        <v/>
      </c>
      <c r="Y54" s="120">
        <f t="shared" si="16"/>
        <v>3.1841326802773962</v>
      </c>
      <c r="Z54" s="120">
        <f t="shared" si="16"/>
        <v>3.7251836349852185</v>
      </c>
      <c r="AA54" s="120">
        <f t="shared" si="16"/>
        <v>3.874617552610915</v>
      </c>
      <c r="AB54" s="120">
        <f t="shared" si="16"/>
        <v>3.56331486334176</v>
      </c>
      <c r="AC54" s="120">
        <f t="shared" si="16"/>
        <v>1.6011116931556657</v>
      </c>
      <c r="AD54" s="120">
        <f t="shared" si="16"/>
        <v>0.88284107418359348</v>
      </c>
      <c r="AE54" s="120">
        <f t="shared" si="16"/>
        <v>2.1329133238874531</v>
      </c>
      <c r="AF54" s="120" t="str">
        <f t="shared" si="17"/>
        <v/>
      </c>
      <c r="AG54" s="120" t="str">
        <f t="shared" si="17"/>
        <v/>
      </c>
      <c r="AH54" s="120" t="str">
        <f t="shared" si="17"/>
        <v/>
      </c>
      <c r="AI54" s="120" t="str">
        <f t="shared" si="17"/>
        <v/>
      </c>
      <c r="AJ54" s="120" t="str">
        <f t="shared" si="17"/>
        <v/>
      </c>
      <c r="AK54" s="120" t="str">
        <f t="shared" si="17"/>
        <v/>
      </c>
      <c r="AL54" s="120" t="str">
        <f t="shared" si="17"/>
        <v/>
      </c>
      <c r="AM54" s="120">
        <f t="shared" si="14"/>
        <v>0.2667169313415928</v>
      </c>
      <c r="AN54" s="120">
        <f t="shared" si="14"/>
        <v>0.15280934894308962</v>
      </c>
      <c r="AO54" s="120">
        <f t="shared" si="14"/>
        <v>0.20179878513159027</v>
      </c>
      <c r="AP54" s="120">
        <f t="shared" si="14"/>
        <v>-4.9010013733530519E-2</v>
      </c>
      <c r="AQ54" s="120">
        <f t="shared" si="14"/>
        <v>0.11373900215803959</v>
      </c>
      <c r="AR54" s="120">
        <f t="shared" si="14"/>
        <v>6.749848068874556E-2</v>
      </c>
      <c r="AS54" s="120">
        <f t="shared" si="14"/>
        <v>4.5738196160040885E-2</v>
      </c>
      <c r="AX54" s="120">
        <f>IFERROR((AX$1/100)*(D30/$D30)*Y54,"")</f>
        <v>3.1841326802773953</v>
      </c>
      <c r="AY54" s="120">
        <f t="shared" ref="AY54:BD69" si="18">IFERROR((AY$1/100)*(E30/$D30)*Z54,"")</f>
        <v>2.7762411082667007</v>
      </c>
      <c r="AZ54" s="120">
        <f t="shared" si="18"/>
        <v>1.501476482167694</v>
      </c>
      <c r="BA54" s="120">
        <f t="shared" si="18"/>
        <v>1.2747646260545373</v>
      </c>
      <c r="BB54" s="120">
        <f t="shared" si="18"/>
        <v>0.40786169608072403</v>
      </c>
      <c r="BC54" s="120">
        <f t="shared" si="18"/>
        <v>9.5672775349462114E-2</v>
      </c>
      <c r="BD54" s="120">
        <f t="shared" si="18"/>
        <v>0.31218892073133164</v>
      </c>
    </row>
    <row r="55" spans="3:56" x14ac:dyDescent="0.2">
      <c r="C55" s="107">
        <f>'3_Fix'!H56</f>
        <v>43845</v>
      </c>
      <c r="D55" s="113">
        <f>'3_Fix'!I56</f>
        <v>106.506</v>
      </c>
      <c r="E55" s="113">
        <f>'3_Fix'!J56</f>
        <v>105.66353478870001</v>
      </c>
      <c r="F55" s="113">
        <f>'3_Fix'!K56</f>
        <v>106.0160713755</v>
      </c>
      <c r="G55" s="113">
        <f>'3_Fix'!L56</f>
        <v>105.2829035573</v>
      </c>
      <c r="H55" s="113">
        <f>'3_Fix'!M56</f>
        <v>109.1098645161</v>
      </c>
      <c r="I55" s="113">
        <f>'3_Fix'!N56</f>
        <v>110.1750526985</v>
      </c>
      <c r="J55" s="113">
        <f>'3_Fix'!O56</f>
        <v>108.3449848793</v>
      </c>
      <c r="K55" s="120">
        <f t="shared" si="2"/>
        <v>0.11091476482310014</v>
      </c>
      <c r="L55" s="120">
        <f t="shared" si="2"/>
        <v>0.16387434047651084</v>
      </c>
      <c r="M55" s="120">
        <f t="shared" si="2"/>
        <v>0.19667010165476118</v>
      </c>
      <c r="N55" s="120">
        <f t="shared" si="2"/>
        <v>0.1282427590745705</v>
      </c>
      <c r="O55" s="120">
        <f t="shared" si="2"/>
        <v>-4.6888934179045716E-2</v>
      </c>
      <c r="P55" s="120">
        <f t="shared" si="2"/>
        <v>-0.13620027228551379</v>
      </c>
      <c r="Q55" s="120">
        <f t="shared" si="2"/>
        <v>1.8427090447636907E-2</v>
      </c>
      <c r="R55" s="120">
        <f t="shared" si="15"/>
        <v>0.48426378688617433</v>
      </c>
      <c r="S55" s="120">
        <f t="shared" si="15"/>
        <v>0.32623009795560431</v>
      </c>
      <c r="T55" s="120">
        <f t="shared" si="15"/>
        <v>0.66119021466088945</v>
      </c>
      <c r="U55" s="120">
        <f t="shared" si="15"/>
        <v>-3.5299250991893683E-2</v>
      </c>
      <c r="V55" s="120">
        <f t="shared" si="15"/>
        <v>0.96105576164988715</v>
      </c>
      <c r="W55" s="120">
        <f t="shared" si="15"/>
        <v>1.8299065043195117</v>
      </c>
      <c r="X55" s="120">
        <f t="shared" si="15"/>
        <v>0.33544889243848353</v>
      </c>
      <c r="Y55" s="120">
        <f t="shared" si="16"/>
        <v>3.2915664520133392</v>
      </c>
      <c r="Z55" s="120">
        <f t="shared" si="16"/>
        <v>3.7264256093806569</v>
      </c>
      <c r="AA55" s="120">
        <f t="shared" si="16"/>
        <v>3.9714006242045796</v>
      </c>
      <c r="AB55" s="120">
        <f t="shared" si="16"/>
        <v>3.461392400819796</v>
      </c>
      <c r="AC55" s="120">
        <f t="shared" si="16"/>
        <v>2.0122516411405833</v>
      </c>
      <c r="AD55" s="120">
        <f t="shared" si="16"/>
        <v>2.0024060348764028</v>
      </c>
      <c r="AE55" s="120">
        <f t="shared" si="16"/>
        <v>2.0194420935512714</v>
      </c>
      <c r="AF55" s="120">
        <f t="shared" si="17"/>
        <v>3.2378513895556793</v>
      </c>
      <c r="AG55" s="120">
        <f t="shared" si="17"/>
        <v>3.7258051268679759</v>
      </c>
      <c r="AH55" s="120">
        <f t="shared" si="17"/>
        <v>3.923034094093647</v>
      </c>
      <c r="AI55" s="120">
        <f t="shared" si="17"/>
        <v>3.5122958867462195</v>
      </c>
      <c r="AJ55" s="120">
        <f t="shared" si="17"/>
        <v>1.8062183705077617</v>
      </c>
      <c r="AK55" s="120">
        <f t="shared" si="17"/>
        <v>1.4391530935776276</v>
      </c>
      <c r="AL55" s="120">
        <f t="shared" si="17"/>
        <v>2.0761409472550341</v>
      </c>
      <c r="AM55" s="120">
        <f t="shared" si="14"/>
        <v>0.1109147648231001</v>
      </c>
      <c r="AN55" s="120">
        <f t="shared" si="14"/>
        <v>0.12284749246502166</v>
      </c>
      <c r="AO55" s="120">
        <f t="shared" si="14"/>
        <v>7.6531499824175037E-2</v>
      </c>
      <c r="AP55" s="120">
        <f t="shared" si="14"/>
        <v>4.6232546137922256E-2</v>
      </c>
      <c r="AQ55" s="120">
        <f t="shared" si="14"/>
        <v>-1.1738728629535218E-2</v>
      </c>
      <c r="AR55" s="120">
        <f t="shared" si="14"/>
        <v>-1.4375282235211652E-2</v>
      </c>
      <c r="AS55" s="120">
        <f t="shared" si="14"/>
        <v>2.6683645129439754E-3</v>
      </c>
      <c r="AX55" s="120">
        <f t="shared" ref="AX55:BD70" si="19">IFERROR((AX$1/100)*(D31/$D31)*Y55,"")</f>
        <v>3.2915664520133383</v>
      </c>
      <c r="AY55" s="120">
        <f t="shared" si="18"/>
        <v>2.7814956210777515</v>
      </c>
      <c r="AZ55" s="120">
        <f t="shared" si="18"/>
        <v>1.540468209129227</v>
      </c>
      <c r="BA55" s="120">
        <f t="shared" si="18"/>
        <v>1.2410274120065485</v>
      </c>
      <c r="BB55" s="120">
        <f t="shared" si="18"/>
        <v>0.51025414386430379</v>
      </c>
      <c r="BC55" s="120">
        <f t="shared" si="18"/>
        <v>0.21431051418247979</v>
      </c>
      <c r="BD55" s="120">
        <f t="shared" si="18"/>
        <v>0.29594362970862503</v>
      </c>
    </row>
    <row r="56" spans="3:56" x14ac:dyDescent="0.2">
      <c r="C56" s="107">
        <f>'3_Fix'!H57</f>
        <v>43862</v>
      </c>
      <c r="D56" s="113">
        <f>'3_Fix'!I57</f>
        <v>106.636</v>
      </c>
      <c r="E56" s="113">
        <f>'3_Fix'!J57</f>
        <v>105.8919391095</v>
      </c>
      <c r="F56" s="113">
        <f>'3_Fix'!K57</f>
        <v>106.27239767330001</v>
      </c>
      <c r="G56" s="113">
        <f>'3_Fix'!L57</f>
        <v>105.4811607191</v>
      </c>
      <c r="H56" s="113">
        <f>'3_Fix'!M57</f>
        <v>108.935936252</v>
      </c>
      <c r="I56" s="113">
        <f>'3_Fix'!N57</f>
        <v>110.3270589869</v>
      </c>
      <c r="J56" s="113">
        <f>'3_Fix'!O57</f>
        <v>107.9370128035</v>
      </c>
      <c r="K56" s="120">
        <f t="shared" si="2"/>
        <v>0.1220588511445353</v>
      </c>
      <c r="L56" s="120">
        <f t="shared" si="2"/>
        <v>0.21616191551487862</v>
      </c>
      <c r="M56" s="120">
        <f t="shared" si="2"/>
        <v>0.2417806040860615</v>
      </c>
      <c r="N56" s="120">
        <f t="shared" si="2"/>
        <v>0.18830897999702056</v>
      </c>
      <c r="O56" s="120">
        <f t="shared" si="2"/>
        <v>-0.15940654391916054</v>
      </c>
      <c r="P56" s="120">
        <f t="shared" si="2"/>
        <v>0.13796797430718488</v>
      </c>
      <c r="Q56" s="120">
        <f t="shared" si="2"/>
        <v>-0.37654910954530996</v>
      </c>
      <c r="R56" s="120" t="str">
        <f t="shared" si="15"/>
        <v/>
      </c>
      <c r="S56" s="120" t="str">
        <f t="shared" si="15"/>
        <v/>
      </c>
      <c r="T56" s="120" t="str">
        <f t="shared" si="15"/>
        <v/>
      </c>
      <c r="U56" s="120" t="str">
        <f t="shared" si="15"/>
        <v/>
      </c>
      <c r="V56" s="120" t="str">
        <f t="shared" si="15"/>
        <v/>
      </c>
      <c r="W56" s="120" t="str">
        <f t="shared" si="15"/>
        <v/>
      </c>
      <c r="X56" s="120" t="str">
        <f t="shared" si="15"/>
        <v/>
      </c>
      <c r="Y56" s="120">
        <f t="shared" si="16"/>
        <v>3.5210515586016733</v>
      </c>
      <c r="Z56" s="120">
        <f t="shared" si="16"/>
        <v>3.6854460520685084</v>
      </c>
      <c r="AA56" s="120">
        <f t="shared" si="16"/>
        <v>3.8726122184539857</v>
      </c>
      <c r="AB56" s="120">
        <f t="shared" si="16"/>
        <v>3.4826126477200514</v>
      </c>
      <c r="AC56" s="120">
        <f t="shared" si="16"/>
        <v>3.0311846965526135</v>
      </c>
      <c r="AD56" s="120">
        <f t="shared" si="16"/>
        <v>5.0644412776339687</v>
      </c>
      <c r="AE56" s="120">
        <f t="shared" si="16"/>
        <v>1.5882118674864776</v>
      </c>
      <c r="AF56" s="120" t="str">
        <f t="shared" si="17"/>
        <v/>
      </c>
      <c r="AG56" s="120" t="str">
        <f t="shared" si="17"/>
        <v/>
      </c>
      <c r="AH56" s="120" t="str">
        <f t="shared" si="17"/>
        <v/>
      </c>
      <c r="AI56" s="120" t="str">
        <f t="shared" si="17"/>
        <v/>
      </c>
      <c r="AJ56" s="120" t="str">
        <f t="shared" si="17"/>
        <v/>
      </c>
      <c r="AK56" s="120" t="str">
        <f t="shared" si="17"/>
        <v/>
      </c>
      <c r="AL56" s="120" t="str">
        <f t="shared" si="17"/>
        <v/>
      </c>
      <c r="AM56" s="120">
        <f t="shared" si="14"/>
        <v>0.12205885114453525</v>
      </c>
      <c r="AN56" s="120">
        <f t="shared" si="14"/>
        <v>0.16194217532278876</v>
      </c>
      <c r="AO56" s="120">
        <f t="shared" si="14"/>
        <v>9.4320842362999174E-2</v>
      </c>
      <c r="AP56" s="120">
        <f t="shared" si="14"/>
        <v>6.7614502986747801E-2</v>
      </c>
      <c r="AQ56" s="120">
        <f t="shared" si="14"/>
        <v>-3.9983699930984364E-2</v>
      </c>
      <c r="AR56" s="120">
        <f t="shared" si="14"/>
        <v>1.4618018804331593E-2</v>
      </c>
      <c r="AS56" s="120">
        <f t="shared" si="14"/>
        <v>-5.4553008518011765E-2</v>
      </c>
      <c r="AX56" s="120">
        <f t="shared" si="19"/>
        <v>3.521051558601672</v>
      </c>
      <c r="AY56" s="120">
        <f t="shared" si="18"/>
        <v>2.7607011798223668</v>
      </c>
      <c r="AZ56" s="120">
        <f t="shared" si="18"/>
        <v>1.508720199027485</v>
      </c>
      <c r="BA56" s="120">
        <f t="shared" si="18"/>
        <v>1.2519809808012339</v>
      </c>
      <c r="BB56" s="120">
        <f t="shared" si="18"/>
        <v>0.76057401408239911</v>
      </c>
      <c r="BC56" s="120">
        <f t="shared" si="18"/>
        <v>0.52748528306069431</v>
      </c>
      <c r="BD56" s="120">
        <f t="shared" si="18"/>
        <v>0.23308873100543595</v>
      </c>
    </row>
    <row r="57" spans="3:56" x14ac:dyDescent="0.2">
      <c r="C57" s="107">
        <f>'3_Fix'!H58</f>
        <v>43876</v>
      </c>
      <c r="D57" s="113">
        <f>'3_Fix'!I58</f>
        <v>107.14100000000001</v>
      </c>
      <c r="E57" s="113">
        <f>'3_Fix'!J58</f>
        <v>106.0309215943</v>
      </c>
      <c r="F57" s="113">
        <f>'3_Fix'!K58</f>
        <v>106.388138297</v>
      </c>
      <c r="G57" s="113">
        <f>'3_Fix'!L58</f>
        <v>105.6452372753</v>
      </c>
      <c r="H57" s="113">
        <f>'3_Fix'!M58</f>
        <v>110.57237915659999</v>
      </c>
      <c r="I57" s="113">
        <f>'3_Fix'!N58</f>
        <v>114.017994649</v>
      </c>
      <c r="J57" s="113">
        <f>'3_Fix'!O58</f>
        <v>108.09818617329999</v>
      </c>
      <c r="K57" s="120">
        <f t="shared" si="2"/>
        <v>0.47357365242508553</v>
      </c>
      <c r="L57" s="120">
        <f t="shared" si="2"/>
        <v>0.13124935284853922</v>
      </c>
      <c r="M57" s="120">
        <f t="shared" ref="M57:Q120" si="20">IFERROR(((F57/F56)-1)*100,"")</f>
        <v>0.10890939343985995</v>
      </c>
      <c r="N57" s="120">
        <f t="shared" si="20"/>
        <v>0.15555057896732283</v>
      </c>
      <c r="O57" s="120">
        <f t="shared" si="20"/>
        <v>1.5022066738513473</v>
      </c>
      <c r="P57" s="120">
        <f t="shared" si="20"/>
        <v>3.3454491545344744</v>
      </c>
      <c r="Q57" s="120">
        <f t="shared" si="20"/>
        <v>0.14932168828261094</v>
      </c>
      <c r="R57" s="120">
        <f t="shared" si="15"/>
        <v>0.41476039719297031</v>
      </c>
      <c r="S57" s="120">
        <f t="shared" si="15"/>
        <v>0.364029350770112</v>
      </c>
      <c r="T57" s="120">
        <f t="shared" si="15"/>
        <v>0.3948965560038431</v>
      </c>
      <c r="U57" s="120">
        <f t="shared" si="15"/>
        <v>0.33048161912923035</v>
      </c>
      <c r="V57" s="120">
        <f t="shared" si="15"/>
        <v>0.56691104840558282</v>
      </c>
      <c r="W57" s="120">
        <f t="shared" si="15"/>
        <v>1.7436183346580147</v>
      </c>
      <c r="X57" s="120">
        <f t="shared" si="15"/>
        <v>-0.29298454168940058</v>
      </c>
      <c r="Y57" s="120">
        <f t="shared" si="16"/>
        <v>3.8691226369365062</v>
      </c>
      <c r="Z57" s="120">
        <f t="shared" si="16"/>
        <v>3.6264957674308151</v>
      </c>
      <c r="AA57" s="120">
        <f t="shared" si="16"/>
        <v>3.7699438126455487</v>
      </c>
      <c r="AB57" s="120">
        <f t="shared" si="16"/>
        <v>3.4709761747638623</v>
      </c>
      <c r="AC57" s="120">
        <f t="shared" si="16"/>
        <v>4.5966230866917313</v>
      </c>
      <c r="AD57" s="120">
        <f t="shared" si="16"/>
        <v>10.628278794901757</v>
      </c>
      <c r="AE57" s="120">
        <f t="shared" si="16"/>
        <v>0.44864712298453568</v>
      </c>
      <c r="AF57" s="120">
        <f t="shared" si="17"/>
        <v>3.6952061273094916</v>
      </c>
      <c r="AG57" s="120">
        <f t="shared" si="17"/>
        <v>3.6559431980555335</v>
      </c>
      <c r="AH57" s="120">
        <f t="shared" si="17"/>
        <v>3.8212246948096551</v>
      </c>
      <c r="AI57" s="120">
        <f t="shared" si="17"/>
        <v>3.4767895624639999</v>
      </c>
      <c r="AJ57" s="120">
        <f t="shared" si="17"/>
        <v>3.8138376705621813</v>
      </c>
      <c r="AK57" s="120">
        <f t="shared" si="17"/>
        <v>7.8203571035396324</v>
      </c>
      <c r="AL57" s="120">
        <f t="shared" si="17"/>
        <v>1.0147906342537594</v>
      </c>
      <c r="AM57" s="120">
        <f t="shared" ref="AM57:AS72" si="21">IFERROR((AM$1/100)*(D55/$D55)*K57,"")</f>
        <v>0.47357365242508537</v>
      </c>
      <c r="AN57" s="120">
        <f t="shared" si="21"/>
        <v>9.8380187106589856E-2</v>
      </c>
      <c r="AO57" s="120">
        <f t="shared" si="21"/>
        <v>4.2522952421322847E-2</v>
      </c>
      <c r="AP57" s="120">
        <f t="shared" si="21"/>
        <v>5.5861890041968176E-2</v>
      </c>
      <c r="AQ57" s="120">
        <f t="shared" si="21"/>
        <v>0.37620226592288625</v>
      </c>
      <c r="AR57" s="120">
        <f t="shared" si="21"/>
        <v>0.35358295319222272</v>
      </c>
      <c r="AS57" s="120">
        <f t="shared" si="21"/>
        <v>2.1613174686419288E-2</v>
      </c>
      <c r="AX57" s="120">
        <f t="shared" si="19"/>
        <v>3.8691226369365048</v>
      </c>
      <c r="AY57" s="120">
        <f t="shared" si="18"/>
        <v>2.717935081053759</v>
      </c>
      <c r="AZ57" s="120">
        <f t="shared" si="18"/>
        <v>1.4697643591181042</v>
      </c>
      <c r="BA57" s="120">
        <f t="shared" si="18"/>
        <v>1.2481707219415294</v>
      </c>
      <c r="BB57" s="120">
        <f t="shared" si="18"/>
        <v>1.1515967492968855</v>
      </c>
      <c r="BC57" s="120">
        <f t="shared" si="18"/>
        <v>1.0849972593774702</v>
      </c>
      <c r="BD57" s="120">
        <f t="shared" si="18"/>
        <v>6.65994899024379E-2</v>
      </c>
    </row>
    <row r="58" spans="3:56" x14ac:dyDescent="0.2">
      <c r="C58" s="107">
        <f>'3_Fix'!H59</f>
        <v>43891</v>
      </c>
      <c r="D58" s="113">
        <f>'3_Fix'!I59</f>
        <v>107.254</v>
      </c>
      <c r="E58" s="113">
        <f>'3_Fix'!J59</f>
        <v>106.19601633969999</v>
      </c>
      <c r="F58" s="113">
        <f>'3_Fix'!K59</f>
        <v>106.5933279619</v>
      </c>
      <c r="G58" s="113">
        <f>'3_Fix'!L59</f>
        <v>105.7670418228</v>
      </c>
      <c r="H58" s="113">
        <f>'3_Fix'!M59</f>
        <v>110.52340977759999</v>
      </c>
      <c r="I58" s="113">
        <f>'3_Fix'!N59</f>
        <v>113.9216101432</v>
      </c>
      <c r="J58" s="113">
        <f>'3_Fix'!O59</f>
        <v>108.0832641726</v>
      </c>
      <c r="K58" s="120">
        <f t="shared" ref="K58:Q121" si="22">IFERROR(((D58/D57)-1)*100,"")</f>
        <v>0.10546849478725306</v>
      </c>
      <c r="L58" s="120">
        <f t="shared" si="22"/>
        <v>0.15570433880758294</v>
      </c>
      <c r="M58" s="120">
        <f t="shared" si="20"/>
        <v>0.19286893086443158</v>
      </c>
      <c r="N58" s="120">
        <f t="shared" si="20"/>
        <v>0.11529582463105648</v>
      </c>
      <c r="O58" s="120">
        <f t="shared" si="20"/>
        <v>-4.4287171329326913E-2</v>
      </c>
      <c r="P58" s="120">
        <f t="shared" si="20"/>
        <v>-8.4534468525532258E-2</v>
      </c>
      <c r="Q58" s="120">
        <f t="shared" si="20"/>
        <v>-1.3804117560378693E-2</v>
      </c>
      <c r="R58" s="120" t="str">
        <f t="shared" ref="R58:X73" si="23">IF(DAY($C58)=15,IFERROR(((AVERAGE(D57:D58)/AVERAGE(D55:D56))-1)*100,""),"")</f>
        <v/>
      </c>
      <c r="S58" s="120" t="str">
        <f t="shared" si="23"/>
        <v/>
      </c>
      <c r="T58" s="120" t="str">
        <f t="shared" si="23"/>
        <v/>
      </c>
      <c r="U58" s="120" t="str">
        <f t="shared" si="23"/>
        <v/>
      </c>
      <c r="V58" s="120" t="str">
        <f t="shared" si="23"/>
        <v/>
      </c>
      <c r="W58" s="120" t="str">
        <f t="shared" si="23"/>
        <v/>
      </c>
      <c r="X58" s="120" t="str">
        <f t="shared" si="23"/>
        <v/>
      </c>
      <c r="Y58" s="120">
        <f t="shared" si="16"/>
        <v>3.7122274331576666</v>
      </c>
      <c r="Z58" s="120">
        <f t="shared" si="16"/>
        <v>3.6024739574661346</v>
      </c>
      <c r="AA58" s="120">
        <f t="shared" si="16"/>
        <v>3.774402947621347</v>
      </c>
      <c r="AB58" s="120">
        <f t="shared" si="16"/>
        <v>3.4160392963439756</v>
      </c>
      <c r="AC58" s="120">
        <f t="shared" si="16"/>
        <v>4.0376567354514004</v>
      </c>
      <c r="AD58" s="120">
        <f t="shared" si="16"/>
        <v>10.459049245333363</v>
      </c>
      <c r="AE58" s="120">
        <f t="shared" si="16"/>
        <v>-0.34697211514914672</v>
      </c>
      <c r="AF58" s="120" t="str">
        <f t="shared" si="17"/>
        <v/>
      </c>
      <c r="AG58" s="120" t="str">
        <f t="shared" si="17"/>
        <v/>
      </c>
      <c r="AH58" s="120" t="str">
        <f t="shared" si="17"/>
        <v/>
      </c>
      <c r="AI58" s="120" t="str">
        <f t="shared" si="17"/>
        <v/>
      </c>
      <c r="AJ58" s="120" t="str">
        <f t="shared" si="17"/>
        <v/>
      </c>
      <c r="AK58" s="120" t="str">
        <f t="shared" si="17"/>
        <v/>
      </c>
      <c r="AL58" s="120" t="str">
        <f t="shared" si="17"/>
        <v/>
      </c>
      <c r="AM58" s="120">
        <f t="shared" si="21"/>
        <v>0.10546849478725302</v>
      </c>
      <c r="AN58" s="120">
        <f t="shared" si="21"/>
        <v>0.11682053279116116</v>
      </c>
      <c r="AO58" s="120">
        <f t="shared" si="21"/>
        <v>7.5394444398707031E-2</v>
      </c>
      <c r="AP58" s="120">
        <f t="shared" si="21"/>
        <v>4.1432853885060766E-2</v>
      </c>
      <c r="AQ58" s="120">
        <f t="shared" si="21"/>
        <v>-1.1059794167975827E-2</v>
      </c>
      <c r="AR58" s="120">
        <f t="shared" si="21"/>
        <v>-8.9359291019734909E-3</v>
      </c>
      <c r="AS58" s="120">
        <f t="shared" si="21"/>
        <v>-1.9880904128057549E-3</v>
      </c>
      <c r="AX58" s="120">
        <f t="shared" si="19"/>
        <v>3.7122274331576652</v>
      </c>
      <c r="AY58" s="120">
        <f t="shared" si="18"/>
        <v>2.6978315287690333</v>
      </c>
      <c r="AZ58" s="120">
        <f t="shared" si="18"/>
        <v>1.4704997113424867</v>
      </c>
      <c r="BA58" s="120">
        <f t="shared" si="18"/>
        <v>1.2273318174877146</v>
      </c>
      <c r="BB58" s="120">
        <f t="shared" si="18"/>
        <v>1.0139378813414286</v>
      </c>
      <c r="BC58" s="120">
        <f t="shared" si="18"/>
        <v>1.0657152437952671</v>
      </c>
      <c r="BD58" s="120">
        <f t="shared" si="18"/>
        <v>-5.1777362448084681E-2</v>
      </c>
    </row>
    <row r="59" spans="3:56" x14ac:dyDescent="0.2">
      <c r="C59" s="107">
        <f>'3_Fix'!H60</f>
        <v>43905</v>
      </c>
      <c r="D59" s="113">
        <f>'3_Fix'!I60</f>
        <v>106.422</v>
      </c>
      <c r="E59" s="113">
        <f>'3_Fix'!J60</f>
        <v>106.3488906323</v>
      </c>
      <c r="F59" s="113">
        <f>'3_Fix'!K60</f>
        <v>106.8187531478</v>
      </c>
      <c r="G59" s="113">
        <f>'3_Fix'!L60</f>
        <v>105.8415834347</v>
      </c>
      <c r="H59" s="113">
        <f>'3_Fix'!M60</f>
        <v>106.6495466578</v>
      </c>
      <c r="I59" s="113">
        <f>'3_Fix'!N60</f>
        <v>113.3386535609</v>
      </c>
      <c r="J59" s="113">
        <f>'3_Fix'!O60</f>
        <v>101.8462999229</v>
      </c>
      <c r="K59" s="120">
        <f t="shared" si="22"/>
        <v>-0.77572864415313969</v>
      </c>
      <c r="L59" s="120">
        <f t="shared" si="22"/>
        <v>0.14395482793911896</v>
      </c>
      <c r="M59" s="120">
        <f t="shared" si="20"/>
        <v>0.21148151597309983</v>
      </c>
      <c r="N59" s="120">
        <f t="shared" si="20"/>
        <v>7.0477164356064215E-2</v>
      </c>
      <c r="O59" s="120">
        <f t="shared" si="20"/>
        <v>-3.5050159306477702</v>
      </c>
      <c r="P59" s="120">
        <f t="shared" si="20"/>
        <v>-0.51171729539919442</v>
      </c>
      <c r="Q59" s="120">
        <f t="shared" si="20"/>
        <v>-5.7705180329676971</v>
      </c>
      <c r="R59" s="120">
        <f t="shared" si="23"/>
        <v>-4.7245494136416433E-2</v>
      </c>
      <c r="S59" s="120">
        <f t="shared" si="23"/>
        <v>0.29352485434284148</v>
      </c>
      <c r="T59" s="120">
        <f t="shared" si="23"/>
        <v>0.35340131913565997</v>
      </c>
      <c r="U59" s="120">
        <f t="shared" si="23"/>
        <v>0.22840690111749495</v>
      </c>
      <c r="V59" s="120">
        <f t="shared" si="23"/>
        <v>-1.0639045581726014</v>
      </c>
      <c r="W59" s="120">
        <f t="shared" si="23"/>
        <v>1.2994313986218975</v>
      </c>
      <c r="X59" s="120">
        <f t="shared" si="23"/>
        <v>-2.826222259251232</v>
      </c>
      <c r="Y59" s="120">
        <f t="shared" si="16"/>
        <v>2.7864434936302862</v>
      </c>
      <c r="Z59" s="120">
        <f t="shared" si="16"/>
        <v>3.6044894573547426</v>
      </c>
      <c r="AA59" s="120">
        <f t="shared" si="16"/>
        <v>3.8917282703798017</v>
      </c>
      <c r="AB59" s="120">
        <f t="shared" si="16"/>
        <v>3.2932994069111432</v>
      </c>
      <c r="AC59" s="120">
        <f t="shared" si="16"/>
        <v>0.34673211352016509</v>
      </c>
      <c r="AD59" s="120">
        <f t="shared" si="16"/>
        <v>9.4604014543646855</v>
      </c>
      <c r="AE59" s="120">
        <f t="shared" si="16"/>
        <v>-5.9131305096651321</v>
      </c>
      <c r="AF59" s="120">
        <f t="shared" si="17"/>
        <v>3.249062584560658</v>
      </c>
      <c r="AG59" s="120">
        <f t="shared" si="17"/>
        <v>3.6034824224387085</v>
      </c>
      <c r="AH59" s="120">
        <f t="shared" si="17"/>
        <v>3.8330944311414372</v>
      </c>
      <c r="AI59" s="120">
        <f t="shared" si="17"/>
        <v>3.3546112931080785</v>
      </c>
      <c r="AJ59" s="120">
        <f t="shared" si="17"/>
        <v>2.1917863464312459</v>
      </c>
      <c r="AK59" s="120">
        <f t="shared" si="17"/>
        <v>9.9587387636652203</v>
      </c>
      <c r="AL59" s="120">
        <f t="shared" si="17"/>
        <v>-3.127322296852475</v>
      </c>
      <c r="AM59" s="120">
        <f t="shared" si="21"/>
        <v>-0.77572864415313947</v>
      </c>
      <c r="AN59" s="120">
        <f t="shared" si="21"/>
        <v>0.10763722387923873</v>
      </c>
      <c r="AO59" s="120">
        <f t="shared" si="21"/>
        <v>8.2370246860153526E-2</v>
      </c>
      <c r="AP59" s="120">
        <f t="shared" si="21"/>
        <v>2.5246597930978578E-2</v>
      </c>
      <c r="AQ59" s="120">
        <f t="shared" si="21"/>
        <v>-0.88426560515280839</v>
      </c>
      <c r="AR59" s="120">
        <f t="shared" si="21"/>
        <v>-5.563851002076587E-2</v>
      </c>
      <c r="AS59" s="120">
        <f t="shared" si="21"/>
        <v>-0.82839686549111657</v>
      </c>
      <c r="AX59" s="120">
        <f t="shared" si="19"/>
        <v>2.7864434936302853</v>
      </c>
      <c r="AY59" s="120">
        <f t="shared" si="18"/>
        <v>2.699988934407958</v>
      </c>
      <c r="AZ59" s="120">
        <f t="shared" si="18"/>
        <v>1.515911698507334</v>
      </c>
      <c r="BA59" s="120">
        <f t="shared" si="18"/>
        <v>1.1840772358565759</v>
      </c>
      <c r="BB59" s="120">
        <f t="shared" si="18"/>
        <v>8.7007371238764258E-2</v>
      </c>
      <c r="BC59" s="120">
        <f t="shared" si="18"/>
        <v>0.96663539623450001</v>
      </c>
      <c r="BD59" s="120">
        <f t="shared" si="18"/>
        <v>-0.8796280249859123</v>
      </c>
    </row>
    <row r="60" spans="3:56" x14ac:dyDescent="0.2">
      <c r="C60" s="107">
        <f>'3_Fix'!H61</f>
        <v>43922</v>
      </c>
      <c r="D60" s="113">
        <f>'3_Fix'!I61</f>
        <v>105.655</v>
      </c>
      <c r="E60" s="113">
        <f>'3_Fix'!J61</f>
        <v>106.5622150491</v>
      </c>
      <c r="F60" s="113">
        <f>'3_Fix'!K61</f>
        <v>107.2460543105</v>
      </c>
      <c r="G60" s="113">
        <f>'3_Fix'!L61</f>
        <v>105.8238786893</v>
      </c>
      <c r="H60" s="113">
        <f>'3_Fix'!M61</f>
        <v>102.8522730132</v>
      </c>
      <c r="I60" s="113">
        <f>'3_Fix'!N61</f>
        <v>112.45228773620001</v>
      </c>
      <c r="J60" s="113">
        <f>'3_Fix'!O61</f>
        <v>95.958790812700002</v>
      </c>
      <c r="K60" s="120">
        <f t="shared" si="22"/>
        <v>-0.72071564150268941</v>
      </c>
      <c r="L60" s="120">
        <f t="shared" si="22"/>
        <v>0.20058922620789232</v>
      </c>
      <c r="M60" s="120">
        <f t="shared" si="20"/>
        <v>0.40002448082199216</v>
      </c>
      <c r="N60" s="120">
        <f t="shared" si="20"/>
        <v>-1.6727589313625391E-2</v>
      </c>
      <c r="O60" s="120">
        <f t="shared" si="20"/>
        <v>-3.560515504846995</v>
      </c>
      <c r="P60" s="120">
        <f t="shared" si="20"/>
        <v>-0.78205078042834497</v>
      </c>
      <c r="Q60" s="120">
        <f t="shared" si="20"/>
        <v>-5.7807785993766903</v>
      </c>
      <c r="R60" s="120" t="str">
        <f t="shared" si="23"/>
        <v/>
      </c>
      <c r="S60" s="120" t="str">
        <f t="shared" si="23"/>
        <v/>
      </c>
      <c r="T60" s="120" t="str">
        <f t="shared" si="23"/>
        <v/>
      </c>
      <c r="U60" s="120" t="str">
        <f t="shared" si="23"/>
        <v/>
      </c>
      <c r="V60" s="120" t="str">
        <f t="shared" si="23"/>
        <v/>
      </c>
      <c r="W60" s="120" t="str">
        <f t="shared" si="23"/>
        <v/>
      </c>
      <c r="X60" s="120" t="str">
        <f t="shared" si="23"/>
        <v/>
      </c>
      <c r="Y60" s="120">
        <f t="shared" si="16"/>
        <v>2.081139312663649</v>
      </c>
      <c r="Z60" s="120">
        <f t="shared" si="16"/>
        <v>3.4024940848399687</v>
      </c>
      <c r="AA60" s="120">
        <f t="shared" si="16"/>
        <v>4.0174986852570038</v>
      </c>
      <c r="AB60" s="120">
        <f t="shared" si="16"/>
        <v>2.7378330308417409</v>
      </c>
      <c r="AC60" s="120">
        <f t="shared" si="16"/>
        <v>-1.9301146349505971</v>
      </c>
      <c r="AD60" s="120">
        <f t="shared" si="16"/>
        <v>8.8125621373519536</v>
      </c>
      <c r="AE60" s="120">
        <f t="shared" si="16"/>
        <v>-9.4525743018383341</v>
      </c>
      <c r="AF60" s="120" t="str">
        <f t="shared" si="17"/>
        <v/>
      </c>
      <c r="AG60" s="120" t="str">
        <f t="shared" si="17"/>
        <v/>
      </c>
      <c r="AH60" s="120" t="str">
        <f t="shared" si="17"/>
        <v/>
      </c>
      <c r="AI60" s="120" t="str">
        <f t="shared" si="17"/>
        <v/>
      </c>
      <c r="AJ60" s="120" t="str">
        <f t="shared" si="17"/>
        <v/>
      </c>
      <c r="AK60" s="120" t="str">
        <f t="shared" si="17"/>
        <v/>
      </c>
      <c r="AL60" s="120" t="str">
        <f t="shared" si="17"/>
        <v/>
      </c>
      <c r="AM60" s="120">
        <f t="shared" si="21"/>
        <v>-0.72071564150268919</v>
      </c>
      <c r="AN60" s="120">
        <f t="shared" si="21"/>
        <v>0.15005889476174983</v>
      </c>
      <c r="AO60" s="120">
        <f t="shared" si="21"/>
        <v>0.15594215544880105</v>
      </c>
      <c r="AP60" s="120">
        <f t="shared" si="21"/>
        <v>-5.9928089353425522E-3</v>
      </c>
      <c r="AQ60" s="120">
        <f t="shared" si="21"/>
        <v>-0.89692356837571297</v>
      </c>
      <c r="AR60" s="120">
        <f t="shared" si="21"/>
        <v>-8.4870207284107255E-2</v>
      </c>
      <c r="AS60" s="120">
        <f t="shared" si="21"/>
        <v>-0.82888107454729287</v>
      </c>
      <c r="AX60" s="120">
        <f t="shared" si="19"/>
        <v>2.0811393126636482</v>
      </c>
      <c r="AY60" s="120">
        <f t="shared" si="18"/>
        <v>2.5596729028071277</v>
      </c>
      <c r="AZ60" s="120">
        <f t="shared" si="18"/>
        <v>1.5698080557812908</v>
      </c>
      <c r="BA60" s="120">
        <f t="shared" si="18"/>
        <v>0.98986484700094146</v>
      </c>
      <c r="BB60" s="120">
        <f t="shared" si="18"/>
        <v>-0.47809980000945479</v>
      </c>
      <c r="BC60" s="120">
        <f t="shared" si="18"/>
        <v>0.89903085615921441</v>
      </c>
      <c r="BD60" s="120">
        <f t="shared" si="18"/>
        <v>-1.3771306561566412</v>
      </c>
    </row>
    <row r="61" spans="3:56" x14ac:dyDescent="0.2">
      <c r="C61" s="107">
        <f>'3_Fix'!H62</f>
        <v>43936</v>
      </c>
      <c r="D61" s="113">
        <f>'3_Fix'!I62</f>
        <v>105.854</v>
      </c>
      <c r="E61" s="113">
        <f>'3_Fix'!J62</f>
        <v>106.7456390216</v>
      </c>
      <c r="F61" s="113">
        <f>'3_Fix'!K62</f>
        <v>107.5191817561</v>
      </c>
      <c r="G61" s="113">
        <f>'3_Fix'!L62</f>
        <v>105.9104504635</v>
      </c>
      <c r="H61" s="113">
        <f>'3_Fix'!M62</f>
        <v>103.1000149346</v>
      </c>
      <c r="I61" s="113">
        <f>'3_Fix'!N62</f>
        <v>113.0088381927</v>
      </c>
      <c r="J61" s="113">
        <f>'3_Fix'!O62</f>
        <v>95.984786601099998</v>
      </c>
      <c r="K61" s="120">
        <f t="shared" si="22"/>
        <v>0.18834887132648248</v>
      </c>
      <c r="L61" s="120">
        <f t="shared" si="22"/>
        <v>0.17212852831134384</v>
      </c>
      <c r="M61" s="120">
        <f t="shared" si="20"/>
        <v>0.25467365429523436</v>
      </c>
      <c r="N61" s="120">
        <f t="shared" si="20"/>
        <v>8.1807409889189664E-2</v>
      </c>
      <c r="O61" s="120">
        <f t="shared" si="20"/>
        <v>0.24087160559709275</v>
      </c>
      <c r="P61" s="120">
        <f t="shared" si="20"/>
        <v>0.49492141752205399</v>
      </c>
      <c r="Q61" s="120">
        <f t="shared" si="20"/>
        <v>2.7090575214461232E-2</v>
      </c>
      <c r="R61" s="120">
        <f t="shared" si="23"/>
        <v>-1.0141522679196435</v>
      </c>
      <c r="S61" s="120">
        <f t="shared" si="23"/>
        <v>0.35895807129384671</v>
      </c>
      <c r="T61" s="120">
        <f t="shared" si="23"/>
        <v>0.63405733633439265</v>
      </c>
      <c r="U61" s="120">
        <f t="shared" si="23"/>
        <v>5.9403956311809836E-2</v>
      </c>
      <c r="V61" s="120">
        <f t="shared" si="23"/>
        <v>-5.1666969367512809</v>
      </c>
      <c r="W61" s="120">
        <f t="shared" si="23"/>
        <v>-0.79166403570777311</v>
      </c>
      <c r="X61" s="120">
        <f t="shared" si="23"/>
        <v>-8.5676292232560023</v>
      </c>
      <c r="Y61" s="120">
        <f t="shared" si="16"/>
        <v>2.2131669917537344</v>
      </c>
      <c r="Z61" s="120">
        <f t="shared" si="16"/>
        <v>3.6055421655062814</v>
      </c>
      <c r="AA61" s="120">
        <f t="shared" si="16"/>
        <v>4.2090744471205088</v>
      </c>
      <c r="AB61" s="120">
        <f t="shared" si="16"/>
        <v>2.9519947648748879</v>
      </c>
      <c r="AC61" s="120">
        <f t="shared" si="16"/>
        <v>-1.9982177635892828</v>
      </c>
      <c r="AD61" s="120">
        <f t="shared" si="16"/>
        <v>8.2230819825147563</v>
      </c>
      <c r="AE61" s="120">
        <f t="shared" si="16"/>
        <v>-9.2448198683861555</v>
      </c>
      <c r="AF61" s="120">
        <f t="shared" si="17"/>
        <v>2.1471725996436097</v>
      </c>
      <c r="AG61" s="120">
        <f t="shared" si="17"/>
        <v>3.5040058440077626</v>
      </c>
      <c r="AH61" s="120">
        <f t="shared" si="17"/>
        <v>4.1133202561419058</v>
      </c>
      <c r="AI61" s="120">
        <f t="shared" si="17"/>
        <v>2.8448461886732668</v>
      </c>
      <c r="AJ61" s="120">
        <f t="shared" si="17"/>
        <v>-1.9642189875912153</v>
      </c>
      <c r="AK61" s="120">
        <f t="shared" si="17"/>
        <v>8.5162939752749125</v>
      </c>
      <c r="AL61" s="120">
        <f t="shared" si="17"/>
        <v>-9.3488020493415309</v>
      </c>
      <c r="AM61" s="120">
        <f t="shared" si="21"/>
        <v>0.18834887132648243</v>
      </c>
      <c r="AN61" s="120">
        <f t="shared" si="21"/>
        <v>0.12996123084831931</v>
      </c>
      <c r="AO61" s="120">
        <f t="shared" si="21"/>
        <v>0.10026758317059195</v>
      </c>
      <c r="AP61" s="120">
        <f t="shared" si="21"/>
        <v>2.9558185416055125E-2</v>
      </c>
      <c r="AQ61" s="120">
        <f t="shared" si="21"/>
        <v>5.9008555395375639E-2</v>
      </c>
      <c r="AR61" s="120">
        <f t="shared" si="21"/>
        <v>5.3853083289677535E-2</v>
      </c>
      <c r="AS61" s="120">
        <f t="shared" si="21"/>
        <v>3.6888670141418667E-3</v>
      </c>
      <c r="AX61" s="120">
        <f t="shared" si="19"/>
        <v>2.2131669917537335</v>
      </c>
      <c r="AY61" s="120">
        <f t="shared" si="18"/>
        <v>2.7101711400745074</v>
      </c>
      <c r="AZ61" s="120">
        <f t="shared" si="18"/>
        <v>1.6448527654616096</v>
      </c>
      <c r="BA61" s="120">
        <f t="shared" si="18"/>
        <v>1.0653183746288895</v>
      </c>
      <c r="BB61" s="120">
        <f t="shared" si="18"/>
        <v>-0.4962138921163976</v>
      </c>
      <c r="BC61" s="120">
        <f t="shared" si="18"/>
        <v>0.84713845428938761</v>
      </c>
      <c r="BD61" s="120">
        <f t="shared" si="18"/>
        <v>-1.3433523464250747</v>
      </c>
    </row>
    <row r="62" spans="3:56" x14ac:dyDescent="0.2">
      <c r="C62" s="107">
        <f>'3_Fix'!H63</f>
        <v>43952</v>
      </c>
      <c r="D62" s="113">
        <f>'3_Fix'!I63</f>
        <v>106.167</v>
      </c>
      <c r="E62" s="113">
        <f>'3_Fix'!J63</f>
        <v>107.00448893710001</v>
      </c>
      <c r="F62" s="113">
        <f>'3_Fix'!K63</f>
        <v>107.9016656484</v>
      </c>
      <c r="G62" s="113">
        <f>'3_Fix'!L63</f>
        <v>106.0358136584</v>
      </c>
      <c r="H62" s="113">
        <f>'3_Fix'!M63</f>
        <v>103.5775196047</v>
      </c>
      <c r="I62" s="113">
        <f>'3_Fix'!N63</f>
        <v>115.75579954050001</v>
      </c>
      <c r="J62" s="113">
        <f>'3_Fix'!O63</f>
        <v>94.832662602599996</v>
      </c>
      <c r="K62" s="120">
        <f t="shared" si="22"/>
        <v>0.29569029039999695</v>
      </c>
      <c r="L62" s="120">
        <f t="shared" si="22"/>
        <v>0.24249226279644542</v>
      </c>
      <c r="M62" s="120">
        <f t="shared" si="20"/>
        <v>0.35573549393972392</v>
      </c>
      <c r="N62" s="120">
        <f t="shared" si="20"/>
        <v>0.11836716240123391</v>
      </c>
      <c r="O62" s="120">
        <f t="shared" si="20"/>
        <v>0.46314704260994599</v>
      </c>
      <c r="P62" s="120">
        <f t="shared" si="20"/>
        <v>2.4307491269983217</v>
      </c>
      <c r="Q62" s="120">
        <f t="shared" si="20"/>
        <v>-1.2003193832040071</v>
      </c>
      <c r="R62" s="120" t="str">
        <f t="shared" si="23"/>
        <v/>
      </c>
      <c r="S62" s="120" t="str">
        <f t="shared" si="23"/>
        <v/>
      </c>
      <c r="T62" s="120" t="str">
        <f t="shared" si="23"/>
        <v/>
      </c>
      <c r="U62" s="120" t="str">
        <f t="shared" si="23"/>
        <v/>
      </c>
      <c r="V62" s="120" t="str">
        <f t="shared" si="23"/>
        <v/>
      </c>
      <c r="W62" s="120" t="str">
        <f t="shared" si="23"/>
        <v/>
      </c>
      <c r="X62" s="120" t="str">
        <f t="shared" si="23"/>
        <v/>
      </c>
      <c r="Y62" s="120">
        <f t="shared" si="16"/>
        <v>2.8251815980629535</v>
      </c>
      <c r="Z62" s="120">
        <f t="shared" si="16"/>
        <v>3.7616075475221056</v>
      </c>
      <c r="AA62" s="120">
        <f t="shared" si="16"/>
        <v>4.4483094718314797</v>
      </c>
      <c r="AB62" s="120">
        <f t="shared" si="16"/>
        <v>3.0174694715564998</v>
      </c>
      <c r="AC62" s="120">
        <f t="shared" si="16"/>
        <v>-5.7094433428617197E-2</v>
      </c>
      <c r="AD62" s="120">
        <f t="shared" si="16"/>
        <v>10.617401037762587</v>
      </c>
      <c r="AE62" s="120">
        <f t="shared" si="16"/>
        <v>-7.8511814879361319</v>
      </c>
      <c r="AF62" s="120" t="str">
        <f t="shared" si="17"/>
        <v/>
      </c>
      <c r="AG62" s="120" t="str">
        <f t="shared" si="17"/>
        <v/>
      </c>
      <c r="AH62" s="120" t="str">
        <f t="shared" si="17"/>
        <v/>
      </c>
      <c r="AI62" s="120" t="str">
        <f t="shared" si="17"/>
        <v/>
      </c>
      <c r="AJ62" s="120" t="str">
        <f t="shared" si="17"/>
        <v/>
      </c>
      <c r="AK62" s="120" t="str">
        <f t="shared" si="17"/>
        <v/>
      </c>
      <c r="AL62" s="120" t="str">
        <f t="shared" si="17"/>
        <v/>
      </c>
      <c r="AM62" s="120">
        <f t="shared" si="21"/>
        <v>0.29569029039999684</v>
      </c>
      <c r="AN62" s="120">
        <f t="shared" si="21"/>
        <v>0.18478660389015408</v>
      </c>
      <c r="AO62" s="120">
        <f t="shared" si="21"/>
        <v>0.14163771352544238</v>
      </c>
      <c r="AP62" s="120">
        <f t="shared" si="21"/>
        <v>4.3071011582361297E-2</v>
      </c>
      <c r="AQ62" s="120">
        <f t="shared" si="21"/>
        <v>0.11021596631610581</v>
      </c>
      <c r="AR62" s="120">
        <f t="shared" si="21"/>
        <v>0.26432976621529342</v>
      </c>
      <c r="AS62" s="120">
        <f t="shared" si="21"/>
        <v>-0.15511452412558821</v>
      </c>
      <c r="AX62" s="120">
        <f t="shared" si="19"/>
        <v>2.8251815980629527</v>
      </c>
      <c r="AY62" s="120">
        <f t="shared" si="18"/>
        <v>2.8386257702678939</v>
      </c>
      <c r="AZ62" s="120">
        <f t="shared" si="18"/>
        <v>1.7457904204479646</v>
      </c>
      <c r="BA62" s="120">
        <f t="shared" si="18"/>
        <v>1.0928353498044634</v>
      </c>
      <c r="BB62" s="120">
        <f t="shared" si="18"/>
        <v>-1.4009383387996273E-2</v>
      </c>
      <c r="BC62" s="120">
        <f t="shared" si="18"/>
        <v>1.0994491872108201</v>
      </c>
      <c r="BD62" s="120">
        <f t="shared" si="18"/>
        <v>-1.1134585706038915</v>
      </c>
    </row>
    <row r="63" spans="3:56" x14ac:dyDescent="0.2">
      <c r="C63" s="107">
        <f>'3_Fix'!H64</f>
        <v>43966</v>
      </c>
      <c r="D63" s="113">
        <f>'3_Fix'!I64</f>
        <v>106.158</v>
      </c>
      <c r="E63" s="113">
        <f>'3_Fix'!J64</f>
        <v>106.94029118340001</v>
      </c>
      <c r="F63" s="113">
        <f>'3_Fix'!K64</f>
        <v>107.8611071281</v>
      </c>
      <c r="G63" s="113">
        <f>'3_Fix'!L64</f>
        <v>105.9460927935</v>
      </c>
      <c r="H63" s="113">
        <f>'3_Fix'!M64</f>
        <v>103.74098427</v>
      </c>
      <c r="I63" s="113">
        <f>'3_Fix'!N64</f>
        <v>112.7334002501</v>
      </c>
      <c r="J63" s="113">
        <f>'3_Fix'!O64</f>
        <v>97.283800475299998</v>
      </c>
      <c r="K63" s="120">
        <f t="shared" si="22"/>
        <v>-8.4772104326225062E-3</v>
      </c>
      <c r="L63" s="120">
        <f t="shared" si="22"/>
        <v>-5.9995383686883841E-2</v>
      </c>
      <c r="M63" s="120">
        <f t="shared" si="20"/>
        <v>-3.7588409832478575E-2</v>
      </c>
      <c r="N63" s="120">
        <f t="shared" si="20"/>
        <v>-8.4613737382199794E-2</v>
      </c>
      <c r="O63" s="120">
        <f t="shared" si="20"/>
        <v>0.15781867139110783</v>
      </c>
      <c r="P63" s="120">
        <f t="shared" si="20"/>
        <v>-2.6110132731125391</v>
      </c>
      <c r="Q63" s="120">
        <f t="shared" si="20"/>
        <v>2.5846979357434963</v>
      </c>
      <c r="R63" s="120">
        <f t="shared" si="23"/>
        <v>0.38579918585024409</v>
      </c>
      <c r="S63" s="120">
        <f t="shared" si="23"/>
        <v>0.29859474822193643</v>
      </c>
      <c r="T63" s="120">
        <f t="shared" si="23"/>
        <v>0.46447773772413381</v>
      </c>
      <c r="U63" s="120">
        <f t="shared" si="23"/>
        <v>0.11692827520723981</v>
      </c>
      <c r="V63" s="120">
        <f t="shared" si="23"/>
        <v>0.66336525829044923</v>
      </c>
      <c r="W63" s="120">
        <f t="shared" si="23"/>
        <v>1.3430580767413325</v>
      </c>
      <c r="X63" s="120">
        <f t="shared" si="23"/>
        <v>9.0071085695808684E-2</v>
      </c>
      <c r="Y63" s="120">
        <f t="shared" ref="Y63:AE78" si="24">IFERROR(((D63/D39)-1)*100,"")</f>
        <v>2.8503332816617544</v>
      </c>
      <c r="Z63" s="120">
        <f t="shared" si="24"/>
        <v>3.5248236345811534</v>
      </c>
      <c r="AA63" s="120">
        <f t="shared" si="24"/>
        <v>4.1475240684148096</v>
      </c>
      <c r="AB63" s="120">
        <f t="shared" si="24"/>
        <v>2.848880841250967</v>
      </c>
      <c r="AC63" s="120">
        <f t="shared" si="24"/>
        <v>0.76054922687305293</v>
      </c>
      <c r="AD63" s="120">
        <f t="shared" si="24"/>
        <v>8.948719477171041</v>
      </c>
      <c r="AE63" s="120">
        <f t="shared" si="24"/>
        <v>-5.1699281166091566</v>
      </c>
      <c r="AF63" s="120">
        <f t="shared" si="17"/>
        <v>2.8377553689227231</v>
      </c>
      <c r="AG63" s="120">
        <f t="shared" si="17"/>
        <v>3.6431158770410699</v>
      </c>
      <c r="AH63" s="120">
        <f t="shared" si="17"/>
        <v>4.2977281812792256</v>
      </c>
      <c r="AI63" s="120">
        <f t="shared" si="17"/>
        <v>2.9331418032420453</v>
      </c>
      <c r="AJ63" s="120">
        <f t="shared" si="17"/>
        <v>0.35038424175219962</v>
      </c>
      <c r="AK63" s="120">
        <f t="shared" si="17"/>
        <v>9.787756275177717</v>
      </c>
      <c r="AL63" s="120">
        <f t="shared" si="17"/>
        <v>-6.5126750803981892</v>
      </c>
      <c r="AM63" s="120">
        <f t="shared" si="21"/>
        <v>-8.4772104326225027E-3</v>
      </c>
      <c r="AN63" s="120">
        <f t="shared" si="21"/>
        <v>-4.5710936136542167E-2</v>
      </c>
      <c r="AO63" s="120">
        <f t="shared" si="21"/>
        <v>-1.497590475367897E-2</v>
      </c>
      <c r="AP63" s="120">
        <f t="shared" si="21"/>
        <v>-3.0756197007531582E-2</v>
      </c>
      <c r="AQ63" s="120">
        <f t="shared" si="21"/>
        <v>3.757609240815054E-2</v>
      </c>
      <c r="AR63" s="120">
        <f t="shared" si="21"/>
        <v>-0.28480126142479689</v>
      </c>
      <c r="AS63" s="120">
        <f t="shared" si="21"/>
        <v>0.33347697939800197</v>
      </c>
      <c r="AX63" s="120">
        <f t="shared" si="19"/>
        <v>2.8503332816617535</v>
      </c>
      <c r="AY63" s="120">
        <f t="shared" si="18"/>
        <v>2.6653033366629226</v>
      </c>
      <c r="AZ63" s="120">
        <f t="shared" si="18"/>
        <v>1.6323686796752488</v>
      </c>
      <c r="BA63" s="120">
        <f t="shared" si="18"/>
        <v>1.0329346570256162</v>
      </c>
      <c r="BB63" s="120">
        <f t="shared" si="18"/>
        <v>0.18545644072025547</v>
      </c>
      <c r="BC63" s="120">
        <f t="shared" si="18"/>
        <v>0.91658350708147529</v>
      </c>
      <c r="BD63" s="120">
        <f t="shared" si="18"/>
        <v>-0.73112706636820346</v>
      </c>
    </row>
    <row r="64" spans="3:56" x14ac:dyDescent="0.2">
      <c r="C64" s="107">
        <f>'3_Fix'!H65</f>
        <v>43983</v>
      </c>
      <c r="D64" s="113">
        <f>'3_Fix'!I65</f>
        <v>106.495</v>
      </c>
      <c r="E64" s="113">
        <f>'3_Fix'!J65</f>
        <v>107.25569493739999</v>
      </c>
      <c r="F64" s="113">
        <f>'3_Fix'!K65</f>
        <v>108.3231679222</v>
      </c>
      <c r="G64" s="113">
        <f>'3_Fix'!L65</f>
        <v>106.1031519901</v>
      </c>
      <c r="H64" s="113">
        <f>'3_Fix'!M65</f>
        <v>104.14247382089999</v>
      </c>
      <c r="I64" s="113">
        <f>'3_Fix'!N65</f>
        <v>111.6944244389</v>
      </c>
      <c r="J64" s="113">
        <f>'3_Fix'!O65</f>
        <v>98.719644932999998</v>
      </c>
      <c r="K64" s="120">
        <f t="shared" si="22"/>
        <v>0.31745134610674519</v>
      </c>
      <c r="L64" s="120">
        <f t="shared" si="22"/>
        <v>0.29493444473522867</v>
      </c>
      <c r="M64" s="120">
        <f t="shared" si="20"/>
        <v>0.4283849910341031</v>
      </c>
      <c r="N64" s="120">
        <f t="shared" si="20"/>
        <v>0.14824444437617768</v>
      </c>
      <c r="O64" s="120">
        <f t="shared" si="20"/>
        <v>0.38701151114497456</v>
      </c>
      <c r="P64" s="120">
        <f t="shared" si="20"/>
        <v>-0.92162199392108457</v>
      </c>
      <c r="Q64" s="120">
        <f t="shared" si="20"/>
        <v>1.4759337635710024</v>
      </c>
      <c r="R64" s="120" t="str">
        <f t="shared" si="23"/>
        <v/>
      </c>
      <c r="S64" s="120" t="str">
        <f t="shared" si="23"/>
        <v/>
      </c>
      <c r="T64" s="120" t="str">
        <f t="shared" si="23"/>
        <v/>
      </c>
      <c r="U64" s="120" t="str">
        <f t="shared" si="23"/>
        <v/>
      </c>
      <c r="V64" s="120" t="str">
        <f t="shared" si="23"/>
        <v/>
      </c>
      <c r="W64" s="120" t="str">
        <f t="shared" si="23"/>
        <v/>
      </c>
      <c r="X64" s="120" t="str">
        <f t="shared" si="23"/>
        <v/>
      </c>
      <c r="Y64" s="120">
        <f t="shared" si="24"/>
        <v>3.1678372487285111</v>
      </c>
      <c r="Z64" s="120">
        <f t="shared" si="24"/>
        <v>3.6592453363921473</v>
      </c>
      <c r="AA64" s="120">
        <f t="shared" si="24"/>
        <v>4.4866681166943145</v>
      </c>
      <c r="AB64" s="120">
        <f t="shared" si="24"/>
        <v>2.7622432346818382</v>
      </c>
      <c r="AC64" s="120">
        <f t="shared" si="24"/>
        <v>1.6332380978908656</v>
      </c>
      <c r="AD64" s="120">
        <f t="shared" si="24"/>
        <v>8.4192721345007548</v>
      </c>
      <c r="AE64" s="120">
        <f t="shared" si="24"/>
        <v>-3.2848760929123366</v>
      </c>
      <c r="AF64" s="120" t="str">
        <f t="shared" ref="AF64:AL79" si="25">IF(DAY($C64)=15,IFERROR(((AVERAGE(D63:D64)/AVERAGE(D39:D40))-1)*100,""),"")</f>
        <v/>
      </c>
      <c r="AG64" s="120" t="str">
        <f t="shared" si="25"/>
        <v/>
      </c>
      <c r="AH64" s="120" t="str">
        <f t="shared" si="25"/>
        <v/>
      </c>
      <c r="AI64" s="120" t="str">
        <f t="shared" si="25"/>
        <v/>
      </c>
      <c r="AJ64" s="120" t="str">
        <f t="shared" si="25"/>
        <v/>
      </c>
      <c r="AK64" s="120" t="str">
        <f t="shared" si="25"/>
        <v/>
      </c>
      <c r="AL64" s="120" t="str">
        <f t="shared" si="25"/>
        <v/>
      </c>
      <c r="AM64" s="120">
        <f t="shared" si="21"/>
        <v>0.31745134610674508</v>
      </c>
      <c r="AN64" s="120">
        <f t="shared" si="21"/>
        <v>0.22459359153852904</v>
      </c>
      <c r="AO64" s="120">
        <f t="shared" si="21"/>
        <v>0.1707785369753855</v>
      </c>
      <c r="AP64" s="120">
        <f t="shared" si="21"/>
        <v>5.3790015425887731E-2</v>
      </c>
      <c r="AQ64" s="120">
        <f t="shared" si="21"/>
        <v>9.2299983141173408E-2</v>
      </c>
      <c r="AR64" s="120">
        <f t="shared" si="21"/>
        <v>-0.10266767720609993</v>
      </c>
      <c r="AS64" s="120">
        <f t="shared" si="21"/>
        <v>0.18758417595086965</v>
      </c>
      <c r="AX64" s="120">
        <f t="shared" si="19"/>
        <v>3.1678372487285102</v>
      </c>
      <c r="AY64" s="120">
        <f t="shared" si="18"/>
        <v>2.7712669827604612</v>
      </c>
      <c r="AZ64" s="120">
        <f t="shared" si="18"/>
        <v>1.7675022077237017</v>
      </c>
      <c r="BA64" s="120">
        <f t="shared" si="18"/>
        <v>1.0037647750011902</v>
      </c>
      <c r="BB64" s="120">
        <f t="shared" si="18"/>
        <v>0.39633143100390528</v>
      </c>
      <c r="BC64" s="120">
        <f t="shared" si="18"/>
        <v>0.85850406446029404</v>
      </c>
      <c r="BD64" s="120">
        <f t="shared" si="18"/>
        <v>-0.46217263345205573</v>
      </c>
    </row>
    <row r="65" spans="3:56" x14ac:dyDescent="0.2">
      <c r="C65" s="107">
        <f>'3_Fix'!H66</f>
        <v>43997</v>
      </c>
      <c r="D65" s="113">
        <f>'3_Fix'!I66</f>
        <v>106.991</v>
      </c>
      <c r="E65" s="113">
        <f>'3_Fix'!J66</f>
        <v>107.47609760260001</v>
      </c>
      <c r="F65" s="113">
        <f>'3_Fix'!K66</f>
        <v>108.74230002039999</v>
      </c>
      <c r="G65" s="113">
        <f>'3_Fix'!L66</f>
        <v>106.1089879079</v>
      </c>
      <c r="H65" s="113">
        <f>'3_Fix'!M66</f>
        <v>105.489762783</v>
      </c>
      <c r="I65" s="113">
        <f>'3_Fix'!N66</f>
        <v>112.03022751189999</v>
      </c>
      <c r="J65" s="113">
        <f>'3_Fix'!O66</f>
        <v>100.7932515282</v>
      </c>
      <c r="K65" s="120">
        <f t="shared" si="22"/>
        <v>0.46574956570730741</v>
      </c>
      <c r="L65" s="120">
        <f t="shared" si="22"/>
        <v>0.20549273894374664</v>
      </c>
      <c r="M65" s="120">
        <f t="shared" si="20"/>
        <v>0.38692747474022848</v>
      </c>
      <c r="N65" s="120">
        <f t="shared" si="20"/>
        <v>5.5002303801066077E-3</v>
      </c>
      <c r="O65" s="120">
        <f t="shared" si="20"/>
        <v>1.293697866652388</v>
      </c>
      <c r="P65" s="120">
        <f t="shared" si="20"/>
        <v>0.30064443653916584</v>
      </c>
      <c r="Q65" s="120">
        <f t="shared" si="20"/>
        <v>2.1005004592625331</v>
      </c>
      <c r="R65" s="120">
        <f t="shared" si="23"/>
        <v>0.54680324973508387</v>
      </c>
      <c r="S65" s="120">
        <f t="shared" si="23"/>
        <v>0.36785773369032437</v>
      </c>
      <c r="T65" s="120">
        <f t="shared" si="23"/>
        <v>0.60376271093316447</v>
      </c>
      <c r="U65" s="120">
        <f t="shared" si="23"/>
        <v>0.1086099516480532</v>
      </c>
      <c r="V65" s="120">
        <f t="shared" si="23"/>
        <v>1.1160280852684279</v>
      </c>
      <c r="W65" s="120">
        <f t="shared" si="23"/>
        <v>-2.085239846857756</v>
      </c>
      <c r="X65" s="120">
        <f t="shared" si="23"/>
        <v>3.8499737423860925</v>
      </c>
      <c r="Y65" s="120">
        <f t="shared" si="24"/>
        <v>3.4999467946175367</v>
      </c>
      <c r="Z65" s="120">
        <f t="shared" si="24"/>
        <v>3.7598041882581645</v>
      </c>
      <c r="AA65" s="120">
        <f t="shared" si="24"/>
        <v>4.8845095878360167</v>
      </c>
      <c r="AB65" s="120">
        <f t="shared" si="24"/>
        <v>2.5431126396324721</v>
      </c>
      <c r="AC65" s="120">
        <f t="shared" si="24"/>
        <v>2.6875143497806064</v>
      </c>
      <c r="AD65" s="120">
        <f t="shared" si="24"/>
        <v>6.9757555720939557</v>
      </c>
      <c r="AE65" s="120">
        <f t="shared" si="24"/>
        <v>-0.49598646369997113</v>
      </c>
      <c r="AF65" s="120">
        <f t="shared" si="25"/>
        <v>3.3340109778410065</v>
      </c>
      <c r="AG65" s="120">
        <f t="shared" si="25"/>
        <v>3.7095519936249266</v>
      </c>
      <c r="AH65" s="120">
        <f t="shared" si="25"/>
        <v>4.6855949648672235</v>
      </c>
      <c r="AI65" s="120">
        <f t="shared" si="25"/>
        <v>2.652557980659509</v>
      </c>
      <c r="AJ65" s="120">
        <f t="shared" si="25"/>
        <v>2.1610441347627241</v>
      </c>
      <c r="AK65" s="120">
        <f t="shared" si="25"/>
        <v>7.6915935583947714</v>
      </c>
      <c r="AL65" s="120">
        <f t="shared" si="25"/>
        <v>-1.8957585538423083</v>
      </c>
      <c r="AM65" s="120">
        <f t="shared" si="21"/>
        <v>0.46574956570730724</v>
      </c>
      <c r="AN65" s="120">
        <f t="shared" si="21"/>
        <v>0.15640280148114383</v>
      </c>
      <c r="AO65" s="120">
        <f t="shared" si="21"/>
        <v>0.15420631310803412</v>
      </c>
      <c r="AP65" s="120">
        <f t="shared" si="21"/>
        <v>1.9942211226275449E-3</v>
      </c>
      <c r="AQ65" s="120">
        <f t="shared" si="21"/>
        <v>0.30905251069561857</v>
      </c>
      <c r="AR65" s="120">
        <f t="shared" si="21"/>
        <v>3.2619758589288804E-2</v>
      </c>
      <c r="AS65" s="120">
        <f t="shared" si="21"/>
        <v>0.27388706015488767</v>
      </c>
      <c r="AX65" s="120">
        <f t="shared" si="19"/>
        <v>3.4999467946175353</v>
      </c>
      <c r="AY65" s="120">
        <f t="shared" si="18"/>
        <v>2.8464284101010722</v>
      </c>
      <c r="AZ65" s="120">
        <f t="shared" si="18"/>
        <v>1.9215931766294472</v>
      </c>
      <c r="BA65" s="120">
        <f t="shared" si="18"/>
        <v>0.92483523343812823</v>
      </c>
      <c r="BB65" s="120">
        <f t="shared" si="18"/>
        <v>0.6528871541265503</v>
      </c>
      <c r="BC65" s="120">
        <f t="shared" si="18"/>
        <v>0.72204070641514617</v>
      </c>
      <c r="BD65" s="120">
        <f t="shared" si="18"/>
        <v>-6.9153552293439474E-2</v>
      </c>
    </row>
    <row r="66" spans="3:56" x14ac:dyDescent="0.2">
      <c r="C66" s="107">
        <f>'3_Fix'!H67</f>
        <v>44013</v>
      </c>
      <c r="D66" s="113">
        <f>'3_Fix'!I67</f>
        <v>107.371</v>
      </c>
      <c r="E66" s="113">
        <f>'3_Fix'!J67</f>
        <v>107.7418366622</v>
      </c>
      <c r="F66" s="113">
        <f>'3_Fix'!K67</f>
        <v>109.13899197320001</v>
      </c>
      <c r="G66" s="113">
        <f>'3_Fix'!L67</f>
        <v>106.2333380652</v>
      </c>
      <c r="H66" s="113">
        <f>'3_Fix'!M67</f>
        <v>106.22281928380001</v>
      </c>
      <c r="I66" s="113">
        <f>'3_Fix'!N67</f>
        <v>111.7345000621</v>
      </c>
      <c r="J66" s="113">
        <f>'3_Fix'!O67</f>
        <v>102.2650468806</v>
      </c>
      <c r="K66" s="120">
        <f t="shared" si="22"/>
        <v>0.35517006103316096</v>
      </c>
      <c r="L66" s="120">
        <f t="shared" si="22"/>
        <v>0.24725410163530803</v>
      </c>
      <c r="M66" s="120">
        <f t="shared" si="20"/>
        <v>0.36480003892283008</v>
      </c>
      <c r="N66" s="120">
        <f t="shared" si="20"/>
        <v>0.11719097481914797</v>
      </c>
      <c r="O66" s="120">
        <f t="shared" si="20"/>
        <v>0.6949077156500616</v>
      </c>
      <c r="P66" s="120">
        <f t="shared" si="20"/>
        <v>-0.26397112312263049</v>
      </c>
      <c r="Q66" s="120">
        <f t="shared" si="20"/>
        <v>1.4602121968336546</v>
      </c>
      <c r="R66" s="120" t="str">
        <f t="shared" si="23"/>
        <v/>
      </c>
      <c r="S66" s="120" t="str">
        <f t="shared" si="23"/>
        <v/>
      </c>
      <c r="T66" s="120" t="str">
        <f t="shared" si="23"/>
        <v/>
      </c>
      <c r="U66" s="120" t="str">
        <f t="shared" si="23"/>
        <v/>
      </c>
      <c r="V66" s="120" t="str">
        <f t="shared" si="23"/>
        <v/>
      </c>
      <c r="W66" s="120" t="str">
        <f t="shared" si="23"/>
        <v/>
      </c>
      <c r="X66" s="120" t="str">
        <f t="shared" si="23"/>
        <v/>
      </c>
      <c r="Y66" s="120">
        <f t="shared" si="24"/>
        <v>3.5859687035715071</v>
      </c>
      <c r="Z66" s="120">
        <f t="shared" si="24"/>
        <v>3.8422434061561095</v>
      </c>
      <c r="AA66" s="120">
        <f t="shared" si="24"/>
        <v>5.1895991278219533</v>
      </c>
      <c r="AB66" s="120">
        <f t="shared" si="24"/>
        <v>2.3875351827501001</v>
      </c>
      <c r="AC66" s="120">
        <f t="shared" si="24"/>
        <v>2.7877993081800279</v>
      </c>
      <c r="AD66" s="120">
        <f t="shared" si="24"/>
        <v>5.4772521258018125</v>
      </c>
      <c r="AE66" s="120">
        <f t="shared" si="24"/>
        <v>0.77188834288273167</v>
      </c>
      <c r="AF66" s="120" t="str">
        <f t="shared" si="25"/>
        <v/>
      </c>
      <c r="AG66" s="120" t="str">
        <f t="shared" si="25"/>
        <v/>
      </c>
      <c r="AH66" s="120" t="str">
        <f t="shared" si="25"/>
        <v/>
      </c>
      <c r="AI66" s="120" t="str">
        <f t="shared" si="25"/>
        <v/>
      </c>
      <c r="AJ66" s="120" t="str">
        <f t="shared" si="25"/>
        <v/>
      </c>
      <c r="AK66" s="120" t="str">
        <f t="shared" si="25"/>
        <v/>
      </c>
      <c r="AL66" s="120" t="str">
        <f t="shared" si="25"/>
        <v/>
      </c>
      <c r="AM66" s="120">
        <f t="shared" si="21"/>
        <v>0.35517006103316084</v>
      </c>
      <c r="AN66" s="120">
        <f t="shared" si="21"/>
        <v>0.18814559756876087</v>
      </c>
      <c r="AO66" s="120">
        <f t="shared" si="21"/>
        <v>0.14554840468657454</v>
      </c>
      <c r="AP66" s="120">
        <f t="shared" si="21"/>
        <v>4.2418318525252789E-2</v>
      </c>
      <c r="AQ66" s="120">
        <f t="shared" si="21"/>
        <v>0.16612216538675498</v>
      </c>
      <c r="AR66" s="120">
        <f t="shared" si="21"/>
        <v>-2.8286967369566401E-2</v>
      </c>
      <c r="AS66" s="120">
        <f t="shared" si="21"/>
        <v>0.19259777765730884</v>
      </c>
      <c r="AX66" s="120">
        <f t="shared" si="19"/>
        <v>3.5859687035715058</v>
      </c>
      <c r="AY66" s="120">
        <f t="shared" si="18"/>
        <v>2.9058188260251914</v>
      </c>
      <c r="AZ66" s="120">
        <f t="shared" si="18"/>
        <v>2.0375830677547757</v>
      </c>
      <c r="BA66" s="120">
        <f t="shared" si="18"/>
        <v>0.86823575822474874</v>
      </c>
      <c r="BB66" s="120">
        <f t="shared" si="18"/>
        <v>0.67944369629065682</v>
      </c>
      <c r="BC66" s="120">
        <f t="shared" si="18"/>
        <v>0.57191678417901293</v>
      </c>
      <c r="BD66" s="120">
        <f t="shared" si="18"/>
        <v>0.10752691211498998</v>
      </c>
    </row>
    <row r="67" spans="3:56" x14ac:dyDescent="0.2">
      <c r="C67" s="107">
        <f>'3_Fix'!H68</f>
        <v>44027</v>
      </c>
      <c r="D67" s="113">
        <f>'3_Fix'!I68</f>
        <v>107.517</v>
      </c>
      <c r="E67" s="113">
        <f>'3_Fix'!J68</f>
        <v>107.8401068056</v>
      </c>
      <c r="F67" s="113">
        <f>'3_Fix'!K68</f>
        <v>109.3085745755</v>
      </c>
      <c r="G67" s="113">
        <f>'3_Fix'!L68</f>
        <v>106.25461265689999</v>
      </c>
      <c r="H67" s="113">
        <f>'3_Fix'!M68</f>
        <v>106.5192298093</v>
      </c>
      <c r="I67" s="113">
        <f>'3_Fix'!N68</f>
        <v>111.9163854474</v>
      </c>
      <c r="J67" s="113">
        <f>'3_Fix'!O68</f>
        <v>102.6436944693</v>
      </c>
      <c r="K67" s="120">
        <f t="shared" si="22"/>
        <v>0.13597712603961032</v>
      </c>
      <c r="L67" s="120">
        <f t="shared" si="22"/>
        <v>9.1208899387984488E-2</v>
      </c>
      <c r="M67" s="120">
        <f t="shared" si="20"/>
        <v>0.15538223254034644</v>
      </c>
      <c r="N67" s="120">
        <f t="shared" si="20"/>
        <v>2.0026285615659667E-2</v>
      </c>
      <c r="O67" s="120">
        <f t="shared" si="20"/>
        <v>0.27904599736527924</v>
      </c>
      <c r="P67" s="120">
        <f t="shared" si="20"/>
        <v>0.16278354957413033</v>
      </c>
      <c r="Q67" s="120">
        <f t="shared" si="20"/>
        <v>0.37026100339259127</v>
      </c>
      <c r="R67" s="120">
        <f t="shared" si="23"/>
        <v>0.65671753651292963</v>
      </c>
      <c r="S67" s="120">
        <f t="shared" si="23"/>
        <v>0.39591292828313751</v>
      </c>
      <c r="T67" s="120">
        <f t="shared" si="23"/>
        <v>0.63671970452043869</v>
      </c>
      <c r="U67" s="120">
        <f t="shared" si="23"/>
        <v>0.1299693901736898</v>
      </c>
      <c r="V67" s="120">
        <f t="shared" si="23"/>
        <v>1.4834610075147969</v>
      </c>
      <c r="W67" s="120">
        <f t="shared" si="23"/>
        <v>-3.297197723038936E-2</v>
      </c>
      <c r="X67" s="120">
        <f t="shared" si="23"/>
        <v>2.7045093246637952</v>
      </c>
      <c r="Y67" s="120">
        <f t="shared" si="24"/>
        <v>3.6608175858079406</v>
      </c>
      <c r="Z67" s="120">
        <f t="shared" si="24"/>
        <v>3.8586790758275313</v>
      </c>
      <c r="AA67" s="120">
        <f t="shared" si="24"/>
        <v>5.1983507382924454</v>
      </c>
      <c r="AB67" s="120">
        <f t="shared" si="24"/>
        <v>2.4101109013555444</v>
      </c>
      <c r="AC67" s="120">
        <f t="shared" si="24"/>
        <v>3.0463571996483418</v>
      </c>
      <c r="AD67" s="120">
        <f t="shared" si="24"/>
        <v>5.6144705021328178</v>
      </c>
      <c r="AE67" s="120">
        <f t="shared" si="24"/>
        <v>1.1212220511741977</v>
      </c>
      <c r="AF67" s="120">
        <f t="shared" si="25"/>
        <v>3.6234050556000152</v>
      </c>
      <c r="AG67" s="120">
        <f t="shared" si="25"/>
        <v>3.8504643366929825</v>
      </c>
      <c r="AH67" s="120">
        <f t="shared" si="25"/>
        <v>5.193978148007572</v>
      </c>
      <c r="AI67" s="120">
        <f t="shared" si="25"/>
        <v>2.3988229279002349</v>
      </c>
      <c r="AJ67" s="120">
        <f t="shared" si="25"/>
        <v>2.917095983176643</v>
      </c>
      <c r="AK67" s="120">
        <f t="shared" si="25"/>
        <v>5.5458725119767349</v>
      </c>
      <c r="AL67" s="120">
        <f t="shared" si="25"/>
        <v>0.94657573680392293</v>
      </c>
      <c r="AM67" s="120">
        <f t="shared" si="21"/>
        <v>0.13597712603961026</v>
      </c>
      <c r="AN67" s="120">
        <f t="shared" si="21"/>
        <v>6.9224729951221572E-2</v>
      </c>
      <c r="AO67" s="120">
        <f t="shared" si="21"/>
        <v>6.1945970873657802E-2</v>
      </c>
      <c r="AP67" s="120">
        <f t="shared" si="21"/>
        <v>7.2154852901284722E-3</v>
      </c>
      <c r="AQ67" s="120">
        <f t="shared" si="21"/>
        <v>6.7257488218717826E-2</v>
      </c>
      <c r="AR67" s="120">
        <f t="shared" si="21"/>
        <v>1.7415108240096986E-2</v>
      </c>
      <c r="AS67" s="120">
        <f t="shared" si="21"/>
        <v>4.9631010272874289E-2</v>
      </c>
      <c r="AX67" s="120">
        <f t="shared" si="19"/>
        <v>3.6608175858079393</v>
      </c>
      <c r="AY67" s="120">
        <f t="shared" si="18"/>
        <v>2.9185899270437057</v>
      </c>
      <c r="AZ67" s="120">
        <f t="shared" si="18"/>
        <v>2.0427198502053479</v>
      </c>
      <c r="BA67" s="120">
        <f t="shared" si="18"/>
        <v>0.87587007690153817</v>
      </c>
      <c r="BB67" s="120">
        <f t="shared" si="18"/>
        <v>0.7421906327413218</v>
      </c>
      <c r="BC67" s="120">
        <f t="shared" si="18"/>
        <v>0.58606291141286182</v>
      </c>
      <c r="BD67" s="120">
        <f t="shared" si="18"/>
        <v>0.15612772136436867</v>
      </c>
    </row>
    <row r="68" spans="3:56" x14ac:dyDescent="0.2">
      <c r="C68" s="107">
        <f>'3_Fix'!H69</f>
        <v>44044</v>
      </c>
      <c r="D68" s="113">
        <f>'3_Fix'!I69</f>
        <v>107.777</v>
      </c>
      <c r="E68" s="113">
        <f>'3_Fix'!J69</f>
        <v>108.0346183488</v>
      </c>
      <c r="F68" s="113">
        <f>'3_Fix'!K69</f>
        <v>109.5947256547</v>
      </c>
      <c r="G68" s="113">
        <f>'3_Fix'!L69</f>
        <v>106.3501816484</v>
      </c>
      <c r="H68" s="113">
        <f>'3_Fix'!M69</f>
        <v>106.9817345985</v>
      </c>
      <c r="I68" s="113">
        <f>'3_Fix'!N69</f>
        <v>112.75494804260001</v>
      </c>
      <c r="J68" s="113">
        <f>'3_Fix'!O69</f>
        <v>102.83616344409999</v>
      </c>
      <c r="K68" s="120">
        <f t="shared" si="22"/>
        <v>0.24182222346234017</v>
      </c>
      <c r="L68" s="120">
        <f t="shared" si="22"/>
        <v>0.18037031765059108</v>
      </c>
      <c r="M68" s="120">
        <f t="shared" si="20"/>
        <v>0.26178282930799934</v>
      </c>
      <c r="N68" s="120">
        <f t="shared" si="20"/>
        <v>8.9943381383927878E-2</v>
      </c>
      <c r="O68" s="120">
        <f t="shared" si="20"/>
        <v>0.43419839781795311</v>
      </c>
      <c r="P68" s="120">
        <f t="shared" si="20"/>
        <v>0.74927598121377059</v>
      </c>
      <c r="Q68" s="120">
        <f t="shared" si="20"/>
        <v>0.18751173736986093</v>
      </c>
      <c r="R68" s="120" t="str">
        <f t="shared" si="23"/>
        <v/>
      </c>
      <c r="S68" s="120" t="str">
        <f t="shared" si="23"/>
        <v/>
      </c>
      <c r="T68" s="120" t="str">
        <f t="shared" si="23"/>
        <v/>
      </c>
      <c r="U68" s="120" t="str">
        <f t="shared" si="23"/>
        <v/>
      </c>
      <c r="V68" s="120" t="str">
        <f t="shared" si="23"/>
        <v/>
      </c>
      <c r="W68" s="120" t="str">
        <f t="shared" si="23"/>
        <v/>
      </c>
      <c r="X68" s="120" t="str">
        <f t="shared" si="23"/>
        <v/>
      </c>
      <c r="Y68" s="120">
        <f t="shared" si="24"/>
        <v>3.9896952972733102</v>
      </c>
      <c r="Z68" s="120">
        <f t="shared" si="24"/>
        <v>3.9279245425964504</v>
      </c>
      <c r="AA68" s="120">
        <f t="shared" si="24"/>
        <v>5.3151925189006688</v>
      </c>
      <c r="AB68" s="120">
        <f t="shared" si="24"/>
        <v>2.426739168748715</v>
      </c>
      <c r="AC68" s="120">
        <f t="shared" si="24"/>
        <v>4.1846726369412446</v>
      </c>
      <c r="AD68" s="120">
        <f t="shared" si="24"/>
        <v>7.9568262688046953</v>
      </c>
      <c r="AE68" s="120">
        <f t="shared" si="24"/>
        <v>1.3952559018360899</v>
      </c>
      <c r="AF68" s="120" t="str">
        <f t="shared" si="25"/>
        <v/>
      </c>
      <c r="AG68" s="120" t="str">
        <f t="shared" si="25"/>
        <v/>
      </c>
      <c r="AH68" s="120" t="str">
        <f t="shared" si="25"/>
        <v/>
      </c>
      <c r="AI68" s="120" t="str">
        <f t="shared" si="25"/>
        <v/>
      </c>
      <c r="AJ68" s="120" t="str">
        <f t="shared" si="25"/>
        <v/>
      </c>
      <c r="AK68" s="120" t="str">
        <f t="shared" si="25"/>
        <v/>
      </c>
      <c r="AL68" s="120" t="str">
        <f t="shared" si="25"/>
        <v/>
      </c>
      <c r="AM68" s="120">
        <f t="shared" si="21"/>
        <v>0.24182222346234009</v>
      </c>
      <c r="AN68" s="120">
        <f t="shared" si="21"/>
        <v>0.13674827590449345</v>
      </c>
      <c r="AO68" s="120">
        <f t="shared" si="21"/>
        <v>0.10437453087445958</v>
      </c>
      <c r="AP68" s="120">
        <f t="shared" si="21"/>
        <v>3.2329817662338861E-2</v>
      </c>
      <c r="AQ68" s="120">
        <f t="shared" si="21"/>
        <v>0.10500762124121733</v>
      </c>
      <c r="AR68" s="120">
        <f t="shared" si="21"/>
        <v>7.9665410055443586E-2</v>
      </c>
      <c r="AS68" s="120">
        <f t="shared" si="21"/>
        <v>2.541145981467189E-2</v>
      </c>
      <c r="AX68" s="120">
        <f t="shared" si="19"/>
        <v>3.9896952972733088</v>
      </c>
      <c r="AY68" s="120">
        <f t="shared" si="18"/>
        <v>2.9765792603974326</v>
      </c>
      <c r="AZ68" s="120">
        <f t="shared" si="18"/>
        <v>2.0933520944794033</v>
      </c>
      <c r="BA68" s="120">
        <f t="shared" si="18"/>
        <v>0.88322716592350747</v>
      </c>
      <c r="BB68" s="120">
        <f t="shared" si="18"/>
        <v>1.0135222465361033</v>
      </c>
      <c r="BC68" s="120">
        <f t="shared" si="18"/>
        <v>0.81925157271048177</v>
      </c>
      <c r="BD68" s="120">
        <f t="shared" si="18"/>
        <v>0.19427067382346605</v>
      </c>
    </row>
    <row r="69" spans="3:56" x14ac:dyDescent="0.2">
      <c r="C69" s="107">
        <f>'3_Fix'!H70</f>
        <v>44058</v>
      </c>
      <c r="D69" s="113">
        <f>'3_Fix'!I70</f>
        <v>107.956</v>
      </c>
      <c r="E69" s="113">
        <f>'3_Fix'!J70</f>
        <v>108.23028939389999</v>
      </c>
      <c r="F69" s="113">
        <f>'3_Fix'!K70</f>
        <v>109.8700514252</v>
      </c>
      <c r="G69" s="113">
        <f>'3_Fix'!L70</f>
        <v>106.4598500561</v>
      </c>
      <c r="H69" s="113">
        <f>'3_Fix'!M70</f>
        <v>107.1099916676</v>
      </c>
      <c r="I69" s="113">
        <f>'3_Fix'!N70</f>
        <v>112.8666305444</v>
      </c>
      <c r="J69" s="113">
        <f>'3_Fix'!O70</f>
        <v>102.9763222122</v>
      </c>
      <c r="K69" s="120">
        <f t="shared" si="22"/>
        <v>0.16608367276877978</v>
      </c>
      <c r="L69" s="120">
        <f t="shared" si="22"/>
        <v>0.18111883773057613</v>
      </c>
      <c r="M69" s="120">
        <f t="shared" si="20"/>
        <v>0.25122173430816019</v>
      </c>
      <c r="N69" s="120">
        <f t="shared" si="20"/>
        <v>0.10312009439021885</v>
      </c>
      <c r="O69" s="120">
        <f t="shared" si="20"/>
        <v>0.11988688497279743</v>
      </c>
      <c r="P69" s="120">
        <f t="shared" si="20"/>
        <v>9.9048869906614989E-2</v>
      </c>
      <c r="Q69" s="120">
        <f t="shared" si="20"/>
        <v>0.13629326824915466</v>
      </c>
      <c r="R69" s="120">
        <f t="shared" si="23"/>
        <v>0.39322810021966692</v>
      </c>
      <c r="S69" s="120">
        <f t="shared" si="23"/>
        <v>0.31680031449481394</v>
      </c>
      <c r="T69" s="120">
        <f t="shared" si="23"/>
        <v>0.46565432028888853</v>
      </c>
      <c r="U69" s="120">
        <f t="shared" si="23"/>
        <v>0.15157611587173214</v>
      </c>
      <c r="V69" s="120">
        <f t="shared" si="23"/>
        <v>0.63441956056808912</v>
      </c>
      <c r="W69" s="120">
        <f t="shared" si="23"/>
        <v>0.88114700418491232</v>
      </c>
      <c r="X69" s="120">
        <f t="shared" si="23"/>
        <v>0.44104721957993753</v>
      </c>
      <c r="Y69" s="120">
        <f t="shared" si="24"/>
        <v>4.1071583555936986</v>
      </c>
      <c r="Z69" s="120">
        <f t="shared" si="24"/>
        <v>4.0082924668683573</v>
      </c>
      <c r="AA69" s="120">
        <f t="shared" si="24"/>
        <v>5.4121757871463894</v>
      </c>
      <c r="AB69" s="120">
        <f t="shared" si="24"/>
        <v>2.4873796206720922</v>
      </c>
      <c r="AC69" s="120">
        <f t="shared" si="24"/>
        <v>4.4176789783008319</v>
      </c>
      <c r="AD69" s="120">
        <f t="shared" si="24"/>
        <v>8.2296975457968315</v>
      </c>
      <c r="AE69" s="120">
        <f t="shared" si="24"/>
        <v>1.6012263240490876</v>
      </c>
      <c r="AF69" s="120">
        <f t="shared" si="25"/>
        <v>4.0484424059149537</v>
      </c>
      <c r="AG69" s="120">
        <f t="shared" si="25"/>
        <v>3.9681293309644428</v>
      </c>
      <c r="AH69" s="120">
        <f t="shared" si="25"/>
        <v>5.3637226700398832</v>
      </c>
      <c r="AI69" s="120">
        <f t="shared" si="25"/>
        <v>2.4570660470813799</v>
      </c>
      <c r="AJ69" s="120">
        <f t="shared" si="25"/>
        <v>4.3011154691011688</v>
      </c>
      <c r="AK69" s="120">
        <f t="shared" si="25"/>
        <v>8.0931572332968216</v>
      </c>
      <c r="AL69" s="120">
        <f t="shared" si="25"/>
        <v>1.4982067521149611</v>
      </c>
      <c r="AM69" s="120">
        <f t="shared" si="21"/>
        <v>0.16608367276877972</v>
      </c>
      <c r="AN69" s="120">
        <f t="shared" si="21"/>
        <v>0.13725437820168024</v>
      </c>
      <c r="AO69" s="120">
        <f t="shared" si="21"/>
        <v>0.10018316352516685</v>
      </c>
      <c r="AP69" s="120">
        <f t="shared" si="21"/>
        <v>3.7023218555963119E-2</v>
      </c>
      <c r="AQ69" s="120">
        <f t="shared" si="21"/>
        <v>2.9035167350646388E-2</v>
      </c>
      <c r="AR69" s="120">
        <f t="shared" si="21"/>
        <v>1.0534010691814994E-2</v>
      </c>
      <c r="AS69" s="120">
        <f t="shared" si="21"/>
        <v>1.8513582950550399E-2</v>
      </c>
      <c r="AX69" s="120">
        <f t="shared" si="19"/>
        <v>4.1071583555936968</v>
      </c>
      <c r="AY69" s="120">
        <f t="shared" si="18"/>
        <v>3.0390194259654741</v>
      </c>
      <c r="AZ69" s="120">
        <f t="shared" si="18"/>
        <v>2.1338048158875771</v>
      </c>
      <c r="BA69" s="120">
        <f t="shared" si="18"/>
        <v>0.90521461005994686</v>
      </c>
      <c r="BB69" s="120">
        <f t="shared" si="18"/>
        <v>1.068281455176229</v>
      </c>
      <c r="BC69" s="120">
        <f t="shared" si="18"/>
        <v>0.84559905728496698</v>
      </c>
      <c r="BD69" s="120">
        <f t="shared" si="18"/>
        <v>0.22268239789471692</v>
      </c>
    </row>
    <row r="70" spans="3:56" x14ac:dyDescent="0.2">
      <c r="C70" s="107">
        <f>'3_Fix'!H71</f>
        <v>44075</v>
      </c>
      <c r="D70" s="113">
        <f>'3_Fix'!I71</f>
        <v>108.13200000000001</v>
      </c>
      <c r="E70" s="113">
        <f>'3_Fix'!J71</f>
        <v>108.4089751855</v>
      </c>
      <c r="F70" s="113">
        <f>'3_Fix'!K71</f>
        <v>110.0470073627</v>
      </c>
      <c r="G70" s="113">
        <f>'3_Fix'!L71</f>
        <v>106.6404035588</v>
      </c>
      <c r="H70" s="113">
        <f>'3_Fix'!M71</f>
        <v>107.2750770799</v>
      </c>
      <c r="I70" s="113">
        <f>'3_Fix'!N71</f>
        <v>113.05565485130001</v>
      </c>
      <c r="J70" s="113">
        <f>'3_Fix'!O71</f>
        <v>103.1242178233</v>
      </c>
      <c r="K70" s="120">
        <f t="shared" si="22"/>
        <v>0.16302938234096231</v>
      </c>
      <c r="L70" s="120">
        <f t="shared" si="22"/>
        <v>0.16509776754793926</v>
      </c>
      <c r="M70" s="120">
        <f t="shared" si="20"/>
        <v>0.16105930160636994</v>
      </c>
      <c r="N70" s="120">
        <f t="shared" si="20"/>
        <v>0.16959774281559703</v>
      </c>
      <c r="O70" s="120">
        <f t="shared" si="20"/>
        <v>0.15412699574501865</v>
      </c>
      <c r="P70" s="120">
        <f t="shared" si="20"/>
        <v>0.1674758128139997</v>
      </c>
      <c r="Q70" s="120">
        <f t="shared" si="20"/>
        <v>0.14362098774050036</v>
      </c>
      <c r="R70" s="120" t="str">
        <f t="shared" si="23"/>
        <v/>
      </c>
      <c r="S70" s="120" t="str">
        <f t="shared" si="23"/>
        <v/>
      </c>
      <c r="T70" s="120" t="str">
        <f t="shared" si="23"/>
        <v/>
      </c>
      <c r="U70" s="120" t="str">
        <f t="shared" si="23"/>
        <v/>
      </c>
      <c r="V70" s="120" t="str">
        <f t="shared" si="23"/>
        <v/>
      </c>
      <c r="W70" s="120" t="str">
        <f t="shared" si="23"/>
        <v/>
      </c>
      <c r="X70" s="120" t="str">
        <f t="shared" si="23"/>
        <v/>
      </c>
      <c r="Y70" s="120">
        <f t="shared" si="24"/>
        <v>4.0961906870625953</v>
      </c>
      <c r="Z70" s="120">
        <f t="shared" si="24"/>
        <v>3.9856306172541434</v>
      </c>
      <c r="AA70" s="120">
        <f t="shared" si="24"/>
        <v>5.3556041933988441</v>
      </c>
      <c r="AB70" s="120">
        <f t="shared" si="24"/>
        <v>2.5005924835814985</v>
      </c>
      <c r="AC70" s="120">
        <f t="shared" si="24"/>
        <v>4.4428706614193736</v>
      </c>
      <c r="AD70" s="120">
        <f t="shared" si="24"/>
        <v>8.3915737854828301</v>
      </c>
      <c r="AE70" s="120">
        <f t="shared" si="24"/>
        <v>1.5311047664526622</v>
      </c>
      <c r="AF70" s="120" t="str">
        <f t="shared" si="25"/>
        <v/>
      </c>
      <c r="AG70" s="120" t="str">
        <f t="shared" si="25"/>
        <v/>
      </c>
      <c r="AH70" s="120" t="str">
        <f t="shared" si="25"/>
        <v/>
      </c>
      <c r="AI70" s="120" t="str">
        <f t="shared" si="25"/>
        <v/>
      </c>
      <c r="AJ70" s="120" t="str">
        <f t="shared" si="25"/>
        <v/>
      </c>
      <c r="AK70" s="120" t="str">
        <f t="shared" si="25"/>
        <v/>
      </c>
      <c r="AL70" s="120" t="str">
        <f t="shared" si="25"/>
        <v/>
      </c>
      <c r="AM70" s="120">
        <f t="shared" si="21"/>
        <v>0.16302938234096226</v>
      </c>
      <c r="AN70" s="120">
        <f t="shared" si="21"/>
        <v>0.12503668895923772</v>
      </c>
      <c r="AO70" s="120">
        <f t="shared" si="21"/>
        <v>6.4240633297619407E-2</v>
      </c>
      <c r="AP70" s="120">
        <f t="shared" si="21"/>
        <v>6.0798438818805992E-2</v>
      </c>
      <c r="AQ70" s="120">
        <f t="shared" si="21"/>
        <v>3.7399348390495843E-2</v>
      </c>
      <c r="AR70" s="120">
        <f t="shared" si="21"/>
        <v>1.7901495153638779E-2</v>
      </c>
      <c r="AS70" s="120">
        <f t="shared" si="21"/>
        <v>1.9498383926566783E-2</v>
      </c>
      <c r="AX70" s="120">
        <f t="shared" si="19"/>
        <v>4.0961906870625935</v>
      </c>
      <c r="AY70" s="120">
        <f t="shared" si="19"/>
        <v>3.022240141420935</v>
      </c>
      <c r="AZ70" s="120">
        <f t="shared" si="19"/>
        <v>2.1123705696106514</v>
      </c>
      <c r="BA70" s="120">
        <f t="shared" si="19"/>
        <v>0.90986957173371374</v>
      </c>
      <c r="BB70" s="120">
        <f t="shared" si="19"/>
        <v>1.0739055451357962</v>
      </c>
      <c r="BC70" s="120">
        <f t="shared" si="19"/>
        <v>0.8608916181623687</v>
      </c>
      <c r="BD70" s="120">
        <f t="shared" si="19"/>
        <v>0.2130139269668655</v>
      </c>
    </row>
    <row r="71" spans="3:56" x14ac:dyDescent="0.2">
      <c r="C71" s="107">
        <f>'3_Fix'!H72</f>
        <v>44089</v>
      </c>
      <c r="D71" s="113">
        <f>'3_Fix'!I72</f>
        <v>108.09699999999999</v>
      </c>
      <c r="E71" s="113">
        <f>'3_Fix'!J72</f>
        <v>108.538473403</v>
      </c>
      <c r="F71" s="113">
        <f>'3_Fix'!K72</f>
        <v>110.3376512441</v>
      </c>
      <c r="G71" s="113">
        <f>'3_Fix'!L72</f>
        <v>106.5959139555</v>
      </c>
      <c r="H71" s="113">
        <f>'3_Fix'!M72</f>
        <v>106.7323871623</v>
      </c>
      <c r="I71" s="113">
        <f>'3_Fix'!N72</f>
        <v>112.6523682346</v>
      </c>
      <c r="J71" s="113">
        <f>'3_Fix'!O72</f>
        <v>102.4814265828</v>
      </c>
      <c r="K71" s="120">
        <f t="shared" si="22"/>
        <v>-3.2367846705882997E-2</v>
      </c>
      <c r="L71" s="120">
        <f t="shared" si="22"/>
        <v>0.11945340990302533</v>
      </c>
      <c r="M71" s="120">
        <f t="shared" si="20"/>
        <v>0.26410884617886765</v>
      </c>
      <c r="N71" s="120">
        <f t="shared" si="20"/>
        <v>-4.1719275073337503E-2</v>
      </c>
      <c r="O71" s="120">
        <f t="shared" si="20"/>
        <v>-0.50588629938321805</v>
      </c>
      <c r="P71" s="120">
        <f t="shared" si="20"/>
        <v>-0.3567151216190223</v>
      </c>
      <c r="Q71" s="120">
        <f t="shared" si="20"/>
        <v>-0.62331744576371584</v>
      </c>
      <c r="R71" s="120">
        <f t="shared" si="23"/>
        <v>0.22991382866783816</v>
      </c>
      <c r="S71" s="120">
        <f t="shared" si="23"/>
        <v>0.31560406767983107</v>
      </c>
      <c r="T71" s="120">
        <f t="shared" si="23"/>
        <v>0.41914768243886957</v>
      </c>
      <c r="U71" s="120">
        <f t="shared" si="23"/>
        <v>0.20031283600010497</v>
      </c>
      <c r="V71" s="120">
        <f t="shared" si="23"/>
        <v>-3.9357907645287682E-2</v>
      </c>
      <c r="W71" s="120">
        <f t="shared" si="23"/>
        <v>3.8313932311528909E-2</v>
      </c>
      <c r="X71" s="120">
        <f t="shared" si="23"/>
        <v>-0.10049985526409122</v>
      </c>
      <c r="Y71" s="120">
        <f t="shared" si="24"/>
        <v>3.9324276250636947</v>
      </c>
      <c r="Z71" s="120">
        <f t="shared" si="24"/>
        <v>3.9871406959000044</v>
      </c>
      <c r="AA71" s="120">
        <f t="shared" si="24"/>
        <v>5.4441138262703026</v>
      </c>
      <c r="AB71" s="120">
        <f t="shared" si="24"/>
        <v>2.4057580090610209</v>
      </c>
      <c r="AC71" s="120">
        <f t="shared" si="24"/>
        <v>3.7587809787500426</v>
      </c>
      <c r="AD71" s="120">
        <f t="shared" si="24"/>
        <v>7.9308968763178056</v>
      </c>
      <c r="AE71" s="120">
        <f t="shared" si="24"/>
        <v>0.6866179753751922</v>
      </c>
      <c r="AF71" s="120">
        <f t="shared" si="25"/>
        <v>4.0142579515498822</v>
      </c>
      <c r="AG71" s="120">
        <f t="shared" si="25"/>
        <v>3.9863861017856994</v>
      </c>
      <c r="AH71" s="120">
        <f t="shared" si="25"/>
        <v>5.3998987917154073</v>
      </c>
      <c r="AI71" s="120">
        <f t="shared" si="25"/>
        <v>2.4531631938672582</v>
      </c>
      <c r="AJ71" s="120">
        <f t="shared" si="25"/>
        <v>4.1005693316775949</v>
      </c>
      <c r="AK71" s="120">
        <f t="shared" si="25"/>
        <v>8.1611563655709531</v>
      </c>
      <c r="AL71" s="120">
        <f t="shared" si="25"/>
        <v>1.1084180957873002</v>
      </c>
      <c r="AM71" s="120">
        <f t="shared" si="21"/>
        <v>-3.2367846705882983E-2</v>
      </c>
      <c r="AN71" s="120">
        <f t="shared" si="21"/>
        <v>9.0481543261469316E-2</v>
      </c>
      <c r="AO71" s="120">
        <f t="shared" si="21"/>
        <v>0.10543284606082387</v>
      </c>
      <c r="AP71" s="120">
        <f t="shared" si="21"/>
        <v>-1.4946380469531584E-2</v>
      </c>
      <c r="AQ71" s="120">
        <f t="shared" si="21"/>
        <v>-0.12269811663601483</v>
      </c>
      <c r="AR71" s="120">
        <f t="shared" si="21"/>
        <v>-3.8103773596632307E-2</v>
      </c>
      <c r="AS71" s="120">
        <f t="shared" si="21"/>
        <v>-8.4598138675931508E-2</v>
      </c>
      <c r="AX71" s="120">
        <f t="shared" ref="AX71:BD86" si="26">IFERROR((AX$1/100)*(D47/$D47)*Y71,"")</f>
        <v>3.9324276250636934</v>
      </c>
      <c r="AY71" s="120">
        <f t="shared" si="26"/>
        <v>3.0231693529850725</v>
      </c>
      <c r="AZ71" s="120">
        <f t="shared" si="26"/>
        <v>2.1484559804018195</v>
      </c>
      <c r="BA71" s="120">
        <f t="shared" si="26"/>
        <v>0.87471337255185033</v>
      </c>
      <c r="BB71" s="120">
        <f t="shared" si="26"/>
        <v>0.90877755181031517</v>
      </c>
      <c r="BC71" s="120">
        <f t="shared" si="26"/>
        <v>0.81317115709384924</v>
      </c>
      <c r="BD71" s="120">
        <f t="shared" si="26"/>
        <v>9.5606394705724226E-2</v>
      </c>
    </row>
    <row r="72" spans="3:56" x14ac:dyDescent="0.2">
      <c r="C72" s="107">
        <f>'3_Fix'!H73</f>
        <v>44105</v>
      </c>
      <c r="D72" s="113">
        <f>'3_Fix'!I73</f>
        <v>108.68600000000001</v>
      </c>
      <c r="E72" s="113">
        <f>'3_Fix'!J73</f>
        <v>108.6954780968</v>
      </c>
      <c r="F72" s="113">
        <f>'3_Fix'!K73</f>
        <v>110.4749254295</v>
      </c>
      <c r="G72" s="113">
        <f>'3_Fix'!L73</f>
        <v>106.7742215382</v>
      </c>
      <c r="H72" s="113">
        <f>'3_Fix'!M73</f>
        <v>108.6579779942</v>
      </c>
      <c r="I72" s="113">
        <f>'3_Fix'!N73</f>
        <v>113.6633742339</v>
      </c>
      <c r="J72" s="113">
        <f>'3_Fix'!O73</f>
        <v>105.06375331</v>
      </c>
      <c r="K72" s="120">
        <f t="shared" si="22"/>
        <v>0.54488098652136774</v>
      </c>
      <c r="L72" s="120">
        <f t="shared" si="22"/>
        <v>0.14465349371282077</v>
      </c>
      <c r="M72" s="120">
        <f t="shared" si="20"/>
        <v>0.12441282178130564</v>
      </c>
      <c r="N72" s="120">
        <f t="shared" si="20"/>
        <v>0.16727431294827344</v>
      </c>
      <c r="O72" s="120">
        <f t="shared" si="20"/>
        <v>1.8041298270335737</v>
      </c>
      <c r="P72" s="120">
        <f t="shared" si="20"/>
        <v>0.89745649837964514</v>
      </c>
      <c r="Q72" s="120">
        <f t="shared" si="20"/>
        <v>2.5197997464580624</v>
      </c>
      <c r="R72" s="120" t="str">
        <f t="shared" si="23"/>
        <v/>
      </c>
      <c r="S72" s="120" t="str">
        <f t="shared" si="23"/>
        <v/>
      </c>
      <c r="T72" s="120" t="str">
        <f t="shared" si="23"/>
        <v/>
      </c>
      <c r="U72" s="120" t="str">
        <f t="shared" si="23"/>
        <v/>
      </c>
      <c r="V72" s="120" t="str">
        <f t="shared" si="23"/>
        <v/>
      </c>
      <c r="W72" s="120" t="str">
        <f t="shared" si="23"/>
        <v/>
      </c>
      <c r="X72" s="120" t="str">
        <f t="shared" si="23"/>
        <v/>
      </c>
      <c r="Y72" s="120">
        <f t="shared" si="24"/>
        <v>4.0854242482283087</v>
      </c>
      <c r="Z72" s="120">
        <f t="shared" si="24"/>
        <v>4.0039332882648493</v>
      </c>
      <c r="AA72" s="120">
        <f t="shared" si="24"/>
        <v>5.4454352939351303</v>
      </c>
      <c r="AB72" s="120">
        <f t="shared" si="24"/>
        <v>2.4395163331883074</v>
      </c>
      <c r="AC72" s="120">
        <f t="shared" si="24"/>
        <v>4.3400999181664401</v>
      </c>
      <c r="AD72" s="120">
        <f t="shared" si="24"/>
        <v>8.9752069079725096</v>
      </c>
      <c r="AE72" s="120">
        <f t="shared" si="24"/>
        <v>1.0027655666889457</v>
      </c>
      <c r="AF72" s="120" t="str">
        <f t="shared" si="25"/>
        <v/>
      </c>
      <c r="AG72" s="120" t="str">
        <f t="shared" si="25"/>
        <v/>
      </c>
      <c r="AH72" s="120" t="str">
        <f t="shared" si="25"/>
        <v/>
      </c>
      <c r="AI72" s="120" t="str">
        <f t="shared" si="25"/>
        <v/>
      </c>
      <c r="AJ72" s="120" t="str">
        <f t="shared" si="25"/>
        <v/>
      </c>
      <c r="AK72" s="120" t="str">
        <f t="shared" si="25"/>
        <v/>
      </c>
      <c r="AL72" s="120" t="str">
        <f t="shared" si="25"/>
        <v/>
      </c>
      <c r="AM72" s="120">
        <f t="shared" si="21"/>
        <v>0.54488098652136752</v>
      </c>
      <c r="AN72" s="120">
        <f t="shared" si="21"/>
        <v>0.10957193804090981</v>
      </c>
      <c r="AO72" s="120">
        <f t="shared" si="21"/>
        <v>4.9664901717085964E-2</v>
      </c>
      <c r="AP72" s="120">
        <f t="shared" si="21"/>
        <v>5.9931757466801495E-2</v>
      </c>
      <c r="AQ72" s="120">
        <f t="shared" si="21"/>
        <v>0.43753637461508643</v>
      </c>
      <c r="AR72" s="120">
        <f t="shared" si="21"/>
        <v>9.5869211037869967E-2</v>
      </c>
      <c r="AS72" s="120">
        <f t="shared" si="21"/>
        <v>0.34192699759800199</v>
      </c>
      <c r="AX72" s="120">
        <f t="shared" si="26"/>
        <v>4.085424248228307</v>
      </c>
      <c r="AY72" s="120">
        <f t="shared" si="26"/>
        <v>3.0277796782824153</v>
      </c>
      <c r="AZ72" s="120">
        <f t="shared" si="26"/>
        <v>2.1431140578651635</v>
      </c>
      <c r="BA72" s="120">
        <f t="shared" si="26"/>
        <v>0.88466562044230934</v>
      </c>
      <c r="BB72" s="120">
        <f t="shared" si="26"/>
        <v>1.0581035895477342</v>
      </c>
      <c r="BC72" s="120">
        <f t="shared" si="26"/>
        <v>0.91597013784209769</v>
      </c>
      <c r="BD72" s="120">
        <f t="shared" si="26"/>
        <v>0.14213345169934552</v>
      </c>
    </row>
    <row r="73" spans="3:56" x14ac:dyDescent="0.2">
      <c r="C73" s="107">
        <f>'3_Fix'!H74</f>
        <v>44119</v>
      </c>
      <c r="D73" s="113">
        <f>'3_Fix'!I74</f>
        <v>108.86199999999999</v>
      </c>
      <c r="E73" s="113">
        <f>'3_Fix'!J74</f>
        <v>108.77141752350001</v>
      </c>
      <c r="F73" s="113">
        <f>'3_Fix'!K74</f>
        <v>110.5550874928</v>
      </c>
      <c r="G73" s="113">
        <f>'3_Fix'!L74</f>
        <v>106.84560181419999</v>
      </c>
      <c r="H73" s="113">
        <f>'3_Fix'!M74</f>
        <v>109.1437181694</v>
      </c>
      <c r="I73" s="113">
        <f>'3_Fix'!N74</f>
        <v>115.32068008429999</v>
      </c>
      <c r="J73" s="113">
        <f>'3_Fix'!O74</f>
        <v>104.70822736620001</v>
      </c>
      <c r="K73" s="120">
        <f t="shared" si="22"/>
        <v>0.16193437977292113</v>
      </c>
      <c r="L73" s="120">
        <f t="shared" si="22"/>
        <v>6.9864384452467121E-2</v>
      </c>
      <c r="M73" s="120">
        <f t="shared" si="20"/>
        <v>7.2561319220931786E-2</v>
      </c>
      <c r="N73" s="120">
        <f t="shared" si="20"/>
        <v>6.6851600481543372E-2</v>
      </c>
      <c r="O73" s="120">
        <f t="shared" si="20"/>
        <v>0.44703590492538581</v>
      </c>
      <c r="P73" s="120">
        <f t="shared" si="20"/>
        <v>1.4580825719545665</v>
      </c>
      <c r="Q73" s="120">
        <f t="shared" si="20"/>
        <v>-0.33839067480387897</v>
      </c>
      <c r="R73" s="120">
        <f t="shared" si="23"/>
        <v>0.61000143366525261</v>
      </c>
      <c r="S73" s="120">
        <f t="shared" si="23"/>
        <v>0.2394344967777462</v>
      </c>
      <c r="T73" s="120">
        <f t="shared" si="23"/>
        <v>0.29283087106866112</v>
      </c>
      <c r="U73" s="120">
        <f t="shared" si="23"/>
        <v>0.1798501505609007</v>
      </c>
      <c r="V73" s="120">
        <f t="shared" si="23"/>
        <v>1.7729437311148732</v>
      </c>
      <c r="W73" s="120">
        <f t="shared" si="23"/>
        <v>1.4514465137347665</v>
      </c>
      <c r="X73" s="120">
        <f t="shared" si="23"/>
        <v>2.0263725162480872</v>
      </c>
      <c r="Y73" s="120">
        <f t="shared" si="24"/>
        <v>4.0875060954038256</v>
      </c>
      <c r="Z73" s="120">
        <f t="shared" si="24"/>
        <v>3.9550493025306332</v>
      </c>
      <c r="AA73" s="120">
        <f t="shared" si="24"/>
        <v>5.431018133567922</v>
      </c>
      <c r="AB73" s="120">
        <f t="shared" si="24"/>
        <v>2.3542496826028492</v>
      </c>
      <c r="AC73" s="120">
        <f t="shared" si="24"/>
        <v>4.4997539776512108</v>
      </c>
      <c r="AD73" s="120">
        <f t="shared" si="24"/>
        <v>10.246781771839263</v>
      </c>
      <c r="AE73" s="120">
        <f t="shared" si="24"/>
        <v>0.36222723060341799</v>
      </c>
      <c r="AF73" s="120">
        <f t="shared" si="25"/>
        <v>4.0864660035309752</v>
      </c>
      <c r="AG73" s="120">
        <f t="shared" si="25"/>
        <v>3.979477014786803</v>
      </c>
      <c r="AH73" s="120">
        <f t="shared" si="25"/>
        <v>5.4382236065448675</v>
      </c>
      <c r="AI73" s="120">
        <f t="shared" si="25"/>
        <v>2.3968510115871755</v>
      </c>
      <c r="AJ73" s="120">
        <f t="shared" si="25"/>
        <v>4.4200439516902001</v>
      </c>
      <c r="AK73" s="120">
        <f t="shared" si="25"/>
        <v>9.6119081631587111</v>
      </c>
      <c r="AL73" s="120">
        <f t="shared" si="25"/>
        <v>0.6820204246408057</v>
      </c>
      <c r="AM73" s="120">
        <f t="shared" ref="AM73:AS88" si="27">IFERROR((AM$1/100)*(D71/$D71)*K73,"")</f>
        <v>0.16193437977292108</v>
      </c>
      <c r="AN73" s="120">
        <f t="shared" si="27"/>
        <v>5.3001152997986758E-2</v>
      </c>
      <c r="AO73" s="120">
        <f t="shared" si="27"/>
        <v>2.9051977733207054E-2</v>
      </c>
      <c r="AP73" s="120">
        <f t="shared" si="27"/>
        <v>2.3949637253070973E-2</v>
      </c>
      <c r="AQ73" s="120">
        <f t="shared" si="27"/>
        <v>0.10790132199063551</v>
      </c>
      <c r="AR73" s="120">
        <f t="shared" si="27"/>
        <v>0.1552517472237824</v>
      </c>
      <c r="AS73" s="120">
        <f t="shared" si="27"/>
        <v>-4.5646852904307443E-2</v>
      </c>
      <c r="AX73" s="120">
        <f t="shared" si="26"/>
        <v>4.0875060954038238</v>
      </c>
      <c r="AY73" s="120">
        <f t="shared" si="26"/>
        <v>2.9895292586927478</v>
      </c>
      <c r="AZ73" s="120">
        <f t="shared" si="26"/>
        <v>2.1358675531657125</v>
      </c>
      <c r="BA73" s="120">
        <f t="shared" si="26"/>
        <v>0.85366170546395936</v>
      </c>
      <c r="BB73" s="120">
        <f t="shared" si="26"/>
        <v>1.0984905326555974</v>
      </c>
      <c r="BC73" s="120">
        <f t="shared" si="26"/>
        <v>1.0470773085031935</v>
      </c>
      <c r="BD73" s="120">
        <f t="shared" si="26"/>
        <v>5.1413224161823791E-2</v>
      </c>
    </row>
    <row r="74" spans="3:56" x14ac:dyDescent="0.2">
      <c r="C74" s="107">
        <f>'3_Fix'!H75</f>
        <v>44136</v>
      </c>
      <c r="D74" s="113">
        <f>'3_Fix'!I75</f>
        <v>108.91</v>
      </c>
      <c r="E74" s="113">
        <f>'3_Fix'!J75</f>
        <v>108.655288243</v>
      </c>
      <c r="F74" s="113">
        <f>'3_Fix'!K75</f>
        <v>110.2287621621</v>
      </c>
      <c r="G74" s="113">
        <f>'3_Fix'!L75</f>
        <v>106.95641970600001</v>
      </c>
      <c r="H74" s="113">
        <f>'3_Fix'!M75</f>
        <v>109.6962682834</v>
      </c>
      <c r="I74" s="113">
        <f>'3_Fix'!N75</f>
        <v>114.2379161532</v>
      </c>
      <c r="J74" s="113">
        <f>'3_Fix'!O75</f>
        <v>106.43504737329999</v>
      </c>
      <c r="K74" s="120">
        <f t="shared" si="22"/>
        <v>4.4092520806149338E-2</v>
      </c>
      <c r="L74" s="120">
        <f t="shared" si="22"/>
        <v>-0.10676451878998128</v>
      </c>
      <c r="M74" s="120">
        <f t="shared" si="20"/>
        <v>-0.29516989050482056</v>
      </c>
      <c r="N74" s="120">
        <f t="shared" si="20"/>
        <v>0.10371778521376385</v>
      </c>
      <c r="O74" s="120">
        <f t="shared" si="20"/>
        <v>0.50625919958342536</v>
      </c>
      <c r="P74" s="120">
        <f t="shared" si="20"/>
        <v>-0.93891566569714868</v>
      </c>
      <c r="Q74" s="120">
        <f t="shared" si="20"/>
        <v>1.6491731839378021</v>
      </c>
      <c r="R74" s="120" t="str">
        <f t="shared" ref="R74:X89" si="28">IF(DAY($C74)=15,IFERROR(((AVERAGE(D73:D74)/AVERAGE(D71:D72))-1)*100,""),"")</f>
        <v/>
      </c>
      <c r="S74" s="120" t="str">
        <f t="shared" si="28"/>
        <v/>
      </c>
      <c r="T74" s="120" t="str">
        <f t="shared" si="28"/>
        <v/>
      </c>
      <c r="U74" s="120" t="str">
        <f t="shared" si="28"/>
        <v/>
      </c>
      <c r="V74" s="120" t="str">
        <f t="shared" si="28"/>
        <v/>
      </c>
      <c r="W74" s="120" t="str">
        <f t="shared" si="28"/>
        <v/>
      </c>
      <c r="X74" s="120" t="str">
        <f t="shared" si="28"/>
        <v/>
      </c>
      <c r="Y74" s="120">
        <f t="shared" si="24"/>
        <v>3.429282329366834</v>
      </c>
      <c r="Z74" s="120">
        <f t="shared" si="24"/>
        <v>3.6803997793110055</v>
      </c>
      <c r="AA74" s="120">
        <f t="shared" si="24"/>
        <v>5.0043249466464435</v>
      </c>
      <c r="AB74" s="120">
        <f t="shared" si="24"/>
        <v>2.2459326862007911</v>
      </c>
      <c r="AC74" s="120">
        <f t="shared" si="24"/>
        <v>2.6665492514348355</v>
      </c>
      <c r="AD74" s="120">
        <f t="shared" si="24"/>
        <v>7.6205127306416376</v>
      </c>
      <c r="AE74" s="120">
        <f t="shared" si="24"/>
        <v>-0.85098646233560116</v>
      </c>
      <c r="AF74" s="120" t="str">
        <f t="shared" si="25"/>
        <v/>
      </c>
      <c r="AG74" s="120" t="str">
        <f t="shared" si="25"/>
        <v/>
      </c>
      <c r="AH74" s="120" t="str">
        <f t="shared" si="25"/>
        <v/>
      </c>
      <c r="AI74" s="120" t="str">
        <f t="shared" si="25"/>
        <v/>
      </c>
      <c r="AJ74" s="120" t="str">
        <f t="shared" si="25"/>
        <v/>
      </c>
      <c r="AK74" s="120" t="str">
        <f t="shared" si="25"/>
        <v/>
      </c>
      <c r="AL74" s="120" t="str">
        <f t="shared" si="25"/>
        <v/>
      </c>
      <c r="AM74" s="120">
        <f t="shared" si="27"/>
        <v>4.4092520806149324E-2</v>
      </c>
      <c r="AN74" s="120">
        <f t="shared" si="27"/>
        <v>-8.0672261393187672E-2</v>
      </c>
      <c r="AO74" s="120">
        <f t="shared" si="27"/>
        <v>-0.11768540457502176</v>
      </c>
      <c r="AP74" s="120">
        <f t="shared" si="27"/>
        <v>3.701742941007604E-2</v>
      </c>
      <c r="AQ74" s="120">
        <f t="shared" si="27"/>
        <v>0.12372649764595837</v>
      </c>
      <c r="AR74" s="120">
        <f t="shared" si="27"/>
        <v>-0.10032316312316419</v>
      </c>
      <c r="AS74" s="120">
        <f t="shared" si="27"/>
        <v>0.22683313939013597</v>
      </c>
      <c r="AX74" s="120">
        <f t="shared" si="26"/>
        <v>3.4292823293668326</v>
      </c>
      <c r="AY74" s="120">
        <f t="shared" si="26"/>
        <v>2.7674792098961825</v>
      </c>
      <c r="AZ74" s="120">
        <f t="shared" si="26"/>
        <v>1.956903623486123</v>
      </c>
      <c r="BA74" s="120">
        <f t="shared" si="26"/>
        <v>0.81057558640770311</v>
      </c>
      <c r="BB74" s="120">
        <f t="shared" si="26"/>
        <v>0.66143935158286005</v>
      </c>
      <c r="BC74" s="120">
        <f t="shared" si="26"/>
        <v>0.78487926195873181</v>
      </c>
      <c r="BD74" s="120">
        <f t="shared" si="26"/>
        <v>-0.12343991038594511</v>
      </c>
    </row>
    <row r="75" spans="3:56" x14ac:dyDescent="0.2">
      <c r="C75" s="107">
        <f>'3_Fix'!H76</f>
        <v>44150</v>
      </c>
      <c r="D75" s="113">
        <f>'3_Fix'!I76</f>
        <v>108.801</v>
      </c>
      <c r="E75" s="113">
        <f>'3_Fix'!J76</f>
        <v>108.6283744042</v>
      </c>
      <c r="F75" s="113">
        <f>'3_Fix'!K76</f>
        <v>110.1244191338</v>
      </c>
      <c r="G75" s="113">
        <f>'3_Fix'!L76</f>
        <v>107.0131056093</v>
      </c>
      <c r="H75" s="113">
        <f>'3_Fix'!M76</f>
        <v>109.3356729346</v>
      </c>
      <c r="I75" s="113">
        <f>'3_Fix'!N76</f>
        <v>113.8371929657</v>
      </c>
      <c r="J75" s="113">
        <f>'3_Fix'!O76</f>
        <v>106.1032666201</v>
      </c>
      <c r="K75" s="120">
        <f t="shared" si="22"/>
        <v>-0.10008263703975562</v>
      </c>
      <c r="L75" s="120">
        <f t="shared" si="22"/>
        <v>-2.4769929964019166E-2</v>
      </c>
      <c r="M75" s="120">
        <f t="shared" si="20"/>
        <v>-9.466043730632645E-2</v>
      </c>
      <c r="N75" s="120">
        <f t="shared" si="20"/>
        <v>5.2999065839909321E-2</v>
      </c>
      <c r="O75" s="120">
        <f t="shared" si="20"/>
        <v>-0.32872161874131223</v>
      </c>
      <c r="P75" s="120">
        <f t="shared" si="20"/>
        <v>-0.35077949685514698</v>
      </c>
      <c r="Q75" s="120">
        <f t="shared" si="20"/>
        <v>-0.31172133746165676</v>
      </c>
      <c r="R75" s="120">
        <f t="shared" si="28"/>
        <v>7.4925993343999409E-2</v>
      </c>
      <c r="S75" s="120">
        <f t="shared" si="28"/>
        <v>-8.4257869491988213E-2</v>
      </c>
      <c r="T75" s="120">
        <f t="shared" si="28"/>
        <v>-0.30621706864665255</v>
      </c>
      <c r="U75" s="120">
        <f t="shared" si="28"/>
        <v>0.16370295481573649</v>
      </c>
      <c r="V75" s="120">
        <f t="shared" si="28"/>
        <v>0.56484640664868913</v>
      </c>
      <c r="W75" s="120">
        <f t="shared" si="28"/>
        <v>-0.39694694113368012</v>
      </c>
      <c r="X75" s="120">
        <f t="shared" si="28"/>
        <v>1.3187334687324359</v>
      </c>
      <c r="Y75" s="120">
        <f t="shared" si="24"/>
        <v>3.2336113404116018</v>
      </c>
      <c r="Z75" s="120">
        <f t="shared" si="24"/>
        <v>3.6441042346380792</v>
      </c>
      <c r="AA75" s="120">
        <f t="shared" si="24"/>
        <v>4.9754740449211576</v>
      </c>
      <c r="AB75" s="120">
        <f t="shared" si="24"/>
        <v>2.2038962962472874</v>
      </c>
      <c r="AC75" s="120">
        <f t="shared" si="24"/>
        <v>1.9927877389054327</v>
      </c>
      <c r="AD75" s="120">
        <f t="shared" si="24"/>
        <v>6.7804700408647278</v>
      </c>
      <c r="AE75" s="120">
        <f t="shared" si="24"/>
        <v>-1.4126797660798163</v>
      </c>
      <c r="AF75" s="120">
        <f t="shared" si="25"/>
        <v>3.3314031856928716</v>
      </c>
      <c r="AG75" s="120">
        <f t="shared" si="25"/>
        <v>3.6622510777838624</v>
      </c>
      <c r="AH75" s="120">
        <f t="shared" si="25"/>
        <v>4.9899043445798208</v>
      </c>
      <c r="AI75" s="120">
        <f t="shared" si="25"/>
        <v>2.224904601481037</v>
      </c>
      <c r="AJ75" s="120">
        <f t="shared" si="25"/>
        <v>2.3291140543986844</v>
      </c>
      <c r="AK75" s="120">
        <f t="shared" si="25"/>
        <v>7.1995836661025159</v>
      </c>
      <c r="AL75" s="120">
        <f t="shared" si="25"/>
        <v>-1.1321924809519657</v>
      </c>
      <c r="AM75" s="120">
        <f t="shared" si="27"/>
        <v>-0.10008263703975559</v>
      </c>
      <c r="AN75" s="120">
        <f t="shared" si="27"/>
        <v>-1.8699184678209805E-2</v>
      </c>
      <c r="AO75" s="120">
        <f t="shared" si="27"/>
        <v>-3.770781513160789E-2</v>
      </c>
      <c r="AP75" s="120">
        <f t="shared" si="27"/>
        <v>1.889769215185394E-2</v>
      </c>
      <c r="AQ75" s="120">
        <f t="shared" si="27"/>
        <v>-8.0566125874846101E-2</v>
      </c>
      <c r="AR75" s="120">
        <f t="shared" si="27"/>
        <v>-3.7965819569673598E-2</v>
      </c>
      <c r="AS75" s="120">
        <f t="shared" si="27"/>
        <v>-4.266109147380491E-2</v>
      </c>
      <c r="AX75" s="120">
        <f t="shared" si="26"/>
        <v>3.2336113404116009</v>
      </c>
      <c r="AY75" s="120">
        <f t="shared" si="26"/>
        <v>2.7380231440306302</v>
      </c>
      <c r="AZ75" s="120">
        <f t="shared" si="26"/>
        <v>1.9425800460547475</v>
      </c>
      <c r="BA75" s="120">
        <f t="shared" si="26"/>
        <v>0.79544309795420753</v>
      </c>
      <c r="BB75" s="120">
        <f t="shared" si="26"/>
        <v>0.49549978835503894</v>
      </c>
      <c r="BC75" s="120">
        <f t="shared" si="26"/>
        <v>0.70075802044430691</v>
      </c>
      <c r="BD75" s="120">
        <f t="shared" si="26"/>
        <v>-0.20525823208347616</v>
      </c>
    </row>
    <row r="76" spans="3:56" x14ac:dyDescent="0.2">
      <c r="C76" s="107">
        <f>'3_Fix'!H77</f>
        <v>44166</v>
      </c>
      <c r="D76" s="113">
        <f>'3_Fix'!I77</f>
        <v>109.16800000000001</v>
      </c>
      <c r="E76" s="113">
        <f>'3_Fix'!J77</f>
        <v>109.1948912866</v>
      </c>
      <c r="F76" s="113">
        <f>'3_Fix'!K77</f>
        <v>110.9771345372</v>
      </c>
      <c r="G76" s="113">
        <f>'3_Fix'!L77</f>
        <v>107.27061599539999</v>
      </c>
      <c r="H76" s="113">
        <f>'3_Fix'!M77</f>
        <v>109.08350497310001</v>
      </c>
      <c r="I76" s="113">
        <f>'3_Fix'!N77</f>
        <v>112.6065290499</v>
      </c>
      <c r="J76" s="113">
        <f>'3_Fix'!O77</f>
        <v>106.5537272106</v>
      </c>
      <c r="K76" s="120">
        <f t="shared" si="22"/>
        <v>0.3373130761665788</v>
      </c>
      <c r="L76" s="120">
        <f t="shared" si="22"/>
        <v>0.52151832843601031</v>
      </c>
      <c r="M76" s="120">
        <f t="shared" si="20"/>
        <v>0.77432000105621679</v>
      </c>
      <c r="N76" s="120">
        <f t="shared" si="20"/>
        <v>0.240634438776266</v>
      </c>
      <c r="O76" s="120">
        <f t="shared" si="20"/>
        <v>-0.23063649285886001</v>
      </c>
      <c r="P76" s="120">
        <f t="shared" si="20"/>
        <v>-1.0810736664692677</v>
      </c>
      <c r="Q76" s="120">
        <f t="shared" si="20"/>
        <v>0.42454921968884118</v>
      </c>
      <c r="R76" s="120" t="str">
        <f t="shared" si="28"/>
        <v/>
      </c>
      <c r="S76" s="120" t="str">
        <f t="shared" si="28"/>
        <v/>
      </c>
      <c r="T76" s="120" t="str">
        <f t="shared" si="28"/>
        <v/>
      </c>
      <c r="U76" s="120" t="str">
        <f t="shared" si="28"/>
        <v/>
      </c>
      <c r="V76" s="120" t="str">
        <f t="shared" si="28"/>
        <v/>
      </c>
      <c r="W76" s="120" t="str">
        <f t="shared" si="28"/>
        <v/>
      </c>
      <c r="X76" s="120" t="str">
        <f t="shared" si="28"/>
        <v/>
      </c>
      <c r="Y76" s="120">
        <f t="shared" si="24"/>
        <v>3.2194623828749158</v>
      </c>
      <c r="Z76" s="120">
        <f t="shared" si="24"/>
        <v>3.8062992057913858</v>
      </c>
      <c r="AA76" s="120">
        <f t="shared" si="24"/>
        <v>5.5223526440643322</v>
      </c>
      <c r="AB76" s="120">
        <f t="shared" si="24"/>
        <v>1.9542830348866058</v>
      </c>
      <c r="AC76" s="120">
        <f t="shared" si="24"/>
        <v>1.4452788967908692</v>
      </c>
      <c r="AD76" s="120">
        <f t="shared" si="24"/>
        <v>5.3097828278887205</v>
      </c>
      <c r="AE76" s="120">
        <f t="shared" si="24"/>
        <v>-1.3031839132487733</v>
      </c>
      <c r="AF76" s="120" t="str">
        <f t="shared" si="25"/>
        <v/>
      </c>
      <c r="AG76" s="120" t="str">
        <f t="shared" si="25"/>
        <v/>
      </c>
      <c r="AH76" s="120" t="str">
        <f t="shared" si="25"/>
        <v/>
      </c>
      <c r="AI76" s="120" t="str">
        <f t="shared" si="25"/>
        <v/>
      </c>
      <c r="AJ76" s="120" t="str">
        <f t="shared" si="25"/>
        <v/>
      </c>
      <c r="AK76" s="120" t="str">
        <f t="shared" si="25"/>
        <v/>
      </c>
      <c r="AL76" s="120" t="str">
        <f t="shared" si="25"/>
        <v/>
      </c>
      <c r="AM76" s="120">
        <f t="shared" si="27"/>
        <v>0.33731307616657868</v>
      </c>
      <c r="AN76" s="120">
        <f t="shared" si="27"/>
        <v>0.39310819630648913</v>
      </c>
      <c r="AO76" s="120">
        <f t="shared" si="27"/>
        <v>0.30740299100957791</v>
      </c>
      <c r="AP76" s="120">
        <f t="shared" si="27"/>
        <v>8.5853320213853557E-2</v>
      </c>
      <c r="AQ76" s="120">
        <f t="shared" si="27"/>
        <v>-5.6787650252197272E-2</v>
      </c>
      <c r="AR76" s="120">
        <f t="shared" si="27"/>
        <v>-0.11585785817786579</v>
      </c>
      <c r="AS76" s="120">
        <f t="shared" si="27"/>
        <v>5.9034498722015029E-2</v>
      </c>
      <c r="AX76" s="120">
        <f t="shared" si="26"/>
        <v>3.2194623828749149</v>
      </c>
      <c r="AY76" s="120">
        <f t="shared" si="26"/>
        <v>2.8602710324935039</v>
      </c>
      <c r="AZ76" s="120">
        <f t="shared" si="26"/>
        <v>2.1539710186943593</v>
      </c>
      <c r="BA76" s="120">
        <f t="shared" si="26"/>
        <v>0.70630001379707108</v>
      </c>
      <c r="BB76" s="120">
        <f t="shared" si="26"/>
        <v>0.35920876178861177</v>
      </c>
      <c r="BC76" s="120">
        <f t="shared" si="26"/>
        <v>0.54848599772761109</v>
      </c>
      <c r="BD76" s="120">
        <f t="shared" si="26"/>
        <v>-0.18927723595444465</v>
      </c>
    </row>
    <row r="77" spans="3:56" x14ac:dyDescent="0.2">
      <c r="C77" s="107">
        <f>'3_Fix'!H78</f>
        <v>44180</v>
      </c>
      <c r="D77" s="113">
        <f>'3_Fix'!I78</f>
        <v>109.374</v>
      </c>
      <c r="E77" s="113">
        <f>'3_Fix'!J78</f>
        <v>109.2785303168</v>
      </c>
      <c r="F77" s="113">
        <f>'3_Fix'!K78</f>
        <v>111.0729714757</v>
      </c>
      <c r="G77" s="113">
        <f>'3_Fix'!L78</f>
        <v>107.3410850313</v>
      </c>
      <c r="H77" s="113">
        <f>'3_Fix'!M78</f>
        <v>109.6696711771</v>
      </c>
      <c r="I77" s="113">
        <f>'3_Fix'!N78</f>
        <v>112.5023038234</v>
      </c>
      <c r="J77" s="113">
        <f>'3_Fix'!O78</f>
        <v>107.6356427625</v>
      </c>
      <c r="K77" s="120">
        <f t="shared" si="22"/>
        <v>0.1886999853436766</v>
      </c>
      <c r="L77" s="120">
        <f t="shared" si="22"/>
        <v>7.6596101900472391E-2</v>
      </c>
      <c r="M77" s="120">
        <f t="shared" si="20"/>
        <v>8.6357373435230755E-2</v>
      </c>
      <c r="N77" s="120">
        <f t="shared" si="20"/>
        <v>6.5692767069625013E-2</v>
      </c>
      <c r="O77" s="120">
        <f t="shared" si="20"/>
        <v>0.53735549123081761</v>
      </c>
      <c r="P77" s="120">
        <f t="shared" si="20"/>
        <v>-9.2557001249737869E-2</v>
      </c>
      <c r="Q77" s="120">
        <f t="shared" si="20"/>
        <v>1.0153709121424104</v>
      </c>
      <c r="R77" s="120">
        <f t="shared" si="28"/>
        <v>0.3816986739301198</v>
      </c>
      <c r="S77" s="120">
        <f t="shared" si="28"/>
        <v>0.54756024530560055</v>
      </c>
      <c r="T77" s="120">
        <f t="shared" si="28"/>
        <v>0.77009313277001112</v>
      </c>
      <c r="U77" s="120">
        <f t="shared" si="28"/>
        <v>0.30012484743033863</v>
      </c>
      <c r="V77" s="120">
        <f t="shared" si="28"/>
        <v>-0.12727142272027647</v>
      </c>
      <c r="W77" s="120">
        <f t="shared" si="28"/>
        <v>-1.3005699118414649</v>
      </c>
      <c r="X77" s="120">
        <f t="shared" si="28"/>
        <v>0.77682745697853495</v>
      </c>
      <c r="Y77" s="120">
        <f t="shared" si="24"/>
        <v>3.0809104189246428</v>
      </c>
      <c r="Z77" s="120">
        <f t="shared" si="24"/>
        <v>3.8013661171321322</v>
      </c>
      <c r="AA77" s="120">
        <f t="shared" si="24"/>
        <v>5.5191046657990794</v>
      </c>
      <c r="AB77" s="120">
        <f t="shared" si="24"/>
        <v>1.94721987391695</v>
      </c>
      <c r="AC77" s="120">
        <f t="shared" si="24"/>
        <v>0.92569936746955683</v>
      </c>
      <c r="AD77" s="120">
        <f t="shared" si="24"/>
        <v>2.6395772492747716</v>
      </c>
      <c r="AE77" s="120">
        <f t="shared" si="24"/>
        <v>-0.32349463260760158</v>
      </c>
      <c r="AF77" s="126">
        <f t="shared" si="25"/>
        <v>3.1500745747352177</v>
      </c>
      <c r="AG77" s="126">
        <f t="shared" si="25"/>
        <v>3.8038316585759846</v>
      </c>
      <c r="AH77" s="120">
        <f t="shared" si="25"/>
        <v>5.5207279290236277</v>
      </c>
      <c r="AI77" s="120">
        <f t="shared" si="25"/>
        <v>1.9507501724520537</v>
      </c>
      <c r="AJ77" s="120">
        <f t="shared" si="25"/>
        <v>1.1841260145575738</v>
      </c>
      <c r="AK77" s="120">
        <f t="shared" si="25"/>
        <v>3.9581545002935092</v>
      </c>
      <c r="AL77" s="120">
        <f t="shared" si="25"/>
        <v>-0.813284116902524</v>
      </c>
      <c r="AM77" s="120">
        <f t="shared" si="27"/>
        <v>0.18869998534367655</v>
      </c>
      <c r="AN77" s="120">
        <f t="shared" si="27"/>
        <v>5.7779858563275034E-2</v>
      </c>
      <c r="AO77" s="120">
        <f t="shared" si="27"/>
        <v>3.4285509480066929E-2</v>
      </c>
      <c r="AP77" s="120">
        <f t="shared" si="27"/>
        <v>2.3473716250714691E-2</v>
      </c>
      <c r="AQ77" s="120">
        <f t="shared" si="27"/>
        <v>0.13200563311263336</v>
      </c>
      <c r="AR77" s="120">
        <f t="shared" si="27"/>
        <v>-9.8943725632424477E-3</v>
      </c>
      <c r="AS77" s="120">
        <f t="shared" si="27"/>
        <v>0.14089043781890645</v>
      </c>
      <c r="AX77" s="120">
        <f t="shared" si="26"/>
        <v>3.0809104189246419</v>
      </c>
      <c r="AY77" s="120">
        <f t="shared" si="26"/>
        <v>2.8496730731197952</v>
      </c>
      <c r="AZ77" s="120">
        <f t="shared" si="26"/>
        <v>2.1476846465543096</v>
      </c>
      <c r="BA77" s="120">
        <f t="shared" si="26"/>
        <v>0.70198842656837201</v>
      </c>
      <c r="BB77" s="120">
        <f t="shared" si="26"/>
        <v>0.23175049417339272</v>
      </c>
      <c r="BC77" s="120">
        <f t="shared" si="26"/>
        <v>0.27859465552628149</v>
      </c>
      <c r="BD77" s="120">
        <f t="shared" si="26"/>
        <v>-4.6844161330345566E-2</v>
      </c>
    </row>
    <row r="78" spans="3:56" x14ac:dyDescent="0.2">
      <c r="C78" s="107">
        <f>'3_Fix'!H79</f>
        <v>44197</v>
      </c>
      <c r="D78" s="113">
        <f>'3_Fix'!I79</f>
        <v>109.93600000000001</v>
      </c>
      <c r="E78" s="113">
        <f>'3_Fix'!J79</f>
        <v>109.53592617069999</v>
      </c>
      <c r="F78" s="113">
        <f>'3_Fix'!K79</f>
        <v>111.5072732725</v>
      </c>
      <c r="G78" s="113">
        <f>'3_Fix'!L79</f>
        <v>107.407476804</v>
      </c>
      <c r="H78" s="113">
        <f>'3_Fix'!M79</f>
        <v>111.1724853354</v>
      </c>
      <c r="I78" s="113">
        <f>'3_Fix'!N79</f>
        <v>112.8525042222</v>
      </c>
      <c r="J78" s="113">
        <f>'3_Fix'!O79</f>
        <v>109.9661142384</v>
      </c>
      <c r="K78" s="120">
        <f t="shared" si="22"/>
        <v>0.51383326933276408</v>
      </c>
      <c r="L78" s="120">
        <f t="shared" si="22"/>
        <v>0.23554110139822892</v>
      </c>
      <c r="M78" s="120">
        <f t="shared" si="20"/>
        <v>0.3910058324990473</v>
      </c>
      <c r="N78" s="120">
        <f t="shared" si="20"/>
        <v>6.185122190691672E-2</v>
      </c>
      <c r="O78" s="120">
        <f t="shared" si="20"/>
        <v>1.3703097147735432</v>
      </c>
      <c r="P78" s="120">
        <f t="shared" si="20"/>
        <v>0.31128286879327227</v>
      </c>
      <c r="Q78" s="120">
        <f t="shared" si="20"/>
        <v>2.1651484732081006</v>
      </c>
      <c r="R78" s="120" t="str">
        <f t="shared" si="28"/>
        <v/>
      </c>
      <c r="S78" s="120" t="str">
        <f t="shared" si="28"/>
        <v/>
      </c>
      <c r="T78" s="120" t="str">
        <f t="shared" si="28"/>
        <v/>
      </c>
      <c r="U78" s="120" t="str">
        <f t="shared" si="28"/>
        <v/>
      </c>
      <c r="V78" s="120" t="str">
        <f t="shared" si="28"/>
        <v/>
      </c>
      <c r="W78" s="120" t="str">
        <f t="shared" si="28"/>
        <v/>
      </c>
      <c r="X78" s="120" t="str">
        <f t="shared" si="28"/>
        <v/>
      </c>
      <c r="Y78" s="120">
        <f t="shared" si="24"/>
        <v>3.3349625897657553</v>
      </c>
      <c r="Z78" s="120">
        <f t="shared" si="24"/>
        <v>3.834712388431627</v>
      </c>
      <c r="AA78" s="120">
        <f t="shared" si="24"/>
        <v>5.3864506490448605</v>
      </c>
      <c r="AB78" s="120">
        <f t="shared" si="24"/>
        <v>2.1487967010470621</v>
      </c>
      <c r="AC78" s="120">
        <f t="shared" si="24"/>
        <v>1.8426319515126854</v>
      </c>
      <c r="AD78" s="120">
        <f t="shared" si="24"/>
        <v>2.2906692974994147</v>
      </c>
      <c r="AE78" s="120">
        <f t="shared" si="24"/>
        <v>1.5149689819616619</v>
      </c>
      <c r="AF78" s="120" t="str">
        <f t="shared" si="25"/>
        <v/>
      </c>
      <c r="AG78" s="120" t="str">
        <f t="shared" si="25"/>
        <v/>
      </c>
      <c r="AH78" s="120" t="str">
        <f t="shared" si="25"/>
        <v/>
      </c>
      <c r="AI78" s="120" t="str">
        <f t="shared" si="25"/>
        <v/>
      </c>
      <c r="AJ78" s="120" t="str">
        <f t="shared" si="25"/>
        <v/>
      </c>
      <c r="AK78" s="120" t="str">
        <f t="shared" si="25"/>
        <v/>
      </c>
      <c r="AL78" s="120" t="str">
        <f t="shared" si="25"/>
        <v/>
      </c>
      <c r="AM78" s="120">
        <f t="shared" si="27"/>
        <v>0.51383326933276385</v>
      </c>
      <c r="AN78" s="120">
        <f t="shared" si="27"/>
        <v>0.17800536032364686</v>
      </c>
      <c r="AO78" s="120">
        <f t="shared" si="27"/>
        <v>0.15591282036976081</v>
      </c>
      <c r="AP78" s="120">
        <f t="shared" si="27"/>
        <v>2.2079738156937961E-2</v>
      </c>
      <c r="AQ78" s="120">
        <f t="shared" si="27"/>
        <v>0.33472198966638178</v>
      </c>
      <c r="AR78" s="120">
        <f t="shared" si="27"/>
        <v>3.2805837629709782E-2</v>
      </c>
      <c r="AS78" s="120">
        <f t="shared" si="27"/>
        <v>0.30069202377445747</v>
      </c>
      <c r="AX78" s="120">
        <f t="shared" si="26"/>
        <v>3.334962589765754</v>
      </c>
      <c r="AY78" s="120">
        <f t="shared" si="26"/>
        <v>2.8728541956185638</v>
      </c>
      <c r="AZ78" s="120">
        <f t="shared" si="26"/>
        <v>2.1013040499468416</v>
      </c>
      <c r="BA78" s="120">
        <f t="shared" si="26"/>
        <v>0.77155014574004488</v>
      </c>
      <c r="BB78" s="120">
        <f t="shared" si="26"/>
        <v>0.46218455793063357</v>
      </c>
      <c r="BC78" s="120">
        <f t="shared" si="26"/>
        <v>0.24270159095615351</v>
      </c>
      <c r="BD78" s="120">
        <f t="shared" si="26"/>
        <v>0.21948296698211522</v>
      </c>
    </row>
    <row r="79" spans="3:56" x14ac:dyDescent="0.2">
      <c r="C79" s="107">
        <f>'3_Fix'!H80</f>
        <v>44211</v>
      </c>
      <c r="D79" s="113">
        <f>'3_Fix'!I80</f>
        <v>110.48399999999999</v>
      </c>
      <c r="E79" s="113">
        <f>'3_Fix'!J80</f>
        <v>109.7218674209</v>
      </c>
      <c r="F79" s="113">
        <f>'3_Fix'!K80</f>
        <v>111.766369693</v>
      </c>
      <c r="G79" s="113">
        <f>'3_Fix'!L80</f>
        <v>107.5144329399</v>
      </c>
      <c r="H79" s="113">
        <f>'3_Fix'!M80</f>
        <v>112.8398453113</v>
      </c>
      <c r="I79" s="113">
        <f>'3_Fix'!N80</f>
        <v>113.4687175406</v>
      </c>
      <c r="J79" s="113">
        <f>'3_Fix'!O80</f>
        <v>112.3882710539</v>
      </c>
      <c r="K79" s="120">
        <f t="shared" si="22"/>
        <v>0.49847183816036367</v>
      </c>
      <c r="L79" s="120">
        <f t="shared" si="22"/>
        <v>0.16975366594356167</v>
      </c>
      <c r="M79" s="120">
        <f t="shared" si="20"/>
        <v>0.2323583143019059</v>
      </c>
      <c r="N79" s="120">
        <f t="shared" si="20"/>
        <v>9.9579786326398079E-2</v>
      </c>
      <c r="O79" s="120">
        <f t="shared" si="20"/>
        <v>1.4997955392196838</v>
      </c>
      <c r="P79" s="120">
        <f t="shared" si="20"/>
        <v>0.5460342441198307</v>
      </c>
      <c r="Q79" s="120">
        <f t="shared" si="20"/>
        <v>2.2026392696289143</v>
      </c>
      <c r="R79" s="120">
        <f t="shared" si="28"/>
        <v>0.85933138710179158</v>
      </c>
      <c r="S79" s="120">
        <f t="shared" si="28"/>
        <v>0.35902398673641756</v>
      </c>
      <c r="T79" s="120">
        <f t="shared" si="28"/>
        <v>0.55101840506615041</v>
      </c>
      <c r="U79" s="120">
        <f t="shared" si="28"/>
        <v>0.14454417709566236</v>
      </c>
      <c r="V79" s="120">
        <f t="shared" si="28"/>
        <v>2.4041500055244747</v>
      </c>
      <c r="W79" s="120">
        <f t="shared" si="28"/>
        <v>0.53857899489104799</v>
      </c>
      <c r="X79" s="120">
        <f t="shared" si="28"/>
        <v>3.8120544078473317</v>
      </c>
      <c r="Y79" s="120">
        <f t="shared" ref="Y79:AE94" si="29">IFERROR(((D79/D55)-1)*100,"")</f>
        <v>3.7350008450228067</v>
      </c>
      <c r="Z79" s="120">
        <f t="shared" si="29"/>
        <v>3.8408071813190947</v>
      </c>
      <c r="AA79" s="120">
        <f t="shared" si="29"/>
        <v>5.4239873661540594</v>
      </c>
      <c r="AB79" s="120">
        <f t="shared" si="29"/>
        <v>2.1195553192408845</v>
      </c>
      <c r="AC79" s="120">
        <f t="shared" si="29"/>
        <v>3.4185550607567672</v>
      </c>
      <c r="AD79" s="120">
        <f t="shared" si="29"/>
        <v>2.9894833371337581</v>
      </c>
      <c r="AE79" s="120">
        <f t="shared" si="29"/>
        <v>3.731862789130802</v>
      </c>
      <c r="AF79" s="120">
        <f t="shared" si="25"/>
        <v>3.5350925812845935</v>
      </c>
      <c r="AG79" s="120">
        <f t="shared" si="25"/>
        <v>3.8377622797815203</v>
      </c>
      <c r="AH79" s="120">
        <f t="shared" si="25"/>
        <v>5.4052374453436247</v>
      </c>
      <c r="AI79" s="120">
        <f t="shared" si="25"/>
        <v>2.1341666411627935</v>
      </c>
      <c r="AJ79" s="120">
        <f t="shared" si="25"/>
        <v>2.6304087294274581</v>
      </c>
      <c r="AK79" s="120">
        <f t="shared" si="25"/>
        <v>2.6398382085079719</v>
      </c>
      <c r="AL79" s="120">
        <f t="shared" si="25"/>
        <v>2.6235180033943095</v>
      </c>
      <c r="AM79" s="120">
        <f t="shared" si="27"/>
        <v>0.4984718381603635</v>
      </c>
      <c r="AN79" s="120">
        <f t="shared" si="27"/>
        <v>0.12814430939508992</v>
      </c>
      <c r="AO79" s="120">
        <f t="shared" si="27"/>
        <v>9.2557784639585472E-2</v>
      </c>
      <c r="AP79" s="120">
        <f t="shared" si="27"/>
        <v>3.5504490932960354E-2</v>
      </c>
      <c r="AQ79" s="120">
        <f t="shared" si="27"/>
        <v>0.36762605293526796</v>
      </c>
      <c r="AR79" s="120">
        <f t="shared" si="27"/>
        <v>5.7384538500710826E-2</v>
      </c>
      <c r="AS79" s="120">
        <f t="shared" si="27"/>
        <v>0.30842269248853388</v>
      </c>
      <c r="AX79" s="120">
        <f t="shared" si="26"/>
        <v>3.7350008450228054</v>
      </c>
      <c r="AY79" s="120">
        <f t="shared" si="26"/>
        <v>2.8789424171451219</v>
      </c>
      <c r="AZ79" s="120">
        <f t="shared" si="26"/>
        <v>2.1177599968196268</v>
      </c>
      <c r="BA79" s="120">
        <f t="shared" si="26"/>
        <v>0.76118242032500782</v>
      </c>
      <c r="BB79" s="120">
        <f t="shared" si="26"/>
        <v>0.85611932261067192</v>
      </c>
      <c r="BC79" s="120">
        <f t="shared" si="26"/>
        <v>0.31596066717378735</v>
      </c>
      <c r="BD79" s="120">
        <f t="shared" si="26"/>
        <v>0.54015865541633301</v>
      </c>
    </row>
    <row r="80" spans="3:56" x14ac:dyDescent="0.2">
      <c r="C80" s="107">
        <f>'3_Fix'!H81</f>
        <v>44228</v>
      </c>
      <c r="D80" s="113">
        <f>'3_Fix'!I81</f>
        <v>110.736</v>
      </c>
      <c r="E80" s="113">
        <f>'3_Fix'!J81</f>
        <v>109.9617589506</v>
      </c>
      <c r="F80" s="113">
        <f>'3_Fix'!K81</f>
        <v>112.10002344980001</v>
      </c>
      <c r="G80" s="113">
        <f>'3_Fix'!L81</f>
        <v>107.6530900634</v>
      </c>
      <c r="H80" s="113">
        <f>'3_Fix'!M81</f>
        <v>113.12825812129999</v>
      </c>
      <c r="I80" s="113">
        <f>'3_Fix'!N81</f>
        <v>112.6862171431</v>
      </c>
      <c r="J80" s="113">
        <f>'3_Fix'!O81</f>
        <v>113.4456744694</v>
      </c>
      <c r="K80" s="120">
        <f t="shared" si="22"/>
        <v>0.22808732486152561</v>
      </c>
      <c r="L80" s="120">
        <f t="shared" si="22"/>
        <v>0.21863602519611725</v>
      </c>
      <c r="M80" s="120">
        <f t="shared" si="20"/>
        <v>0.2985278646130185</v>
      </c>
      <c r="N80" s="120">
        <f t="shared" si="20"/>
        <v>0.12896605572714215</v>
      </c>
      <c r="O80" s="120">
        <f t="shared" si="20"/>
        <v>0.25559482929484734</v>
      </c>
      <c r="P80" s="120">
        <f t="shared" si="20"/>
        <v>-0.68961773294037298</v>
      </c>
      <c r="Q80" s="120">
        <f t="shared" si="20"/>
        <v>0.94084854725888789</v>
      </c>
      <c r="R80" s="120" t="str">
        <f t="shared" si="28"/>
        <v/>
      </c>
      <c r="S80" s="120" t="str">
        <f t="shared" si="28"/>
        <v/>
      </c>
      <c r="T80" s="120" t="str">
        <f t="shared" si="28"/>
        <v/>
      </c>
      <c r="U80" s="120" t="str">
        <f t="shared" si="28"/>
        <v/>
      </c>
      <c r="V80" s="120" t="str">
        <f t="shared" si="28"/>
        <v/>
      </c>
      <c r="W80" s="120" t="str">
        <f t="shared" si="28"/>
        <v/>
      </c>
      <c r="X80" s="120" t="str">
        <f t="shared" si="28"/>
        <v/>
      </c>
      <c r="Y80" s="120">
        <f t="shared" si="29"/>
        <v>3.8448553959263387</v>
      </c>
      <c r="Z80" s="120">
        <f t="shared" si="29"/>
        <v>3.8433707752688395</v>
      </c>
      <c r="AA80" s="120">
        <f t="shared" si="29"/>
        <v>5.4836682940147208</v>
      </c>
      <c r="AB80" s="120">
        <f t="shared" si="29"/>
        <v>2.0590684909923551</v>
      </c>
      <c r="AC80" s="120">
        <f t="shared" si="29"/>
        <v>3.848428731178255</v>
      </c>
      <c r="AD80" s="120">
        <f t="shared" si="29"/>
        <v>2.1383314101394824</v>
      </c>
      <c r="AE80" s="120">
        <f t="shared" si="29"/>
        <v>5.1035891422422042</v>
      </c>
      <c r="AF80" s="120" t="str">
        <f t="shared" ref="AF80:AL95" si="30">IF(DAY($C80)=15,IFERROR(((AVERAGE(D79:D80)/AVERAGE(D55:D56))-1)*100,""),"")</f>
        <v/>
      </c>
      <c r="AG80" s="120" t="str">
        <f t="shared" si="30"/>
        <v/>
      </c>
      <c r="AH80" s="120" t="str">
        <f t="shared" si="30"/>
        <v/>
      </c>
      <c r="AI80" s="120" t="str">
        <f t="shared" si="30"/>
        <v/>
      </c>
      <c r="AJ80" s="120" t="str">
        <f t="shared" si="30"/>
        <v/>
      </c>
      <c r="AK80" s="120" t="str">
        <f t="shared" si="30"/>
        <v/>
      </c>
      <c r="AL80" s="120" t="str">
        <f t="shared" si="30"/>
        <v/>
      </c>
      <c r="AM80" s="120">
        <f t="shared" si="27"/>
        <v>0.22808732486152553</v>
      </c>
      <c r="AN80" s="120">
        <f t="shared" si="27"/>
        <v>0.16458785660272185</v>
      </c>
      <c r="AO80" s="120">
        <f t="shared" si="27"/>
        <v>0.11877049821134938</v>
      </c>
      <c r="AP80" s="120">
        <f t="shared" si="27"/>
        <v>4.5775196281653656E-2</v>
      </c>
      <c r="AQ80" s="120">
        <f t="shared" si="27"/>
        <v>6.3184597766028402E-2</v>
      </c>
      <c r="AR80" s="120">
        <f t="shared" si="27"/>
        <v>-7.2328154258217092E-2</v>
      </c>
      <c r="AS80" s="120">
        <f t="shared" si="27"/>
        <v>0.1339058651292708</v>
      </c>
      <c r="AX80" s="120">
        <f t="shared" si="26"/>
        <v>3.8448553959263374</v>
      </c>
      <c r="AY80" s="120">
        <f t="shared" si="26"/>
        <v>2.8835716789866228</v>
      </c>
      <c r="AZ80" s="120">
        <f t="shared" si="26"/>
        <v>2.1436222124581228</v>
      </c>
      <c r="BA80" s="120">
        <f t="shared" si="26"/>
        <v>0.73994946651033011</v>
      </c>
      <c r="BB80" s="120">
        <f t="shared" si="26"/>
        <v>0.9610645331229547</v>
      </c>
      <c r="BC80" s="120">
        <f t="shared" si="26"/>
        <v>0.22603771231800152</v>
      </c>
      <c r="BD80" s="120">
        <f t="shared" si="26"/>
        <v>0.73502682081714488</v>
      </c>
    </row>
    <row r="81" spans="3:56" x14ac:dyDescent="0.2">
      <c r="C81" s="107">
        <f>'3_Fix'!H82</f>
        <v>44242</v>
      </c>
      <c r="D81" s="113">
        <f>'3_Fix'!I82</f>
        <v>111.07899999999999</v>
      </c>
      <c r="E81" s="113">
        <f>'3_Fix'!J82</f>
        <v>110.1600466456</v>
      </c>
      <c r="F81" s="113">
        <f>'3_Fix'!K82</f>
        <v>112.3317582551</v>
      </c>
      <c r="G81" s="113">
        <f>'3_Fix'!L82</f>
        <v>107.81526515269999</v>
      </c>
      <c r="H81" s="113">
        <f>'3_Fix'!M82</f>
        <v>113.9195108003</v>
      </c>
      <c r="I81" s="113">
        <f>'3_Fix'!N82</f>
        <v>113.14241148399999</v>
      </c>
      <c r="J81" s="113">
        <f>'3_Fix'!O82</f>
        <v>114.4775224763</v>
      </c>
      <c r="K81" s="120">
        <f t="shared" si="22"/>
        <v>0.30974570148820657</v>
      </c>
      <c r="L81" s="120">
        <f t="shared" si="22"/>
        <v>0.18032422988893959</v>
      </c>
      <c r="M81" s="120">
        <f t="shared" si="20"/>
        <v>0.20672146014650838</v>
      </c>
      <c r="N81" s="120">
        <f t="shared" si="20"/>
        <v>0.15064601415943901</v>
      </c>
      <c r="O81" s="120">
        <f t="shared" si="20"/>
        <v>0.69942973766254912</v>
      </c>
      <c r="P81" s="120">
        <f t="shared" si="20"/>
        <v>0.4048359705967286</v>
      </c>
      <c r="Q81" s="120">
        <f t="shared" si="20"/>
        <v>0.90955253404423342</v>
      </c>
      <c r="R81" s="120">
        <f t="shared" si="28"/>
        <v>0.63288267852281699</v>
      </c>
      <c r="S81" s="120">
        <f t="shared" si="28"/>
        <v>0.39406216328592425</v>
      </c>
      <c r="T81" s="120">
        <f t="shared" si="28"/>
        <v>0.51870822010950945</v>
      </c>
      <c r="U81" s="120">
        <f t="shared" si="28"/>
        <v>0.25425303211343842</v>
      </c>
      <c r="V81" s="120">
        <f t="shared" si="28"/>
        <v>1.3550317815706814</v>
      </c>
      <c r="W81" s="120">
        <f t="shared" si="28"/>
        <v>-0.21765220771753357</v>
      </c>
      <c r="X81" s="120">
        <f t="shared" si="28"/>
        <v>2.5044757476131885</v>
      </c>
      <c r="Y81" s="120">
        <f t="shared" si="29"/>
        <v>3.6755303758598368</v>
      </c>
      <c r="Z81" s="120">
        <f t="shared" si="29"/>
        <v>3.8942649834724952</v>
      </c>
      <c r="AA81" s="120">
        <f t="shared" si="29"/>
        <v>5.5867318041673109</v>
      </c>
      <c r="AB81" s="120">
        <f t="shared" si="29"/>
        <v>2.0540707119102164</v>
      </c>
      <c r="AC81" s="120">
        <f t="shared" si="29"/>
        <v>3.027095617576947</v>
      </c>
      <c r="AD81" s="120">
        <f t="shared" si="29"/>
        <v>-0.76793419117346939</v>
      </c>
      <c r="AE81" s="120">
        <f t="shared" si="29"/>
        <v>5.9014277008985427</v>
      </c>
      <c r="AF81" s="120">
        <f t="shared" si="30"/>
        <v>3.7599928897870338</v>
      </c>
      <c r="AG81" s="120">
        <f t="shared" si="30"/>
        <v>3.8688345679985359</v>
      </c>
      <c r="AH81" s="120">
        <f t="shared" si="30"/>
        <v>5.5352280952794874</v>
      </c>
      <c r="AI81" s="120">
        <f t="shared" si="30"/>
        <v>2.0565676594431315</v>
      </c>
      <c r="AJ81" s="120">
        <f t="shared" si="30"/>
        <v>3.434700639456767</v>
      </c>
      <c r="AK81" s="120">
        <f t="shared" si="30"/>
        <v>0.66129159843557606</v>
      </c>
      <c r="AL81" s="120">
        <f t="shared" si="30"/>
        <v>5.5028060358704112</v>
      </c>
      <c r="AM81" s="120">
        <f t="shared" si="27"/>
        <v>0.30974570148820646</v>
      </c>
      <c r="AN81" s="120">
        <f t="shared" si="27"/>
        <v>0.13530296076606504</v>
      </c>
      <c r="AO81" s="120">
        <f t="shared" si="27"/>
        <v>8.2027175691870402E-2</v>
      </c>
      <c r="AP81" s="120">
        <f t="shared" si="27"/>
        <v>5.3258047336727878E-2</v>
      </c>
      <c r="AQ81" s="120">
        <f t="shared" si="27"/>
        <v>0.17462602328067342</v>
      </c>
      <c r="AR81" s="120">
        <f t="shared" si="27"/>
        <v>4.2479905636159894E-2</v>
      </c>
      <c r="AS81" s="120">
        <f t="shared" si="27"/>
        <v>0.13164680464761749</v>
      </c>
      <c r="AX81" s="120">
        <f t="shared" si="26"/>
        <v>3.6755303758598354</v>
      </c>
      <c r="AY81" s="120">
        <f t="shared" si="26"/>
        <v>2.9118014162635961</v>
      </c>
      <c r="AZ81" s="120">
        <f t="shared" si="26"/>
        <v>2.1759843915118644</v>
      </c>
      <c r="BA81" s="120">
        <f t="shared" si="26"/>
        <v>0.73581702469466637</v>
      </c>
      <c r="BB81" s="120">
        <f t="shared" si="26"/>
        <v>0.76369311612155655</v>
      </c>
      <c r="BC81" s="120">
        <f t="shared" si="26"/>
        <v>-8.3496716986206976E-2</v>
      </c>
      <c r="BD81" s="120">
        <f t="shared" si="26"/>
        <v>0.84718983311669793</v>
      </c>
    </row>
    <row r="82" spans="3:56" x14ac:dyDescent="0.2">
      <c r="C82" s="107">
        <f>'3_Fix'!H83</f>
        <v>44256</v>
      </c>
      <c r="D82" s="113">
        <f>'3_Fix'!I83</f>
        <v>111.66800000000001</v>
      </c>
      <c r="E82" s="113">
        <f>'3_Fix'!J83</f>
        <v>110.5410536994</v>
      </c>
      <c r="F82" s="113">
        <f>'3_Fix'!K83</f>
        <v>112.7860909787</v>
      </c>
      <c r="G82" s="113">
        <f>'3_Fix'!L83</f>
        <v>108.1171030053</v>
      </c>
      <c r="H82" s="113">
        <f>'3_Fix'!M83</f>
        <v>115.14981362499999</v>
      </c>
      <c r="I82" s="113">
        <f>'3_Fix'!N83</f>
        <v>114.0054465759</v>
      </c>
      <c r="J82" s="113">
        <f>'3_Fix'!O83</f>
        <v>115.97154922759999</v>
      </c>
      <c r="K82" s="120">
        <f t="shared" si="22"/>
        <v>0.53025324318729528</v>
      </c>
      <c r="L82" s="120">
        <f t="shared" si="22"/>
        <v>0.34586682322834683</v>
      </c>
      <c r="M82" s="120">
        <f t="shared" si="20"/>
        <v>0.40445616685553798</v>
      </c>
      <c r="N82" s="120">
        <f t="shared" si="20"/>
        <v>0.27995836412637587</v>
      </c>
      <c r="O82" s="120">
        <f t="shared" si="20"/>
        <v>1.0799755160963542</v>
      </c>
      <c r="P82" s="120">
        <f t="shared" si="20"/>
        <v>0.76278654536372503</v>
      </c>
      <c r="Q82" s="120">
        <f t="shared" si="20"/>
        <v>1.3050830582128414</v>
      </c>
      <c r="R82" s="120" t="str">
        <f t="shared" si="28"/>
        <v/>
      </c>
      <c r="S82" s="120" t="str">
        <f t="shared" si="28"/>
        <v/>
      </c>
      <c r="T82" s="120" t="str">
        <f t="shared" si="28"/>
        <v/>
      </c>
      <c r="U82" s="120" t="str">
        <f t="shared" si="28"/>
        <v/>
      </c>
      <c r="V82" s="120" t="str">
        <f t="shared" si="28"/>
        <v/>
      </c>
      <c r="W82" s="120" t="str">
        <f t="shared" si="28"/>
        <v/>
      </c>
      <c r="X82" s="120" t="str">
        <f t="shared" si="28"/>
        <v/>
      </c>
      <c r="Y82" s="120">
        <f t="shared" si="29"/>
        <v>4.1154642251104878</v>
      </c>
      <c r="Z82" s="120">
        <f t="shared" si="29"/>
        <v>4.0915257553551632</v>
      </c>
      <c r="AA82" s="120">
        <f t="shared" si="29"/>
        <v>5.8097097962956035</v>
      </c>
      <c r="AB82" s="120">
        <f t="shared" si="29"/>
        <v>2.2219220108635085</v>
      </c>
      <c r="AC82" s="120">
        <f t="shared" si="29"/>
        <v>4.185904015004116</v>
      </c>
      <c r="AD82" s="120">
        <f t="shared" si="29"/>
        <v>7.3591334071387848E-2</v>
      </c>
      <c r="AE82" s="120">
        <f t="shared" si="29"/>
        <v>7.2983408813440898</v>
      </c>
      <c r="AF82" s="120" t="str">
        <f t="shared" si="30"/>
        <v/>
      </c>
      <c r="AG82" s="120" t="str">
        <f t="shared" si="30"/>
        <v/>
      </c>
      <c r="AH82" s="120" t="str">
        <f t="shared" si="30"/>
        <v/>
      </c>
      <c r="AI82" s="120" t="str">
        <f t="shared" si="30"/>
        <v/>
      </c>
      <c r="AJ82" s="120" t="str">
        <f t="shared" si="30"/>
        <v/>
      </c>
      <c r="AK82" s="120" t="str">
        <f t="shared" si="30"/>
        <v/>
      </c>
      <c r="AL82" s="120" t="str">
        <f t="shared" si="30"/>
        <v/>
      </c>
      <c r="AM82" s="120">
        <f t="shared" si="27"/>
        <v>0.53025324318729505</v>
      </c>
      <c r="AN82" s="120">
        <f t="shared" si="27"/>
        <v>0.25949032141273781</v>
      </c>
      <c r="AO82" s="120">
        <f t="shared" si="27"/>
        <v>0.16060119489325506</v>
      </c>
      <c r="AP82" s="120">
        <f t="shared" si="27"/>
        <v>9.8876100424543867E-2</v>
      </c>
      <c r="AQ82" s="120">
        <f t="shared" si="27"/>
        <v>0.2697105632044608</v>
      </c>
      <c r="AR82" s="120">
        <f t="shared" si="27"/>
        <v>7.9307212342135433E-2</v>
      </c>
      <c r="AS82" s="120">
        <f t="shared" si="27"/>
        <v>0.19023840438660919</v>
      </c>
      <c r="AX82" s="120">
        <f t="shared" si="26"/>
        <v>4.115464225110486</v>
      </c>
      <c r="AY82" s="120">
        <f t="shared" si="26"/>
        <v>3.0608315528447476</v>
      </c>
      <c r="AZ82" s="120">
        <f t="shared" si="26"/>
        <v>2.2648080595084998</v>
      </c>
      <c r="BA82" s="120">
        <f t="shared" si="26"/>
        <v>0.79602349332494626</v>
      </c>
      <c r="BB82" s="120">
        <f t="shared" si="26"/>
        <v>1.0544641529870415</v>
      </c>
      <c r="BC82" s="120">
        <f t="shared" si="26"/>
        <v>7.9863250996716206E-3</v>
      </c>
      <c r="BD82" s="120">
        <f t="shared" si="26"/>
        <v>1.046477827881733</v>
      </c>
    </row>
    <row r="83" spans="3:56" x14ac:dyDescent="0.2">
      <c r="C83" s="107">
        <f>'3_Fix'!H84</f>
        <v>44270</v>
      </c>
      <c r="D83" s="113">
        <f>'3_Fix'!I84</f>
        <v>111.98099999999999</v>
      </c>
      <c r="E83" s="113">
        <f>'3_Fix'!J84</f>
        <v>110.76690281259999</v>
      </c>
      <c r="F83" s="113">
        <f>'3_Fix'!K84</f>
        <v>112.9888188834</v>
      </c>
      <c r="G83" s="113">
        <f>'3_Fix'!L84</f>
        <v>108.3679159221</v>
      </c>
      <c r="H83" s="113">
        <f>'3_Fix'!M84</f>
        <v>115.73439547709999</v>
      </c>
      <c r="I83" s="113">
        <f>'3_Fix'!N84</f>
        <v>114.6989073197</v>
      </c>
      <c r="J83" s="113">
        <f>'3_Fix'!O84</f>
        <v>116.4779484181</v>
      </c>
      <c r="K83" s="120">
        <f t="shared" si="22"/>
        <v>0.28029516065479765</v>
      </c>
      <c r="L83" s="120">
        <f t="shared" si="22"/>
        <v>0.20431243021634682</v>
      </c>
      <c r="M83" s="120">
        <f t="shared" si="20"/>
        <v>0.17974548363262066</v>
      </c>
      <c r="N83" s="120">
        <f t="shared" si="20"/>
        <v>0.23198264643449207</v>
      </c>
      <c r="O83" s="120">
        <f t="shared" si="20"/>
        <v>0.50767068890251732</v>
      </c>
      <c r="P83" s="120">
        <f t="shared" si="20"/>
        <v>0.60826983677340074</v>
      </c>
      <c r="Q83" s="120">
        <f t="shared" si="20"/>
        <v>0.43665812336970422</v>
      </c>
      <c r="R83" s="120">
        <f t="shared" si="28"/>
        <v>0.82681513874174328</v>
      </c>
      <c r="S83" s="120">
        <f t="shared" si="28"/>
        <v>0.53886116034131959</v>
      </c>
      <c r="T83" s="120">
        <f t="shared" si="28"/>
        <v>0.59845720022222437</v>
      </c>
      <c r="U83" s="120">
        <f t="shared" si="28"/>
        <v>0.47183899012936958</v>
      </c>
      <c r="V83" s="120">
        <f t="shared" si="28"/>
        <v>1.689706178889927</v>
      </c>
      <c r="W83" s="120">
        <f t="shared" si="28"/>
        <v>1.2734104112408717</v>
      </c>
      <c r="X83" s="120">
        <f t="shared" si="28"/>
        <v>1.9858885627505041</v>
      </c>
      <c r="Y83" s="120">
        <f t="shared" si="29"/>
        <v>5.2235440040593106</v>
      </c>
      <c r="Z83" s="120">
        <f t="shared" si="29"/>
        <v>4.1542625917699638</v>
      </c>
      <c r="AA83" s="120">
        <f t="shared" si="29"/>
        <v>5.776200857786451</v>
      </c>
      <c r="AB83" s="120">
        <f t="shared" si="29"/>
        <v>2.3868997471666153</v>
      </c>
      <c r="AC83" s="120">
        <f t="shared" si="29"/>
        <v>8.5184129740841783</v>
      </c>
      <c r="AD83" s="120">
        <f t="shared" si="29"/>
        <v>1.2001675651361898</v>
      </c>
      <c r="AE83" s="120">
        <f t="shared" si="29"/>
        <v>14.366401632927751</v>
      </c>
      <c r="AF83" s="120">
        <f t="shared" si="30"/>
        <v>4.6673468241636984</v>
      </c>
      <c r="AG83" s="120">
        <f t="shared" si="30"/>
        <v>4.1229167354992935</v>
      </c>
      <c r="AH83" s="120">
        <f t="shared" si="30"/>
        <v>5.7929376294517887</v>
      </c>
      <c r="AI83" s="120">
        <f t="shared" si="30"/>
        <v>2.3044399366831447</v>
      </c>
      <c r="AJ83" s="120">
        <f t="shared" si="30"/>
        <v>6.3135175261927801</v>
      </c>
      <c r="AK83" s="120">
        <f t="shared" si="30"/>
        <v>0.63543453130030514</v>
      </c>
      <c r="AL83" s="120">
        <f t="shared" si="30"/>
        <v>10.727375940225059</v>
      </c>
      <c r="AM83" s="120">
        <f t="shared" si="27"/>
        <v>0.28029516065479754</v>
      </c>
      <c r="AN83" s="120">
        <f t="shared" si="27"/>
        <v>0.1530898339998826</v>
      </c>
      <c r="AO83" s="120">
        <f t="shared" si="27"/>
        <v>7.1299916502266941E-2</v>
      </c>
      <c r="AP83" s="120">
        <f t="shared" si="27"/>
        <v>8.1802015995129443E-2</v>
      </c>
      <c r="AQ83" s="120">
        <f t="shared" si="27"/>
        <v>0.12727702555314438</v>
      </c>
      <c r="AR83" s="120">
        <f t="shared" si="27"/>
        <v>6.3302001686689924E-2</v>
      </c>
      <c r="AS83" s="120">
        <f t="shared" si="27"/>
        <v>6.4031066816632842E-2</v>
      </c>
      <c r="AX83" s="120">
        <f t="shared" si="26"/>
        <v>5.2235440040593089</v>
      </c>
      <c r="AY83" s="120">
        <f t="shared" si="26"/>
        <v>3.1365694286132624</v>
      </c>
      <c r="AZ83" s="120">
        <f t="shared" si="26"/>
        <v>2.2741484647121792</v>
      </c>
      <c r="BA83" s="120">
        <f t="shared" si="26"/>
        <v>0.86242096396709145</v>
      </c>
      <c r="BB83" s="120">
        <f t="shared" si="26"/>
        <v>2.0868347791176913</v>
      </c>
      <c r="BC83" s="120">
        <f t="shared" si="26"/>
        <v>0.1305918910732301</v>
      </c>
      <c r="BD83" s="120">
        <f t="shared" si="26"/>
        <v>1.9562428880185365</v>
      </c>
    </row>
    <row r="84" spans="3:56" x14ac:dyDescent="0.2">
      <c r="C84" s="107">
        <f>'3_Fix'!H85</f>
        <v>44287</v>
      </c>
      <c r="D84" s="113">
        <f>'3_Fix'!I85</f>
        <v>112.05200000000001</v>
      </c>
      <c r="E84" s="113">
        <f>'3_Fix'!J85</f>
        <v>110.9669309953</v>
      </c>
      <c r="F84" s="113">
        <f>'3_Fix'!K85</f>
        <v>113.31114775090001</v>
      </c>
      <c r="G84" s="113">
        <f>'3_Fix'!L85</f>
        <v>108.43589693</v>
      </c>
      <c r="H84" s="113">
        <f>'3_Fix'!M85</f>
        <v>115.4060954564</v>
      </c>
      <c r="I84" s="113">
        <f>'3_Fix'!N85</f>
        <v>116.5308649569</v>
      </c>
      <c r="J84" s="113">
        <f>'3_Fix'!O85</f>
        <v>114.5984322648</v>
      </c>
      <c r="K84" s="120">
        <f t="shared" si="22"/>
        <v>6.3403613112944512E-2</v>
      </c>
      <c r="L84" s="120">
        <f t="shared" si="22"/>
        <v>0.18058479349054579</v>
      </c>
      <c r="M84" s="120">
        <f t="shared" si="20"/>
        <v>0.28527501277151313</v>
      </c>
      <c r="N84" s="120">
        <f t="shared" si="20"/>
        <v>6.2731674150562355E-2</v>
      </c>
      <c r="O84" s="120">
        <f t="shared" si="20"/>
        <v>-0.28366676937018331</v>
      </c>
      <c r="P84" s="120">
        <f t="shared" si="20"/>
        <v>1.5971883952597743</v>
      </c>
      <c r="Q84" s="120">
        <f t="shared" si="20"/>
        <v>-1.6136240196757634</v>
      </c>
      <c r="R84" s="120" t="str">
        <f t="shared" si="28"/>
        <v/>
      </c>
      <c r="S84" s="120" t="str">
        <f t="shared" si="28"/>
        <v/>
      </c>
      <c r="T84" s="120" t="str">
        <f t="shared" si="28"/>
        <v/>
      </c>
      <c r="U84" s="120" t="str">
        <f t="shared" si="28"/>
        <v/>
      </c>
      <c r="V84" s="120" t="str">
        <f t="shared" si="28"/>
        <v/>
      </c>
      <c r="W84" s="120" t="str">
        <f t="shared" si="28"/>
        <v/>
      </c>
      <c r="X84" s="120" t="str">
        <f t="shared" si="28"/>
        <v/>
      </c>
      <c r="Y84" s="120">
        <f t="shared" si="29"/>
        <v>6.054611707917279</v>
      </c>
      <c r="Z84" s="120">
        <f t="shared" si="29"/>
        <v>4.1334688324285107</v>
      </c>
      <c r="AA84" s="120">
        <f t="shared" si="29"/>
        <v>5.655306835662488</v>
      </c>
      <c r="AB84" s="120">
        <f t="shared" si="29"/>
        <v>2.4682692347432367</v>
      </c>
      <c r="AC84" s="120">
        <f t="shared" si="29"/>
        <v>12.205683039779625</v>
      </c>
      <c r="AD84" s="120">
        <f t="shared" si="29"/>
        <v>3.6269401919753363</v>
      </c>
      <c r="AE84" s="120">
        <f t="shared" si="29"/>
        <v>19.424631442555729</v>
      </c>
      <c r="AF84" s="120" t="str">
        <f t="shared" si="30"/>
        <v/>
      </c>
      <c r="AG84" s="120" t="str">
        <f t="shared" si="30"/>
        <v/>
      </c>
      <c r="AH84" s="120" t="str">
        <f t="shared" si="30"/>
        <v/>
      </c>
      <c r="AI84" s="120" t="str">
        <f t="shared" si="30"/>
        <v/>
      </c>
      <c r="AJ84" s="120" t="str">
        <f t="shared" si="30"/>
        <v/>
      </c>
      <c r="AK84" s="120" t="str">
        <f t="shared" si="30"/>
        <v/>
      </c>
      <c r="AL84" s="120" t="str">
        <f t="shared" si="30"/>
        <v/>
      </c>
      <c r="AM84" s="120">
        <f t="shared" si="27"/>
        <v>6.3403613112944485E-2</v>
      </c>
      <c r="AN84" s="120">
        <f t="shared" si="27"/>
        <v>0.1350627075911677</v>
      </c>
      <c r="AO84" s="120">
        <f t="shared" si="27"/>
        <v>0.11301887485564122</v>
      </c>
      <c r="AP84" s="120">
        <f t="shared" si="27"/>
        <v>2.2065448266750963E-2</v>
      </c>
      <c r="AQ84" s="120">
        <f t="shared" si="27"/>
        <v>-7.1506371671818766E-2</v>
      </c>
      <c r="AR84" s="120">
        <f t="shared" si="27"/>
        <v>0.16660218805743027</v>
      </c>
      <c r="AS84" s="120">
        <f t="shared" si="27"/>
        <v>-0.23844378330258592</v>
      </c>
      <c r="AX84" s="120">
        <f t="shared" si="26"/>
        <v>6.0546117079172772</v>
      </c>
      <c r="AY84" s="120">
        <f t="shared" si="26"/>
        <v>3.1498310874826858</v>
      </c>
      <c r="AZ84" s="120">
        <f t="shared" si="26"/>
        <v>2.2516862757129386</v>
      </c>
      <c r="BA84" s="120">
        <f t="shared" si="26"/>
        <v>0.89814481179878125</v>
      </c>
      <c r="BB84" s="120">
        <f t="shared" si="26"/>
        <v>2.904609178105817</v>
      </c>
      <c r="BC84" s="120">
        <f t="shared" si="26"/>
        <v>0.39440855593583185</v>
      </c>
      <c r="BD84" s="120">
        <f t="shared" si="26"/>
        <v>2.5102006221746329</v>
      </c>
    </row>
    <row r="85" spans="3:56" x14ac:dyDescent="0.2">
      <c r="C85" s="107">
        <f>'3_Fix'!H86</f>
        <v>44301</v>
      </c>
      <c r="D85" s="113">
        <f>'3_Fix'!I86</f>
        <v>112.328</v>
      </c>
      <c r="E85" s="113">
        <f>'3_Fix'!J86</f>
        <v>111.1549305538</v>
      </c>
      <c r="F85" s="113">
        <f>'3_Fix'!K86</f>
        <v>113.4669891593</v>
      </c>
      <c r="G85" s="113">
        <f>'3_Fix'!L86</f>
        <v>108.6586174131</v>
      </c>
      <c r="H85" s="113">
        <f>'3_Fix'!M86</f>
        <v>115.95372977860001</v>
      </c>
      <c r="I85" s="113">
        <f>'3_Fix'!N86</f>
        <v>118.1366778557</v>
      </c>
      <c r="J85" s="113">
        <f>'3_Fix'!O86</f>
        <v>114.3862203373</v>
      </c>
      <c r="K85" s="120">
        <f t="shared" si="22"/>
        <v>0.24631421125904662</v>
      </c>
      <c r="L85" s="120">
        <f t="shared" si="22"/>
        <v>0.16941944488666483</v>
      </c>
      <c r="M85" s="120">
        <f t="shared" si="20"/>
        <v>0.13753404805552094</v>
      </c>
      <c r="N85" s="120">
        <f t="shared" si="20"/>
        <v>0.2053936836468262</v>
      </c>
      <c r="O85" s="120">
        <f t="shared" si="20"/>
        <v>0.47452807413184139</v>
      </c>
      <c r="P85" s="120">
        <f t="shared" si="20"/>
        <v>1.378015085869233</v>
      </c>
      <c r="Q85" s="120">
        <f t="shared" si="20"/>
        <v>-0.18517873526370243</v>
      </c>
      <c r="R85" s="120">
        <f t="shared" si="28"/>
        <v>0.32685145026358775</v>
      </c>
      <c r="S85" s="120">
        <f t="shared" si="28"/>
        <v>0.36777034586910062</v>
      </c>
      <c r="T85" s="120">
        <f t="shared" si="28"/>
        <v>0.44434833290942777</v>
      </c>
      <c r="U85" s="120">
        <f t="shared" si="28"/>
        <v>0.28154161369677855</v>
      </c>
      <c r="V85" s="120">
        <f t="shared" si="28"/>
        <v>0.20599768808342578</v>
      </c>
      <c r="W85" s="120">
        <f t="shared" si="28"/>
        <v>2.6073788344764592</v>
      </c>
      <c r="X85" s="120">
        <f t="shared" si="28"/>
        <v>-1.4905797081485206</v>
      </c>
      <c r="Y85" s="120">
        <f t="shared" si="29"/>
        <v>6.1159710544712587</v>
      </c>
      <c r="Z85" s="120">
        <f t="shared" si="29"/>
        <v>4.1306526173943148</v>
      </c>
      <c r="AA85" s="120">
        <f t="shared" si="29"/>
        <v>5.5318570194220706</v>
      </c>
      <c r="AB85" s="120">
        <f t="shared" si="29"/>
        <v>2.5948024369390366</v>
      </c>
      <c r="AC85" s="120">
        <f t="shared" si="29"/>
        <v>12.467228886585113</v>
      </c>
      <c r="AD85" s="120">
        <f t="shared" si="29"/>
        <v>4.5375563053361656</v>
      </c>
      <c r="AE85" s="120">
        <f t="shared" si="29"/>
        <v>19.17119825735918</v>
      </c>
      <c r="AF85" s="120">
        <f t="shared" si="30"/>
        <v>6.0853202464197675</v>
      </c>
      <c r="AG85" s="120">
        <f t="shared" si="30"/>
        <v>4.1320595140761363</v>
      </c>
      <c r="AH85" s="120">
        <f t="shared" si="30"/>
        <v>5.5935034289603225</v>
      </c>
      <c r="AI85" s="120">
        <f t="shared" si="30"/>
        <v>2.5315617036440807</v>
      </c>
      <c r="AJ85" s="120">
        <f t="shared" si="30"/>
        <v>12.336613271147389</v>
      </c>
      <c r="AK85" s="120">
        <f t="shared" si="30"/>
        <v>4.0833721759214736</v>
      </c>
      <c r="AL85" s="120">
        <f t="shared" si="30"/>
        <v>19.297897688155153</v>
      </c>
      <c r="AM85" s="120">
        <f t="shared" si="27"/>
        <v>0.24631421125904654</v>
      </c>
      <c r="AN85" s="120">
        <f t="shared" si="27"/>
        <v>0.1266159267508398</v>
      </c>
      <c r="AO85" s="120">
        <f t="shared" si="27"/>
        <v>5.4432940045551867E-2</v>
      </c>
      <c r="AP85" s="120">
        <f t="shared" si="27"/>
        <v>7.2211053013230789E-2</v>
      </c>
      <c r="AQ85" s="120">
        <f t="shared" si="27"/>
        <v>0.11988967840175579</v>
      </c>
      <c r="AR85" s="120">
        <f t="shared" si="27"/>
        <v>0.14421040741222643</v>
      </c>
      <c r="AS85" s="120">
        <f t="shared" si="27"/>
        <v>-2.7406363769002753E-2</v>
      </c>
      <c r="AX85" s="120">
        <f t="shared" si="26"/>
        <v>6.1159710544712569</v>
      </c>
      <c r="AY85" s="120">
        <f t="shared" si="26"/>
        <v>3.1471754390535072</v>
      </c>
      <c r="AZ85" s="120">
        <f t="shared" si="26"/>
        <v>2.2039922466273856</v>
      </c>
      <c r="BA85" s="120">
        <f t="shared" si="26"/>
        <v>0.94318319241278314</v>
      </c>
      <c r="BB85" s="120">
        <f t="shared" si="26"/>
        <v>2.9684050726477067</v>
      </c>
      <c r="BC85" s="120">
        <f t="shared" si="26"/>
        <v>0.49494262356056601</v>
      </c>
      <c r="BD85" s="120">
        <f t="shared" si="26"/>
        <v>2.4734624490909294</v>
      </c>
    </row>
    <row r="86" spans="3:56" x14ac:dyDescent="0.2">
      <c r="C86" s="107">
        <f>'3_Fix'!H87</f>
        <v>44317</v>
      </c>
      <c r="D86" s="113">
        <f>'3_Fix'!I87</f>
        <v>112.321</v>
      </c>
      <c r="E86" s="113">
        <f>'3_Fix'!J87</f>
        <v>111.5206669441</v>
      </c>
      <c r="F86" s="113">
        <f>'3_Fix'!K87</f>
        <v>113.94405670010001</v>
      </c>
      <c r="G86" s="113">
        <f>'3_Fix'!L87</f>
        <v>108.9041503565</v>
      </c>
      <c r="H86" s="113">
        <f>'3_Fix'!M87</f>
        <v>114.7942117167</v>
      </c>
      <c r="I86" s="113">
        <f>'3_Fix'!N87</f>
        <v>119.5517529474</v>
      </c>
      <c r="J86" s="113">
        <f>'3_Fix'!O87</f>
        <v>111.37796426929999</v>
      </c>
      <c r="K86" s="120">
        <f t="shared" si="22"/>
        <v>-6.2317498753738931E-3</v>
      </c>
      <c r="L86" s="120">
        <f t="shared" si="22"/>
        <v>0.32903298889019883</v>
      </c>
      <c r="M86" s="120">
        <f t="shared" si="20"/>
        <v>0.42044610889448997</v>
      </c>
      <c r="N86" s="120">
        <f t="shared" si="20"/>
        <v>0.22596729946096072</v>
      </c>
      <c r="O86" s="120">
        <f t="shared" si="20"/>
        <v>-0.99998341072250474</v>
      </c>
      <c r="P86" s="120">
        <f t="shared" si="20"/>
        <v>1.1978287500419293</v>
      </c>
      <c r="Q86" s="120">
        <f t="shared" si="20"/>
        <v>-2.629911242044114</v>
      </c>
      <c r="R86" s="120" t="str">
        <f t="shared" si="28"/>
        <v/>
      </c>
      <c r="S86" s="120" t="str">
        <f t="shared" si="28"/>
        <v/>
      </c>
      <c r="T86" s="120" t="str">
        <f t="shared" si="28"/>
        <v/>
      </c>
      <c r="U86" s="120" t="str">
        <f t="shared" si="28"/>
        <v/>
      </c>
      <c r="V86" s="120" t="str">
        <f t="shared" si="28"/>
        <v/>
      </c>
      <c r="W86" s="120" t="str">
        <f t="shared" si="28"/>
        <v/>
      </c>
      <c r="X86" s="120" t="str">
        <f t="shared" si="28"/>
        <v/>
      </c>
      <c r="Y86" s="120">
        <f t="shared" si="29"/>
        <v>5.7965281113717015</v>
      </c>
      <c r="Z86" s="120">
        <f t="shared" si="29"/>
        <v>4.2205500459468803</v>
      </c>
      <c r="AA86" s="120">
        <f t="shared" si="29"/>
        <v>5.5999052613231015</v>
      </c>
      <c r="AB86" s="120">
        <f t="shared" si="29"/>
        <v>2.7050640714094021</v>
      </c>
      <c r="AC86" s="120">
        <f t="shared" si="29"/>
        <v>10.829272756103947</v>
      </c>
      <c r="AD86" s="120">
        <f t="shared" si="29"/>
        <v>3.2792770832807294</v>
      </c>
      <c r="AE86" s="120">
        <f t="shared" si="29"/>
        <v>17.446838686828549</v>
      </c>
      <c r="AF86" s="120" t="str">
        <f t="shared" si="30"/>
        <v/>
      </c>
      <c r="AG86" s="120" t="str">
        <f t="shared" si="30"/>
        <v/>
      </c>
      <c r="AH86" s="120" t="str">
        <f t="shared" si="30"/>
        <v/>
      </c>
      <c r="AI86" s="120" t="str">
        <f t="shared" si="30"/>
        <v/>
      </c>
      <c r="AJ86" s="120" t="str">
        <f t="shared" si="30"/>
        <v/>
      </c>
      <c r="AK86" s="120" t="str">
        <f t="shared" si="30"/>
        <v/>
      </c>
      <c r="AL86" s="120" t="str">
        <f t="shared" si="30"/>
        <v/>
      </c>
      <c r="AM86" s="120">
        <f t="shared" si="27"/>
        <v>-6.2317498753738914E-3</v>
      </c>
      <c r="AN86" s="120">
        <f t="shared" si="27"/>
        <v>0.24619136576424897</v>
      </c>
      <c r="AO86" s="120">
        <f t="shared" si="27"/>
        <v>0.16677225558013084</v>
      </c>
      <c r="AP86" s="120">
        <f t="shared" si="27"/>
        <v>7.9443665344744618E-2</v>
      </c>
      <c r="AQ86" s="120">
        <f t="shared" si="27"/>
        <v>-0.25176984254622009</v>
      </c>
      <c r="AR86" s="120">
        <f t="shared" si="27"/>
        <v>0.12727519841452306</v>
      </c>
      <c r="AS86" s="120">
        <f t="shared" si="27"/>
        <v>-0.3827023142796509</v>
      </c>
      <c r="AX86" s="120">
        <f t="shared" si="26"/>
        <v>5.7965281113716998</v>
      </c>
      <c r="AY86" s="120">
        <f t="shared" si="26"/>
        <v>3.2139633400170635</v>
      </c>
      <c r="AZ86" s="120">
        <f t="shared" si="26"/>
        <v>2.2324396226416581</v>
      </c>
      <c r="BA86" s="120">
        <f t="shared" si="26"/>
        <v>0.98152371740757505</v>
      </c>
      <c r="BB86" s="120">
        <f t="shared" si="26"/>
        <v>2.5827182500655241</v>
      </c>
      <c r="BC86" s="120">
        <f t="shared" si="26"/>
        <v>0.36530786295932866</v>
      </c>
      <c r="BD86" s="120">
        <f t="shared" si="26"/>
        <v>2.2174103871017277</v>
      </c>
    </row>
    <row r="87" spans="3:56" x14ac:dyDescent="0.2">
      <c r="C87" s="107">
        <f>'3_Fix'!H88</f>
        <v>44331</v>
      </c>
      <c r="D87" s="113">
        <f>'3_Fix'!I88</f>
        <v>112.517</v>
      </c>
      <c r="E87" s="113">
        <f>'3_Fix'!J88</f>
        <v>111.7677788572</v>
      </c>
      <c r="F87" s="113">
        <f>'3_Fix'!K88</f>
        <v>114.2388974605</v>
      </c>
      <c r="G87" s="113">
        <f>'3_Fix'!L88</f>
        <v>109.0997297744</v>
      </c>
      <c r="H87" s="113">
        <f>'3_Fix'!M88</f>
        <v>114.83382988690001</v>
      </c>
      <c r="I87" s="113">
        <f>'3_Fix'!N88</f>
        <v>119.601587576</v>
      </c>
      <c r="J87" s="113">
        <f>'3_Fix'!O88</f>
        <v>111.41024630770001</v>
      </c>
      <c r="K87" s="120">
        <f t="shared" si="22"/>
        <v>0.17449987090569774</v>
      </c>
      <c r="L87" s="120">
        <f t="shared" si="22"/>
        <v>0.22158396275002712</v>
      </c>
      <c r="M87" s="120">
        <f t="shared" si="20"/>
        <v>0.25875922706175558</v>
      </c>
      <c r="N87" s="120">
        <f t="shared" si="20"/>
        <v>0.17958858065534322</v>
      </c>
      <c r="O87" s="120">
        <f t="shared" si="20"/>
        <v>3.4512341351988773E-2</v>
      </c>
      <c r="P87" s="120">
        <f t="shared" si="20"/>
        <v>4.1684565363020454E-2</v>
      </c>
      <c r="Q87" s="120">
        <f t="shared" si="20"/>
        <v>2.8984223775152529E-2</v>
      </c>
      <c r="R87" s="120">
        <f t="shared" si="28"/>
        <v>0.20411801408324326</v>
      </c>
      <c r="S87" s="120">
        <f t="shared" si="28"/>
        <v>0.52520010595269451</v>
      </c>
      <c r="T87" s="120">
        <f t="shared" si="28"/>
        <v>0.61946767423892712</v>
      </c>
      <c r="U87" s="120">
        <f t="shared" si="28"/>
        <v>0.41888013179496308</v>
      </c>
      <c r="V87" s="120">
        <f t="shared" si="28"/>
        <v>-0.74852391924179473</v>
      </c>
      <c r="W87" s="120">
        <f t="shared" si="28"/>
        <v>1.9115543875542595</v>
      </c>
      <c r="X87" s="120">
        <f t="shared" si="28"/>
        <v>-2.70605123735842</v>
      </c>
      <c r="Y87" s="120">
        <f t="shared" si="29"/>
        <v>5.9901279225305526</v>
      </c>
      <c r="Z87" s="120">
        <f t="shared" si="29"/>
        <v>4.5141897598922398</v>
      </c>
      <c r="AA87" s="120">
        <f t="shared" si="29"/>
        <v>5.9129657595907048</v>
      </c>
      <c r="AB87" s="120">
        <f t="shared" si="29"/>
        <v>2.9766430245302011</v>
      </c>
      <c r="AC87" s="120">
        <f t="shared" si="29"/>
        <v>10.692828581642688</v>
      </c>
      <c r="AD87" s="120">
        <f t="shared" si="29"/>
        <v>6.0924156555757669</v>
      </c>
      <c r="AE87" s="120">
        <f t="shared" si="29"/>
        <v>14.520861400749506</v>
      </c>
      <c r="AF87" s="120">
        <f t="shared" si="30"/>
        <v>5.8933239138113658</v>
      </c>
      <c r="AG87" s="120">
        <f t="shared" si="30"/>
        <v>4.3673258471355725</v>
      </c>
      <c r="AH87" s="120">
        <f t="shared" si="30"/>
        <v>5.7564060863110722</v>
      </c>
      <c r="AI87" s="120">
        <f t="shared" si="30"/>
        <v>2.8407960753793926</v>
      </c>
      <c r="AJ87" s="120">
        <f t="shared" si="30"/>
        <v>10.760996877723716</v>
      </c>
      <c r="AK87" s="120">
        <f t="shared" si="30"/>
        <v>4.6672406146869072</v>
      </c>
      <c r="AL87" s="120">
        <f t="shared" si="30"/>
        <v>15.965184351048102</v>
      </c>
      <c r="AM87" s="120">
        <f t="shared" si="27"/>
        <v>0.17449987090569768</v>
      </c>
      <c r="AN87" s="120">
        <f t="shared" si="27"/>
        <v>0.16566792890915222</v>
      </c>
      <c r="AO87" s="120">
        <f t="shared" si="27"/>
        <v>0.10252689117780625</v>
      </c>
      <c r="AP87" s="120">
        <f t="shared" si="27"/>
        <v>6.3112455992547431E-2</v>
      </c>
      <c r="AQ87" s="120">
        <f t="shared" si="27"/>
        <v>8.7090923849227359E-3</v>
      </c>
      <c r="AR87" s="120">
        <f t="shared" si="27"/>
        <v>4.4791921938094259E-3</v>
      </c>
      <c r="AS87" s="120">
        <f t="shared" si="27"/>
        <v>4.1996035162992374E-3</v>
      </c>
      <c r="AX87" s="120">
        <f t="shared" ref="AX87:BD102" si="31">IFERROR((AX$1/100)*(D63/$D63)*Y87,"")</f>
        <v>5.9901279225305508</v>
      </c>
      <c r="AY87" s="120">
        <f t="shared" si="31"/>
        <v>3.4357998656970237</v>
      </c>
      <c r="AZ87" s="120">
        <f t="shared" si="31"/>
        <v>2.3565570005921535</v>
      </c>
      <c r="BA87" s="120">
        <f t="shared" si="31"/>
        <v>1.079242865082501</v>
      </c>
      <c r="BB87" s="120">
        <f t="shared" si="31"/>
        <v>2.5544183110897016</v>
      </c>
      <c r="BC87" s="120">
        <f t="shared" si="31"/>
        <v>0.66102380006821004</v>
      </c>
      <c r="BD87" s="120">
        <f t="shared" si="31"/>
        <v>1.8933945110224744</v>
      </c>
    </row>
    <row r="88" spans="3:56" x14ac:dyDescent="0.2">
      <c r="C88" s="107">
        <f>'3_Fix'!H89</f>
        <v>44348</v>
      </c>
      <c r="D88" s="113">
        <f>'3_Fix'!I89</f>
        <v>112.90300000000001</v>
      </c>
      <c r="E88" s="113">
        <f>'3_Fix'!J89</f>
        <v>112.1637133577</v>
      </c>
      <c r="F88" s="113">
        <f>'3_Fix'!K89</f>
        <v>114.7175697056</v>
      </c>
      <c r="G88" s="113">
        <f>'3_Fix'!L89</f>
        <v>109.406332924</v>
      </c>
      <c r="H88" s="113">
        <f>'3_Fix'!M89</f>
        <v>115.18833972260001</v>
      </c>
      <c r="I88" s="113">
        <f>'3_Fix'!N89</f>
        <v>119.756839378</v>
      </c>
      <c r="J88" s="113">
        <f>'3_Fix'!O89</f>
        <v>111.9078373519</v>
      </c>
      <c r="K88" s="120">
        <f t="shared" si="22"/>
        <v>0.34305927104349987</v>
      </c>
      <c r="L88" s="120">
        <f t="shared" si="22"/>
        <v>0.35424744461090008</v>
      </c>
      <c r="M88" s="120">
        <f t="shared" si="20"/>
        <v>0.41900986068734714</v>
      </c>
      <c r="N88" s="120">
        <f t="shared" si="20"/>
        <v>0.28103016408380643</v>
      </c>
      <c r="O88" s="120">
        <f t="shared" si="20"/>
        <v>0.30871550313105178</v>
      </c>
      <c r="P88" s="120">
        <f t="shared" si="20"/>
        <v>0.12980747592614694</v>
      </c>
      <c r="Q88" s="120">
        <f t="shared" si="20"/>
        <v>0.44662951630651815</v>
      </c>
      <c r="R88" s="120" t="str">
        <f t="shared" si="28"/>
        <v/>
      </c>
      <c r="S88" s="120" t="str">
        <f t="shared" si="28"/>
        <v/>
      </c>
      <c r="T88" s="120" t="str">
        <f t="shared" si="28"/>
        <v/>
      </c>
      <c r="U88" s="120" t="str">
        <f t="shared" si="28"/>
        <v/>
      </c>
      <c r="V88" s="120" t="str">
        <f t="shared" si="28"/>
        <v/>
      </c>
      <c r="W88" s="120" t="str">
        <f t="shared" si="28"/>
        <v/>
      </c>
      <c r="X88" s="120" t="str">
        <f t="shared" si="28"/>
        <v/>
      </c>
      <c r="Y88" s="120">
        <f t="shared" si="29"/>
        <v>6.0171839053476672</v>
      </c>
      <c r="Z88" s="120">
        <f t="shared" si="29"/>
        <v>4.5759979674408813</v>
      </c>
      <c r="AA88" s="120">
        <f t="shared" si="29"/>
        <v>5.9030786359503429</v>
      </c>
      <c r="AB88" s="120">
        <f t="shared" si="29"/>
        <v>3.1131788942596161</v>
      </c>
      <c r="AC88" s="120">
        <f t="shared" si="29"/>
        <v>10.60649463800547</v>
      </c>
      <c r="AD88" s="120">
        <f t="shared" si="29"/>
        <v>7.2182787812388627</v>
      </c>
      <c r="AE88" s="120">
        <f t="shared" si="29"/>
        <v>13.359238100836656</v>
      </c>
      <c r="AF88" s="120" t="str">
        <f t="shared" si="30"/>
        <v/>
      </c>
      <c r="AG88" s="120" t="str">
        <f t="shared" si="30"/>
        <v/>
      </c>
      <c r="AH88" s="120" t="str">
        <f t="shared" si="30"/>
        <v/>
      </c>
      <c r="AI88" s="120" t="str">
        <f t="shared" si="30"/>
        <v/>
      </c>
      <c r="AJ88" s="120" t="str">
        <f t="shared" si="30"/>
        <v/>
      </c>
      <c r="AK88" s="120" t="str">
        <f t="shared" si="30"/>
        <v/>
      </c>
      <c r="AL88" s="120" t="str">
        <f t="shared" si="30"/>
        <v/>
      </c>
      <c r="AM88" s="120">
        <f t="shared" si="27"/>
        <v>0.34305927104349976</v>
      </c>
      <c r="AN88" s="120">
        <f t="shared" si="27"/>
        <v>0.26574220577824392</v>
      </c>
      <c r="AO88" s="120">
        <f t="shared" si="27"/>
        <v>0.16673063281676392</v>
      </c>
      <c r="AP88" s="120">
        <f t="shared" si="27"/>
        <v>9.8991207338706755E-2</v>
      </c>
      <c r="AQ88" s="120">
        <f t="shared" si="27"/>
        <v>7.7129274470724762E-2</v>
      </c>
      <c r="AR88" s="120">
        <f t="shared" si="27"/>
        <v>1.4116348934132564E-2</v>
      </c>
      <c r="AS88" s="120">
        <f t="shared" si="27"/>
        <v>6.3015395787200765E-2</v>
      </c>
      <c r="AX88" s="120">
        <f t="shared" si="31"/>
        <v>6.0171839053476655</v>
      </c>
      <c r="AY88" s="120">
        <f t="shared" si="31"/>
        <v>3.482061030993449</v>
      </c>
      <c r="AZ88" s="120">
        <f t="shared" si="31"/>
        <v>2.355218164830637</v>
      </c>
      <c r="BA88" s="120">
        <f t="shared" si="31"/>
        <v>1.1268428662411119</v>
      </c>
      <c r="BB88" s="120">
        <f t="shared" si="31"/>
        <v>2.5355508605631329</v>
      </c>
      <c r="BC88" s="120">
        <f t="shared" si="31"/>
        <v>0.77350588175692925</v>
      </c>
      <c r="BD88" s="120">
        <f t="shared" si="31"/>
        <v>1.7620449788018688</v>
      </c>
    </row>
    <row r="89" spans="3:56" x14ac:dyDescent="0.2">
      <c r="C89" s="107">
        <f>'3_Fix'!H90</f>
        <v>44362</v>
      </c>
      <c r="D89" s="113">
        <f>'3_Fix'!I90</f>
        <v>113.13200000000001</v>
      </c>
      <c r="E89" s="113">
        <f>'3_Fix'!J90</f>
        <v>112.39855335919999</v>
      </c>
      <c r="F89" s="113">
        <f>'3_Fix'!K90</f>
        <v>114.94954295479999</v>
      </c>
      <c r="G89" s="113">
        <f>'3_Fix'!L90</f>
        <v>109.6442681373</v>
      </c>
      <c r="H89" s="113">
        <f>'3_Fix'!M90</f>
        <v>115.4007281658</v>
      </c>
      <c r="I89" s="113">
        <f>'3_Fix'!N90</f>
        <v>119.5083348596</v>
      </c>
      <c r="J89" s="113">
        <f>'3_Fix'!O90</f>
        <v>112.45117918619999</v>
      </c>
      <c r="K89" s="120">
        <f t="shared" si="22"/>
        <v>0.20282897708652214</v>
      </c>
      <c r="L89" s="120">
        <f t="shared" si="22"/>
        <v>0.2093725274153968</v>
      </c>
      <c r="M89" s="120">
        <f t="shared" si="20"/>
        <v>0.20221248566834049</v>
      </c>
      <c r="N89" s="120">
        <f t="shared" si="20"/>
        <v>0.21747846485751232</v>
      </c>
      <c r="O89" s="120">
        <f t="shared" si="20"/>
        <v>0.18438363093997712</v>
      </c>
      <c r="P89" s="120">
        <f t="shared" si="20"/>
        <v>-0.20750757926703001</v>
      </c>
      <c r="Q89" s="120">
        <f t="shared" si="20"/>
        <v>0.48552616792283398</v>
      </c>
      <c r="R89" s="120">
        <f t="shared" si="28"/>
        <v>0.53238331598752797</v>
      </c>
      <c r="S89" s="120">
        <f t="shared" si="28"/>
        <v>0.57048223477429438</v>
      </c>
      <c r="T89" s="120">
        <f t="shared" si="28"/>
        <v>0.65042478973054152</v>
      </c>
      <c r="U89" s="120">
        <f t="shared" si="28"/>
        <v>0.4801386699041732</v>
      </c>
      <c r="V89" s="120">
        <f t="shared" si="28"/>
        <v>0.41851434088304718</v>
      </c>
      <c r="W89" s="120">
        <f t="shared" si="28"/>
        <v>4.6762346683193456E-2</v>
      </c>
      <c r="X89" s="120">
        <f t="shared" si="28"/>
        <v>0.70506691401297505</v>
      </c>
      <c r="Y89" s="120">
        <f t="shared" si="29"/>
        <v>5.7397351179071077</v>
      </c>
      <c r="Z89" s="120">
        <f t="shared" si="29"/>
        <v>4.5800469745385541</v>
      </c>
      <c r="AA89" s="120">
        <f t="shared" si="29"/>
        <v>5.7082137615587669</v>
      </c>
      <c r="AB89" s="120">
        <f t="shared" si="29"/>
        <v>3.3317443687885584</v>
      </c>
      <c r="AC89" s="120">
        <f t="shared" si="29"/>
        <v>9.395191648300095</v>
      </c>
      <c r="AD89" s="120">
        <f t="shared" si="29"/>
        <v>6.6750800331148774</v>
      </c>
      <c r="AE89" s="120">
        <f t="shared" si="29"/>
        <v>11.566178768167168</v>
      </c>
      <c r="AF89" s="120">
        <f t="shared" si="30"/>
        <v>5.8781372080604966</v>
      </c>
      <c r="AG89" s="120">
        <f t="shared" si="30"/>
        <v>4.5780245489585703</v>
      </c>
      <c r="AH89" s="120">
        <f t="shared" si="30"/>
        <v>5.8054580662882493</v>
      </c>
      <c r="AI89" s="120">
        <f t="shared" si="30"/>
        <v>3.2224646368425924</v>
      </c>
      <c r="AJ89" s="120">
        <f t="shared" si="30"/>
        <v>9.9969506713311063</v>
      </c>
      <c r="AK89" s="120">
        <f t="shared" si="30"/>
        <v>6.9462717457786205</v>
      </c>
      <c r="AL89" s="120">
        <f t="shared" si="30"/>
        <v>12.453390491341953</v>
      </c>
      <c r="AM89" s="120">
        <f t="shared" ref="AM89:AS104" si="32">IFERROR((AM$1/100)*(D87/$D87)*K89,"")</f>
        <v>0.20282897708652209</v>
      </c>
      <c r="AN89" s="120">
        <f t="shared" si="32"/>
        <v>0.15713668411792872</v>
      </c>
      <c r="AO89" s="120">
        <f t="shared" si="32"/>
        <v>8.0531217602060723E-2</v>
      </c>
      <c r="AP89" s="120">
        <f t="shared" si="32"/>
        <v>7.6609389916844836E-2</v>
      </c>
      <c r="AQ89" s="120">
        <f t="shared" si="32"/>
        <v>4.6001908104219162E-2</v>
      </c>
      <c r="AR89" s="120">
        <f t="shared" si="32"/>
        <v>-2.2536187997500446E-2</v>
      </c>
      <c r="AS89" s="120">
        <f t="shared" si="32"/>
        <v>6.8403852983357591E-2</v>
      </c>
      <c r="AX89" s="120">
        <f t="shared" si="31"/>
        <v>5.7397351179071059</v>
      </c>
      <c r="AY89" s="120">
        <f t="shared" si="31"/>
        <v>3.4761138123996274</v>
      </c>
      <c r="AZ89" s="120">
        <f t="shared" si="31"/>
        <v>2.2756838901919902</v>
      </c>
      <c r="BA89" s="120">
        <f t="shared" si="31"/>
        <v>1.2004299221950516</v>
      </c>
      <c r="BB89" s="120">
        <f t="shared" si="31"/>
        <v>2.2644904337078464</v>
      </c>
      <c r="BC89" s="120">
        <f t="shared" si="31"/>
        <v>0.71412155338870842</v>
      </c>
      <c r="BD89" s="120">
        <f t="shared" si="31"/>
        <v>1.550368880333163</v>
      </c>
    </row>
    <row r="90" spans="3:56" x14ac:dyDescent="0.2">
      <c r="C90" s="107">
        <f>'3_Fix'!H91</f>
        <v>44378</v>
      </c>
      <c r="D90" s="113">
        <f>'3_Fix'!I91</f>
        <v>113.547</v>
      </c>
      <c r="E90" s="113">
        <f>'3_Fix'!J91</f>
        <v>112.7429991029</v>
      </c>
      <c r="F90" s="113">
        <f>'3_Fix'!K91</f>
        <v>115.37108204099999</v>
      </c>
      <c r="G90" s="113">
        <f>'3_Fix'!L91</f>
        <v>109.9054767505</v>
      </c>
      <c r="H90" s="113">
        <f>'3_Fix'!M91</f>
        <v>116.033169843</v>
      </c>
      <c r="I90" s="113">
        <f>'3_Fix'!N91</f>
        <v>119.8971613276</v>
      </c>
      <c r="J90" s="113">
        <f>'3_Fix'!O91</f>
        <v>113.2585536272</v>
      </c>
      <c r="K90" s="120">
        <f t="shared" si="22"/>
        <v>0.36682812997206327</v>
      </c>
      <c r="L90" s="120">
        <f t="shared" si="22"/>
        <v>0.30645033535194877</v>
      </c>
      <c r="M90" s="120">
        <f t="shared" si="20"/>
        <v>0.36671662658611659</v>
      </c>
      <c r="N90" s="120">
        <f t="shared" si="20"/>
        <v>0.23823280289754223</v>
      </c>
      <c r="O90" s="120">
        <f t="shared" si="20"/>
        <v>0.54803958974274369</v>
      </c>
      <c r="P90" s="120">
        <f t="shared" si="20"/>
        <v>0.32535510469358098</v>
      </c>
      <c r="Q90" s="120">
        <f t="shared" si="20"/>
        <v>0.71797774540285353</v>
      </c>
      <c r="R90" s="120" t="str">
        <f t="shared" ref="R90:X105" si="33">IF(DAY($C90)=15,IFERROR(((AVERAGE(D89:D90)/AVERAGE(D87:D88))-1)*100,""),"")</f>
        <v/>
      </c>
      <c r="S90" s="120" t="str">
        <f t="shared" si="33"/>
        <v/>
      </c>
      <c r="T90" s="120" t="str">
        <f t="shared" si="33"/>
        <v/>
      </c>
      <c r="U90" s="120" t="str">
        <f t="shared" si="33"/>
        <v/>
      </c>
      <c r="V90" s="120" t="str">
        <f t="shared" si="33"/>
        <v/>
      </c>
      <c r="W90" s="120" t="str">
        <f t="shared" si="33"/>
        <v/>
      </c>
      <c r="X90" s="120" t="str">
        <f t="shared" si="33"/>
        <v/>
      </c>
      <c r="Y90" s="120">
        <f t="shared" si="29"/>
        <v>5.7520187015115853</v>
      </c>
      <c r="Z90" s="120">
        <f t="shared" si="29"/>
        <v>4.6418017323948124</v>
      </c>
      <c r="AA90" s="120">
        <f t="shared" si="29"/>
        <v>5.710232388192038</v>
      </c>
      <c r="AB90" s="120">
        <f t="shared" si="29"/>
        <v>3.4566725965499145</v>
      </c>
      <c r="AC90" s="120">
        <f t="shared" si="29"/>
        <v>9.2356337605663299</v>
      </c>
      <c r="AD90" s="120">
        <f t="shared" si="29"/>
        <v>7.3054081424836159</v>
      </c>
      <c r="AE90" s="120">
        <f t="shared" si="29"/>
        <v>10.750013892269106</v>
      </c>
      <c r="AF90" s="120" t="str">
        <f t="shared" si="30"/>
        <v/>
      </c>
      <c r="AG90" s="120" t="str">
        <f t="shared" si="30"/>
        <v/>
      </c>
      <c r="AH90" s="120" t="str">
        <f t="shared" si="30"/>
        <v/>
      </c>
      <c r="AI90" s="120" t="str">
        <f t="shared" si="30"/>
        <v/>
      </c>
      <c r="AJ90" s="120" t="str">
        <f t="shared" si="30"/>
        <v/>
      </c>
      <c r="AK90" s="120" t="str">
        <f t="shared" si="30"/>
        <v/>
      </c>
      <c r="AL90" s="120" t="str">
        <f t="shared" si="30"/>
        <v/>
      </c>
      <c r="AM90" s="120">
        <f t="shared" si="32"/>
        <v>0.36682812997206315</v>
      </c>
      <c r="AN90" s="120">
        <f t="shared" si="32"/>
        <v>0.23002042979595347</v>
      </c>
      <c r="AO90" s="120">
        <f t="shared" si="32"/>
        <v>0.14615561202091809</v>
      </c>
      <c r="AP90" s="120">
        <f t="shared" si="32"/>
        <v>8.3868476601038591E-2</v>
      </c>
      <c r="AQ90" s="120">
        <f t="shared" si="32"/>
        <v>0.13668370644673178</v>
      </c>
      <c r="AR90" s="120">
        <f t="shared" si="32"/>
        <v>3.5259825713184555E-2</v>
      </c>
      <c r="AS90" s="120">
        <f t="shared" si="32"/>
        <v>0.10125743855891269</v>
      </c>
      <c r="AX90" s="120">
        <f t="shared" si="31"/>
        <v>5.7520187015115836</v>
      </c>
      <c r="AY90" s="120">
        <f t="shared" si="31"/>
        <v>3.5191953546653929</v>
      </c>
      <c r="AZ90" s="120">
        <f t="shared" si="31"/>
        <v>2.2767071021318386</v>
      </c>
      <c r="BA90" s="120">
        <f t="shared" si="31"/>
        <v>1.2424882525578651</v>
      </c>
      <c r="BB90" s="120">
        <f t="shared" si="31"/>
        <v>2.2335686560012666</v>
      </c>
      <c r="BC90" s="120">
        <f t="shared" si="31"/>
        <v>0.77673427399949013</v>
      </c>
      <c r="BD90" s="120">
        <f t="shared" si="31"/>
        <v>1.456834382008497</v>
      </c>
    </row>
    <row r="91" spans="3:56" x14ac:dyDescent="0.2">
      <c r="C91" s="107">
        <f>'3_Fix'!H92</f>
        <v>44392</v>
      </c>
      <c r="D91" s="113">
        <f>'3_Fix'!I92</f>
        <v>113.818</v>
      </c>
      <c r="E91" s="113">
        <f>'3_Fix'!J92</f>
        <v>112.88715448249999</v>
      </c>
      <c r="F91" s="113">
        <f>'3_Fix'!K92</f>
        <v>115.6171498387</v>
      </c>
      <c r="G91" s="113">
        <f>'3_Fix'!L92</f>
        <v>109.9395980212</v>
      </c>
      <c r="H91" s="113">
        <f>'3_Fix'!M92</f>
        <v>116.6936113303</v>
      </c>
      <c r="I91" s="113">
        <f>'3_Fix'!N92</f>
        <v>121.1355352913</v>
      </c>
      <c r="J91" s="113">
        <f>'3_Fix'!O92</f>
        <v>113.5039991636</v>
      </c>
      <c r="K91" s="120">
        <f t="shared" si="22"/>
        <v>0.23866768827005558</v>
      </c>
      <c r="L91" s="120">
        <f t="shared" si="22"/>
        <v>0.12786193444120908</v>
      </c>
      <c r="M91" s="120">
        <f t="shared" si="20"/>
        <v>0.21328377384253194</v>
      </c>
      <c r="N91" s="120">
        <f t="shared" si="20"/>
        <v>3.1046014911040309E-2</v>
      </c>
      <c r="O91" s="120">
        <f t="shared" si="20"/>
        <v>0.56918335351314742</v>
      </c>
      <c r="P91" s="120">
        <f t="shared" si="20"/>
        <v>1.0328634556379113</v>
      </c>
      <c r="Q91" s="120">
        <f t="shared" si="20"/>
        <v>0.21671258244027047</v>
      </c>
      <c r="R91" s="120">
        <f t="shared" si="33"/>
        <v>0.58840445063816915</v>
      </c>
      <c r="S91" s="120">
        <f t="shared" si="33"/>
        <v>0.47554154315971875</v>
      </c>
      <c r="T91" s="120">
        <f t="shared" si="33"/>
        <v>0.57523221500741517</v>
      </c>
      <c r="U91" s="120">
        <f t="shared" si="33"/>
        <v>0.36268958247582805</v>
      </c>
      <c r="V91" s="120">
        <f t="shared" si="33"/>
        <v>0.92706618942344221</v>
      </c>
      <c r="W91" s="120">
        <f t="shared" si="33"/>
        <v>0.73872948160218499</v>
      </c>
      <c r="X91" s="120">
        <f t="shared" si="33"/>
        <v>1.0712902426597282</v>
      </c>
      <c r="Y91" s="120">
        <f t="shared" si="29"/>
        <v>5.8604685770622389</v>
      </c>
      <c r="Z91" s="120">
        <f t="shared" si="29"/>
        <v>4.6801211779195828</v>
      </c>
      <c r="AA91" s="120">
        <f t="shared" si="29"/>
        <v>5.7713452834778689</v>
      </c>
      <c r="AB91" s="120">
        <f t="shared" si="29"/>
        <v>3.468070959139391</v>
      </c>
      <c r="AC91" s="120">
        <f t="shared" si="29"/>
        <v>9.5516852114074347</v>
      </c>
      <c r="AD91" s="120">
        <f t="shared" si="29"/>
        <v>8.2375335899611777</v>
      </c>
      <c r="AE91" s="120">
        <f t="shared" si="29"/>
        <v>10.58058631896599</v>
      </c>
      <c r="AF91" s="120">
        <f t="shared" si="30"/>
        <v>5.8062804809947632</v>
      </c>
      <c r="AG91" s="120">
        <f t="shared" si="30"/>
        <v>4.6609701888603805</v>
      </c>
      <c r="AH91" s="120">
        <f t="shared" si="30"/>
        <v>5.7408125570509227</v>
      </c>
      <c r="AI91" s="120">
        <f t="shared" si="30"/>
        <v>3.4623723484547009</v>
      </c>
      <c r="AJ91" s="120">
        <f t="shared" si="30"/>
        <v>9.3938796610228525</v>
      </c>
      <c r="AK91" s="120">
        <f t="shared" si="30"/>
        <v>7.7718498944470582</v>
      </c>
      <c r="AL91" s="120">
        <f t="shared" si="30"/>
        <v>10.665143564364898</v>
      </c>
      <c r="AM91" s="120">
        <f t="shared" si="32"/>
        <v>0.23866768827005549</v>
      </c>
      <c r="AN91" s="120">
        <f t="shared" si="32"/>
        <v>9.5978937988746307E-2</v>
      </c>
      <c r="AO91" s="120">
        <f t="shared" si="32"/>
        <v>8.5004132489849213E-2</v>
      </c>
      <c r="AP91" s="120">
        <f t="shared" si="32"/>
        <v>1.0931167379405058E-2</v>
      </c>
      <c r="AQ91" s="120">
        <f t="shared" si="32"/>
        <v>0.14193093123564091</v>
      </c>
      <c r="AR91" s="120">
        <f t="shared" si="32"/>
        <v>0.11147650253627922</v>
      </c>
      <c r="AS91" s="120">
        <f t="shared" si="32"/>
        <v>3.0649515210135383E-2</v>
      </c>
      <c r="AX91" s="120">
        <f t="shared" si="31"/>
        <v>5.8604685770622371</v>
      </c>
      <c r="AY91" s="120">
        <f t="shared" si="31"/>
        <v>3.5466610223030628</v>
      </c>
      <c r="AZ91" s="120">
        <f t="shared" si="31"/>
        <v>2.3015191336336658</v>
      </c>
      <c r="BA91" s="120">
        <f t="shared" si="31"/>
        <v>1.2451418886597259</v>
      </c>
      <c r="BB91" s="120">
        <f t="shared" si="31"/>
        <v>2.3133037334053421</v>
      </c>
      <c r="BC91" s="120">
        <f t="shared" si="31"/>
        <v>0.87607528478263808</v>
      </c>
      <c r="BD91" s="120">
        <f t="shared" si="31"/>
        <v>1.4372284486093869</v>
      </c>
    </row>
    <row r="92" spans="3:56" x14ac:dyDescent="0.2">
      <c r="C92" s="107">
        <f>'3_Fix'!H93</f>
        <v>44409</v>
      </c>
      <c r="D92" s="113">
        <f>'3_Fix'!I93</f>
        <v>113.794</v>
      </c>
      <c r="E92" s="113">
        <f>'3_Fix'!J93</f>
        <v>113.2027014002</v>
      </c>
      <c r="F92" s="113">
        <f>'3_Fix'!K93</f>
        <v>116.1602449401</v>
      </c>
      <c r="G92" s="113">
        <f>'3_Fix'!L93</f>
        <v>110.0094627924</v>
      </c>
      <c r="H92" s="113">
        <f>'3_Fix'!M93</f>
        <v>115.6210412243</v>
      </c>
      <c r="I92" s="113">
        <f>'3_Fix'!N93</f>
        <v>122.56823454569999</v>
      </c>
      <c r="J92" s="113">
        <f>'3_Fix'!O93</f>
        <v>110.6324703849</v>
      </c>
      <c r="K92" s="120">
        <f t="shared" si="22"/>
        <v>-2.1086295665007082E-2</v>
      </c>
      <c r="L92" s="120">
        <f t="shared" si="22"/>
        <v>0.27952420197545624</v>
      </c>
      <c r="M92" s="120">
        <f t="shared" si="20"/>
        <v>0.46973576338604772</v>
      </c>
      <c r="N92" s="120">
        <f t="shared" si="20"/>
        <v>6.3548323313433741E-2</v>
      </c>
      <c r="O92" s="120">
        <f t="shared" si="20"/>
        <v>-0.9191335273394774</v>
      </c>
      <c r="P92" s="120">
        <f t="shared" si="20"/>
        <v>1.1827241700420155</v>
      </c>
      <c r="Q92" s="120">
        <f t="shared" si="20"/>
        <v>-2.529892162267422</v>
      </c>
      <c r="R92" s="120" t="str">
        <f t="shared" si="33"/>
        <v/>
      </c>
      <c r="S92" s="120" t="str">
        <f t="shared" si="33"/>
        <v/>
      </c>
      <c r="T92" s="120" t="str">
        <f t="shared" si="33"/>
        <v/>
      </c>
      <c r="U92" s="120" t="str">
        <f t="shared" si="33"/>
        <v/>
      </c>
      <c r="V92" s="120" t="str">
        <f t="shared" si="33"/>
        <v/>
      </c>
      <c r="W92" s="120" t="str">
        <f t="shared" si="33"/>
        <v/>
      </c>
      <c r="X92" s="120" t="str">
        <f t="shared" si="33"/>
        <v/>
      </c>
      <c r="Y92" s="120">
        <f t="shared" si="29"/>
        <v>5.5828237935737546</v>
      </c>
      <c r="Z92" s="120">
        <f t="shared" si="29"/>
        <v>4.7837287069542489</v>
      </c>
      <c r="AA92" s="120">
        <f t="shared" si="29"/>
        <v>5.9907255994106734</v>
      </c>
      <c r="AB92" s="120">
        <f t="shared" si="29"/>
        <v>3.4407850436003917</v>
      </c>
      <c r="AC92" s="120">
        <f t="shared" si="29"/>
        <v>8.0754968670335501</v>
      </c>
      <c r="AD92" s="120">
        <f t="shared" si="29"/>
        <v>8.7031981065633026</v>
      </c>
      <c r="AE92" s="120">
        <f t="shared" si="29"/>
        <v>7.5812891882513167</v>
      </c>
      <c r="AF92" s="120" t="str">
        <f t="shared" si="30"/>
        <v/>
      </c>
      <c r="AG92" s="120" t="str">
        <f t="shared" si="30"/>
        <v/>
      </c>
      <c r="AH92" s="120" t="str">
        <f t="shared" si="30"/>
        <v/>
      </c>
      <c r="AI92" s="120" t="str">
        <f t="shared" si="30"/>
        <v/>
      </c>
      <c r="AJ92" s="120" t="str">
        <f t="shared" si="30"/>
        <v/>
      </c>
      <c r="AK92" s="120" t="str">
        <f t="shared" si="30"/>
        <v/>
      </c>
      <c r="AL92" s="120" t="str">
        <f t="shared" si="30"/>
        <v/>
      </c>
      <c r="AM92" s="120">
        <f t="shared" si="32"/>
        <v>-2.1086295665007075E-2</v>
      </c>
      <c r="AN92" s="120">
        <f t="shared" si="32"/>
        <v>0.20969725626392491</v>
      </c>
      <c r="AO92" s="120">
        <f t="shared" si="32"/>
        <v>0.18721272596934474</v>
      </c>
      <c r="AP92" s="120">
        <f t="shared" si="32"/>
        <v>2.2346421232895701E-2</v>
      </c>
      <c r="AQ92" s="120">
        <f t="shared" si="32"/>
        <v>-0.22960792740926589</v>
      </c>
      <c r="AR92" s="120">
        <f t="shared" si="32"/>
        <v>0.12759815691666032</v>
      </c>
      <c r="AS92" s="120">
        <f t="shared" si="32"/>
        <v>-0.35905277662168905</v>
      </c>
      <c r="AX92" s="120">
        <f t="shared" si="31"/>
        <v>5.5828237935737528</v>
      </c>
      <c r="AY92" s="120">
        <f t="shared" si="31"/>
        <v>3.6229538853281777</v>
      </c>
      <c r="AZ92" s="120">
        <f t="shared" si="31"/>
        <v>2.389480164014206</v>
      </c>
      <c r="BA92" s="120">
        <f t="shared" si="31"/>
        <v>1.2334737213422546</v>
      </c>
      <c r="BB92" s="120">
        <f t="shared" si="31"/>
        <v>1.9595419952011008</v>
      </c>
      <c r="BC92" s="120">
        <f t="shared" si="31"/>
        <v>0.93028513256916978</v>
      </c>
      <c r="BD92" s="120">
        <f t="shared" si="31"/>
        <v>1.029256862638668</v>
      </c>
    </row>
    <row r="93" spans="3:56" x14ac:dyDescent="0.2">
      <c r="C93" s="107">
        <f>'3_Fix'!H94</f>
        <v>44423</v>
      </c>
      <c r="D93" s="113">
        <f>'3_Fix'!I94</f>
        <v>114.003</v>
      </c>
      <c r="E93" s="113">
        <f>'3_Fix'!J94</f>
        <v>113.3906064259</v>
      </c>
      <c r="F93" s="113">
        <f>'3_Fix'!K94</f>
        <v>116.4461701991</v>
      </c>
      <c r="G93" s="113">
        <f>'3_Fix'!L94</f>
        <v>110.0915360732</v>
      </c>
      <c r="H93" s="113">
        <f>'3_Fix'!M94</f>
        <v>115.8968731943</v>
      </c>
      <c r="I93" s="113">
        <f>'3_Fix'!N94</f>
        <v>123.2425564147</v>
      </c>
      <c r="J93" s="113">
        <f>'3_Fix'!O94</f>
        <v>110.6221587286</v>
      </c>
      <c r="K93" s="120">
        <f t="shared" si="22"/>
        <v>0.18366521960735405</v>
      </c>
      <c r="L93" s="120">
        <f t="shared" si="22"/>
        <v>0.16598987778191354</v>
      </c>
      <c r="M93" s="120">
        <f t="shared" si="20"/>
        <v>0.24614725902776247</v>
      </c>
      <c r="N93" s="120">
        <f t="shared" si="20"/>
        <v>7.4605655474280219E-2</v>
      </c>
      <c r="O93" s="120">
        <f t="shared" si="20"/>
        <v>0.23856554748100667</v>
      </c>
      <c r="P93" s="120">
        <f t="shared" si="20"/>
        <v>0.55016038331578976</v>
      </c>
      <c r="Q93" s="120">
        <f t="shared" si="20"/>
        <v>-9.3206418189217821E-3</v>
      </c>
      <c r="R93" s="120">
        <f t="shared" si="33"/>
        <v>0.1900028588392999</v>
      </c>
      <c r="S93" s="120">
        <f t="shared" si="33"/>
        <v>0.42687301559427571</v>
      </c>
      <c r="T93" s="120">
        <f t="shared" si="33"/>
        <v>0.70054792243390285</v>
      </c>
      <c r="U93" s="120">
        <f t="shared" si="33"/>
        <v>0.11641111094518042</v>
      </c>
      <c r="V93" s="120">
        <f t="shared" si="33"/>
        <v>-0.51943603078487</v>
      </c>
      <c r="W93" s="120">
        <f t="shared" si="33"/>
        <v>1.9823428142841104</v>
      </c>
      <c r="X93" s="120">
        <f t="shared" si="33"/>
        <v>-2.4289388214734475</v>
      </c>
      <c r="Y93" s="120">
        <f t="shared" si="29"/>
        <v>5.60135610804402</v>
      </c>
      <c r="Z93" s="120">
        <f t="shared" si="29"/>
        <v>4.7679046789011359</v>
      </c>
      <c r="AA93" s="120">
        <f t="shared" si="29"/>
        <v>5.9853606042744367</v>
      </c>
      <c r="AB93" s="120">
        <f t="shared" si="29"/>
        <v>3.411319868651197</v>
      </c>
      <c r="AC93" s="120">
        <f t="shared" si="29"/>
        <v>8.2036058353629482</v>
      </c>
      <c r="AD93" s="120">
        <f t="shared" si="29"/>
        <v>9.1930855207184479</v>
      </c>
      <c r="AE93" s="120">
        <f t="shared" si="29"/>
        <v>7.4248490838937364</v>
      </c>
      <c r="AF93" s="120">
        <f t="shared" si="30"/>
        <v>5.5920976392114241</v>
      </c>
      <c r="AG93" s="120">
        <f t="shared" si="30"/>
        <v>4.7758095343365392</v>
      </c>
      <c r="AH93" s="120">
        <f t="shared" si="30"/>
        <v>5.9880397365612792</v>
      </c>
      <c r="AI93" s="120">
        <f t="shared" si="30"/>
        <v>3.4260448639112928</v>
      </c>
      <c r="AJ93" s="120">
        <f t="shared" si="30"/>
        <v>8.1395897246587356</v>
      </c>
      <c r="AK93" s="120">
        <f t="shared" si="30"/>
        <v>8.9482630605808957</v>
      </c>
      <c r="AL93" s="120">
        <f t="shared" si="30"/>
        <v>7.5030158680401415</v>
      </c>
      <c r="AM93" s="120">
        <f t="shared" si="32"/>
        <v>0.18366521960735399</v>
      </c>
      <c r="AN93" s="120">
        <f t="shared" si="32"/>
        <v>0.12438688556144933</v>
      </c>
      <c r="AO93" s="120">
        <f t="shared" si="32"/>
        <v>9.8076904943102991E-2</v>
      </c>
      <c r="AP93" s="120">
        <f t="shared" si="32"/>
        <v>2.6180332594309866E-2</v>
      </c>
      <c r="AQ93" s="120">
        <f t="shared" si="32"/>
        <v>5.9792351443011878E-2</v>
      </c>
      <c r="AR93" s="120">
        <f t="shared" si="32"/>
        <v>5.9824299126840702E-2</v>
      </c>
      <c r="AS93" s="120">
        <f t="shared" si="32"/>
        <v>-1.3225343649963714E-3</v>
      </c>
      <c r="AX93" s="120">
        <f t="shared" si="31"/>
        <v>5.6013561080440182</v>
      </c>
      <c r="AY93" s="120">
        <f t="shared" si="31"/>
        <v>3.6115115828068891</v>
      </c>
      <c r="AZ93" s="120">
        <f t="shared" si="31"/>
        <v>2.3893694298357788</v>
      </c>
      <c r="BA93" s="120">
        <f t="shared" si="31"/>
        <v>1.2221421530097167</v>
      </c>
      <c r="BB93" s="120">
        <f t="shared" si="31"/>
        <v>1.9897099147584587</v>
      </c>
      <c r="BC93" s="120">
        <f t="shared" si="31"/>
        <v>0.98199158966423428</v>
      </c>
      <c r="BD93" s="120">
        <f t="shared" si="31"/>
        <v>1.0077183250943584</v>
      </c>
    </row>
    <row r="94" spans="3:56" x14ac:dyDescent="0.2">
      <c r="C94" s="107">
        <f>'3_Fix'!H95</f>
        <v>44440</v>
      </c>
      <c r="D94" s="113">
        <f>'3_Fix'!I95</f>
        <v>114.482</v>
      </c>
      <c r="E94" s="113">
        <f>'3_Fix'!J95</f>
        <v>113.7403462175</v>
      </c>
      <c r="F94" s="113">
        <f>'3_Fix'!K95</f>
        <v>116.9486346589</v>
      </c>
      <c r="G94" s="113">
        <f>'3_Fix'!L95</f>
        <v>110.2763801326</v>
      </c>
      <c r="H94" s="113">
        <f>'3_Fix'!M95</f>
        <v>116.7758247301</v>
      </c>
      <c r="I94" s="113">
        <f>'3_Fix'!N95</f>
        <v>124.37226846910001</v>
      </c>
      <c r="J94" s="113">
        <f>'3_Fix'!O95</f>
        <v>111.3210466685</v>
      </c>
      <c r="K94" s="120">
        <f t="shared" si="22"/>
        <v>0.42016438163907655</v>
      </c>
      <c r="L94" s="120">
        <f t="shared" si="22"/>
        <v>0.30843806433697996</v>
      </c>
      <c r="M94" s="120">
        <f t="shared" si="20"/>
        <v>0.43149934337978202</v>
      </c>
      <c r="N94" s="120">
        <f t="shared" si="20"/>
        <v>0.16790033638651725</v>
      </c>
      <c r="O94" s="120">
        <f t="shared" si="20"/>
        <v>0.75839106921067323</v>
      </c>
      <c r="P94" s="120">
        <f t="shared" si="20"/>
        <v>0.91665743332898231</v>
      </c>
      <c r="Q94" s="120">
        <f t="shared" si="20"/>
        <v>0.6317793360140822</v>
      </c>
      <c r="R94" s="120" t="str">
        <f t="shared" si="33"/>
        <v/>
      </c>
      <c r="S94" s="120" t="str">
        <f t="shared" si="33"/>
        <v/>
      </c>
      <c r="T94" s="120" t="str">
        <f t="shared" si="33"/>
        <v/>
      </c>
      <c r="U94" s="120" t="str">
        <f t="shared" si="33"/>
        <v/>
      </c>
      <c r="V94" s="120" t="str">
        <f t="shared" si="33"/>
        <v/>
      </c>
      <c r="W94" s="120" t="str">
        <f t="shared" si="33"/>
        <v/>
      </c>
      <c r="X94" s="120" t="str">
        <f t="shared" si="33"/>
        <v/>
      </c>
      <c r="Y94" s="120">
        <f t="shared" si="29"/>
        <v>5.8724521880664238</v>
      </c>
      <c r="Z94" s="120">
        <f t="shared" si="29"/>
        <v>4.9178317781137793</v>
      </c>
      <c r="AA94" s="120">
        <f t="shared" si="29"/>
        <v>6.2715265608751958</v>
      </c>
      <c r="AB94" s="120">
        <f t="shared" si="29"/>
        <v>3.4095675301858419</v>
      </c>
      <c r="AC94" s="120">
        <f t="shared" si="29"/>
        <v>8.8564351653867455</v>
      </c>
      <c r="AD94" s="120">
        <f t="shared" si="29"/>
        <v>10.009772295498642</v>
      </c>
      <c r="AE94" s="120">
        <f t="shared" si="29"/>
        <v>7.9485003796538001</v>
      </c>
      <c r="AF94" s="120" t="str">
        <f t="shared" si="30"/>
        <v/>
      </c>
      <c r="AG94" s="120" t="str">
        <f t="shared" si="30"/>
        <v/>
      </c>
      <c r="AH94" s="120" t="str">
        <f t="shared" si="30"/>
        <v/>
      </c>
      <c r="AI94" s="120" t="str">
        <f t="shared" si="30"/>
        <v/>
      </c>
      <c r="AJ94" s="120" t="str">
        <f t="shared" si="30"/>
        <v/>
      </c>
      <c r="AK94" s="120" t="str">
        <f t="shared" si="30"/>
        <v/>
      </c>
      <c r="AL94" s="120" t="str">
        <f t="shared" si="30"/>
        <v/>
      </c>
      <c r="AM94" s="120">
        <f t="shared" si="32"/>
        <v>0.42016438163907638</v>
      </c>
      <c r="AN94" s="120">
        <f t="shared" si="32"/>
        <v>0.23182742358700945</v>
      </c>
      <c r="AO94" s="120">
        <f t="shared" si="32"/>
        <v>0.17277413750364357</v>
      </c>
      <c r="AP94" s="120">
        <f t="shared" si="32"/>
        <v>5.8968823189181029E-2</v>
      </c>
      <c r="AQ94" s="120">
        <f t="shared" si="32"/>
        <v>0.18837033076430026</v>
      </c>
      <c r="AR94" s="120">
        <f t="shared" si="32"/>
        <v>0.10087727081377409</v>
      </c>
      <c r="AS94" s="120">
        <f t="shared" si="32"/>
        <v>8.7395605711094324E-2</v>
      </c>
      <c r="AX94" s="120">
        <f t="shared" si="31"/>
        <v>5.872452188066422</v>
      </c>
      <c r="AY94" s="120">
        <f t="shared" si="31"/>
        <v>3.7251527429879214</v>
      </c>
      <c r="AZ94" s="120">
        <f t="shared" si="31"/>
        <v>2.5035582812314541</v>
      </c>
      <c r="BA94" s="120">
        <f t="shared" si="31"/>
        <v>1.2215944617208987</v>
      </c>
      <c r="BB94" s="120">
        <f t="shared" si="31"/>
        <v>2.1478568095336792</v>
      </c>
      <c r="BC94" s="120">
        <f t="shared" si="31"/>
        <v>1.0692763096270299</v>
      </c>
      <c r="BD94" s="120">
        <f t="shared" si="31"/>
        <v>1.0785804999154667</v>
      </c>
    </row>
    <row r="95" spans="3:56" x14ac:dyDescent="0.2">
      <c r="C95" s="107">
        <f>'3_Fix'!H96</f>
        <v>44454</v>
      </c>
      <c r="D95" s="142">
        <f>D94*(1+(K95/100))</f>
        <v>114.710964</v>
      </c>
      <c r="E95" s="142">
        <f>E94*(1+(L95/100))</f>
        <v>113.98251285848167</v>
      </c>
      <c r="F95" s="113" t="str">
        <f>'3_Fix'!K96</f>
        <v/>
      </c>
      <c r="G95" s="113" t="str">
        <f>'3_Fix'!L96</f>
        <v/>
      </c>
      <c r="H95" s="113" t="str">
        <f>'3_Fix'!M96</f>
        <v/>
      </c>
      <c r="I95" s="113" t="str">
        <f>'3_Fix'!N96</f>
        <v/>
      </c>
      <c r="J95" s="113" t="str">
        <f>'3_Fix'!O96</f>
        <v/>
      </c>
      <c r="K95" s="123">
        <f>AM95</f>
        <v>0.2</v>
      </c>
      <c r="L95" s="123">
        <f>AN95/((AN1/100)*(E93/$D93))</f>
        <v>0.21291181980278331</v>
      </c>
      <c r="M95" s="123"/>
      <c r="N95" s="123"/>
      <c r="O95" s="123"/>
      <c r="P95" s="123"/>
      <c r="Q95" s="123"/>
      <c r="R95" s="123">
        <f t="shared" ref="R95" si="34">IF(DAY($C95)=15,IFERROR(((AVERAGE(D94:D95)/AVERAGE(D92:D93))-1)*100,""),"")</f>
        <v>0.61281052867245833</v>
      </c>
      <c r="S95" s="120">
        <f t="shared" ref="S95" si="35">IF(DAY($C95)=15,IFERROR(((AVERAGE(E94:E95)/AVERAGE(E92:E93))-1)*100,""),"")</f>
        <v>0.49849276693931799</v>
      </c>
      <c r="T95" s="120">
        <f t="shared" ref="T95" si="36">IF(DAY($C95)=15,IFERROR(((AVERAGE(F94:F95)/AVERAGE(F92:F93))-1)*100,""),"")</f>
        <v>0.55495209701224013</v>
      </c>
      <c r="U95" s="120">
        <f t="shared" ref="U95" si="37">IF(DAY($C95)=15,IFERROR(((AVERAGE(G94:G95)/AVERAGE(G92:G93))-1)*100,""),"")</f>
        <v>0.20525186252147165</v>
      </c>
      <c r="V95" s="120">
        <f t="shared" ref="V95" si="38">IF(DAY($C95)=15,IFERROR(((AVERAGE(H94:H95)/AVERAGE(H92:H93))-1)*100,""),"")</f>
        <v>0.8784352807890583</v>
      </c>
      <c r="W95" s="120">
        <f t="shared" ref="W95" si="39">IF(DAY($C95)=15,IFERROR(((AVERAGE(I94:I95)/AVERAGE(I92:I93))-1)*100,""),"")</f>
        <v>1.1934976354527338</v>
      </c>
      <c r="X95" s="120">
        <f t="shared" ref="X95" si="40">IF(DAY($C95)=15,IFERROR(((AVERAGE(J94:J95)/AVERAGE(J92:J93))-1)*100,""),"")</f>
        <v>0.6270893535919031</v>
      </c>
      <c r="Y95" s="123">
        <f t="shared" ref="Y95:AE110" si="41">IFERROR(((D95/D71)-1)*100,"")</f>
        <v>6.1185453805378653</v>
      </c>
      <c r="Z95" s="120">
        <f t="shared" si="41"/>
        <v>5.0157693256547953</v>
      </c>
      <c r="AA95" s="120" t="str">
        <f t="shared" si="41"/>
        <v/>
      </c>
      <c r="AB95" s="120" t="str">
        <f t="shared" si="41"/>
        <v/>
      </c>
      <c r="AC95" s="120" t="str">
        <f t="shared" si="41"/>
        <v/>
      </c>
      <c r="AD95" s="120" t="str">
        <f t="shared" si="41"/>
        <v/>
      </c>
      <c r="AE95" s="120" t="str">
        <f t="shared" si="41"/>
        <v/>
      </c>
      <c r="AF95" s="123">
        <f t="shared" si="30"/>
        <v>5.9954788673119763</v>
      </c>
      <c r="AG95" s="120">
        <f t="shared" si="30"/>
        <v>4.9668297818612261</v>
      </c>
      <c r="AH95" s="120">
        <f t="shared" si="30"/>
        <v>6.131375385393123</v>
      </c>
      <c r="AI95" s="120">
        <f t="shared" si="30"/>
        <v>3.4311428916930842</v>
      </c>
      <c r="AJ95" s="120">
        <f t="shared" si="30"/>
        <v>9.1324782933183801</v>
      </c>
      <c r="AK95" s="120">
        <f t="shared" si="30"/>
        <v>10.206333624008025</v>
      </c>
      <c r="AL95" s="120">
        <f t="shared" si="30"/>
        <v>8.2859830916171884</v>
      </c>
      <c r="AM95" s="141">
        <f>AN95+AQ95</f>
        <v>0.2</v>
      </c>
      <c r="AN95" s="141">
        <f>AO95+AP95</f>
        <v>0.16</v>
      </c>
      <c r="AO95" s="137">
        <v>0.09</v>
      </c>
      <c r="AP95" s="137">
        <v>7.0000000000000007E-2</v>
      </c>
      <c r="AQ95" s="141">
        <f>AR95+AS95</f>
        <v>0.04</v>
      </c>
      <c r="AR95" s="137">
        <v>0.01</v>
      </c>
      <c r="AS95" s="137">
        <v>0.03</v>
      </c>
      <c r="AX95" s="120">
        <f t="shared" si="31"/>
        <v>6.1185453805378636</v>
      </c>
      <c r="AY95" s="120">
        <f t="shared" si="31"/>
        <v>3.8051084184747443</v>
      </c>
      <c r="AZ95" s="120" t="str">
        <f t="shared" si="31"/>
        <v/>
      </c>
      <c r="BA95" s="120" t="str">
        <f t="shared" si="31"/>
        <v/>
      </c>
      <c r="BB95" s="120" t="str">
        <f t="shared" si="31"/>
        <v/>
      </c>
      <c r="BC95" s="120" t="str">
        <f t="shared" si="31"/>
        <v/>
      </c>
      <c r="BD95" s="120" t="str">
        <f t="shared" si="31"/>
        <v/>
      </c>
    </row>
    <row r="96" spans="3:56" x14ac:dyDescent="0.2">
      <c r="C96" s="107">
        <f>'3_Fix'!H97</f>
        <v>44470</v>
      </c>
      <c r="D96" s="114" t="s">
        <v>518</v>
      </c>
      <c r="F96" s="113" t="str">
        <f>'3_Fix'!K97</f>
        <v/>
      </c>
      <c r="G96" s="113" t="str">
        <f>'3_Fix'!L97</f>
        <v/>
      </c>
      <c r="H96" s="113" t="str">
        <f>'3_Fix'!M97</f>
        <v/>
      </c>
      <c r="I96" s="113" t="str">
        <f>'3_Fix'!N97</f>
        <v/>
      </c>
      <c r="J96" s="113" t="str">
        <f>'3_Fix'!O97</f>
        <v/>
      </c>
      <c r="K96" s="120" t="str">
        <f>IFERROR(((D96/D95)-1)*100,"")</f>
        <v/>
      </c>
      <c r="L96" s="124" t="s">
        <v>519</v>
      </c>
      <c r="N96" s="120" t="str">
        <f t="shared" si="20"/>
        <v/>
      </c>
      <c r="O96" s="120" t="str">
        <f t="shared" si="20"/>
        <v/>
      </c>
      <c r="P96" s="120" t="str">
        <f t="shared" si="20"/>
        <v/>
      </c>
      <c r="Q96" s="120" t="str">
        <f t="shared" si="20"/>
        <v/>
      </c>
      <c r="R96" s="120" t="str">
        <f>IF(DAY($C96)=15,IFERROR(((AVERAGE(D95:D96)/AVERAGE(D93:D94))-1)*100,""),"")</f>
        <v/>
      </c>
      <c r="S96" s="120" t="str">
        <f>IF(DAY($C96)=15,IFERROR(((AVERAGE(E95:E96)/AVERAGE(E93:E94))-1)*100,""),"")</f>
        <v/>
      </c>
      <c r="T96" s="120" t="str">
        <f t="shared" si="33"/>
        <v/>
      </c>
      <c r="U96" s="120" t="str">
        <f t="shared" si="33"/>
        <v/>
      </c>
      <c r="V96" s="120" t="str">
        <f t="shared" si="33"/>
        <v/>
      </c>
      <c r="W96" s="120" t="str">
        <f t="shared" si="33"/>
        <v/>
      </c>
      <c r="X96" s="120" t="str">
        <f t="shared" si="33"/>
        <v/>
      </c>
      <c r="Y96" s="120" t="str">
        <f>IFERROR(((D96/D72)-1)*100,"")</f>
        <v/>
      </c>
      <c r="Z96" s="120" t="str">
        <f>IFERROR(((#REF!/E72)-1)*100,"")</f>
        <v/>
      </c>
      <c r="AA96" s="120" t="str">
        <f t="shared" si="41"/>
        <v/>
      </c>
      <c r="AB96" s="120" t="str">
        <f t="shared" si="41"/>
        <v/>
      </c>
      <c r="AC96" s="120" t="str">
        <f t="shared" si="41"/>
        <v/>
      </c>
      <c r="AD96" s="120" t="str">
        <f t="shared" si="41"/>
        <v/>
      </c>
      <c r="AE96" s="120" t="str">
        <f t="shared" si="41"/>
        <v/>
      </c>
      <c r="AF96" s="120" t="str">
        <f>IF(DAY($C96)=15,IFERROR(((AVERAGE(D95:D96)/AVERAGE(D71:D72))-1)*100,""),"")</f>
        <v/>
      </c>
      <c r="AG96" s="120" t="str">
        <f>IF(DAY($C96)=15,IFERROR(((AVERAGE(E95:E96)/AVERAGE(E71:E72))-1)*100,""),"")</f>
        <v/>
      </c>
      <c r="AH96" s="120" t="str">
        <f t="shared" ref="AF96:AL111" si="42">IF(DAY($C96)=15,IFERROR(((AVERAGE(F95:F96)/AVERAGE(F71:F72))-1)*100,""),"")</f>
        <v/>
      </c>
      <c r="AI96" s="120" t="str">
        <f t="shared" si="42"/>
        <v/>
      </c>
      <c r="AJ96" s="120" t="str">
        <f t="shared" si="42"/>
        <v/>
      </c>
      <c r="AK96" s="120" t="str">
        <f t="shared" si="42"/>
        <v/>
      </c>
      <c r="AL96" s="120" t="str">
        <f t="shared" si="42"/>
        <v/>
      </c>
      <c r="AM96" s="141" t="s">
        <v>517</v>
      </c>
      <c r="AN96" s="141" t="s">
        <v>516</v>
      </c>
      <c r="AO96" s="137" t="str">
        <f>IFERROR((AO$1/100)*(F94/$D94)*#REF!,"")</f>
        <v/>
      </c>
      <c r="AP96" s="137" t="str">
        <f t="shared" si="32"/>
        <v/>
      </c>
      <c r="AQ96" s="141" t="s">
        <v>515</v>
      </c>
      <c r="AR96" s="137" t="str">
        <f t="shared" si="32"/>
        <v/>
      </c>
      <c r="AS96" s="137" t="str">
        <f t="shared" si="32"/>
        <v/>
      </c>
      <c r="AX96" s="120" t="str">
        <f t="shared" si="31"/>
        <v/>
      </c>
      <c r="AY96" s="120" t="str">
        <f t="shared" si="31"/>
        <v/>
      </c>
      <c r="AZ96" s="120" t="str">
        <f t="shared" si="31"/>
        <v/>
      </c>
      <c r="BA96" s="120" t="str">
        <f t="shared" si="31"/>
        <v/>
      </c>
      <c r="BB96" s="120" t="str">
        <f t="shared" si="31"/>
        <v/>
      </c>
      <c r="BC96" s="120" t="str">
        <f t="shared" si="31"/>
        <v/>
      </c>
      <c r="BD96" s="120" t="str">
        <f t="shared" si="31"/>
        <v/>
      </c>
    </row>
    <row r="97" spans="3:56" x14ac:dyDescent="0.2">
      <c r="C97" s="107">
        <f>'3_Fix'!H98</f>
        <v>44484</v>
      </c>
      <c r="D97" s="113" t="str">
        <f>'3_Fix'!I98</f>
        <v/>
      </c>
      <c r="E97" s="114" t="s">
        <v>520</v>
      </c>
      <c r="G97" s="113" t="str">
        <f>'3_Fix'!L98</f>
        <v/>
      </c>
      <c r="H97" s="113" t="str">
        <f>'3_Fix'!M98</f>
        <v/>
      </c>
      <c r="I97" s="113" t="str">
        <f>'3_Fix'!N98</f>
        <v/>
      </c>
      <c r="J97" s="113" t="str">
        <f>'3_Fix'!O98</f>
        <v/>
      </c>
      <c r="K97" s="120" t="str">
        <f>IFERROR(((D97/D96)-1)*100,"")</f>
        <v/>
      </c>
      <c r="L97" s="120" t="str">
        <f>IFERROR(((#REF!/#REF!)-1)*100,"")</f>
        <v/>
      </c>
      <c r="M97" s="120" t="str">
        <f>IFERROR(((#REF!/F96)-1)*100,"")</f>
        <v/>
      </c>
      <c r="N97" s="120" t="str">
        <f t="shared" si="20"/>
        <v/>
      </c>
      <c r="O97" s="120" t="str">
        <f t="shared" si="20"/>
        <v/>
      </c>
      <c r="P97" s="120" t="str">
        <f t="shared" si="20"/>
        <v/>
      </c>
      <c r="Q97" s="120" t="str">
        <f t="shared" si="20"/>
        <v/>
      </c>
      <c r="R97" s="120" t="str">
        <f>IF(DAY($C97)=15,IFERROR(((AVERAGE(D96:D97)/AVERAGE(D94:D95))-1)*100,""),"")</f>
        <v/>
      </c>
      <c r="S97" s="120" t="str">
        <f>IF(DAY($C97)=15,IFERROR(((AVERAGE(E96:E97)/AVERAGE(E94:E95))-1)*100,""),"")</f>
        <v/>
      </c>
      <c r="T97" s="120" t="str">
        <f>IF(DAY($C97)=15,IFERROR(((AVERAGE(F96:F97)/AVERAGE(F94:F95))-1)*100,""),"")</f>
        <v/>
      </c>
      <c r="U97" s="120" t="str">
        <f t="shared" si="33"/>
        <v/>
      </c>
      <c r="V97" s="120" t="str">
        <f t="shared" si="33"/>
        <v/>
      </c>
      <c r="W97" s="120" t="str">
        <f t="shared" si="33"/>
        <v/>
      </c>
      <c r="X97" s="120" t="str">
        <f t="shared" si="33"/>
        <v/>
      </c>
      <c r="Y97" s="120" t="str">
        <f t="shared" si="41"/>
        <v/>
      </c>
      <c r="Z97" s="120" t="str">
        <f>IFERROR(((#REF!/E73)-1)*100,"")</f>
        <v/>
      </c>
      <c r="AA97" s="120" t="str">
        <f>IFERROR(((#REF!/F73)-1)*100,"")</f>
        <v/>
      </c>
      <c r="AB97" s="120" t="str">
        <f t="shared" si="41"/>
        <v/>
      </c>
      <c r="AC97" s="120" t="str">
        <f t="shared" si="41"/>
        <v/>
      </c>
      <c r="AD97" s="120" t="str">
        <f t="shared" si="41"/>
        <v/>
      </c>
      <c r="AE97" s="120" t="str">
        <f t="shared" si="41"/>
        <v/>
      </c>
      <c r="AF97" s="120" t="str">
        <f>IF(DAY($C97)=15,IFERROR(((AVERAGE(D96:D97)/AVERAGE(D72:D73))-1)*100,""),"")</f>
        <v/>
      </c>
      <c r="AG97" s="120" t="str">
        <f>IF(DAY($C97)=15,IFERROR(((AVERAGE(E96:E97)/AVERAGE(E72:E73))-1)*100,""),"")</f>
        <v/>
      </c>
      <c r="AH97" s="120" t="str">
        <f>IF(DAY($C97)=15,IFERROR(((AVERAGE(F96:F97)/AVERAGE(F72:F73))-1)*100,""),"")</f>
        <v/>
      </c>
      <c r="AI97" s="120" t="str">
        <f t="shared" si="42"/>
        <v/>
      </c>
      <c r="AJ97" s="120" t="str">
        <f t="shared" si="42"/>
        <v/>
      </c>
      <c r="AK97" s="120" t="str">
        <f t="shared" si="42"/>
        <v/>
      </c>
      <c r="AL97" s="120" t="str">
        <f t="shared" si="42"/>
        <v/>
      </c>
      <c r="AM97" s="138" t="str">
        <f t="shared" si="32"/>
        <v/>
      </c>
      <c r="AN97" s="138" t="str">
        <f t="shared" si="32"/>
        <v/>
      </c>
      <c r="AO97" s="137" t="str">
        <f t="shared" si="32"/>
        <v/>
      </c>
      <c r="AP97" s="137" t="str">
        <f t="shared" si="32"/>
        <v/>
      </c>
      <c r="AQ97" s="138" t="str">
        <f t="shared" si="32"/>
        <v/>
      </c>
      <c r="AR97" s="137" t="str">
        <f t="shared" si="32"/>
        <v/>
      </c>
      <c r="AS97" s="137" t="str">
        <f t="shared" si="32"/>
        <v/>
      </c>
      <c r="AX97" s="120" t="str">
        <f t="shared" si="31"/>
        <v/>
      </c>
      <c r="AY97" s="120" t="str">
        <f t="shared" si="31"/>
        <v/>
      </c>
      <c r="AZ97" s="120" t="str">
        <f t="shared" si="31"/>
        <v/>
      </c>
      <c r="BA97" s="120" t="str">
        <f t="shared" si="31"/>
        <v/>
      </c>
      <c r="BB97" s="120" t="str">
        <f t="shared" si="31"/>
        <v/>
      </c>
      <c r="BC97" s="120" t="str">
        <f t="shared" si="31"/>
        <v/>
      </c>
      <c r="BD97" s="120" t="str">
        <f t="shared" si="31"/>
        <v/>
      </c>
    </row>
    <row r="98" spans="3:56" x14ac:dyDescent="0.2">
      <c r="C98" s="107">
        <f>'3_Fix'!H99</f>
        <v>44501</v>
      </c>
      <c r="D98" s="113" t="str">
        <f>'3_Fix'!I99</f>
        <v/>
      </c>
      <c r="F98" s="113" t="str">
        <f>'3_Fix'!K99</f>
        <v/>
      </c>
      <c r="G98" s="113" t="str">
        <f>'3_Fix'!L99</f>
        <v/>
      </c>
      <c r="H98" s="113" t="str">
        <f>'3_Fix'!M99</f>
        <v/>
      </c>
      <c r="I98" s="113" t="str">
        <f>'3_Fix'!N99</f>
        <v/>
      </c>
      <c r="J98" s="113" t="str">
        <f>'3_Fix'!O99</f>
        <v/>
      </c>
      <c r="K98" s="120" t="str">
        <f t="shared" si="22"/>
        <v/>
      </c>
      <c r="N98" s="120" t="str">
        <f t="shared" si="20"/>
        <v/>
      </c>
      <c r="O98" s="120" t="str">
        <f t="shared" si="20"/>
        <v/>
      </c>
      <c r="P98" s="120" t="str">
        <f t="shared" si="20"/>
        <v/>
      </c>
      <c r="Q98" s="120" t="str">
        <f t="shared" si="20"/>
        <v/>
      </c>
      <c r="R98" s="120" t="str">
        <f>IF(DAY($C98)=15,IFERROR(((AVERAGE(D97:D98)/AVERAGE(D95:D96))-1)*100,""),"")</f>
        <v/>
      </c>
      <c r="S98" s="120" t="str">
        <f>IF(DAY($C98)=15,IFERROR(((AVERAGE(E97:E97)/AVERAGE(E95:E96))-1)*100,""),"")</f>
        <v/>
      </c>
      <c r="T98" s="120" t="str">
        <f>IF(DAY($C98)=15,IFERROR(((AVERAGE(F97:F98)/AVERAGE(F95:F96))-1)*100,""),"")</f>
        <v/>
      </c>
      <c r="U98" s="120" t="str">
        <f t="shared" si="33"/>
        <v/>
      </c>
      <c r="V98" s="120" t="str">
        <f t="shared" si="33"/>
        <v/>
      </c>
      <c r="W98" s="120" t="str">
        <f t="shared" si="33"/>
        <v/>
      </c>
      <c r="X98" s="120" t="str">
        <f t="shared" si="33"/>
        <v/>
      </c>
      <c r="Y98" s="120" t="str">
        <f t="shared" si="41"/>
        <v/>
      </c>
      <c r="Z98" s="120" t="str">
        <f>IFERROR(((E97/E74)-1)*100,"")</f>
        <v/>
      </c>
      <c r="AA98" s="120" t="str">
        <f t="shared" si="41"/>
        <v/>
      </c>
      <c r="AB98" s="120" t="str">
        <f t="shared" si="41"/>
        <v/>
      </c>
      <c r="AC98" s="120" t="str">
        <f t="shared" si="41"/>
        <v/>
      </c>
      <c r="AD98" s="120" t="str">
        <f t="shared" si="41"/>
        <v/>
      </c>
      <c r="AE98" s="120" t="str">
        <f t="shared" si="41"/>
        <v/>
      </c>
      <c r="AF98" s="120" t="str">
        <f t="shared" si="42"/>
        <v/>
      </c>
      <c r="AG98" s="120" t="str">
        <f>IF(DAY($C98)=15,IFERROR(((AVERAGE(E97:E97)/AVERAGE(E73:E74))-1)*100,""),"")</f>
        <v/>
      </c>
      <c r="AH98" s="120" t="str">
        <f>IF(DAY($C98)=15,IFERROR(((AVERAGE(F97:F98)/AVERAGE(F73:F74))-1)*100,""),"")</f>
        <v/>
      </c>
      <c r="AI98" s="120" t="str">
        <f t="shared" si="42"/>
        <v/>
      </c>
      <c r="AJ98" s="120" t="str">
        <f t="shared" si="42"/>
        <v/>
      </c>
      <c r="AK98" s="120" t="str">
        <f t="shared" si="42"/>
        <v/>
      </c>
      <c r="AL98" s="120" t="str">
        <f t="shared" si="42"/>
        <v/>
      </c>
      <c r="AM98" s="138" t="str">
        <f>IFERROR((AM$1/100)*(D96/$D96)*K98,"")</f>
        <v/>
      </c>
      <c r="AN98" s="138" t="str">
        <f>IFERROR((AN$1/100)*(#REF!/$D96)*L96,"")</f>
        <v/>
      </c>
      <c r="AO98" s="137" t="str">
        <f>IFERROR((AO$1/100)*(F96/$D96)*#REF!,"")</f>
        <v/>
      </c>
      <c r="AP98" s="137" t="str">
        <f>IFERROR((AP$1/100)*(G96/$D96)*N98,"")</f>
        <v/>
      </c>
      <c r="AQ98" s="138" t="str">
        <f>IFERROR((AQ$1/100)*(H96/$D96)*O98,"")</f>
        <v/>
      </c>
      <c r="AR98" s="137" t="str">
        <f>IFERROR((AR$1/100)*(I96/$D96)*P98,"")</f>
        <v/>
      </c>
      <c r="AS98" s="137" t="str">
        <f>IFERROR((AS$1/100)*(J96/$D96)*Q98,"")</f>
        <v/>
      </c>
      <c r="AX98" s="120" t="str">
        <f t="shared" si="31"/>
        <v/>
      </c>
      <c r="AY98" s="120" t="str">
        <f t="shared" si="31"/>
        <v/>
      </c>
      <c r="AZ98" s="120" t="str">
        <f t="shared" si="31"/>
        <v/>
      </c>
      <c r="BA98" s="120" t="str">
        <f t="shared" si="31"/>
        <v/>
      </c>
      <c r="BB98" s="120" t="str">
        <f t="shared" si="31"/>
        <v/>
      </c>
      <c r="BC98" s="120" t="str">
        <f t="shared" si="31"/>
        <v/>
      </c>
      <c r="BD98" s="120" t="str">
        <f t="shared" si="31"/>
        <v/>
      </c>
    </row>
    <row r="99" spans="3:56" x14ac:dyDescent="0.2">
      <c r="C99" s="107">
        <f>'3_Fix'!H100</f>
        <v>44515</v>
      </c>
      <c r="D99" s="113" t="str">
        <f>'3_Fix'!I100</f>
        <v/>
      </c>
      <c r="E99" s="113" t="str">
        <f>'3_Fix'!J100</f>
        <v/>
      </c>
      <c r="F99" s="113" t="str">
        <f>'3_Fix'!K100</f>
        <v/>
      </c>
      <c r="G99" s="113" t="str">
        <f>'3_Fix'!L100</f>
        <v/>
      </c>
      <c r="H99" s="113" t="str">
        <f>'3_Fix'!M100</f>
        <v/>
      </c>
      <c r="I99" s="113" t="str">
        <f>'3_Fix'!N100</f>
        <v/>
      </c>
      <c r="J99" s="113" t="str">
        <f>'3_Fix'!O100</f>
        <v/>
      </c>
      <c r="K99" s="120" t="str">
        <f t="shared" si="22"/>
        <v/>
      </c>
      <c r="L99" s="120" t="str">
        <f>IFERROR(((E99/E97)-1)*100,"")</f>
        <v/>
      </c>
      <c r="M99" s="120" t="str">
        <f t="shared" si="20"/>
        <v/>
      </c>
      <c r="N99" s="120" t="str">
        <f t="shared" si="20"/>
        <v/>
      </c>
      <c r="O99" s="120" t="str">
        <f t="shared" si="20"/>
        <v/>
      </c>
      <c r="P99" s="120" t="str">
        <f t="shared" si="20"/>
        <v/>
      </c>
      <c r="Q99" s="120" t="str">
        <f t="shared" si="20"/>
        <v/>
      </c>
      <c r="R99" s="120" t="str">
        <f>IF(DAY($C99)=15,IFERROR(((AVERAGE(D98:D99)/AVERAGE(D96:D97))-1)*100,""),"")</f>
        <v/>
      </c>
      <c r="S99" s="120" t="str">
        <f>IF(DAY($C99)=15,IFERROR(((AVERAGE(E97:E99)/AVERAGE(E96:E97))-1)*100,""),"")</f>
        <v/>
      </c>
      <c r="T99" s="120" t="str">
        <f>IF(DAY($C99)=15,IFERROR(((AVERAGE(F98:F99)/AVERAGE(F96:F97))-1)*100,""),"")</f>
        <v/>
      </c>
      <c r="U99" s="120" t="str">
        <f t="shared" si="33"/>
        <v/>
      </c>
      <c r="V99" s="120" t="str">
        <f t="shared" si="33"/>
        <v/>
      </c>
      <c r="W99" s="120" t="str">
        <f t="shared" si="33"/>
        <v/>
      </c>
      <c r="X99" s="120" t="str">
        <f t="shared" si="33"/>
        <v/>
      </c>
      <c r="Y99" s="120" t="str">
        <f t="shared" si="41"/>
        <v/>
      </c>
      <c r="Z99" s="120" t="str">
        <f t="shared" si="41"/>
        <v/>
      </c>
      <c r="AA99" s="120" t="str">
        <f t="shared" si="41"/>
        <v/>
      </c>
      <c r="AB99" s="120" t="str">
        <f t="shared" si="41"/>
        <v/>
      </c>
      <c r="AC99" s="120" t="str">
        <f t="shared" si="41"/>
        <v/>
      </c>
      <c r="AD99" s="120" t="str">
        <f t="shared" si="41"/>
        <v/>
      </c>
      <c r="AE99" s="120" t="str">
        <f t="shared" si="41"/>
        <v/>
      </c>
      <c r="AF99" s="120" t="str">
        <f t="shared" si="42"/>
        <v/>
      </c>
      <c r="AG99" s="120" t="str">
        <f>IF(DAY($C99)=15,IFERROR(((AVERAGE(E97:E99)/AVERAGE(E74:E75))-1)*100,""),"")</f>
        <v/>
      </c>
      <c r="AH99" s="120" t="str">
        <f t="shared" si="42"/>
        <v/>
      </c>
      <c r="AI99" s="120" t="str">
        <f t="shared" si="42"/>
        <v/>
      </c>
      <c r="AJ99" s="120" t="str">
        <f t="shared" si="42"/>
        <v/>
      </c>
      <c r="AK99" s="120" t="str">
        <f t="shared" si="42"/>
        <v/>
      </c>
      <c r="AL99" s="120" t="str">
        <f t="shared" si="42"/>
        <v/>
      </c>
      <c r="AM99" s="138" t="str">
        <f t="shared" si="32"/>
        <v/>
      </c>
      <c r="AN99" s="138" t="str">
        <f>IFERROR((AN$1/100)*(#REF!/$D97)*L99,"")</f>
        <v/>
      </c>
      <c r="AO99" s="137" t="str">
        <f>IFERROR((AO$1/100)*(#REF!/$D97)*M99,"")</f>
        <v/>
      </c>
      <c r="AP99" s="137" t="str">
        <f t="shared" si="32"/>
        <v/>
      </c>
      <c r="AQ99" s="138" t="str">
        <f t="shared" si="32"/>
        <v/>
      </c>
      <c r="AR99" s="137" t="str">
        <f t="shared" si="32"/>
        <v/>
      </c>
      <c r="AS99" s="137" t="str">
        <f t="shared" si="32"/>
        <v/>
      </c>
      <c r="AX99" s="120" t="str">
        <f t="shared" si="31"/>
        <v/>
      </c>
      <c r="AY99" s="120" t="str">
        <f t="shared" si="31"/>
        <v/>
      </c>
      <c r="AZ99" s="120" t="str">
        <f t="shared" si="31"/>
        <v/>
      </c>
      <c r="BA99" s="120" t="str">
        <f t="shared" si="31"/>
        <v/>
      </c>
      <c r="BB99" s="120" t="str">
        <f t="shared" si="31"/>
        <v/>
      </c>
      <c r="BC99" s="120" t="str">
        <f t="shared" si="31"/>
        <v/>
      </c>
      <c r="BD99" s="120" t="str">
        <f t="shared" si="31"/>
        <v/>
      </c>
    </row>
    <row r="100" spans="3:56" x14ac:dyDescent="0.2">
      <c r="C100" s="107">
        <f>'3_Fix'!H101</f>
        <v>44531</v>
      </c>
      <c r="D100" s="113" t="str">
        <f>'3_Fix'!I101</f>
        <v/>
      </c>
      <c r="E100" s="113" t="str">
        <f>'3_Fix'!J101</f>
        <v/>
      </c>
      <c r="F100" s="113" t="str">
        <f>'3_Fix'!K101</f>
        <v/>
      </c>
      <c r="G100" s="113" t="str">
        <f>'3_Fix'!L101</f>
        <v/>
      </c>
      <c r="H100" s="113" t="str">
        <f>'3_Fix'!M101</f>
        <v/>
      </c>
      <c r="I100" s="113" t="str">
        <f>'3_Fix'!N101</f>
        <v/>
      </c>
      <c r="J100" s="113" t="str">
        <f>'3_Fix'!O101</f>
        <v/>
      </c>
      <c r="K100" s="120" t="str">
        <f t="shared" si="22"/>
        <v/>
      </c>
      <c r="L100" s="120" t="str">
        <f t="shared" si="22"/>
        <v/>
      </c>
      <c r="M100" s="120" t="str">
        <f t="shared" si="20"/>
        <v/>
      </c>
      <c r="N100" s="120" t="str">
        <f t="shared" si="20"/>
        <v/>
      </c>
      <c r="O100" s="120" t="str">
        <f t="shared" si="20"/>
        <v/>
      </c>
      <c r="P100" s="120" t="str">
        <f t="shared" si="20"/>
        <v/>
      </c>
      <c r="Q100" s="120" t="str">
        <f t="shared" si="20"/>
        <v/>
      </c>
      <c r="R100" s="120" t="str">
        <f t="shared" si="33"/>
        <v/>
      </c>
      <c r="S100" s="120" t="str">
        <f>IF(DAY($C100)=15,IFERROR(((AVERAGE(E99:E100)/AVERAGE(E97:E97))-1)*100,""),"")</f>
        <v/>
      </c>
      <c r="T100" s="120" t="str">
        <f>IF(DAY($C100)=15,IFERROR(((AVERAGE(F99:F100)/AVERAGE(F97:F98))-1)*100,""),"")</f>
        <v/>
      </c>
      <c r="U100" s="120" t="str">
        <f t="shared" si="33"/>
        <v/>
      </c>
      <c r="V100" s="120" t="str">
        <f t="shared" si="33"/>
        <v/>
      </c>
      <c r="W100" s="120" t="str">
        <f t="shared" si="33"/>
        <v/>
      </c>
      <c r="X100" s="120" t="str">
        <f t="shared" si="33"/>
        <v/>
      </c>
      <c r="Y100" s="120" t="str">
        <f t="shared" si="41"/>
        <v/>
      </c>
      <c r="Z100" s="120" t="str">
        <f t="shared" si="41"/>
        <v/>
      </c>
      <c r="AA100" s="120" t="str">
        <f t="shared" si="41"/>
        <v/>
      </c>
      <c r="AB100" s="120" t="str">
        <f t="shared" si="41"/>
        <v/>
      </c>
      <c r="AC100" s="120" t="str">
        <f t="shared" si="41"/>
        <v/>
      </c>
      <c r="AD100" s="120" t="str">
        <f t="shared" si="41"/>
        <v/>
      </c>
      <c r="AE100" s="120" t="str">
        <f t="shared" si="41"/>
        <v/>
      </c>
      <c r="AF100" s="120" t="str">
        <f t="shared" si="42"/>
        <v/>
      </c>
      <c r="AG100" s="120" t="str">
        <f t="shared" si="42"/>
        <v/>
      </c>
      <c r="AH100" s="120" t="str">
        <f t="shared" si="42"/>
        <v/>
      </c>
      <c r="AI100" s="120" t="str">
        <f t="shared" si="42"/>
        <v/>
      </c>
      <c r="AJ100" s="120" t="str">
        <f t="shared" si="42"/>
        <v/>
      </c>
      <c r="AK100" s="120" t="str">
        <f t="shared" si="42"/>
        <v/>
      </c>
      <c r="AL100" s="120" t="str">
        <f t="shared" si="42"/>
        <v/>
      </c>
      <c r="AM100" s="138" t="str">
        <f t="shared" si="32"/>
        <v/>
      </c>
      <c r="AN100" s="138" t="str">
        <f>IFERROR((AN$1/100)*(E97/$D98)*L100,"")</f>
        <v/>
      </c>
      <c r="AO100" s="137" t="str">
        <f t="shared" si="32"/>
        <v/>
      </c>
      <c r="AP100" s="137" t="str">
        <f t="shared" si="32"/>
        <v/>
      </c>
      <c r="AQ100" s="138" t="str">
        <f t="shared" si="32"/>
        <v/>
      </c>
      <c r="AR100" s="137" t="str">
        <f t="shared" si="32"/>
        <v/>
      </c>
      <c r="AS100" s="137" t="str">
        <f t="shared" si="32"/>
        <v/>
      </c>
      <c r="AX100" s="120" t="str">
        <f t="shared" si="31"/>
        <v/>
      </c>
      <c r="AY100" s="120" t="str">
        <f t="shared" si="31"/>
        <v/>
      </c>
      <c r="AZ100" s="120" t="str">
        <f t="shared" si="31"/>
        <v/>
      </c>
      <c r="BA100" s="120" t="str">
        <f t="shared" si="31"/>
        <v/>
      </c>
      <c r="BB100" s="120" t="str">
        <f t="shared" si="31"/>
        <v/>
      </c>
      <c r="BC100" s="120" t="str">
        <f t="shared" si="31"/>
        <v/>
      </c>
      <c r="BD100" s="120" t="str">
        <f t="shared" si="31"/>
        <v/>
      </c>
    </row>
    <row r="101" spans="3:56" x14ac:dyDescent="0.2">
      <c r="C101" s="107">
        <f>'3_Fix'!H102</f>
        <v>44545</v>
      </c>
      <c r="D101" s="113" t="str">
        <f>'3_Fix'!I102</f>
        <v/>
      </c>
      <c r="E101" s="113" t="str">
        <f>'3_Fix'!J102</f>
        <v/>
      </c>
      <c r="F101" s="113" t="str">
        <f>'3_Fix'!K102</f>
        <v/>
      </c>
      <c r="G101" s="113" t="str">
        <f>'3_Fix'!L102</f>
        <v/>
      </c>
      <c r="H101" s="113" t="str">
        <f>'3_Fix'!M102</f>
        <v/>
      </c>
      <c r="I101" s="113" t="str">
        <f>'3_Fix'!N102</f>
        <v/>
      </c>
      <c r="J101" s="113" t="str">
        <f>'3_Fix'!O102</f>
        <v/>
      </c>
      <c r="K101" s="120" t="str">
        <f t="shared" si="22"/>
        <v/>
      </c>
      <c r="L101" s="120" t="str">
        <f t="shared" si="22"/>
        <v/>
      </c>
      <c r="M101" s="120" t="str">
        <f t="shared" si="20"/>
        <v/>
      </c>
      <c r="N101" s="120" t="str">
        <f t="shared" si="20"/>
        <v/>
      </c>
      <c r="O101" s="120" t="str">
        <f t="shared" si="20"/>
        <v/>
      </c>
      <c r="P101" s="120" t="str">
        <f t="shared" si="20"/>
        <v/>
      </c>
      <c r="Q101" s="120" t="str">
        <f t="shared" si="20"/>
        <v/>
      </c>
      <c r="R101" s="120" t="str">
        <f t="shared" si="33"/>
        <v/>
      </c>
      <c r="S101" s="120" t="str">
        <f>IF(DAY($C101)=15,IFERROR(((AVERAGE(E100:E101)/AVERAGE(E97:E99))-1)*100,""),"")</f>
        <v/>
      </c>
      <c r="T101" s="120" t="str">
        <f t="shared" si="33"/>
        <v/>
      </c>
      <c r="U101" s="120" t="str">
        <f t="shared" si="33"/>
        <v/>
      </c>
      <c r="V101" s="120" t="str">
        <f t="shared" si="33"/>
        <v/>
      </c>
      <c r="W101" s="120" t="str">
        <f t="shared" si="33"/>
        <v/>
      </c>
      <c r="X101" s="120" t="str">
        <f t="shared" si="33"/>
        <v/>
      </c>
      <c r="Y101" s="120" t="str">
        <f t="shared" si="41"/>
        <v/>
      </c>
      <c r="Z101" s="120" t="str">
        <f t="shared" si="41"/>
        <v/>
      </c>
      <c r="AA101" s="120" t="str">
        <f t="shared" si="41"/>
        <v/>
      </c>
      <c r="AB101" s="120" t="str">
        <f t="shared" si="41"/>
        <v/>
      </c>
      <c r="AC101" s="120" t="str">
        <f t="shared" si="41"/>
        <v/>
      </c>
      <c r="AD101" s="120" t="str">
        <f t="shared" si="41"/>
        <v/>
      </c>
      <c r="AE101" s="120" t="str">
        <f t="shared" si="41"/>
        <v/>
      </c>
      <c r="AF101" s="120" t="str">
        <f t="shared" si="42"/>
        <v/>
      </c>
      <c r="AG101" s="120" t="str">
        <f t="shared" si="42"/>
        <v/>
      </c>
      <c r="AH101" s="120" t="str">
        <f t="shared" si="42"/>
        <v/>
      </c>
      <c r="AI101" s="120" t="str">
        <f t="shared" si="42"/>
        <v/>
      </c>
      <c r="AJ101" s="120" t="str">
        <f t="shared" si="42"/>
        <v/>
      </c>
      <c r="AK101" s="120" t="str">
        <f t="shared" si="42"/>
        <v/>
      </c>
      <c r="AL101" s="120" t="str">
        <f t="shared" si="42"/>
        <v/>
      </c>
      <c r="AM101" s="138" t="str">
        <f t="shared" si="32"/>
        <v/>
      </c>
      <c r="AN101" s="138" t="str">
        <f t="shared" si="32"/>
        <v/>
      </c>
      <c r="AO101" s="137" t="str">
        <f t="shared" si="32"/>
        <v/>
      </c>
      <c r="AP101" s="137" t="str">
        <f t="shared" si="32"/>
        <v/>
      </c>
      <c r="AQ101" s="138" t="str">
        <f t="shared" si="32"/>
        <v/>
      </c>
      <c r="AR101" s="137" t="str">
        <f t="shared" si="32"/>
        <v/>
      </c>
      <c r="AS101" s="137" t="str">
        <f t="shared" si="32"/>
        <v/>
      </c>
      <c r="AX101" s="120" t="str">
        <f t="shared" si="31"/>
        <v/>
      </c>
      <c r="AY101" s="120" t="str">
        <f t="shared" si="31"/>
        <v/>
      </c>
      <c r="AZ101" s="120" t="str">
        <f t="shared" si="31"/>
        <v/>
      </c>
      <c r="BA101" s="120" t="str">
        <f t="shared" si="31"/>
        <v/>
      </c>
      <c r="BB101" s="120" t="str">
        <f t="shared" si="31"/>
        <v/>
      </c>
      <c r="BC101" s="120" t="str">
        <f t="shared" si="31"/>
        <v/>
      </c>
      <c r="BD101" s="120" t="str">
        <f t="shared" si="31"/>
        <v/>
      </c>
    </row>
    <row r="102" spans="3:56" x14ac:dyDescent="0.2">
      <c r="C102" s="107">
        <f>'3_Fix'!H103</f>
        <v>44562</v>
      </c>
      <c r="D102" s="113" t="str">
        <f>'3_Fix'!I103</f>
        <v/>
      </c>
      <c r="E102" s="113" t="str">
        <f>'3_Fix'!J103</f>
        <v/>
      </c>
      <c r="F102" s="113" t="str">
        <f>'3_Fix'!K103</f>
        <v/>
      </c>
      <c r="G102" s="113" t="str">
        <f>'3_Fix'!L103</f>
        <v/>
      </c>
      <c r="H102" s="113" t="str">
        <f>'3_Fix'!M103</f>
        <v/>
      </c>
      <c r="I102" s="113" t="str">
        <f>'3_Fix'!N103</f>
        <v/>
      </c>
      <c r="J102" s="113" t="str">
        <f>'3_Fix'!O103</f>
        <v/>
      </c>
      <c r="K102" s="120" t="str">
        <f t="shared" si="22"/>
        <v/>
      </c>
      <c r="L102" s="120" t="str">
        <f t="shared" si="22"/>
        <v/>
      </c>
      <c r="M102" s="120" t="str">
        <f t="shared" si="20"/>
        <v/>
      </c>
      <c r="N102" s="120" t="str">
        <f t="shared" si="20"/>
        <v/>
      </c>
      <c r="O102" s="120" t="str">
        <f t="shared" si="20"/>
        <v/>
      </c>
      <c r="P102" s="120" t="str">
        <f t="shared" si="20"/>
        <v/>
      </c>
      <c r="Q102" s="120" t="str">
        <f t="shared" si="20"/>
        <v/>
      </c>
      <c r="R102" s="120" t="str">
        <f t="shared" si="33"/>
        <v/>
      </c>
      <c r="S102" s="120" t="str">
        <f t="shared" si="33"/>
        <v/>
      </c>
      <c r="T102" s="120" t="str">
        <f t="shared" si="33"/>
        <v/>
      </c>
      <c r="U102" s="120" t="str">
        <f t="shared" si="33"/>
        <v/>
      </c>
      <c r="V102" s="120" t="str">
        <f t="shared" si="33"/>
        <v/>
      </c>
      <c r="W102" s="120" t="str">
        <f t="shared" si="33"/>
        <v/>
      </c>
      <c r="X102" s="120" t="str">
        <f t="shared" si="33"/>
        <v/>
      </c>
      <c r="Y102" s="120" t="str">
        <f t="shared" si="41"/>
        <v/>
      </c>
      <c r="Z102" s="120" t="str">
        <f t="shared" si="41"/>
        <v/>
      </c>
      <c r="AA102" s="120" t="str">
        <f t="shared" si="41"/>
        <v/>
      </c>
      <c r="AB102" s="120" t="str">
        <f t="shared" si="41"/>
        <v/>
      </c>
      <c r="AC102" s="120" t="str">
        <f t="shared" si="41"/>
        <v/>
      </c>
      <c r="AD102" s="120" t="str">
        <f t="shared" si="41"/>
        <v/>
      </c>
      <c r="AE102" s="120" t="str">
        <f t="shared" si="41"/>
        <v/>
      </c>
      <c r="AF102" s="120" t="str">
        <f t="shared" si="42"/>
        <v/>
      </c>
      <c r="AG102" s="120" t="str">
        <f t="shared" si="42"/>
        <v/>
      </c>
      <c r="AH102" s="120" t="str">
        <f t="shared" si="42"/>
        <v/>
      </c>
      <c r="AI102" s="120" t="str">
        <f t="shared" si="42"/>
        <v/>
      </c>
      <c r="AJ102" s="120" t="str">
        <f t="shared" si="42"/>
        <v/>
      </c>
      <c r="AK102" s="120" t="str">
        <f t="shared" si="42"/>
        <v/>
      </c>
      <c r="AL102" s="120" t="str">
        <f t="shared" si="42"/>
        <v/>
      </c>
      <c r="AM102" s="138" t="str">
        <f t="shared" si="32"/>
        <v/>
      </c>
      <c r="AN102" s="138" t="str">
        <f t="shared" si="32"/>
        <v/>
      </c>
      <c r="AO102" s="137" t="str">
        <f t="shared" si="32"/>
        <v/>
      </c>
      <c r="AP102" s="137" t="str">
        <f t="shared" si="32"/>
        <v/>
      </c>
      <c r="AQ102" s="138" t="str">
        <f t="shared" si="32"/>
        <v/>
      </c>
      <c r="AR102" s="137" t="str">
        <f t="shared" si="32"/>
        <v/>
      </c>
      <c r="AS102" s="137" t="str">
        <f t="shared" si="32"/>
        <v/>
      </c>
      <c r="AX102" s="120" t="str">
        <f t="shared" si="31"/>
        <v/>
      </c>
      <c r="AY102" s="120" t="str">
        <f t="shared" si="31"/>
        <v/>
      </c>
      <c r="AZ102" s="120" t="str">
        <f t="shared" si="31"/>
        <v/>
      </c>
      <c r="BA102" s="120" t="str">
        <f t="shared" si="31"/>
        <v/>
      </c>
      <c r="BB102" s="120" t="str">
        <f t="shared" si="31"/>
        <v/>
      </c>
      <c r="BC102" s="120" t="str">
        <f t="shared" si="31"/>
        <v/>
      </c>
      <c r="BD102" s="120" t="str">
        <f t="shared" si="31"/>
        <v/>
      </c>
    </row>
    <row r="103" spans="3:56" x14ac:dyDescent="0.2">
      <c r="C103" s="107">
        <f>'3_Fix'!H104</f>
        <v>44576</v>
      </c>
      <c r="D103" s="113" t="str">
        <f>'3_Fix'!I104</f>
        <v/>
      </c>
      <c r="E103" s="113" t="str">
        <f>'3_Fix'!J104</f>
        <v/>
      </c>
      <c r="F103" s="113" t="str">
        <f>'3_Fix'!K104</f>
        <v/>
      </c>
      <c r="G103" s="113" t="str">
        <f>'3_Fix'!L104</f>
        <v/>
      </c>
      <c r="H103" s="113" t="str">
        <f>'3_Fix'!M104</f>
        <v/>
      </c>
      <c r="I103" s="113" t="str">
        <f>'3_Fix'!N104</f>
        <v/>
      </c>
      <c r="J103" s="113" t="str">
        <f>'3_Fix'!O104</f>
        <v/>
      </c>
      <c r="K103" s="120" t="str">
        <f t="shared" si="22"/>
        <v/>
      </c>
      <c r="L103" s="120" t="str">
        <f t="shared" si="22"/>
        <v/>
      </c>
      <c r="M103" s="120" t="str">
        <f t="shared" si="20"/>
        <v/>
      </c>
      <c r="N103" s="120" t="str">
        <f t="shared" si="20"/>
        <v/>
      </c>
      <c r="O103" s="120" t="str">
        <f t="shared" si="20"/>
        <v/>
      </c>
      <c r="P103" s="120" t="str">
        <f t="shared" si="20"/>
        <v/>
      </c>
      <c r="Q103" s="120" t="str">
        <f t="shared" si="20"/>
        <v/>
      </c>
      <c r="R103" s="120" t="str">
        <f t="shared" si="33"/>
        <v/>
      </c>
      <c r="S103" s="120" t="str">
        <f t="shared" si="33"/>
        <v/>
      </c>
      <c r="T103" s="120" t="str">
        <f t="shared" si="33"/>
        <v/>
      </c>
      <c r="U103" s="120" t="str">
        <f t="shared" si="33"/>
        <v/>
      </c>
      <c r="V103" s="120" t="str">
        <f t="shared" si="33"/>
        <v/>
      </c>
      <c r="W103" s="120" t="str">
        <f t="shared" si="33"/>
        <v/>
      </c>
      <c r="X103" s="120" t="str">
        <f t="shared" si="33"/>
        <v/>
      </c>
      <c r="Y103" s="120" t="str">
        <f t="shared" si="41"/>
        <v/>
      </c>
      <c r="Z103" s="120" t="str">
        <f t="shared" si="41"/>
        <v/>
      </c>
      <c r="AA103" s="120" t="str">
        <f t="shared" si="41"/>
        <v/>
      </c>
      <c r="AB103" s="120" t="str">
        <f t="shared" si="41"/>
        <v/>
      </c>
      <c r="AC103" s="120" t="str">
        <f t="shared" si="41"/>
        <v/>
      </c>
      <c r="AD103" s="120" t="str">
        <f t="shared" si="41"/>
        <v/>
      </c>
      <c r="AE103" s="120" t="str">
        <f t="shared" si="41"/>
        <v/>
      </c>
      <c r="AF103" s="120" t="str">
        <f t="shared" si="42"/>
        <v/>
      </c>
      <c r="AG103" s="120" t="str">
        <f t="shared" si="42"/>
        <v/>
      </c>
      <c r="AH103" s="120" t="str">
        <f t="shared" si="42"/>
        <v/>
      </c>
      <c r="AI103" s="120" t="str">
        <f t="shared" si="42"/>
        <v/>
      </c>
      <c r="AJ103" s="120" t="str">
        <f t="shared" si="42"/>
        <v/>
      </c>
      <c r="AK103" s="120" t="str">
        <f t="shared" si="42"/>
        <v/>
      </c>
      <c r="AL103" s="120" t="str">
        <f t="shared" si="42"/>
        <v/>
      </c>
      <c r="AM103" s="138" t="str">
        <f t="shared" si="32"/>
        <v/>
      </c>
      <c r="AN103" s="138" t="str">
        <f t="shared" si="32"/>
        <v/>
      </c>
      <c r="AO103" s="137" t="str">
        <f t="shared" si="32"/>
        <v/>
      </c>
      <c r="AP103" s="137" t="str">
        <f t="shared" si="32"/>
        <v/>
      </c>
      <c r="AQ103" s="138" t="str">
        <f t="shared" si="32"/>
        <v/>
      </c>
      <c r="AR103" s="137" t="str">
        <f t="shared" si="32"/>
        <v/>
      </c>
      <c r="AS103" s="137" t="str">
        <f t="shared" si="32"/>
        <v/>
      </c>
      <c r="AX103" s="120" t="str">
        <f t="shared" ref="AX103:BD118" si="43">IFERROR((AX$1/100)*(D79/$D79)*Y103,"")</f>
        <v/>
      </c>
      <c r="AY103" s="120" t="str">
        <f t="shared" si="43"/>
        <v/>
      </c>
      <c r="AZ103" s="120" t="str">
        <f t="shared" si="43"/>
        <v/>
      </c>
      <c r="BA103" s="120" t="str">
        <f t="shared" si="43"/>
        <v/>
      </c>
      <c r="BB103" s="120" t="str">
        <f t="shared" si="43"/>
        <v/>
      </c>
      <c r="BC103" s="120" t="str">
        <f t="shared" si="43"/>
        <v/>
      </c>
      <c r="BD103" s="120" t="str">
        <f t="shared" si="43"/>
        <v/>
      </c>
    </row>
    <row r="104" spans="3:56" x14ac:dyDescent="0.2">
      <c r="C104" s="107">
        <f>'3_Fix'!H105</f>
        <v>44593</v>
      </c>
      <c r="D104" s="113" t="str">
        <f>'3_Fix'!I105</f>
        <v/>
      </c>
      <c r="E104" s="113" t="str">
        <f>'3_Fix'!J105</f>
        <v/>
      </c>
      <c r="F104" s="113" t="str">
        <f>'3_Fix'!K105</f>
        <v/>
      </c>
      <c r="G104" s="113" t="str">
        <f>'3_Fix'!L105</f>
        <v/>
      </c>
      <c r="H104" s="113" t="str">
        <f>'3_Fix'!M105</f>
        <v/>
      </c>
      <c r="I104" s="113" t="str">
        <f>'3_Fix'!N105</f>
        <v/>
      </c>
      <c r="J104" s="113" t="str">
        <f>'3_Fix'!O105</f>
        <v/>
      </c>
      <c r="K104" s="120" t="str">
        <f t="shared" si="22"/>
        <v/>
      </c>
      <c r="L104" s="120" t="str">
        <f t="shared" si="22"/>
        <v/>
      </c>
      <c r="M104" s="120" t="str">
        <f t="shared" si="20"/>
        <v/>
      </c>
      <c r="N104" s="120" t="str">
        <f t="shared" si="20"/>
        <v/>
      </c>
      <c r="O104" s="120" t="str">
        <f t="shared" si="20"/>
        <v/>
      </c>
      <c r="P104" s="120" t="str">
        <f t="shared" si="20"/>
        <v/>
      </c>
      <c r="Q104" s="120" t="str">
        <f t="shared" si="20"/>
        <v/>
      </c>
      <c r="R104" s="120" t="str">
        <f t="shared" si="33"/>
        <v/>
      </c>
      <c r="S104" s="120" t="str">
        <f t="shared" si="33"/>
        <v/>
      </c>
      <c r="T104" s="120" t="str">
        <f t="shared" si="33"/>
        <v/>
      </c>
      <c r="U104" s="120" t="str">
        <f t="shared" si="33"/>
        <v/>
      </c>
      <c r="V104" s="120" t="str">
        <f t="shared" si="33"/>
        <v/>
      </c>
      <c r="W104" s="120" t="str">
        <f t="shared" si="33"/>
        <v/>
      </c>
      <c r="X104" s="120" t="str">
        <f t="shared" si="33"/>
        <v/>
      </c>
      <c r="Y104" s="120" t="str">
        <f t="shared" si="41"/>
        <v/>
      </c>
      <c r="Z104" s="120" t="str">
        <f t="shared" si="41"/>
        <v/>
      </c>
      <c r="AA104" s="120" t="str">
        <f t="shared" si="41"/>
        <v/>
      </c>
      <c r="AB104" s="120" t="str">
        <f t="shared" si="41"/>
        <v/>
      </c>
      <c r="AC104" s="120" t="str">
        <f t="shared" si="41"/>
        <v/>
      </c>
      <c r="AD104" s="120" t="str">
        <f t="shared" si="41"/>
        <v/>
      </c>
      <c r="AE104" s="120" t="str">
        <f t="shared" si="41"/>
        <v/>
      </c>
      <c r="AF104" s="120" t="str">
        <f t="shared" si="42"/>
        <v/>
      </c>
      <c r="AG104" s="120" t="str">
        <f t="shared" si="42"/>
        <v/>
      </c>
      <c r="AH104" s="120" t="str">
        <f t="shared" si="42"/>
        <v/>
      </c>
      <c r="AI104" s="120" t="str">
        <f t="shared" si="42"/>
        <v/>
      </c>
      <c r="AJ104" s="120" t="str">
        <f t="shared" si="42"/>
        <v/>
      </c>
      <c r="AK104" s="120" t="str">
        <f t="shared" si="42"/>
        <v/>
      </c>
      <c r="AL104" s="120" t="str">
        <f t="shared" si="42"/>
        <v/>
      </c>
      <c r="AM104" s="138" t="str">
        <f t="shared" si="32"/>
        <v/>
      </c>
      <c r="AN104" s="138" t="str">
        <f t="shared" si="32"/>
        <v/>
      </c>
      <c r="AO104" s="137" t="str">
        <f t="shared" si="32"/>
        <v/>
      </c>
      <c r="AP104" s="137" t="str">
        <f t="shared" si="32"/>
        <v/>
      </c>
      <c r="AQ104" s="138" t="str">
        <f t="shared" si="32"/>
        <v/>
      </c>
      <c r="AR104" s="137" t="str">
        <f t="shared" si="32"/>
        <v/>
      </c>
      <c r="AS104" s="137" t="str">
        <f t="shared" si="32"/>
        <v/>
      </c>
      <c r="AX104" s="120" t="str">
        <f t="shared" si="43"/>
        <v/>
      </c>
      <c r="AY104" s="120" t="str">
        <f t="shared" si="43"/>
        <v/>
      </c>
      <c r="AZ104" s="120" t="str">
        <f t="shared" si="43"/>
        <v/>
      </c>
      <c r="BA104" s="120" t="str">
        <f t="shared" si="43"/>
        <v/>
      </c>
      <c r="BB104" s="120" t="str">
        <f t="shared" si="43"/>
        <v/>
      </c>
      <c r="BC104" s="120" t="str">
        <f t="shared" si="43"/>
        <v/>
      </c>
      <c r="BD104" s="120" t="str">
        <f t="shared" si="43"/>
        <v/>
      </c>
    </row>
    <row r="105" spans="3:56" x14ac:dyDescent="0.2">
      <c r="C105" s="107">
        <f>'3_Fix'!H106</f>
        <v>44607</v>
      </c>
      <c r="D105" s="113" t="str">
        <f>'3_Fix'!I106</f>
        <v/>
      </c>
      <c r="E105" s="113" t="str">
        <f>'3_Fix'!J106</f>
        <v/>
      </c>
      <c r="F105" s="113" t="str">
        <f>'3_Fix'!K106</f>
        <v/>
      </c>
      <c r="G105" s="113" t="str">
        <f>'3_Fix'!L106</f>
        <v/>
      </c>
      <c r="H105" s="113" t="str">
        <f>'3_Fix'!M106</f>
        <v/>
      </c>
      <c r="I105" s="113" t="str">
        <f>'3_Fix'!N106</f>
        <v/>
      </c>
      <c r="J105" s="113" t="str">
        <f>'3_Fix'!O106</f>
        <v/>
      </c>
      <c r="K105" s="120" t="str">
        <f t="shared" si="22"/>
        <v/>
      </c>
      <c r="L105" s="120" t="str">
        <f t="shared" si="22"/>
        <v/>
      </c>
      <c r="M105" s="120" t="str">
        <f t="shared" si="20"/>
        <v/>
      </c>
      <c r="N105" s="120" t="str">
        <f t="shared" si="20"/>
        <v/>
      </c>
      <c r="O105" s="120" t="str">
        <f t="shared" si="20"/>
        <v/>
      </c>
      <c r="P105" s="120" t="str">
        <f t="shared" si="20"/>
        <v/>
      </c>
      <c r="Q105" s="120" t="str">
        <f t="shared" si="20"/>
        <v/>
      </c>
      <c r="R105" s="120" t="str">
        <f t="shared" si="33"/>
        <v/>
      </c>
      <c r="S105" s="120" t="str">
        <f t="shared" si="33"/>
        <v/>
      </c>
      <c r="T105" s="120" t="str">
        <f t="shared" si="33"/>
        <v/>
      </c>
      <c r="U105" s="120" t="str">
        <f t="shared" si="33"/>
        <v/>
      </c>
      <c r="V105" s="120" t="str">
        <f t="shared" si="33"/>
        <v/>
      </c>
      <c r="W105" s="120" t="str">
        <f t="shared" si="33"/>
        <v/>
      </c>
      <c r="X105" s="120" t="str">
        <f t="shared" si="33"/>
        <v/>
      </c>
      <c r="Y105" s="120" t="str">
        <f t="shared" si="41"/>
        <v/>
      </c>
      <c r="Z105" s="120" t="str">
        <f t="shared" si="41"/>
        <v/>
      </c>
      <c r="AA105" s="120" t="str">
        <f t="shared" si="41"/>
        <v/>
      </c>
      <c r="AB105" s="120" t="str">
        <f t="shared" si="41"/>
        <v/>
      </c>
      <c r="AC105" s="120" t="str">
        <f t="shared" si="41"/>
        <v/>
      </c>
      <c r="AD105" s="120" t="str">
        <f t="shared" si="41"/>
        <v/>
      </c>
      <c r="AE105" s="120" t="str">
        <f t="shared" si="41"/>
        <v/>
      </c>
      <c r="AF105" s="120" t="str">
        <f t="shared" si="42"/>
        <v/>
      </c>
      <c r="AG105" s="120" t="str">
        <f t="shared" si="42"/>
        <v/>
      </c>
      <c r="AH105" s="120" t="str">
        <f t="shared" si="42"/>
        <v/>
      </c>
      <c r="AI105" s="120" t="str">
        <f t="shared" si="42"/>
        <v/>
      </c>
      <c r="AJ105" s="120" t="str">
        <f t="shared" si="42"/>
        <v/>
      </c>
      <c r="AK105" s="120" t="str">
        <f t="shared" si="42"/>
        <v/>
      </c>
      <c r="AL105" s="120" t="str">
        <f t="shared" si="42"/>
        <v/>
      </c>
      <c r="AM105" s="138" t="str">
        <f t="shared" ref="AM105:AS120" si="44">IFERROR((AM$1/100)*(D103/$D103)*K105,"")</f>
        <v/>
      </c>
      <c r="AN105" s="138" t="str">
        <f t="shared" si="44"/>
        <v/>
      </c>
      <c r="AO105" s="137" t="str">
        <f t="shared" si="44"/>
        <v/>
      </c>
      <c r="AP105" s="137" t="str">
        <f t="shared" si="44"/>
        <v/>
      </c>
      <c r="AQ105" s="138" t="str">
        <f t="shared" si="44"/>
        <v/>
      </c>
      <c r="AR105" s="137" t="str">
        <f t="shared" si="44"/>
        <v/>
      </c>
      <c r="AS105" s="137" t="str">
        <f t="shared" si="44"/>
        <v/>
      </c>
      <c r="AX105" s="120" t="str">
        <f t="shared" si="43"/>
        <v/>
      </c>
      <c r="AY105" s="120" t="str">
        <f t="shared" si="43"/>
        <v/>
      </c>
      <c r="AZ105" s="120" t="str">
        <f t="shared" si="43"/>
        <v/>
      </c>
      <c r="BA105" s="120" t="str">
        <f t="shared" si="43"/>
        <v/>
      </c>
      <c r="BB105" s="120" t="str">
        <f t="shared" si="43"/>
        <v/>
      </c>
      <c r="BC105" s="120" t="str">
        <f t="shared" si="43"/>
        <v/>
      </c>
      <c r="BD105" s="120" t="str">
        <f t="shared" si="43"/>
        <v/>
      </c>
    </row>
    <row r="106" spans="3:56" x14ac:dyDescent="0.2">
      <c r="C106" s="107">
        <f>'3_Fix'!H107</f>
        <v>44621</v>
      </c>
      <c r="D106" s="113" t="str">
        <f>'3_Fix'!I107</f>
        <v/>
      </c>
      <c r="E106" s="113" t="str">
        <f>'3_Fix'!J107</f>
        <v/>
      </c>
      <c r="F106" s="113" t="str">
        <f>'3_Fix'!K107</f>
        <v/>
      </c>
      <c r="G106" s="113" t="str">
        <f>'3_Fix'!L107</f>
        <v/>
      </c>
      <c r="H106" s="113" t="str">
        <f>'3_Fix'!M107</f>
        <v/>
      </c>
      <c r="I106" s="113" t="str">
        <f>'3_Fix'!N107</f>
        <v/>
      </c>
      <c r="J106" s="113" t="str">
        <f>'3_Fix'!O107</f>
        <v/>
      </c>
      <c r="K106" s="120" t="str">
        <f t="shared" si="22"/>
        <v/>
      </c>
      <c r="L106" s="120" t="str">
        <f t="shared" si="22"/>
        <v/>
      </c>
      <c r="M106" s="120" t="str">
        <f t="shared" si="20"/>
        <v/>
      </c>
      <c r="N106" s="120" t="str">
        <f t="shared" si="20"/>
        <v/>
      </c>
      <c r="O106" s="120" t="str">
        <f t="shared" si="20"/>
        <v/>
      </c>
      <c r="P106" s="120" t="str">
        <f t="shared" si="20"/>
        <v/>
      </c>
      <c r="Q106" s="120" t="str">
        <f t="shared" si="20"/>
        <v/>
      </c>
      <c r="R106" s="120" t="str">
        <f t="shared" ref="R106:X121" si="45">IF(DAY($C106)=15,IFERROR(((AVERAGE(D105:D106)/AVERAGE(D103:D104))-1)*100,""),"")</f>
        <v/>
      </c>
      <c r="S106" s="120" t="str">
        <f t="shared" si="45"/>
        <v/>
      </c>
      <c r="T106" s="120" t="str">
        <f t="shared" si="45"/>
        <v/>
      </c>
      <c r="U106" s="120" t="str">
        <f t="shared" si="45"/>
        <v/>
      </c>
      <c r="V106" s="120" t="str">
        <f t="shared" si="45"/>
        <v/>
      </c>
      <c r="W106" s="120" t="str">
        <f t="shared" si="45"/>
        <v/>
      </c>
      <c r="X106" s="120" t="str">
        <f t="shared" si="45"/>
        <v/>
      </c>
      <c r="Y106" s="120" t="str">
        <f t="shared" si="41"/>
        <v/>
      </c>
      <c r="Z106" s="120" t="str">
        <f t="shared" si="41"/>
        <v/>
      </c>
      <c r="AA106" s="120" t="str">
        <f t="shared" si="41"/>
        <v/>
      </c>
      <c r="AB106" s="120" t="str">
        <f t="shared" si="41"/>
        <v/>
      </c>
      <c r="AC106" s="120" t="str">
        <f t="shared" si="41"/>
        <v/>
      </c>
      <c r="AD106" s="120" t="str">
        <f t="shared" si="41"/>
        <v/>
      </c>
      <c r="AE106" s="120" t="str">
        <f t="shared" si="41"/>
        <v/>
      </c>
      <c r="AF106" s="120" t="str">
        <f t="shared" si="42"/>
        <v/>
      </c>
      <c r="AG106" s="120" t="str">
        <f t="shared" si="42"/>
        <v/>
      </c>
      <c r="AH106" s="120" t="str">
        <f t="shared" si="42"/>
        <v/>
      </c>
      <c r="AI106" s="120" t="str">
        <f t="shared" si="42"/>
        <v/>
      </c>
      <c r="AJ106" s="120" t="str">
        <f t="shared" si="42"/>
        <v/>
      </c>
      <c r="AK106" s="120" t="str">
        <f t="shared" si="42"/>
        <v/>
      </c>
      <c r="AL106" s="120" t="str">
        <f t="shared" si="42"/>
        <v/>
      </c>
      <c r="AM106" s="138" t="str">
        <f t="shared" si="44"/>
        <v/>
      </c>
      <c r="AN106" s="138" t="str">
        <f t="shared" si="44"/>
        <v/>
      </c>
      <c r="AO106" s="137" t="str">
        <f t="shared" si="44"/>
        <v/>
      </c>
      <c r="AP106" s="137" t="str">
        <f t="shared" si="44"/>
        <v/>
      </c>
      <c r="AQ106" s="138" t="str">
        <f t="shared" si="44"/>
        <v/>
      </c>
      <c r="AR106" s="137" t="str">
        <f t="shared" si="44"/>
        <v/>
      </c>
      <c r="AS106" s="137" t="str">
        <f t="shared" si="44"/>
        <v/>
      </c>
      <c r="AX106" s="120" t="str">
        <f t="shared" si="43"/>
        <v/>
      </c>
      <c r="AY106" s="120" t="str">
        <f t="shared" si="43"/>
        <v/>
      </c>
      <c r="AZ106" s="120" t="str">
        <f t="shared" si="43"/>
        <v/>
      </c>
      <c r="BA106" s="120" t="str">
        <f t="shared" si="43"/>
        <v/>
      </c>
      <c r="BB106" s="120" t="str">
        <f t="shared" si="43"/>
        <v/>
      </c>
      <c r="BC106" s="120" t="str">
        <f t="shared" si="43"/>
        <v/>
      </c>
      <c r="BD106" s="120" t="str">
        <f t="shared" si="43"/>
        <v/>
      </c>
    </row>
    <row r="107" spans="3:56" x14ac:dyDescent="0.2">
      <c r="C107" s="107">
        <f>'3_Fix'!H108</f>
        <v>44635</v>
      </c>
      <c r="D107" s="113" t="str">
        <f>'3_Fix'!I108</f>
        <v/>
      </c>
      <c r="E107" s="113" t="str">
        <f>'3_Fix'!J108</f>
        <v/>
      </c>
      <c r="F107" s="113" t="str">
        <f>'3_Fix'!K108</f>
        <v/>
      </c>
      <c r="G107" s="113" t="str">
        <f>'3_Fix'!L108</f>
        <v/>
      </c>
      <c r="H107" s="113" t="str">
        <f>'3_Fix'!M108</f>
        <v/>
      </c>
      <c r="I107" s="113" t="str">
        <f>'3_Fix'!N108</f>
        <v/>
      </c>
      <c r="J107" s="113" t="str">
        <f>'3_Fix'!O108</f>
        <v/>
      </c>
      <c r="K107" s="120" t="str">
        <f t="shared" si="22"/>
        <v/>
      </c>
      <c r="L107" s="120" t="str">
        <f t="shared" si="22"/>
        <v/>
      </c>
      <c r="M107" s="120" t="str">
        <f t="shared" si="20"/>
        <v/>
      </c>
      <c r="N107" s="120" t="str">
        <f t="shared" si="20"/>
        <v/>
      </c>
      <c r="O107" s="120" t="str">
        <f t="shared" si="20"/>
        <v/>
      </c>
      <c r="P107" s="120" t="str">
        <f t="shared" si="20"/>
        <v/>
      </c>
      <c r="Q107" s="120" t="str">
        <f t="shared" si="20"/>
        <v/>
      </c>
      <c r="R107" s="120" t="str">
        <f t="shared" si="45"/>
        <v/>
      </c>
      <c r="S107" s="120" t="str">
        <f t="shared" si="45"/>
        <v/>
      </c>
      <c r="T107" s="120" t="str">
        <f t="shared" si="45"/>
        <v/>
      </c>
      <c r="U107" s="120" t="str">
        <f t="shared" si="45"/>
        <v/>
      </c>
      <c r="V107" s="120" t="str">
        <f t="shared" si="45"/>
        <v/>
      </c>
      <c r="W107" s="120" t="str">
        <f t="shared" si="45"/>
        <v/>
      </c>
      <c r="X107" s="120" t="str">
        <f t="shared" si="45"/>
        <v/>
      </c>
      <c r="Y107" s="120" t="str">
        <f t="shared" si="41"/>
        <v/>
      </c>
      <c r="Z107" s="120" t="str">
        <f t="shared" si="41"/>
        <v/>
      </c>
      <c r="AA107" s="120" t="str">
        <f t="shared" si="41"/>
        <v/>
      </c>
      <c r="AB107" s="120" t="str">
        <f t="shared" si="41"/>
        <v/>
      </c>
      <c r="AC107" s="120" t="str">
        <f t="shared" si="41"/>
        <v/>
      </c>
      <c r="AD107" s="120" t="str">
        <f t="shared" si="41"/>
        <v/>
      </c>
      <c r="AE107" s="120" t="str">
        <f t="shared" si="41"/>
        <v/>
      </c>
      <c r="AF107" s="120" t="str">
        <f t="shared" si="42"/>
        <v/>
      </c>
      <c r="AG107" s="120" t="str">
        <f t="shared" si="42"/>
        <v/>
      </c>
      <c r="AH107" s="120" t="str">
        <f t="shared" si="42"/>
        <v/>
      </c>
      <c r="AI107" s="120" t="str">
        <f t="shared" si="42"/>
        <v/>
      </c>
      <c r="AJ107" s="120" t="str">
        <f t="shared" si="42"/>
        <v/>
      </c>
      <c r="AK107" s="120" t="str">
        <f t="shared" si="42"/>
        <v/>
      </c>
      <c r="AL107" s="120" t="str">
        <f t="shared" si="42"/>
        <v/>
      </c>
      <c r="AM107" s="138" t="str">
        <f t="shared" si="44"/>
        <v/>
      </c>
      <c r="AN107" s="138" t="str">
        <f t="shared" si="44"/>
        <v/>
      </c>
      <c r="AO107" s="137" t="str">
        <f t="shared" si="44"/>
        <v/>
      </c>
      <c r="AP107" s="137" t="str">
        <f t="shared" si="44"/>
        <v/>
      </c>
      <c r="AQ107" s="138" t="str">
        <f t="shared" si="44"/>
        <v/>
      </c>
      <c r="AR107" s="137" t="str">
        <f t="shared" si="44"/>
        <v/>
      </c>
      <c r="AS107" s="137" t="str">
        <f t="shared" si="44"/>
        <v/>
      </c>
      <c r="AX107" s="120" t="str">
        <f t="shared" si="43"/>
        <v/>
      </c>
      <c r="AY107" s="120" t="str">
        <f t="shared" si="43"/>
        <v/>
      </c>
      <c r="AZ107" s="120" t="str">
        <f t="shared" si="43"/>
        <v/>
      </c>
      <c r="BA107" s="120" t="str">
        <f t="shared" si="43"/>
        <v/>
      </c>
      <c r="BB107" s="120" t="str">
        <f t="shared" si="43"/>
        <v/>
      </c>
      <c r="BC107" s="120" t="str">
        <f t="shared" si="43"/>
        <v/>
      </c>
      <c r="BD107" s="120" t="str">
        <f t="shared" si="43"/>
        <v/>
      </c>
    </row>
    <row r="108" spans="3:56" x14ac:dyDescent="0.2">
      <c r="C108" s="107">
        <f>'3_Fix'!H109</f>
        <v>44652</v>
      </c>
      <c r="D108" s="113" t="str">
        <f>'3_Fix'!I109</f>
        <v/>
      </c>
      <c r="E108" s="113" t="str">
        <f>'3_Fix'!J109</f>
        <v/>
      </c>
      <c r="F108" s="113" t="str">
        <f>'3_Fix'!K109</f>
        <v/>
      </c>
      <c r="G108" s="113" t="str">
        <f>'3_Fix'!L109</f>
        <v/>
      </c>
      <c r="H108" s="113" t="str">
        <f>'3_Fix'!M109</f>
        <v/>
      </c>
      <c r="I108" s="113" t="str">
        <f>'3_Fix'!N109</f>
        <v/>
      </c>
      <c r="J108" s="113" t="str">
        <f>'3_Fix'!O109</f>
        <v/>
      </c>
      <c r="K108" s="120" t="str">
        <f t="shared" si="22"/>
        <v/>
      </c>
      <c r="L108" s="120" t="str">
        <f t="shared" si="22"/>
        <v/>
      </c>
      <c r="M108" s="120" t="str">
        <f t="shared" si="22"/>
        <v/>
      </c>
      <c r="N108" s="120" t="str">
        <f t="shared" si="22"/>
        <v/>
      </c>
      <c r="O108" s="120" t="str">
        <f t="shared" si="22"/>
        <v/>
      </c>
      <c r="P108" s="120" t="str">
        <f t="shared" si="22"/>
        <v/>
      </c>
      <c r="Q108" s="120" t="str">
        <f t="shared" si="22"/>
        <v/>
      </c>
      <c r="R108" s="120" t="str">
        <f t="shared" si="45"/>
        <v/>
      </c>
      <c r="S108" s="120" t="str">
        <f t="shared" si="45"/>
        <v/>
      </c>
      <c r="T108" s="120" t="str">
        <f t="shared" si="45"/>
        <v/>
      </c>
      <c r="U108" s="120" t="str">
        <f t="shared" si="45"/>
        <v/>
      </c>
      <c r="V108" s="120" t="str">
        <f t="shared" si="45"/>
        <v/>
      </c>
      <c r="W108" s="120" t="str">
        <f t="shared" si="45"/>
        <v/>
      </c>
      <c r="X108" s="120" t="str">
        <f t="shared" si="45"/>
        <v/>
      </c>
      <c r="Y108" s="120" t="str">
        <f t="shared" si="41"/>
        <v/>
      </c>
      <c r="Z108" s="120" t="str">
        <f t="shared" si="41"/>
        <v/>
      </c>
      <c r="AA108" s="120" t="str">
        <f t="shared" si="41"/>
        <v/>
      </c>
      <c r="AB108" s="120" t="str">
        <f t="shared" si="41"/>
        <v/>
      </c>
      <c r="AC108" s="120" t="str">
        <f t="shared" si="41"/>
        <v/>
      </c>
      <c r="AD108" s="120" t="str">
        <f t="shared" si="41"/>
        <v/>
      </c>
      <c r="AE108" s="120" t="str">
        <f t="shared" si="41"/>
        <v/>
      </c>
      <c r="AF108" s="120" t="str">
        <f t="shared" si="42"/>
        <v/>
      </c>
      <c r="AG108" s="120" t="str">
        <f t="shared" si="42"/>
        <v/>
      </c>
      <c r="AH108" s="120" t="str">
        <f t="shared" si="42"/>
        <v/>
      </c>
      <c r="AI108" s="120" t="str">
        <f t="shared" si="42"/>
        <v/>
      </c>
      <c r="AJ108" s="120" t="str">
        <f t="shared" si="42"/>
        <v/>
      </c>
      <c r="AK108" s="120" t="str">
        <f t="shared" si="42"/>
        <v/>
      </c>
      <c r="AL108" s="120" t="str">
        <f t="shared" si="42"/>
        <v/>
      </c>
      <c r="AM108" s="138" t="str">
        <f t="shared" si="44"/>
        <v/>
      </c>
      <c r="AN108" s="138" t="str">
        <f t="shared" si="44"/>
        <v/>
      </c>
      <c r="AO108" s="137" t="str">
        <f t="shared" si="44"/>
        <v/>
      </c>
      <c r="AP108" s="137" t="str">
        <f t="shared" si="44"/>
        <v/>
      </c>
      <c r="AQ108" s="138" t="str">
        <f t="shared" si="44"/>
        <v/>
      </c>
      <c r="AR108" s="137" t="str">
        <f t="shared" si="44"/>
        <v/>
      </c>
      <c r="AS108" s="137" t="str">
        <f t="shared" si="44"/>
        <v/>
      </c>
      <c r="AX108" s="120" t="str">
        <f t="shared" si="43"/>
        <v/>
      </c>
      <c r="AY108" s="120" t="str">
        <f t="shared" si="43"/>
        <v/>
      </c>
      <c r="AZ108" s="120" t="str">
        <f t="shared" si="43"/>
        <v/>
      </c>
      <c r="BA108" s="120" t="str">
        <f t="shared" si="43"/>
        <v/>
      </c>
      <c r="BB108" s="120" t="str">
        <f t="shared" si="43"/>
        <v/>
      </c>
      <c r="BC108" s="120" t="str">
        <f t="shared" si="43"/>
        <v/>
      </c>
      <c r="BD108" s="120" t="str">
        <f t="shared" si="43"/>
        <v/>
      </c>
    </row>
    <row r="109" spans="3:56" x14ac:dyDescent="0.2">
      <c r="C109" s="107">
        <f>'3_Fix'!H110</f>
        <v>44666</v>
      </c>
      <c r="D109" s="113" t="str">
        <f>'3_Fix'!I110</f>
        <v/>
      </c>
      <c r="E109" s="113" t="str">
        <f>'3_Fix'!J110</f>
        <v/>
      </c>
      <c r="F109" s="113" t="str">
        <f>'3_Fix'!K110</f>
        <v/>
      </c>
      <c r="G109" s="113" t="str">
        <f>'3_Fix'!L110</f>
        <v/>
      </c>
      <c r="H109" s="113" t="str">
        <f>'3_Fix'!M110</f>
        <v/>
      </c>
      <c r="I109" s="113" t="str">
        <f>'3_Fix'!N110</f>
        <v/>
      </c>
      <c r="J109" s="113" t="str">
        <f>'3_Fix'!O110</f>
        <v/>
      </c>
      <c r="K109" s="120" t="str">
        <f t="shared" si="22"/>
        <v/>
      </c>
      <c r="L109" s="120" t="str">
        <f t="shared" si="22"/>
        <v/>
      </c>
      <c r="M109" s="120" t="str">
        <f t="shared" si="22"/>
        <v/>
      </c>
      <c r="N109" s="120" t="str">
        <f t="shared" si="22"/>
        <v/>
      </c>
      <c r="O109" s="120" t="str">
        <f t="shared" si="22"/>
        <v/>
      </c>
      <c r="P109" s="120" t="str">
        <f t="shared" si="22"/>
        <v/>
      </c>
      <c r="Q109" s="120" t="str">
        <f t="shared" si="22"/>
        <v/>
      </c>
      <c r="R109" s="120" t="str">
        <f t="shared" si="45"/>
        <v/>
      </c>
      <c r="S109" s="120" t="str">
        <f t="shared" si="45"/>
        <v/>
      </c>
      <c r="T109" s="120" t="str">
        <f t="shared" si="45"/>
        <v/>
      </c>
      <c r="U109" s="120" t="str">
        <f t="shared" si="45"/>
        <v/>
      </c>
      <c r="V109" s="120" t="str">
        <f t="shared" si="45"/>
        <v/>
      </c>
      <c r="W109" s="120" t="str">
        <f t="shared" si="45"/>
        <v/>
      </c>
      <c r="X109" s="120" t="str">
        <f t="shared" si="45"/>
        <v/>
      </c>
      <c r="Y109" s="120" t="str">
        <f t="shared" si="41"/>
        <v/>
      </c>
      <c r="Z109" s="120" t="str">
        <f t="shared" si="41"/>
        <v/>
      </c>
      <c r="AA109" s="120" t="str">
        <f t="shared" si="41"/>
        <v/>
      </c>
      <c r="AB109" s="120" t="str">
        <f t="shared" si="41"/>
        <v/>
      </c>
      <c r="AC109" s="120" t="str">
        <f t="shared" si="41"/>
        <v/>
      </c>
      <c r="AD109" s="120" t="str">
        <f t="shared" si="41"/>
        <v/>
      </c>
      <c r="AE109" s="120" t="str">
        <f t="shared" si="41"/>
        <v/>
      </c>
      <c r="AF109" s="120" t="str">
        <f t="shared" si="42"/>
        <v/>
      </c>
      <c r="AG109" s="120" t="str">
        <f t="shared" si="42"/>
        <v/>
      </c>
      <c r="AH109" s="120" t="str">
        <f t="shared" si="42"/>
        <v/>
      </c>
      <c r="AI109" s="120" t="str">
        <f t="shared" si="42"/>
        <v/>
      </c>
      <c r="AJ109" s="120" t="str">
        <f t="shared" si="42"/>
        <v/>
      </c>
      <c r="AK109" s="120" t="str">
        <f t="shared" si="42"/>
        <v/>
      </c>
      <c r="AL109" s="120" t="str">
        <f t="shared" si="42"/>
        <v/>
      </c>
      <c r="AM109" s="138" t="str">
        <f t="shared" si="44"/>
        <v/>
      </c>
      <c r="AN109" s="138" t="str">
        <f t="shared" si="44"/>
        <v/>
      </c>
      <c r="AO109" s="137" t="str">
        <f t="shared" si="44"/>
        <v/>
      </c>
      <c r="AP109" s="137" t="str">
        <f t="shared" si="44"/>
        <v/>
      </c>
      <c r="AQ109" s="138" t="str">
        <f t="shared" si="44"/>
        <v/>
      </c>
      <c r="AR109" s="137" t="str">
        <f t="shared" si="44"/>
        <v/>
      </c>
      <c r="AS109" s="137" t="str">
        <f t="shared" si="44"/>
        <v/>
      </c>
      <c r="AX109" s="120" t="str">
        <f t="shared" si="43"/>
        <v/>
      </c>
      <c r="AY109" s="120" t="str">
        <f t="shared" si="43"/>
        <v/>
      </c>
      <c r="AZ109" s="120" t="str">
        <f t="shared" si="43"/>
        <v/>
      </c>
      <c r="BA109" s="120" t="str">
        <f t="shared" si="43"/>
        <v/>
      </c>
      <c r="BB109" s="120" t="str">
        <f t="shared" si="43"/>
        <v/>
      </c>
      <c r="BC109" s="120" t="str">
        <f t="shared" si="43"/>
        <v/>
      </c>
      <c r="BD109" s="120" t="str">
        <f t="shared" si="43"/>
        <v/>
      </c>
    </row>
    <row r="110" spans="3:56" x14ac:dyDescent="0.2">
      <c r="C110" s="107">
        <f>'3_Fix'!H111</f>
        <v>44682</v>
      </c>
      <c r="D110" s="113" t="str">
        <f>'3_Fix'!I111</f>
        <v/>
      </c>
      <c r="E110" s="113" t="str">
        <f>'3_Fix'!J111</f>
        <v/>
      </c>
      <c r="F110" s="113" t="str">
        <f>'3_Fix'!K111</f>
        <v/>
      </c>
      <c r="G110" s="113" t="str">
        <f>'3_Fix'!L111</f>
        <v/>
      </c>
      <c r="H110" s="113" t="str">
        <f>'3_Fix'!M111</f>
        <v/>
      </c>
      <c r="I110" s="113" t="str">
        <f>'3_Fix'!N111</f>
        <v/>
      </c>
      <c r="J110" s="113" t="str">
        <f>'3_Fix'!O111</f>
        <v/>
      </c>
      <c r="K110" s="120" t="str">
        <f t="shared" si="22"/>
        <v/>
      </c>
      <c r="L110" s="120" t="str">
        <f t="shared" si="22"/>
        <v/>
      </c>
      <c r="M110" s="120" t="str">
        <f t="shared" si="22"/>
        <v/>
      </c>
      <c r="N110" s="120" t="str">
        <f t="shared" si="22"/>
        <v/>
      </c>
      <c r="O110" s="120" t="str">
        <f t="shared" si="22"/>
        <v/>
      </c>
      <c r="P110" s="120" t="str">
        <f t="shared" si="22"/>
        <v/>
      </c>
      <c r="Q110" s="120" t="str">
        <f t="shared" si="22"/>
        <v/>
      </c>
      <c r="R110" s="120" t="str">
        <f t="shared" si="45"/>
        <v/>
      </c>
      <c r="S110" s="120" t="str">
        <f t="shared" si="45"/>
        <v/>
      </c>
      <c r="T110" s="120" t="str">
        <f t="shared" si="45"/>
        <v/>
      </c>
      <c r="U110" s="120" t="str">
        <f t="shared" si="45"/>
        <v/>
      </c>
      <c r="V110" s="120" t="str">
        <f t="shared" si="45"/>
        <v/>
      </c>
      <c r="W110" s="120" t="str">
        <f t="shared" si="45"/>
        <v/>
      </c>
      <c r="X110" s="120" t="str">
        <f t="shared" si="45"/>
        <v/>
      </c>
      <c r="Y110" s="120" t="str">
        <f t="shared" si="41"/>
        <v/>
      </c>
      <c r="Z110" s="120" t="str">
        <f t="shared" si="41"/>
        <v/>
      </c>
      <c r="AA110" s="120" t="str">
        <f t="shared" si="41"/>
        <v/>
      </c>
      <c r="AB110" s="120" t="str">
        <f t="shared" si="41"/>
        <v/>
      </c>
      <c r="AC110" s="120" t="str">
        <f t="shared" si="41"/>
        <v/>
      </c>
      <c r="AD110" s="120" t="str">
        <f t="shared" si="41"/>
        <v/>
      </c>
      <c r="AE110" s="120" t="str">
        <f t="shared" si="41"/>
        <v/>
      </c>
      <c r="AF110" s="120" t="str">
        <f t="shared" si="42"/>
        <v/>
      </c>
      <c r="AG110" s="120" t="str">
        <f t="shared" si="42"/>
        <v/>
      </c>
      <c r="AH110" s="120" t="str">
        <f t="shared" si="42"/>
        <v/>
      </c>
      <c r="AI110" s="120" t="str">
        <f t="shared" si="42"/>
        <v/>
      </c>
      <c r="AJ110" s="120" t="str">
        <f t="shared" si="42"/>
        <v/>
      </c>
      <c r="AK110" s="120" t="str">
        <f t="shared" si="42"/>
        <v/>
      </c>
      <c r="AL110" s="120" t="str">
        <f t="shared" si="42"/>
        <v/>
      </c>
      <c r="AM110" s="138" t="str">
        <f t="shared" si="44"/>
        <v/>
      </c>
      <c r="AN110" s="138" t="str">
        <f t="shared" si="44"/>
        <v/>
      </c>
      <c r="AO110" s="137" t="str">
        <f t="shared" si="44"/>
        <v/>
      </c>
      <c r="AP110" s="137" t="str">
        <f t="shared" si="44"/>
        <v/>
      </c>
      <c r="AQ110" s="138" t="str">
        <f t="shared" si="44"/>
        <v/>
      </c>
      <c r="AR110" s="137" t="str">
        <f t="shared" si="44"/>
        <v/>
      </c>
      <c r="AS110" s="137" t="str">
        <f t="shared" si="44"/>
        <v/>
      </c>
      <c r="AX110" s="120" t="str">
        <f t="shared" si="43"/>
        <v/>
      </c>
      <c r="AY110" s="120" t="str">
        <f t="shared" si="43"/>
        <v/>
      </c>
      <c r="AZ110" s="120" t="str">
        <f t="shared" si="43"/>
        <v/>
      </c>
      <c r="BA110" s="120" t="str">
        <f t="shared" si="43"/>
        <v/>
      </c>
      <c r="BB110" s="120" t="str">
        <f t="shared" si="43"/>
        <v/>
      </c>
      <c r="BC110" s="120" t="str">
        <f t="shared" si="43"/>
        <v/>
      </c>
      <c r="BD110" s="120" t="str">
        <f t="shared" si="43"/>
        <v/>
      </c>
    </row>
    <row r="111" spans="3:56" x14ac:dyDescent="0.2">
      <c r="C111" s="107">
        <f>'3_Fix'!H112</f>
        <v>44696</v>
      </c>
      <c r="D111" s="113" t="str">
        <f>'3_Fix'!I112</f>
        <v/>
      </c>
      <c r="E111" s="113" t="str">
        <f>'3_Fix'!J112</f>
        <v/>
      </c>
      <c r="F111" s="113" t="str">
        <f>'3_Fix'!K112</f>
        <v/>
      </c>
      <c r="G111" s="113" t="str">
        <f>'3_Fix'!L112</f>
        <v/>
      </c>
      <c r="H111" s="113" t="str">
        <f>'3_Fix'!M112</f>
        <v/>
      </c>
      <c r="I111" s="113" t="str">
        <f>'3_Fix'!N112</f>
        <v/>
      </c>
      <c r="J111" s="113" t="str">
        <f>'3_Fix'!O112</f>
        <v/>
      </c>
      <c r="K111" s="120" t="str">
        <f t="shared" si="22"/>
        <v/>
      </c>
      <c r="L111" s="120" t="str">
        <f t="shared" si="22"/>
        <v/>
      </c>
      <c r="M111" s="120" t="str">
        <f t="shared" si="22"/>
        <v/>
      </c>
      <c r="N111" s="120" t="str">
        <f t="shared" si="22"/>
        <v/>
      </c>
      <c r="O111" s="120" t="str">
        <f t="shared" si="22"/>
        <v/>
      </c>
      <c r="P111" s="120" t="str">
        <f t="shared" si="22"/>
        <v/>
      </c>
      <c r="Q111" s="120" t="str">
        <f t="shared" si="22"/>
        <v/>
      </c>
      <c r="R111" s="120" t="str">
        <f t="shared" si="45"/>
        <v/>
      </c>
      <c r="S111" s="120" t="str">
        <f t="shared" si="45"/>
        <v/>
      </c>
      <c r="T111" s="120" t="str">
        <f t="shared" si="45"/>
        <v/>
      </c>
      <c r="U111" s="120" t="str">
        <f t="shared" si="45"/>
        <v/>
      </c>
      <c r="V111" s="120" t="str">
        <f t="shared" si="45"/>
        <v/>
      </c>
      <c r="W111" s="120" t="str">
        <f t="shared" si="45"/>
        <v/>
      </c>
      <c r="X111" s="120" t="str">
        <f t="shared" si="45"/>
        <v/>
      </c>
      <c r="Y111" s="120" t="str">
        <f t="shared" ref="Y111:AE126" si="46">IFERROR(((D111/D87)-1)*100,"")</f>
        <v/>
      </c>
      <c r="Z111" s="120" t="str">
        <f t="shared" si="46"/>
        <v/>
      </c>
      <c r="AA111" s="120" t="str">
        <f t="shared" si="46"/>
        <v/>
      </c>
      <c r="AB111" s="120" t="str">
        <f t="shared" si="46"/>
        <v/>
      </c>
      <c r="AC111" s="120" t="str">
        <f t="shared" si="46"/>
        <v/>
      </c>
      <c r="AD111" s="120" t="str">
        <f t="shared" si="46"/>
        <v/>
      </c>
      <c r="AE111" s="120" t="str">
        <f t="shared" si="46"/>
        <v/>
      </c>
      <c r="AF111" s="120" t="str">
        <f t="shared" si="42"/>
        <v/>
      </c>
      <c r="AG111" s="120" t="str">
        <f t="shared" si="42"/>
        <v/>
      </c>
      <c r="AH111" s="120" t="str">
        <f t="shared" si="42"/>
        <v/>
      </c>
      <c r="AI111" s="120" t="str">
        <f t="shared" si="42"/>
        <v/>
      </c>
      <c r="AJ111" s="120" t="str">
        <f t="shared" si="42"/>
        <v/>
      </c>
      <c r="AK111" s="120" t="str">
        <f t="shared" si="42"/>
        <v/>
      </c>
      <c r="AL111" s="120" t="str">
        <f t="shared" si="42"/>
        <v/>
      </c>
      <c r="AM111" s="138" t="str">
        <f t="shared" si="44"/>
        <v/>
      </c>
      <c r="AN111" s="138" t="str">
        <f t="shared" si="44"/>
        <v/>
      </c>
      <c r="AO111" s="137" t="str">
        <f t="shared" si="44"/>
        <v/>
      </c>
      <c r="AP111" s="137" t="str">
        <f t="shared" si="44"/>
        <v/>
      </c>
      <c r="AQ111" s="138" t="str">
        <f t="shared" si="44"/>
        <v/>
      </c>
      <c r="AR111" s="137" t="str">
        <f t="shared" si="44"/>
        <v/>
      </c>
      <c r="AS111" s="137" t="str">
        <f t="shared" si="44"/>
        <v/>
      </c>
      <c r="AX111" s="120" t="str">
        <f t="shared" si="43"/>
        <v/>
      </c>
      <c r="AY111" s="120" t="str">
        <f t="shared" si="43"/>
        <v/>
      </c>
      <c r="AZ111" s="120" t="str">
        <f t="shared" si="43"/>
        <v/>
      </c>
      <c r="BA111" s="120" t="str">
        <f t="shared" si="43"/>
        <v/>
      </c>
      <c r="BB111" s="120" t="str">
        <f t="shared" si="43"/>
        <v/>
      </c>
      <c r="BC111" s="120" t="str">
        <f t="shared" si="43"/>
        <v/>
      </c>
      <c r="BD111" s="120" t="str">
        <f t="shared" si="43"/>
        <v/>
      </c>
    </row>
    <row r="112" spans="3:56" x14ac:dyDescent="0.2">
      <c r="C112" s="107">
        <f>'3_Fix'!H113</f>
        <v>44713</v>
      </c>
      <c r="D112" s="113" t="str">
        <f>'3_Fix'!I113</f>
        <v/>
      </c>
      <c r="E112" s="113" t="str">
        <f>'3_Fix'!J113</f>
        <v/>
      </c>
      <c r="F112" s="113" t="str">
        <f>'3_Fix'!K113</f>
        <v/>
      </c>
      <c r="G112" s="113" t="str">
        <f>'3_Fix'!L113</f>
        <v/>
      </c>
      <c r="H112" s="113" t="str">
        <f>'3_Fix'!M113</f>
        <v/>
      </c>
      <c r="I112" s="113" t="str">
        <f>'3_Fix'!N113</f>
        <v/>
      </c>
      <c r="J112" s="113" t="str">
        <f>'3_Fix'!O113</f>
        <v/>
      </c>
      <c r="K112" s="120" t="str">
        <f t="shared" si="22"/>
        <v/>
      </c>
      <c r="L112" s="120" t="str">
        <f t="shared" si="22"/>
        <v/>
      </c>
      <c r="M112" s="120" t="str">
        <f t="shared" si="22"/>
        <v/>
      </c>
      <c r="N112" s="120" t="str">
        <f t="shared" si="22"/>
        <v/>
      </c>
      <c r="O112" s="120" t="str">
        <f t="shared" si="22"/>
        <v/>
      </c>
      <c r="P112" s="120" t="str">
        <f t="shared" si="22"/>
        <v/>
      </c>
      <c r="Q112" s="120" t="str">
        <f t="shared" si="22"/>
        <v/>
      </c>
      <c r="R112" s="120" t="str">
        <f t="shared" si="45"/>
        <v/>
      </c>
      <c r="S112" s="120" t="str">
        <f t="shared" si="45"/>
        <v/>
      </c>
      <c r="T112" s="120" t="str">
        <f t="shared" si="45"/>
        <v/>
      </c>
      <c r="U112" s="120" t="str">
        <f t="shared" si="45"/>
        <v/>
      </c>
      <c r="V112" s="120" t="str">
        <f t="shared" si="45"/>
        <v/>
      </c>
      <c r="W112" s="120" t="str">
        <f t="shared" si="45"/>
        <v/>
      </c>
      <c r="X112" s="120" t="str">
        <f t="shared" si="45"/>
        <v/>
      </c>
      <c r="Y112" s="120" t="str">
        <f t="shared" si="46"/>
        <v/>
      </c>
      <c r="Z112" s="120" t="str">
        <f t="shared" si="46"/>
        <v/>
      </c>
      <c r="AA112" s="120" t="str">
        <f t="shared" si="46"/>
        <v/>
      </c>
      <c r="AB112" s="120" t="str">
        <f t="shared" si="46"/>
        <v/>
      </c>
      <c r="AC112" s="120" t="str">
        <f t="shared" si="46"/>
        <v/>
      </c>
      <c r="AD112" s="120" t="str">
        <f t="shared" si="46"/>
        <v/>
      </c>
      <c r="AE112" s="120" t="str">
        <f t="shared" si="46"/>
        <v/>
      </c>
      <c r="AF112" s="120" t="str">
        <f t="shared" ref="AF112:AL127" si="47">IF(DAY($C112)=15,IFERROR(((AVERAGE(D111:D112)/AVERAGE(D87:D88))-1)*100,""),"")</f>
        <v/>
      </c>
      <c r="AG112" s="120" t="str">
        <f t="shared" si="47"/>
        <v/>
      </c>
      <c r="AH112" s="120" t="str">
        <f t="shared" si="47"/>
        <v/>
      </c>
      <c r="AI112" s="120" t="str">
        <f t="shared" si="47"/>
        <v/>
      </c>
      <c r="AJ112" s="120" t="str">
        <f t="shared" si="47"/>
        <v/>
      </c>
      <c r="AK112" s="120" t="str">
        <f t="shared" si="47"/>
        <v/>
      </c>
      <c r="AL112" s="120" t="str">
        <f t="shared" si="47"/>
        <v/>
      </c>
      <c r="AM112" s="138" t="str">
        <f t="shared" si="44"/>
        <v/>
      </c>
      <c r="AN112" s="138" t="str">
        <f t="shared" si="44"/>
        <v/>
      </c>
      <c r="AO112" s="137" t="str">
        <f t="shared" si="44"/>
        <v/>
      </c>
      <c r="AP112" s="137" t="str">
        <f t="shared" si="44"/>
        <v/>
      </c>
      <c r="AQ112" s="138" t="str">
        <f t="shared" si="44"/>
        <v/>
      </c>
      <c r="AR112" s="137" t="str">
        <f t="shared" si="44"/>
        <v/>
      </c>
      <c r="AS112" s="137" t="str">
        <f t="shared" si="44"/>
        <v/>
      </c>
      <c r="AX112" s="120" t="str">
        <f t="shared" si="43"/>
        <v/>
      </c>
      <c r="AY112" s="120" t="str">
        <f t="shared" si="43"/>
        <v/>
      </c>
      <c r="AZ112" s="120" t="str">
        <f t="shared" si="43"/>
        <v/>
      </c>
      <c r="BA112" s="120" t="str">
        <f t="shared" si="43"/>
        <v/>
      </c>
      <c r="BB112" s="120" t="str">
        <f t="shared" si="43"/>
        <v/>
      </c>
      <c r="BC112" s="120" t="str">
        <f t="shared" si="43"/>
        <v/>
      </c>
      <c r="BD112" s="120" t="str">
        <f t="shared" si="43"/>
        <v/>
      </c>
    </row>
    <row r="113" spans="3:56" x14ac:dyDescent="0.2">
      <c r="C113" s="107">
        <f>'3_Fix'!H114</f>
        <v>44727</v>
      </c>
      <c r="D113" s="113" t="str">
        <f>'3_Fix'!I114</f>
        <v/>
      </c>
      <c r="E113" s="113" t="str">
        <f>'3_Fix'!J114</f>
        <v/>
      </c>
      <c r="F113" s="113" t="str">
        <f>'3_Fix'!K114</f>
        <v/>
      </c>
      <c r="G113" s="113" t="str">
        <f>'3_Fix'!L114</f>
        <v/>
      </c>
      <c r="H113" s="113" t="str">
        <f>'3_Fix'!M114</f>
        <v/>
      </c>
      <c r="I113" s="113" t="str">
        <f>'3_Fix'!N114</f>
        <v/>
      </c>
      <c r="J113" s="113" t="str">
        <f>'3_Fix'!O114</f>
        <v/>
      </c>
      <c r="K113" s="120" t="str">
        <f t="shared" si="22"/>
        <v/>
      </c>
      <c r="L113" s="120" t="str">
        <f t="shared" si="22"/>
        <v/>
      </c>
      <c r="M113" s="120" t="str">
        <f t="shared" si="22"/>
        <v/>
      </c>
      <c r="N113" s="120" t="str">
        <f t="shared" si="22"/>
        <v/>
      </c>
      <c r="O113" s="120" t="str">
        <f t="shared" si="22"/>
        <v/>
      </c>
      <c r="P113" s="120" t="str">
        <f t="shared" si="22"/>
        <v/>
      </c>
      <c r="Q113" s="120" t="str">
        <f t="shared" si="22"/>
        <v/>
      </c>
      <c r="R113" s="120" t="str">
        <f t="shared" si="45"/>
        <v/>
      </c>
      <c r="S113" s="120" t="str">
        <f t="shared" si="45"/>
        <v/>
      </c>
      <c r="T113" s="120" t="str">
        <f t="shared" si="45"/>
        <v/>
      </c>
      <c r="U113" s="120" t="str">
        <f t="shared" si="45"/>
        <v/>
      </c>
      <c r="V113" s="120" t="str">
        <f t="shared" si="45"/>
        <v/>
      </c>
      <c r="W113" s="120" t="str">
        <f t="shared" si="45"/>
        <v/>
      </c>
      <c r="X113" s="120" t="str">
        <f t="shared" si="45"/>
        <v/>
      </c>
      <c r="Y113" s="120" t="str">
        <f t="shared" si="46"/>
        <v/>
      </c>
      <c r="Z113" s="120" t="str">
        <f t="shared" si="46"/>
        <v/>
      </c>
      <c r="AA113" s="120" t="str">
        <f t="shared" si="46"/>
        <v/>
      </c>
      <c r="AB113" s="120" t="str">
        <f t="shared" si="46"/>
        <v/>
      </c>
      <c r="AC113" s="120" t="str">
        <f t="shared" si="46"/>
        <v/>
      </c>
      <c r="AD113" s="120" t="str">
        <f t="shared" si="46"/>
        <v/>
      </c>
      <c r="AE113" s="120" t="str">
        <f t="shared" si="46"/>
        <v/>
      </c>
      <c r="AF113" s="120" t="str">
        <f t="shared" si="47"/>
        <v/>
      </c>
      <c r="AG113" s="120" t="str">
        <f t="shared" si="47"/>
        <v/>
      </c>
      <c r="AH113" s="120" t="str">
        <f t="shared" si="47"/>
        <v/>
      </c>
      <c r="AI113" s="120" t="str">
        <f t="shared" si="47"/>
        <v/>
      </c>
      <c r="AJ113" s="120" t="str">
        <f t="shared" si="47"/>
        <v/>
      </c>
      <c r="AK113" s="120" t="str">
        <f t="shared" si="47"/>
        <v/>
      </c>
      <c r="AL113" s="120" t="str">
        <f t="shared" si="47"/>
        <v/>
      </c>
      <c r="AM113" s="138" t="str">
        <f t="shared" si="44"/>
        <v/>
      </c>
      <c r="AN113" s="138" t="str">
        <f t="shared" si="44"/>
        <v/>
      </c>
      <c r="AO113" s="137" t="str">
        <f t="shared" si="44"/>
        <v/>
      </c>
      <c r="AP113" s="137" t="str">
        <f t="shared" si="44"/>
        <v/>
      </c>
      <c r="AQ113" s="138" t="str">
        <f t="shared" si="44"/>
        <v/>
      </c>
      <c r="AR113" s="137" t="str">
        <f t="shared" si="44"/>
        <v/>
      </c>
      <c r="AS113" s="137" t="str">
        <f t="shared" si="44"/>
        <v/>
      </c>
      <c r="AX113" s="120" t="str">
        <f t="shared" si="43"/>
        <v/>
      </c>
      <c r="AY113" s="120" t="str">
        <f t="shared" si="43"/>
        <v/>
      </c>
      <c r="AZ113" s="120" t="str">
        <f t="shared" si="43"/>
        <v/>
      </c>
      <c r="BA113" s="120" t="str">
        <f t="shared" si="43"/>
        <v/>
      </c>
      <c r="BB113" s="120" t="str">
        <f t="shared" si="43"/>
        <v/>
      </c>
      <c r="BC113" s="120" t="str">
        <f t="shared" si="43"/>
        <v/>
      </c>
      <c r="BD113" s="120" t="str">
        <f t="shared" si="43"/>
        <v/>
      </c>
    </row>
    <row r="114" spans="3:56" x14ac:dyDescent="0.2">
      <c r="C114" s="107">
        <f>'3_Fix'!H115</f>
        <v>44743</v>
      </c>
      <c r="D114" s="113" t="str">
        <f>'3_Fix'!I115</f>
        <v/>
      </c>
      <c r="E114" s="113" t="str">
        <f>'3_Fix'!J115</f>
        <v/>
      </c>
      <c r="F114" s="113" t="str">
        <f>'3_Fix'!K115</f>
        <v/>
      </c>
      <c r="G114" s="113" t="str">
        <f>'3_Fix'!L115</f>
        <v/>
      </c>
      <c r="H114" s="113" t="str">
        <f>'3_Fix'!M115</f>
        <v/>
      </c>
      <c r="I114" s="113" t="str">
        <f>'3_Fix'!N115</f>
        <v/>
      </c>
      <c r="J114" s="113" t="str">
        <f>'3_Fix'!O115</f>
        <v/>
      </c>
      <c r="K114" s="120" t="str">
        <f t="shared" si="22"/>
        <v/>
      </c>
      <c r="L114" s="120" t="str">
        <f t="shared" si="22"/>
        <v/>
      </c>
      <c r="M114" s="120" t="str">
        <f t="shared" si="22"/>
        <v/>
      </c>
      <c r="N114" s="120" t="str">
        <f t="shared" si="22"/>
        <v/>
      </c>
      <c r="O114" s="120" t="str">
        <f t="shared" si="22"/>
        <v/>
      </c>
      <c r="P114" s="120" t="str">
        <f t="shared" si="22"/>
        <v/>
      </c>
      <c r="Q114" s="120" t="str">
        <f t="shared" si="22"/>
        <v/>
      </c>
      <c r="R114" s="120" t="str">
        <f t="shared" si="45"/>
        <v/>
      </c>
      <c r="S114" s="120" t="str">
        <f t="shared" si="45"/>
        <v/>
      </c>
      <c r="T114" s="120" t="str">
        <f t="shared" si="45"/>
        <v/>
      </c>
      <c r="U114" s="120" t="str">
        <f t="shared" si="45"/>
        <v/>
      </c>
      <c r="V114" s="120" t="str">
        <f t="shared" si="45"/>
        <v/>
      </c>
      <c r="W114" s="120" t="str">
        <f t="shared" si="45"/>
        <v/>
      </c>
      <c r="X114" s="120" t="str">
        <f t="shared" si="45"/>
        <v/>
      </c>
      <c r="Y114" s="120" t="str">
        <f t="shared" si="46"/>
        <v/>
      </c>
      <c r="Z114" s="120" t="str">
        <f t="shared" si="46"/>
        <v/>
      </c>
      <c r="AA114" s="120" t="str">
        <f t="shared" si="46"/>
        <v/>
      </c>
      <c r="AB114" s="120" t="str">
        <f t="shared" si="46"/>
        <v/>
      </c>
      <c r="AC114" s="120" t="str">
        <f t="shared" si="46"/>
        <v/>
      </c>
      <c r="AD114" s="120" t="str">
        <f t="shared" si="46"/>
        <v/>
      </c>
      <c r="AE114" s="120" t="str">
        <f t="shared" si="46"/>
        <v/>
      </c>
      <c r="AF114" s="120" t="str">
        <f t="shared" si="47"/>
        <v/>
      </c>
      <c r="AG114" s="120" t="str">
        <f t="shared" si="47"/>
        <v/>
      </c>
      <c r="AH114" s="120" t="str">
        <f t="shared" si="47"/>
        <v/>
      </c>
      <c r="AI114" s="120" t="str">
        <f t="shared" si="47"/>
        <v/>
      </c>
      <c r="AJ114" s="120" t="str">
        <f t="shared" si="47"/>
        <v/>
      </c>
      <c r="AK114" s="120" t="str">
        <f t="shared" si="47"/>
        <v/>
      </c>
      <c r="AL114" s="120" t="str">
        <f t="shared" si="47"/>
        <v/>
      </c>
      <c r="AM114" s="138" t="str">
        <f t="shared" si="44"/>
        <v/>
      </c>
      <c r="AN114" s="138" t="str">
        <f t="shared" si="44"/>
        <v/>
      </c>
      <c r="AO114" s="137" t="str">
        <f t="shared" si="44"/>
        <v/>
      </c>
      <c r="AP114" s="137" t="str">
        <f t="shared" si="44"/>
        <v/>
      </c>
      <c r="AQ114" s="138" t="str">
        <f t="shared" si="44"/>
        <v/>
      </c>
      <c r="AR114" s="137" t="str">
        <f t="shared" si="44"/>
        <v/>
      </c>
      <c r="AS114" s="137" t="str">
        <f t="shared" si="44"/>
        <v/>
      </c>
      <c r="AX114" s="120" t="str">
        <f t="shared" si="43"/>
        <v/>
      </c>
      <c r="AY114" s="120" t="str">
        <f t="shared" si="43"/>
        <v/>
      </c>
      <c r="AZ114" s="120" t="str">
        <f t="shared" si="43"/>
        <v/>
      </c>
      <c r="BA114" s="120" t="str">
        <f t="shared" si="43"/>
        <v/>
      </c>
      <c r="BB114" s="120" t="str">
        <f t="shared" si="43"/>
        <v/>
      </c>
      <c r="BC114" s="120" t="str">
        <f t="shared" si="43"/>
        <v/>
      </c>
      <c r="BD114" s="120" t="str">
        <f t="shared" si="43"/>
        <v/>
      </c>
    </row>
    <row r="115" spans="3:56" x14ac:dyDescent="0.2">
      <c r="C115" s="107">
        <f>'3_Fix'!H116</f>
        <v>44757</v>
      </c>
      <c r="D115" s="113" t="str">
        <f>'3_Fix'!I116</f>
        <v/>
      </c>
      <c r="E115" s="113" t="str">
        <f>'3_Fix'!J116</f>
        <v/>
      </c>
      <c r="F115" s="113" t="str">
        <f>'3_Fix'!K116</f>
        <v/>
      </c>
      <c r="G115" s="113" t="str">
        <f>'3_Fix'!L116</f>
        <v/>
      </c>
      <c r="H115" s="113" t="str">
        <f>'3_Fix'!M116</f>
        <v/>
      </c>
      <c r="I115" s="113" t="str">
        <f>'3_Fix'!N116</f>
        <v/>
      </c>
      <c r="J115" s="113" t="str">
        <f>'3_Fix'!O116</f>
        <v/>
      </c>
      <c r="K115" s="120" t="str">
        <f t="shared" si="22"/>
        <v/>
      </c>
      <c r="L115" s="120" t="str">
        <f t="shared" si="22"/>
        <v/>
      </c>
      <c r="M115" s="120" t="str">
        <f t="shared" si="22"/>
        <v/>
      </c>
      <c r="N115" s="120" t="str">
        <f t="shared" si="22"/>
        <v/>
      </c>
      <c r="O115" s="120" t="str">
        <f t="shared" si="22"/>
        <v/>
      </c>
      <c r="P115" s="120" t="str">
        <f t="shared" si="22"/>
        <v/>
      </c>
      <c r="Q115" s="120" t="str">
        <f t="shared" si="22"/>
        <v/>
      </c>
      <c r="R115" s="120" t="str">
        <f t="shared" si="45"/>
        <v/>
      </c>
      <c r="S115" s="120" t="str">
        <f t="shared" si="45"/>
        <v/>
      </c>
      <c r="T115" s="120" t="str">
        <f t="shared" si="45"/>
        <v/>
      </c>
      <c r="U115" s="120" t="str">
        <f t="shared" si="45"/>
        <v/>
      </c>
      <c r="V115" s="120" t="str">
        <f t="shared" si="45"/>
        <v/>
      </c>
      <c r="W115" s="120" t="str">
        <f t="shared" si="45"/>
        <v/>
      </c>
      <c r="X115" s="120" t="str">
        <f t="shared" si="45"/>
        <v/>
      </c>
      <c r="Y115" s="120" t="str">
        <f t="shared" si="46"/>
        <v/>
      </c>
      <c r="Z115" s="120" t="str">
        <f t="shared" si="46"/>
        <v/>
      </c>
      <c r="AA115" s="120" t="str">
        <f t="shared" si="46"/>
        <v/>
      </c>
      <c r="AB115" s="120" t="str">
        <f t="shared" si="46"/>
        <v/>
      </c>
      <c r="AC115" s="120" t="str">
        <f t="shared" si="46"/>
        <v/>
      </c>
      <c r="AD115" s="120" t="str">
        <f t="shared" si="46"/>
        <v/>
      </c>
      <c r="AE115" s="120" t="str">
        <f t="shared" si="46"/>
        <v/>
      </c>
      <c r="AF115" s="120" t="str">
        <f t="shared" si="47"/>
        <v/>
      </c>
      <c r="AG115" s="120" t="str">
        <f t="shared" si="47"/>
        <v/>
      </c>
      <c r="AH115" s="120" t="str">
        <f t="shared" si="47"/>
        <v/>
      </c>
      <c r="AI115" s="120" t="str">
        <f t="shared" si="47"/>
        <v/>
      </c>
      <c r="AJ115" s="120" t="str">
        <f t="shared" si="47"/>
        <v/>
      </c>
      <c r="AK115" s="120" t="str">
        <f t="shared" si="47"/>
        <v/>
      </c>
      <c r="AL115" s="120" t="str">
        <f t="shared" si="47"/>
        <v/>
      </c>
      <c r="AM115" s="138" t="str">
        <f t="shared" si="44"/>
        <v/>
      </c>
      <c r="AN115" s="138" t="str">
        <f t="shared" si="44"/>
        <v/>
      </c>
      <c r="AO115" s="137" t="str">
        <f t="shared" si="44"/>
        <v/>
      </c>
      <c r="AP115" s="137" t="str">
        <f t="shared" si="44"/>
        <v/>
      </c>
      <c r="AQ115" s="138" t="str">
        <f t="shared" si="44"/>
        <v/>
      </c>
      <c r="AR115" s="137" t="str">
        <f t="shared" si="44"/>
        <v/>
      </c>
      <c r="AS115" s="137" t="str">
        <f t="shared" si="44"/>
        <v/>
      </c>
      <c r="AX115" s="120" t="str">
        <f t="shared" si="43"/>
        <v/>
      </c>
      <c r="AY115" s="120" t="str">
        <f t="shared" si="43"/>
        <v/>
      </c>
      <c r="AZ115" s="120" t="str">
        <f t="shared" si="43"/>
        <v/>
      </c>
      <c r="BA115" s="120" t="str">
        <f t="shared" si="43"/>
        <v/>
      </c>
      <c r="BB115" s="120" t="str">
        <f t="shared" si="43"/>
        <v/>
      </c>
      <c r="BC115" s="120" t="str">
        <f t="shared" si="43"/>
        <v/>
      </c>
      <c r="BD115" s="120" t="str">
        <f t="shared" si="43"/>
        <v/>
      </c>
    </row>
    <row r="116" spans="3:56" x14ac:dyDescent="0.2">
      <c r="C116" s="107">
        <f>'3_Fix'!H117</f>
        <v>44774</v>
      </c>
      <c r="D116" s="113" t="str">
        <f>'3_Fix'!I117</f>
        <v/>
      </c>
      <c r="E116" s="113" t="str">
        <f>'3_Fix'!J117</f>
        <v/>
      </c>
      <c r="F116" s="113" t="str">
        <f>'3_Fix'!K117</f>
        <v/>
      </c>
      <c r="G116" s="113" t="str">
        <f>'3_Fix'!L117</f>
        <v/>
      </c>
      <c r="H116" s="113" t="str">
        <f>'3_Fix'!M117</f>
        <v/>
      </c>
      <c r="I116" s="113" t="str">
        <f>'3_Fix'!N117</f>
        <v/>
      </c>
      <c r="J116" s="113" t="str">
        <f>'3_Fix'!O117</f>
        <v/>
      </c>
      <c r="K116" s="120" t="str">
        <f t="shared" si="22"/>
        <v/>
      </c>
      <c r="L116" s="120" t="str">
        <f t="shared" si="22"/>
        <v/>
      </c>
      <c r="M116" s="120" t="str">
        <f t="shared" si="22"/>
        <v/>
      </c>
      <c r="N116" s="120" t="str">
        <f t="shared" si="22"/>
        <v/>
      </c>
      <c r="O116" s="120" t="str">
        <f t="shared" si="22"/>
        <v/>
      </c>
      <c r="P116" s="120" t="str">
        <f t="shared" si="22"/>
        <v/>
      </c>
      <c r="Q116" s="120" t="str">
        <f t="shared" si="22"/>
        <v/>
      </c>
      <c r="R116" s="120" t="str">
        <f t="shared" si="45"/>
        <v/>
      </c>
      <c r="S116" s="120" t="str">
        <f t="shared" si="45"/>
        <v/>
      </c>
      <c r="T116" s="120" t="str">
        <f t="shared" si="45"/>
        <v/>
      </c>
      <c r="U116" s="120" t="str">
        <f t="shared" si="45"/>
        <v/>
      </c>
      <c r="V116" s="120" t="str">
        <f t="shared" si="45"/>
        <v/>
      </c>
      <c r="W116" s="120" t="str">
        <f t="shared" si="45"/>
        <v/>
      </c>
      <c r="X116" s="120" t="str">
        <f t="shared" si="45"/>
        <v/>
      </c>
      <c r="Y116" s="120" t="str">
        <f t="shared" si="46"/>
        <v/>
      </c>
      <c r="Z116" s="120" t="str">
        <f t="shared" si="46"/>
        <v/>
      </c>
      <c r="AA116" s="120" t="str">
        <f t="shared" si="46"/>
        <v/>
      </c>
      <c r="AB116" s="120" t="str">
        <f t="shared" si="46"/>
        <v/>
      </c>
      <c r="AC116" s="120" t="str">
        <f t="shared" si="46"/>
        <v/>
      </c>
      <c r="AD116" s="120" t="str">
        <f t="shared" si="46"/>
        <v/>
      </c>
      <c r="AE116" s="120" t="str">
        <f t="shared" si="46"/>
        <v/>
      </c>
      <c r="AF116" s="120" t="str">
        <f t="shared" si="47"/>
        <v/>
      </c>
      <c r="AG116" s="120" t="str">
        <f t="shared" si="47"/>
        <v/>
      </c>
      <c r="AH116" s="120" t="str">
        <f t="shared" si="47"/>
        <v/>
      </c>
      <c r="AI116" s="120" t="str">
        <f t="shared" si="47"/>
        <v/>
      </c>
      <c r="AJ116" s="120" t="str">
        <f t="shared" si="47"/>
        <v/>
      </c>
      <c r="AK116" s="120" t="str">
        <f t="shared" si="47"/>
        <v/>
      </c>
      <c r="AL116" s="120" t="str">
        <f t="shared" si="47"/>
        <v/>
      </c>
      <c r="AM116" s="138" t="str">
        <f t="shared" si="44"/>
        <v/>
      </c>
      <c r="AN116" s="138" t="str">
        <f t="shared" si="44"/>
        <v/>
      </c>
      <c r="AO116" s="137" t="str">
        <f t="shared" si="44"/>
        <v/>
      </c>
      <c r="AP116" s="137" t="str">
        <f t="shared" si="44"/>
        <v/>
      </c>
      <c r="AQ116" s="138" t="str">
        <f t="shared" si="44"/>
        <v/>
      </c>
      <c r="AR116" s="137" t="str">
        <f t="shared" si="44"/>
        <v/>
      </c>
      <c r="AS116" s="137" t="str">
        <f t="shared" si="44"/>
        <v/>
      </c>
      <c r="AX116" s="120" t="str">
        <f t="shared" si="43"/>
        <v/>
      </c>
      <c r="AY116" s="120" t="str">
        <f t="shared" si="43"/>
        <v/>
      </c>
      <c r="AZ116" s="120" t="str">
        <f t="shared" si="43"/>
        <v/>
      </c>
      <c r="BA116" s="120" t="str">
        <f t="shared" si="43"/>
        <v/>
      </c>
      <c r="BB116" s="120" t="str">
        <f t="shared" si="43"/>
        <v/>
      </c>
      <c r="BC116" s="120" t="str">
        <f t="shared" si="43"/>
        <v/>
      </c>
      <c r="BD116" s="120" t="str">
        <f t="shared" si="43"/>
        <v/>
      </c>
    </row>
    <row r="117" spans="3:56" x14ac:dyDescent="0.2">
      <c r="C117" s="107">
        <f>'3_Fix'!H118</f>
        <v>44788</v>
      </c>
      <c r="D117" s="113" t="str">
        <f>'3_Fix'!I118</f>
        <v/>
      </c>
      <c r="E117" s="113" t="str">
        <f>'3_Fix'!J118</f>
        <v/>
      </c>
      <c r="F117" s="113" t="str">
        <f>'3_Fix'!K118</f>
        <v/>
      </c>
      <c r="G117" s="113" t="str">
        <f>'3_Fix'!L118</f>
        <v/>
      </c>
      <c r="H117" s="113" t="str">
        <f>'3_Fix'!M118</f>
        <v/>
      </c>
      <c r="I117" s="113" t="str">
        <f>'3_Fix'!N118</f>
        <v/>
      </c>
      <c r="J117" s="113" t="str">
        <f>'3_Fix'!O118</f>
        <v/>
      </c>
      <c r="K117" s="120" t="str">
        <f t="shared" si="22"/>
        <v/>
      </c>
      <c r="L117" s="120" t="str">
        <f t="shared" si="22"/>
        <v/>
      </c>
      <c r="M117" s="120" t="str">
        <f t="shared" si="22"/>
        <v/>
      </c>
      <c r="N117" s="120" t="str">
        <f t="shared" si="22"/>
        <v/>
      </c>
      <c r="O117" s="120" t="str">
        <f t="shared" si="22"/>
        <v/>
      </c>
      <c r="P117" s="120" t="str">
        <f t="shared" si="22"/>
        <v/>
      </c>
      <c r="Q117" s="120" t="str">
        <f t="shared" si="22"/>
        <v/>
      </c>
      <c r="R117" s="120" t="str">
        <f t="shared" si="45"/>
        <v/>
      </c>
      <c r="S117" s="120" t="str">
        <f t="shared" si="45"/>
        <v/>
      </c>
      <c r="T117" s="120" t="str">
        <f t="shared" si="45"/>
        <v/>
      </c>
      <c r="U117" s="120" t="str">
        <f t="shared" si="45"/>
        <v/>
      </c>
      <c r="V117" s="120" t="str">
        <f t="shared" si="45"/>
        <v/>
      </c>
      <c r="W117" s="120" t="str">
        <f t="shared" si="45"/>
        <v/>
      </c>
      <c r="X117" s="120" t="str">
        <f t="shared" si="45"/>
        <v/>
      </c>
      <c r="Y117" s="120" t="str">
        <f t="shared" si="46"/>
        <v/>
      </c>
      <c r="Z117" s="120" t="str">
        <f t="shared" si="46"/>
        <v/>
      </c>
      <c r="AA117" s="120" t="str">
        <f t="shared" si="46"/>
        <v/>
      </c>
      <c r="AB117" s="120" t="str">
        <f t="shared" si="46"/>
        <v/>
      </c>
      <c r="AC117" s="120" t="str">
        <f t="shared" si="46"/>
        <v/>
      </c>
      <c r="AD117" s="120" t="str">
        <f t="shared" si="46"/>
        <v/>
      </c>
      <c r="AE117" s="120" t="str">
        <f t="shared" si="46"/>
        <v/>
      </c>
      <c r="AF117" s="120" t="str">
        <f t="shared" si="47"/>
        <v/>
      </c>
      <c r="AG117" s="120" t="str">
        <f t="shared" si="47"/>
        <v/>
      </c>
      <c r="AH117" s="120" t="str">
        <f t="shared" si="47"/>
        <v/>
      </c>
      <c r="AI117" s="120" t="str">
        <f t="shared" si="47"/>
        <v/>
      </c>
      <c r="AJ117" s="120" t="str">
        <f t="shared" si="47"/>
        <v/>
      </c>
      <c r="AK117" s="120" t="str">
        <f t="shared" si="47"/>
        <v/>
      </c>
      <c r="AL117" s="120" t="str">
        <f t="shared" si="47"/>
        <v/>
      </c>
      <c r="AM117" s="138" t="str">
        <f t="shared" si="44"/>
        <v/>
      </c>
      <c r="AN117" s="138" t="str">
        <f t="shared" si="44"/>
        <v/>
      </c>
      <c r="AO117" s="137" t="str">
        <f t="shared" si="44"/>
        <v/>
      </c>
      <c r="AP117" s="137" t="str">
        <f t="shared" si="44"/>
        <v/>
      </c>
      <c r="AQ117" s="138" t="str">
        <f t="shared" si="44"/>
        <v/>
      </c>
      <c r="AR117" s="137" t="str">
        <f t="shared" si="44"/>
        <v/>
      </c>
      <c r="AS117" s="137" t="str">
        <f t="shared" si="44"/>
        <v/>
      </c>
      <c r="AX117" s="120" t="str">
        <f t="shared" si="43"/>
        <v/>
      </c>
      <c r="AY117" s="120" t="str">
        <f t="shared" si="43"/>
        <v/>
      </c>
      <c r="AZ117" s="120" t="str">
        <f t="shared" si="43"/>
        <v/>
      </c>
      <c r="BA117" s="120" t="str">
        <f t="shared" si="43"/>
        <v/>
      </c>
      <c r="BB117" s="120" t="str">
        <f t="shared" si="43"/>
        <v/>
      </c>
      <c r="BC117" s="120" t="str">
        <f t="shared" si="43"/>
        <v/>
      </c>
      <c r="BD117" s="120" t="str">
        <f t="shared" si="43"/>
        <v/>
      </c>
    </row>
    <row r="118" spans="3:56" x14ac:dyDescent="0.2">
      <c r="C118" s="107">
        <f>'3_Fix'!H119</f>
        <v>44805</v>
      </c>
      <c r="D118" s="113" t="str">
        <f>'3_Fix'!I119</f>
        <v/>
      </c>
      <c r="E118" s="113" t="str">
        <f>'3_Fix'!J119</f>
        <v/>
      </c>
      <c r="F118" s="113" t="str">
        <f>'3_Fix'!K119</f>
        <v/>
      </c>
      <c r="G118" s="113" t="str">
        <f>'3_Fix'!L119</f>
        <v/>
      </c>
      <c r="H118" s="113" t="str">
        <f>'3_Fix'!M119</f>
        <v/>
      </c>
      <c r="I118" s="113" t="str">
        <f>'3_Fix'!N119</f>
        <v/>
      </c>
      <c r="J118" s="113" t="str">
        <f>'3_Fix'!O119</f>
        <v/>
      </c>
      <c r="K118" s="120" t="str">
        <f t="shared" si="22"/>
        <v/>
      </c>
      <c r="L118" s="120" t="str">
        <f t="shared" si="22"/>
        <v/>
      </c>
      <c r="M118" s="120" t="str">
        <f t="shared" si="22"/>
        <v/>
      </c>
      <c r="N118" s="120" t="str">
        <f t="shared" si="22"/>
        <v/>
      </c>
      <c r="O118" s="120" t="str">
        <f t="shared" si="22"/>
        <v/>
      </c>
      <c r="P118" s="120" t="str">
        <f t="shared" si="22"/>
        <v/>
      </c>
      <c r="Q118" s="120" t="str">
        <f t="shared" si="22"/>
        <v/>
      </c>
      <c r="R118" s="120" t="str">
        <f t="shared" si="45"/>
        <v/>
      </c>
      <c r="S118" s="120" t="str">
        <f t="shared" si="45"/>
        <v/>
      </c>
      <c r="T118" s="120" t="str">
        <f t="shared" si="45"/>
        <v/>
      </c>
      <c r="U118" s="120" t="str">
        <f t="shared" si="45"/>
        <v/>
      </c>
      <c r="V118" s="120" t="str">
        <f t="shared" si="45"/>
        <v/>
      </c>
      <c r="W118" s="120" t="str">
        <f t="shared" si="45"/>
        <v/>
      </c>
      <c r="X118" s="120" t="str">
        <f t="shared" si="45"/>
        <v/>
      </c>
      <c r="Y118" s="120" t="str">
        <f t="shared" si="46"/>
        <v/>
      </c>
      <c r="Z118" s="120" t="str">
        <f t="shared" si="46"/>
        <v/>
      </c>
      <c r="AA118" s="120" t="str">
        <f t="shared" si="46"/>
        <v/>
      </c>
      <c r="AB118" s="120" t="str">
        <f t="shared" si="46"/>
        <v/>
      </c>
      <c r="AC118" s="120" t="str">
        <f t="shared" si="46"/>
        <v/>
      </c>
      <c r="AD118" s="120" t="str">
        <f t="shared" si="46"/>
        <v/>
      </c>
      <c r="AE118" s="120" t="str">
        <f t="shared" si="46"/>
        <v/>
      </c>
      <c r="AF118" s="120" t="str">
        <f t="shared" si="47"/>
        <v/>
      </c>
      <c r="AG118" s="120" t="str">
        <f t="shared" si="47"/>
        <v/>
      </c>
      <c r="AH118" s="120" t="str">
        <f t="shared" si="47"/>
        <v/>
      </c>
      <c r="AI118" s="120" t="str">
        <f t="shared" si="47"/>
        <v/>
      </c>
      <c r="AJ118" s="120" t="str">
        <f t="shared" si="47"/>
        <v/>
      </c>
      <c r="AK118" s="120" t="str">
        <f t="shared" si="47"/>
        <v/>
      </c>
      <c r="AL118" s="120" t="str">
        <f t="shared" si="47"/>
        <v/>
      </c>
      <c r="AM118" s="138" t="str">
        <f t="shared" si="44"/>
        <v/>
      </c>
      <c r="AN118" s="138" t="str">
        <f t="shared" si="44"/>
        <v/>
      </c>
      <c r="AO118" s="137" t="str">
        <f t="shared" si="44"/>
        <v/>
      </c>
      <c r="AP118" s="137" t="str">
        <f t="shared" si="44"/>
        <v/>
      </c>
      <c r="AQ118" s="138" t="str">
        <f t="shared" si="44"/>
        <v/>
      </c>
      <c r="AR118" s="137" t="str">
        <f t="shared" si="44"/>
        <v/>
      </c>
      <c r="AS118" s="137" t="str">
        <f t="shared" si="44"/>
        <v/>
      </c>
      <c r="AX118" s="120" t="str">
        <f t="shared" si="43"/>
        <v/>
      </c>
      <c r="AY118" s="120" t="str">
        <f t="shared" si="43"/>
        <v/>
      </c>
      <c r="AZ118" s="120" t="str">
        <f t="shared" si="43"/>
        <v/>
      </c>
      <c r="BA118" s="120" t="str">
        <f t="shared" si="43"/>
        <v/>
      </c>
      <c r="BB118" s="120" t="str">
        <f t="shared" si="43"/>
        <v/>
      </c>
      <c r="BC118" s="120" t="str">
        <f t="shared" si="43"/>
        <v/>
      </c>
      <c r="BD118" s="120" t="str">
        <f t="shared" si="43"/>
        <v/>
      </c>
    </row>
    <row r="119" spans="3:56" x14ac:dyDescent="0.2">
      <c r="C119" s="107">
        <f>'3_Fix'!H120</f>
        <v>44819</v>
      </c>
      <c r="D119" s="113" t="str">
        <f>'3_Fix'!I120</f>
        <v/>
      </c>
      <c r="E119" s="113" t="str">
        <f>'3_Fix'!J120</f>
        <v/>
      </c>
      <c r="F119" s="113" t="str">
        <f>'3_Fix'!K120</f>
        <v/>
      </c>
      <c r="G119" s="113" t="str">
        <f>'3_Fix'!L120</f>
        <v/>
      </c>
      <c r="H119" s="113" t="str">
        <f>'3_Fix'!M120</f>
        <v/>
      </c>
      <c r="I119" s="113" t="str">
        <f>'3_Fix'!N120</f>
        <v/>
      </c>
      <c r="J119" s="113" t="str">
        <f>'3_Fix'!O120</f>
        <v/>
      </c>
      <c r="K119" s="120" t="str">
        <f t="shared" si="22"/>
        <v/>
      </c>
      <c r="L119" s="120" t="str">
        <f t="shared" si="22"/>
        <v/>
      </c>
      <c r="M119" s="120" t="str">
        <f t="shared" si="22"/>
        <v/>
      </c>
      <c r="N119" s="120" t="str">
        <f t="shared" si="22"/>
        <v/>
      </c>
      <c r="O119" s="120" t="str">
        <f t="shared" si="22"/>
        <v/>
      </c>
      <c r="P119" s="120" t="str">
        <f t="shared" si="22"/>
        <v/>
      </c>
      <c r="Q119" s="120" t="str">
        <f t="shared" si="22"/>
        <v/>
      </c>
      <c r="R119" s="120" t="str">
        <f t="shared" si="45"/>
        <v/>
      </c>
      <c r="S119" s="120" t="str">
        <f t="shared" si="45"/>
        <v/>
      </c>
      <c r="T119" s="120" t="str">
        <f t="shared" si="45"/>
        <v/>
      </c>
      <c r="U119" s="120" t="str">
        <f t="shared" si="45"/>
        <v/>
      </c>
      <c r="V119" s="120" t="str">
        <f t="shared" si="45"/>
        <v/>
      </c>
      <c r="W119" s="120" t="str">
        <f t="shared" si="45"/>
        <v/>
      </c>
      <c r="X119" s="120" t="str">
        <f t="shared" si="45"/>
        <v/>
      </c>
      <c r="Y119" s="120" t="str">
        <f t="shared" si="46"/>
        <v/>
      </c>
      <c r="Z119" s="120" t="str">
        <f t="shared" si="46"/>
        <v/>
      </c>
      <c r="AA119" s="120" t="str">
        <f t="shared" si="46"/>
        <v/>
      </c>
      <c r="AB119" s="120" t="str">
        <f t="shared" si="46"/>
        <v/>
      </c>
      <c r="AC119" s="120" t="str">
        <f t="shared" si="46"/>
        <v/>
      </c>
      <c r="AD119" s="120" t="str">
        <f t="shared" si="46"/>
        <v/>
      </c>
      <c r="AE119" s="120" t="str">
        <f t="shared" si="46"/>
        <v/>
      </c>
      <c r="AF119" s="120" t="str">
        <f t="shared" si="47"/>
        <v/>
      </c>
      <c r="AG119" s="120" t="str">
        <f t="shared" si="47"/>
        <v/>
      </c>
      <c r="AH119" s="120" t="str">
        <f t="shared" si="47"/>
        <v/>
      </c>
      <c r="AI119" s="120" t="str">
        <f t="shared" si="47"/>
        <v/>
      </c>
      <c r="AJ119" s="120" t="str">
        <f t="shared" si="47"/>
        <v/>
      </c>
      <c r="AK119" s="120" t="str">
        <f t="shared" si="47"/>
        <v/>
      </c>
      <c r="AL119" s="120" t="str">
        <f t="shared" si="47"/>
        <v/>
      </c>
      <c r="AM119" s="138" t="str">
        <f t="shared" si="44"/>
        <v/>
      </c>
      <c r="AN119" s="138" t="str">
        <f t="shared" si="44"/>
        <v/>
      </c>
      <c r="AO119" s="137" t="str">
        <f t="shared" si="44"/>
        <v/>
      </c>
      <c r="AP119" s="137" t="str">
        <f t="shared" si="44"/>
        <v/>
      </c>
      <c r="AQ119" s="138" t="str">
        <f t="shared" si="44"/>
        <v/>
      </c>
      <c r="AR119" s="137" t="str">
        <f t="shared" si="44"/>
        <v/>
      </c>
      <c r="AS119" s="137" t="str">
        <f t="shared" si="44"/>
        <v/>
      </c>
      <c r="AX119" s="120" t="str">
        <f t="shared" ref="AX119:BD134" si="48">IFERROR((AX$1/100)*(D95/$D95)*Y119,"")</f>
        <v/>
      </c>
      <c r="AY119" s="120" t="str">
        <f t="shared" si="48"/>
        <v/>
      </c>
      <c r="AZ119" s="120" t="str">
        <f t="shared" si="48"/>
        <v/>
      </c>
      <c r="BA119" s="120" t="str">
        <f t="shared" si="48"/>
        <v/>
      </c>
      <c r="BB119" s="120" t="str">
        <f t="shared" si="48"/>
        <v/>
      </c>
      <c r="BC119" s="120" t="str">
        <f t="shared" si="48"/>
        <v/>
      </c>
      <c r="BD119" s="120" t="str">
        <f t="shared" si="48"/>
        <v/>
      </c>
    </row>
    <row r="120" spans="3:56" x14ac:dyDescent="0.2">
      <c r="C120" s="107">
        <f>'3_Fix'!H121</f>
        <v>44835</v>
      </c>
      <c r="D120" s="113" t="str">
        <f>'3_Fix'!I121</f>
        <v/>
      </c>
      <c r="E120" s="113" t="str">
        <f>'3_Fix'!J121</f>
        <v/>
      </c>
      <c r="F120" s="113" t="str">
        <f>'3_Fix'!K121</f>
        <v/>
      </c>
      <c r="G120" s="113" t="str">
        <f>'3_Fix'!L121</f>
        <v/>
      </c>
      <c r="H120" s="113" t="str">
        <f>'3_Fix'!M121</f>
        <v/>
      </c>
      <c r="I120" s="113" t="str">
        <f>'3_Fix'!N121</f>
        <v/>
      </c>
      <c r="J120" s="113" t="str">
        <f>'3_Fix'!O121</f>
        <v/>
      </c>
      <c r="K120" s="120" t="str">
        <f t="shared" si="22"/>
        <v/>
      </c>
      <c r="L120" s="120" t="str">
        <f t="shared" si="22"/>
        <v/>
      </c>
      <c r="M120" s="120" t="str">
        <f t="shared" si="22"/>
        <v/>
      </c>
      <c r="N120" s="120" t="str">
        <f t="shared" si="22"/>
        <v/>
      </c>
      <c r="O120" s="120" t="str">
        <f t="shared" si="22"/>
        <v/>
      </c>
      <c r="P120" s="120" t="str">
        <f t="shared" si="22"/>
        <v/>
      </c>
      <c r="Q120" s="120" t="str">
        <f t="shared" si="22"/>
        <v/>
      </c>
      <c r="R120" s="120" t="str">
        <f t="shared" si="45"/>
        <v/>
      </c>
      <c r="S120" s="120" t="str">
        <f t="shared" si="45"/>
        <v/>
      </c>
      <c r="T120" s="120" t="str">
        <f t="shared" si="45"/>
        <v/>
      </c>
      <c r="U120" s="120" t="str">
        <f t="shared" si="45"/>
        <v/>
      </c>
      <c r="V120" s="120" t="str">
        <f t="shared" si="45"/>
        <v/>
      </c>
      <c r="W120" s="120" t="str">
        <f t="shared" si="45"/>
        <v/>
      </c>
      <c r="X120" s="120" t="str">
        <f t="shared" si="45"/>
        <v/>
      </c>
      <c r="Y120" s="120" t="str">
        <f>IFERROR(((D120/D96)-1)*100,"")</f>
        <v/>
      </c>
      <c r="Z120" s="120" t="str">
        <f>IFERROR(((E120/#REF!)-1)*100,"")</f>
        <v/>
      </c>
      <c r="AA120" s="120" t="str">
        <f t="shared" si="46"/>
        <v/>
      </c>
      <c r="AB120" s="120" t="str">
        <f t="shared" si="46"/>
        <v/>
      </c>
      <c r="AC120" s="120" t="str">
        <f t="shared" si="46"/>
        <v/>
      </c>
      <c r="AD120" s="120" t="str">
        <f t="shared" si="46"/>
        <v/>
      </c>
      <c r="AE120" s="120" t="str">
        <f t="shared" si="46"/>
        <v/>
      </c>
      <c r="AF120" s="120" t="str">
        <f>IF(DAY($C120)=15,IFERROR(((AVERAGE(D119:D120)/AVERAGE(D95:D96))-1)*100,""),"")</f>
        <v/>
      </c>
      <c r="AG120" s="120" t="str">
        <f>IF(DAY($C120)=15,IFERROR(((AVERAGE(E119:E120)/AVERAGE(E95:E96))-1)*100,""),"")</f>
        <v/>
      </c>
      <c r="AH120" s="120" t="str">
        <f t="shared" si="47"/>
        <v/>
      </c>
      <c r="AI120" s="120" t="str">
        <f t="shared" si="47"/>
        <v/>
      </c>
      <c r="AJ120" s="120" t="str">
        <f t="shared" si="47"/>
        <v/>
      </c>
      <c r="AK120" s="120" t="str">
        <f t="shared" si="47"/>
        <v/>
      </c>
      <c r="AL120" s="120" t="str">
        <f t="shared" si="47"/>
        <v/>
      </c>
      <c r="AM120" s="138" t="str">
        <f t="shared" si="44"/>
        <v/>
      </c>
      <c r="AN120" s="138" t="str">
        <f t="shared" si="44"/>
        <v/>
      </c>
      <c r="AO120" s="137" t="str">
        <f t="shared" si="44"/>
        <v/>
      </c>
      <c r="AP120" s="137" t="str">
        <f t="shared" si="44"/>
        <v/>
      </c>
      <c r="AQ120" s="138" t="str">
        <f t="shared" si="44"/>
        <v/>
      </c>
      <c r="AR120" s="137" t="str">
        <f t="shared" si="44"/>
        <v/>
      </c>
      <c r="AS120" s="137" t="str">
        <f t="shared" si="44"/>
        <v/>
      </c>
      <c r="AX120" s="120" t="str">
        <f>IFERROR((AX$1/100)*(D96/$D96)*Y120,"")</f>
        <v/>
      </c>
      <c r="AY120" s="120" t="str">
        <f>IFERROR((AY$1/100)*(#REF!/$D96)*Z120,"")</f>
        <v/>
      </c>
      <c r="AZ120" s="120" t="str">
        <f>IFERROR((AZ$1/100)*(F96/$D96)*AA120,"")</f>
        <v/>
      </c>
      <c r="BA120" s="120" t="str">
        <f>IFERROR((BA$1/100)*(G96/$D96)*AB120,"")</f>
        <v/>
      </c>
      <c r="BB120" s="120" t="str">
        <f>IFERROR((BB$1/100)*(H96/$D96)*AC120,"")</f>
        <v/>
      </c>
      <c r="BC120" s="120" t="str">
        <f>IFERROR((BC$1/100)*(I96/$D96)*AD120,"")</f>
        <v/>
      </c>
      <c r="BD120" s="120" t="str">
        <f>IFERROR((BD$1/100)*(J96/$D96)*AE120,"")</f>
        <v/>
      </c>
    </row>
    <row r="121" spans="3:56" x14ac:dyDescent="0.2">
      <c r="C121" s="107">
        <f>'3_Fix'!H122</f>
        <v>44849</v>
      </c>
      <c r="D121" s="113" t="str">
        <f>'3_Fix'!I122</f>
        <v/>
      </c>
      <c r="E121" s="113" t="str">
        <f>'3_Fix'!J122</f>
        <v/>
      </c>
      <c r="F121" s="113" t="str">
        <f>'3_Fix'!K122</f>
        <v/>
      </c>
      <c r="G121" s="113" t="str">
        <f>'3_Fix'!L122</f>
        <v/>
      </c>
      <c r="H121" s="113" t="str">
        <f>'3_Fix'!M122</f>
        <v/>
      </c>
      <c r="I121" s="113" t="str">
        <f>'3_Fix'!N122</f>
        <v/>
      </c>
      <c r="J121" s="113" t="str">
        <f>'3_Fix'!O122</f>
        <v/>
      </c>
      <c r="K121" s="120" t="str">
        <f t="shared" si="22"/>
        <v/>
      </c>
      <c r="L121" s="120" t="str">
        <f t="shared" si="22"/>
        <v/>
      </c>
      <c r="M121" s="120" t="str">
        <f t="shared" si="22"/>
        <v/>
      </c>
      <c r="N121" s="120" t="str">
        <f t="shared" si="22"/>
        <v/>
      </c>
      <c r="O121" s="120" t="str">
        <f t="shared" si="22"/>
        <v/>
      </c>
      <c r="P121" s="120" t="str">
        <f t="shared" si="22"/>
        <v/>
      </c>
      <c r="Q121" s="120" t="str">
        <f t="shared" si="22"/>
        <v/>
      </c>
      <c r="R121" s="120" t="str">
        <f t="shared" si="45"/>
        <v/>
      </c>
      <c r="S121" s="120" t="str">
        <f t="shared" si="45"/>
        <v/>
      </c>
      <c r="T121" s="120" t="str">
        <f t="shared" si="45"/>
        <v/>
      </c>
      <c r="U121" s="120" t="str">
        <f t="shared" si="45"/>
        <v/>
      </c>
      <c r="V121" s="120" t="str">
        <f t="shared" si="45"/>
        <v/>
      </c>
      <c r="W121" s="120" t="str">
        <f t="shared" si="45"/>
        <v/>
      </c>
      <c r="X121" s="120" t="str">
        <f t="shared" si="45"/>
        <v/>
      </c>
      <c r="Y121" s="120" t="str">
        <f t="shared" si="46"/>
        <v/>
      </c>
      <c r="Z121" s="120" t="str">
        <f>IFERROR(((E121/#REF!)-1)*100,"")</f>
        <v/>
      </c>
      <c r="AA121" s="120" t="str">
        <f>IFERROR(((F121/#REF!)-1)*100,"")</f>
        <v/>
      </c>
      <c r="AB121" s="120" t="str">
        <f t="shared" si="46"/>
        <v/>
      </c>
      <c r="AC121" s="120" t="str">
        <f t="shared" si="46"/>
        <v/>
      </c>
      <c r="AD121" s="120" t="str">
        <f t="shared" si="46"/>
        <v/>
      </c>
      <c r="AE121" s="120" t="str">
        <f t="shared" si="46"/>
        <v/>
      </c>
      <c r="AF121" s="120" t="str">
        <f>IF(DAY($C121)=15,IFERROR(((AVERAGE(D120:D121)/AVERAGE(D96:D97))-1)*100,""),"")</f>
        <v/>
      </c>
      <c r="AG121" s="120" t="str">
        <f>IF(DAY($C121)=15,IFERROR(((AVERAGE(E120:E121)/AVERAGE(E96:E97))-1)*100,""),"")</f>
        <v/>
      </c>
      <c r="AH121" s="120" t="str">
        <f>IF(DAY($C121)=15,IFERROR(((AVERAGE(F120:F121)/AVERAGE(F96:F97))-1)*100,""),"")</f>
        <v/>
      </c>
      <c r="AI121" s="120" t="str">
        <f t="shared" si="47"/>
        <v/>
      </c>
      <c r="AJ121" s="120" t="str">
        <f t="shared" si="47"/>
        <v/>
      </c>
      <c r="AK121" s="120" t="str">
        <f t="shared" si="47"/>
        <v/>
      </c>
      <c r="AL121" s="120" t="str">
        <f t="shared" si="47"/>
        <v/>
      </c>
      <c r="AM121" s="138" t="str">
        <f t="shared" ref="AM121:AS136" si="49">IFERROR((AM$1/100)*(D119/$D119)*K121,"")</f>
        <v/>
      </c>
      <c r="AN121" s="138" t="str">
        <f t="shared" si="49"/>
        <v/>
      </c>
      <c r="AO121" s="137" t="str">
        <f t="shared" si="49"/>
        <v/>
      </c>
      <c r="AP121" s="137" t="str">
        <f t="shared" si="49"/>
        <v/>
      </c>
      <c r="AQ121" s="138" t="str">
        <f t="shared" si="49"/>
        <v/>
      </c>
      <c r="AR121" s="137" t="str">
        <f t="shared" si="49"/>
        <v/>
      </c>
      <c r="AS121" s="137" t="str">
        <f t="shared" si="49"/>
        <v/>
      </c>
      <c r="AX121" s="120" t="str">
        <f t="shared" si="48"/>
        <v/>
      </c>
      <c r="AY121" s="120" t="str">
        <f>IFERROR((AY$1/100)*(#REF!/$D97)*Z121,"")</f>
        <v/>
      </c>
      <c r="AZ121" s="120" t="str">
        <f>IFERROR((AZ$1/100)*(#REF!/$D97)*AA121,"")</f>
        <v/>
      </c>
      <c r="BA121" s="120" t="str">
        <f t="shared" si="48"/>
        <v/>
      </c>
      <c r="BB121" s="120" t="str">
        <f t="shared" si="48"/>
        <v/>
      </c>
      <c r="BC121" s="120" t="str">
        <f t="shared" si="48"/>
        <v/>
      </c>
      <c r="BD121" s="120" t="str">
        <f t="shared" si="48"/>
        <v/>
      </c>
    </row>
    <row r="122" spans="3:56" x14ac:dyDescent="0.2">
      <c r="C122" s="107">
        <f>'3_Fix'!H123</f>
        <v>44866</v>
      </c>
      <c r="D122" s="113" t="str">
        <f>'3_Fix'!I123</f>
        <v/>
      </c>
      <c r="E122" s="113" t="str">
        <f>'3_Fix'!J123</f>
        <v/>
      </c>
      <c r="F122" s="113" t="str">
        <f>'3_Fix'!K123</f>
        <v/>
      </c>
      <c r="G122" s="113" t="str">
        <f>'3_Fix'!L123</f>
        <v/>
      </c>
      <c r="H122" s="113" t="str">
        <f>'3_Fix'!M123</f>
        <v/>
      </c>
      <c r="I122" s="113" t="str">
        <f>'3_Fix'!N123</f>
        <v/>
      </c>
      <c r="J122" s="113" t="str">
        <f>'3_Fix'!O123</f>
        <v/>
      </c>
      <c r="K122" s="120" t="str">
        <f t="shared" ref="K122:Q185" si="50">IFERROR(((D122/D121)-1)*100,"")</f>
        <v/>
      </c>
      <c r="L122" s="120" t="str">
        <f t="shared" si="50"/>
        <v/>
      </c>
      <c r="M122" s="120" t="str">
        <f t="shared" si="50"/>
        <v/>
      </c>
      <c r="N122" s="120" t="str">
        <f t="shared" si="50"/>
        <v/>
      </c>
      <c r="O122" s="120" t="str">
        <f t="shared" si="50"/>
        <v/>
      </c>
      <c r="P122" s="120" t="str">
        <f t="shared" si="50"/>
        <v/>
      </c>
      <c r="Q122" s="120" t="str">
        <f t="shared" si="50"/>
        <v/>
      </c>
      <c r="R122" s="120" t="str">
        <f t="shared" ref="R122:X137" si="51">IF(DAY($C122)=15,IFERROR(((AVERAGE(D121:D122)/AVERAGE(D119:D120))-1)*100,""),"")</f>
        <v/>
      </c>
      <c r="S122" s="120" t="str">
        <f t="shared" si="51"/>
        <v/>
      </c>
      <c r="T122" s="120" t="str">
        <f t="shared" si="51"/>
        <v/>
      </c>
      <c r="U122" s="120" t="str">
        <f t="shared" si="51"/>
        <v/>
      </c>
      <c r="V122" s="120" t="str">
        <f t="shared" si="51"/>
        <v/>
      </c>
      <c r="W122" s="120" t="str">
        <f t="shared" si="51"/>
        <v/>
      </c>
      <c r="X122" s="120" t="str">
        <f t="shared" si="51"/>
        <v/>
      </c>
      <c r="Y122" s="120" t="str">
        <f t="shared" si="46"/>
        <v/>
      </c>
      <c r="Z122" s="120" t="str">
        <f>IFERROR(((E122/E97)-1)*100,"")</f>
        <v/>
      </c>
      <c r="AA122" s="120" t="str">
        <f t="shared" si="46"/>
        <v/>
      </c>
      <c r="AB122" s="120" t="str">
        <f t="shared" si="46"/>
        <v/>
      </c>
      <c r="AC122" s="120" t="str">
        <f t="shared" si="46"/>
        <v/>
      </c>
      <c r="AD122" s="120" t="str">
        <f t="shared" si="46"/>
        <v/>
      </c>
      <c r="AE122" s="120" t="str">
        <f t="shared" si="46"/>
        <v/>
      </c>
      <c r="AF122" s="120" t="str">
        <f t="shared" si="47"/>
        <v/>
      </c>
      <c r="AG122" s="120" t="str">
        <f>IF(DAY($C122)=15,IFERROR(((AVERAGE(E121:E122)/AVERAGE(E97:E97))-1)*100,""),"")</f>
        <v/>
      </c>
      <c r="AH122" s="120" t="str">
        <f>IF(DAY($C122)=15,IFERROR(((AVERAGE(F121:F122)/AVERAGE(F97:F98))-1)*100,""),"")</f>
        <v/>
      </c>
      <c r="AI122" s="120" t="str">
        <f t="shared" si="47"/>
        <v/>
      </c>
      <c r="AJ122" s="120" t="str">
        <f t="shared" si="47"/>
        <v/>
      </c>
      <c r="AK122" s="120" t="str">
        <f t="shared" si="47"/>
        <v/>
      </c>
      <c r="AL122" s="120" t="str">
        <f t="shared" si="47"/>
        <v/>
      </c>
      <c r="AM122" s="138" t="str">
        <f t="shared" si="49"/>
        <v/>
      </c>
      <c r="AN122" s="138" t="str">
        <f t="shared" si="49"/>
        <v/>
      </c>
      <c r="AO122" s="137" t="str">
        <f t="shared" si="49"/>
        <v/>
      </c>
      <c r="AP122" s="137" t="str">
        <f t="shared" si="49"/>
        <v/>
      </c>
      <c r="AQ122" s="138" t="str">
        <f t="shared" si="49"/>
        <v/>
      </c>
      <c r="AR122" s="137" t="str">
        <f t="shared" si="49"/>
        <v/>
      </c>
      <c r="AS122" s="137" t="str">
        <f t="shared" si="49"/>
        <v/>
      </c>
      <c r="AX122" s="120" t="str">
        <f t="shared" si="48"/>
        <v/>
      </c>
      <c r="AY122" s="120" t="str">
        <f>IFERROR((AY$1/100)*(E97/$D98)*Z122,"")</f>
        <v/>
      </c>
      <c r="AZ122" s="120" t="str">
        <f t="shared" si="48"/>
        <v/>
      </c>
      <c r="BA122" s="120" t="str">
        <f t="shared" si="48"/>
        <v/>
      </c>
      <c r="BB122" s="120" t="str">
        <f t="shared" si="48"/>
        <v/>
      </c>
      <c r="BC122" s="120" t="str">
        <f t="shared" si="48"/>
        <v/>
      </c>
      <c r="BD122" s="120" t="str">
        <f t="shared" si="48"/>
        <v/>
      </c>
    </row>
    <row r="123" spans="3:56" x14ac:dyDescent="0.2">
      <c r="C123" s="107">
        <f>'3_Fix'!H124</f>
        <v>44880</v>
      </c>
      <c r="D123" s="113" t="str">
        <f>'3_Fix'!I124</f>
        <v/>
      </c>
      <c r="E123" s="113" t="str">
        <f>'3_Fix'!J124</f>
        <v/>
      </c>
      <c r="F123" s="113" t="str">
        <f>'3_Fix'!K124</f>
        <v/>
      </c>
      <c r="G123" s="113" t="str">
        <f>'3_Fix'!L124</f>
        <v/>
      </c>
      <c r="H123" s="113" t="str">
        <f>'3_Fix'!M124</f>
        <v/>
      </c>
      <c r="I123" s="113" t="str">
        <f>'3_Fix'!N124</f>
        <v/>
      </c>
      <c r="J123" s="113" t="str">
        <f>'3_Fix'!O124</f>
        <v/>
      </c>
      <c r="K123" s="120" t="str">
        <f t="shared" si="50"/>
        <v/>
      </c>
      <c r="L123" s="120" t="str">
        <f t="shared" si="50"/>
        <v/>
      </c>
      <c r="M123" s="120" t="str">
        <f t="shared" si="50"/>
        <v/>
      </c>
      <c r="N123" s="120" t="str">
        <f t="shared" si="50"/>
        <v/>
      </c>
      <c r="O123" s="120" t="str">
        <f t="shared" si="50"/>
        <v/>
      </c>
      <c r="P123" s="120" t="str">
        <f t="shared" si="50"/>
        <v/>
      </c>
      <c r="Q123" s="120" t="str">
        <f t="shared" si="50"/>
        <v/>
      </c>
      <c r="R123" s="120" t="str">
        <f t="shared" si="51"/>
        <v/>
      </c>
      <c r="S123" s="120" t="str">
        <f t="shared" si="51"/>
        <v/>
      </c>
      <c r="T123" s="120" t="str">
        <f t="shared" si="51"/>
        <v/>
      </c>
      <c r="U123" s="120" t="str">
        <f t="shared" si="51"/>
        <v/>
      </c>
      <c r="V123" s="120" t="str">
        <f t="shared" si="51"/>
        <v/>
      </c>
      <c r="W123" s="120" t="str">
        <f t="shared" si="51"/>
        <v/>
      </c>
      <c r="X123" s="120" t="str">
        <f t="shared" si="51"/>
        <v/>
      </c>
      <c r="Y123" s="120" t="str">
        <f t="shared" si="46"/>
        <v/>
      </c>
      <c r="Z123" s="120" t="str">
        <f t="shared" si="46"/>
        <v/>
      </c>
      <c r="AA123" s="120" t="str">
        <f t="shared" si="46"/>
        <v/>
      </c>
      <c r="AB123" s="120" t="str">
        <f t="shared" si="46"/>
        <v/>
      </c>
      <c r="AC123" s="120" t="str">
        <f t="shared" si="46"/>
        <v/>
      </c>
      <c r="AD123" s="120" t="str">
        <f t="shared" si="46"/>
        <v/>
      </c>
      <c r="AE123" s="120" t="str">
        <f t="shared" si="46"/>
        <v/>
      </c>
      <c r="AF123" s="120" t="str">
        <f t="shared" si="47"/>
        <v/>
      </c>
      <c r="AG123" s="120" t="str">
        <f>IF(DAY($C123)=15,IFERROR(((AVERAGE(E122:E123)/AVERAGE(E97:E99))-1)*100,""),"")</f>
        <v/>
      </c>
      <c r="AH123" s="120" t="str">
        <f t="shared" si="47"/>
        <v/>
      </c>
      <c r="AI123" s="120" t="str">
        <f t="shared" si="47"/>
        <v/>
      </c>
      <c r="AJ123" s="120" t="str">
        <f t="shared" si="47"/>
        <v/>
      </c>
      <c r="AK123" s="120" t="str">
        <f t="shared" si="47"/>
        <v/>
      </c>
      <c r="AL123" s="120" t="str">
        <f t="shared" si="47"/>
        <v/>
      </c>
      <c r="AM123" s="138" t="str">
        <f t="shared" si="49"/>
        <v/>
      </c>
      <c r="AN123" s="138" t="str">
        <f t="shared" si="49"/>
        <v/>
      </c>
      <c r="AO123" s="137" t="str">
        <f t="shared" si="49"/>
        <v/>
      </c>
      <c r="AP123" s="137" t="str">
        <f t="shared" si="49"/>
        <v/>
      </c>
      <c r="AQ123" s="138" t="str">
        <f t="shared" si="49"/>
        <v/>
      </c>
      <c r="AR123" s="137" t="str">
        <f t="shared" si="49"/>
        <v/>
      </c>
      <c r="AS123" s="137" t="str">
        <f t="shared" si="49"/>
        <v/>
      </c>
      <c r="AX123" s="120" t="str">
        <f t="shared" si="48"/>
        <v/>
      </c>
      <c r="AY123" s="120" t="str">
        <f t="shared" si="48"/>
        <v/>
      </c>
      <c r="AZ123" s="120" t="str">
        <f t="shared" si="48"/>
        <v/>
      </c>
      <c r="BA123" s="120" t="str">
        <f t="shared" si="48"/>
        <v/>
      </c>
      <c r="BB123" s="120" t="str">
        <f t="shared" si="48"/>
        <v/>
      </c>
      <c r="BC123" s="120" t="str">
        <f t="shared" si="48"/>
        <v/>
      </c>
      <c r="BD123" s="120" t="str">
        <f t="shared" si="48"/>
        <v/>
      </c>
    </row>
    <row r="124" spans="3:56" x14ac:dyDescent="0.2">
      <c r="C124" s="107">
        <f>'3_Fix'!H125</f>
        <v>44896</v>
      </c>
      <c r="D124" s="113" t="str">
        <f>'3_Fix'!I125</f>
        <v/>
      </c>
      <c r="E124" s="113" t="str">
        <f>'3_Fix'!J125</f>
        <v/>
      </c>
      <c r="F124" s="113" t="str">
        <f>'3_Fix'!K125</f>
        <v/>
      </c>
      <c r="G124" s="113" t="str">
        <f>'3_Fix'!L125</f>
        <v/>
      </c>
      <c r="H124" s="113" t="str">
        <f>'3_Fix'!M125</f>
        <v/>
      </c>
      <c r="I124" s="113" t="str">
        <f>'3_Fix'!N125</f>
        <v/>
      </c>
      <c r="J124" s="113" t="str">
        <f>'3_Fix'!O125</f>
        <v/>
      </c>
      <c r="K124" s="120" t="str">
        <f t="shared" si="50"/>
        <v/>
      </c>
      <c r="L124" s="120" t="str">
        <f t="shared" si="50"/>
        <v/>
      </c>
      <c r="M124" s="120" t="str">
        <f t="shared" si="50"/>
        <v/>
      </c>
      <c r="N124" s="120" t="str">
        <f t="shared" si="50"/>
        <v/>
      </c>
      <c r="O124" s="120" t="str">
        <f t="shared" si="50"/>
        <v/>
      </c>
      <c r="P124" s="120" t="str">
        <f t="shared" si="50"/>
        <v/>
      </c>
      <c r="Q124" s="120" t="str">
        <f t="shared" si="50"/>
        <v/>
      </c>
      <c r="R124" s="120" t="str">
        <f t="shared" si="51"/>
        <v/>
      </c>
      <c r="S124" s="120" t="str">
        <f t="shared" si="51"/>
        <v/>
      </c>
      <c r="T124" s="120" t="str">
        <f t="shared" si="51"/>
        <v/>
      </c>
      <c r="U124" s="120" t="str">
        <f t="shared" si="51"/>
        <v/>
      </c>
      <c r="V124" s="120" t="str">
        <f t="shared" si="51"/>
        <v/>
      </c>
      <c r="W124" s="120" t="str">
        <f t="shared" si="51"/>
        <v/>
      </c>
      <c r="X124" s="120" t="str">
        <f t="shared" si="51"/>
        <v/>
      </c>
      <c r="Y124" s="120" t="str">
        <f t="shared" si="46"/>
        <v/>
      </c>
      <c r="Z124" s="120" t="str">
        <f t="shared" si="46"/>
        <v/>
      </c>
      <c r="AA124" s="120" t="str">
        <f t="shared" si="46"/>
        <v/>
      </c>
      <c r="AB124" s="120" t="str">
        <f t="shared" si="46"/>
        <v/>
      </c>
      <c r="AC124" s="120" t="str">
        <f t="shared" si="46"/>
        <v/>
      </c>
      <c r="AD124" s="120" t="str">
        <f t="shared" si="46"/>
        <v/>
      </c>
      <c r="AE124" s="120" t="str">
        <f t="shared" si="46"/>
        <v/>
      </c>
      <c r="AF124" s="120" t="str">
        <f t="shared" si="47"/>
        <v/>
      </c>
      <c r="AG124" s="120" t="str">
        <f t="shared" si="47"/>
        <v/>
      </c>
      <c r="AH124" s="120" t="str">
        <f t="shared" si="47"/>
        <v/>
      </c>
      <c r="AI124" s="120" t="str">
        <f t="shared" si="47"/>
        <v/>
      </c>
      <c r="AJ124" s="120" t="str">
        <f t="shared" si="47"/>
        <v/>
      </c>
      <c r="AK124" s="120" t="str">
        <f t="shared" si="47"/>
        <v/>
      </c>
      <c r="AL124" s="120" t="str">
        <f t="shared" si="47"/>
        <v/>
      </c>
      <c r="AM124" s="138" t="str">
        <f t="shared" si="49"/>
        <v/>
      </c>
      <c r="AN124" s="138" t="str">
        <f t="shared" si="49"/>
        <v/>
      </c>
      <c r="AO124" s="137" t="str">
        <f t="shared" si="49"/>
        <v/>
      </c>
      <c r="AP124" s="137" t="str">
        <f t="shared" si="49"/>
        <v/>
      </c>
      <c r="AQ124" s="138" t="str">
        <f t="shared" si="49"/>
        <v/>
      </c>
      <c r="AR124" s="137" t="str">
        <f t="shared" si="49"/>
        <v/>
      </c>
      <c r="AS124" s="137" t="str">
        <f t="shared" si="49"/>
        <v/>
      </c>
      <c r="AX124" s="120" t="str">
        <f t="shared" si="48"/>
        <v/>
      </c>
      <c r="AY124" s="120" t="str">
        <f t="shared" si="48"/>
        <v/>
      </c>
      <c r="AZ124" s="120" t="str">
        <f t="shared" si="48"/>
        <v/>
      </c>
      <c r="BA124" s="120" t="str">
        <f t="shared" si="48"/>
        <v/>
      </c>
      <c r="BB124" s="120" t="str">
        <f t="shared" si="48"/>
        <v/>
      </c>
      <c r="BC124" s="120" t="str">
        <f t="shared" si="48"/>
        <v/>
      </c>
      <c r="BD124" s="120" t="str">
        <f t="shared" si="48"/>
        <v/>
      </c>
    </row>
    <row r="125" spans="3:56" x14ac:dyDescent="0.2">
      <c r="C125" s="107">
        <f>'3_Fix'!H126</f>
        <v>44910</v>
      </c>
      <c r="D125" s="113" t="str">
        <f>'3_Fix'!I126</f>
        <v/>
      </c>
      <c r="E125" s="113" t="str">
        <f>'3_Fix'!J126</f>
        <v/>
      </c>
      <c r="F125" s="113" t="str">
        <f>'3_Fix'!K126</f>
        <v/>
      </c>
      <c r="G125" s="113" t="str">
        <f>'3_Fix'!L126</f>
        <v/>
      </c>
      <c r="H125" s="113" t="str">
        <f>'3_Fix'!M126</f>
        <v/>
      </c>
      <c r="I125" s="113" t="str">
        <f>'3_Fix'!N126</f>
        <v/>
      </c>
      <c r="J125" s="113" t="str">
        <f>'3_Fix'!O126</f>
        <v/>
      </c>
      <c r="K125" s="120" t="str">
        <f t="shared" si="50"/>
        <v/>
      </c>
      <c r="L125" s="120" t="str">
        <f t="shared" si="50"/>
        <v/>
      </c>
      <c r="M125" s="120" t="str">
        <f t="shared" si="50"/>
        <v/>
      </c>
      <c r="N125" s="120" t="str">
        <f t="shared" si="50"/>
        <v/>
      </c>
      <c r="O125" s="120" t="str">
        <f t="shared" si="50"/>
        <v/>
      </c>
      <c r="P125" s="120" t="str">
        <f t="shared" si="50"/>
        <v/>
      </c>
      <c r="Q125" s="120" t="str">
        <f t="shared" si="50"/>
        <v/>
      </c>
      <c r="R125" s="120" t="str">
        <f t="shared" si="51"/>
        <v/>
      </c>
      <c r="S125" s="120" t="str">
        <f t="shared" si="51"/>
        <v/>
      </c>
      <c r="T125" s="120" t="str">
        <f t="shared" si="51"/>
        <v/>
      </c>
      <c r="U125" s="120" t="str">
        <f t="shared" si="51"/>
        <v/>
      </c>
      <c r="V125" s="120" t="str">
        <f t="shared" si="51"/>
        <v/>
      </c>
      <c r="W125" s="120" t="str">
        <f t="shared" si="51"/>
        <v/>
      </c>
      <c r="X125" s="120" t="str">
        <f t="shared" si="51"/>
        <v/>
      </c>
      <c r="Y125" s="120" t="str">
        <f t="shared" si="46"/>
        <v/>
      </c>
      <c r="Z125" s="120" t="str">
        <f t="shared" si="46"/>
        <v/>
      </c>
      <c r="AA125" s="120" t="str">
        <f t="shared" si="46"/>
        <v/>
      </c>
      <c r="AB125" s="120" t="str">
        <f t="shared" si="46"/>
        <v/>
      </c>
      <c r="AC125" s="120" t="str">
        <f t="shared" si="46"/>
        <v/>
      </c>
      <c r="AD125" s="120" t="str">
        <f t="shared" si="46"/>
        <v/>
      </c>
      <c r="AE125" s="120" t="str">
        <f t="shared" si="46"/>
        <v/>
      </c>
      <c r="AF125" s="120" t="str">
        <f t="shared" si="47"/>
        <v/>
      </c>
      <c r="AG125" s="120" t="str">
        <f t="shared" si="47"/>
        <v/>
      </c>
      <c r="AH125" s="120" t="str">
        <f t="shared" si="47"/>
        <v/>
      </c>
      <c r="AI125" s="120" t="str">
        <f t="shared" si="47"/>
        <v/>
      </c>
      <c r="AJ125" s="120" t="str">
        <f t="shared" si="47"/>
        <v/>
      </c>
      <c r="AK125" s="120" t="str">
        <f t="shared" si="47"/>
        <v/>
      </c>
      <c r="AL125" s="120" t="str">
        <f t="shared" si="47"/>
        <v/>
      </c>
      <c r="AM125" s="138" t="str">
        <f t="shared" si="49"/>
        <v/>
      </c>
      <c r="AN125" s="138" t="str">
        <f t="shared" si="49"/>
        <v/>
      </c>
      <c r="AO125" s="137" t="str">
        <f t="shared" si="49"/>
        <v/>
      </c>
      <c r="AP125" s="137" t="str">
        <f t="shared" si="49"/>
        <v/>
      </c>
      <c r="AQ125" s="138" t="str">
        <f t="shared" si="49"/>
        <v/>
      </c>
      <c r="AR125" s="137" t="str">
        <f t="shared" si="49"/>
        <v/>
      </c>
      <c r="AS125" s="137" t="str">
        <f t="shared" si="49"/>
        <v/>
      </c>
      <c r="AX125" s="120" t="str">
        <f t="shared" si="48"/>
        <v/>
      </c>
      <c r="AY125" s="120" t="str">
        <f t="shared" si="48"/>
        <v/>
      </c>
      <c r="AZ125" s="120" t="str">
        <f t="shared" si="48"/>
        <v/>
      </c>
      <c r="BA125" s="120" t="str">
        <f t="shared" si="48"/>
        <v/>
      </c>
      <c r="BB125" s="120" t="str">
        <f t="shared" si="48"/>
        <v/>
      </c>
      <c r="BC125" s="120" t="str">
        <f t="shared" si="48"/>
        <v/>
      </c>
      <c r="BD125" s="120" t="str">
        <f t="shared" si="48"/>
        <v/>
      </c>
    </row>
    <row r="126" spans="3:56" x14ac:dyDescent="0.2">
      <c r="C126" s="107">
        <f>'3_Fix'!H127</f>
        <v>44927</v>
      </c>
      <c r="D126" s="113" t="str">
        <f>'3_Fix'!I127</f>
        <v/>
      </c>
      <c r="E126" s="113" t="str">
        <f>'3_Fix'!J127</f>
        <v/>
      </c>
      <c r="F126" s="113" t="str">
        <f>'3_Fix'!K127</f>
        <v/>
      </c>
      <c r="G126" s="113" t="str">
        <f>'3_Fix'!L127</f>
        <v/>
      </c>
      <c r="H126" s="113" t="str">
        <f>'3_Fix'!M127</f>
        <v/>
      </c>
      <c r="I126" s="113" t="str">
        <f>'3_Fix'!N127</f>
        <v/>
      </c>
      <c r="J126" s="113" t="str">
        <f>'3_Fix'!O127</f>
        <v/>
      </c>
      <c r="K126" s="120" t="str">
        <f t="shared" si="50"/>
        <v/>
      </c>
      <c r="L126" s="120" t="str">
        <f t="shared" si="50"/>
        <v/>
      </c>
      <c r="M126" s="120" t="str">
        <f t="shared" si="50"/>
        <v/>
      </c>
      <c r="N126" s="120" t="str">
        <f t="shared" si="50"/>
        <v/>
      </c>
      <c r="O126" s="120" t="str">
        <f t="shared" si="50"/>
        <v/>
      </c>
      <c r="P126" s="120" t="str">
        <f t="shared" si="50"/>
        <v/>
      </c>
      <c r="Q126" s="120" t="str">
        <f t="shared" si="50"/>
        <v/>
      </c>
      <c r="R126" s="120" t="str">
        <f t="shared" si="51"/>
        <v/>
      </c>
      <c r="S126" s="120" t="str">
        <f t="shared" si="51"/>
        <v/>
      </c>
      <c r="T126" s="120" t="str">
        <f t="shared" si="51"/>
        <v/>
      </c>
      <c r="U126" s="120" t="str">
        <f t="shared" si="51"/>
        <v/>
      </c>
      <c r="V126" s="120" t="str">
        <f t="shared" si="51"/>
        <v/>
      </c>
      <c r="W126" s="120" t="str">
        <f t="shared" si="51"/>
        <v/>
      </c>
      <c r="X126" s="120" t="str">
        <f t="shared" si="51"/>
        <v/>
      </c>
      <c r="Y126" s="120" t="str">
        <f t="shared" si="46"/>
        <v/>
      </c>
      <c r="Z126" s="120" t="str">
        <f t="shared" si="46"/>
        <v/>
      </c>
      <c r="AA126" s="120" t="str">
        <f t="shared" si="46"/>
        <v/>
      </c>
      <c r="AB126" s="120" t="str">
        <f t="shared" si="46"/>
        <v/>
      </c>
      <c r="AC126" s="120" t="str">
        <f t="shared" si="46"/>
        <v/>
      </c>
      <c r="AD126" s="120" t="str">
        <f t="shared" si="46"/>
        <v/>
      </c>
      <c r="AE126" s="120" t="str">
        <f t="shared" si="46"/>
        <v/>
      </c>
      <c r="AF126" s="120" t="str">
        <f t="shared" si="47"/>
        <v/>
      </c>
      <c r="AG126" s="120" t="str">
        <f t="shared" si="47"/>
        <v/>
      </c>
      <c r="AH126" s="120" t="str">
        <f t="shared" si="47"/>
        <v/>
      </c>
      <c r="AI126" s="120" t="str">
        <f t="shared" si="47"/>
        <v/>
      </c>
      <c r="AJ126" s="120" t="str">
        <f t="shared" si="47"/>
        <v/>
      </c>
      <c r="AK126" s="120" t="str">
        <f t="shared" si="47"/>
        <v/>
      </c>
      <c r="AL126" s="120" t="str">
        <f t="shared" si="47"/>
        <v/>
      </c>
      <c r="AM126" s="138" t="str">
        <f t="shared" si="49"/>
        <v/>
      </c>
      <c r="AN126" s="138" t="str">
        <f t="shared" si="49"/>
        <v/>
      </c>
      <c r="AO126" s="137" t="str">
        <f t="shared" si="49"/>
        <v/>
      </c>
      <c r="AP126" s="137" t="str">
        <f t="shared" si="49"/>
        <v/>
      </c>
      <c r="AQ126" s="138" t="str">
        <f t="shared" si="49"/>
        <v/>
      </c>
      <c r="AR126" s="137" t="str">
        <f t="shared" si="49"/>
        <v/>
      </c>
      <c r="AS126" s="137" t="str">
        <f t="shared" si="49"/>
        <v/>
      </c>
      <c r="AX126" s="120" t="str">
        <f t="shared" si="48"/>
        <v/>
      </c>
      <c r="AY126" s="120" t="str">
        <f t="shared" si="48"/>
        <v/>
      </c>
      <c r="AZ126" s="120" t="str">
        <f t="shared" si="48"/>
        <v/>
      </c>
      <c r="BA126" s="120" t="str">
        <f t="shared" si="48"/>
        <v/>
      </c>
      <c r="BB126" s="120" t="str">
        <f t="shared" si="48"/>
        <v/>
      </c>
      <c r="BC126" s="120" t="str">
        <f t="shared" si="48"/>
        <v/>
      </c>
      <c r="BD126" s="120" t="str">
        <f t="shared" si="48"/>
        <v/>
      </c>
    </row>
    <row r="127" spans="3:56" x14ac:dyDescent="0.2">
      <c r="C127" s="107">
        <f>'3_Fix'!H128</f>
        <v>44941</v>
      </c>
      <c r="D127" s="113" t="str">
        <f>'3_Fix'!I128</f>
        <v/>
      </c>
      <c r="E127" s="113" t="str">
        <f>'3_Fix'!J128</f>
        <v/>
      </c>
      <c r="F127" s="113" t="str">
        <f>'3_Fix'!K128</f>
        <v/>
      </c>
      <c r="G127" s="113" t="str">
        <f>'3_Fix'!L128</f>
        <v/>
      </c>
      <c r="H127" s="113" t="str">
        <f>'3_Fix'!M128</f>
        <v/>
      </c>
      <c r="I127" s="113" t="str">
        <f>'3_Fix'!N128</f>
        <v/>
      </c>
      <c r="J127" s="113" t="str">
        <f>'3_Fix'!O128</f>
        <v/>
      </c>
      <c r="K127" s="120" t="str">
        <f t="shared" si="50"/>
        <v/>
      </c>
      <c r="L127" s="120" t="str">
        <f t="shared" si="50"/>
        <v/>
      </c>
      <c r="M127" s="120" t="str">
        <f t="shared" si="50"/>
        <v/>
      </c>
      <c r="N127" s="120" t="str">
        <f t="shared" si="50"/>
        <v/>
      </c>
      <c r="O127" s="120" t="str">
        <f t="shared" si="50"/>
        <v/>
      </c>
      <c r="P127" s="120" t="str">
        <f t="shared" si="50"/>
        <v/>
      </c>
      <c r="Q127" s="120" t="str">
        <f t="shared" si="50"/>
        <v/>
      </c>
      <c r="R127" s="120" t="str">
        <f t="shared" si="51"/>
        <v/>
      </c>
      <c r="S127" s="120" t="str">
        <f t="shared" si="51"/>
        <v/>
      </c>
      <c r="T127" s="120" t="str">
        <f t="shared" si="51"/>
        <v/>
      </c>
      <c r="U127" s="120" t="str">
        <f t="shared" si="51"/>
        <v/>
      </c>
      <c r="V127" s="120" t="str">
        <f t="shared" si="51"/>
        <v/>
      </c>
      <c r="W127" s="120" t="str">
        <f t="shared" si="51"/>
        <v/>
      </c>
      <c r="X127" s="120" t="str">
        <f t="shared" si="51"/>
        <v/>
      </c>
      <c r="Y127" s="120" t="str">
        <f t="shared" ref="Y127:AE142" si="52">IFERROR(((D127/D103)-1)*100,"")</f>
        <v/>
      </c>
      <c r="Z127" s="120" t="str">
        <f t="shared" si="52"/>
        <v/>
      </c>
      <c r="AA127" s="120" t="str">
        <f t="shared" si="52"/>
        <v/>
      </c>
      <c r="AB127" s="120" t="str">
        <f t="shared" si="52"/>
        <v/>
      </c>
      <c r="AC127" s="120" t="str">
        <f t="shared" si="52"/>
        <v/>
      </c>
      <c r="AD127" s="120" t="str">
        <f t="shared" si="52"/>
        <v/>
      </c>
      <c r="AE127" s="120" t="str">
        <f t="shared" si="52"/>
        <v/>
      </c>
      <c r="AF127" s="120" t="str">
        <f t="shared" si="47"/>
        <v/>
      </c>
      <c r="AG127" s="120" t="str">
        <f t="shared" si="47"/>
        <v/>
      </c>
      <c r="AH127" s="120" t="str">
        <f t="shared" si="47"/>
        <v/>
      </c>
      <c r="AI127" s="120" t="str">
        <f t="shared" si="47"/>
        <v/>
      </c>
      <c r="AJ127" s="120" t="str">
        <f t="shared" si="47"/>
        <v/>
      </c>
      <c r="AK127" s="120" t="str">
        <f t="shared" si="47"/>
        <v/>
      </c>
      <c r="AL127" s="120" t="str">
        <f t="shared" si="47"/>
        <v/>
      </c>
      <c r="AM127" s="138" t="str">
        <f t="shared" si="49"/>
        <v/>
      </c>
      <c r="AN127" s="138" t="str">
        <f t="shared" si="49"/>
        <v/>
      </c>
      <c r="AO127" s="137" t="str">
        <f t="shared" si="49"/>
        <v/>
      </c>
      <c r="AP127" s="137" t="str">
        <f t="shared" si="49"/>
        <v/>
      </c>
      <c r="AQ127" s="138" t="str">
        <f t="shared" si="49"/>
        <v/>
      </c>
      <c r="AR127" s="137" t="str">
        <f t="shared" si="49"/>
        <v/>
      </c>
      <c r="AS127" s="137" t="str">
        <f t="shared" si="49"/>
        <v/>
      </c>
      <c r="AX127" s="120" t="str">
        <f t="shared" si="48"/>
        <v/>
      </c>
      <c r="AY127" s="120" t="str">
        <f t="shared" si="48"/>
        <v/>
      </c>
      <c r="AZ127" s="120" t="str">
        <f t="shared" si="48"/>
        <v/>
      </c>
      <c r="BA127" s="120" t="str">
        <f t="shared" si="48"/>
        <v/>
      </c>
      <c r="BB127" s="120" t="str">
        <f t="shared" si="48"/>
        <v/>
      </c>
      <c r="BC127" s="120" t="str">
        <f t="shared" si="48"/>
        <v/>
      </c>
      <c r="BD127" s="120" t="str">
        <f t="shared" si="48"/>
        <v/>
      </c>
    </row>
    <row r="128" spans="3:56" x14ac:dyDescent="0.2">
      <c r="C128" s="107">
        <f>'3_Fix'!H129</f>
        <v>44958</v>
      </c>
      <c r="D128" s="113" t="str">
        <f>'3_Fix'!I129</f>
        <v/>
      </c>
      <c r="E128" s="113" t="str">
        <f>'3_Fix'!J129</f>
        <v/>
      </c>
      <c r="F128" s="113" t="str">
        <f>'3_Fix'!K129</f>
        <v/>
      </c>
      <c r="G128" s="113" t="str">
        <f>'3_Fix'!L129</f>
        <v/>
      </c>
      <c r="H128" s="113" t="str">
        <f>'3_Fix'!M129</f>
        <v/>
      </c>
      <c r="I128" s="113" t="str">
        <f>'3_Fix'!N129</f>
        <v/>
      </c>
      <c r="J128" s="113" t="str">
        <f>'3_Fix'!O129</f>
        <v/>
      </c>
      <c r="K128" s="120" t="str">
        <f t="shared" si="50"/>
        <v/>
      </c>
      <c r="L128" s="120" t="str">
        <f t="shared" si="50"/>
        <v/>
      </c>
      <c r="M128" s="120" t="str">
        <f t="shared" si="50"/>
        <v/>
      </c>
      <c r="N128" s="120" t="str">
        <f t="shared" si="50"/>
        <v/>
      </c>
      <c r="O128" s="120" t="str">
        <f t="shared" si="50"/>
        <v/>
      </c>
      <c r="P128" s="120" t="str">
        <f t="shared" si="50"/>
        <v/>
      </c>
      <c r="Q128" s="120" t="str">
        <f t="shared" si="50"/>
        <v/>
      </c>
      <c r="R128" s="120" t="str">
        <f t="shared" si="51"/>
        <v/>
      </c>
      <c r="S128" s="120" t="str">
        <f t="shared" si="51"/>
        <v/>
      </c>
      <c r="T128" s="120" t="str">
        <f t="shared" si="51"/>
        <v/>
      </c>
      <c r="U128" s="120" t="str">
        <f t="shared" si="51"/>
        <v/>
      </c>
      <c r="V128" s="120" t="str">
        <f t="shared" si="51"/>
        <v/>
      </c>
      <c r="W128" s="120" t="str">
        <f t="shared" si="51"/>
        <v/>
      </c>
      <c r="X128" s="120" t="str">
        <f t="shared" si="51"/>
        <v/>
      </c>
      <c r="Y128" s="120" t="str">
        <f t="shared" si="52"/>
        <v/>
      </c>
      <c r="Z128" s="120" t="str">
        <f t="shared" si="52"/>
        <v/>
      </c>
      <c r="AA128" s="120" t="str">
        <f t="shared" si="52"/>
        <v/>
      </c>
      <c r="AB128" s="120" t="str">
        <f t="shared" si="52"/>
        <v/>
      </c>
      <c r="AC128" s="120" t="str">
        <f t="shared" si="52"/>
        <v/>
      </c>
      <c r="AD128" s="120" t="str">
        <f t="shared" si="52"/>
        <v/>
      </c>
      <c r="AE128" s="120" t="str">
        <f t="shared" si="52"/>
        <v/>
      </c>
      <c r="AF128" s="120" t="str">
        <f t="shared" ref="AF128:AL143" si="53">IF(DAY($C128)=15,IFERROR(((AVERAGE(D127:D128)/AVERAGE(D103:D104))-1)*100,""),"")</f>
        <v/>
      </c>
      <c r="AG128" s="120" t="str">
        <f t="shared" si="53"/>
        <v/>
      </c>
      <c r="AH128" s="120" t="str">
        <f t="shared" si="53"/>
        <v/>
      </c>
      <c r="AI128" s="120" t="str">
        <f t="shared" si="53"/>
        <v/>
      </c>
      <c r="AJ128" s="120" t="str">
        <f t="shared" si="53"/>
        <v/>
      </c>
      <c r="AK128" s="120" t="str">
        <f t="shared" si="53"/>
        <v/>
      </c>
      <c r="AL128" s="120" t="str">
        <f t="shared" si="53"/>
        <v/>
      </c>
      <c r="AM128" s="138" t="str">
        <f t="shared" si="49"/>
        <v/>
      </c>
      <c r="AN128" s="138" t="str">
        <f t="shared" si="49"/>
        <v/>
      </c>
      <c r="AO128" s="137" t="str">
        <f t="shared" si="49"/>
        <v/>
      </c>
      <c r="AP128" s="137" t="str">
        <f t="shared" si="49"/>
        <v/>
      </c>
      <c r="AQ128" s="138" t="str">
        <f t="shared" si="49"/>
        <v/>
      </c>
      <c r="AR128" s="137" t="str">
        <f t="shared" si="49"/>
        <v/>
      </c>
      <c r="AS128" s="137" t="str">
        <f t="shared" si="49"/>
        <v/>
      </c>
      <c r="AX128" s="120" t="str">
        <f t="shared" si="48"/>
        <v/>
      </c>
      <c r="AY128" s="120" t="str">
        <f t="shared" si="48"/>
        <v/>
      </c>
      <c r="AZ128" s="120" t="str">
        <f t="shared" si="48"/>
        <v/>
      </c>
      <c r="BA128" s="120" t="str">
        <f t="shared" si="48"/>
        <v/>
      </c>
      <c r="BB128" s="120" t="str">
        <f t="shared" si="48"/>
        <v/>
      </c>
      <c r="BC128" s="120" t="str">
        <f t="shared" si="48"/>
        <v/>
      </c>
      <c r="BD128" s="120" t="str">
        <f t="shared" si="48"/>
        <v/>
      </c>
    </row>
    <row r="129" spans="3:56" x14ac:dyDescent="0.2">
      <c r="C129" s="107">
        <f>'3_Fix'!H130</f>
        <v>44972</v>
      </c>
      <c r="D129" s="113" t="str">
        <f>'3_Fix'!I130</f>
        <v/>
      </c>
      <c r="E129" s="113" t="str">
        <f>'3_Fix'!J130</f>
        <v/>
      </c>
      <c r="F129" s="113" t="str">
        <f>'3_Fix'!K130</f>
        <v/>
      </c>
      <c r="G129" s="113" t="str">
        <f>'3_Fix'!L130</f>
        <v/>
      </c>
      <c r="H129" s="113" t="str">
        <f>'3_Fix'!M130</f>
        <v/>
      </c>
      <c r="I129" s="113" t="str">
        <f>'3_Fix'!N130</f>
        <v/>
      </c>
      <c r="J129" s="113" t="str">
        <f>'3_Fix'!O130</f>
        <v/>
      </c>
      <c r="K129" s="120" t="str">
        <f t="shared" si="50"/>
        <v/>
      </c>
      <c r="L129" s="120" t="str">
        <f t="shared" si="50"/>
        <v/>
      </c>
      <c r="M129" s="120" t="str">
        <f t="shared" si="50"/>
        <v/>
      </c>
      <c r="N129" s="120" t="str">
        <f t="shared" si="50"/>
        <v/>
      </c>
      <c r="O129" s="120" t="str">
        <f t="shared" si="50"/>
        <v/>
      </c>
      <c r="P129" s="120" t="str">
        <f t="shared" si="50"/>
        <v/>
      </c>
      <c r="Q129" s="120" t="str">
        <f t="shared" si="50"/>
        <v/>
      </c>
      <c r="R129" s="120" t="str">
        <f t="shared" si="51"/>
        <v/>
      </c>
      <c r="S129" s="120" t="str">
        <f t="shared" si="51"/>
        <v/>
      </c>
      <c r="T129" s="120" t="str">
        <f t="shared" si="51"/>
        <v/>
      </c>
      <c r="U129" s="120" t="str">
        <f t="shared" si="51"/>
        <v/>
      </c>
      <c r="V129" s="120" t="str">
        <f t="shared" si="51"/>
        <v/>
      </c>
      <c r="W129" s="120" t="str">
        <f t="shared" si="51"/>
        <v/>
      </c>
      <c r="X129" s="120" t="str">
        <f t="shared" si="51"/>
        <v/>
      </c>
      <c r="Y129" s="120" t="str">
        <f t="shared" si="52"/>
        <v/>
      </c>
      <c r="Z129" s="120" t="str">
        <f t="shared" si="52"/>
        <v/>
      </c>
      <c r="AA129" s="120" t="str">
        <f t="shared" si="52"/>
        <v/>
      </c>
      <c r="AB129" s="120" t="str">
        <f t="shared" si="52"/>
        <v/>
      </c>
      <c r="AC129" s="120" t="str">
        <f t="shared" si="52"/>
        <v/>
      </c>
      <c r="AD129" s="120" t="str">
        <f t="shared" si="52"/>
        <v/>
      </c>
      <c r="AE129" s="120" t="str">
        <f t="shared" si="52"/>
        <v/>
      </c>
      <c r="AF129" s="120" t="str">
        <f t="shared" si="53"/>
        <v/>
      </c>
      <c r="AG129" s="120" t="str">
        <f t="shared" si="53"/>
        <v/>
      </c>
      <c r="AH129" s="120" t="str">
        <f t="shared" si="53"/>
        <v/>
      </c>
      <c r="AI129" s="120" t="str">
        <f t="shared" si="53"/>
        <v/>
      </c>
      <c r="AJ129" s="120" t="str">
        <f t="shared" si="53"/>
        <v/>
      </c>
      <c r="AK129" s="120" t="str">
        <f t="shared" si="53"/>
        <v/>
      </c>
      <c r="AL129" s="120" t="str">
        <f t="shared" si="53"/>
        <v/>
      </c>
      <c r="AM129" s="138" t="str">
        <f t="shared" si="49"/>
        <v/>
      </c>
      <c r="AN129" s="138" t="str">
        <f t="shared" si="49"/>
        <v/>
      </c>
      <c r="AO129" s="137" t="str">
        <f t="shared" si="49"/>
        <v/>
      </c>
      <c r="AP129" s="137" t="str">
        <f t="shared" si="49"/>
        <v/>
      </c>
      <c r="AQ129" s="138" t="str">
        <f t="shared" si="49"/>
        <v/>
      </c>
      <c r="AR129" s="137" t="str">
        <f t="shared" si="49"/>
        <v/>
      </c>
      <c r="AS129" s="137" t="str">
        <f t="shared" si="49"/>
        <v/>
      </c>
      <c r="AX129" s="120" t="str">
        <f t="shared" si="48"/>
        <v/>
      </c>
      <c r="AY129" s="120" t="str">
        <f t="shared" si="48"/>
        <v/>
      </c>
      <c r="AZ129" s="120" t="str">
        <f t="shared" si="48"/>
        <v/>
      </c>
      <c r="BA129" s="120" t="str">
        <f t="shared" si="48"/>
        <v/>
      </c>
      <c r="BB129" s="120" t="str">
        <f t="shared" si="48"/>
        <v/>
      </c>
      <c r="BC129" s="120" t="str">
        <f t="shared" si="48"/>
        <v/>
      </c>
      <c r="BD129" s="120" t="str">
        <f t="shared" si="48"/>
        <v/>
      </c>
    </row>
    <row r="130" spans="3:56" x14ac:dyDescent="0.2">
      <c r="C130" s="107">
        <f>'3_Fix'!H131</f>
        <v>44986</v>
      </c>
      <c r="D130" s="113" t="str">
        <f>'3_Fix'!I131</f>
        <v/>
      </c>
      <c r="E130" s="113" t="str">
        <f>'3_Fix'!J131</f>
        <v/>
      </c>
      <c r="F130" s="113" t="str">
        <f>'3_Fix'!K131</f>
        <v/>
      </c>
      <c r="G130" s="113" t="str">
        <f>'3_Fix'!L131</f>
        <v/>
      </c>
      <c r="H130" s="113" t="str">
        <f>'3_Fix'!M131</f>
        <v/>
      </c>
      <c r="I130" s="113" t="str">
        <f>'3_Fix'!N131</f>
        <v/>
      </c>
      <c r="J130" s="113" t="str">
        <f>'3_Fix'!O131</f>
        <v/>
      </c>
      <c r="K130" s="120" t="str">
        <f t="shared" si="50"/>
        <v/>
      </c>
      <c r="L130" s="120" t="str">
        <f t="shared" si="50"/>
        <v/>
      </c>
      <c r="M130" s="120" t="str">
        <f t="shared" si="50"/>
        <v/>
      </c>
      <c r="N130" s="120" t="str">
        <f t="shared" si="50"/>
        <v/>
      </c>
      <c r="O130" s="120" t="str">
        <f t="shared" si="50"/>
        <v/>
      </c>
      <c r="P130" s="120" t="str">
        <f t="shared" si="50"/>
        <v/>
      </c>
      <c r="Q130" s="120" t="str">
        <f t="shared" si="50"/>
        <v/>
      </c>
      <c r="R130" s="120" t="str">
        <f t="shared" si="51"/>
        <v/>
      </c>
      <c r="S130" s="120" t="str">
        <f t="shared" si="51"/>
        <v/>
      </c>
      <c r="T130" s="120" t="str">
        <f t="shared" si="51"/>
        <v/>
      </c>
      <c r="U130" s="120" t="str">
        <f t="shared" si="51"/>
        <v/>
      </c>
      <c r="V130" s="120" t="str">
        <f t="shared" si="51"/>
        <v/>
      </c>
      <c r="W130" s="120" t="str">
        <f t="shared" si="51"/>
        <v/>
      </c>
      <c r="X130" s="120" t="str">
        <f t="shared" si="51"/>
        <v/>
      </c>
      <c r="Y130" s="120" t="str">
        <f t="shared" si="52"/>
        <v/>
      </c>
      <c r="Z130" s="120" t="str">
        <f t="shared" si="52"/>
        <v/>
      </c>
      <c r="AA130" s="120" t="str">
        <f t="shared" si="52"/>
        <v/>
      </c>
      <c r="AB130" s="120" t="str">
        <f t="shared" si="52"/>
        <v/>
      </c>
      <c r="AC130" s="120" t="str">
        <f t="shared" si="52"/>
        <v/>
      </c>
      <c r="AD130" s="120" t="str">
        <f t="shared" si="52"/>
        <v/>
      </c>
      <c r="AE130" s="120" t="str">
        <f t="shared" si="52"/>
        <v/>
      </c>
      <c r="AF130" s="120" t="str">
        <f t="shared" si="53"/>
        <v/>
      </c>
      <c r="AG130" s="120" t="str">
        <f t="shared" si="53"/>
        <v/>
      </c>
      <c r="AH130" s="120" t="str">
        <f t="shared" si="53"/>
        <v/>
      </c>
      <c r="AI130" s="120" t="str">
        <f t="shared" si="53"/>
        <v/>
      </c>
      <c r="AJ130" s="120" t="str">
        <f t="shared" si="53"/>
        <v/>
      </c>
      <c r="AK130" s="120" t="str">
        <f t="shared" si="53"/>
        <v/>
      </c>
      <c r="AL130" s="120" t="str">
        <f t="shared" si="53"/>
        <v/>
      </c>
      <c r="AM130" s="138" t="str">
        <f t="shared" si="49"/>
        <v/>
      </c>
      <c r="AN130" s="138" t="str">
        <f t="shared" si="49"/>
        <v/>
      </c>
      <c r="AO130" s="137" t="str">
        <f t="shared" si="49"/>
        <v/>
      </c>
      <c r="AP130" s="137" t="str">
        <f t="shared" si="49"/>
        <v/>
      </c>
      <c r="AQ130" s="138" t="str">
        <f t="shared" si="49"/>
        <v/>
      </c>
      <c r="AR130" s="137" t="str">
        <f t="shared" si="49"/>
        <v/>
      </c>
      <c r="AS130" s="137" t="str">
        <f t="shared" si="49"/>
        <v/>
      </c>
      <c r="AX130" s="120" t="str">
        <f t="shared" si="48"/>
        <v/>
      </c>
      <c r="AY130" s="120" t="str">
        <f t="shared" si="48"/>
        <v/>
      </c>
      <c r="AZ130" s="120" t="str">
        <f t="shared" si="48"/>
        <v/>
      </c>
      <c r="BA130" s="120" t="str">
        <f t="shared" si="48"/>
        <v/>
      </c>
      <c r="BB130" s="120" t="str">
        <f t="shared" si="48"/>
        <v/>
      </c>
      <c r="BC130" s="120" t="str">
        <f t="shared" si="48"/>
        <v/>
      </c>
      <c r="BD130" s="120" t="str">
        <f t="shared" si="48"/>
        <v/>
      </c>
    </row>
    <row r="131" spans="3:56" x14ac:dyDescent="0.2">
      <c r="C131" s="107">
        <f>'3_Fix'!H132</f>
        <v>45000</v>
      </c>
      <c r="D131" s="113" t="str">
        <f>'3_Fix'!I132</f>
        <v/>
      </c>
      <c r="E131" s="113" t="str">
        <f>'3_Fix'!J132</f>
        <v/>
      </c>
      <c r="F131" s="113" t="str">
        <f>'3_Fix'!K132</f>
        <v/>
      </c>
      <c r="G131" s="113" t="str">
        <f>'3_Fix'!L132</f>
        <v/>
      </c>
      <c r="H131" s="113" t="str">
        <f>'3_Fix'!M132</f>
        <v/>
      </c>
      <c r="I131" s="113" t="str">
        <f>'3_Fix'!N132</f>
        <v/>
      </c>
      <c r="J131" s="113" t="str">
        <f>'3_Fix'!O132</f>
        <v/>
      </c>
      <c r="K131" s="120" t="str">
        <f t="shared" si="50"/>
        <v/>
      </c>
      <c r="L131" s="120" t="str">
        <f t="shared" si="50"/>
        <v/>
      </c>
      <c r="M131" s="120" t="str">
        <f t="shared" si="50"/>
        <v/>
      </c>
      <c r="N131" s="120" t="str">
        <f t="shared" si="50"/>
        <v/>
      </c>
      <c r="O131" s="120" t="str">
        <f t="shared" si="50"/>
        <v/>
      </c>
      <c r="P131" s="120" t="str">
        <f t="shared" si="50"/>
        <v/>
      </c>
      <c r="Q131" s="120" t="str">
        <f t="shared" si="50"/>
        <v/>
      </c>
      <c r="R131" s="120" t="str">
        <f t="shared" si="51"/>
        <v/>
      </c>
      <c r="S131" s="120" t="str">
        <f t="shared" si="51"/>
        <v/>
      </c>
      <c r="T131" s="120" t="str">
        <f t="shared" si="51"/>
        <v/>
      </c>
      <c r="U131" s="120" t="str">
        <f t="shared" si="51"/>
        <v/>
      </c>
      <c r="V131" s="120" t="str">
        <f t="shared" si="51"/>
        <v/>
      </c>
      <c r="W131" s="120" t="str">
        <f t="shared" si="51"/>
        <v/>
      </c>
      <c r="X131" s="120" t="str">
        <f t="shared" si="51"/>
        <v/>
      </c>
      <c r="Y131" s="120" t="str">
        <f t="shared" si="52"/>
        <v/>
      </c>
      <c r="Z131" s="120" t="str">
        <f t="shared" si="52"/>
        <v/>
      </c>
      <c r="AA131" s="120" t="str">
        <f t="shared" si="52"/>
        <v/>
      </c>
      <c r="AB131" s="120" t="str">
        <f t="shared" si="52"/>
        <v/>
      </c>
      <c r="AC131" s="120" t="str">
        <f t="shared" si="52"/>
        <v/>
      </c>
      <c r="AD131" s="120" t="str">
        <f t="shared" si="52"/>
        <v/>
      </c>
      <c r="AE131" s="120" t="str">
        <f t="shared" si="52"/>
        <v/>
      </c>
      <c r="AF131" s="120" t="str">
        <f t="shared" si="53"/>
        <v/>
      </c>
      <c r="AG131" s="120" t="str">
        <f t="shared" si="53"/>
        <v/>
      </c>
      <c r="AH131" s="120" t="str">
        <f t="shared" si="53"/>
        <v/>
      </c>
      <c r="AI131" s="120" t="str">
        <f t="shared" si="53"/>
        <v/>
      </c>
      <c r="AJ131" s="120" t="str">
        <f t="shared" si="53"/>
        <v/>
      </c>
      <c r="AK131" s="120" t="str">
        <f t="shared" si="53"/>
        <v/>
      </c>
      <c r="AL131" s="120" t="str">
        <f t="shared" si="53"/>
        <v/>
      </c>
      <c r="AM131" s="138" t="str">
        <f t="shared" si="49"/>
        <v/>
      </c>
      <c r="AN131" s="138" t="str">
        <f t="shared" si="49"/>
        <v/>
      </c>
      <c r="AO131" s="137" t="str">
        <f t="shared" si="49"/>
        <v/>
      </c>
      <c r="AP131" s="137" t="str">
        <f t="shared" si="49"/>
        <v/>
      </c>
      <c r="AQ131" s="138" t="str">
        <f t="shared" si="49"/>
        <v/>
      </c>
      <c r="AR131" s="137" t="str">
        <f t="shared" si="49"/>
        <v/>
      </c>
      <c r="AS131" s="137" t="str">
        <f t="shared" si="49"/>
        <v/>
      </c>
      <c r="AX131" s="120" t="str">
        <f t="shared" si="48"/>
        <v/>
      </c>
      <c r="AY131" s="120" t="str">
        <f t="shared" si="48"/>
        <v/>
      </c>
      <c r="AZ131" s="120" t="str">
        <f t="shared" si="48"/>
        <v/>
      </c>
      <c r="BA131" s="120" t="str">
        <f t="shared" si="48"/>
        <v/>
      </c>
      <c r="BB131" s="120" t="str">
        <f t="shared" si="48"/>
        <v/>
      </c>
      <c r="BC131" s="120" t="str">
        <f t="shared" si="48"/>
        <v/>
      </c>
      <c r="BD131" s="120" t="str">
        <f t="shared" si="48"/>
        <v/>
      </c>
    </row>
    <row r="132" spans="3:56" x14ac:dyDescent="0.2">
      <c r="C132" s="107">
        <f>'3_Fix'!H133</f>
        <v>45017</v>
      </c>
      <c r="D132" s="113" t="str">
        <f>'3_Fix'!I133</f>
        <v/>
      </c>
      <c r="E132" s="113" t="str">
        <f>'3_Fix'!J133</f>
        <v/>
      </c>
      <c r="F132" s="113" t="str">
        <f>'3_Fix'!K133</f>
        <v/>
      </c>
      <c r="G132" s="113" t="str">
        <f>'3_Fix'!L133</f>
        <v/>
      </c>
      <c r="H132" s="113" t="str">
        <f>'3_Fix'!M133</f>
        <v/>
      </c>
      <c r="I132" s="113" t="str">
        <f>'3_Fix'!N133</f>
        <v/>
      </c>
      <c r="J132" s="113" t="str">
        <f>'3_Fix'!O133</f>
        <v/>
      </c>
      <c r="K132" s="120" t="str">
        <f t="shared" si="50"/>
        <v/>
      </c>
      <c r="L132" s="120" t="str">
        <f t="shared" si="50"/>
        <v/>
      </c>
      <c r="M132" s="120" t="str">
        <f t="shared" si="50"/>
        <v/>
      </c>
      <c r="N132" s="120" t="str">
        <f t="shared" si="50"/>
        <v/>
      </c>
      <c r="O132" s="120" t="str">
        <f t="shared" si="50"/>
        <v/>
      </c>
      <c r="P132" s="120" t="str">
        <f t="shared" si="50"/>
        <v/>
      </c>
      <c r="Q132" s="120" t="str">
        <f t="shared" si="50"/>
        <v/>
      </c>
      <c r="R132" s="120" t="str">
        <f t="shared" si="51"/>
        <v/>
      </c>
      <c r="S132" s="120" t="str">
        <f t="shared" si="51"/>
        <v/>
      </c>
      <c r="T132" s="120" t="str">
        <f t="shared" si="51"/>
        <v/>
      </c>
      <c r="U132" s="120" t="str">
        <f t="shared" si="51"/>
        <v/>
      </c>
      <c r="V132" s="120" t="str">
        <f t="shared" si="51"/>
        <v/>
      </c>
      <c r="W132" s="120" t="str">
        <f t="shared" si="51"/>
        <v/>
      </c>
      <c r="X132" s="120" t="str">
        <f t="shared" si="51"/>
        <v/>
      </c>
      <c r="Y132" s="120" t="str">
        <f t="shared" si="52"/>
        <v/>
      </c>
      <c r="Z132" s="120" t="str">
        <f t="shared" si="52"/>
        <v/>
      </c>
      <c r="AA132" s="120" t="str">
        <f t="shared" si="52"/>
        <v/>
      </c>
      <c r="AB132" s="120" t="str">
        <f t="shared" si="52"/>
        <v/>
      </c>
      <c r="AC132" s="120" t="str">
        <f t="shared" si="52"/>
        <v/>
      </c>
      <c r="AD132" s="120" t="str">
        <f t="shared" si="52"/>
        <v/>
      </c>
      <c r="AE132" s="120" t="str">
        <f t="shared" si="52"/>
        <v/>
      </c>
      <c r="AF132" s="120" t="str">
        <f t="shared" si="53"/>
        <v/>
      </c>
      <c r="AG132" s="120" t="str">
        <f t="shared" si="53"/>
        <v/>
      </c>
      <c r="AH132" s="120" t="str">
        <f t="shared" si="53"/>
        <v/>
      </c>
      <c r="AI132" s="120" t="str">
        <f t="shared" si="53"/>
        <v/>
      </c>
      <c r="AJ132" s="120" t="str">
        <f t="shared" si="53"/>
        <v/>
      </c>
      <c r="AK132" s="120" t="str">
        <f t="shared" si="53"/>
        <v/>
      </c>
      <c r="AL132" s="120" t="str">
        <f t="shared" si="53"/>
        <v/>
      </c>
      <c r="AM132" s="138" t="str">
        <f t="shared" si="49"/>
        <v/>
      </c>
      <c r="AN132" s="138" t="str">
        <f t="shared" si="49"/>
        <v/>
      </c>
      <c r="AO132" s="137" t="str">
        <f t="shared" si="49"/>
        <v/>
      </c>
      <c r="AP132" s="137" t="str">
        <f t="shared" si="49"/>
        <v/>
      </c>
      <c r="AQ132" s="138" t="str">
        <f t="shared" si="49"/>
        <v/>
      </c>
      <c r="AR132" s="137" t="str">
        <f t="shared" si="49"/>
        <v/>
      </c>
      <c r="AS132" s="137" t="str">
        <f t="shared" si="49"/>
        <v/>
      </c>
      <c r="AX132" s="120" t="str">
        <f t="shared" si="48"/>
        <v/>
      </c>
      <c r="AY132" s="120" t="str">
        <f t="shared" si="48"/>
        <v/>
      </c>
      <c r="AZ132" s="120" t="str">
        <f t="shared" si="48"/>
        <v/>
      </c>
      <c r="BA132" s="120" t="str">
        <f t="shared" si="48"/>
        <v/>
      </c>
      <c r="BB132" s="120" t="str">
        <f t="shared" si="48"/>
        <v/>
      </c>
      <c r="BC132" s="120" t="str">
        <f t="shared" si="48"/>
        <v/>
      </c>
      <c r="BD132" s="120" t="str">
        <f t="shared" si="48"/>
        <v/>
      </c>
    </row>
    <row r="133" spans="3:56" x14ac:dyDescent="0.2">
      <c r="C133" s="107">
        <f>'3_Fix'!H134</f>
        <v>45031</v>
      </c>
      <c r="D133" s="113" t="str">
        <f>'3_Fix'!I134</f>
        <v/>
      </c>
      <c r="E133" s="113" t="str">
        <f>'3_Fix'!J134</f>
        <v/>
      </c>
      <c r="F133" s="113" t="str">
        <f>'3_Fix'!K134</f>
        <v/>
      </c>
      <c r="G133" s="113" t="str">
        <f>'3_Fix'!L134</f>
        <v/>
      </c>
      <c r="H133" s="113" t="str">
        <f>'3_Fix'!M134</f>
        <v/>
      </c>
      <c r="I133" s="113" t="str">
        <f>'3_Fix'!N134</f>
        <v/>
      </c>
      <c r="J133" s="113" t="str">
        <f>'3_Fix'!O134</f>
        <v/>
      </c>
      <c r="K133" s="120" t="str">
        <f t="shared" si="50"/>
        <v/>
      </c>
      <c r="L133" s="120" t="str">
        <f t="shared" si="50"/>
        <v/>
      </c>
      <c r="M133" s="120" t="str">
        <f t="shared" si="50"/>
        <v/>
      </c>
      <c r="N133" s="120" t="str">
        <f t="shared" si="50"/>
        <v/>
      </c>
      <c r="O133" s="120" t="str">
        <f t="shared" si="50"/>
        <v/>
      </c>
      <c r="P133" s="120" t="str">
        <f t="shared" si="50"/>
        <v/>
      </c>
      <c r="Q133" s="120" t="str">
        <f t="shared" si="50"/>
        <v/>
      </c>
      <c r="R133" s="120" t="str">
        <f t="shared" si="51"/>
        <v/>
      </c>
      <c r="S133" s="120" t="str">
        <f t="shared" si="51"/>
        <v/>
      </c>
      <c r="T133" s="120" t="str">
        <f t="shared" si="51"/>
        <v/>
      </c>
      <c r="U133" s="120" t="str">
        <f t="shared" si="51"/>
        <v/>
      </c>
      <c r="V133" s="120" t="str">
        <f t="shared" si="51"/>
        <v/>
      </c>
      <c r="W133" s="120" t="str">
        <f t="shared" si="51"/>
        <v/>
      </c>
      <c r="X133" s="120" t="str">
        <f t="shared" si="51"/>
        <v/>
      </c>
      <c r="Y133" s="120" t="str">
        <f t="shared" si="52"/>
        <v/>
      </c>
      <c r="Z133" s="120" t="str">
        <f t="shared" si="52"/>
        <v/>
      </c>
      <c r="AA133" s="120" t="str">
        <f t="shared" si="52"/>
        <v/>
      </c>
      <c r="AB133" s="120" t="str">
        <f t="shared" si="52"/>
        <v/>
      </c>
      <c r="AC133" s="120" t="str">
        <f t="shared" si="52"/>
        <v/>
      </c>
      <c r="AD133" s="120" t="str">
        <f t="shared" si="52"/>
        <v/>
      </c>
      <c r="AE133" s="120" t="str">
        <f t="shared" si="52"/>
        <v/>
      </c>
      <c r="AF133" s="120" t="str">
        <f t="shared" si="53"/>
        <v/>
      </c>
      <c r="AG133" s="120" t="str">
        <f t="shared" si="53"/>
        <v/>
      </c>
      <c r="AH133" s="120" t="str">
        <f t="shared" si="53"/>
        <v/>
      </c>
      <c r="AI133" s="120" t="str">
        <f t="shared" si="53"/>
        <v/>
      </c>
      <c r="AJ133" s="120" t="str">
        <f t="shared" si="53"/>
        <v/>
      </c>
      <c r="AK133" s="120" t="str">
        <f t="shared" si="53"/>
        <v/>
      </c>
      <c r="AL133" s="120" t="str">
        <f t="shared" si="53"/>
        <v/>
      </c>
      <c r="AM133" s="138" t="str">
        <f t="shared" si="49"/>
        <v/>
      </c>
      <c r="AN133" s="138" t="str">
        <f t="shared" si="49"/>
        <v/>
      </c>
      <c r="AO133" s="137" t="str">
        <f t="shared" si="49"/>
        <v/>
      </c>
      <c r="AP133" s="137" t="str">
        <f t="shared" si="49"/>
        <v/>
      </c>
      <c r="AQ133" s="138" t="str">
        <f t="shared" si="49"/>
        <v/>
      </c>
      <c r="AR133" s="137" t="str">
        <f t="shared" si="49"/>
        <v/>
      </c>
      <c r="AS133" s="137" t="str">
        <f t="shared" si="49"/>
        <v/>
      </c>
      <c r="AX133" s="120" t="str">
        <f t="shared" si="48"/>
        <v/>
      </c>
      <c r="AY133" s="120" t="str">
        <f t="shared" si="48"/>
        <v/>
      </c>
      <c r="AZ133" s="120" t="str">
        <f t="shared" si="48"/>
        <v/>
      </c>
      <c r="BA133" s="120" t="str">
        <f t="shared" si="48"/>
        <v/>
      </c>
      <c r="BB133" s="120" t="str">
        <f t="shared" si="48"/>
        <v/>
      </c>
      <c r="BC133" s="120" t="str">
        <f t="shared" si="48"/>
        <v/>
      </c>
      <c r="BD133" s="120" t="str">
        <f t="shared" si="48"/>
        <v/>
      </c>
    </row>
    <row r="134" spans="3:56" x14ac:dyDescent="0.2">
      <c r="C134" s="107">
        <f>'3_Fix'!H135</f>
        <v>45047</v>
      </c>
      <c r="D134" s="113" t="str">
        <f>'3_Fix'!I135</f>
        <v/>
      </c>
      <c r="E134" s="113" t="str">
        <f>'3_Fix'!J135</f>
        <v/>
      </c>
      <c r="F134" s="113" t="str">
        <f>'3_Fix'!K135</f>
        <v/>
      </c>
      <c r="G134" s="113" t="str">
        <f>'3_Fix'!L135</f>
        <v/>
      </c>
      <c r="H134" s="113" t="str">
        <f>'3_Fix'!M135</f>
        <v/>
      </c>
      <c r="I134" s="113" t="str">
        <f>'3_Fix'!N135</f>
        <v/>
      </c>
      <c r="J134" s="113" t="str">
        <f>'3_Fix'!O135</f>
        <v/>
      </c>
      <c r="K134" s="120" t="str">
        <f t="shared" si="50"/>
        <v/>
      </c>
      <c r="L134" s="120" t="str">
        <f t="shared" si="50"/>
        <v/>
      </c>
      <c r="M134" s="120" t="str">
        <f t="shared" si="50"/>
        <v/>
      </c>
      <c r="N134" s="120" t="str">
        <f t="shared" si="50"/>
        <v/>
      </c>
      <c r="O134" s="120" t="str">
        <f t="shared" si="50"/>
        <v/>
      </c>
      <c r="P134" s="120" t="str">
        <f t="shared" si="50"/>
        <v/>
      </c>
      <c r="Q134" s="120" t="str">
        <f t="shared" si="50"/>
        <v/>
      </c>
      <c r="R134" s="120" t="str">
        <f t="shared" si="51"/>
        <v/>
      </c>
      <c r="S134" s="120" t="str">
        <f t="shared" si="51"/>
        <v/>
      </c>
      <c r="T134" s="120" t="str">
        <f t="shared" si="51"/>
        <v/>
      </c>
      <c r="U134" s="120" t="str">
        <f t="shared" si="51"/>
        <v/>
      </c>
      <c r="V134" s="120" t="str">
        <f t="shared" si="51"/>
        <v/>
      </c>
      <c r="W134" s="120" t="str">
        <f t="shared" si="51"/>
        <v/>
      </c>
      <c r="X134" s="120" t="str">
        <f t="shared" si="51"/>
        <v/>
      </c>
      <c r="Y134" s="120" t="str">
        <f t="shared" si="52"/>
        <v/>
      </c>
      <c r="Z134" s="120" t="str">
        <f t="shared" si="52"/>
        <v/>
      </c>
      <c r="AA134" s="120" t="str">
        <f t="shared" si="52"/>
        <v/>
      </c>
      <c r="AB134" s="120" t="str">
        <f t="shared" si="52"/>
        <v/>
      </c>
      <c r="AC134" s="120" t="str">
        <f t="shared" si="52"/>
        <v/>
      </c>
      <c r="AD134" s="120" t="str">
        <f t="shared" si="52"/>
        <v/>
      </c>
      <c r="AE134" s="120" t="str">
        <f t="shared" si="52"/>
        <v/>
      </c>
      <c r="AF134" s="120" t="str">
        <f t="shared" si="53"/>
        <v/>
      </c>
      <c r="AG134" s="120" t="str">
        <f t="shared" si="53"/>
        <v/>
      </c>
      <c r="AH134" s="120" t="str">
        <f t="shared" si="53"/>
        <v/>
      </c>
      <c r="AI134" s="120" t="str">
        <f t="shared" si="53"/>
        <v/>
      </c>
      <c r="AJ134" s="120" t="str">
        <f t="shared" si="53"/>
        <v/>
      </c>
      <c r="AK134" s="120" t="str">
        <f t="shared" si="53"/>
        <v/>
      </c>
      <c r="AL134" s="120" t="str">
        <f t="shared" si="53"/>
        <v/>
      </c>
      <c r="AM134" s="138" t="str">
        <f t="shared" si="49"/>
        <v/>
      </c>
      <c r="AN134" s="138" t="str">
        <f t="shared" si="49"/>
        <v/>
      </c>
      <c r="AO134" s="137" t="str">
        <f t="shared" si="49"/>
        <v/>
      </c>
      <c r="AP134" s="137" t="str">
        <f t="shared" si="49"/>
        <v/>
      </c>
      <c r="AQ134" s="138" t="str">
        <f t="shared" si="49"/>
        <v/>
      </c>
      <c r="AR134" s="137" t="str">
        <f t="shared" si="49"/>
        <v/>
      </c>
      <c r="AS134" s="137" t="str">
        <f t="shared" si="49"/>
        <v/>
      </c>
      <c r="AX134" s="120" t="str">
        <f t="shared" si="48"/>
        <v/>
      </c>
      <c r="AY134" s="120" t="str">
        <f t="shared" si="48"/>
        <v/>
      </c>
      <c r="AZ134" s="120" t="str">
        <f t="shared" si="48"/>
        <v/>
      </c>
      <c r="BA134" s="120" t="str">
        <f t="shared" si="48"/>
        <v/>
      </c>
      <c r="BB134" s="120" t="str">
        <f t="shared" si="48"/>
        <v/>
      </c>
      <c r="BC134" s="120" t="str">
        <f t="shared" si="48"/>
        <v/>
      </c>
      <c r="BD134" s="120" t="str">
        <f t="shared" si="48"/>
        <v/>
      </c>
    </row>
    <row r="135" spans="3:56" x14ac:dyDescent="0.2">
      <c r="C135" s="107">
        <f>'3_Fix'!H136</f>
        <v>45061</v>
      </c>
      <c r="D135" s="113" t="str">
        <f>'3_Fix'!I136</f>
        <v/>
      </c>
      <c r="E135" s="113" t="str">
        <f>'3_Fix'!J136</f>
        <v/>
      </c>
      <c r="F135" s="113" t="str">
        <f>'3_Fix'!K136</f>
        <v/>
      </c>
      <c r="G135" s="113" t="str">
        <f>'3_Fix'!L136</f>
        <v/>
      </c>
      <c r="H135" s="113" t="str">
        <f>'3_Fix'!M136</f>
        <v/>
      </c>
      <c r="I135" s="113" t="str">
        <f>'3_Fix'!N136</f>
        <v/>
      </c>
      <c r="J135" s="113" t="str">
        <f>'3_Fix'!O136</f>
        <v/>
      </c>
      <c r="K135" s="120" t="str">
        <f t="shared" si="50"/>
        <v/>
      </c>
      <c r="L135" s="120" t="str">
        <f t="shared" si="50"/>
        <v/>
      </c>
      <c r="M135" s="120" t="str">
        <f t="shared" si="50"/>
        <v/>
      </c>
      <c r="N135" s="120" t="str">
        <f t="shared" si="50"/>
        <v/>
      </c>
      <c r="O135" s="120" t="str">
        <f t="shared" si="50"/>
        <v/>
      </c>
      <c r="P135" s="120" t="str">
        <f t="shared" si="50"/>
        <v/>
      </c>
      <c r="Q135" s="120" t="str">
        <f t="shared" si="50"/>
        <v/>
      </c>
      <c r="R135" s="120" t="str">
        <f t="shared" si="51"/>
        <v/>
      </c>
      <c r="S135" s="120" t="str">
        <f t="shared" si="51"/>
        <v/>
      </c>
      <c r="T135" s="120" t="str">
        <f t="shared" si="51"/>
        <v/>
      </c>
      <c r="U135" s="120" t="str">
        <f t="shared" si="51"/>
        <v/>
      </c>
      <c r="V135" s="120" t="str">
        <f t="shared" si="51"/>
        <v/>
      </c>
      <c r="W135" s="120" t="str">
        <f t="shared" si="51"/>
        <v/>
      </c>
      <c r="X135" s="120" t="str">
        <f t="shared" si="51"/>
        <v/>
      </c>
      <c r="Y135" s="120" t="str">
        <f t="shared" si="52"/>
        <v/>
      </c>
      <c r="Z135" s="120" t="str">
        <f t="shared" si="52"/>
        <v/>
      </c>
      <c r="AA135" s="120" t="str">
        <f t="shared" si="52"/>
        <v/>
      </c>
      <c r="AB135" s="120" t="str">
        <f t="shared" si="52"/>
        <v/>
      </c>
      <c r="AC135" s="120" t="str">
        <f t="shared" si="52"/>
        <v/>
      </c>
      <c r="AD135" s="120" t="str">
        <f t="shared" si="52"/>
        <v/>
      </c>
      <c r="AE135" s="120" t="str">
        <f t="shared" si="52"/>
        <v/>
      </c>
      <c r="AF135" s="120" t="str">
        <f t="shared" si="53"/>
        <v/>
      </c>
      <c r="AG135" s="120" t="str">
        <f t="shared" si="53"/>
        <v/>
      </c>
      <c r="AH135" s="120" t="str">
        <f t="shared" si="53"/>
        <v/>
      </c>
      <c r="AI135" s="120" t="str">
        <f t="shared" si="53"/>
        <v/>
      </c>
      <c r="AJ135" s="120" t="str">
        <f t="shared" si="53"/>
        <v/>
      </c>
      <c r="AK135" s="120" t="str">
        <f t="shared" si="53"/>
        <v/>
      </c>
      <c r="AL135" s="120" t="str">
        <f t="shared" si="53"/>
        <v/>
      </c>
      <c r="AM135" s="138" t="str">
        <f t="shared" si="49"/>
        <v/>
      </c>
      <c r="AN135" s="138" t="str">
        <f t="shared" si="49"/>
        <v/>
      </c>
      <c r="AO135" s="137" t="str">
        <f t="shared" si="49"/>
        <v/>
      </c>
      <c r="AP135" s="137" t="str">
        <f t="shared" si="49"/>
        <v/>
      </c>
      <c r="AQ135" s="138" t="str">
        <f t="shared" si="49"/>
        <v/>
      </c>
      <c r="AR135" s="137" t="str">
        <f t="shared" si="49"/>
        <v/>
      </c>
      <c r="AS135" s="137" t="str">
        <f t="shared" si="49"/>
        <v/>
      </c>
      <c r="AX135" s="120" t="str">
        <f t="shared" ref="AX135:BD150" si="54">IFERROR((AX$1/100)*(D111/$D111)*Y135,"")</f>
        <v/>
      </c>
      <c r="AY135" s="120" t="str">
        <f t="shared" si="54"/>
        <v/>
      </c>
      <c r="AZ135" s="120" t="str">
        <f t="shared" si="54"/>
        <v/>
      </c>
      <c r="BA135" s="120" t="str">
        <f t="shared" si="54"/>
        <v/>
      </c>
      <c r="BB135" s="120" t="str">
        <f t="shared" si="54"/>
        <v/>
      </c>
      <c r="BC135" s="120" t="str">
        <f t="shared" si="54"/>
        <v/>
      </c>
      <c r="BD135" s="120" t="str">
        <f t="shared" si="54"/>
        <v/>
      </c>
    </row>
    <row r="136" spans="3:56" x14ac:dyDescent="0.2">
      <c r="C136" s="107">
        <f>'3_Fix'!H137</f>
        <v>45078</v>
      </c>
      <c r="D136" s="113" t="str">
        <f>'3_Fix'!I137</f>
        <v/>
      </c>
      <c r="E136" s="113" t="str">
        <f>'3_Fix'!J137</f>
        <v/>
      </c>
      <c r="F136" s="113" t="str">
        <f>'3_Fix'!K137</f>
        <v/>
      </c>
      <c r="G136" s="113" t="str">
        <f>'3_Fix'!L137</f>
        <v/>
      </c>
      <c r="H136" s="113" t="str">
        <f>'3_Fix'!M137</f>
        <v/>
      </c>
      <c r="I136" s="113" t="str">
        <f>'3_Fix'!N137</f>
        <v/>
      </c>
      <c r="J136" s="113" t="str">
        <f>'3_Fix'!O137</f>
        <v/>
      </c>
      <c r="K136" s="120" t="str">
        <f t="shared" si="50"/>
        <v/>
      </c>
      <c r="L136" s="120" t="str">
        <f t="shared" si="50"/>
        <v/>
      </c>
      <c r="M136" s="120" t="str">
        <f t="shared" si="50"/>
        <v/>
      </c>
      <c r="N136" s="120" t="str">
        <f t="shared" si="50"/>
        <v/>
      </c>
      <c r="O136" s="120" t="str">
        <f t="shared" si="50"/>
        <v/>
      </c>
      <c r="P136" s="120" t="str">
        <f t="shared" si="50"/>
        <v/>
      </c>
      <c r="Q136" s="120" t="str">
        <f t="shared" si="50"/>
        <v/>
      </c>
      <c r="R136" s="120" t="str">
        <f t="shared" si="51"/>
        <v/>
      </c>
      <c r="S136" s="120" t="str">
        <f t="shared" si="51"/>
        <v/>
      </c>
      <c r="T136" s="120" t="str">
        <f t="shared" si="51"/>
        <v/>
      </c>
      <c r="U136" s="120" t="str">
        <f t="shared" si="51"/>
        <v/>
      </c>
      <c r="V136" s="120" t="str">
        <f t="shared" si="51"/>
        <v/>
      </c>
      <c r="W136" s="120" t="str">
        <f t="shared" si="51"/>
        <v/>
      </c>
      <c r="X136" s="120" t="str">
        <f t="shared" si="51"/>
        <v/>
      </c>
      <c r="Y136" s="120" t="str">
        <f t="shared" si="52"/>
        <v/>
      </c>
      <c r="Z136" s="120" t="str">
        <f t="shared" si="52"/>
        <v/>
      </c>
      <c r="AA136" s="120" t="str">
        <f t="shared" si="52"/>
        <v/>
      </c>
      <c r="AB136" s="120" t="str">
        <f t="shared" si="52"/>
        <v/>
      </c>
      <c r="AC136" s="120" t="str">
        <f t="shared" si="52"/>
        <v/>
      </c>
      <c r="AD136" s="120" t="str">
        <f t="shared" si="52"/>
        <v/>
      </c>
      <c r="AE136" s="120" t="str">
        <f t="shared" si="52"/>
        <v/>
      </c>
      <c r="AF136" s="120" t="str">
        <f t="shared" si="53"/>
        <v/>
      </c>
      <c r="AG136" s="120" t="str">
        <f t="shared" si="53"/>
        <v/>
      </c>
      <c r="AH136" s="120" t="str">
        <f t="shared" si="53"/>
        <v/>
      </c>
      <c r="AI136" s="120" t="str">
        <f t="shared" si="53"/>
        <v/>
      </c>
      <c r="AJ136" s="120" t="str">
        <f t="shared" si="53"/>
        <v/>
      </c>
      <c r="AK136" s="120" t="str">
        <f t="shared" si="53"/>
        <v/>
      </c>
      <c r="AL136" s="120" t="str">
        <f t="shared" si="53"/>
        <v/>
      </c>
      <c r="AM136" s="138" t="str">
        <f t="shared" si="49"/>
        <v/>
      </c>
      <c r="AN136" s="138" t="str">
        <f t="shared" si="49"/>
        <v/>
      </c>
      <c r="AO136" s="137" t="str">
        <f t="shared" si="49"/>
        <v/>
      </c>
      <c r="AP136" s="137" t="str">
        <f t="shared" si="49"/>
        <v/>
      </c>
      <c r="AQ136" s="138" t="str">
        <f t="shared" si="49"/>
        <v/>
      </c>
      <c r="AR136" s="137" t="str">
        <f t="shared" si="49"/>
        <v/>
      </c>
      <c r="AS136" s="137" t="str">
        <f t="shared" si="49"/>
        <v/>
      </c>
      <c r="AX136" s="120" t="str">
        <f t="shared" si="54"/>
        <v/>
      </c>
      <c r="AY136" s="120" t="str">
        <f t="shared" si="54"/>
        <v/>
      </c>
      <c r="AZ136" s="120" t="str">
        <f t="shared" si="54"/>
        <v/>
      </c>
      <c r="BA136" s="120" t="str">
        <f t="shared" si="54"/>
        <v/>
      </c>
      <c r="BB136" s="120" t="str">
        <f t="shared" si="54"/>
        <v/>
      </c>
      <c r="BC136" s="120" t="str">
        <f t="shared" si="54"/>
        <v/>
      </c>
      <c r="BD136" s="120" t="str">
        <f t="shared" si="54"/>
        <v/>
      </c>
    </row>
    <row r="137" spans="3:56" x14ac:dyDescent="0.2">
      <c r="C137" s="107">
        <f>'3_Fix'!H138</f>
        <v>45092</v>
      </c>
      <c r="D137" s="113" t="str">
        <f>'3_Fix'!I138</f>
        <v/>
      </c>
      <c r="E137" s="113" t="str">
        <f>'3_Fix'!J138</f>
        <v/>
      </c>
      <c r="F137" s="113" t="str">
        <f>'3_Fix'!K138</f>
        <v/>
      </c>
      <c r="G137" s="113" t="str">
        <f>'3_Fix'!L138</f>
        <v/>
      </c>
      <c r="H137" s="113" t="str">
        <f>'3_Fix'!M138</f>
        <v/>
      </c>
      <c r="I137" s="113" t="str">
        <f>'3_Fix'!N138</f>
        <v/>
      </c>
      <c r="J137" s="113" t="str">
        <f>'3_Fix'!O138</f>
        <v/>
      </c>
      <c r="K137" s="120" t="str">
        <f t="shared" si="50"/>
        <v/>
      </c>
      <c r="L137" s="120" t="str">
        <f t="shared" si="50"/>
        <v/>
      </c>
      <c r="M137" s="120" t="str">
        <f t="shared" si="50"/>
        <v/>
      </c>
      <c r="N137" s="120" t="str">
        <f t="shared" si="50"/>
        <v/>
      </c>
      <c r="O137" s="120" t="str">
        <f t="shared" si="50"/>
        <v/>
      </c>
      <c r="P137" s="120" t="str">
        <f t="shared" si="50"/>
        <v/>
      </c>
      <c r="Q137" s="120" t="str">
        <f t="shared" si="50"/>
        <v/>
      </c>
      <c r="R137" s="120" t="str">
        <f t="shared" si="51"/>
        <v/>
      </c>
      <c r="S137" s="120" t="str">
        <f t="shared" si="51"/>
        <v/>
      </c>
      <c r="T137" s="120" t="str">
        <f t="shared" si="51"/>
        <v/>
      </c>
      <c r="U137" s="120" t="str">
        <f t="shared" si="51"/>
        <v/>
      </c>
      <c r="V137" s="120" t="str">
        <f t="shared" si="51"/>
        <v/>
      </c>
      <c r="W137" s="120" t="str">
        <f t="shared" si="51"/>
        <v/>
      </c>
      <c r="X137" s="120" t="str">
        <f t="shared" si="51"/>
        <v/>
      </c>
      <c r="Y137" s="120" t="str">
        <f t="shared" si="52"/>
        <v/>
      </c>
      <c r="Z137" s="120" t="str">
        <f t="shared" si="52"/>
        <v/>
      </c>
      <c r="AA137" s="120" t="str">
        <f t="shared" si="52"/>
        <v/>
      </c>
      <c r="AB137" s="120" t="str">
        <f t="shared" si="52"/>
        <v/>
      </c>
      <c r="AC137" s="120" t="str">
        <f t="shared" si="52"/>
        <v/>
      </c>
      <c r="AD137" s="120" t="str">
        <f t="shared" si="52"/>
        <v/>
      </c>
      <c r="AE137" s="120" t="str">
        <f t="shared" si="52"/>
        <v/>
      </c>
      <c r="AF137" s="120" t="str">
        <f t="shared" si="53"/>
        <v/>
      </c>
      <c r="AG137" s="120" t="str">
        <f t="shared" si="53"/>
        <v/>
      </c>
      <c r="AH137" s="120" t="str">
        <f t="shared" si="53"/>
        <v/>
      </c>
      <c r="AI137" s="120" t="str">
        <f t="shared" si="53"/>
        <v/>
      </c>
      <c r="AJ137" s="120" t="str">
        <f t="shared" si="53"/>
        <v/>
      </c>
      <c r="AK137" s="120" t="str">
        <f t="shared" si="53"/>
        <v/>
      </c>
      <c r="AL137" s="120" t="str">
        <f t="shared" si="53"/>
        <v/>
      </c>
      <c r="AM137" s="138" t="str">
        <f t="shared" ref="AM137:AS152" si="55">IFERROR((AM$1/100)*(D135/$D135)*K137,"")</f>
        <v/>
      </c>
      <c r="AN137" s="138" t="str">
        <f t="shared" si="55"/>
        <v/>
      </c>
      <c r="AO137" s="137" t="str">
        <f t="shared" si="55"/>
        <v/>
      </c>
      <c r="AP137" s="137" t="str">
        <f t="shared" si="55"/>
        <v/>
      </c>
      <c r="AQ137" s="138" t="str">
        <f t="shared" si="55"/>
        <v/>
      </c>
      <c r="AR137" s="137" t="str">
        <f t="shared" si="55"/>
        <v/>
      </c>
      <c r="AS137" s="137" t="str">
        <f t="shared" si="55"/>
        <v/>
      </c>
      <c r="AX137" s="120" t="str">
        <f t="shared" si="54"/>
        <v/>
      </c>
      <c r="AY137" s="120" t="str">
        <f t="shared" si="54"/>
        <v/>
      </c>
      <c r="AZ137" s="120" t="str">
        <f t="shared" si="54"/>
        <v/>
      </c>
      <c r="BA137" s="120" t="str">
        <f t="shared" si="54"/>
        <v/>
      </c>
      <c r="BB137" s="120" t="str">
        <f t="shared" si="54"/>
        <v/>
      </c>
      <c r="BC137" s="120" t="str">
        <f t="shared" si="54"/>
        <v/>
      </c>
      <c r="BD137" s="120" t="str">
        <f t="shared" si="54"/>
        <v/>
      </c>
    </row>
    <row r="138" spans="3:56" x14ac:dyDescent="0.2">
      <c r="C138" s="107">
        <f>'3_Fix'!H139</f>
        <v>45108</v>
      </c>
      <c r="D138" s="113" t="str">
        <f>'3_Fix'!I139</f>
        <v/>
      </c>
      <c r="E138" s="113" t="str">
        <f>'3_Fix'!J139</f>
        <v/>
      </c>
      <c r="F138" s="113" t="str">
        <f>'3_Fix'!K139</f>
        <v/>
      </c>
      <c r="G138" s="113" t="str">
        <f>'3_Fix'!L139</f>
        <v/>
      </c>
      <c r="H138" s="113" t="str">
        <f>'3_Fix'!M139</f>
        <v/>
      </c>
      <c r="I138" s="113" t="str">
        <f>'3_Fix'!N139</f>
        <v/>
      </c>
      <c r="J138" s="113" t="str">
        <f>'3_Fix'!O139</f>
        <v/>
      </c>
      <c r="K138" s="120" t="str">
        <f t="shared" si="50"/>
        <v/>
      </c>
      <c r="L138" s="120" t="str">
        <f t="shared" si="50"/>
        <v/>
      </c>
      <c r="M138" s="120" t="str">
        <f t="shared" si="50"/>
        <v/>
      </c>
      <c r="N138" s="120" t="str">
        <f t="shared" si="50"/>
        <v/>
      </c>
      <c r="O138" s="120" t="str">
        <f t="shared" si="50"/>
        <v/>
      </c>
      <c r="P138" s="120" t="str">
        <f t="shared" si="50"/>
        <v/>
      </c>
      <c r="Q138" s="120" t="str">
        <f t="shared" si="50"/>
        <v/>
      </c>
      <c r="R138" s="120" t="str">
        <f t="shared" ref="R138:X153" si="56">IF(DAY($C138)=15,IFERROR(((AVERAGE(D137:D138)/AVERAGE(D135:D136))-1)*100,""),"")</f>
        <v/>
      </c>
      <c r="S138" s="120" t="str">
        <f t="shared" si="56"/>
        <v/>
      </c>
      <c r="T138" s="120" t="str">
        <f t="shared" si="56"/>
        <v/>
      </c>
      <c r="U138" s="120" t="str">
        <f t="shared" si="56"/>
        <v/>
      </c>
      <c r="V138" s="120" t="str">
        <f t="shared" si="56"/>
        <v/>
      </c>
      <c r="W138" s="120" t="str">
        <f t="shared" si="56"/>
        <v/>
      </c>
      <c r="X138" s="120" t="str">
        <f t="shared" si="56"/>
        <v/>
      </c>
      <c r="Y138" s="120" t="str">
        <f t="shared" si="52"/>
        <v/>
      </c>
      <c r="Z138" s="120" t="str">
        <f t="shared" si="52"/>
        <v/>
      </c>
      <c r="AA138" s="120" t="str">
        <f t="shared" si="52"/>
        <v/>
      </c>
      <c r="AB138" s="120" t="str">
        <f t="shared" si="52"/>
        <v/>
      </c>
      <c r="AC138" s="120" t="str">
        <f t="shared" si="52"/>
        <v/>
      </c>
      <c r="AD138" s="120" t="str">
        <f t="shared" si="52"/>
        <v/>
      </c>
      <c r="AE138" s="120" t="str">
        <f t="shared" si="52"/>
        <v/>
      </c>
      <c r="AF138" s="120" t="str">
        <f t="shared" si="53"/>
        <v/>
      </c>
      <c r="AG138" s="120" t="str">
        <f t="shared" si="53"/>
        <v/>
      </c>
      <c r="AH138" s="120" t="str">
        <f t="shared" si="53"/>
        <v/>
      </c>
      <c r="AI138" s="120" t="str">
        <f t="shared" si="53"/>
        <v/>
      </c>
      <c r="AJ138" s="120" t="str">
        <f t="shared" si="53"/>
        <v/>
      </c>
      <c r="AK138" s="120" t="str">
        <f t="shared" si="53"/>
        <v/>
      </c>
      <c r="AL138" s="120" t="str">
        <f t="shared" si="53"/>
        <v/>
      </c>
      <c r="AM138" s="138" t="str">
        <f t="shared" si="55"/>
        <v/>
      </c>
      <c r="AN138" s="138" t="str">
        <f t="shared" si="55"/>
        <v/>
      </c>
      <c r="AO138" s="137" t="str">
        <f t="shared" si="55"/>
        <v/>
      </c>
      <c r="AP138" s="137" t="str">
        <f t="shared" si="55"/>
        <v/>
      </c>
      <c r="AQ138" s="138" t="str">
        <f t="shared" si="55"/>
        <v/>
      </c>
      <c r="AR138" s="137" t="str">
        <f t="shared" si="55"/>
        <v/>
      </c>
      <c r="AS138" s="137" t="str">
        <f t="shared" si="55"/>
        <v/>
      </c>
      <c r="AX138" s="120" t="str">
        <f t="shared" si="54"/>
        <v/>
      </c>
      <c r="AY138" s="120" t="str">
        <f t="shared" si="54"/>
        <v/>
      </c>
      <c r="AZ138" s="120" t="str">
        <f t="shared" si="54"/>
        <v/>
      </c>
      <c r="BA138" s="120" t="str">
        <f t="shared" si="54"/>
        <v/>
      </c>
      <c r="BB138" s="120" t="str">
        <f t="shared" si="54"/>
        <v/>
      </c>
      <c r="BC138" s="120" t="str">
        <f t="shared" si="54"/>
        <v/>
      </c>
      <c r="BD138" s="120" t="str">
        <f t="shared" si="54"/>
        <v/>
      </c>
    </row>
    <row r="139" spans="3:56" x14ac:dyDescent="0.2">
      <c r="C139" s="107">
        <f>'3_Fix'!H140</f>
        <v>45122</v>
      </c>
      <c r="D139" s="113" t="str">
        <f>'3_Fix'!I140</f>
        <v/>
      </c>
      <c r="E139" s="113" t="str">
        <f>'3_Fix'!J140</f>
        <v/>
      </c>
      <c r="F139" s="113" t="str">
        <f>'3_Fix'!K140</f>
        <v/>
      </c>
      <c r="G139" s="113" t="str">
        <f>'3_Fix'!L140</f>
        <v/>
      </c>
      <c r="H139" s="113" t="str">
        <f>'3_Fix'!M140</f>
        <v/>
      </c>
      <c r="I139" s="113" t="str">
        <f>'3_Fix'!N140</f>
        <v/>
      </c>
      <c r="J139" s="113" t="str">
        <f>'3_Fix'!O140</f>
        <v/>
      </c>
      <c r="K139" s="120" t="str">
        <f t="shared" si="50"/>
        <v/>
      </c>
      <c r="L139" s="120" t="str">
        <f t="shared" si="50"/>
        <v/>
      </c>
      <c r="M139" s="120" t="str">
        <f t="shared" si="50"/>
        <v/>
      </c>
      <c r="N139" s="120" t="str">
        <f t="shared" si="50"/>
        <v/>
      </c>
      <c r="O139" s="120" t="str">
        <f t="shared" si="50"/>
        <v/>
      </c>
      <c r="P139" s="120" t="str">
        <f t="shared" si="50"/>
        <v/>
      </c>
      <c r="Q139" s="120" t="str">
        <f t="shared" si="50"/>
        <v/>
      </c>
      <c r="R139" s="120" t="str">
        <f t="shared" si="56"/>
        <v/>
      </c>
      <c r="S139" s="120" t="str">
        <f t="shared" si="56"/>
        <v/>
      </c>
      <c r="T139" s="120" t="str">
        <f t="shared" si="56"/>
        <v/>
      </c>
      <c r="U139" s="120" t="str">
        <f t="shared" si="56"/>
        <v/>
      </c>
      <c r="V139" s="120" t="str">
        <f t="shared" si="56"/>
        <v/>
      </c>
      <c r="W139" s="120" t="str">
        <f t="shared" si="56"/>
        <v/>
      </c>
      <c r="X139" s="120" t="str">
        <f t="shared" si="56"/>
        <v/>
      </c>
      <c r="Y139" s="120" t="str">
        <f t="shared" si="52"/>
        <v/>
      </c>
      <c r="Z139" s="120" t="str">
        <f t="shared" si="52"/>
        <v/>
      </c>
      <c r="AA139" s="120" t="str">
        <f t="shared" si="52"/>
        <v/>
      </c>
      <c r="AB139" s="120" t="str">
        <f t="shared" si="52"/>
        <v/>
      </c>
      <c r="AC139" s="120" t="str">
        <f t="shared" si="52"/>
        <v/>
      </c>
      <c r="AD139" s="120" t="str">
        <f t="shared" si="52"/>
        <v/>
      </c>
      <c r="AE139" s="120" t="str">
        <f t="shared" si="52"/>
        <v/>
      </c>
      <c r="AF139" s="120" t="str">
        <f t="shared" si="53"/>
        <v/>
      </c>
      <c r="AG139" s="120" t="str">
        <f t="shared" si="53"/>
        <v/>
      </c>
      <c r="AH139" s="120" t="str">
        <f t="shared" si="53"/>
        <v/>
      </c>
      <c r="AI139" s="120" t="str">
        <f t="shared" si="53"/>
        <v/>
      </c>
      <c r="AJ139" s="120" t="str">
        <f t="shared" si="53"/>
        <v/>
      </c>
      <c r="AK139" s="120" t="str">
        <f t="shared" si="53"/>
        <v/>
      </c>
      <c r="AL139" s="120" t="str">
        <f t="shared" si="53"/>
        <v/>
      </c>
      <c r="AM139" s="138" t="str">
        <f t="shared" si="55"/>
        <v/>
      </c>
      <c r="AN139" s="138" t="str">
        <f t="shared" si="55"/>
        <v/>
      </c>
      <c r="AO139" s="137" t="str">
        <f t="shared" si="55"/>
        <v/>
      </c>
      <c r="AP139" s="137" t="str">
        <f t="shared" si="55"/>
        <v/>
      </c>
      <c r="AQ139" s="138" t="str">
        <f t="shared" si="55"/>
        <v/>
      </c>
      <c r="AR139" s="137" t="str">
        <f t="shared" si="55"/>
        <v/>
      </c>
      <c r="AS139" s="137" t="str">
        <f t="shared" si="55"/>
        <v/>
      </c>
      <c r="AX139" s="120" t="str">
        <f t="shared" si="54"/>
        <v/>
      </c>
      <c r="AY139" s="120" t="str">
        <f t="shared" si="54"/>
        <v/>
      </c>
      <c r="AZ139" s="120" t="str">
        <f t="shared" si="54"/>
        <v/>
      </c>
      <c r="BA139" s="120" t="str">
        <f t="shared" si="54"/>
        <v/>
      </c>
      <c r="BB139" s="120" t="str">
        <f t="shared" si="54"/>
        <v/>
      </c>
      <c r="BC139" s="120" t="str">
        <f t="shared" si="54"/>
        <v/>
      </c>
      <c r="BD139" s="120" t="str">
        <f t="shared" si="54"/>
        <v/>
      </c>
    </row>
    <row r="140" spans="3:56" x14ac:dyDescent="0.2">
      <c r="C140" s="107">
        <f>'3_Fix'!H141</f>
        <v>45139</v>
      </c>
      <c r="D140" s="113" t="str">
        <f>'3_Fix'!I141</f>
        <v/>
      </c>
      <c r="E140" s="113" t="str">
        <f>'3_Fix'!J141</f>
        <v/>
      </c>
      <c r="F140" s="113" t="str">
        <f>'3_Fix'!K141</f>
        <v/>
      </c>
      <c r="G140" s="113" t="str">
        <f>'3_Fix'!L141</f>
        <v/>
      </c>
      <c r="H140" s="113" t="str">
        <f>'3_Fix'!M141</f>
        <v/>
      </c>
      <c r="I140" s="113" t="str">
        <f>'3_Fix'!N141</f>
        <v/>
      </c>
      <c r="J140" s="113" t="str">
        <f>'3_Fix'!O141</f>
        <v/>
      </c>
      <c r="K140" s="120" t="str">
        <f t="shared" si="50"/>
        <v/>
      </c>
      <c r="L140" s="120" t="str">
        <f t="shared" si="50"/>
        <v/>
      </c>
      <c r="M140" s="120" t="str">
        <f t="shared" si="50"/>
        <v/>
      </c>
      <c r="N140" s="120" t="str">
        <f t="shared" si="50"/>
        <v/>
      </c>
      <c r="O140" s="120" t="str">
        <f t="shared" si="50"/>
        <v/>
      </c>
      <c r="P140" s="120" t="str">
        <f t="shared" si="50"/>
        <v/>
      </c>
      <c r="Q140" s="120" t="str">
        <f t="shared" si="50"/>
        <v/>
      </c>
      <c r="R140" s="120" t="str">
        <f t="shared" si="56"/>
        <v/>
      </c>
      <c r="S140" s="120" t="str">
        <f t="shared" si="56"/>
        <v/>
      </c>
      <c r="T140" s="120" t="str">
        <f t="shared" si="56"/>
        <v/>
      </c>
      <c r="U140" s="120" t="str">
        <f t="shared" si="56"/>
        <v/>
      </c>
      <c r="V140" s="120" t="str">
        <f t="shared" si="56"/>
        <v/>
      </c>
      <c r="W140" s="120" t="str">
        <f t="shared" si="56"/>
        <v/>
      </c>
      <c r="X140" s="120" t="str">
        <f t="shared" si="56"/>
        <v/>
      </c>
      <c r="Y140" s="120" t="str">
        <f t="shared" si="52"/>
        <v/>
      </c>
      <c r="Z140" s="120" t="str">
        <f t="shared" si="52"/>
        <v/>
      </c>
      <c r="AA140" s="120" t="str">
        <f t="shared" si="52"/>
        <v/>
      </c>
      <c r="AB140" s="120" t="str">
        <f t="shared" si="52"/>
        <v/>
      </c>
      <c r="AC140" s="120" t="str">
        <f t="shared" si="52"/>
        <v/>
      </c>
      <c r="AD140" s="120" t="str">
        <f t="shared" si="52"/>
        <v/>
      </c>
      <c r="AE140" s="120" t="str">
        <f t="shared" si="52"/>
        <v/>
      </c>
      <c r="AF140" s="120" t="str">
        <f t="shared" si="53"/>
        <v/>
      </c>
      <c r="AG140" s="120" t="str">
        <f t="shared" si="53"/>
        <v/>
      </c>
      <c r="AH140" s="120" t="str">
        <f t="shared" si="53"/>
        <v/>
      </c>
      <c r="AI140" s="120" t="str">
        <f t="shared" si="53"/>
        <v/>
      </c>
      <c r="AJ140" s="120" t="str">
        <f t="shared" si="53"/>
        <v/>
      </c>
      <c r="AK140" s="120" t="str">
        <f t="shared" si="53"/>
        <v/>
      </c>
      <c r="AL140" s="120" t="str">
        <f t="shared" si="53"/>
        <v/>
      </c>
      <c r="AM140" s="138" t="str">
        <f t="shared" si="55"/>
        <v/>
      </c>
      <c r="AN140" s="138" t="str">
        <f t="shared" si="55"/>
        <v/>
      </c>
      <c r="AO140" s="137" t="str">
        <f t="shared" si="55"/>
        <v/>
      </c>
      <c r="AP140" s="137" t="str">
        <f t="shared" si="55"/>
        <v/>
      </c>
      <c r="AQ140" s="138" t="str">
        <f t="shared" si="55"/>
        <v/>
      </c>
      <c r="AR140" s="137" t="str">
        <f t="shared" si="55"/>
        <v/>
      </c>
      <c r="AS140" s="137" t="str">
        <f t="shared" si="55"/>
        <v/>
      </c>
      <c r="AX140" s="120" t="str">
        <f t="shared" si="54"/>
        <v/>
      </c>
      <c r="AY140" s="120" t="str">
        <f t="shared" si="54"/>
        <v/>
      </c>
      <c r="AZ140" s="120" t="str">
        <f t="shared" si="54"/>
        <v/>
      </c>
      <c r="BA140" s="120" t="str">
        <f t="shared" si="54"/>
        <v/>
      </c>
      <c r="BB140" s="120" t="str">
        <f t="shared" si="54"/>
        <v/>
      </c>
      <c r="BC140" s="120" t="str">
        <f t="shared" si="54"/>
        <v/>
      </c>
      <c r="BD140" s="120" t="str">
        <f t="shared" si="54"/>
        <v/>
      </c>
    </row>
    <row r="141" spans="3:56" x14ac:dyDescent="0.2">
      <c r="C141" s="107">
        <f>'3_Fix'!H142</f>
        <v>45153</v>
      </c>
      <c r="D141" s="113" t="str">
        <f>'3_Fix'!I142</f>
        <v/>
      </c>
      <c r="E141" s="113" t="str">
        <f>'3_Fix'!J142</f>
        <v/>
      </c>
      <c r="F141" s="113" t="str">
        <f>'3_Fix'!K142</f>
        <v/>
      </c>
      <c r="G141" s="113" t="str">
        <f>'3_Fix'!L142</f>
        <v/>
      </c>
      <c r="H141" s="113" t="str">
        <f>'3_Fix'!M142</f>
        <v/>
      </c>
      <c r="I141" s="113" t="str">
        <f>'3_Fix'!N142</f>
        <v/>
      </c>
      <c r="J141" s="113" t="str">
        <f>'3_Fix'!O142</f>
        <v/>
      </c>
      <c r="K141" s="120" t="str">
        <f t="shared" si="50"/>
        <v/>
      </c>
      <c r="L141" s="120" t="str">
        <f t="shared" si="50"/>
        <v/>
      </c>
      <c r="M141" s="120" t="str">
        <f t="shared" si="50"/>
        <v/>
      </c>
      <c r="N141" s="120" t="str">
        <f t="shared" si="50"/>
        <v/>
      </c>
      <c r="O141" s="120" t="str">
        <f t="shared" si="50"/>
        <v/>
      </c>
      <c r="P141" s="120" t="str">
        <f t="shared" si="50"/>
        <v/>
      </c>
      <c r="Q141" s="120" t="str">
        <f t="shared" si="50"/>
        <v/>
      </c>
      <c r="R141" s="120" t="str">
        <f t="shared" si="56"/>
        <v/>
      </c>
      <c r="S141" s="120" t="str">
        <f t="shared" si="56"/>
        <v/>
      </c>
      <c r="T141" s="120" t="str">
        <f t="shared" si="56"/>
        <v/>
      </c>
      <c r="U141" s="120" t="str">
        <f t="shared" si="56"/>
        <v/>
      </c>
      <c r="V141" s="120" t="str">
        <f t="shared" si="56"/>
        <v/>
      </c>
      <c r="W141" s="120" t="str">
        <f t="shared" si="56"/>
        <v/>
      </c>
      <c r="X141" s="120" t="str">
        <f t="shared" si="56"/>
        <v/>
      </c>
      <c r="Y141" s="120" t="str">
        <f t="shared" si="52"/>
        <v/>
      </c>
      <c r="Z141" s="120" t="str">
        <f t="shared" si="52"/>
        <v/>
      </c>
      <c r="AA141" s="120" t="str">
        <f t="shared" si="52"/>
        <v/>
      </c>
      <c r="AB141" s="120" t="str">
        <f t="shared" si="52"/>
        <v/>
      </c>
      <c r="AC141" s="120" t="str">
        <f t="shared" si="52"/>
        <v/>
      </c>
      <c r="AD141" s="120" t="str">
        <f t="shared" si="52"/>
        <v/>
      </c>
      <c r="AE141" s="120" t="str">
        <f t="shared" si="52"/>
        <v/>
      </c>
      <c r="AF141" s="120" t="str">
        <f t="shared" si="53"/>
        <v/>
      </c>
      <c r="AG141" s="120" t="str">
        <f t="shared" si="53"/>
        <v/>
      </c>
      <c r="AH141" s="120" t="str">
        <f t="shared" si="53"/>
        <v/>
      </c>
      <c r="AI141" s="120" t="str">
        <f t="shared" si="53"/>
        <v/>
      </c>
      <c r="AJ141" s="120" t="str">
        <f t="shared" si="53"/>
        <v/>
      </c>
      <c r="AK141" s="120" t="str">
        <f t="shared" si="53"/>
        <v/>
      </c>
      <c r="AL141" s="120" t="str">
        <f t="shared" si="53"/>
        <v/>
      </c>
      <c r="AM141" s="138" t="str">
        <f t="shared" si="55"/>
        <v/>
      </c>
      <c r="AN141" s="138" t="str">
        <f t="shared" si="55"/>
        <v/>
      </c>
      <c r="AO141" s="137" t="str">
        <f t="shared" si="55"/>
        <v/>
      </c>
      <c r="AP141" s="137" t="str">
        <f t="shared" si="55"/>
        <v/>
      </c>
      <c r="AQ141" s="138" t="str">
        <f t="shared" si="55"/>
        <v/>
      </c>
      <c r="AR141" s="137" t="str">
        <f t="shared" si="55"/>
        <v/>
      </c>
      <c r="AS141" s="137" t="str">
        <f t="shared" si="55"/>
        <v/>
      </c>
      <c r="AX141" s="120" t="str">
        <f t="shared" si="54"/>
        <v/>
      </c>
      <c r="AY141" s="120" t="str">
        <f t="shared" si="54"/>
        <v/>
      </c>
      <c r="AZ141" s="120" t="str">
        <f t="shared" si="54"/>
        <v/>
      </c>
      <c r="BA141" s="120" t="str">
        <f t="shared" si="54"/>
        <v/>
      </c>
      <c r="BB141" s="120" t="str">
        <f t="shared" si="54"/>
        <v/>
      </c>
      <c r="BC141" s="120" t="str">
        <f t="shared" si="54"/>
        <v/>
      </c>
      <c r="BD141" s="120" t="str">
        <f t="shared" si="54"/>
        <v/>
      </c>
    </row>
    <row r="142" spans="3:56" x14ac:dyDescent="0.2">
      <c r="C142" s="107">
        <f>'3_Fix'!H143</f>
        <v>45170</v>
      </c>
      <c r="D142" s="113" t="str">
        <f>'3_Fix'!I143</f>
        <v/>
      </c>
      <c r="E142" s="113" t="str">
        <f>'3_Fix'!J143</f>
        <v/>
      </c>
      <c r="F142" s="113" t="str">
        <f>'3_Fix'!K143</f>
        <v/>
      </c>
      <c r="G142" s="113" t="str">
        <f>'3_Fix'!L143</f>
        <v/>
      </c>
      <c r="H142" s="113" t="str">
        <f>'3_Fix'!M143</f>
        <v/>
      </c>
      <c r="I142" s="113" t="str">
        <f>'3_Fix'!N143</f>
        <v/>
      </c>
      <c r="J142" s="113" t="str">
        <f>'3_Fix'!O143</f>
        <v/>
      </c>
      <c r="K142" s="120" t="str">
        <f t="shared" si="50"/>
        <v/>
      </c>
      <c r="L142" s="120" t="str">
        <f t="shared" si="50"/>
        <v/>
      </c>
      <c r="M142" s="120" t="str">
        <f t="shared" si="50"/>
        <v/>
      </c>
      <c r="N142" s="120" t="str">
        <f t="shared" si="50"/>
        <v/>
      </c>
      <c r="O142" s="120" t="str">
        <f t="shared" si="50"/>
        <v/>
      </c>
      <c r="P142" s="120" t="str">
        <f t="shared" si="50"/>
        <v/>
      </c>
      <c r="Q142" s="120" t="str">
        <f t="shared" si="50"/>
        <v/>
      </c>
      <c r="R142" s="120" t="str">
        <f t="shared" si="56"/>
        <v/>
      </c>
      <c r="S142" s="120" t="str">
        <f t="shared" si="56"/>
        <v/>
      </c>
      <c r="T142" s="120" t="str">
        <f t="shared" si="56"/>
        <v/>
      </c>
      <c r="U142" s="120" t="str">
        <f t="shared" si="56"/>
        <v/>
      </c>
      <c r="V142" s="120" t="str">
        <f t="shared" si="56"/>
        <v/>
      </c>
      <c r="W142" s="120" t="str">
        <f t="shared" si="56"/>
        <v/>
      </c>
      <c r="X142" s="120" t="str">
        <f t="shared" si="56"/>
        <v/>
      </c>
      <c r="Y142" s="120" t="str">
        <f t="shared" si="52"/>
        <v/>
      </c>
      <c r="Z142" s="120" t="str">
        <f t="shared" si="52"/>
        <v/>
      </c>
      <c r="AA142" s="120" t="str">
        <f t="shared" si="52"/>
        <v/>
      </c>
      <c r="AB142" s="120" t="str">
        <f t="shared" si="52"/>
        <v/>
      </c>
      <c r="AC142" s="120" t="str">
        <f t="shared" si="52"/>
        <v/>
      </c>
      <c r="AD142" s="120" t="str">
        <f t="shared" si="52"/>
        <v/>
      </c>
      <c r="AE142" s="120" t="str">
        <f t="shared" si="52"/>
        <v/>
      </c>
      <c r="AF142" s="120" t="str">
        <f t="shared" si="53"/>
        <v/>
      </c>
      <c r="AG142" s="120" t="str">
        <f t="shared" si="53"/>
        <v/>
      </c>
      <c r="AH142" s="120" t="str">
        <f t="shared" si="53"/>
        <v/>
      </c>
      <c r="AI142" s="120" t="str">
        <f t="shared" si="53"/>
        <v/>
      </c>
      <c r="AJ142" s="120" t="str">
        <f t="shared" si="53"/>
        <v/>
      </c>
      <c r="AK142" s="120" t="str">
        <f t="shared" si="53"/>
        <v/>
      </c>
      <c r="AL142" s="120" t="str">
        <f t="shared" si="53"/>
        <v/>
      </c>
      <c r="AM142" s="138" t="str">
        <f t="shared" si="55"/>
        <v/>
      </c>
      <c r="AN142" s="138" t="str">
        <f t="shared" si="55"/>
        <v/>
      </c>
      <c r="AO142" s="137" t="str">
        <f t="shared" si="55"/>
        <v/>
      </c>
      <c r="AP142" s="137" t="str">
        <f t="shared" si="55"/>
        <v/>
      </c>
      <c r="AQ142" s="138" t="str">
        <f t="shared" si="55"/>
        <v/>
      </c>
      <c r="AR142" s="137" t="str">
        <f t="shared" si="55"/>
        <v/>
      </c>
      <c r="AS142" s="137" t="str">
        <f t="shared" si="55"/>
        <v/>
      </c>
      <c r="AX142" s="120" t="str">
        <f t="shared" si="54"/>
        <v/>
      </c>
      <c r="AY142" s="120" t="str">
        <f t="shared" si="54"/>
        <v/>
      </c>
      <c r="AZ142" s="120" t="str">
        <f t="shared" si="54"/>
        <v/>
      </c>
      <c r="BA142" s="120" t="str">
        <f t="shared" si="54"/>
        <v/>
      </c>
      <c r="BB142" s="120" t="str">
        <f t="shared" si="54"/>
        <v/>
      </c>
      <c r="BC142" s="120" t="str">
        <f t="shared" si="54"/>
        <v/>
      </c>
      <c r="BD142" s="120" t="str">
        <f t="shared" si="54"/>
        <v/>
      </c>
    </row>
    <row r="143" spans="3:56" x14ac:dyDescent="0.2">
      <c r="C143" s="107">
        <f>'3_Fix'!H144</f>
        <v>45184</v>
      </c>
      <c r="D143" s="113" t="str">
        <f>'3_Fix'!I144</f>
        <v/>
      </c>
      <c r="E143" s="113" t="str">
        <f>'3_Fix'!J144</f>
        <v/>
      </c>
      <c r="F143" s="113" t="str">
        <f>'3_Fix'!K144</f>
        <v/>
      </c>
      <c r="G143" s="113" t="str">
        <f>'3_Fix'!L144</f>
        <v/>
      </c>
      <c r="H143" s="113" t="str">
        <f>'3_Fix'!M144</f>
        <v/>
      </c>
      <c r="I143" s="113" t="str">
        <f>'3_Fix'!N144</f>
        <v/>
      </c>
      <c r="J143" s="113" t="str">
        <f>'3_Fix'!O144</f>
        <v/>
      </c>
      <c r="K143" s="120" t="str">
        <f t="shared" si="50"/>
        <v/>
      </c>
      <c r="L143" s="120" t="str">
        <f t="shared" si="50"/>
        <v/>
      </c>
      <c r="M143" s="120" t="str">
        <f t="shared" si="50"/>
        <v/>
      </c>
      <c r="N143" s="120" t="str">
        <f t="shared" si="50"/>
        <v/>
      </c>
      <c r="O143" s="120" t="str">
        <f t="shared" si="50"/>
        <v/>
      </c>
      <c r="P143" s="120" t="str">
        <f t="shared" si="50"/>
        <v/>
      </c>
      <c r="Q143" s="120" t="str">
        <f t="shared" si="50"/>
        <v/>
      </c>
      <c r="R143" s="120" t="str">
        <f t="shared" si="56"/>
        <v/>
      </c>
      <c r="S143" s="120" t="str">
        <f t="shared" si="56"/>
        <v/>
      </c>
      <c r="T143" s="120" t="str">
        <f t="shared" si="56"/>
        <v/>
      </c>
      <c r="U143" s="120" t="str">
        <f t="shared" si="56"/>
        <v/>
      </c>
      <c r="V143" s="120" t="str">
        <f t="shared" si="56"/>
        <v/>
      </c>
      <c r="W143" s="120" t="str">
        <f t="shared" si="56"/>
        <v/>
      </c>
      <c r="X143" s="120" t="str">
        <f t="shared" si="56"/>
        <v/>
      </c>
      <c r="Y143" s="120" t="str">
        <f t="shared" ref="Y143:AE158" si="57">IFERROR(((D143/D119)-1)*100,"")</f>
        <v/>
      </c>
      <c r="Z143" s="120" t="str">
        <f t="shared" si="57"/>
        <v/>
      </c>
      <c r="AA143" s="120" t="str">
        <f t="shared" si="57"/>
        <v/>
      </c>
      <c r="AB143" s="120" t="str">
        <f t="shared" si="57"/>
        <v/>
      </c>
      <c r="AC143" s="120" t="str">
        <f t="shared" si="57"/>
        <v/>
      </c>
      <c r="AD143" s="120" t="str">
        <f t="shared" si="57"/>
        <v/>
      </c>
      <c r="AE143" s="120" t="str">
        <f t="shared" si="57"/>
        <v/>
      </c>
      <c r="AF143" s="120" t="str">
        <f t="shared" si="53"/>
        <v/>
      </c>
      <c r="AG143" s="120" t="str">
        <f t="shared" si="53"/>
        <v/>
      </c>
      <c r="AH143" s="120" t="str">
        <f t="shared" si="53"/>
        <v/>
      </c>
      <c r="AI143" s="120" t="str">
        <f t="shared" si="53"/>
        <v/>
      </c>
      <c r="AJ143" s="120" t="str">
        <f t="shared" si="53"/>
        <v/>
      </c>
      <c r="AK143" s="120" t="str">
        <f t="shared" si="53"/>
        <v/>
      </c>
      <c r="AL143" s="120" t="str">
        <f t="shared" si="53"/>
        <v/>
      </c>
      <c r="AM143" s="138" t="str">
        <f t="shared" si="55"/>
        <v/>
      </c>
      <c r="AN143" s="138" t="str">
        <f t="shared" si="55"/>
        <v/>
      </c>
      <c r="AO143" s="137" t="str">
        <f t="shared" si="55"/>
        <v/>
      </c>
      <c r="AP143" s="137" t="str">
        <f t="shared" si="55"/>
        <v/>
      </c>
      <c r="AQ143" s="138" t="str">
        <f t="shared" si="55"/>
        <v/>
      </c>
      <c r="AR143" s="137" t="str">
        <f t="shared" si="55"/>
        <v/>
      </c>
      <c r="AS143" s="137" t="str">
        <f t="shared" si="55"/>
        <v/>
      </c>
      <c r="AX143" s="120" t="str">
        <f t="shared" si="54"/>
        <v/>
      </c>
      <c r="AY143" s="120" t="str">
        <f t="shared" si="54"/>
        <v/>
      </c>
      <c r="AZ143" s="120" t="str">
        <f t="shared" si="54"/>
        <v/>
      </c>
      <c r="BA143" s="120" t="str">
        <f t="shared" si="54"/>
        <v/>
      </c>
      <c r="BB143" s="120" t="str">
        <f t="shared" si="54"/>
        <v/>
      </c>
      <c r="BC143" s="120" t="str">
        <f t="shared" si="54"/>
        <v/>
      </c>
      <c r="BD143" s="120" t="str">
        <f t="shared" si="54"/>
        <v/>
      </c>
    </row>
    <row r="144" spans="3:56" x14ac:dyDescent="0.2">
      <c r="C144" s="107">
        <f>'3_Fix'!H145</f>
        <v>45200</v>
      </c>
      <c r="D144" s="113" t="str">
        <f>'3_Fix'!I145</f>
        <v/>
      </c>
      <c r="E144" s="113" t="str">
        <f>'3_Fix'!J145</f>
        <v/>
      </c>
      <c r="F144" s="113" t="str">
        <f>'3_Fix'!K145</f>
        <v/>
      </c>
      <c r="G144" s="113" t="str">
        <f>'3_Fix'!L145</f>
        <v/>
      </c>
      <c r="H144" s="113" t="str">
        <f>'3_Fix'!M145</f>
        <v/>
      </c>
      <c r="I144" s="113" t="str">
        <f>'3_Fix'!N145</f>
        <v/>
      </c>
      <c r="J144" s="113" t="str">
        <f>'3_Fix'!O145</f>
        <v/>
      </c>
      <c r="K144" s="120" t="str">
        <f t="shared" si="50"/>
        <v/>
      </c>
      <c r="L144" s="120" t="str">
        <f t="shared" si="50"/>
        <v/>
      </c>
      <c r="M144" s="120" t="str">
        <f t="shared" si="50"/>
        <v/>
      </c>
      <c r="N144" s="120" t="str">
        <f t="shared" si="50"/>
        <v/>
      </c>
      <c r="O144" s="120" t="str">
        <f t="shared" si="50"/>
        <v/>
      </c>
      <c r="P144" s="120" t="str">
        <f t="shared" si="50"/>
        <v/>
      </c>
      <c r="Q144" s="120" t="str">
        <f t="shared" si="50"/>
        <v/>
      </c>
      <c r="R144" s="120" t="str">
        <f t="shared" si="56"/>
        <v/>
      </c>
      <c r="S144" s="120" t="str">
        <f t="shared" si="56"/>
        <v/>
      </c>
      <c r="T144" s="120" t="str">
        <f t="shared" si="56"/>
        <v/>
      </c>
      <c r="U144" s="120" t="str">
        <f t="shared" si="56"/>
        <v/>
      </c>
      <c r="V144" s="120" t="str">
        <f t="shared" si="56"/>
        <v/>
      </c>
      <c r="W144" s="120" t="str">
        <f t="shared" si="56"/>
        <v/>
      </c>
      <c r="X144" s="120" t="str">
        <f t="shared" si="56"/>
        <v/>
      </c>
      <c r="Y144" s="120" t="str">
        <f t="shared" si="57"/>
        <v/>
      </c>
      <c r="Z144" s="120" t="str">
        <f t="shared" si="57"/>
        <v/>
      </c>
      <c r="AA144" s="120" t="str">
        <f t="shared" si="57"/>
        <v/>
      </c>
      <c r="AB144" s="120" t="str">
        <f t="shared" si="57"/>
        <v/>
      </c>
      <c r="AC144" s="120" t="str">
        <f t="shared" si="57"/>
        <v/>
      </c>
      <c r="AD144" s="120" t="str">
        <f t="shared" si="57"/>
        <v/>
      </c>
      <c r="AE144" s="120" t="str">
        <f t="shared" si="57"/>
        <v/>
      </c>
      <c r="AF144" s="120" t="str">
        <f t="shared" ref="AF144:AL159" si="58">IF(DAY($C144)=15,IFERROR(((AVERAGE(D143:D144)/AVERAGE(D119:D120))-1)*100,""),"")</f>
        <v/>
      </c>
      <c r="AG144" s="120" t="str">
        <f t="shared" si="58"/>
        <v/>
      </c>
      <c r="AH144" s="120" t="str">
        <f t="shared" si="58"/>
        <v/>
      </c>
      <c r="AI144" s="120" t="str">
        <f t="shared" si="58"/>
        <v/>
      </c>
      <c r="AJ144" s="120" t="str">
        <f t="shared" si="58"/>
        <v/>
      </c>
      <c r="AK144" s="120" t="str">
        <f t="shared" si="58"/>
        <v/>
      </c>
      <c r="AL144" s="120" t="str">
        <f t="shared" si="58"/>
        <v/>
      </c>
      <c r="AM144" s="138" t="str">
        <f t="shared" si="55"/>
        <v/>
      </c>
      <c r="AN144" s="138" t="str">
        <f t="shared" si="55"/>
        <v/>
      </c>
      <c r="AO144" s="137" t="str">
        <f t="shared" si="55"/>
        <v/>
      </c>
      <c r="AP144" s="137" t="str">
        <f t="shared" si="55"/>
        <v/>
      </c>
      <c r="AQ144" s="138" t="str">
        <f t="shared" si="55"/>
        <v/>
      </c>
      <c r="AR144" s="137" t="str">
        <f t="shared" si="55"/>
        <v/>
      </c>
      <c r="AS144" s="137" t="str">
        <f t="shared" si="55"/>
        <v/>
      </c>
      <c r="AX144" s="120" t="str">
        <f t="shared" si="54"/>
        <v/>
      </c>
      <c r="AY144" s="120" t="str">
        <f t="shared" si="54"/>
        <v/>
      </c>
      <c r="AZ144" s="120" t="str">
        <f t="shared" si="54"/>
        <v/>
      </c>
      <c r="BA144" s="120" t="str">
        <f t="shared" si="54"/>
        <v/>
      </c>
      <c r="BB144" s="120" t="str">
        <f t="shared" si="54"/>
        <v/>
      </c>
      <c r="BC144" s="120" t="str">
        <f t="shared" si="54"/>
        <v/>
      </c>
      <c r="BD144" s="120" t="str">
        <f t="shared" si="54"/>
        <v/>
      </c>
    </row>
    <row r="145" spans="3:56" x14ac:dyDescent="0.2">
      <c r="C145" s="107">
        <f>'3_Fix'!H146</f>
        <v>45214</v>
      </c>
      <c r="D145" s="113" t="str">
        <f>'3_Fix'!I146</f>
        <v/>
      </c>
      <c r="E145" s="113" t="str">
        <f>'3_Fix'!J146</f>
        <v/>
      </c>
      <c r="F145" s="113" t="str">
        <f>'3_Fix'!K146</f>
        <v/>
      </c>
      <c r="G145" s="113" t="str">
        <f>'3_Fix'!L146</f>
        <v/>
      </c>
      <c r="H145" s="113" t="str">
        <f>'3_Fix'!M146</f>
        <v/>
      </c>
      <c r="I145" s="113" t="str">
        <f>'3_Fix'!N146</f>
        <v/>
      </c>
      <c r="J145" s="113" t="str">
        <f>'3_Fix'!O146</f>
        <v/>
      </c>
      <c r="K145" s="120" t="str">
        <f t="shared" si="50"/>
        <v/>
      </c>
      <c r="L145" s="120" t="str">
        <f t="shared" si="50"/>
        <v/>
      </c>
      <c r="M145" s="120" t="str">
        <f t="shared" si="50"/>
        <v/>
      </c>
      <c r="N145" s="120" t="str">
        <f t="shared" si="50"/>
        <v/>
      </c>
      <c r="O145" s="120" t="str">
        <f t="shared" si="50"/>
        <v/>
      </c>
      <c r="P145" s="120" t="str">
        <f t="shared" si="50"/>
        <v/>
      </c>
      <c r="Q145" s="120" t="str">
        <f t="shared" si="50"/>
        <v/>
      </c>
      <c r="R145" s="120" t="str">
        <f t="shared" si="56"/>
        <v/>
      </c>
      <c r="S145" s="120" t="str">
        <f t="shared" si="56"/>
        <v/>
      </c>
      <c r="T145" s="120" t="str">
        <f t="shared" si="56"/>
        <v/>
      </c>
      <c r="U145" s="120" t="str">
        <f t="shared" si="56"/>
        <v/>
      </c>
      <c r="V145" s="120" t="str">
        <f t="shared" si="56"/>
        <v/>
      </c>
      <c r="W145" s="120" t="str">
        <f t="shared" si="56"/>
        <v/>
      </c>
      <c r="X145" s="120" t="str">
        <f t="shared" si="56"/>
        <v/>
      </c>
      <c r="Y145" s="120" t="str">
        <f t="shared" si="57"/>
        <v/>
      </c>
      <c r="Z145" s="120" t="str">
        <f t="shared" si="57"/>
        <v/>
      </c>
      <c r="AA145" s="120" t="str">
        <f t="shared" si="57"/>
        <v/>
      </c>
      <c r="AB145" s="120" t="str">
        <f t="shared" si="57"/>
        <v/>
      </c>
      <c r="AC145" s="120" t="str">
        <f t="shared" si="57"/>
        <v/>
      </c>
      <c r="AD145" s="120" t="str">
        <f t="shared" si="57"/>
        <v/>
      </c>
      <c r="AE145" s="120" t="str">
        <f t="shared" si="57"/>
        <v/>
      </c>
      <c r="AF145" s="120" t="str">
        <f t="shared" si="58"/>
        <v/>
      </c>
      <c r="AG145" s="120" t="str">
        <f t="shared" si="58"/>
        <v/>
      </c>
      <c r="AH145" s="120" t="str">
        <f t="shared" si="58"/>
        <v/>
      </c>
      <c r="AI145" s="120" t="str">
        <f t="shared" si="58"/>
        <v/>
      </c>
      <c r="AJ145" s="120" t="str">
        <f t="shared" si="58"/>
        <v/>
      </c>
      <c r="AK145" s="120" t="str">
        <f t="shared" si="58"/>
        <v/>
      </c>
      <c r="AL145" s="120" t="str">
        <f t="shared" si="58"/>
        <v/>
      </c>
      <c r="AM145" s="138" t="str">
        <f t="shared" si="55"/>
        <v/>
      </c>
      <c r="AN145" s="138" t="str">
        <f t="shared" si="55"/>
        <v/>
      </c>
      <c r="AO145" s="137" t="str">
        <f t="shared" si="55"/>
        <v/>
      </c>
      <c r="AP145" s="137" t="str">
        <f t="shared" si="55"/>
        <v/>
      </c>
      <c r="AQ145" s="138" t="str">
        <f t="shared" si="55"/>
        <v/>
      </c>
      <c r="AR145" s="137" t="str">
        <f t="shared" si="55"/>
        <v/>
      </c>
      <c r="AS145" s="137" t="str">
        <f t="shared" si="55"/>
        <v/>
      </c>
      <c r="AX145" s="120" t="str">
        <f t="shared" si="54"/>
        <v/>
      </c>
      <c r="AY145" s="120" t="str">
        <f t="shared" si="54"/>
        <v/>
      </c>
      <c r="AZ145" s="120" t="str">
        <f t="shared" si="54"/>
        <v/>
      </c>
      <c r="BA145" s="120" t="str">
        <f t="shared" si="54"/>
        <v/>
      </c>
      <c r="BB145" s="120" t="str">
        <f t="shared" si="54"/>
        <v/>
      </c>
      <c r="BC145" s="120" t="str">
        <f t="shared" si="54"/>
        <v/>
      </c>
      <c r="BD145" s="120" t="str">
        <f t="shared" si="54"/>
        <v/>
      </c>
    </row>
    <row r="146" spans="3:56" x14ac:dyDescent="0.2">
      <c r="C146" s="107">
        <f>'3_Fix'!H147</f>
        <v>45231</v>
      </c>
      <c r="D146" s="113" t="str">
        <f>'3_Fix'!I147</f>
        <v/>
      </c>
      <c r="E146" s="113" t="str">
        <f>'3_Fix'!J147</f>
        <v/>
      </c>
      <c r="F146" s="113" t="str">
        <f>'3_Fix'!K147</f>
        <v/>
      </c>
      <c r="G146" s="113" t="str">
        <f>'3_Fix'!L147</f>
        <v/>
      </c>
      <c r="H146" s="113" t="str">
        <f>'3_Fix'!M147</f>
        <v/>
      </c>
      <c r="I146" s="113" t="str">
        <f>'3_Fix'!N147</f>
        <v/>
      </c>
      <c r="J146" s="113" t="str">
        <f>'3_Fix'!O147</f>
        <v/>
      </c>
      <c r="K146" s="120" t="str">
        <f t="shared" si="50"/>
        <v/>
      </c>
      <c r="L146" s="120" t="str">
        <f t="shared" si="50"/>
        <v/>
      </c>
      <c r="M146" s="120" t="str">
        <f t="shared" si="50"/>
        <v/>
      </c>
      <c r="N146" s="120" t="str">
        <f t="shared" si="50"/>
        <v/>
      </c>
      <c r="O146" s="120" t="str">
        <f t="shared" si="50"/>
        <v/>
      </c>
      <c r="P146" s="120" t="str">
        <f t="shared" si="50"/>
        <v/>
      </c>
      <c r="Q146" s="120" t="str">
        <f t="shared" si="50"/>
        <v/>
      </c>
      <c r="R146" s="120" t="str">
        <f t="shared" si="56"/>
        <v/>
      </c>
      <c r="S146" s="120" t="str">
        <f t="shared" si="56"/>
        <v/>
      </c>
      <c r="T146" s="120" t="str">
        <f t="shared" si="56"/>
        <v/>
      </c>
      <c r="U146" s="120" t="str">
        <f t="shared" si="56"/>
        <v/>
      </c>
      <c r="V146" s="120" t="str">
        <f t="shared" si="56"/>
        <v/>
      </c>
      <c r="W146" s="120" t="str">
        <f t="shared" si="56"/>
        <v/>
      </c>
      <c r="X146" s="120" t="str">
        <f t="shared" si="56"/>
        <v/>
      </c>
      <c r="Y146" s="120" t="str">
        <f t="shared" si="57"/>
        <v/>
      </c>
      <c r="Z146" s="120" t="str">
        <f t="shared" si="57"/>
        <v/>
      </c>
      <c r="AA146" s="120" t="str">
        <f t="shared" si="57"/>
        <v/>
      </c>
      <c r="AB146" s="120" t="str">
        <f t="shared" si="57"/>
        <v/>
      </c>
      <c r="AC146" s="120" t="str">
        <f t="shared" si="57"/>
        <v/>
      </c>
      <c r="AD146" s="120" t="str">
        <f t="shared" si="57"/>
        <v/>
      </c>
      <c r="AE146" s="120" t="str">
        <f t="shared" si="57"/>
        <v/>
      </c>
      <c r="AF146" s="120" t="str">
        <f t="shared" si="58"/>
        <v/>
      </c>
      <c r="AG146" s="120" t="str">
        <f t="shared" si="58"/>
        <v/>
      </c>
      <c r="AH146" s="120" t="str">
        <f t="shared" si="58"/>
        <v/>
      </c>
      <c r="AI146" s="120" t="str">
        <f t="shared" si="58"/>
        <v/>
      </c>
      <c r="AJ146" s="120" t="str">
        <f t="shared" si="58"/>
        <v/>
      </c>
      <c r="AK146" s="120" t="str">
        <f t="shared" si="58"/>
        <v/>
      </c>
      <c r="AL146" s="120" t="str">
        <f t="shared" si="58"/>
        <v/>
      </c>
      <c r="AM146" s="138" t="str">
        <f t="shared" si="55"/>
        <v/>
      </c>
      <c r="AN146" s="138" t="str">
        <f t="shared" si="55"/>
        <v/>
      </c>
      <c r="AO146" s="137" t="str">
        <f t="shared" si="55"/>
        <v/>
      </c>
      <c r="AP146" s="137" t="str">
        <f t="shared" si="55"/>
        <v/>
      </c>
      <c r="AQ146" s="138" t="str">
        <f t="shared" si="55"/>
        <v/>
      </c>
      <c r="AR146" s="137" t="str">
        <f t="shared" si="55"/>
        <v/>
      </c>
      <c r="AS146" s="137" t="str">
        <f t="shared" si="55"/>
        <v/>
      </c>
      <c r="AX146" s="120" t="str">
        <f t="shared" si="54"/>
        <v/>
      </c>
      <c r="AY146" s="120" t="str">
        <f t="shared" si="54"/>
        <v/>
      </c>
      <c r="AZ146" s="120" t="str">
        <f t="shared" si="54"/>
        <v/>
      </c>
      <c r="BA146" s="120" t="str">
        <f t="shared" si="54"/>
        <v/>
      </c>
      <c r="BB146" s="120" t="str">
        <f t="shared" si="54"/>
        <v/>
      </c>
      <c r="BC146" s="120" t="str">
        <f t="shared" si="54"/>
        <v/>
      </c>
      <c r="BD146" s="120" t="str">
        <f t="shared" si="54"/>
        <v/>
      </c>
    </row>
    <row r="147" spans="3:56" x14ac:dyDescent="0.2">
      <c r="C147" s="107">
        <f>'3_Fix'!H148</f>
        <v>45245</v>
      </c>
      <c r="D147" s="113" t="str">
        <f>'3_Fix'!I148</f>
        <v/>
      </c>
      <c r="E147" s="113" t="str">
        <f>'3_Fix'!J148</f>
        <v/>
      </c>
      <c r="F147" s="113" t="str">
        <f>'3_Fix'!K148</f>
        <v/>
      </c>
      <c r="G147" s="113" t="str">
        <f>'3_Fix'!L148</f>
        <v/>
      </c>
      <c r="H147" s="113" t="str">
        <f>'3_Fix'!M148</f>
        <v/>
      </c>
      <c r="I147" s="113" t="str">
        <f>'3_Fix'!N148</f>
        <v/>
      </c>
      <c r="J147" s="113" t="str">
        <f>'3_Fix'!O148</f>
        <v/>
      </c>
      <c r="K147" s="120" t="str">
        <f t="shared" si="50"/>
        <v/>
      </c>
      <c r="L147" s="120" t="str">
        <f t="shared" si="50"/>
        <v/>
      </c>
      <c r="M147" s="120" t="str">
        <f t="shared" si="50"/>
        <v/>
      </c>
      <c r="N147" s="120" t="str">
        <f t="shared" si="50"/>
        <v/>
      </c>
      <c r="O147" s="120" t="str">
        <f t="shared" si="50"/>
        <v/>
      </c>
      <c r="P147" s="120" t="str">
        <f t="shared" si="50"/>
        <v/>
      </c>
      <c r="Q147" s="120" t="str">
        <f t="shared" si="50"/>
        <v/>
      </c>
      <c r="R147" s="120" t="str">
        <f t="shared" si="56"/>
        <v/>
      </c>
      <c r="S147" s="120" t="str">
        <f t="shared" si="56"/>
        <v/>
      </c>
      <c r="T147" s="120" t="str">
        <f t="shared" si="56"/>
        <v/>
      </c>
      <c r="U147" s="120" t="str">
        <f t="shared" si="56"/>
        <v/>
      </c>
      <c r="V147" s="120" t="str">
        <f t="shared" si="56"/>
        <v/>
      </c>
      <c r="W147" s="120" t="str">
        <f t="shared" si="56"/>
        <v/>
      </c>
      <c r="X147" s="120" t="str">
        <f t="shared" si="56"/>
        <v/>
      </c>
      <c r="Y147" s="120" t="str">
        <f t="shared" si="57"/>
        <v/>
      </c>
      <c r="Z147" s="120" t="str">
        <f t="shared" si="57"/>
        <v/>
      </c>
      <c r="AA147" s="120" t="str">
        <f t="shared" si="57"/>
        <v/>
      </c>
      <c r="AB147" s="120" t="str">
        <f t="shared" si="57"/>
        <v/>
      </c>
      <c r="AC147" s="120" t="str">
        <f t="shared" si="57"/>
        <v/>
      </c>
      <c r="AD147" s="120" t="str">
        <f t="shared" si="57"/>
        <v/>
      </c>
      <c r="AE147" s="120" t="str">
        <f t="shared" si="57"/>
        <v/>
      </c>
      <c r="AF147" s="120" t="str">
        <f t="shared" si="58"/>
        <v/>
      </c>
      <c r="AG147" s="120" t="str">
        <f t="shared" si="58"/>
        <v/>
      </c>
      <c r="AH147" s="120" t="str">
        <f t="shared" si="58"/>
        <v/>
      </c>
      <c r="AI147" s="120" t="str">
        <f t="shared" si="58"/>
        <v/>
      </c>
      <c r="AJ147" s="120" t="str">
        <f t="shared" si="58"/>
        <v/>
      </c>
      <c r="AK147" s="120" t="str">
        <f t="shared" si="58"/>
        <v/>
      </c>
      <c r="AL147" s="120" t="str">
        <f t="shared" si="58"/>
        <v/>
      </c>
      <c r="AM147" s="138" t="str">
        <f t="shared" si="55"/>
        <v/>
      </c>
      <c r="AN147" s="138" t="str">
        <f t="shared" si="55"/>
        <v/>
      </c>
      <c r="AO147" s="137" t="str">
        <f t="shared" si="55"/>
        <v/>
      </c>
      <c r="AP147" s="137" t="str">
        <f t="shared" si="55"/>
        <v/>
      </c>
      <c r="AQ147" s="138" t="str">
        <f t="shared" si="55"/>
        <v/>
      </c>
      <c r="AR147" s="137" t="str">
        <f t="shared" si="55"/>
        <v/>
      </c>
      <c r="AS147" s="137" t="str">
        <f t="shared" si="55"/>
        <v/>
      </c>
      <c r="AX147" s="120" t="str">
        <f t="shared" si="54"/>
        <v/>
      </c>
      <c r="AY147" s="120" t="str">
        <f t="shared" si="54"/>
        <v/>
      </c>
      <c r="AZ147" s="120" t="str">
        <f t="shared" si="54"/>
        <v/>
      </c>
      <c r="BA147" s="120" t="str">
        <f t="shared" si="54"/>
        <v/>
      </c>
      <c r="BB147" s="120" t="str">
        <f t="shared" si="54"/>
        <v/>
      </c>
      <c r="BC147" s="120" t="str">
        <f t="shared" si="54"/>
        <v/>
      </c>
      <c r="BD147" s="120" t="str">
        <f t="shared" si="54"/>
        <v/>
      </c>
    </row>
    <row r="148" spans="3:56" x14ac:dyDescent="0.2">
      <c r="C148" s="107">
        <f>'3_Fix'!H149</f>
        <v>45261</v>
      </c>
      <c r="D148" s="113" t="str">
        <f>'3_Fix'!I149</f>
        <v/>
      </c>
      <c r="E148" s="113" t="str">
        <f>'3_Fix'!J149</f>
        <v/>
      </c>
      <c r="F148" s="113" t="str">
        <f>'3_Fix'!K149</f>
        <v/>
      </c>
      <c r="G148" s="113" t="str">
        <f>'3_Fix'!L149</f>
        <v/>
      </c>
      <c r="H148" s="113" t="str">
        <f>'3_Fix'!M149</f>
        <v/>
      </c>
      <c r="I148" s="113" t="str">
        <f>'3_Fix'!N149</f>
        <v/>
      </c>
      <c r="J148" s="113" t="str">
        <f>'3_Fix'!O149</f>
        <v/>
      </c>
      <c r="K148" s="120" t="str">
        <f t="shared" si="50"/>
        <v/>
      </c>
      <c r="L148" s="120" t="str">
        <f t="shared" si="50"/>
        <v/>
      </c>
      <c r="M148" s="120" t="str">
        <f t="shared" si="50"/>
        <v/>
      </c>
      <c r="N148" s="120" t="str">
        <f t="shared" si="50"/>
        <v/>
      </c>
      <c r="O148" s="120" t="str">
        <f t="shared" si="50"/>
        <v/>
      </c>
      <c r="P148" s="120" t="str">
        <f t="shared" si="50"/>
        <v/>
      </c>
      <c r="Q148" s="120" t="str">
        <f t="shared" si="50"/>
        <v/>
      </c>
      <c r="R148" s="120" t="str">
        <f t="shared" si="56"/>
        <v/>
      </c>
      <c r="S148" s="120" t="str">
        <f t="shared" si="56"/>
        <v/>
      </c>
      <c r="T148" s="120" t="str">
        <f t="shared" si="56"/>
        <v/>
      </c>
      <c r="U148" s="120" t="str">
        <f t="shared" si="56"/>
        <v/>
      </c>
      <c r="V148" s="120" t="str">
        <f t="shared" si="56"/>
        <v/>
      </c>
      <c r="W148" s="120" t="str">
        <f t="shared" si="56"/>
        <v/>
      </c>
      <c r="X148" s="120" t="str">
        <f t="shared" si="56"/>
        <v/>
      </c>
      <c r="Y148" s="120" t="str">
        <f t="shared" si="57"/>
        <v/>
      </c>
      <c r="Z148" s="120" t="str">
        <f t="shared" si="57"/>
        <v/>
      </c>
      <c r="AA148" s="120" t="str">
        <f t="shared" si="57"/>
        <v/>
      </c>
      <c r="AB148" s="120" t="str">
        <f t="shared" si="57"/>
        <v/>
      </c>
      <c r="AC148" s="120" t="str">
        <f t="shared" si="57"/>
        <v/>
      </c>
      <c r="AD148" s="120" t="str">
        <f t="shared" si="57"/>
        <v/>
      </c>
      <c r="AE148" s="120" t="str">
        <f t="shared" si="57"/>
        <v/>
      </c>
      <c r="AF148" s="120" t="str">
        <f t="shared" si="58"/>
        <v/>
      </c>
      <c r="AG148" s="120" t="str">
        <f t="shared" si="58"/>
        <v/>
      </c>
      <c r="AH148" s="120" t="str">
        <f t="shared" si="58"/>
        <v/>
      </c>
      <c r="AI148" s="120" t="str">
        <f t="shared" si="58"/>
        <v/>
      </c>
      <c r="AJ148" s="120" t="str">
        <f t="shared" si="58"/>
        <v/>
      </c>
      <c r="AK148" s="120" t="str">
        <f t="shared" si="58"/>
        <v/>
      </c>
      <c r="AL148" s="120" t="str">
        <f t="shared" si="58"/>
        <v/>
      </c>
      <c r="AM148" s="138" t="str">
        <f t="shared" si="55"/>
        <v/>
      </c>
      <c r="AN148" s="138" t="str">
        <f t="shared" si="55"/>
        <v/>
      </c>
      <c r="AO148" s="137" t="str">
        <f t="shared" si="55"/>
        <v/>
      </c>
      <c r="AP148" s="137" t="str">
        <f t="shared" si="55"/>
        <v/>
      </c>
      <c r="AQ148" s="138" t="str">
        <f t="shared" si="55"/>
        <v/>
      </c>
      <c r="AR148" s="137" t="str">
        <f t="shared" si="55"/>
        <v/>
      </c>
      <c r="AS148" s="137" t="str">
        <f t="shared" si="55"/>
        <v/>
      </c>
      <c r="AX148" s="120" t="str">
        <f t="shared" si="54"/>
        <v/>
      </c>
      <c r="AY148" s="120" t="str">
        <f t="shared" si="54"/>
        <v/>
      </c>
      <c r="AZ148" s="120" t="str">
        <f t="shared" si="54"/>
        <v/>
      </c>
      <c r="BA148" s="120" t="str">
        <f t="shared" si="54"/>
        <v/>
      </c>
      <c r="BB148" s="120" t="str">
        <f t="shared" si="54"/>
        <v/>
      </c>
      <c r="BC148" s="120" t="str">
        <f t="shared" si="54"/>
        <v/>
      </c>
      <c r="BD148" s="120" t="str">
        <f t="shared" si="54"/>
        <v/>
      </c>
    </row>
    <row r="149" spans="3:56" x14ac:dyDescent="0.2">
      <c r="C149" s="107">
        <f>'3_Fix'!H150</f>
        <v>45275</v>
      </c>
      <c r="D149" s="113" t="str">
        <f>'3_Fix'!I150</f>
        <v/>
      </c>
      <c r="E149" s="113" t="str">
        <f>'3_Fix'!J150</f>
        <v/>
      </c>
      <c r="F149" s="113" t="str">
        <f>'3_Fix'!K150</f>
        <v/>
      </c>
      <c r="G149" s="113" t="str">
        <f>'3_Fix'!L150</f>
        <v/>
      </c>
      <c r="H149" s="113" t="str">
        <f>'3_Fix'!M150</f>
        <v/>
      </c>
      <c r="I149" s="113" t="str">
        <f>'3_Fix'!N150</f>
        <v/>
      </c>
      <c r="J149" s="113" t="str">
        <f>'3_Fix'!O150</f>
        <v/>
      </c>
      <c r="K149" s="120" t="str">
        <f t="shared" si="50"/>
        <v/>
      </c>
      <c r="L149" s="120" t="str">
        <f t="shared" si="50"/>
        <v/>
      </c>
      <c r="M149" s="120" t="str">
        <f t="shared" si="50"/>
        <v/>
      </c>
      <c r="N149" s="120" t="str">
        <f t="shared" si="50"/>
        <v/>
      </c>
      <c r="O149" s="120" t="str">
        <f t="shared" si="50"/>
        <v/>
      </c>
      <c r="P149" s="120" t="str">
        <f t="shared" si="50"/>
        <v/>
      </c>
      <c r="Q149" s="120" t="str">
        <f t="shared" si="50"/>
        <v/>
      </c>
      <c r="R149" s="120" t="str">
        <f t="shared" si="56"/>
        <v/>
      </c>
      <c r="S149" s="120" t="str">
        <f t="shared" si="56"/>
        <v/>
      </c>
      <c r="T149" s="120" t="str">
        <f t="shared" si="56"/>
        <v/>
      </c>
      <c r="U149" s="120" t="str">
        <f t="shared" si="56"/>
        <v/>
      </c>
      <c r="V149" s="120" t="str">
        <f t="shared" si="56"/>
        <v/>
      </c>
      <c r="W149" s="120" t="str">
        <f t="shared" si="56"/>
        <v/>
      </c>
      <c r="X149" s="120" t="str">
        <f t="shared" si="56"/>
        <v/>
      </c>
      <c r="Y149" s="120" t="str">
        <f t="shared" si="57"/>
        <v/>
      </c>
      <c r="Z149" s="120" t="str">
        <f t="shared" si="57"/>
        <v/>
      </c>
      <c r="AA149" s="120" t="str">
        <f t="shared" si="57"/>
        <v/>
      </c>
      <c r="AB149" s="120" t="str">
        <f t="shared" si="57"/>
        <v/>
      </c>
      <c r="AC149" s="120" t="str">
        <f t="shared" si="57"/>
        <v/>
      </c>
      <c r="AD149" s="120" t="str">
        <f t="shared" si="57"/>
        <v/>
      </c>
      <c r="AE149" s="120" t="str">
        <f t="shared" si="57"/>
        <v/>
      </c>
      <c r="AF149" s="120" t="str">
        <f t="shared" si="58"/>
        <v/>
      </c>
      <c r="AG149" s="120" t="str">
        <f t="shared" si="58"/>
        <v/>
      </c>
      <c r="AH149" s="120" t="str">
        <f t="shared" si="58"/>
        <v/>
      </c>
      <c r="AI149" s="120" t="str">
        <f t="shared" si="58"/>
        <v/>
      </c>
      <c r="AJ149" s="120" t="str">
        <f t="shared" si="58"/>
        <v/>
      </c>
      <c r="AK149" s="120" t="str">
        <f t="shared" si="58"/>
        <v/>
      </c>
      <c r="AL149" s="120" t="str">
        <f t="shared" si="58"/>
        <v/>
      </c>
      <c r="AM149" s="138" t="str">
        <f t="shared" si="55"/>
        <v/>
      </c>
      <c r="AN149" s="138" t="str">
        <f t="shared" si="55"/>
        <v/>
      </c>
      <c r="AO149" s="137" t="str">
        <f t="shared" si="55"/>
        <v/>
      </c>
      <c r="AP149" s="137" t="str">
        <f t="shared" si="55"/>
        <v/>
      </c>
      <c r="AQ149" s="138" t="str">
        <f t="shared" si="55"/>
        <v/>
      </c>
      <c r="AR149" s="137" t="str">
        <f t="shared" si="55"/>
        <v/>
      </c>
      <c r="AS149" s="137" t="str">
        <f t="shared" si="55"/>
        <v/>
      </c>
      <c r="AX149" s="120" t="str">
        <f t="shared" si="54"/>
        <v/>
      </c>
      <c r="AY149" s="120" t="str">
        <f t="shared" si="54"/>
        <v/>
      </c>
      <c r="AZ149" s="120" t="str">
        <f t="shared" si="54"/>
        <v/>
      </c>
      <c r="BA149" s="120" t="str">
        <f t="shared" si="54"/>
        <v/>
      </c>
      <c r="BB149" s="120" t="str">
        <f t="shared" si="54"/>
        <v/>
      </c>
      <c r="BC149" s="120" t="str">
        <f t="shared" si="54"/>
        <v/>
      </c>
      <c r="BD149" s="120" t="str">
        <f t="shared" si="54"/>
        <v/>
      </c>
    </row>
    <row r="150" spans="3:56" x14ac:dyDescent="0.2">
      <c r="C150" s="107">
        <f>'3_Fix'!H151</f>
        <v>45292</v>
      </c>
      <c r="D150" s="113" t="str">
        <f>'3_Fix'!I151</f>
        <v/>
      </c>
      <c r="E150" s="113" t="str">
        <f>'3_Fix'!J151</f>
        <v/>
      </c>
      <c r="F150" s="113" t="str">
        <f>'3_Fix'!K151</f>
        <v/>
      </c>
      <c r="G150" s="113" t="str">
        <f>'3_Fix'!L151</f>
        <v/>
      </c>
      <c r="H150" s="113" t="str">
        <f>'3_Fix'!M151</f>
        <v/>
      </c>
      <c r="I150" s="113" t="str">
        <f>'3_Fix'!N151</f>
        <v/>
      </c>
      <c r="J150" s="113" t="str">
        <f>'3_Fix'!O151</f>
        <v/>
      </c>
      <c r="K150" s="120" t="str">
        <f t="shared" si="50"/>
        <v/>
      </c>
      <c r="L150" s="120" t="str">
        <f t="shared" si="50"/>
        <v/>
      </c>
      <c r="M150" s="120" t="str">
        <f t="shared" si="50"/>
        <v/>
      </c>
      <c r="N150" s="120" t="str">
        <f t="shared" si="50"/>
        <v/>
      </c>
      <c r="O150" s="120" t="str">
        <f t="shared" si="50"/>
        <v/>
      </c>
      <c r="P150" s="120" t="str">
        <f t="shared" si="50"/>
        <v/>
      </c>
      <c r="Q150" s="120" t="str">
        <f t="shared" si="50"/>
        <v/>
      </c>
      <c r="R150" s="120" t="str">
        <f t="shared" si="56"/>
        <v/>
      </c>
      <c r="S150" s="120" t="str">
        <f t="shared" si="56"/>
        <v/>
      </c>
      <c r="T150" s="120" t="str">
        <f t="shared" si="56"/>
        <v/>
      </c>
      <c r="U150" s="120" t="str">
        <f t="shared" si="56"/>
        <v/>
      </c>
      <c r="V150" s="120" t="str">
        <f t="shared" si="56"/>
        <v/>
      </c>
      <c r="W150" s="120" t="str">
        <f t="shared" si="56"/>
        <v/>
      </c>
      <c r="X150" s="120" t="str">
        <f t="shared" si="56"/>
        <v/>
      </c>
      <c r="Y150" s="120" t="str">
        <f t="shared" si="57"/>
        <v/>
      </c>
      <c r="Z150" s="120" t="str">
        <f t="shared" si="57"/>
        <v/>
      </c>
      <c r="AA150" s="120" t="str">
        <f t="shared" si="57"/>
        <v/>
      </c>
      <c r="AB150" s="120" t="str">
        <f t="shared" si="57"/>
        <v/>
      </c>
      <c r="AC150" s="120" t="str">
        <f t="shared" si="57"/>
        <v/>
      </c>
      <c r="AD150" s="120" t="str">
        <f t="shared" si="57"/>
        <v/>
      </c>
      <c r="AE150" s="120" t="str">
        <f t="shared" si="57"/>
        <v/>
      </c>
      <c r="AF150" s="120" t="str">
        <f t="shared" si="58"/>
        <v/>
      </c>
      <c r="AG150" s="120" t="str">
        <f t="shared" si="58"/>
        <v/>
      </c>
      <c r="AH150" s="120" t="str">
        <f t="shared" si="58"/>
        <v/>
      </c>
      <c r="AI150" s="120" t="str">
        <f t="shared" si="58"/>
        <v/>
      </c>
      <c r="AJ150" s="120" t="str">
        <f t="shared" si="58"/>
        <v/>
      </c>
      <c r="AK150" s="120" t="str">
        <f t="shared" si="58"/>
        <v/>
      </c>
      <c r="AL150" s="120" t="str">
        <f t="shared" si="58"/>
        <v/>
      </c>
      <c r="AM150" s="138" t="str">
        <f t="shared" si="55"/>
        <v/>
      </c>
      <c r="AN150" s="138" t="str">
        <f t="shared" si="55"/>
        <v/>
      </c>
      <c r="AO150" s="137" t="str">
        <f t="shared" si="55"/>
        <v/>
      </c>
      <c r="AP150" s="137" t="str">
        <f t="shared" si="55"/>
        <v/>
      </c>
      <c r="AQ150" s="138" t="str">
        <f t="shared" si="55"/>
        <v/>
      </c>
      <c r="AR150" s="137" t="str">
        <f t="shared" si="55"/>
        <v/>
      </c>
      <c r="AS150" s="137" t="str">
        <f t="shared" si="55"/>
        <v/>
      </c>
      <c r="AX150" s="120" t="str">
        <f t="shared" si="54"/>
        <v/>
      </c>
      <c r="AY150" s="120" t="str">
        <f t="shared" si="54"/>
        <v/>
      </c>
      <c r="AZ150" s="120" t="str">
        <f t="shared" si="54"/>
        <v/>
      </c>
      <c r="BA150" s="120" t="str">
        <f t="shared" si="54"/>
        <v/>
      </c>
      <c r="BB150" s="120" t="str">
        <f t="shared" si="54"/>
        <v/>
      </c>
      <c r="BC150" s="120" t="str">
        <f t="shared" si="54"/>
        <v/>
      </c>
      <c r="BD150" s="120" t="str">
        <f t="shared" si="54"/>
        <v/>
      </c>
    </row>
    <row r="151" spans="3:56" x14ac:dyDescent="0.2">
      <c r="C151" s="107">
        <f>'3_Fix'!H152</f>
        <v>45306</v>
      </c>
      <c r="D151" s="113" t="str">
        <f>'3_Fix'!I152</f>
        <v/>
      </c>
      <c r="E151" s="113" t="str">
        <f>'3_Fix'!J152</f>
        <v/>
      </c>
      <c r="F151" s="113" t="str">
        <f>'3_Fix'!K152</f>
        <v/>
      </c>
      <c r="G151" s="113" t="str">
        <f>'3_Fix'!L152</f>
        <v/>
      </c>
      <c r="H151" s="113" t="str">
        <f>'3_Fix'!M152</f>
        <v/>
      </c>
      <c r="I151" s="113" t="str">
        <f>'3_Fix'!N152</f>
        <v/>
      </c>
      <c r="J151" s="113" t="str">
        <f>'3_Fix'!O152</f>
        <v/>
      </c>
      <c r="K151" s="120" t="str">
        <f t="shared" si="50"/>
        <v/>
      </c>
      <c r="L151" s="120" t="str">
        <f t="shared" si="50"/>
        <v/>
      </c>
      <c r="M151" s="120" t="str">
        <f t="shared" si="50"/>
        <v/>
      </c>
      <c r="N151" s="120" t="str">
        <f t="shared" si="50"/>
        <v/>
      </c>
      <c r="O151" s="120" t="str">
        <f t="shared" si="50"/>
        <v/>
      </c>
      <c r="P151" s="120" t="str">
        <f t="shared" si="50"/>
        <v/>
      </c>
      <c r="Q151" s="120" t="str">
        <f t="shared" si="50"/>
        <v/>
      </c>
      <c r="R151" s="120" t="str">
        <f t="shared" si="56"/>
        <v/>
      </c>
      <c r="S151" s="120" t="str">
        <f t="shared" si="56"/>
        <v/>
      </c>
      <c r="T151" s="120" t="str">
        <f t="shared" si="56"/>
        <v/>
      </c>
      <c r="U151" s="120" t="str">
        <f t="shared" si="56"/>
        <v/>
      </c>
      <c r="V151" s="120" t="str">
        <f t="shared" si="56"/>
        <v/>
      </c>
      <c r="W151" s="120" t="str">
        <f t="shared" si="56"/>
        <v/>
      </c>
      <c r="X151" s="120" t="str">
        <f t="shared" si="56"/>
        <v/>
      </c>
      <c r="Y151" s="120" t="str">
        <f t="shared" si="57"/>
        <v/>
      </c>
      <c r="Z151" s="120" t="str">
        <f t="shared" si="57"/>
        <v/>
      </c>
      <c r="AA151" s="120" t="str">
        <f t="shared" si="57"/>
        <v/>
      </c>
      <c r="AB151" s="120" t="str">
        <f t="shared" si="57"/>
        <v/>
      </c>
      <c r="AC151" s="120" t="str">
        <f t="shared" si="57"/>
        <v/>
      </c>
      <c r="AD151" s="120" t="str">
        <f t="shared" si="57"/>
        <v/>
      </c>
      <c r="AE151" s="120" t="str">
        <f t="shared" si="57"/>
        <v/>
      </c>
      <c r="AF151" s="120" t="str">
        <f t="shared" si="58"/>
        <v/>
      </c>
      <c r="AG151" s="120" t="str">
        <f t="shared" si="58"/>
        <v/>
      </c>
      <c r="AH151" s="120" t="str">
        <f t="shared" si="58"/>
        <v/>
      </c>
      <c r="AI151" s="120" t="str">
        <f t="shared" si="58"/>
        <v/>
      </c>
      <c r="AJ151" s="120" t="str">
        <f t="shared" si="58"/>
        <v/>
      </c>
      <c r="AK151" s="120" t="str">
        <f t="shared" si="58"/>
        <v/>
      </c>
      <c r="AL151" s="120" t="str">
        <f t="shared" si="58"/>
        <v/>
      </c>
      <c r="AM151" s="138" t="str">
        <f t="shared" si="55"/>
        <v/>
      </c>
      <c r="AN151" s="138" t="str">
        <f t="shared" si="55"/>
        <v/>
      </c>
      <c r="AO151" s="137" t="str">
        <f t="shared" si="55"/>
        <v/>
      </c>
      <c r="AP151" s="137" t="str">
        <f t="shared" si="55"/>
        <v/>
      </c>
      <c r="AQ151" s="138" t="str">
        <f t="shared" si="55"/>
        <v/>
      </c>
      <c r="AR151" s="137" t="str">
        <f t="shared" si="55"/>
        <v/>
      </c>
      <c r="AS151" s="137" t="str">
        <f t="shared" si="55"/>
        <v/>
      </c>
      <c r="AX151" s="120" t="str">
        <f t="shared" ref="AX151:BD166" si="59">IFERROR((AX$1/100)*(D127/$D127)*Y151,"")</f>
        <v/>
      </c>
      <c r="AY151" s="120" t="str">
        <f t="shared" si="59"/>
        <v/>
      </c>
      <c r="AZ151" s="120" t="str">
        <f t="shared" si="59"/>
        <v/>
      </c>
      <c r="BA151" s="120" t="str">
        <f t="shared" si="59"/>
        <v/>
      </c>
      <c r="BB151" s="120" t="str">
        <f t="shared" si="59"/>
        <v/>
      </c>
      <c r="BC151" s="120" t="str">
        <f t="shared" si="59"/>
        <v/>
      </c>
      <c r="BD151" s="120" t="str">
        <f t="shared" si="59"/>
        <v/>
      </c>
    </row>
    <row r="152" spans="3:56" x14ac:dyDescent="0.2">
      <c r="C152" s="107">
        <f>'3_Fix'!H153</f>
        <v>45323</v>
      </c>
      <c r="D152" s="113" t="str">
        <f>'3_Fix'!I153</f>
        <v/>
      </c>
      <c r="E152" s="113" t="str">
        <f>'3_Fix'!J153</f>
        <v/>
      </c>
      <c r="F152" s="113" t="str">
        <f>'3_Fix'!K153</f>
        <v/>
      </c>
      <c r="G152" s="113" t="str">
        <f>'3_Fix'!L153</f>
        <v/>
      </c>
      <c r="H152" s="113" t="str">
        <f>'3_Fix'!M153</f>
        <v/>
      </c>
      <c r="I152" s="113" t="str">
        <f>'3_Fix'!N153</f>
        <v/>
      </c>
      <c r="J152" s="113" t="str">
        <f>'3_Fix'!O153</f>
        <v/>
      </c>
      <c r="K152" s="120" t="str">
        <f t="shared" si="50"/>
        <v/>
      </c>
      <c r="L152" s="120" t="str">
        <f t="shared" si="50"/>
        <v/>
      </c>
      <c r="M152" s="120" t="str">
        <f t="shared" si="50"/>
        <v/>
      </c>
      <c r="N152" s="120" t="str">
        <f t="shared" si="50"/>
        <v/>
      </c>
      <c r="O152" s="120" t="str">
        <f t="shared" si="50"/>
        <v/>
      </c>
      <c r="P152" s="120" t="str">
        <f t="shared" si="50"/>
        <v/>
      </c>
      <c r="Q152" s="120" t="str">
        <f t="shared" si="50"/>
        <v/>
      </c>
      <c r="R152" s="120" t="str">
        <f t="shared" si="56"/>
        <v/>
      </c>
      <c r="S152" s="120" t="str">
        <f t="shared" si="56"/>
        <v/>
      </c>
      <c r="T152" s="120" t="str">
        <f t="shared" si="56"/>
        <v/>
      </c>
      <c r="U152" s="120" t="str">
        <f t="shared" si="56"/>
        <v/>
      </c>
      <c r="V152" s="120" t="str">
        <f t="shared" si="56"/>
        <v/>
      </c>
      <c r="W152" s="120" t="str">
        <f t="shared" si="56"/>
        <v/>
      </c>
      <c r="X152" s="120" t="str">
        <f t="shared" si="56"/>
        <v/>
      </c>
      <c r="Y152" s="120" t="str">
        <f t="shared" si="57"/>
        <v/>
      </c>
      <c r="Z152" s="120" t="str">
        <f t="shared" si="57"/>
        <v/>
      </c>
      <c r="AA152" s="120" t="str">
        <f t="shared" si="57"/>
        <v/>
      </c>
      <c r="AB152" s="120" t="str">
        <f t="shared" si="57"/>
        <v/>
      </c>
      <c r="AC152" s="120" t="str">
        <f t="shared" si="57"/>
        <v/>
      </c>
      <c r="AD152" s="120" t="str">
        <f t="shared" si="57"/>
        <v/>
      </c>
      <c r="AE152" s="120" t="str">
        <f t="shared" si="57"/>
        <v/>
      </c>
      <c r="AF152" s="120" t="str">
        <f t="shared" si="58"/>
        <v/>
      </c>
      <c r="AG152" s="120" t="str">
        <f t="shared" si="58"/>
        <v/>
      </c>
      <c r="AH152" s="120" t="str">
        <f t="shared" si="58"/>
        <v/>
      </c>
      <c r="AI152" s="120" t="str">
        <f t="shared" si="58"/>
        <v/>
      </c>
      <c r="AJ152" s="120" t="str">
        <f t="shared" si="58"/>
        <v/>
      </c>
      <c r="AK152" s="120" t="str">
        <f t="shared" si="58"/>
        <v/>
      </c>
      <c r="AL152" s="120" t="str">
        <f t="shared" si="58"/>
        <v/>
      </c>
      <c r="AM152" s="138" t="str">
        <f t="shared" si="55"/>
        <v/>
      </c>
      <c r="AN152" s="138" t="str">
        <f t="shared" si="55"/>
        <v/>
      </c>
      <c r="AO152" s="137" t="str">
        <f t="shared" si="55"/>
        <v/>
      </c>
      <c r="AP152" s="137" t="str">
        <f t="shared" si="55"/>
        <v/>
      </c>
      <c r="AQ152" s="138" t="str">
        <f t="shared" si="55"/>
        <v/>
      </c>
      <c r="AR152" s="137" t="str">
        <f t="shared" si="55"/>
        <v/>
      </c>
      <c r="AS152" s="137" t="str">
        <f t="shared" si="55"/>
        <v/>
      </c>
      <c r="AX152" s="120" t="str">
        <f t="shared" si="59"/>
        <v/>
      </c>
      <c r="AY152" s="120" t="str">
        <f t="shared" si="59"/>
        <v/>
      </c>
      <c r="AZ152" s="120" t="str">
        <f t="shared" si="59"/>
        <v/>
      </c>
      <c r="BA152" s="120" t="str">
        <f t="shared" si="59"/>
        <v/>
      </c>
      <c r="BB152" s="120" t="str">
        <f t="shared" si="59"/>
        <v/>
      </c>
      <c r="BC152" s="120" t="str">
        <f t="shared" si="59"/>
        <v/>
      </c>
      <c r="BD152" s="120" t="str">
        <f t="shared" si="59"/>
        <v/>
      </c>
    </row>
    <row r="153" spans="3:56" x14ac:dyDescent="0.2">
      <c r="C153" s="107">
        <f>'3_Fix'!H154</f>
        <v>45337</v>
      </c>
      <c r="D153" s="113" t="str">
        <f>'3_Fix'!I154</f>
        <v/>
      </c>
      <c r="E153" s="113" t="str">
        <f>'3_Fix'!J154</f>
        <v/>
      </c>
      <c r="F153" s="113" t="str">
        <f>'3_Fix'!K154</f>
        <v/>
      </c>
      <c r="G153" s="113" t="str">
        <f>'3_Fix'!L154</f>
        <v/>
      </c>
      <c r="H153" s="113" t="str">
        <f>'3_Fix'!M154</f>
        <v/>
      </c>
      <c r="I153" s="113" t="str">
        <f>'3_Fix'!N154</f>
        <v/>
      </c>
      <c r="J153" s="113" t="str">
        <f>'3_Fix'!O154</f>
        <v/>
      </c>
      <c r="K153" s="120" t="str">
        <f t="shared" si="50"/>
        <v/>
      </c>
      <c r="L153" s="120" t="str">
        <f t="shared" si="50"/>
        <v/>
      </c>
      <c r="M153" s="120" t="str">
        <f t="shared" si="50"/>
        <v/>
      </c>
      <c r="N153" s="120" t="str">
        <f t="shared" si="50"/>
        <v/>
      </c>
      <c r="O153" s="120" t="str">
        <f t="shared" si="50"/>
        <v/>
      </c>
      <c r="P153" s="120" t="str">
        <f t="shared" si="50"/>
        <v/>
      </c>
      <c r="Q153" s="120" t="str">
        <f t="shared" si="50"/>
        <v/>
      </c>
      <c r="R153" s="120" t="str">
        <f t="shared" si="56"/>
        <v/>
      </c>
      <c r="S153" s="120" t="str">
        <f t="shared" si="56"/>
        <v/>
      </c>
      <c r="T153" s="120" t="str">
        <f t="shared" si="56"/>
        <v/>
      </c>
      <c r="U153" s="120" t="str">
        <f t="shared" si="56"/>
        <v/>
      </c>
      <c r="V153" s="120" t="str">
        <f t="shared" si="56"/>
        <v/>
      </c>
      <c r="W153" s="120" t="str">
        <f t="shared" si="56"/>
        <v/>
      </c>
      <c r="X153" s="120" t="str">
        <f t="shared" si="56"/>
        <v/>
      </c>
      <c r="Y153" s="120" t="str">
        <f t="shared" si="57"/>
        <v/>
      </c>
      <c r="Z153" s="120" t="str">
        <f t="shared" si="57"/>
        <v/>
      </c>
      <c r="AA153" s="120" t="str">
        <f t="shared" si="57"/>
        <v/>
      </c>
      <c r="AB153" s="120" t="str">
        <f t="shared" si="57"/>
        <v/>
      </c>
      <c r="AC153" s="120" t="str">
        <f t="shared" si="57"/>
        <v/>
      </c>
      <c r="AD153" s="120" t="str">
        <f t="shared" si="57"/>
        <v/>
      </c>
      <c r="AE153" s="120" t="str">
        <f t="shared" si="57"/>
        <v/>
      </c>
      <c r="AF153" s="120" t="str">
        <f t="shared" si="58"/>
        <v/>
      </c>
      <c r="AG153" s="120" t="str">
        <f t="shared" si="58"/>
        <v/>
      </c>
      <c r="AH153" s="120" t="str">
        <f t="shared" si="58"/>
        <v/>
      </c>
      <c r="AI153" s="120" t="str">
        <f t="shared" si="58"/>
        <v/>
      </c>
      <c r="AJ153" s="120" t="str">
        <f t="shared" si="58"/>
        <v/>
      </c>
      <c r="AK153" s="120" t="str">
        <f t="shared" si="58"/>
        <v/>
      </c>
      <c r="AL153" s="120" t="str">
        <f t="shared" si="58"/>
        <v/>
      </c>
      <c r="AM153" s="138" t="str">
        <f t="shared" ref="AM153:AS168" si="60">IFERROR((AM$1/100)*(D151/$D151)*K153,"")</f>
        <v/>
      </c>
      <c r="AN153" s="138" t="str">
        <f t="shared" si="60"/>
        <v/>
      </c>
      <c r="AO153" s="137" t="str">
        <f t="shared" si="60"/>
        <v/>
      </c>
      <c r="AP153" s="137" t="str">
        <f t="shared" si="60"/>
        <v/>
      </c>
      <c r="AQ153" s="138" t="str">
        <f t="shared" si="60"/>
        <v/>
      </c>
      <c r="AR153" s="137" t="str">
        <f t="shared" si="60"/>
        <v/>
      </c>
      <c r="AS153" s="137" t="str">
        <f t="shared" si="60"/>
        <v/>
      </c>
      <c r="AX153" s="120" t="str">
        <f t="shared" si="59"/>
        <v/>
      </c>
      <c r="AY153" s="120" t="str">
        <f t="shared" si="59"/>
        <v/>
      </c>
      <c r="AZ153" s="120" t="str">
        <f t="shared" si="59"/>
        <v/>
      </c>
      <c r="BA153" s="120" t="str">
        <f t="shared" si="59"/>
        <v/>
      </c>
      <c r="BB153" s="120" t="str">
        <f t="shared" si="59"/>
        <v/>
      </c>
      <c r="BC153" s="120" t="str">
        <f t="shared" si="59"/>
        <v/>
      </c>
      <c r="BD153" s="120" t="str">
        <f t="shared" si="59"/>
        <v/>
      </c>
    </row>
    <row r="154" spans="3:56" x14ac:dyDescent="0.2">
      <c r="C154" s="107">
        <f>'3_Fix'!H155</f>
        <v>45352</v>
      </c>
      <c r="D154" s="113" t="str">
        <f>'3_Fix'!I155</f>
        <v/>
      </c>
      <c r="E154" s="113" t="str">
        <f>'3_Fix'!J155</f>
        <v/>
      </c>
      <c r="F154" s="113" t="str">
        <f>'3_Fix'!K155</f>
        <v/>
      </c>
      <c r="G154" s="113" t="str">
        <f>'3_Fix'!L155</f>
        <v/>
      </c>
      <c r="H154" s="113" t="str">
        <f>'3_Fix'!M155</f>
        <v/>
      </c>
      <c r="I154" s="113" t="str">
        <f>'3_Fix'!N155</f>
        <v/>
      </c>
      <c r="J154" s="113" t="str">
        <f>'3_Fix'!O155</f>
        <v/>
      </c>
      <c r="K154" s="120" t="str">
        <f t="shared" si="50"/>
        <v/>
      </c>
      <c r="L154" s="120" t="str">
        <f t="shared" si="50"/>
        <v/>
      </c>
      <c r="M154" s="120" t="str">
        <f t="shared" si="50"/>
        <v/>
      </c>
      <c r="N154" s="120" t="str">
        <f t="shared" si="50"/>
        <v/>
      </c>
      <c r="O154" s="120" t="str">
        <f t="shared" si="50"/>
        <v/>
      </c>
      <c r="P154" s="120" t="str">
        <f t="shared" si="50"/>
        <v/>
      </c>
      <c r="Q154" s="120" t="str">
        <f t="shared" si="50"/>
        <v/>
      </c>
      <c r="R154" s="120" t="str">
        <f t="shared" ref="R154:X169" si="61">IF(DAY($C154)=15,IFERROR(((AVERAGE(D153:D154)/AVERAGE(D151:D152))-1)*100,""),"")</f>
        <v/>
      </c>
      <c r="S154" s="120" t="str">
        <f t="shared" si="61"/>
        <v/>
      </c>
      <c r="T154" s="120" t="str">
        <f t="shared" si="61"/>
        <v/>
      </c>
      <c r="U154" s="120" t="str">
        <f t="shared" si="61"/>
        <v/>
      </c>
      <c r="V154" s="120" t="str">
        <f t="shared" si="61"/>
        <v/>
      </c>
      <c r="W154" s="120" t="str">
        <f t="shared" si="61"/>
        <v/>
      </c>
      <c r="X154" s="120" t="str">
        <f t="shared" si="61"/>
        <v/>
      </c>
      <c r="Y154" s="120" t="str">
        <f t="shared" si="57"/>
        <v/>
      </c>
      <c r="Z154" s="120" t="str">
        <f t="shared" si="57"/>
        <v/>
      </c>
      <c r="AA154" s="120" t="str">
        <f t="shared" si="57"/>
        <v/>
      </c>
      <c r="AB154" s="120" t="str">
        <f t="shared" si="57"/>
        <v/>
      </c>
      <c r="AC154" s="120" t="str">
        <f t="shared" si="57"/>
        <v/>
      </c>
      <c r="AD154" s="120" t="str">
        <f t="shared" si="57"/>
        <v/>
      </c>
      <c r="AE154" s="120" t="str">
        <f t="shared" si="57"/>
        <v/>
      </c>
      <c r="AF154" s="120" t="str">
        <f t="shared" si="58"/>
        <v/>
      </c>
      <c r="AG154" s="120" t="str">
        <f t="shared" si="58"/>
        <v/>
      </c>
      <c r="AH154" s="120" t="str">
        <f t="shared" si="58"/>
        <v/>
      </c>
      <c r="AI154" s="120" t="str">
        <f t="shared" si="58"/>
        <v/>
      </c>
      <c r="AJ154" s="120" t="str">
        <f t="shared" si="58"/>
        <v/>
      </c>
      <c r="AK154" s="120" t="str">
        <f t="shared" si="58"/>
        <v/>
      </c>
      <c r="AL154" s="120" t="str">
        <f t="shared" si="58"/>
        <v/>
      </c>
      <c r="AM154" s="138" t="str">
        <f t="shared" si="60"/>
        <v/>
      </c>
      <c r="AN154" s="138" t="str">
        <f t="shared" si="60"/>
        <v/>
      </c>
      <c r="AO154" s="137" t="str">
        <f t="shared" si="60"/>
        <v/>
      </c>
      <c r="AP154" s="137" t="str">
        <f t="shared" si="60"/>
        <v/>
      </c>
      <c r="AQ154" s="138" t="str">
        <f t="shared" si="60"/>
        <v/>
      </c>
      <c r="AR154" s="137" t="str">
        <f t="shared" si="60"/>
        <v/>
      </c>
      <c r="AS154" s="137" t="str">
        <f t="shared" si="60"/>
        <v/>
      </c>
      <c r="AX154" s="120" t="str">
        <f t="shared" si="59"/>
        <v/>
      </c>
      <c r="AY154" s="120" t="str">
        <f t="shared" si="59"/>
        <v/>
      </c>
      <c r="AZ154" s="120" t="str">
        <f t="shared" si="59"/>
        <v/>
      </c>
      <c r="BA154" s="120" t="str">
        <f t="shared" si="59"/>
        <v/>
      </c>
      <c r="BB154" s="120" t="str">
        <f t="shared" si="59"/>
        <v/>
      </c>
      <c r="BC154" s="120" t="str">
        <f t="shared" si="59"/>
        <v/>
      </c>
      <c r="BD154" s="120" t="str">
        <f t="shared" si="59"/>
        <v/>
      </c>
    </row>
    <row r="155" spans="3:56" x14ac:dyDescent="0.2">
      <c r="C155" s="107">
        <f>'3_Fix'!H156</f>
        <v>45366</v>
      </c>
      <c r="D155" s="113" t="str">
        <f>'3_Fix'!I156</f>
        <v/>
      </c>
      <c r="E155" s="113" t="str">
        <f>'3_Fix'!J156</f>
        <v/>
      </c>
      <c r="F155" s="113" t="str">
        <f>'3_Fix'!K156</f>
        <v/>
      </c>
      <c r="G155" s="113" t="str">
        <f>'3_Fix'!L156</f>
        <v/>
      </c>
      <c r="H155" s="113" t="str">
        <f>'3_Fix'!M156</f>
        <v/>
      </c>
      <c r="I155" s="113" t="str">
        <f>'3_Fix'!N156</f>
        <v/>
      </c>
      <c r="J155" s="113" t="str">
        <f>'3_Fix'!O156</f>
        <v/>
      </c>
      <c r="K155" s="120" t="str">
        <f t="shared" si="50"/>
        <v/>
      </c>
      <c r="L155" s="120" t="str">
        <f t="shared" si="50"/>
        <v/>
      </c>
      <c r="M155" s="120" t="str">
        <f t="shared" si="50"/>
        <v/>
      </c>
      <c r="N155" s="120" t="str">
        <f t="shared" si="50"/>
        <v/>
      </c>
      <c r="O155" s="120" t="str">
        <f t="shared" si="50"/>
        <v/>
      </c>
      <c r="P155" s="120" t="str">
        <f t="shared" si="50"/>
        <v/>
      </c>
      <c r="Q155" s="120" t="str">
        <f t="shared" si="50"/>
        <v/>
      </c>
      <c r="R155" s="120" t="str">
        <f t="shared" si="61"/>
        <v/>
      </c>
      <c r="S155" s="120" t="str">
        <f t="shared" si="61"/>
        <v/>
      </c>
      <c r="T155" s="120" t="str">
        <f t="shared" si="61"/>
        <v/>
      </c>
      <c r="U155" s="120" t="str">
        <f t="shared" si="61"/>
        <v/>
      </c>
      <c r="V155" s="120" t="str">
        <f t="shared" si="61"/>
        <v/>
      </c>
      <c r="W155" s="120" t="str">
        <f t="shared" si="61"/>
        <v/>
      </c>
      <c r="X155" s="120" t="str">
        <f t="shared" si="61"/>
        <v/>
      </c>
      <c r="Y155" s="120" t="str">
        <f t="shared" si="57"/>
        <v/>
      </c>
      <c r="Z155" s="120" t="str">
        <f t="shared" si="57"/>
        <v/>
      </c>
      <c r="AA155" s="120" t="str">
        <f t="shared" si="57"/>
        <v/>
      </c>
      <c r="AB155" s="120" t="str">
        <f t="shared" si="57"/>
        <v/>
      </c>
      <c r="AC155" s="120" t="str">
        <f t="shared" si="57"/>
        <v/>
      </c>
      <c r="AD155" s="120" t="str">
        <f t="shared" si="57"/>
        <v/>
      </c>
      <c r="AE155" s="120" t="str">
        <f t="shared" si="57"/>
        <v/>
      </c>
      <c r="AF155" s="120" t="str">
        <f t="shared" si="58"/>
        <v/>
      </c>
      <c r="AG155" s="120" t="str">
        <f t="shared" si="58"/>
        <v/>
      </c>
      <c r="AH155" s="120" t="str">
        <f t="shared" si="58"/>
        <v/>
      </c>
      <c r="AI155" s="120" t="str">
        <f t="shared" si="58"/>
        <v/>
      </c>
      <c r="AJ155" s="120" t="str">
        <f t="shared" si="58"/>
        <v/>
      </c>
      <c r="AK155" s="120" t="str">
        <f t="shared" si="58"/>
        <v/>
      </c>
      <c r="AL155" s="120" t="str">
        <f t="shared" si="58"/>
        <v/>
      </c>
      <c r="AM155" s="138" t="str">
        <f t="shared" si="60"/>
        <v/>
      </c>
      <c r="AN155" s="138" t="str">
        <f t="shared" si="60"/>
        <v/>
      </c>
      <c r="AO155" s="137" t="str">
        <f t="shared" si="60"/>
        <v/>
      </c>
      <c r="AP155" s="137" t="str">
        <f t="shared" si="60"/>
        <v/>
      </c>
      <c r="AQ155" s="138" t="str">
        <f t="shared" si="60"/>
        <v/>
      </c>
      <c r="AR155" s="137" t="str">
        <f t="shared" si="60"/>
        <v/>
      </c>
      <c r="AS155" s="137" t="str">
        <f t="shared" si="60"/>
        <v/>
      </c>
      <c r="AX155" s="120" t="str">
        <f t="shared" si="59"/>
        <v/>
      </c>
      <c r="AY155" s="120" t="str">
        <f t="shared" si="59"/>
        <v/>
      </c>
      <c r="AZ155" s="120" t="str">
        <f t="shared" si="59"/>
        <v/>
      </c>
      <c r="BA155" s="120" t="str">
        <f t="shared" si="59"/>
        <v/>
      </c>
      <c r="BB155" s="120" t="str">
        <f t="shared" si="59"/>
        <v/>
      </c>
      <c r="BC155" s="120" t="str">
        <f t="shared" si="59"/>
        <v/>
      </c>
      <c r="BD155" s="120" t="str">
        <f t="shared" si="59"/>
        <v/>
      </c>
    </row>
    <row r="156" spans="3:56" x14ac:dyDescent="0.2">
      <c r="C156" s="107">
        <f>'3_Fix'!H157</f>
        <v>45383</v>
      </c>
      <c r="D156" s="113" t="str">
        <f>'3_Fix'!I157</f>
        <v/>
      </c>
      <c r="E156" s="113" t="str">
        <f>'3_Fix'!J157</f>
        <v/>
      </c>
      <c r="F156" s="113" t="str">
        <f>'3_Fix'!K157</f>
        <v/>
      </c>
      <c r="G156" s="113" t="str">
        <f>'3_Fix'!L157</f>
        <v/>
      </c>
      <c r="H156" s="113" t="str">
        <f>'3_Fix'!M157</f>
        <v/>
      </c>
      <c r="I156" s="113" t="str">
        <f>'3_Fix'!N157</f>
        <v/>
      </c>
      <c r="J156" s="113" t="str">
        <f>'3_Fix'!O157</f>
        <v/>
      </c>
      <c r="K156" s="120" t="str">
        <f t="shared" si="50"/>
        <v/>
      </c>
      <c r="L156" s="120" t="str">
        <f t="shared" si="50"/>
        <v/>
      </c>
      <c r="M156" s="120" t="str">
        <f t="shared" si="50"/>
        <v/>
      </c>
      <c r="N156" s="120" t="str">
        <f t="shared" si="50"/>
        <v/>
      </c>
      <c r="O156" s="120" t="str">
        <f t="shared" si="50"/>
        <v/>
      </c>
      <c r="P156" s="120" t="str">
        <f t="shared" si="50"/>
        <v/>
      </c>
      <c r="Q156" s="120" t="str">
        <f t="shared" si="50"/>
        <v/>
      </c>
      <c r="R156" s="120" t="str">
        <f t="shared" si="61"/>
        <v/>
      </c>
      <c r="S156" s="120" t="str">
        <f t="shared" si="61"/>
        <v/>
      </c>
      <c r="T156" s="120" t="str">
        <f t="shared" si="61"/>
        <v/>
      </c>
      <c r="U156" s="120" t="str">
        <f t="shared" si="61"/>
        <v/>
      </c>
      <c r="V156" s="120" t="str">
        <f t="shared" si="61"/>
        <v/>
      </c>
      <c r="W156" s="120" t="str">
        <f t="shared" si="61"/>
        <v/>
      </c>
      <c r="X156" s="120" t="str">
        <f t="shared" si="61"/>
        <v/>
      </c>
      <c r="Y156" s="120" t="str">
        <f t="shared" si="57"/>
        <v/>
      </c>
      <c r="Z156" s="120" t="str">
        <f t="shared" si="57"/>
        <v/>
      </c>
      <c r="AA156" s="120" t="str">
        <f t="shared" si="57"/>
        <v/>
      </c>
      <c r="AB156" s="120" t="str">
        <f t="shared" si="57"/>
        <v/>
      </c>
      <c r="AC156" s="120" t="str">
        <f t="shared" si="57"/>
        <v/>
      </c>
      <c r="AD156" s="120" t="str">
        <f t="shared" si="57"/>
        <v/>
      </c>
      <c r="AE156" s="120" t="str">
        <f t="shared" si="57"/>
        <v/>
      </c>
      <c r="AF156" s="120" t="str">
        <f t="shared" si="58"/>
        <v/>
      </c>
      <c r="AG156" s="120" t="str">
        <f t="shared" si="58"/>
        <v/>
      </c>
      <c r="AH156" s="120" t="str">
        <f t="shared" si="58"/>
        <v/>
      </c>
      <c r="AI156" s="120" t="str">
        <f t="shared" si="58"/>
        <v/>
      </c>
      <c r="AJ156" s="120" t="str">
        <f t="shared" si="58"/>
        <v/>
      </c>
      <c r="AK156" s="120" t="str">
        <f t="shared" si="58"/>
        <v/>
      </c>
      <c r="AL156" s="120" t="str">
        <f t="shared" si="58"/>
        <v/>
      </c>
      <c r="AM156" s="138" t="str">
        <f t="shared" si="60"/>
        <v/>
      </c>
      <c r="AN156" s="138" t="str">
        <f t="shared" si="60"/>
        <v/>
      </c>
      <c r="AO156" s="137" t="str">
        <f t="shared" si="60"/>
        <v/>
      </c>
      <c r="AP156" s="137" t="str">
        <f t="shared" si="60"/>
        <v/>
      </c>
      <c r="AQ156" s="138" t="str">
        <f t="shared" si="60"/>
        <v/>
      </c>
      <c r="AR156" s="137" t="str">
        <f t="shared" si="60"/>
        <v/>
      </c>
      <c r="AS156" s="137" t="str">
        <f t="shared" si="60"/>
        <v/>
      </c>
      <c r="AX156" s="120" t="str">
        <f t="shared" si="59"/>
        <v/>
      </c>
      <c r="AY156" s="120" t="str">
        <f t="shared" si="59"/>
        <v/>
      </c>
      <c r="AZ156" s="120" t="str">
        <f t="shared" si="59"/>
        <v/>
      </c>
      <c r="BA156" s="120" t="str">
        <f t="shared" si="59"/>
        <v/>
      </c>
      <c r="BB156" s="120" t="str">
        <f t="shared" si="59"/>
        <v/>
      </c>
      <c r="BC156" s="120" t="str">
        <f t="shared" si="59"/>
        <v/>
      </c>
      <c r="BD156" s="120" t="str">
        <f t="shared" si="59"/>
        <v/>
      </c>
    </row>
    <row r="157" spans="3:56" x14ac:dyDescent="0.2">
      <c r="C157" s="107">
        <f>'3_Fix'!H158</f>
        <v>45397</v>
      </c>
      <c r="D157" s="113" t="str">
        <f>'3_Fix'!I158</f>
        <v/>
      </c>
      <c r="E157" s="113" t="str">
        <f>'3_Fix'!J158</f>
        <v/>
      </c>
      <c r="F157" s="113" t="str">
        <f>'3_Fix'!K158</f>
        <v/>
      </c>
      <c r="G157" s="113" t="str">
        <f>'3_Fix'!L158</f>
        <v/>
      </c>
      <c r="H157" s="113" t="str">
        <f>'3_Fix'!M158</f>
        <v/>
      </c>
      <c r="I157" s="113" t="str">
        <f>'3_Fix'!N158</f>
        <v/>
      </c>
      <c r="J157" s="113" t="str">
        <f>'3_Fix'!O158</f>
        <v/>
      </c>
      <c r="K157" s="120" t="str">
        <f t="shared" si="50"/>
        <v/>
      </c>
      <c r="L157" s="120" t="str">
        <f t="shared" si="50"/>
        <v/>
      </c>
      <c r="M157" s="120" t="str">
        <f t="shared" si="50"/>
        <v/>
      </c>
      <c r="N157" s="120" t="str">
        <f t="shared" si="50"/>
        <v/>
      </c>
      <c r="O157" s="120" t="str">
        <f t="shared" si="50"/>
        <v/>
      </c>
      <c r="P157" s="120" t="str">
        <f t="shared" si="50"/>
        <v/>
      </c>
      <c r="Q157" s="120" t="str">
        <f t="shared" si="50"/>
        <v/>
      </c>
      <c r="R157" s="120" t="str">
        <f t="shared" si="61"/>
        <v/>
      </c>
      <c r="S157" s="120" t="str">
        <f t="shared" si="61"/>
        <v/>
      </c>
      <c r="T157" s="120" t="str">
        <f t="shared" si="61"/>
        <v/>
      </c>
      <c r="U157" s="120" t="str">
        <f t="shared" si="61"/>
        <v/>
      </c>
      <c r="V157" s="120" t="str">
        <f t="shared" si="61"/>
        <v/>
      </c>
      <c r="W157" s="120" t="str">
        <f t="shared" si="61"/>
        <v/>
      </c>
      <c r="X157" s="120" t="str">
        <f t="shared" si="61"/>
        <v/>
      </c>
      <c r="Y157" s="120" t="str">
        <f t="shared" si="57"/>
        <v/>
      </c>
      <c r="Z157" s="120" t="str">
        <f t="shared" si="57"/>
        <v/>
      </c>
      <c r="AA157" s="120" t="str">
        <f t="shared" si="57"/>
        <v/>
      </c>
      <c r="AB157" s="120" t="str">
        <f t="shared" si="57"/>
        <v/>
      </c>
      <c r="AC157" s="120" t="str">
        <f t="shared" si="57"/>
        <v/>
      </c>
      <c r="AD157" s="120" t="str">
        <f t="shared" si="57"/>
        <v/>
      </c>
      <c r="AE157" s="120" t="str">
        <f t="shared" si="57"/>
        <v/>
      </c>
      <c r="AF157" s="120" t="str">
        <f t="shared" si="58"/>
        <v/>
      </c>
      <c r="AG157" s="120" t="str">
        <f t="shared" si="58"/>
        <v/>
      </c>
      <c r="AH157" s="120" t="str">
        <f t="shared" si="58"/>
        <v/>
      </c>
      <c r="AI157" s="120" t="str">
        <f t="shared" si="58"/>
        <v/>
      </c>
      <c r="AJ157" s="120" t="str">
        <f t="shared" si="58"/>
        <v/>
      </c>
      <c r="AK157" s="120" t="str">
        <f t="shared" si="58"/>
        <v/>
      </c>
      <c r="AL157" s="120" t="str">
        <f t="shared" si="58"/>
        <v/>
      </c>
      <c r="AM157" s="138" t="str">
        <f t="shared" si="60"/>
        <v/>
      </c>
      <c r="AN157" s="138" t="str">
        <f t="shared" si="60"/>
        <v/>
      </c>
      <c r="AO157" s="137" t="str">
        <f t="shared" si="60"/>
        <v/>
      </c>
      <c r="AP157" s="137" t="str">
        <f t="shared" si="60"/>
        <v/>
      </c>
      <c r="AQ157" s="138" t="str">
        <f t="shared" si="60"/>
        <v/>
      </c>
      <c r="AR157" s="137" t="str">
        <f t="shared" si="60"/>
        <v/>
      </c>
      <c r="AS157" s="137" t="str">
        <f t="shared" si="60"/>
        <v/>
      </c>
      <c r="AX157" s="120" t="str">
        <f t="shared" si="59"/>
        <v/>
      </c>
      <c r="AY157" s="120" t="str">
        <f t="shared" si="59"/>
        <v/>
      </c>
      <c r="AZ157" s="120" t="str">
        <f t="shared" si="59"/>
        <v/>
      </c>
      <c r="BA157" s="120" t="str">
        <f t="shared" si="59"/>
        <v/>
      </c>
      <c r="BB157" s="120" t="str">
        <f t="shared" si="59"/>
        <v/>
      </c>
      <c r="BC157" s="120" t="str">
        <f t="shared" si="59"/>
        <v/>
      </c>
      <c r="BD157" s="120" t="str">
        <f t="shared" si="59"/>
        <v/>
      </c>
    </row>
    <row r="158" spans="3:56" x14ac:dyDescent="0.2">
      <c r="C158" s="107">
        <f>'3_Fix'!H159</f>
        <v>45413</v>
      </c>
      <c r="D158" s="113" t="str">
        <f>'3_Fix'!I159</f>
        <v/>
      </c>
      <c r="E158" s="113" t="str">
        <f>'3_Fix'!J159</f>
        <v/>
      </c>
      <c r="F158" s="113" t="str">
        <f>'3_Fix'!K159</f>
        <v/>
      </c>
      <c r="G158" s="113" t="str">
        <f>'3_Fix'!L159</f>
        <v/>
      </c>
      <c r="H158" s="113" t="str">
        <f>'3_Fix'!M159</f>
        <v/>
      </c>
      <c r="I158" s="113" t="str">
        <f>'3_Fix'!N159</f>
        <v/>
      </c>
      <c r="J158" s="113" t="str">
        <f>'3_Fix'!O159</f>
        <v/>
      </c>
      <c r="K158" s="120" t="str">
        <f t="shared" si="50"/>
        <v/>
      </c>
      <c r="L158" s="120" t="str">
        <f t="shared" si="50"/>
        <v/>
      </c>
      <c r="M158" s="120" t="str">
        <f t="shared" si="50"/>
        <v/>
      </c>
      <c r="N158" s="120" t="str">
        <f t="shared" ref="N158:Q221" si="62">IFERROR(((G158/G157)-1)*100,"")</f>
        <v/>
      </c>
      <c r="O158" s="120" t="str">
        <f t="shared" si="62"/>
        <v/>
      </c>
      <c r="P158" s="120" t="str">
        <f t="shared" si="62"/>
        <v/>
      </c>
      <c r="Q158" s="120" t="str">
        <f t="shared" si="62"/>
        <v/>
      </c>
      <c r="R158" s="120" t="str">
        <f t="shared" si="61"/>
        <v/>
      </c>
      <c r="S158" s="120" t="str">
        <f t="shared" si="61"/>
        <v/>
      </c>
      <c r="T158" s="120" t="str">
        <f t="shared" si="61"/>
        <v/>
      </c>
      <c r="U158" s="120" t="str">
        <f t="shared" si="61"/>
        <v/>
      </c>
      <c r="V158" s="120" t="str">
        <f t="shared" si="61"/>
        <v/>
      </c>
      <c r="W158" s="120" t="str">
        <f t="shared" si="61"/>
        <v/>
      </c>
      <c r="X158" s="120" t="str">
        <f t="shared" si="61"/>
        <v/>
      </c>
      <c r="Y158" s="120" t="str">
        <f t="shared" si="57"/>
        <v/>
      </c>
      <c r="Z158" s="120" t="str">
        <f t="shared" si="57"/>
        <v/>
      </c>
      <c r="AA158" s="120" t="str">
        <f t="shared" si="57"/>
        <v/>
      </c>
      <c r="AB158" s="120" t="str">
        <f t="shared" si="57"/>
        <v/>
      </c>
      <c r="AC158" s="120" t="str">
        <f t="shared" si="57"/>
        <v/>
      </c>
      <c r="AD158" s="120" t="str">
        <f t="shared" si="57"/>
        <v/>
      </c>
      <c r="AE158" s="120" t="str">
        <f t="shared" si="57"/>
        <v/>
      </c>
      <c r="AF158" s="120" t="str">
        <f t="shared" si="58"/>
        <v/>
      </c>
      <c r="AG158" s="120" t="str">
        <f t="shared" si="58"/>
        <v/>
      </c>
      <c r="AH158" s="120" t="str">
        <f t="shared" si="58"/>
        <v/>
      </c>
      <c r="AI158" s="120" t="str">
        <f t="shared" si="58"/>
        <v/>
      </c>
      <c r="AJ158" s="120" t="str">
        <f t="shared" si="58"/>
        <v/>
      </c>
      <c r="AK158" s="120" t="str">
        <f t="shared" si="58"/>
        <v/>
      </c>
      <c r="AL158" s="120" t="str">
        <f t="shared" si="58"/>
        <v/>
      </c>
      <c r="AM158" s="138" t="str">
        <f t="shared" si="60"/>
        <v/>
      </c>
      <c r="AN158" s="138" t="str">
        <f t="shared" si="60"/>
        <v/>
      </c>
      <c r="AO158" s="137" t="str">
        <f t="shared" si="60"/>
        <v/>
      </c>
      <c r="AP158" s="137" t="str">
        <f t="shared" si="60"/>
        <v/>
      </c>
      <c r="AQ158" s="138" t="str">
        <f t="shared" si="60"/>
        <v/>
      </c>
      <c r="AR158" s="137" t="str">
        <f t="shared" si="60"/>
        <v/>
      </c>
      <c r="AS158" s="137" t="str">
        <f t="shared" si="60"/>
        <v/>
      </c>
      <c r="AX158" s="120" t="str">
        <f t="shared" si="59"/>
        <v/>
      </c>
      <c r="AY158" s="120" t="str">
        <f t="shared" si="59"/>
        <v/>
      </c>
      <c r="AZ158" s="120" t="str">
        <f t="shared" si="59"/>
        <v/>
      </c>
      <c r="BA158" s="120" t="str">
        <f t="shared" si="59"/>
        <v/>
      </c>
      <c r="BB158" s="120" t="str">
        <f t="shared" si="59"/>
        <v/>
      </c>
      <c r="BC158" s="120" t="str">
        <f t="shared" si="59"/>
        <v/>
      </c>
      <c r="BD158" s="120" t="str">
        <f t="shared" si="59"/>
        <v/>
      </c>
    </row>
    <row r="159" spans="3:56" x14ac:dyDescent="0.2">
      <c r="C159" s="107">
        <f>'3_Fix'!H160</f>
        <v>45427</v>
      </c>
      <c r="D159" s="113" t="str">
        <f>'3_Fix'!I160</f>
        <v/>
      </c>
      <c r="E159" s="113" t="str">
        <f>'3_Fix'!J160</f>
        <v/>
      </c>
      <c r="F159" s="113" t="str">
        <f>'3_Fix'!K160</f>
        <v/>
      </c>
      <c r="G159" s="113" t="str">
        <f>'3_Fix'!L160</f>
        <v/>
      </c>
      <c r="H159" s="113" t="str">
        <f>'3_Fix'!M160</f>
        <v/>
      </c>
      <c r="I159" s="113" t="str">
        <f>'3_Fix'!N160</f>
        <v/>
      </c>
      <c r="J159" s="113" t="str">
        <f>'3_Fix'!O160</f>
        <v/>
      </c>
      <c r="K159" s="120" t="str">
        <f t="shared" ref="K159:P222" si="63">IFERROR(((D159/D158)-1)*100,"")</f>
        <v/>
      </c>
      <c r="L159" s="120" t="str">
        <f t="shared" si="63"/>
        <v/>
      </c>
      <c r="M159" s="120" t="str">
        <f t="shared" si="63"/>
        <v/>
      </c>
      <c r="N159" s="120" t="str">
        <f t="shared" si="62"/>
        <v/>
      </c>
      <c r="O159" s="120" t="str">
        <f t="shared" si="62"/>
        <v/>
      </c>
      <c r="P159" s="120" t="str">
        <f t="shared" si="62"/>
        <v/>
      </c>
      <c r="Q159" s="120" t="str">
        <f t="shared" si="62"/>
        <v/>
      </c>
      <c r="R159" s="120" t="str">
        <f t="shared" si="61"/>
        <v/>
      </c>
      <c r="S159" s="120" t="str">
        <f t="shared" si="61"/>
        <v/>
      </c>
      <c r="T159" s="120" t="str">
        <f t="shared" si="61"/>
        <v/>
      </c>
      <c r="U159" s="120" t="str">
        <f t="shared" si="61"/>
        <v/>
      </c>
      <c r="V159" s="120" t="str">
        <f t="shared" si="61"/>
        <v/>
      </c>
      <c r="W159" s="120" t="str">
        <f t="shared" si="61"/>
        <v/>
      </c>
      <c r="X159" s="120" t="str">
        <f t="shared" si="61"/>
        <v/>
      </c>
      <c r="Y159" s="120" t="str">
        <f t="shared" ref="Y159:AE174" si="64">IFERROR(((D159/D135)-1)*100,"")</f>
        <v/>
      </c>
      <c r="Z159" s="120" t="str">
        <f t="shared" si="64"/>
        <v/>
      </c>
      <c r="AA159" s="120" t="str">
        <f t="shared" si="64"/>
        <v/>
      </c>
      <c r="AB159" s="120" t="str">
        <f t="shared" si="64"/>
        <v/>
      </c>
      <c r="AC159" s="120" t="str">
        <f t="shared" si="64"/>
        <v/>
      </c>
      <c r="AD159" s="120" t="str">
        <f t="shared" si="64"/>
        <v/>
      </c>
      <c r="AE159" s="120" t="str">
        <f t="shared" si="64"/>
        <v/>
      </c>
      <c r="AF159" s="120" t="str">
        <f t="shared" si="58"/>
        <v/>
      </c>
      <c r="AG159" s="120" t="str">
        <f t="shared" si="58"/>
        <v/>
      </c>
      <c r="AH159" s="120" t="str">
        <f t="shared" si="58"/>
        <v/>
      </c>
      <c r="AI159" s="120" t="str">
        <f t="shared" si="58"/>
        <v/>
      </c>
      <c r="AJ159" s="120" t="str">
        <f t="shared" si="58"/>
        <v/>
      </c>
      <c r="AK159" s="120" t="str">
        <f t="shared" si="58"/>
        <v/>
      </c>
      <c r="AL159" s="120" t="str">
        <f t="shared" si="58"/>
        <v/>
      </c>
      <c r="AM159" s="138" t="str">
        <f t="shared" si="60"/>
        <v/>
      </c>
      <c r="AN159" s="138" t="str">
        <f t="shared" si="60"/>
        <v/>
      </c>
      <c r="AO159" s="137" t="str">
        <f t="shared" si="60"/>
        <v/>
      </c>
      <c r="AP159" s="137" t="str">
        <f t="shared" si="60"/>
        <v/>
      </c>
      <c r="AQ159" s="138" t="str">
        <f t="shared" si="60"/>
        <v/>
      </c>
      <c r="AR159" s="137" t="str">
        <f t="shared" si="60"/>
        <v/>
      </c>
      <c r="AS159" s="137" t="str">
        <f t="shared" si="60"/>
        <v/>
      </c>
      <c r="AX159" s="120" t="str">
        <f t="shared" si="59"/>
        <v/>
      </c>
      <c r="AY159" s="120" t="str">
        <f t="shared" si="59"/>
        <v/>
      </c>
      <c r="AZ159" s="120" t="str">
        <f t="shared" si="59"/>
        <v/>
      </c>
      <c r="BA159" s="120" t="str">
        <f t="shared" si="59"/>
        <v/>
      </c>
      <c r="BB159" s="120" t="str">
        <f t="shared" si="59"/>
        <v/>
      </c>
      <c r="BC159" s="120" t="str">
        <f t="shared" si="59"/>
        <v/>
      </c>
      <c r="BD159" s="120" t="str">
        <f t="shared" si="59"/>
        <v/>
      </c>
    </row>
    <row r="160" spans="3:56" x14ac:dyDescent="0.2">
      <c r="C160" s="107">
        <f>'3_Fix'!H161</f>
        <v>45444</v>
      </c>
      <c r="D160" s="113" t="str">
        <f>'3_Fix'!I161</f>
        <v/>
      </c>
      <c r="E160" s="113" t="str">
        <f>'3_Fix'!J161</f>
        <v/>
      </c>
      <c r="F160" s="113" t="str">
        <f>'3_Fix'!K161</f>
        <v/>
      </c>
      <c r="G160" s="113" t="str">
        <f>'3_Fix'!L161</f>
        <v/>
      </c>
      <c r="H160" s="113" t="str">
        <f>'3_Fix'!M161</f>
        <v/>
      </c>
      <c r="I160" s="113" t="str">
        <f>'3_Fix'!N161</f>
        <v/>
      </c>
      <c r="J160" s="113" t="str">
        <f>'3_Fix'!O161</f>
        <v/>
      </c>
      <c r="K160" s="120" t="str">
        <f t="shared" si="63"/>
        <v/>
      </c>
      <c r="L160" s="120" t="str">
        <f t="shared" si="63"/>
        <v/>
      </c>
      <c r="M160" s="120" t="str">
        <f t="shared" si="63"/>
        <v/>
      </c>
      <c r="N160" s="120" t="str">
        <f t="shared" si="62"/>
        <v/>
      </c>
      <c r="O160" s="120" t="str">
        <f t="shared" si="62"/>
        <v/>
      </c>
      <c r="P160" s="120" t="str">
        <f t="shared" si="62"/>
        <v/>
      </c>
      <c r="Q160" s="120" t="str">
        <f t="shared" si="62"/>
        <v/>
      </c>
      <c r="R160" s="120" t="str">
        <f t="shared" si="61"/>
        <v/>
      </c>
      <c r="S160" s="120" t="str">
        <f t="shared" si="61"/>
        <v/>
      </c>
      <c r="T160" s="120" t="str">
        <f t="shared" si="61"/>
        <v/>
      </c>
      <c r="U160" s="120" t="str">
        <f t="shared" si="61"/>
        <v/>
      </c>
      <c r="V160" s="120" t="str">
        <f t="shared" si="61"/>
        <v/>
      </c>
      <c r="W160" s="120" t="str">
        <f t="shared" si="61"/>
        <v/>
      </c>
      <c r="X160" s="120" t="str">
        <f t="shared" si="61"/>
        <v/>
      </c>
      <c r="Y160" s="120" t="str">
        <f t="shared" si="64"/>
        <v/>
      </c>
      <c r="Z160" s="120" t="str">
        <f t="shared" si="64"/>
        <v/>
      </c>
      <c r="AA160" s="120" t="str">
        <f t="shared" si="64"/>
        <v/>
      </c>
      <c r="AB160" s="120" t="str">
        <f t="shared" si="64"/>
        <v/>
      </c>
      <c r="AC160" s="120" t="str">
        <f t="shared" si="64"/>
        <v/>
      </c>
      <c r="AD160" s="120" t="str">
        <f t="shared" si="64"/>
        <v/>
      </c>
      <c r="AE160" s="120" t="str">
        <f t="shared" si="64"/>
        <v/>
      </c>
      <c r="AF160" s="120" t="str">
        <f t="shared" ref="AF160:AL175" si="65">IF(DAY($C160)=15,IFERROR(((AVERAGE(D159:D160)/AVERAGE(D135:D136))-1)*100,""),"")</f>
        <v/>
      </c>
      <c r="AG160" s="120" t="str">
        <f t="shared" si="65"/>
        <v/>
      </c>
      <c r="AH160" s="120" t="str">
        <f t="shared" si="65"/>
        <v/>
      </c>
      <c r="AI160" s="120" t="str">
        <f t="shared" si="65"/>
        <v/>
      </c>
      <c r="AJ160" s="120" t="str">
        <f t="shared" si="65"/>
        <v/>
      </c>
      <c r="AK160" s="120" t="str">
        <f t="shared" si="65"/>
        <v/>
      </c>
      <c r="AL160" s="120" t="str">
        <f t="shared" si="65"/>
        <v/>
      </c>
      <c r="AM160" s="138" t="str">
        <f t="shared" si="60"/>
        <v/>
      </c>
      <c r="AN160" s="138" t="str">
        <f t="shared" si="60"/>
        <v/>
      </c>
      <c r="AO160" s="137" t="str">
        <f t="shared" si="60"/>
        <v/>
      </c>
      <c r="AP160" s="137" t="str">
        <f t="shared" si="60"/>
        <v/>
      </c>
      <c r="AQ160" s="138" t="str">
        <f t="shared" si="60"/>
        <v/>
      </c>
      <c r="AR160" s="137" t="str">
        <f t="shared" si="60"/>
        <v/>
      </c>
      <c r="AS160" s="137" t="str">
        <f t="shared" si="60"/>
        <v/>
      </c>
      <c r="AX160" s="120" t="str">
        <f t="shared" si="59"/>
        <v/>
      </c>
      <c r="AY160" s="120" t="str">
        <f t="shared" si="59"/>
        <v/>
      </c>
      <c r="AZ160" s="120" t="str">
        <f t="shared" si="59"/>
        <v/>
      </c>
      <c r="BA160" s="120" t="str">
        <f t="shared" si="59"/>
        <v/>
      </c>
      <c r="BB160" s="120" t="str">
        <f t="shared" si="59"/>
        <v/>
      </c>
      <c r="BC160" s="120" t="str">
        <f t="shared" si="59"/>
        <v/>
      </c>
      <c r="BD160" s="120" t="str">
        <f t="shared" si="59"/>
        <v/>
      </c>
    </row>
    <row r="161" spans="3:56" x14ac:dyDescent="0.2">
      <c r="C161" s="107">
        <f>'3_Fix'!H162</f>
        <v>45458</v>
      </c>
      <c r="D161" s="113" t="str">
        <f>'3_Fix'!I162</f>
        <v/>
      </c>
      <c r="E161" s="113" t="str">
        <f>'3_Fix'!J162</f>
        <v/>
      </c>
      <c r="F161" s="113" t="str">
        <f>'3_Fix'!K162</f>
        <v/>
      </c>
      <c r="G161" s="113" t="str">
        <f>'3_Fix'!L162</f>
        <v/>
      </c>
      <c r="H161" s="113" t="str">
        <f>'3_Fix'!M162</f>
        <v/>
      </c>
      <c r="I161" s="113" t="str">
        <f>'3_Fix'!N162</f>
        <v/>
      </c>
      <c r="J161" s="113" t="str">
        <f>'3_Fix'!O162</f>
        <v/>
      </c>
      <c r="K161" s="120" t="str">
        <f t="shared" si="63"/>
        <v/>
      </c>
      <c r="L161" s="120" t="str">
        <f t="shared" si="63"/>
        <v/>
      </c>
      <c r="M161" s="120" t="str">
        <f t="shared" si="63"/>
        <v/>
      </c>
      <c r="N161" s="120" t="str">
        <f t="shared" si="62"/>
        <v/>
      </c>
      <c r="O161" s="120" t="str">
        <f t="shared" si="62"/>
        <v/>
      </c>
      <c r="P161" s="120" t="str">
        <f t="shared" si="62"/>
        <v/>
      </c>
      <c r="Q161" s="120" t="str">
        <f t="shared" si="62"/>
        <v/>
      </c>
      <c r="R161" s="120" t="str">
        <f t="shared" si="61"/>
        <v/>
      </c>
      <c r="S161" s="120" t="str">
        <f t="shared" si="61"/>
        <v/>
      </c>
      <c r="T161" s="120" t="str">
        <f t="shared" si="61"/>
        <v/>
      </c>
      <c r="U161" s="120" t="str">
        <f t="shared" si="61"/>
        <v/>
      </c>
      <c r="V161" s="120" t="str">
        <f t="shared" si="61"/>
        <v/>
      </c>
      <c r="W161" s="120" t="str">
        <f t="shared" si="61"/>
        <v/>
      </c>
      <c r="X161" s="120" t="str">
        <f t="shared" si="61"/>
        <v/>
      </c>
      <c r="Y161" s="120" t="str">
        <f t="shared" si="64"/>
        <v/>
      </c>
      <c r="Z161" s="120" t="str">
        <f t="shared" si="64"/>
        <v/>
      </c>
      <c r="AA161" s="120" t="str">
        <f t="shared" si="64"/>
        <v/>
      </c>
      <c r="AB161" s="120" t="str">
        <f t="shared" si="64"/>
        <v/>
      </c>
      <c r="AC161" s="120" t="str">
        <f t="shared" si="64"/>
        <v/>
      </c>
      <c r="AD161" s="120" t="str">
        <f t="shared" si="64"/>
        <v/>
      </c>
      <c r="AE161" s="120" t="str">
        <f t="shared" si="64"/>
        <v/>
      </c>
      <c r="AF161" s="120" t="str">
        <f t="shared" si="65"/>
        <v/>
      </c>
      <c r="AG161" s="120" t="str">
        <f t="shared" si="65"/>
        <v/>
      </c>
      <c r="AH161" s="120" t="str">
        <f t="shared" si="65"/>
        <v/>
      </c>
      <c r="AI161" s="120" t="str">
        <f t="shared" si="65"/>
        <v/>
      </c>
      <c r="AJ161" s="120" t="str">
        <f t="shared" si="65"/>
        <v/>
      </c>
      <c r="AK161" s="120" t="str">
        <f t="shared" si="65"/>
        <v/>
      </c>
      <c r="AL161" s="120" t="str">
        <f t="shared" si="65"/>
        <v/>
      </c>
      <c r="AM161" s="138" t="str">
        <f t="shared" si="60"/>
        <v/>
      </c>
      <c r="AN161" s="138" t="str">
        <f t="shared" si="60"/>
        <v/>
      </c>
      <c r="AO161" s="137" t="str">
        <f t="shared" si="60"/>
        <v/>
      </c>
      <c r="AP161" s="137" t="str">
        <f t="shared" si="60"/>
        <v/>
      </c>
      <c r="AQ161" s="138" t="str">
        <f t="shared" si="60"/>
        <v/>
      </c>
      <c r="AR161" s="137" t="str">
        <f t="shared" si="60"/>
        <v/>
      </c>
      <c r="AS161" s="137" t="str">
        <f t="shared" si="60"/>
        <v/>
      </c>
      <c r="AX161" s="120" t="str">
        <f t="shared" si="59"/>
        <v/>
      </c>
      <c r="AY161" s="120" t="str">
        <f t="shared" si="59"/>
        <v/>
      </c>
      <c r="AZ161" s="120" t="str">
        <f t="shared" si="59"/>
        <v/>
      </c>
      <c r="BA161" s="120" t="str">
        <f t="shared" si="59"/>
        <v/>
      </c>
      <c r="BB161" s="120" t="str">
        <f t="shared" si="59"/>
        <v/>
      </c>
      <c r="BC161" s="120" t="str">
        <f t="shared" si="59"/>
        <v/>
      </c>
      <c r="BD161" s="120" t="str">
        <f t="shared" si="59"/>
        <v/>
      </c>
    </row>
    <row r="162" spans="3:56" x14ac:dyDescent="0.2">
      <c r="C162" s="107">
        <f>'3_Fix'!H163</f>
        <v>45474</v>
      </c>
      <c r="D162" s="113" t="str">
        <f>'3_Fix'!I163</f>
        <v/>
      </c>
      <c r="E162" s="113" t="str">
        <f>'3_Fix'!J163</f>
        <v/>
      </c>
      <c r="F162" s="113" t="str">
        <f>'3_Fix'!K163</f>
        <v/>
      </c>
      <c r="G162" s="113" t="str">
        <f>'3_Fix'!L163</f>
        <v/>
      </c>
      <c r="H162" s="113" t="str">
        <f>'3_Fix'!M163</f>
        <v/>
      </c>
      <c r="I162" s="113" t="str">
        <f>'3_Fix'!N163</f>
        <v/>
      </c>
      <c r="J162" s="113" t="str">
        <f>'3_Fix'!O163</f>
        <v/>
      </c>
      <c r="K162" s="120" t="str">
        <f t="shared" si="63"/>
        <v/>
      </c>
      <c r="L162" s="120" t="str">
        <f t="shared" si="63"/>
        <v/>
      </c>
      <c r="M162" s="120" t="str">
        <f t="shared" si="63"/>
        <v/>
      </c>
      <c r="N162" s="120" t="str">
        <f t="shared" si="62"/>
        <v/>
      </c>
      <c r="O162" s="120" t="str">
        <f t="shared" si="62"/>
        <v/>
      </c>
      <c r="P162" s="120" t="str">
        <f t="shared" si="62"/>
        <v/>
      </c>
      <c r="Q162" s="120" t="str">
        <f t="shared" si="62"/>
        <v/>
      </c>
      <c r="R162" s="120" t="str">
        <f t="shared" si="61"/>
        <v/>
      </c>
      <c r="S162" s="120" t="str">
        <f t="shared" si="61"/>
        <v/>
      </c>
      <c r="T162" s="120" t="str">
        <f t="shared" si="61"/>
        <v/>
      </c>
      <c r="U162" s="120" t="str">
        <f t="shared" si="61"/>
        <v/>
      </c>
      <c r="V162" s="120" t="str">
        <f t="shared" si="61"/>
        <v/>
      </c>
      <c r="W162" s="120" t="str">
        <f t="shared" si="61"/>
        <v/>
      </c>
      <c r="X162" s="120" t="str">
        <f t="shared" si="61"/>
        <v/>
      </c>
      <c r="Y162" s="120" t="str">
        <f t="shared" si="64"/>
        <v/>
      </c>
      <c r="Z162" s="120" t="str">
        <f t="shared" si="64"/>
        <v/>
      </c>
      <c r="AA162" s="120" t="str">
        <f t="shared" si="64"/>
        <v/>
      </c>
      <c r="AB162" s="120" t="str">
        <f t="shared" si="64"/>
        <v/>
      </c>
      <c r="AC162" s="120" t="str">
        <f t="shared" si="64"/>
        <v/>
      </c>
      <c r="AD162" s="120" t="str">
        <f t="shared" si="64"/>
        <v/>
      </c>
      <c r="AE162" s="120" t="str">
        <f t="shared" si="64"/>
        <v/>
      </c>
      <c r="AF162" s="120" t="str">
        <f t="shared" si="65"/>
        <v/>
      </c>
      <c r="AG162" s="120" t="str">
        <f t="shared" si="65"/>
        <v/>
      </c>
      <c r="AH162" s="120" t="str">
        <f t="shared" si="65"/>
        <v/>
      </c>
      <c r="AI162" s="120" t="str">
        <f t="shared" si="65"/>
        <v/>
      </c>
      <c r="AJ162" s="120" t="str">
        <f t="shared" si="65"/>
        <v/>
      </c>
      <c r="AK162" s="120" t="str">
        <f t="shared" si="65"/>
        <v/>
      </c>
      <c r="AL162" s="120" t="str">
        <f t="shared" si="65"/>
        <v/>
      </c>
      <c r="AM162" s="138" t="str">
        <f t="shared" si="60"/>
        <v/>
      </c>
      <c r="AN162" s="138" t="str">
        <f t="shared" si="60"/>
        <v/>
      </c>
      <c r="AO162" s="137" t="str">
        <f t="shared" si="60"/>
        <v/>
      </c>
      <c r="AP162" s="137" t="str">
        <f t="shared" si="60"/>
        <v/>
      </c>
      <c r="AQ162" s="138" t="str">
        <f t="shared" si="60"/>
        <v/>
      </c>
      <c r="AR162" s="137" t="str">
        <f t="shared" si="60"/>
        <v/>
      </c>
      <c r="AS162" s="137" t="str">
        <f t="shared" si="60"/>
        <v/>
      </c>
      <c r="AX162" s="120" t="str">
        <f t="shared" si="59"/>
        <v/>
      </c>
      <c r="AY162" s="120" t="str">
        <f t="shared" si="59"/>
        <v/>
      </c>
      <c r="AZ162" s="120" t="str">
        <f t="shared" si="59"/>
        <v/>
      </c>
      <c r="BA162" s="120" t="str">
        <f t="shared" si="59"/>
        <v/>
      </c>
      <c r="BB162" s="120" t="str">
        <f t="shared" si="59"/>
        <v/>
      </c>
      <c r="BC162" s="120" t="str">
        <f t="shared" si="59"/>
        <v/>
      </c>
      <c r="BD162" s="120" t="str">
        <f t="shared" si="59"/>
        <v/>
      </c>
    </row>
    <row r="163" spans="3:56" x14ac:dyDescent="0.2">
      <c r="C163" s="107">
        <f>'3_Fix'!H164</f>
        <v>45488</v>
      </c>
      <c r="D163" s="113" t="str">
        <f>'3_Fix'!I164</f>
        <v/>
      </c>
      <c r="E163" s="113" t="str">
        <f>'3_Fix'!J164</f>
        <v/>
      </c>
      <c r="F163" s="113" t="str">
        <f>'3_Fix'!K164</f>
        <v/>
      </c>
      <c r="G163" s="113" t="str">
        <f>'3_Fix'!L164</f>
        <v/>
      </c>
      <c r="H163" s="113" t="str">
        <f>'3_Fix'!M164</f>
        <v/>
      </c>
      <c r="I163" s="113" t="str">
        <f>'3_Fix'!N164</f>
        <v/>
      </c>
      <c r="J163" s="113" t="str">
        <f>'3_Fix'!O164</f>
        <v/>
      </c>
      <c r="K163" s="120" t="str">
        <f t="shared" si="63"/>
        <v/>
      </c>
      <c r="L163" s="120" t="str">
        <f t="shared" si="63"/>
        <v/>
      </c>
      <c r="M163" s="120" t="str">
        <f t="shared" si="63"/>
        <v/>
      </c>
      <c r="N163" s="120" t="str">
        <f t="shared" si="62"/>
        <v/>
      </c>
      <c r="O163" s="120" t="str">
        <f t="shared" si="62"/>
        <v/>
      </c>
      <c r="P163" s="120" t="str">
        <f t="shared" si="62"/>
        <v/>
      </c>
      <c r="Q163" s="120" t="str">
        <f t="shared" si="62"/>
        <v/>
      </c>
      <c r="R163" s="120" t="str">
        <f t="shared" si="61"/>
        <v/>
      </c>
      <c r="S163" s="120" t="str">
        <f t="shared" si="61"/>
        <v/>
      </c>
      <c r="T163" s="120" t="str">
        <f t="shared" si="61"/>
        <v/>
      </c>
      <c r="U163" s="120" t="str">
        <f t="shared" si="61"/>
        <v/>
      </c>
      <c r="V163" s="120" t="str">
        <f t="shared" si="61"/>
        <v/>
      </c>
      <c r="W163" s="120" t="str">
        <f t="shared" si="61"/>
        <v/>
      </c>
      <c r="X163" s="120" t="str">
        <f t="shared" si="61"/>
        <v/>
      </c>
      <c r="Y163" s="120" t="str">
        <f t="shared" si="64"/>
        <v/>
      </c>
      <c r="Z163" s="120" t="str">
        <f t="shared" si="64"/>
        <v/>
      </c>
      <c r="AA163" s="120" t="str">
        <f t="shared" si="64"/>
        <v/>
      </c>
      <c r="AB163" s="120" t="str">
        <f t="shared" si="64"/>
        <v/>
      </c>
      <c r="AC163" s="120" t="str">
        <f t="shared" si="64"/>
        <v/>
      </c>
      <c r="AD163" s="120" t="str">
        <f t="shared" si="64"/>
        <v/>
      </c>
      <c r="AE163" s="120" t="str">
        <f t="shared" si="64"/>
        <v/>
      </c>
      <c r="AF163" s="120" t="str">
        <f t="shared" si="65"/>
        <v/>
      </c>
      <c r="AG163" s="120" t="str">
        <f t="shared" si="65"/>
        <v/>
      </c>
      <c r="AH163" s="120" t="str">
        <f t="shared" si="65"/>
        <v/>
      </c>
      <c r="AI163" s="120" t="str">
        <f t="shared" si="65"/>
        <v/>
      </c>
      <c r="AJ163" s="120" t="str">
        <f t="shared" si="65"/>
        <v/>
      </c>
      <c r="AK163" s="120" t="str">
        <f t="shared" si="65"/>
        <v/>
      </c>
      <c r="AL163" s="120" t="str">
        <f t="shared" si="65"/>
        <v/>
      </c>
      <c r="AM163" s="138" t="str">
        <f t="shared" si="60"/>
        <v/>
      </c>
      <c r="AN163" s="138" t="str">
        <f t="shared" si="60"/>
        <v/>
      </c>
      <c r="AO163" s="137" t="str">
        <f t="shared" si="60"/>
        <v/>
      </c>
      <c r="AP163" s="137" t="str">
        <f t="shared" si="60"/>
        <v/>
      </c>
      <c r="AQ163" s="138" t="str">
        <f t="shared" si="60"/>
        <v/>
      </c>
      <c r="AR163" s="137" t="str">
        <f t="shared" si="60"/>
        <v/>
      </c>
      <c r="AS163" s="137" t="str">
        <f t="shared" si="60"/>
        <v/>
      </c>
      <c r="AX163" s="120" t="str">
        <f t="shared" si="59"/>
        <v/>
      </c>
      <c r="AY163" s="120" t="str">
        <f t="shared" si="59"/>
        <v/>
      </c>
      <c r="AZ163" s="120" t="str">
        <f t="shared" si="59"/>
        <v/>
      </c>
      <c r="BA163" s="120" t="str">
        <f t="shared" si="59"/>
        <v/>
      </c>
      <c r="BB163" s="120" t="str">
        <f t="shared" si="59"/>
        <v/>
      </c>
      <c r="BC163" s="120" t="str">
        <f t="shared" si="59"/>
        <v/>
      </c>
      <c r="BD163" s="120" t="str">
        <f t="shared" si="59"/>
        <v/>
      </c>
    </row>
    <row r="164" spans="3:56" x14ac:dyDescent="0.2">
      <c r="C164" s="107">
        <f>'3_Fix'!H165</f>
        <v>45505</v>
      </c>
      <c r="D164" s="113" t="str">
        <f>'3_Fix'!I165</f>
        <v/>
      </c>
      <c r="E164" s="113" t="str">
        <f>'3_Fix'!J165</f>
        <v/>
      </c>
      <c r="F164" s="113" t="str">
        <f>'3_Fix'!K165</f>
        <v/>
      </c>
      <c r="G164" s="113" t="str">
        <f>'3_Fix'!L165</f>
        <v/>
      </c>
      <c r="H164" s="113" t="str">
        <f>'3_Fix'!M165</f>
        <v/>
      </c>
      <c r="I164" s="113" t="str">
        <f>'3_Fix'!N165</f>
        <v/>
      </c>
      <c r="J164" s="113" t="str">
        <f>'3_Fix'!O165</f>
        <v/>
      </c>
      <c r="K164" s="120" t="str">
        <f t="shared" si="63"/>
        <v/>
      </c>
      <c r="L164" s="120" t="str">
        <f t="shared" si="63"/>
        <v/>
      </c>
      <c r="M164" s="120" t="str">
        <f t="shared" si="63"/>
        <v/>
      </c>
      <c r="N164" s="120" t="str">
        <f t="shared" si="62"/>
        <v/>
      </c>
      <c r="O164" s="120" t="str">
        <f t="shared" si="62"/>
        <v/>
      </c>
      <c r="P164" s="120" t="str">
        <f t="shared" si="62"/>
        <v/>
      </c>
      <c r="Q164" s="120" t="str">
        <f t="shared" si="62"/>
        <v/>
      </c>
      <c r="R164" s="120" t="str">
        <f t="shared" si="61"/>
        <v/>
      </c>
      <c r="S164" s="120" t="str">
        <f t="shared" si="61"/>
        <v/>
      </c>
      <c r="T164" s="120" t="str">
        <f t="shared" si="61"/>
        <v/>
      </c>
      <c r="U164" s="120" t="str">
        <f t="shared" si="61"/>
        <v/>
      </c>
      <c r="V164" s="120" t="str">
        <f t="shared" si="61"/>
        <v/>
      </c>
      <c r="W164" s="120" t="str">
        <f t="shared" si="61"/>
        <v/>
      </c>
      <c r="X164" s="120" t="str">
        <f t="shared" si="61"/>
        <v/>
      </c>
      <c r="Y164" s="120" t="str">
        <f t="shared" si="64"/>
        <v/>
      </c>
      <c r="Z164" s="120" t="str">
        <f t="shared" si="64"/>
        <v/>
      </c>
      <c r="AA164" s="120" t="str">
        <f t="shared" si="64"/>
        <v/>
      </c>
      <c r="AB164" s="120" t="str">
        <f t="shared" si="64"/>
        <v/>
      </c>
      <c r="AC164" s="120" t="str">
        <f t="shared" si="64"/>
        <v/>
      </c>
      <c r="AD164" s="120" t="str">
        <f t="shared" si="64"/>
        <v/>
      </c>
      <c r="AE164" s="120" t="str">
        <f t="shared" si="64"/>
        <v/>
      </c>
      <c r="AF164" s="120" t="str">
        <f t="shared" si="65"/>
        <v/>
      </c>
      <c r="AG164" s="120" t="str">
        <f t="shared" si="65"/>
        <v/>
      </c>
      <c r="AH164" s="120" t="str">
        <f t="shared" si="65"/>
        <v/>
      </c>
      <c r="AI164" s="120" t="str">
        <f t="shared" si="65"/>
        <v/>
      </c>
      <c r="AJ164" s="120" t="str">
        <f t="shared" si="65"/>
        <v/>
      </c>
      <c r="AK164" s="120" t="str">
        <f t="shared" si="65"/>
        <v/>
      </c>
      <c r="AL164" s="120" t="str">
        <f t="shared" si="65"/>
        <v/>
      </c>
      <c r="AM164" s="138" t="str">
        <f t="shared" si="60"/>
        <v/>
      </c>
      <c r="AN164" s="138" t="str">
        <f t="shared" si="60"/>
        <v/>
      </c>
      <c r="AO164" s="137" t="str">
        <f t="shared" si="60"/>
        <v/>
      </c>
      <c r="AP164" s="137" t="str">
        <f t="shared" si="60"/>
        <v/>
      </c>
      <c r="AQ164" s="138" t="str">
        <f t="shared" si="60"/>
        <v/>
      </c>
      <c r="AR164" s="137" t="str">
        <f t="shared" si="60"/>
        <v/>
      </c>
      <c r="AS164" s="137" t="str">
        <f t="shared" si="60"/>
        <v/>
      </c>
      <c r="AX164" s="120" t="str">
        <f t="shared" si="59"/>
        <v/>
      </c>
      <c r="AY164" s="120" t="str">
        <f t="shared" si="59"/>
        <v/>
      </c>
      <c r="AZ164" s="120" t="str">
        <f t="shared" si="59"/>
        <v/>
      </c>
      <c r="BA164" s="120" t="str">
        <f t="shared" si="59"/>
        <v/>
      </c>
      <c r="BB164" s="120" t="str">
        <f t="shared" si="59"/>
        <v/>
      </c>
      <c r="BC164" s="120" t="str">
        <f t="shared" si="59"/>
        <v/>
      </c>
      <c r="BD164" s="120" t="str">
        <f t="shared" si="59"/>
        <v/>
      </c>
    </row>
    <row r="165" spans="3:56" x14ac:dyDescent="0.2">
      <c r="C165" s="107">
        <f>'3_Fix'!H166</f>
        <v>45519</v>
      </c>
      <c r="D165" s="113" t="str">
        <f>'3_Fix'!I166</f>
        <v/>
      </c>
      <c r="E165" s="113" t="str">
        <f>'3_Fix'!J166</f>
        <v/>
      </c>
      <c r="F165" s="113" t="str">
        <f>'3_Fix'!K166</f>
        <v/>
      </c>
      <c r="G165" s="113" t="str">
        <f>'3_Fix'!L166</f>
        <v/>
      </c>
      <c r="H165" s="113" t="str">
        <f>'3_Fix'!M166</f>
        <v/>
      </c>
      <c r="I165" s="113" t="str">
        <f>'3_Fix'!N166</f>
        <v/>
      </c>
      <c r="J165" s="113" t="str">
        <f>'3_Fix'!O166</f>
        <v/>
      </c>
      <c r="K165" s="120" t="str">
        <f t="shared" si="63"/>
        <v/>
      </c>
      <c r="L165" s="120" t="str">
        <f t="shared" si="63"/>
        <v/>
      </c>
      <c r="M165" s="120" t="str">
        <f t="shared" si="63"/>
        <v/>
      </c>
      <c r="N165" s="120" t="str">
        <f t="shared" si="62"/>
        <v/>
      </c>
      <c r="O165" s="120" t="str">
        <f t="shared" si="62"/>
        <v/>
      </c>
      <c r="P165" s="120" t="str">
        <f t="shared" si="62"/>
        <v/>
      </c>
      <c r="Q165" s="120" t="str">
        <f t="shared" si="62"/>
        <v/>
      </c>
      <c r="R165" s="120" t="str">
        <f t="shared" si="61"/>
        <v/>
      </c>
      <c r="S165" s="120" t="str">
        <f t="shared" si="61"/>
        <v/>
      </c>
      <c r="T165" s="120" t="str">
        <f t="shared" si="61"/>
        <v/>
      </c>
      <c r="U165" s="120" t="str">
        <f t="shared" si="61"/>
        <v/>
      </c>
      <c r="V165" s="120" t="str">
        <f t="shared" si="61"/>
        <v/>
      </c>
      <c r="W165" s="120" t="str">
        <f t="shared" si="61"/>
        <v/>
      </c>
      <c r="X165" s="120" t="str">
        <f t="shared" si="61"/>
        <v/>
      </c>
      <c r="Y165" s="120" t="str">
        <f t="shared" si="64"/>
        <v/>
      </c>
      <c r="Z165" s="120" t="str">
        <f t="shared" si="64"/>
        <v/>
      </c>
      <c r="AA165" s="120" t="str">
        <f t="shared" si="64"/>
        <v/>
      </c>
      <c r="AB165" s="120" t="str">
        <f t="shared" si="64"/>
        <v/>
      </c>
      <c r="AC165" s="120" t="str">
        <f t="shared" si="64"/>
        <v/>
      </c>
      <c r="AD165" s="120" t="str">
        <f t="shared" si="64"/>
        <v/>
      </c>
      <c r="AE165" s="120" t="str">
        <f t="shared" si="64"/>
        <v/>
      </c>
      <c r="AF165" s="120" t="str">
        <f t="shared" si="65"/>
        <v/>
      </c>
      <c r="AG165" s="120" t="str">
        <f t="shared" si="65"/>
        <v/>
      </c>
      <c r="AH165" s="120" t="str">
        <f t="shared" si="65"/>
        <v/>
      </c>
      <c r="AI165" s="120" t="str">
        <f t="shared" si="65"/>
        <v/>
      </c>
      <c r="AJ165" s="120" t="str">
        <f t="shared" si="65"/>
        <v/>
      </c>
      <c r="AK165" s="120" t="str">
        <f t="shared" si="65"/>
        <v/>
      </c>
      <c r="AL165" s="120" t="str">
        <f t="shared" si="65"/>
        <v/>
      </c>
      <c r="AM165" s="138" t="str">
        <f t="shared" si="60"/>
        <v/>
      </c>
      <c r="AN165" s="138" t="str">
        <f t="shared" si="60"/>
        <v/>
      </c>
      <c r="AO165" s="137" t="str">
        <f t="shared" si="60"/>
        <v/>
      </c>
      <c r="AP165" s="137" t="str">
        <f t="shared" si="60"/>
        <v/>
      </c>
      <c r="AQ165" s="138" t="str">
        <f t="shared" si="60"/>
        <v/>
      </c>
      <c r="AR165" s="137" t="str">
        <f t="shared" si="60"/>
        <v/>
      </c>
      <c r="AS165" s="137" t="str">
        <f t="shared" si="60"/>
        <v/>
      </c>
      <c r="AX165" s="120" t="str">
        <f t="shared" si="59"/>
        <v/>
      </c>
      <c r="AY165" s="120" t="str">
        <f t="shared" si="59"/>
        <v/>
      </c>
      <c r="AZ165" s="120" t="str">
        <f t="shared" si="59"/>
        <v/>
      </c>
      <c r="BA165" s="120" t="str">
        <f t="shared" si="59"/>
        <v/>
      </c>
      <c r="BB165" s="120" t="str">
        <f t="shared" si="59"/>
        <v/>
      </c>
      <c r="BC165" s="120" t="str">
        <f t="shared" si="59"/>
        <v/>
      </c>
      <c r="BD165" s="120" t="str">
        <f t="shared" si="59"/>
        <v/>
      </c>
    </row>
    <row r="166" spans="3:56" x14ac:dyDescent="0.2">
      <c r="C166" s="107">
        <f>'3_Fix'!H167</f>
        <v>45536</v>
      </c>
      <c r="D166" s="113" t="str">
        <f>'3_Fix'!I167</f>
        <v/>
      </c>
      <c r="E166" s="113" t="str">
        <f>'3_Fix'!J167</f>
        <v/>
      </c>
      <c r="F166" s="113" t="str">
        <f>'3_Fix'!K167</f>
        <v/>
      </c>
      <c r="G166" s="113" t="str">
        <f>'3_Fix'!L167</f>
        <v/>
      </c>
      <c r="H166" s="113" t="str">
        <f>'3_Fix'!M167</f>
        <v/>
      </c>
      <c r="I166" s="113" t="str">
        <f>'3_Fix'!N167</f>
        <v/>
      </c>
      <c r="J166" s="113" t="str">
        <f>'3_Fix'!O167</f>
        <v/>
      </c>
      <c r="K166" s="120" t="str">
        <f t="shared" si="63"/>
        <v/>
      </c>
      <c r="L166" s="120" t="str">
        <f t="shared" si="63"/>
        <v/>
      </c>
      <c r="M166" s="120" t="str">
        <f t="shared" si="63"/>
        <v/>
      </c>
      <c r="N166" s="120" t="str">
        <f t="shared" si="62"/>
        <v/>
      </c>
      <c r="O166" s="120" t="str">
        <f t="shared" si="62"/>
        <v/>
      </c>
      <c r="P166" s="120" t="str">
        <f t="shared" si="62"/>
        <v/>
      </c>
      <c r="Q166" s="120" t="str">
        <f t="shared" si="62"/>
        <v/>
      </c>
      <c r="R166" s="120" t="str">
        <f t="shared" si="61"/>
        <v/>
      </c>
      <c r="S166" s="120" t="str">
        <f t="shared" si="61"/>
        <v/>
      </c>
      <c r="T166" s="120" t="str">
        <f t="shared" si="61"/>
        <v/>
      </c>
      <c r="U166" s="120" t="str">
        <f t="shared" si="61"/>
        <v/>
      </c>
      <c r="V166" s="120" t="str">
        <f t="shared" si="61"/>
        <v/>
      </c>
      <c r="W166" s="120" t="str">
        <f t="shared" si="61"/>
        <v/>
      </c>
      <c r="X166" s="120" t="str">
        <f t="shared" si="61"/>
        <v/>
      </c>
      <c r="Y166" s="120" t="str">
        <f t="shared" si="64"/>
        <v/>
      </c>
      <c r="Z166" s="120" t="str">
        <f t="shared" si="64"/>
        <v/>
      </c>
      <c r="AA166" s="120" t="str">
        <f t="shared" si="64"/>
        <v/>
      </c>
      <c r="AB166" s="120" t="str">
        <f t="shared" si="64"/>
        <v/>
      </c>
      <c r="AC166" s="120" t="str">
        <f t="shared" si="64"/>
        <v/>
      </c>
      <c r="AD166" s="120" t="str">
        <f t="shared" si="64"/>
        <v/>
      </c>
      <c r="AE166" s="120" t="str">
        <f t="shared" si="64"/>
        <v/>
      </c>
      <c r="AF166" s="120" t="str">
        <f t="shared" si="65"/>
        <v/>
      </c>
      <c r="AG166" s="120" t="str">
        <f t="shared" si="65"/>
        <v/>
      </c>
      <c r="AH166" s="120" t="str">
        <f t="shared" si="65"/>
        <v/>
      </c>
      <c r="AI166" s="120" t="str">
        <f t="shared" si="65"/>
        <v/>
      </c>
      <c r="AJ166" s="120" t="str">
        <f t="shared" si="65"/>
        <v/>
      </c>
      <c r="AK166" s="120" t="str">
        <f t="shared" si="65"/>
        <v/>
      </c>
      <c r="AL166" s="120" t="str">
        <f t="shared" si="65"/>
        <v/>
      </c>
      <c r="AM166" s="138" t="str">
        <f t="shared" si="60"/>
        <v/>
      </c>
      <c r="AN166" s="138" t="str">
        <f t="shared" si="60"/>
        <v/>
      </c>
      <c r="AO166" s="137" t="str">
        <f t="shared" si="60"/>
        <v/>
      </c>
      <c r="AP166" s="137" t="str">
        <f t="shared" si="60"/>
        <v/>
      </c>
      <c r="AQ166" s="138" t="str">
        <f t="shared" si="60"/>
        <v/>
      </c>
      <c r="AR166" s="137" t="str">
        <f t="shared" si="60"/>
        <v/>
      </c>
      <c r="AS166" s="137" t="str">
        <f t="shared" si="60"/>
        <v/>
      </c>
      <c r="AX166" s="120" t="str">
        <f t="shared" si="59"/>
        <v/>
      </c>
      <c r="AY166" s="120" t="str">
        <f t="shared" si="59"/>
        <v/>
      </c>
      <c r="AZ166" s="120" t="str">
        <f t="shared" si="59"/>
        <v/>
      </c>
      <c r="BA166" s="120" t="str">
        <f t="shared" si="59"/>
        <v/>
      </c>
      <c r="BB166" s="120" t="str">
        <f t="shared" si="59"/>
        <v/>
      </c>
      <c r="BC166" s="120" t="str">
        <f t="shared" si="59"/>
        <v/>
      </c>
      <c r="BD166" s="120" t="str">
        <f t="shared" si="59"/>
        <v/>
      </c>
    </row>
    <row r="167" spans="3:56" x14ac:dyDescent="0.2">
      <c r="C167" s="107">
        <f>'3_Fix'!H168</f>
        <v>45550</v>
      </c>
      <c r="D167" s="113" t="str">
        <f>'3_Fix'!I168</f>
        <v/>
      </c>
      <c r="E167" s="113" t="str">
        <f>'3_Fix'!J168</f>
        <v/>
      </c>
      <c r="F167" s="113" t="str">
        <f>'3_Fix'!K168</f>
        <v/>
      </c>
      <c r="G167" s="113" t="str">
        <f>'3_Fix'!L168</f>
        <v/>
      </c>
      <c r="H167" s="113" t="str">
        <f>'3_Fix'!M168</f>
        <v/>
      </c>
      <c r="I167" s="113" t="str">
        <f>'3_Fix'!N168</f>
        <v/>
      </c>
      <c r="J167" s="113" t="str">
        <f>'3_Fix'!O168</f>
        <v/>
      </c>
      <c r="K167" s="120" t="str">
        <f t="shared" si="63"/>
        <v/>
      </c>
      <c r="L167" s="120" t="str">
        <f t="shared" si="63"/>
        <v/>
      </c>
      <c r="M167" s="120" t="str">
        <f t="shared" si="63"/>
        <v/>
      </c>
      <c r="N167" s="120" t="str">
        <f t="shared" si="62"/>
        <v/>
      </c>
      <c r="O167" s="120" t="str">
        <f t="shared" si="62"/>
        <v/>
      </c>
      <c r="P167" s="120" t="str">
        <f t="shared" si="62"/>
        <v/>
      </c>
      <c r="Q167" s="120" t="str">
        <f t="shared" si="62"/>
        <v/>
      </c>
      <c r="R167" s="120" t="str">
        <f t="shared" si="61"/>
        <v/>
      </c>
      <c r="S167" s="120" t="str">
        <f t="shared" si="61"/>
        <v/>
      </c>
      <c r="T167" s="120" t="str">
        <f t="shared" si="61"/>
        <v/>
      </c>
      <c r="U167" s="120" t="str">
        <f t="shared" si="61"/>
        <v/>
      </c>
      <c r="V167" s="120" t="str">
        <f t="shared" si="61"/>
        <v/>
      </c>
      <c r="W167" s="120" t="str">
        <f t="shared" si="61"/>
        <v/>
      </c>
      <c r="X167" s="120" t="str">
        <f t="shared" si="61"/>
        <v/>
      </c>
      <c r="Y167" s="120" t="str">
        <f t="shared" si="64"/>
        <v/>
      </c>
      <c r="Z167" s="120" t="str">
        <f t="shared" si="64"/>
        <v/>
      </c>
      <c r="AA167" s="120" t="str">
        <f t="shared" si="64"/>
        <v/>
      </c>
      <c r="AB167" s="120" t="str">
        <f t="shared" si="64"/>
        <v/>
      </c>
      <c r="AC167" s="120" t="str">
        <f t="shared" si="64"/>
        <v/>
      </c>
      <c r="AD167" s="120" t="str">
        <f t="shared" si="64"/>
        <v/>
      </c>
      <c r="AE167" s="120" t="str">
        <f t="shared" si="64"/>
        <v/>
      </c>
      <c r="AF167" s="120" t="str">
        <f t="shared" si="65"/>
        <v/>
      </c>
      <c r="AG167" s="120" t="str">
        <f t="shared" si="65"/>
        <v/>
      </c>
      <c r="AH167" s="120" t="str">
        <f t="shared" si="65"/>
        <v/>
      </c>
      <c r="AI167" s="120" t="str">
        <f t="shared" si="65"/>
        <v/>
      </c>
      <c r="AJ167" s="120" t="str">
        <f t="shared" si="65"/>
        <v/>
      </c>
      <c r="AK167" s="120" t="str">
        <f t="shared" si="65"/>
        <v/>
      </c>
      <c r="AL167" s="120" t="str">
        <f t="shared" si="65"/>
        <v/>
      </c>
      <c r="AM167" s="138" t="str">
        <f t="shared" si="60"/>
        <v/>
      </c>
      <c r="AN167" s="138" t="str">
        <f t="shared" si="60"/>
        <v/>
      </c>
      <c r="AO167" s="137" t="str">
        <f t="shared" si="60"/>
        <v/>
      </c>
      <c r="AP167" s="137" t="str">
        <f t="shared" si="60"/>
        <v/>
      </c>
      <c r="AQ167" s="138" t="str">
        <f t="shared" si="60"/>
        <v/>
      </c>
      <c r="AR167" s="137" t="str">
        <f t="shared" si="60"/>
        <v/>
      </c>
      <c r="AS167" s="137" t="str">
        <f t="shared" si="60"/>
        <v/>
      </c>
      <c r="AX167" s="120" t="str">
        <f t="shared" ref="AX167:BD182" si="66">IFERROR((AX$1/100)*(D143/$D143)*Y167,"")</f>
        <v/>
      </c>
      <c r="AY167" s="120" t="str">
        <f t="shared" si="66"/>
        <v/>
      </c>
      <c r="AZ167" s="120" t="str">
        <f t="shared" si="66"/>
        <v/>
      </c>
      <c r="BA167" s="120" t="str">
        <f t="shared" si="66"/>
        <v/>
      </c>
      <c r="BB167" s="120" t="str">
        <f t="shared" si="66"/>
        <v/>
      </c>
      <c r="BC167" s="120" t="str">
        <f t="shared" si="66"/>
        <v/>
      </c>
      <c r="BD167" s="120" t="str">
        <f t="shared" si="66"/>
        <v/>
      </c>
    </row>
    <row r="168" spans="3:56" x14ac:dyDescent="0.2">
      <c r="C168" s="107">
        <f>'3_Fix'!H169</f>
        <v>45566</v>
      </c>
      <c r="D168" s="113" t="str">
        <f>'3_Fix'!I169</f>
        <v/>
      </c>
      <c r="E168" s="113" t="str">
        <f>'3_Fix'!J169</f>
        <v/>
      </c>
      <c r="F168" s="113" t="str">
        <f>'3_Fix'!K169</f>
        <v/>
      </c>
      <c r="G168" s="113" t="str">
        <f>'3_Fix'!L169</f>
        <v/>
      </c>
      <c r="H168" s="113" t="str">
        <f>'3_Fix'!M169</f>
        <v/>
      </c>
      <c r="I168" s="113" t="str">
        <f>'3_Fix'!N169</f>
        <v/>
      </c>
      <c r="J168" s="113" t="str">
        <f>'3_Fix'!O169</f>
        <v/>
      </c>
      <c r="K168" s="120" t="str">
        <f t="shared" si="63"/>
        <v/>
      </c>
      <c r="L168" s="120" t="str">
        <f t="shared" si="63"/>
        <v/>
      </c>
      <c r="M168" s="120" t="str">
        <f t="shared" si="63"/>
        <v/>
      </c>
      <c r="N168" s="120" t="str">
        <f t="shared" si="62"/>
        <v/>
      </c>
      <c r="O168" s="120" t="str">
        <f t="shared" si="62"/>
        <v/>
      </c>
      <c r="P168" s="120" t="str">
        <f t="shared" si="62"/>
        <v/>
      </c>
      <c r="Q168" s="120" t="str">
        <f t="shared" si="62"/>
        <v/>
      </c>
      <c r="R168" s="120" t="str">
        <f t="shared" si="61"/>
        <v/>
      </c>
      <c r="S168" s="120" t="str">
        <f t="shared" si="61"/>
        <v/>
      </c>
      <c r="T168" s="120" t="str">
        <f t="shared" si="61"/>
        <v/>
      </c>
      <c r="U168" s="120" t="str">
        <f t="shared" si="61"/>
        <v/>
      </c>
      <c r="V168" s="120" t="str">
        <f t="shared" si="61"/>
        <v/>
      </c>
      <c r="W168" s="120" t="str">
        <f t="shared" si="61"/>
        <v/>
      </c>
      <c r="X168" s="120" t="str">
        <f t="shared" si="61"/>
        <v/>
      </c>
      <c r="Y168" s="120" t="str">
        <f t="shared" si="64"/>
        <v/>
      </c>
      <c r="Z168" s="120" t="str">
        <f t="shared" si="64"/>
        <v/>
      </c>
      <c r="AA168" s="120" t="str">
        <f t="shared" si="64"/>
        <v/>
      </c>
      <c r="AB168" s="120" t="str">
        <f t="shared" si="64"/>
        <v/>
      </c>
      <c r="AC168" s="120" t="str">
        <f t="shared" si="64"/>
        <v/>
      </c>
      <c r="AD168" s="120" t="str">
        <f t="shared" si="64"/>
        <v/>
      </c>
      <c r="AE168" s="120" t="str">
        <f t="shared" si="64"/>
        <v/>
      </c>
      <c r="AF168" s="120" t="str">
        <f t="shared" si="65"/>
        <v/>
      </c>
      <c r="AG168" s="120" t="str">
        <f t="shared" si="65"/>
        <v/>
      </c>
      <c r="AH168" s="120" t="str">
        <f t="shared" si="65"/>
        <v/>
      </c>
      <c r="AI168" s="120" t="str">
        <f t="shared" si="65"/>
        <v/>
      </c>
      <c r="AJ168" s="120" t="str">
        <f t="shared" si="65"/>
        <v/>
      </c>
      <c r="AK168" s="120" t="str">
        <f t="shared" si="65"/>
        <v/>
      </c>
      <c r="AL168" s="120" t="str">
        <f t="shared" si="65"/>
        <v/>
      </c>
      <c r="AM168" s="138" t="str">
        <f t="shared" si="60"/>
        <v/>
      </c>
      <c r="AN168" s="138" t="str">
        <f t="shared" si="60"/>
        <v/>
      </c>
      <c r="AO168" s="137" t="str">
        <f t="shared" si="60"/>
        <v/>
      </c>
      <c r="AP168" s="137" t="str">
        <f t="shared" si="60"/>
        <v/>
      </c>
      <c r="AQ168" s="138" t="str">
        <f t="shared" si="60"/>
        <v/>
      </c>
      <c r="AR168" s="137" t="str">
        <f t="shared" si="60"/>
        <v/>
      </c>
      <c r="AS168" s="137" t="str">
        <f t="shared" si="60"/>
        <v/>
      </c>
      <c r="AX168" s="120" t="str">
        <f t="shared" si="66"/>
        <v/>
      </c>
      <c r="AY168" s="120" t="str">
        <f t="shared" si="66"/>
        <v/>
      </c>
      <c r="AZ168" s="120" t="str">
        <f t="shared" si="66"/>
        <v/>
      </c>
      <c r="BA168" s="120" t="str">
        <f t="shared" si="66"/>
        <v/>
      </c>
      <c r="BB168" s="120" t="str">
        <f t="shared" si="66"/>
        <v/>
      </c>
      <c r="BC168" s="120" t="str">
        <f t="shared" si="66"/>
        <v/>
      </c>
      <c r="BD168" s="120" t="str">
        <f t="shared" si="66"/>
        <v/>
      </c>
    </row>
    <row r="169" spans="3:56" x14ac:dyDescent="0.2">
      <c r="C169" s="107">
        <f>'3_Fix'!H170</f>
        <v>45580</v>
      </c>
      <c r="D169" s="113" t="str">
        <f>'3_Fix'!I170</f>
        <v/>
      </c>
      <c r="E169" s="113" t="str">
        <f>'3_Fix'!J170</f>
        <v/>
      </c>
      <c r="F169" s="113" t="str">
        <f>'3_Fix'!K170</f>
        <v/>
      </c>
      <c r="G169" s="113" t="str">
        <f>'3_Fix'!L170</f>
        <v/>
      </c>
      <c r="H169" s="113" t="str">
        <f>'3_Fix'!M170</f>
        <v/>
      </c>
      <c r="I169" s="113" t="str">
        <f>'3_Fix'!N170</f>
        <v/>
      </c>
      <c r="J169" s="113" t="str">
        <f>'3_Fix'!O170</f>
        <v/>
      </c>
      <c r="K169" s="120" t="str">
        <f t="shared" si="63"/>
        <v/>
      </c>
      <c r="L169" s="120" t="str">
        <f t="shared" si="63"/>
        <v/>
      </c>
      <c r="M169" s="120" t="str">
        <f t="shared" si="63"/>
        <v/>
      </c>
      <c r="N169" s="120" t="str">
        <f t="shared" si="62"/>
        <v/>
      </c>
      <c r="O169" s="120" t="str">
        <f t="shared" si="62"/>
        <v/>
      </c>
      <c r="P169" s="120" t="str">
        <f t="shared" si="62"/>
        <v/>
      </c>
      <c r="Q169" s="120" t="str">
        <f t="shared" si="62"/>
        <v/>
      </c>
      <c r="R169" s="120" t="str">
        <f t="shared" si="61"/>
        <v/>
      </c>
      <c r="S169" s="120" t="str">
        <f t="shared" si="61"/>
        <v/>
      </c>
      <c r="T169" s="120" t="str">
        <f t="shared" si="61"/>
        <v/>
      </c>
      <c r="U169" s="120" t="str">
        <f t="shared" si="61"/>
        <v/>
      </c>
      <c r="V169" s="120" t="str">
        <f t="shared" si="61"/>
        <v/>
      </c>
      <c r="W169" s="120" t="str">
        <f t="shared" si="61"/>
        <v/>
      </c>
      <c r="X169" s="120" t="str">
        <f t="shared" si="61"/>
        <v/>
      </c>
      <c r="Y169" s="120" t="str">
        <f t="shared" si="64"/>
        <v/>
      </c>
      <c r="Z169" s="120" t="str">
        <f t="shared" si="64"/>
        <v/>
      </c>
      <c r="AA169" s="120" t="str">
        <f t="shared" si="64"/>
        <v/>
      </c>
      <c r="AB169" s="120" t="str">
        <f t="shared" si="64"/>
        <v/>
      </c>
      <c r="AC169" s="120" t="str">
        <f t="shared" si="64"/>
        <v/>
      </c>
      <c r="AD169" s="120" t="str">
        <f t="shared" si="64"/>
        <v/>
      </c>
      <c r="AE169" s="120" t="str">
        <f t="shared" si="64"/>
        <v/>
      </c>
      <c r="AF169" s="120" t="str">
        <f t="shared" si="65"/>
        <v/>
      </c>
      <c r="AG169" s="120" t="str">
        <f t="shared" si="65"/>
        <v/>
      </c>
      <c r="AH169" s="120" t="str">
        <f t="shared" si="65"/>
        <v/>
      </c>
      <c r="AI169" s="120" t="str">
        <f t="shared" si="65"/>
        <v/>
      </c>
      <c r="AJ169" s="120" t="str">
        <f t="shared" si="65"/>
        <v/>
      </c>
      <c r="AK169" s="120" t="str">
        <f t="shared" si="65"/>
        <v/>
      </c>
      <c r="AL169" s="120" t="str">
        <f t="shared" si="65"/>
        <v/>
      </c>
      <c r="AM169" s="138" t="str">
        <f t="shared" ref="AM169:AS184" si="67">IFERROR((AM$1/100)*(D167/$D167)*K169,"")</f>
        <v/>
      </c>
      <c r="AN169" s="138" t="str">
        <f t="shared" si="67"/>
        <v/>
      </c>
      <c r="AO169" s="137" t="str">
        <f t="shared" si="67"/>
        <v/>
      </c>
      <c r="AP169" s="137" t="str">
        <f t="shared" si="67"/>
        <v/>
      </c>
      <c r="AQ169" s="138" t="str">
        <f t="shared" si="67"/>
        <v/>
      </c>
      <c r="AR169" s="137" t="str">
        <f t="shared" si="67"/>
        <v/>
      </c>
      <c r="AS169" s="137" t="str">
        <f t="shared" si="67"/>
        <v/>
      </c>
      <c r="AX169" s="120" t="str">
        <f t="shared" si="66"/>
        <v/>
      </c>
      <c r="AY169" s="120" t="str">
        <f t="shared" si="66"/>
        <v/>
      </c>
      <c r="AZ169" s="120" t="str">
        <f t="shared" si="66"/>
        <v/>
      </c>
      <c r="BA169" s="120" t="str">
        <f t="shared" si="66"/>
        <v/>
      </c>
      <c r="BB169" s="120" t="str">
        <f t="shared" si="66"/>
        <v/>
      </c>
      <c r="BC169" s="120" t="str">
        <f t="shared" si="66"/>
        <v/>
      </c>
      <c r="BD169" s="120" t="str">
        <f t="shared" si="66"/>
        <v/>
      </c>
    </row>
    <row r="170" spans="3:56" x14ac:dyDescent="0.2">
      <c r="C170" s="107">
        <f>'3_Fix'!H171</f>
        <v>45597</v>
      </c>
      <c r="D170" s="113" t="str">
        <f>'3_Fix'!I171</f>
        <v/>
      </c>
      <c r="E170" s="113" t="str">
        <f>'3_Fix'!J171</f>
        <v/>
      </c>
      <c r="F170" s="113" t="str">
        <f>'3_Fix'!K171</f>
        <v/>
      </c>
      <c r="G170" s="113" t="str">
        <f>'3_Fix'!L171</f>
        <v/>
      </c>
      <c r="H170" s="113" t="str">
        <f>'3_Fix'!M171</f>
        <v/>
      </c>
      <c r="I170" s="113" t="str">
        <f>'3_Fix'!N171</f>
        <v/>
      </c>
      <c r="J170" s="113" t="str">
        <f>'3_Fix'!O171</f>
        <v/>
      </c>
      <c r="K170" s="120" t="str">
        <f t="shared" si="63"/>
        <v/>
      </c>
      <c r="L170" s="120" t="str">
        <f t="shared" si="63"/>
        <v/>
      </c>
      <c r="M170" s="120" t="str">
        <f t="shared" si="63"/>
        <v/>
      </c>
      <c r="N170" s="120" t="str">
        <f t="shared" si="62"/>
        <v/>
      </c>
      <c r="O170" s="120" t="str">
        <f t="shared" si="62"/>
        <v/>
      </c>
      <c r="P170" s="120" t="str">
        <f t="shared" si="62"/>
        <v/>
      </c>
      <c r="Q170" s="120" t="str">
        <f t="shared" si="62"/>
        <v/>
      </c>
      <c r="R170" s="120" t="str">
        <f t="shared" ref="R170:X185" si="68">IF(DAY($C170)=15,IFERROR(((AVERAGE(D169:D170)/AVERAGE(D167:D168))-1)*100,""),"")</f>
        <v/>
      </c>
      <c r="S170" s="120" t="str">
        <f t="shared" si="68"/>
        <v/>
      </c>
      <c r="T170" s="120" t="str">
        <f t="shared" si="68"/>
        <v/>
      </c>
      <c r="U170" s="120" t="str">
        <f t="shared" si="68"/>
        <v/>
      </c>
      <c r="V170" s="120" t="str">
        <f t="shared" si="68"/>
        <v/>
      </c>
      <c r="W170" s="120" t="str">
        <f t="shared" si="68"/>
        <v/>
      </c>
      <c r="X170" s="120" t="str">
        <f t="shared" si="68"/>
        <v/>
      </c>
      <c r="Y170" s="120" t="str">
        <f t="shared" si="64"/>
        <v/>
      </c>
      <c r="Z170" s="120" t="str">
        <f t="shared" si="64"/>
        <v/>
      </c>
      <c r="AA170" s="120" t="str">
        <f t="shared" si="64"/>
        <v/>
      </c>
      <c r="AB170" s="120" t="str">
        <f t="shared" si="64"/>
        <v/>
      </c>
      <c r="AC170" s="120" t="str">
        <f t="shared" si="64"/>
        <v/>
      </c>
      <c r="AD170" s="120" t="str">
        <f t="shared" si="64"/>
        <v/>
      </c>
      <c r="AE170" s="120" t="str">
        <f t="shared" si="64"/>
        <v/>
      </c>
      <c r="AF170" s="120" t="str">
        <f t="shared" si="65"/>
        <v/>
      </c>
      <c r="AG170" s="120" t="str">
        <f t="shared" si="65"/>
        <v/>
      </c>
      <c r="AH170" s="120" t="str">
        <f t="shared" si="65"/>
        <v/>
      </c>
      <c r="AI170" s="120" t="str">
        <f t="shared" si="65"/>
        <v/>
      </c>
      <c r="AJ170" s="120" t="str">
        <f t="shared" si="65"/>
        <v/>
      </c>
      <c r="AK170" s="120" t="str">
        <f t="shared" si="65"/>
        <v/>
      </c>
      <c r="AL170" s="120" t="str">
        <f t="shared" si="65"/>
        <v/>
      </c>
      <c r="AM170" s="138" t="str">
        <f t="shared" si="67"/>
        <v/>
      </c>
      <c r="AN170" s="138" t="str">
        <f t="shared" si="67"/>
        <v/>
      </c>
      <c r="AO170" s="137" t="str">
        <f t="shared" si="67"/>
        <v/>
      </c>
      <c r="AP170" s="137" t="str">
        <f t="shared" si="67"/>
        <v/>
      </c>
      <c r="AQ170" s="138" t="str">
        <f t="shared" si="67"/>
        <v/>
      </c>
      <c r="AR170" s="137" t="str">
        <f t="shared" si="67"/>
        <v/>
      </c>
      <c r="AS170" s="137" t="str">
        <f t="shared" si="67"/>
        <v/>
      </c>
      <c r="AX170" s="120" t="str">
        <f t="shared" si="66"/>
        <v/>
      </c>
      <c r="AY170" s="120" t="str">
        <f t="shared" si="66"/>
        <v/>
      </c>
      <c r="AZ170" s="120" t="str">
        <f t="shared" si="66"/>
        <v/>
      </c>
      <c r="BA170" s="120" t="str">
        <f t="shared" si="66"/>
        <v/>
      </c>
      <c r="BB170" s="120" t="str">
        <f t="shared" si="66"/>
        <v/>
      </c>
      <c r="BC170" s="120" t="str">
        <f t="shared" si="66"/>
        <v/>
      </c>
      <c r="BD170" s="120" t="str">
        <f t="shared" si="66"/>
        <v/>
      </c>
    </row>
    <row r="171" spans="3:56" x14ac:dyDescent="0.2">
      <c r="C171" s="107">
        <f>'3_Fix'!H172</f>
        <v>45611</v>
      </c>
      <c r="D171" s="113" t="str">
        <f>'3_Fix'!I172</f>
        <v/>
      </c>
      <c r="E171" s="113" t="str">
        <f>'3_Fix'!J172</f>
        <v/>
      </c>
      <c r="F171" s="113" t="str">
        <f>'3_Fix'!K172</f>
        <v/>
      </c>
      <c r="G171" s="113" t="str">
        <f>'3_Fix'!L172</f>
        <v/>
      </c>
      <c r="H171" s="113" t="str">
        <f>'3_Fix'!M172</f>
        <v/>
      </c>
      <c r="I171" s="113" t="str">
        <f>'3_Fix'!N172</f>
        <v/>
      </c>
      <c r="J171" s="113" t="str">
        <f>'3_Fix'!O172</f>
        <v/>
      </c>
      <c r="K171" s="120" t="str">
        <f t="shared" si="63"/>
        <v/>
      </c>
      <c r="L171" s="120" t="str">
        <f t="shared" si="63"/>
        <v/>
      </c>
      <c r="M171" s="120" t="str">
        <f t="shared" si="63"/>
        <v/>
      </c>
      <c r="N171" s="120" t="str">
        <f t="shared" si="62"/>
        <v/>
      </c>
      <c r="O171" s="120" t="str">
        <f t="shared" si="62"/>
        <v/>
      </c>
      <c r="P171" s="120" t="str">
        <f t="shared" si="62"/>
        <v/>
      </c>
      <c r="Q171" s="120" t="str">
        <f t="shared" si="62"/>
        <v/>
      </c>
      <c r="R171" s="120" t="str">
        <f t="shared" si="68"/>
        <v/>
      </c>
      <c r="S171" s="120" t="str">
        <f t="shared" si="68"/>
        <v/>
      </c>
      <c r="T171" s="120" t="str">
        <f t="shared" si="68"/>
        <v/>
      </c>
      <c r="U171" s="120" t="str">
        <f t="shared" si="68"/>
        <v/>
      </c>
      <c r="V171" s="120" t="str">
        <f t="shared" si="68"/>
        <v/>
      </c>
      <c r="W171" s="120" t="str">
        <f t="shared" si="68"/>
        <v/>
      </c>
      <c r="X171" s="120" t="str">
        <f t="shared" si="68"/>
        <v/>
      </c>
      <c r="Y171" s="120" t="str">
        <f t="shared" si="64"/>
        <v/>
      </c>
      <c r="Z171" s="120" t="str">
        <f t="shared" si="64"/>
        <v/>
      </c>
      <c r="AA171" s="120" t="str">
        <f t="shared" si="64"/>
        <v/>
      </c>
      <c r="AB171" s="120" t="str">
        <f t="shared" si="64"/>
        <v/>
      </c>
      <c r="AC171" s="120" t="str">
        <f t="shared" si="64"/>
        <v/>
      </c>
      <c r="AD171" s="120" t="str">
        <f t="shared" si="64"/>
        <v/>
      </c>
      <c r="AE171" s="120" t="str">
        <f t="shared" si="64"/>
        <v/>
      </c>
      <c r="AF171" s="120" t="str">
        <f t="shared" si="65"/>
        <v/>
      </c>
      <c r="AG171" s="120" t="str">
        <f t="shared" si="65"/>
        <v/>
      </c>
      <c r="AH171" s="120" t="str">
        <f t="shared" si="65"/>
        <v/>
      </c>
      <c r="AI171" s="120" t="str">
        <f t="shared" si="65"/>
        <v/>
      </c>
      <c r="AJ171" s="120" t="str">
        <f t="shared" si="65"/>
        <v/>
      </c>
      <c r="AK171" s="120" t="str">
        <f t="shared" si="65"/>
        <v/>
      </c>
      <c r="AL171" s="120" t="str">
        <f t="shared" si="65"/>
        <v/>
      </c>
      <c r="AM171" s="138" t="str">
        <f t="shared" si="67"/>
        <v/>
      </c>
      <c r="AN171" s="138" t="str">
        <f t="shared" si="67"/>
        <v/>
      </c>
      <c r="AO171" s="137" t="str">
        <f t="shared" si="67"/>
        <v/>
      </c>
      <c r="AP171" s="137" t="str">
        <f t="shared" si="67"/>
        <v/>
      </c>
      <c r="AQ171" s="138" t="str">
        <f t="shared" si="67"/>
        <v/>
      </c>
      <c r="AR171" s="137" t="str">
        <f t="shared" si="67"/>
        <v/>
      </c>
      <c r="AS171" s="137" t="str">
        <f t="shared" si="67"/>
        <v/>
      </c>
      <c r="AX171" s="120" t="str">
        <f t="shared" si="66"/>
        <v/>
      </c>
      <c r="AY171" s="120" t="str">
        <f t="shared" si="66"/>
        <v/>
      </c>
      <c r="AZ171" s="120" t="str">
        <f t="shared" si="66"/>
        <v/>
      </c>
      <c r="BA171" s="120" t="str">
        <f t="shared" si="66"/>
        <v/>
      </c>
      <c r="BB171" s="120" t="str">
        <f t="shared" si="66"/>
        <v/>
      </c>
      <c r="BC171" s="120" t="str">
        <f t="shared" si="66"/>
        <v/>
      </c>
      <c r="BD171" s="120" t="str">
        <f t="shared" si="66"/>
        <v/>
      </c>
    </row>
    <row r="172" spans="3:56" x14ac:dyDescent="0.2">
      <c r="C172" s="107">
        <f>'3_Fix'!H173</f>
        <v>45627</v>
      </c>
      <c r="D172" s="113" t="str">
        <f>'3_Fix'!I173</f>
        <v/>
      </c>
      <c r="E172" s="113" t="str">
        <f>'3_Fix'!J173</f>
        <v/>
      </c>
      <c r="F172" s="113" t="str">
        <f>'3_Fix'!K173</f>
        <v/>
      </c>
      <c r="G172" s="113" t="str">
        <f>'3_Fix'!L173</f>
        <v/>
      </c>
      <c r="H172" s="113" t="str">
        <f>'3_Fix'!M173</f>
        <v/>
      </c>
      <c r="I172" s="113" t="str">
        <f>'3_Fix'!N173</f>
        <v/>
      </c>
      <c r="J172" s="113" t="str">
        <f>'3_Fix'!O173</f>
        <v/>
      </c>
      <c r="K172" s="120" t="str">
        <f t="shared" si="63"/>
        <v/>
      </c>
      <c r="L172" s="120" t="str">
        <f t="shared" si="63"/>
        <v/>
      </c>
      <c r="M172" s="120" t="str">
        <f t="shared" si="63"/>
        <v/>
      </c>
      <c r="N172" s="120" t="str">
        <f t="shared" si="62"/>
        <v/>
      </c>
      <c r="O172" s="120" t="str">
        <f t="shared" si="62"/>
        <v/>
      </c>
      <c r="P172" s="120" t="str">
        <f t="shared" si="62"/>
        <v/>
      </c>
      <c r="Q172" s="120" t="str">
        <f t="shared" si="62"/>
        <v/>
      </c>
      <c r="R172" s="120" t="str">
        <f t="shared" si="68"/>
        <v/>
      </c>
      <c r="S172" s="120" t="str">
        <f t="shared" si="68"/>
        <v/>
      </c>
      <c r="T172" s="120" t="str">
        <f t="shared" si="68"/>
        <v/>
      </c>
      <c r="U172" s="120" t="str">
        <f t="shared" si="68"/>
        <v/>
      </c>
      <c r="V172" s="120" t="str">
        <f t="shared" si="68"/>
        <v/>
      </c>
      <c r="W172" s="120" t="str">
        <f t="shared" si="68"/>
        <v/>
      </c>
      <c r="X172" s="120" t="str">
        <f t="shared" si="68"/>
        <v/>
      </c>
      <c r="Y172" s="120" t="str">
        <f t="shared" si="64"/>
        <v/>
      </c>
      <c r="Z172" s="120" t="str">
        <f t="shared" si="64"/>
        <v/>
      </c>
      <c r="AA172" s="120" t="str">
        <f t="shared" si="64"/>
        <v/>
      </c>
      <c r="AB172" s="120" t="str">
        <f t="shared" si="64"/>
        <v/>
      </c>
      <c r="AC172" s="120" t="str">
        <f t="shared" si="64"/>
        <v/>
      </c>
      <c r="AD172" s="120" t="str">
        <f t="shared" si="64"/>
        <v/>
      </c>
      <c r="AE172" s="120" t="str">
        <f t="shared" si="64"/>
        <v/>
      </c>
      <c r="AF172" s="120" t="str">
        <f t="shared" si="65"/>
        <v/>
      </c>
      <c r="AG172" s="120" t="str">
        <f t="shared" si="65"/>
        <v/>
      </c>
      <c r="AH172" s="120" t="str">
        <f t="shared" si="65"/>
        <v/>
      </c>
      <c r="AI172" s="120" t="str">
        <f t="shared" si="65"/>
        <v/>
      </c>
      <c r="AJ172" s="120" t="str">
        <f t="shared" si="65"/>
        <v/>
      </c>
      <c r="AK172" s="120" t="str">
        <f t="shared" si="65"/>
        <v/>
      </c>
      <c r="AL172" s="120" t="str">
        <f t="shared" si="65"/>
        <v/>
      </c>
      <c r="AM172" s="138" t="str">
        <f t="shared" si="67"/>
        <v/>
      </c>
      <c r="AN172" s="138" t="str">
        <f t="shared" si="67"/>
        <v/>
      </c>
      <c r="AO172" s="137" t="str">
        <f t="shared" si="67"/>
        <v/>
      </c>
      <c r="AP172" s="137" t="str">
        <f t="shared" si="67"/>
        <v/>
      </c>
      <c r="AQ172" s="138" t="str">
        <f t="shared" si="67"/>
        <v/>
      </c>
      <c r="AR172" s="137" t="str">
        <f t="shared" si="67"/>
        <v/>
      </c>
      <c r="AS172" s="137" t="str">
        <f t="shared" si="67"/>
        <v/>
      </c>
      <c r="AX172" s="120" t="str">
        <f t="shared" si="66"/>
        <v/>
      </c>
      <c r="AY172" s="120" t="str">
        <f t="shared" si="66"/>
        <v/>
      </c>
      <c r="AZ172" s="120" t="str">
        <f t="shared" si="66"/>
        <v/>
      </c>
      <c r="BA172" s="120" t="str">
        <f t="shared" si="66"/>
        <v/>
      </c>
      <c r="BB172" s="120" t="str">
        <f t="shared" si="66"/>
        <v/>
      </c>
      <c r="BC172" s="120" t="str">
        <f t="shared" si="66"/>
        <v/>
      </c>
      <c r="BD172" s="120" t="str">
        <f t="shared" si="66"/>
        <v/>
      </c>
    </row>
    <row r="173" spans="3:56" x14ac:dyDescent="0.2">
      <c r="C173" s="107">
        <f>'3_Fix'!H174</f>
        <v>45641</v>
      </c>
      <c r="D173" s="113" t="str">
        <f>'3_Fix'!I174</f>
        <v/>
      </c>
      <c r="E173" s="113" t="str">
        <f>'3_Fix'!J174</f>
        <v/>
      </c>
      <c r="F173" s="113" t="str">
        <f>'3_Fix'!K174</f>
        <v/>
      </c>
      <c r="G173" s="113" t="str">
        <f>'3_Fix'!L174</f>
        <v/>
      </c>
      <c r="H173" s="113" t="str">
        <f>'3_Fix'!M174</f>
        <v/>
      </c>
      <c r="I173" s="113" t="str">
        <f>'3_Fix'!N174</f>
        <v/>
      </c>
      <c r="J173" s="113" t="str">
        <f>'3_Fix'!O174</f>
        <v/>
      </c>
      <c r="K173" s="120" t="str">
        <f t="shared" si="63"/>
        <v/>
      </c>
      <c r="L173" s="120" t="str">
        <f t="shared" si="63"/>
        <v/>
      </c>
      <c r="M173" s="120" t="str">
        <f t="shared" si="63"/>
        <v/>
      </c>
      <c r="N173" s="120" t="str">
        <f t="shared" si="62"/>
        <v/>
      </c>
      <c r="O173" s="120" t="str">
        <f t="shared" si="62"/>
        <v/>
      </c>
      <c r="P173" s="120" t="str">
        <f t="shared" si="62"/>
        <v/>
      </c>
      <c r="Q173" s="120" t="str">
        <f t="shared" si="62"/>
        <v/>
      </c>
      <c r="R173" s="120" t="str">
        <f t="shared" si="68"/>
        <v/>
      </c>
      <c r="S173" s="120" t="str">
        <f t="shared" si="68"/>
        <v/>
      </c>
      <c r="T173" s="120" t="str">
        <f t="shared" si="68"/>
        <v/>
      </c>
      <c r="U173" s="120" t="str">
        <f t="shared" si="68"/>
        <v/>
      </c>
      <c r="V173" s="120" t="str">
        <f t="shared" si="68"/>
        <v/>
      </c>
      <c r="W173" s="120" t="str">
        <f t="shared" si="68"/>
        <v/>
      </c>
      <c r="X173" s="120" t="str">
        <f t="shared" si="68"/>
        <v/>
      </c>
      <c r="Y173" s="120" t="str">
        <f t="shared" si="64"/>
        <v/>
      </c>
      <c r="Z173" s="120" t="str">
        <f t="shared" si="64"/>
        <v/>
      </c>
      <c r="AA173" s="120" t="str">
        <f t="shared" si="64"/>
        <v/>
      </c>
      <c r="AB173" s="120" t="str">
        <f t="shared" si="64"/>
        <v/>
      </c>
      <c r="AC173" s="120" t="str">
        <f t="shared" si="64"/>
        <v/>
      </c>
      <c r="AD173" s="120" t="str">
        <f t="shared" si="64"/>
        <v/>
      </c>
      <c r="AE173" s="120" t="str">
        <f t="shared" si="64"/>
        <v/>
      </c>
      <c r="AF173" s="120" t="str">
        <f t="shared" si="65"/>
        <v/>
      </c>
      <c r="AG173" s="120" t="str">
        <f t="shared" si="65"/>
        <v/>
      </c>
      <c r="AH173" s="120" t="str">
        <f t="shared" si="65"/>
        <v/>
      </c>
      <c r="AI173" s="120" t="str">
        <f t="shared" si="65"/>
        <v/>
      </c>
      <c r="AJ173" s="120" t="str">
        <f t="shared" si="65"/>
        <v/>
      </c>
      <c r="AK173" s="120" t="str">
        <f t="shared" si="65"/>
        <v/>
      </c>
      <c r="AL173" s="120" t="str">
        <f t="shared" si="65"/>
        <v/>
      </c>
      <c r="AM173" s="138" t="str">
        <f t="shared" si="67"/>
        <v/>
      </c>
      <c r="AN173" s="138" t="str">
        <f t="shared" si="67"/>
        <v/>
      </c>
      <c r="AO173" s="137" t="str">
        <f t="shared" si="67"/>
        <v/>
      </c>
      <c r="AP173" s="137" t="str">
        <f t="shared" si="67"/>
        <v/>
      </c>
      <c r="AQ173" s="138" t="str">
        <f t="shared" si="67"/>
        <v/>
      </c>
      <c r="AR173" s="137" t="str">
        <f t="shared" si="67"/>
        <v/>
      </c>
      <c r="AS173" s="137" t="str">
        <f t="shared" si="67"/>
        <v/>
      </c>
      <c r="AX173" s="120" t="str">
        <f t="shared" si="66"/>
        <v/>
      </c>
      <c r="AY173" s="120" t="str">
        <f t="shared" si="66"/>
        <v/>
      </c>
      <c r="AZ173" s="120" t="str">
        <f t="shared" si="66"/>
        <v/>
      </c>
      <c r="BA173" s="120" t="str">
        <f t="shared" si="66"/>
        <v/>
      </c>
      <c r="BB173" s="120" t="str">
        <f t="shared" si="66"/>
        <v/>
      </c>
      <c r="BC173" s="120" t="str">
        <f t="shared" si="66"/>
        <v/>
      </c>
      <c r="BD173" s="120" t="str">
        <f t="shared" si="66"/>
        <v/>
      </c>
    </row>
    <row r="174" spans="3:56" x14ac:dyDescent="0.2">
      <c r="C174" s="107">
        <f>'3_Fix'!H175</f>
        <v>45658</v>
      </c>
      <c r="D174" s="113" t="str">
        <f>'3_Fix'!I175</f>
        <v/>
      </c>
      <c r="E174" s="113" t="str">
        <f>'3_Fix'!J175</f>
        <v/>
      </c>
      <c r="F174" s="113" t="str">
        <f>'3_Fix'!K175</f>
        <v/>
      </c>
      <c r="G174" s="113" t="str">
        <f>'3_Fix'!L175</f>
        <v/>
      </c>
      <c r="H174" s="113" t="str">
        <f>'3_Fix'!M175</f>
        <v/>
      </c>
      <c r="I174" s="113" t="str">
        <f>'3_Fix'!N175</f>
        <v/>
      </c>
      <c r="J174" s="113" t="str">
        <f>'3_Fix'!O175</f>
        <v/>
      </c>
      <c r="K174" s="120" t="str">
        <f t="shared" si="63"/>
        <v/>
      </c>
      <c r="L174" s="120" t="str">
        <f t="shared" si="63"/>
        <v/>
      </c>
      <c r="M174" s="120" t="str">
        <f t="shared" si="63"/>
        <v/>
      </c>
      <c r="N174" s="120" t="str">
        <f t="shared" si="62"/>
        <v/>
      </c>
      <c r="O174" s="120" t="str">
        <f t="shared" si="62"/>
        <v/>
      </c>
      <c r="P174" s="120" t="str">
        <f t="shared" si="62"/>
        <v/>
      </c>
      <c r="Q174" s="120" t="str">
        <f t="shared" si="62"/>
        <v/>
      </c>
      <c r="R174" s="120" t="str">
        <f t="shared" si="68"/>
        <v/>
      </c>
      <c r="S174" s="120" t="str">
        <f t="shared" si="68"/>
        <v/>
      </c>
      <c r="T174" s="120" t="str">
        <f t="shared" si="68"/>
        <v/>
      </c>
      <c r="U174" s="120" t="str">
        <f t="shared" si="68"/>
        <v/>
      </c>
      <c r="V174" s="120" t="str">
        <f t="shared" si="68"/>
        <v/>
      </c>
      <c r="W174" s="120" t="str">
        <f t="shared" si="68"/>
        <v/>
      </c>
      <c r="X174" s="120" t="str">
        <f t="shared" si="68"/>
        <v/>
      </c>
      <c r="Y174" s="120" t="str">
        <f t="shared" si="64"/>
        <v/>
      </c>
      <c r="Z174" s="120" t="str">
        <f t="shared" si="64"/>
        <v/>
      </c>
      <c r="AA174" s="120" t="str">
        <f t="shared" si="64"/>
        <v/>
      </c>
      <c r="AB174" s="120" t="str">
        <f t="shared" si="64"/>
        <v/>
      </c>
      <c r="AC174" s="120" t="str">
        <f t="shared" si="64"/>
        <v/>
      </c>
      <c r="AD174" s="120" t="str">
        <f t="shared" si="64"/>
        <v/>
      </c>
      <c r="AE174" s="120" t="str">
        <f t="shared" si="64"/>
        <v/>
      </c>
      <c r="AF174" s="120" t="str">
        <f t="shared" si="65"/>
        <v/>
      </c>
      <c r="AG174" s="120" t="str">
        <f t="shared" si="65"/>
        <v/>
      </c>
      <c r="AH174" s="120" t="str">
        <f t="shared" si="65"/>
        <v/>
      </c>
      <c r="AI174" s="120" t="str">
        <f t="shared" si="65"/>
        <v/>
      </c>
      <c r="AJ174" s="120" t="str">
        <f t="shared" si="65"/>
        <v/>
      </c>
      <c r="AK174" s="120" t="str">
        <f t="shared" si="65"/>
        <v/>
      </c>
      <c r="AL174" s="120" t="str">
        <f t="shared" si="65"/>
        <v/>
      </c>
      <c r="AM174" s="138" t="str">
        <f t="shared" si="67"/>
        <v/>
      </c>
      <c r="AN174" s="138" t="str">
        <f t="shared" si="67"/>
        <v/>
      </c>
      <c r="AO174" s="137" t="str">
        <f t="shared" si="67"/>
        <v/>
      </c>
      <c r="AP174" s="137" t="str">
        <f t="shared" si="67"/>
        <v/>
      </c>
      <c r="AQ174" s="138" t="str">
        <f t="shared" si="67"/>
        <v/>
      </c>
      <c r="AR174" s="137" t="str">
        <f t="shared" si="67"/>
        <v/>
      </c>
      <c r="AS174" s="137" t="str">
        <f t="shared" si="67"/>
        <v/>
      </c>
      <c r="AX174" s="120" t="str">
        <f t="shared" si="66"/>
        <v/>
      </c>
      <c r="AY174" s="120" t="str">
        <f t="shared" si="66"/>
        <v/>
      </c>
      <c r="AZ174" s="120" t="str">
        <f t="shared" si="66"/>
        <v/>
      </c>
      <c r="BA174" s="120" t="str">
        <f t="shared" si="66"/>
        <v/>
      </c>
      <c r="BB174" s="120" t="str">
        <f t="shared" si="66"/>
        <v/>
      </c>
      <c r="BC174" s="120" t="str">
        <f t="shared" si="66"/>
        <v/>
      </c>
      <c r="BD174" s="120" t="str">
        <f t="shared" si="66"/>
        <v/>
      </c>
    </row>
    <row r="175" spans="3:56" x14ac:dyDescent="0.2">
      <c r="C175" s="107">
        <f>'3_Fix'!H176</f>
        <v>45672</v>
      </c>
      <c r="D175" s="113" t="str">
        <f>'3_Fix'!I176</f>
        <v/>
      </c>
      <c r="E175" s="113" t="str">
        <f>'3_Fix'!J176</f>
        <v/>
      </c>
      <c r="F175" s="113" t="str">
        <f>'3_Fix'!K176</f>
        <v/>
      </c>
      <c r="G175" s="113" t="str">
        <f>'3_Fix'!L176</f>
        <v/>
      </c>
      <c r="H175" s="113" t="str">
        <f>'3_Fix'!M176</f>
        <v/>
      </c>
      <c r="I175" s="113" t="str">
        <f>'3_Fix'!N176</f>
        <v/>
      </c>
      <c r="J175" s="113" t="str">
        <f>'3_Fix'!O176</f>
        <v/>
      </c>
      <c r="K175" s="120" t="str">
        <f t="shared" si="63"/>
        <v/>
      </c>
      <c r="L175" s="120" t="str">
        <f t="shared" si="63"/>
        <v/>
      </c>
      <c r="M175" s="120" t="str">
        <f t="shared" si="63"/>
        <v/>
      </c>
      <c r="N175" s="120" t="str">
        <f t="shared" si="62"/>
        <v/>
      </c>
      <c r="O175" s="120" t="str">
        <f t="shared" si="62"/>
        <v/>
      </c>
      <c r="P175" s="120" t="str">
        <f t="shared" si="62"/>
        <v/>
      </c>
      <c r="Q175" s="120" t="str">
        <f t="shared" si="62"/>
        <v/>
      </c>
      <c r="R175" s="120" t="str">
        <f t="shared" si="68"/>
        <v/>
      </c>
      <c r="S175" s="120" t="str">
        <f t="shared" si="68"/>
        <v/>
      </c>
      <c r="T175" s="120" t="str">
        <f t="shared" si="68"/>
        <v/>
      </c>
      <c r="U175" s="120" t="str">
        <f t="shared" si="68"/>
        <v/>
      </c>
      <c r="V175" s="120" t="str">
        <f t="shared" si="68"/>
        <v/>
      </c>
      <c r="W175" s="120" t="str">
        <f t="shared" si="68"/>
        <v/>
      </c>
      <c r="X175" s="120" t="str">
        <f t="shared" si="68"/>
        <v/>
      </c>
      <c r="Y175" s="120" t="str">
        <f t="shared" ref="Y175:AE190" si="69">IFERROR(((D175/D151)-1)*100,"")</f>
        <v/>
      </c>
      <c r="Z175" s="120" t="str">
        <f t="shared" si="69"/>
        <v/>
      </c>
      <c r="AA175" s="120" t="str">
        <f t="shared" si="69"/>
        <v/>
      </c>
      <c r="AB175" s="120" t="str">
        <f t="shared" si="69"/>
        <v/>
      </c>
      <c r="AC175" s="120" t="str">
        <f t="shared" si="69"/>
        <v/>
      </c>
      <c r="AD175" s="120" t="str">
        <f t="shared" si="69"/>
        <v/>
      </c>
      <c r="AE175" s="120" t="str">
        <f t="shared" si="69"/>
        <v/>
      </c>
      <c r="AF175" s="120" t="str">
        <f t="shared" si="65"/>
        <v/>
      </c>
      <c r="AG175" s="120" t="str">
        <f t="shared" si="65"/>
        <v/>
      </c>
      <c r="AH175" s="120" t="str">
        <f t="shared" si="65"/>
        <v/>
      </c>
      <c r="AI175" s="120" t="str">
        <f t="shared" si="65"/>
        <v/>
      </c>
      <c r="AJ175" s="120" t="str">
        <f t="shared" si="65"/>
        <v/>
      </c>
      <c r="AK175" s="120" t="str">
        <f t="shared" si="65"/>
        <v/>
      </c>
      <c r="AL175" s="120" t="str">
        <f t="shared" si="65"/>
        <v/>
      </c>
      <c r="AM175" s="138" t="str">
        <f t="shared" si="67"/>
        <v/>
      </c>
      <c r="AN175" s="138" t="str">
        <f t="shared" si="67"/>
        <v/>
      </c>
      <c r="AO175" s="137" t="str">
        <f t="shared" si="67"/>
        <v/>
      </c>
      <c r="AP175" s="137" t="str">
        <f t="shared" si="67"/>
        <v/>
      </c>
      <c r="AQ175" s="138" t="str">
        <f t="shared" si="67"/>
        <v/>
      </c>
      <c r="AR175" s="137" t="str">
        <f t="shared" si="67"/>
        <v/>
      </c>
      <c r="AS175" s="137" t="str">
        <f t="shared" si="67"/>
        <v/>
      </c>
      <c r="AX175" s="120" t="str">
        <f t="shared" si="66"/>
        <v/>
      </c>
      <c r="AY175" s="120" t="str">
        <f t="shared" si="66"/>
        <v/>
      </c>
      <c r="AZ175" s="120" t="str">
        <f t="shared" si="66"/>
        <v/>
      </c>
      <c r="BA175" s="120" t="str">
        <f t="shared" si="66"/>
        <v/>
      </c>
      <c r="BB175" s="120" t="str">
        <f t="shared" si="66"/>
        <v/>
      </c>
      <c r="BC175" s="120" t="str">
        <f t="shared" si="66"/>
        <v/>
      </c>
      <c r="BD175" s="120" t="str">
        <f t="shared" si="66"/>
        <v/>
      </c>
    </row>
    <row r="176" spans="3:56" x14ac:dyDescent="0.2">
      <c r="C176" s="107">
        <f>'3_Fix'!H177</f>
        <v>45689</v>
      </c>
      <c r="D176" s="113" t="str">
        <f>'3_Fix'!I177</f>
        <v/>
      </c>
      <c r="E176" s="113" t="str">
        <f>'3_Fix'!J177</f>
        <v/>
      </c>
      <c r="F176" s="113" t="str">
        <f>'3_Fix'!K177</f>
        <v/>
      </c>
      <c r="G176" s="113" t="str">
        <f>'3_Fix'!L177</f>
        <v/>
      </c>
      <c r="H176" s="113" t="str">
        <f>'3_Fix'!M177</f>
        <v/>
      </c>
      <c r="I176" s="113" t="str">
        <f>'3_Fix'!N177</f>
        <v/>
      </c>
      <c r="J176" s="113" t="str">
        <f>'3_Fix'!O177</f>
        <v/>
      </c>
      <c r="K176" s="120" t="str">
        <f t="shared" si="63"/>
        <v/>
      </c>
      <c r="L176" s="120" t="str">
        <f t="shared" si="63"/>
        <v/>
      </c>
      <c r="M176" s="120" t="str">
        <f t="shared" si="63"/>
        <v/>
      </c>
      <c r="N176" s="120" t="str">
        <f t="shared" si="62"/>
        <v/>
      </c>
      <c r="O176" s="120" t="str">
        <f t="shared" si="62"/>
        <v/>
      </c>
      <c r="P176" s="120" t="str">
        <f t="shared" si="62"/>
        <v/>
      </c>
      <c r="Q176" s="120" t="str">
        <f t="shared" si="62"/>
        <v/>
      </c>
      <c r="R176" s="120" t="str">
        <f t="shared" si="68"/>
        <v/>
      </c>
      <c r="S176" s="120" t="str">
        <f t="shared" si="68"/>
        <v/>
      </c>
      <c r="T176" s="120" t="str">
        <f t="shared" si="68"/>
        <v/>
      </c>
      <c r="U176" s="120" t="str">
        <f t="shared" si="68"/>
        <v/>
      </c>
      <c r="V176" s="120" t="str">
        <f t="shared" si="68"/>
        <v/>
      </c>
      <c r="W176" s="120" t="str">
        <f t="shared" si="68"/>
        <v/>
      </c>
      <c r="X176" s="120" t="str">
        <f t="shared" si="68"/>
        <v/>
      </c>
      <c r="Y176" s="120" t="str">
        <f t="shared" si="69"/>
        <v/>
      </c>
      <c r="Z176" s="120" t="str">
        <f t="shared" si="69"/>
        <v/>
      </c>
      <c r="AA176" s="120" t="str">
        <f t="shared" si="69"/>
        <v/>
      </c>
      <c r="AB176" s="120" t="str">
        <f t="shared" si="69"/>
        <v/>
      </c>
      <c r="AC176" s="120" t="str">
        <f t="shared" si="69"/>
        <v/>
      </c>
      <c r="AD176" s="120" t="str">
        <f t="shared" si="69"/>
        <v/>
      </c>
      <c r="AE176" s="120" t="str">
        <f t="shared" si="69"/>
        <v/>
      </c>
      <c r="AF176" s="120" t="str">
        <f t="shared" ref="AF176:AL191" si="70">IF(DAY($C176)=15,IFERROR(((AVERAGE(D175:D176)/AVERAGE(D151:D152))-1)*100,""),"")</f>
        <v/>
      </c>
      <c r="AG176" s="120" t="str">
        <f t="shared" si="70"/>
        <v/>
      </c>
      <c r="AH176" s="120" t="str">
        <f t="shared" si="70"/>
        <v/>
      </c>
      <c r="AI176" s="120" t="str">
        <f t="shared" si="70"/>
        <v/>
      </c>
      <c r="AJ176" s="120" t="str">
        <f t="shared" si="70"/>
        <v/>
      </c>
      <c r="AK176" s="120" t="str">
        <f t="shared" si="70"/>
        <v/>
      </c>
      <c r="AL176" s="120" t="str">
        <f t="shared" si="70"/>
        <v/>
      </c>
      <c r="AM176" s="138" t="str">
        <f t="shared" si="67"/>
        <v/>
      </c>
      <c r="AN176" s="138" t="str">
        <f t="shared" si="67"/>
        <v/>
      </c>
      <c r="AO176" s="137" t="str">
        <f t="shared" si="67"/>
        <v/>
      </c>
      <c r="AP176" s="137" t="str">
        <f t="shared" si="67"/>
        <v/>
      </c>
      <c r="AQ176" s="138" t="str">
        <f t="shared" si="67"/>
        <v/>
      </c>
      <c r="AR176" s="137" t="str">
        <f t="shared" si="67"/>
        <v/>
      </c>
      <c r="AS176" s="137" t="str">
        <f t="shared" si="67"/>
        <v/>
      </c>
      <c r="AX176" s="120" t="str">
        <f t="shared" si="66"/>
        <v/>
      </c>
      <c r="AY176" s="120" t="str">
        <f t="shared" si="66"/>
        <v/>
      </c>
      <c r="AZ176" s="120" t="str">
        <f t="shared" si="66"/>
        <v/>
      </c>
      <c r="BA176" s="120" t="str">
        <f t="shared" si="66"/>
        <v/>
      </c>
      <c r="BB176" s="120" t="str">
        <f t="shared" si="66"/>
        <v/>
      </c>
      <c r="BC176" s="120" t="str">
        <f t="shared" si="66"/>
        <v/>
      </c>
      <c r="BD176" s="120" t="str">
        <f t="shared" si="66"/>
        <v/>
      </c>
    </row>
    <row r="177" spans="3:56" x14ac:dyDescent="0.2">
      <c r="C177" s="107">
        <f>'3_Fix'!H178</f>
        <v>45703</v>
      </c>
      <c r="D177" s="113" t="str">
        <f>'3_Fix'!I178</f>
        <v/>
      </c>
      <c r="E177" s="113" t="str">
        <f>'3_Fix'!J178</f>
        <v/>
      </c>
      <c r="F177" s="113" t="str">
        <f>'3_Fix'!K178</f>
        <v/>
      </c>
      <c r="G177" s="113" t="str">
        <f>'3_Fix'!L178</f>
        <v/>
      </c>
      <c r="H177" s="113" t="str">
        <f>'3_Fix'!M178</f>
        <v/>
      </c>
      <c r="I177" s="113" t="str">
        <f>'3_Fix'!N178</f>
        <v/>
      </c>
      <c r="J177" s="113" t="str">
        <f>'3_Fix'!O178</f>
        <v/>
      </c>
      <c r="K177" s="120" t="str">
        <f t="shared" si="63"/>
        <v/>
      </c>
      <c r="L177" s="120" t="str">
        <f t="shared" si="63"/>
        <v/>
      </c>
      <c r="M177" s="120" t="str">
        <f t="shared" si="63"/>
        <v/>
      </c>
      <c r="N177" s="120" t="str">
        <f t="shared" si="62"/>
        <v/>
      </c>
      <c r="O177" s="120" t="str">
        <f t="shared" si="62"/>
        <v/>
      </c>
      <c r="P177" s="120" t="str">
        <f t="shared" si="62"/>
        <v/>
      </c>
      <c r="Q177" s="120" t="str">
        <f t="shared" si="62"/>
        <v/>
      </c>
      <c r="R177" s="120" t="str">
        <f t="shared" si="68"/>
        <v/>
      </c>
      <c r="S177" s="120" t="str">
        <f t="shared" si="68"/>
        <v/>
      </c>
      <c r="T177" s="120" t="str">
        <f t="shared" si="68"/>
        <v/>
      </c>
      <c r="U177" s="120" t="str">
        <f t="shared" si="68"/>
        <v/>
      </c>
      <c r="V177" s="120" t="str">
        <f t="shared" si="68"/>
        <v/>
      </c>
      <c r="W177" s="120" t="str">
        <f t="shared" si="68"/>
        <v/>
      </c>
      <c r="X177" s="120" t="str">
        <f t="shared" si="68"/>
        <v/>
      </c>
      <c r="Y177" s="120" t="str">
        <f t="shared" si="69"/>
        <v/>
      </c>
      <c r="Z177" s="120" t="str">
        <f t="shared" si="69"/>
        <v/>
      </c>
      <c r="AA177" s="120" t="str">
        <f t="shared" si="69"/>
        <v/>
      </c>
      <c r="AB177" s="120" t="str">
        <f t="shared" si="69"/>
        <v/>
      </c>
      <c r="AC177" s="120" t="str">
        <f t="shared" si="69"/>
        <v/>
      </c>
      <c r="AD177" s="120" t="str">
        <f t="shared" si="69"/>
        <v/>
      </c>
      <c r="AE177" s="120" t="str">
        <f t="shared" si="69"/>
        <v/>
      </c>
      <c r="AF177" s="120" t="str">
        <f t="shared" si="70"/>
        <v/>
      </c>
      <c r="AG177" s="120" t="str">
        <f t="shared" si="70"/>
        <v/>
      </c>
      <c r="AH177" s="120" t="str">
        <f t="shared" si="70"/>
        <v/>
      </c>
      <c r="AI177" s="120" t="str">
        <f t="shared" si="70"/>
        <v/>
      </c>
      <c r="AJ177" s="120" t="str">
        <f t="shared" si="70"/>
        <v/>
      </c>
      <c r="AK177" s="120" t="str">
        <f t="shared" si="70"/>
        <v/>
      </c>
      <c r="AL177" s="120" t="str">
        <f t="shared" si="70"/>
        <v/>
      </c>
      <c r="AM177" s="138" t="str">
        <f t="shared" si="67"/>
        <v/>
      </c>
      <c r="AN177" s="138" t="str">
        <f t="shared" si="67"/>
        <v/>
      </c>
      <c r="AO177" s="137" t="str">
        <f t="shared" si="67"/>
        <v/>
      </c>
      <c r="AP177" s="137" t="str">
        <f t="shared" si="67"/>
        <v/>
      </c>
      <c r="AQ177" s="138" t="str">
        <f t="shared" si="67"/>
        <v/>
      </c>
      <c r="AR177" s="137" t="str">
        <f t="shared" si="67"/>
        <v/>
      </c>
      <c r="AS177" s="137" t="str">
        <f t="shared" si="67"/>
        <v/>
      </c>
      <c r="AX177" s="120" t="str">
        <f t="shared" si="66"/>
        <v/>
      </c>
      <c r="AY177" s="120" t="str">
        <f t="shared" si="66"/>
        <v/>
      </c>
      <c r="AZ177" s="120" t="str">
        <f t="shared" si="66"/>
        <v/>
      </c>
      <c r="BA177" s="120" t="str">
        <f t="shared" si="66"/>
        <v/>
      </c>
      <c r="BB177" s="120" t="str">
        <f t="shared" si="66"/>
        <v/>
      </c>
      <c r="BC177" s="120" t="str">
        <f t="shared" si="66"/>
        <v/>
      </c>
      <c r="BD177" s="120" t="str">
        <f t="shared" si="66"/>
        <v/>
      </c>
    </row>
    <row r="178" spans="3:56" x14ac:dyDescent="0.2">
      <c r="C178" s="107">
        <f>'3_Fix'!H179</f>
        <v>45717</v>
      </c>
      <c r="D178" s="113" t="str">
        <f>'3_Fix'!I179</f>
        <v/>
      </c>
      <c r="E178" s="113" t="str">
        <f>'3_Fix'!J179</f>
        <v/>
      </c>
      <c r="F178" s="113" t="str">
        <f>'3_Fix'!K179</f>
        <v/>
      </c>
      <c r="G178" s="113" t="str">
        <f>'3_Fix'!L179</f>
        <v/>
      </c>
      <c r="H178" s="113" t="str">
        <f>'3_Fix'!M179</f>
        <v/>
      </c>
      <c r="I178" s="113" t="str">
        <f>'3_Fix'!N179</f>
        <v/>
      </c>
      <c r="J178" s="113" t="str">
        <f>'3_Fix'!O179</f>
        <v/>
      </c>
      <c r="K178" s="120" t="str">
        <f t="shared" si="63"/>
        <v/>
      </c>
      <c r="L178" s="120" t="str">
        <f t="shared" si="63"/>
        <v/>
      </c>
      <c r="M178" s="120" t="str">
        <f t="shared" si="63"/>
        <v/>
      </c>
      <c r="N178" s="120" t="str">
        <f t="shared" si="62"/>
        <v/>
      </c>
      <c r="O178" s="120" t="str">
        <f t="shared" si="62"/>
        <v/>
      </c>
      <c r="P178" s="120" t="str">
        <f t="shared" si="62"/>
        <v/>
      </c>
      <c r="Q178" s="120" t="str">
        <f t="shared" si="62"/>
        <v/>
      </c>
      <c r="R178" s="120" t="str">
        <f t="shared" si="68"/>
        <v/>
      </c>
      <c r="S178" s="120" t="str">
        <f t="shared" si="68"/>
        <v/>
      </c>
      <c r="T178" s="120" t="str">
        <f t="shared" si="68"/>
        <v/>
      </c>
      <c r="U178" s="120" t="str">
        <f t="shared" si="68"/>
        <v/>
      </c>
      <c r="V178" s="120" t="str">
        <f t="shared" si="68"/>
        <v/>
      </c>
      <c r="W178" s="120" t="str">
        <f t="shared" si="68"/>
        <v/>
      </c>
      <c r="X178" s="120" t="str">
        <f t="shared" si="68"/>
        <v/>
      </c>
      <c r="Y178" s="120" t="str">
        <f t="shared" si="69"/>
        <v/>
      </c>
      <c r="Z178" s="120" t="str">
        <f t="shared" si="69"/>
        <v/>
      </c>
      <c r="AA178" s="120" t="str">
        <f t="shared" si="69"/>
        <v/>
      </c>
      <c r="AB178" s="120" t="str">
        <f t="shared" si="69"/>
        <v/>
      </c>
      <c r="AC178" s="120" t="str">
        <f t="shared" si="69"/>
        <v/>
      </c>
      <c r="AD178" s="120" t="str">
        <f t="shared" si="69"/>
        <v/>
      </c>
      <c r="AE178" s="120" t="str">
        <f t="shared" si="69"/>
        <v/>
      </c>
      <c r="AF178" s="120" t="str">
        <f t="shared" si="70"/>
        <v/>
      </c>
      <c r="AG178" s="120" t="str">
        <f t="shared" si="70"/>
        <v/>
      </c>
      <c r="AH178" s="120" t="str">
        <f t="shared" si="70"/>
        <v/>
      </c>
      <c r="AI178" s="120" t="str">
        <f t="shared" si="70"/>
        <v/>
      </c>
      <c r="AJ178" s="120" t="str">
        <f t="shared" si="70"/>
        <v/>
      </c>
      <c r="AK178" s="120" t="str">
        <f t="shared" si="70"/>
        <v/>
      </c>
      <c r="AL178" s="120" t="str">
        <f t="shared" si="70"/>
        <v/>
      </c>
      <c r="AM178" s="138" t="str">
        <f t="shared" si="67"/>
        <v/>
      </c>
      <c r="AN178" s="138" t="str">
        <f t="shared" si="67"/>
        <v/>
      </c>
      <c r="AO178" s="137" t="str">
        <f t="shared" si="67"/>
        <v/>
      </c>
      <c r="AP178" s="137" t="str">
        <f t="shared" si="67"/>
        <v/>
      </c>
      <c r="AQ178" s="138" t="str">
        <f t="shared" si="67"/>
        <v/>
      </c>
      <c r="AR178" s="137" t="str">
        <f t="shared" si="67"/>
        <v/>
      </c>
      <c r="AS178" s="137" t="str">
        <f t="shared" si="67"/>
        <v/>
      </c>
      <c r="AX178" s="120" t="str">
        <f t="shared" si="66"/>
        <v/>
      </c>
      <c r="AY178" s="120" t="str">
        <f t="shared" si="66"/>
        <v/>
      </c>
      <c r="AZ178" s="120" t="str">
        <f t="shared" si="66"/>
        <v/>
      </c>
      <c r="BA178" s="120" t="str">
        <f t="shared" si="66"/>
        <v/>
      </c>
      <c r="BB178" s="120" t="str">
        <f t="shared" si="66"/>
        <v/>
      </c>
      <c r="BC178" s="120" t="str">
        <f t="shared" si="66"/>
        <v/>
      </c>
      <c r="BD178" s="120" t="str">
        <f t="shared" si="66"/>
        <v/>
      </c>
    </row>
    <row r="179" spans="3:56" x14ac:dyDescent="0.2">
      <c r="C179" s="107">
        <f>'3_Fix'!H180</f>
        <v>45731</v>
      </c>
      <c r="D179" s="113" t="str">
        <f>'3_Fix'!I180</f>
        <v/>
      </c>
      <c r="E179" s="113" t="str">
        <f>'3_Fix'!J180</f>
        <v/>
      </c>
      <c r="F179" s="113" t="str">
        <f>'3_Fix'!K180</f>
        <v/>
      </c>
      <c r="G179" s="113" t="str">
        <f>'3_Fix'!L180</f>
        <v/>
      </c>
      <c r="H179" s="113" t="str">
        <f>'3_Fix'!M180</f>
        <v/>
      </c>
      <c r="I179" s="113" t="str">
        <f>'3_Fix'!N180</f>
        <v/>
      </c>
      <c r="J179" s="113" t="str">
        <f>'3_Fix'!O180</f>
        <v/>
      </c>
      <c r="K179" s="120" t="str">
        <f t="shared" si="63"/>
        <v/>
      </c>
      <c r="L179" s="120" t="str">
        <f t="shared" si="63"/>
        <v/>
      </c>
      <c r="M179" s="120" t="str">
        <f t="shared" si="63"/>
        <v/>
      </c>
      <c r="N179" s="120" t="str">
        <f t="shared" si="62"/>
        <v/>
      </c>
      <c r="O179" s="120" t="str">
        <f t="shared" si="62"/>
        <v/>
      </c>
      <c r="P179" s="120" t="str">
        <f t="shared" si="62"/>
        <v/>
      </c>
      <c r="Q179" s="120" t="str">
        <f t="shared" si="62"/>
        <v/>
      </c>
      <c r="R179" s="120" t="str">
        <f t="shared" si="68"/>
        <v/>
      </c>
      <c r="S179" s="120" t="str">
        <f t="shared" si="68"/>
        <v/>
      </c>
      <c r="T179" s="120" t="str">
        <f t="shared" si="68"/>
        <v/>
      </c>
      <c r="U179" s="120" t="str">
        <f t="shared" si="68"/>
        <v/>
      </c>
      <c r="V179" s="120" t="str">
        <f t="shared" si="68"/>
        <v/>
      </c>
      <c r="W179" s="120" t="str">
        <f t="shared" si="68"/>
        <v/>
      </c>
      <c r="X179" s="120" t="str">
        <f t="shared" si="68"/>
        <v/>
      </c>
      <c r="Y179" s="120" t="str">
        <f t="shared" si="69"/>
        <v/>
      </c>
      <c r="Z179" s="120" t="str">
        <f t="shared" si="69"/>
        <v/>
      </c>
      <c r="AA179" s="120" t="str">
        <f t="shared" si="69"/>
        <v/>
      </c>
      <c r="AB179" s="120" t="str">
        <f t="shared" si="69"/>
        <v/>
      </c>
      <c r="AC179" s="120" t="str">
        <f t="shared" si="69"/>
        <v/>
      </c>
      <c r="AD179" s="120" t="str">
        <f t="shared" si="69"/>
        <v/>
      </c>
      <c r="AE179" s="120" t="str">
        <f t="shared" si="69"/>
        <v/>
      </c>
      <c r="AF179" s="120" t="str">
        <f t="shared" si="70"/>
        <v/>
      </c>
      <c r="AG179" s="120" t="str">
        <f t="shared" si="70"/>
        <v/>
      </c>
      <c r="AH179" s="120" t="str">
        <f t="shared" si="70"/>
        <v/>
      </c>
      <c r="AI179" s="120" t="str">
        <f t="shared" si="70"/>
        <v/>
      </c>
      <c r="AJ179" s="120" t="str">
        <f t="shared" si="70"/>
        <v/>
      </c>
      <c r="AK179" s="120" t="str">
        <f t="shared" si="70"/>
        <v/>
      </c>
      <c r="AL179" s="120" t="str">
        <f t="shared" si="70"/>
        <v/>
      </c>
      <c r="AM179" s="138" t="str">
        <f t="shared" si="67"/>
        <v/>
      </c>
      <c r="AN179" s="138" t="str">
        <f t="shared" si="67"/>
        <v/>
      </c>
      <c r="AO179" s="137" t="str">
        <f t="shared" si="67"/>
        <v/>
      </c>
      <c r="AP179" s="137" t="str">
        <f t="shared" si="67"/>
        <v/>
      </c>
      <c r="AQ179" s="138" t="str">
        <f t="shared" si="67"/>
        <v/>
      </c>
      <c r="AR179" s="137" t="str">
        <f t="shared" si="67"/>
        <v/>
      </c>
      <c r="AS179" s="137" t="str">
        <f t="shared" si="67"/>
        <v/>
      </c>
      <c r="AX179" s="120" t="str">
        <f t="shared" si="66"/>
        <v/>
      </c>
      <c r="AY179" s="120" t="str">
        <f t="shared" si="66"/>
        <v/>
      </c>
      <c r="AZ179" s="120" t="str">
        <f t="shared" si="66"/>
        <v/>
      </c>
      <c r="BA179" s="120" t="str">
        <f t="shared" si="66"/>
        <v/>
      </c>
      <c r="BB179" s="120" t="str">
        <f t="shared" si="66"/>
        <v/>
      </c>
      <c r="BC179" s="120" t="str">
        <f t="shared" si="66"/>
        <v/>
      </c>
      <c r="BD179" s="120" t="str">
        <f t="shared" si="66"/>
        <v/>
      </c>
    </row>
    <row r="180" spans="3:56" x14ac:dyDescent="0.2">
      <c r="C180" s="107">
        <f>'3_Fix'!H181</f>
        <v>45748</v>
      </c>
      <c r="D180" s="113" t="str">
        <f>'3_Fix'!I181</f>
        <v/>
      </c>
      <c r="E180" s="113" t="str">
        <f>'3_Fix'!J181</f>
        <v/>
      </c>
      <c r="F180" s="113" t="str">
        <f>'3_Fix'!K181</f>
        <v/>
      </c>
      <c r="G180" s="113" t="str">
        <f>'3_Fix'!L181</f>
        <v/>
      </c>
      <c r="H180" s="113" t="str">
        <f>'3_Fix'!M181</f>
        <v/>
      </c>
      <c r="I180" s="113" t="str">
        <f>'3_Fix'!N181</f>
        <v/>
      </c>
      <c r="J180" s="113" t="str">
        <f>'3_Fix'!O181</f>
        <v/>
      </c>
      <c r="K180" s="120" t="str">
        <f t="shared" si="63"/>
        <v/>
      </c>
      <c r="L180" s="120" t="str">
        <f t="shared" si="63"/>
        <v/>
      </c>
      <c r="M180" s="120" t="str">
        <f t="shared" si="63"/>
        <v/>
      </c>
      <c r="N180" s="120" t="str">
        <f t="shared" si="62"/>
        <v/>
      </c>
      <c r="O180" s="120" t="str">
        <f t="shared" si="62"/>
        <v/>
      </c>
      <c r="P180" s="120" t="str">
        <f t="shared" si="62"/>
        <v/>
      </c>
      <c r="Q180" s="120" t="str">
        <f t="shared" si="62"/>
        <v/>
      </c>
      <c r="R180" s="120" t="str">
        <f t="shared" si="68"/>
        <v/>
      </c>
      <c r="S180" s="120" t="str">
        <f t="shared" si="68"/>
        <v/>
      </c>
      <c r="T180" s="120" t="str">
        <f t="shared" si="68"/>
        <v/>
      </c>
      <c r="U180" s="120" t="str">
        <f t="shared" si="68"/>
        <v/>
      </c>
      <c r="V180" s="120" t="str">
        <f t="shared" si="68"/>
        <v/>
      </c>
      <c r="W180" s="120" t="str">
        <f t="shared" si="68"/>
        <v/>
      </c>
      <c r="X180" s="120" t="str">
        <f t="shared" si="68"/>
        <v/>
      </c>
      <c r="Y180" s="120" t="str">
        <f t="shared" si="69"/>
        <v/>
      </c>
      <c r="Z180" s="120" t="str">
        <f t="shared" si="69"/>
        <v/>
      </c>
      <c r="AA180" s="120" t="str">
        <f t="shared" si="69"/>
        <v/>
      </c>
      <c r="AB180" s="120" t="str">
        <f t="shared" si="69"/>
        <v/>
      </c>
      <c r="AC180" s="120" t="str">
        <f t="shared" si="69"/>
        <v/>
      </c>
      <c r="AD180" s="120" t="str">
        <f t="shared" si="69"/>
        <v/>
      </c>
      <c r="AE180" s="120" t="str">
        <f t="shared" si="69"/>
        <v/>
      </c>
      <c r="AF180" s="120" t="str">
        <f t="shared" si="70"/>
        <v/>
      </c>
      <c r="AG180" s="120" t="str">
        <f t="shared" si="70"/>
        <v/>
      </c>
      <c r="AH180" s="120" t="str">
        <f t="shared" si="70"/>
        <v/>
      </c>
      <c r="AI180" s="120" t="str">
        <f t="shared" si="70"/>
        <v/>
      </c>
      <c r="AJ180" s="120" t="str">
        <f t="shared" si="70"/>
        <v/>
      </c>
      <c r="AK180" s="120" t="str">
        <f t="shared" si="70"/>
        <v/>
      </c>
      <c r="AL180" s="120" t="str">
        <f t="shared" si="70"/>
        <v/>
      </c>
      <c r="AM180" s="138" t="str">
        <f t="shared" si="67"/>
        <v/>
      </c>
      <c r="AN180" s="138" t="str">
        <f t="shared" si="67"/>
        <v/>
      </c>
      <c r="AO180" s="137" t="str">
        <f t="shared" si="67"/>
        <v/>
      </c>
      <c r="AP180" s="137" t="str">
        <f t="shared" si="67"/>
        <v/>
      </c>
      <c r="AQ180" s="138" t="str">
        <f t="shared" si="67"/>
        <v/>
      </c>
      <c r="AR180" s="137" t="str">
        <f t="shared" si="67"/>
        <v/>
      </c>
      <c r="AS180" s="137" t="str">
        <f t="shared" si="67"/>
        <v/>
      </c>
      <c r="AX180" s="120" t="str">
        <f t="shared" si="66"/>
        <v/>
      </c>
      <c r="AY180" s="120" t="str">
        <f t="shared" si="66"/>
        <v/>
      </c>
      <c r="AZ180" s="120" t="str">
        <f t="shared" si="66"/>
        <v/>
      </c>
      <c r="BA180" s="120" t="str">
        <f t="shared" si="66"/>
        <v/>
      </c>
      <c r="BB180" s="120" t="str">
        <f t="shared" si="66"/>
        <v/>
      </c>
      <c r="BC180" s="120" t="str">
        <f t="shared" si="66"/>
        <v/>
      </c>
      <c r="BD180" s="120" t="str">
        <f t="shared" si="66"/>
        <v/>
      </c>
    </row>
    <row r="181" spans="3:56" x14ac:dyDescent="0.2">
      <c r="C181" s="107">
        <f>'3_Fix'!H182</f>
        <v>45762</v>
      </c>
      <c r="D181" s="113" t="str">
        <f>'3_Fix'!I182</f>
        <v/>
      </c>
      <c r="E181" s="113" t="str">
        <f>'3_Fix'!J182</f>
        <v/>
      </c>
      <c r="F181" s="113" t="str">
        <f>'3_Fix'!K182</f>
        <v/>
      </c>
      <c r="G181" s="113" t="str">
        <f>'3_Fix'!L182</f>
        <v/>
      </c>
      <c r="H181" s="113" t="str">
        <f>'3_Fix'!M182</f>
        <v/>
      </c>
      <c r="I181" s="113" t="str">
        <f>'3_Fix'!N182</f>
        <v/>
      </c>
      <c r="J181" s="113" t="str">
        <f>'3_Fix'!O182</f>
        <v/>
      </c>
      <c r="K181" s="120" t="str">
        <f t="shared" si="63"/>
        <v/>
      </c>
      <c r="L181" s="120" t="str">
        <f t="shared" si="63"/>
        <v/>
      </c>
      <c r="M181" s="120" t="str">
        <f t="shared" si="63"/>
        <v/>
      </c>
      <c r="N181" s="120" t="str">
        <f t="shared" si="62"/>
        <v/>
      </c>
      <c r="O181" s="120" t="str">
        <f t="shared" si="62"/>
        <v/>
      </c>
      <c r="P181" s="120" t="str">
        <f t="shared" si="62"/>
        <v/>
      </c>
      <c r="Q181" s="120" t="str">
        <f t="shared" si="62"/>
        <v/>
      </c>
      <c r="R181" s="120" t="str">
        <f t="shared" si="68"/>
        <v/>
      </c>
      <c r="S181" s="120" t="str">
        <f t="shared" si="68"/>
        <v/>
      </c>
      <c r="T181" s="120" t="str">
        <f t="shared" si="68"/>
        <v/>
      </c>
      <c r="U181" s="120" t="str">
        <f t="shared" si="68"/>
        <v/>
      </c>
      <c r="V181" s="120" t="str">
        <f t="shared" si="68"/>
        <v/>
      </c>
      <c r="W181" s="120" t="str">
        <f t="shared" si="68"/>
        <v/>
      </c>
      <c r="X181" s="120" t="str">
        <f t="shared" si="68"/>
        <v/>
      </c>
      <c r="Y181" s="120" t="str">
        <f t="shared" si="69"/>
        <v/>
      </c>
      <c r="Z181" s="120" t="str">
        <f t="shared" si="69"/>
        <v/>
      </c>
      <c r="AA181" s="120" t="str">
        <f t="shared" si="69"/>
        <v/>
      </c>
      <c r="AB181" s="120" t="str">
        <f t="shared" si="69"/>
        <v/>
      </c>
      <c r="AC181" s="120" t="str">
        <f t="shared" si="69"/>
        <v/>
      </c>
      <c r="AD181" s="120" t="str">
        <f t="shared" si="69"/>
        <v/>
      </c>
      <c r="AE181" s="120" t="str">
        <f t="shared" si="69"/>
        <v/>
      </c>
      <c r="AF181" s="120" t="str">
        <f t="shared" si="70"/>
        <v/>
      </c>
      <c r="AG181" s="120" t="str">
        <f t="shared" si="70"/>
        <v/>
      </c>
      <c r="AH181" s="120" t="str">
        <f t="shared" si="70"/>
        <v/>
      </c>
      <c r="AI181" s="120" t="str">
        <f t="shared" si="70"/>
        <v/>
      </c>
      <c r="AJ181" s="120" t="str">
        <f t="shared" si="70"/>
        <v/>
      </c>
      <c r="AK181" s="120" t="str">
        <f t="shared" si="70"/>
        <v/>
      </c>
      <c r="AL181" s="120" t="str">
        <f t="shared" si="70"/>
        <v/>
      </c>
      <c r="AM181" s="138" t="str">
        <f t="shared" si="67"/>
        <v/>
      </c>
      <c r="AN181" s="138" t="str">
        <f t="shared" si="67"/>
        <v/>
      </c>
      <c r="AO181" s="137" t="str">
        <f t="shared" si="67"/>
        <v/>
      </c>
      <c r="AP181" s="137" t="str">
        <f t="shared" si="67"/>
        <v/>
      </c>
      <c r="AQ181" s="138" t="str">
        <f t="shared" si="67"/>
        <v/>
      </c>
      <c r="AR181" s="137" t="str">
        <f t="shared" si="67"/>
        <v/>
      </c>
      <c r="AS181" s="137" t="str">
        <f t="shared" si="67"/>
        <v/>
      </c>
      <c r="AX181" s="120" t="str">
        <f t="shared" si="66"/>
        <v/>
      </c>
      <c r="AY181" s="120" t="str">
        <f t="shared" si="66"/>
        <v/>
      </c>
      <c r="AZ181" s="120" t="str">
        <f t="shared" si="66"/>
        <v/>
      </c>
      <c r="BA181" s="120" t="str">
        <f t="shared" si="66"/>
        <v/>
      </c>
      <c r="BB181" s="120" t="str">
        <f t="shared" si="66"/>
        <v/>
      </c>
      <c r="BC181" s="120" t="str">
        <f t="shared" si="66"/>
        <v/>
      </c>
      <c r="BD181" s="120" t="str">
        <f t="shared" si="66"/>
        <v/>
      </c>
    </row>
    <row r="182" spans="3:56" x14ac:dyDescent="0.2">
      <c r="C182" s="107">
        <f>'3_Fix'!H183</f>
        <v>45778</v>
      </c>
      <c r="D182" s="113" t="str">
        <f>'3_Fix'!I183</f>
        <v/>
      </c>
      <c r="E182" s="113" t="str">
        <f>'3_Fix'!J183</f>
        <v/>
      </c>
      <c r="F182" s="113" t="str">
        <f>'3_Fix'!K183</f>
        <v/>
      </c>
      <c r="G182" s="113" t="str">
        <f>'3_Fix'!L183</f>
        <v/>
      </c>
      <c r="H182" s="113" t="str">
        <f>'3_Fix'!M183</f>
        <v/>
      </c>
      <c r="I182" s="113" t="str">
        <f>'3_Fix'!N183</f>
        <v/>
      </c>
      <c r="J182" s="113" t="str">
        <f>'3_Fix'!O183</f>
        <v/>
      </c>
      <c r="K182" s="120" t="str">
        <f t="shared" si="63"/>
        <v/>
      </c>
      <c r="L182" s="120" t="str">
        <f t="shared" si="63"/>
        <v/>
      </c>
      <c r="M182" s="120" t="str">
        <f t="shared" si="63"/>
        <v/>
      </c>
      <c r="N182" s="120" t="str">
        <f t="shared" si="62"/>
        <v/>
      </c>
      <c r="O182" s="120" t="str">
        <f t="shared" si="62"/>
        <v/>
      </c>
      <c r="P182" s="120" t="str">
        <f t="shared" si="62"/>
        <v/>
      </c>
      <c r="Q182" s="120" t="str">
        <f t="shared" si="62"/>
        <v/>
      </c>
      <c r="R182" s="120" t="str">
        <f t="shared" si="68"/>
        <v/>
      </c>
      <c r="S182" s="120" t="str">
        <f t="shared" si="68"/>
        <v/>
      </c>
      <c r="T182" s="120" t="str">
        <f t="shared" si="68"/>
        <v/>
      </c>
      <c r="U182" s="120" t="str">
        <f t="shared" si="68"/>
        <v/>
      </c>
      <c r="V182" s="120" t="str">
        <f t="shared" si="68"/>
        <v/>
      </c>
      <c r="W182" s="120" t="str">
        <f t="shared" si="68"/>
        <v/>
      </c>
      <c r="X182" s="120" t="str">
        <f t="shared" si="68"/>
        <v/>
      </c>
      <c r="Y182" s="120" t="str">
        <f t="shared" si="69"/>
        <v/>
      </c>
      <c r="Z182" s="120" t="str">
        <f t="shared" si="69"/>
        <v/>
      </c>
      <c r="AA182" s="120" t="str">
        <f t="shared" si="69"/>
        <v/>
      </c>
      <c r="AB182" s="120" t="str">
        <f t="shared" si="69"/>
        <v/>
      </c>
      <c r="AC182" s="120" t="str">
        <f t="shared" si="69"/>
        <v/>
      </c>
      <c r="AD182" s="120" t="str">
        <f t="shared" si="69"/>
        <v/>
      </c>
      <c r="AE182" s="120" t="str">
        <f t="shared" si="69"/>
        <v/>
      </c>
      <c r="AF182" s="120" t="str">
        <f t="shared" si="70"/>
        <v/>
      </c>
      <c r="AG182" s="120" t="str">
        <f t="shared" si="70"/>
        <v/>
      </c>
      <c r="AH182" s="120" t="str">
        <f t="shared" si="70"/>
        <v/>
      </c>
      <c r="AI182" s="120" t="str">
        <f t="shared" si="70"/>
        <v/>
      </c>
      <c r="AJ182" s="120" t="str">
        <f t="shared" si="70"/>
        <v/>
      </c>
      <c r="AK182" s="120" t="str">
        <f t="shared" si="70"/>
        <v/>
      </c>
      <c r="AL182" s="120" t="str">
        <f t="shared" si="70"/>
        <v/>
      </c>
      <c r="AM182" s="138" t="str">
        <f t="shared" si="67"/>
        <v/>
      </c>
      <c r="AN182" s="138" t="str">
        <f t="shared" si="67"/>
        <v/>
      </c>
      <c r="AO182" s="137" t="str">
        <f t="shared" si="67"/>
        <v/>
      </c>
      <c r="AP182" s="137" t="str">
        <f t="shared" si="67"/>
        <v/>
      </c>
      <c r="AQ182" s="138" t="str">
        <f t="shared" si="67"/>
        <v/>
      </c>
      <c r="AR182" s="137" t="str">
        <f t="shared" si="67"/>
        <v/>
      </c>
      <c r="AS182" s="137" t="str">
        <f t="shared" si="67"/>
        <v/>
      </c>
      <c r="AX182" s="120" t="str">
        <f t="shared" si="66"/>
        <v/>
      </c>
      <c r="AY182" s="120" t="str">
        <f t="shared" si="66"/>
        <v/>
      </c>
      <c r="AZ182" s="120" t="str">
        <f t="shared" si="66"/>
        <v/>
      </c>
      <c r="BA182" s="120" t="str">
        <f t="shared" si="66"/>
        <v/>
      </c>
      <c r="BB182" s="120" t="str">
        <f t="shared" si="66"/>
        <v/>
      </c>
      <c r="BC182" s="120" t="str">
        <f t="shared" si="66"/>
        <v/>
      </c>
      <c r="BD182" s="120" t="str">
        <f t="shared" si="66"/>
        <v/>
      </c>
    </row>
    <row r="183" spans="3:56" x14ac:dyDescent="0.2">
      <c r="C183" s="107">
        <f>'3_Fix'!H184</f>
        <v>45792</v>
      </c>
      <c r="D183" s="113" t="str">
        <f>'3_Fix'!I184</f>
        <v/>
      </c>
      <c r="E183" s="113" t="str">
        <f>'3_Fix'!J184</f>
        <v/>
      </c>
      <c r="F183" s="113" t="str">
        <f>'3_Fix'!K184</f>
        <v/>
      </c>
      <c r="G183" s="113" t="str">
        <f>'3_Fix'!L184</f>
        <v/>
      </c>
      <c r="H183" s="113" t="str">
        <f>'3_Fix'!M184</f>
        <v/>
      </c>
      <c r="I183" s="113" t="str">
        <f>'3_Fix'!N184</f>
        <v/>
      </c>
      <c r="J183" s="113" t="str">
        <f>'3_Fix'!O184</f>
        <v/>
      </c>
      <c r="K183" s="120" t="str">
        <f t="shared" si="63"/>
        <v/>
      </c>
      <c r="L183" s="120" t="str">
        <f t="shared" si="63"/>
        <v/>
      </c>
      <c r="M183" s="120" t="str">
        <f t="shared" si="63"/>
        <v/>
      </c>
      <c r="N183" s="120" t="str">
        <f t="shared" si="62"/>
        <v/>
      </c>
      <c r="O183" s="120" t="str">
        <f t="shared" si="62"/>
        <v/>
      </c>
      <c r="P183" s="120" t="str">
        <f t="shared" si="62"/>
        <v/>
      </c>
      <c r="Q183" s="120" t="str">
        <f t="shared" si="62"/>
        <v/>
      </c>
      <c r="R183" s="120" t="str">
        <f t="shared" si="68"/>
        <v/>
      </c>
      <c r="S183" s="120" t="str">
        <f t="shared" si="68"/>
        <v/>
      </c>
      <c r="T183" s="120" t="str">
        <f t="shared" si="68"/>
        <v/>
      </c>
      <c r="U183" s="120" t="str">
        <f t="shared" si="68"/>
        <v/>
      </c>
      <c r="V183" s="120" t="str">
        <f t="shared" si="68"/>
        <v/>
      </c>
      <c r="W183" s="120" t="str">
        <f t="shared" si="68"/>
        <v/>
      </c>
      <c r="X183" s="120" t="str">
        <f t="shared" si="68"/>
        <v/>
      </c>
      <c r="Y183" s="120" t="str">
        <f t="shared" si="69"/>
        <v/>
      </c>
      <c r="Z183" s="120" t="str">
        <f t="shared" si="69"/>
        <v/>
      </c>
      <c r="AA183" s="120" t="str">
        <f t="shared" si="69"/>
        <v/>
      </c>
      <c r="AB183" s="120" t="str">
        <f t="shared" si="69"/>
        <v/>
      </c>
      <c r="AC183" s="120" t="str">
        <f t="shared" si="69"/>
        <v/>
      </c>
      <c r="AD183" s="120" t="str">
        <f t="shared" si="69"/>
        <v/>
      </c>
      <c r="AE183" s="120" t="str">
        <f t="shared" si="69"/>
        <v/>
      </c>
      <c r="AF183" s="120" t="str">
        <f t="shared" si="70"/>
        <v/>
      </c>
      <c r="AG183" s="120" t="str">
        <f t="shared" si="70"/>
        <v/>
      </c>
      <c r="AH183" s="120" t="str">
        <f t="shared" si="70"/>
        <v/>
      </c>
      <c r="AI183" s="120" t="str">
        <f t="shared" si="70"/>
        <v/>
      </c>
      <c r="AJ183" s="120" t="str">
        <f t="shared" si="70"/>
        <v/>
      </c>
      <c r="AK183" s="120" t="str">
        <f t="shared" si="70"/>
        <v/>
      </c>
      <c r="AL183" s="120" t="str">
        <f t="shared" si="70"/>
        <v/>
      </c>
      <c r="AM183" s="138" t="str">
        <f t="shared" si="67"/>
        <v/>
      </c>
      <c r="AN183" s="138" t="str">
        <f t="shared" si="67"/>
        <v/>
      </c>
      <c r="AO183" s="137" t="str">
        <f t="shared" si="67"/>
        <v/>
      </c>
      <c r="AP183" s="137" t="str">
        <f t="shared" si="67"/>
        <v/>
      </c>
      <c r="AQ183" s="138" t="str">
        <f t="shared" si="67"/>
        <v/>
      </c>
      <c r="AR183" s="137" t="str">
        <f t="shared" si="67"/>
        <v/>
      </c>
      <c r="AS183" s="137" t="str">
        <f t="shared" si="67"/>
        <v/>
      </c>
      <c r="AX183" s="120" t="str">
        <f t="shared" ref="AX183:BD198" si="71">IFERROR((AX$1/100)*(D159/$D159)*Y183,"")</f>
        <v/>
      </c>
      <c r="AY183" s="120" t="str">
        <f t="shared" si="71"/>
        <v/>
      </c>
      <c r="AZ183" s="120" t="str">
        <f t="shared" si="71"/>
        <v/>
      </c>
      <c r="BA183" s="120" t="str">
        <f t="shared" si="71"/>
        <v/>
      </c>
      <c r="BB183" s="120" t="str">
        <f t="shared" si="71"/>
        <v/>
      </c>
      <c r="BC183" s="120" t="str">
        <f t="shared" si="71"/>
        <v/>
      </c>
      <c r="BD183" s="120" t="str">
        <f t="shared" si="71"/>
        <v/>
      </c>
    </row>
    <row r="184" spans="3:56" x14ac:dyDescent="0.2">
      <c r="C184" s="107">
        <f>'3_Fix'!H185</f>
        <v>45809</v>
      </c>
      <c r="D184" s="113" t="str">
        <f>'3_Fix'!I185</f>
        <v/>
      </c>
      <c r="E184" s="113" t="str">
        <f>'3_Fix'!J185</f>
        <v/>
      </c>
      <c r="F184" s="113" t="str">
        <f>'3_Fix'!K185</f>
        <v/>
      </c>
      <c r="G184" s="113" t="str">
        <f>'3_Fix'!L185</f>
        <v/>
      </c>
      <c r="H184" s="113" t="str">
        <f>'3_Fix'!M185</f>
        <v/>
      </c>
      <c r="I184" s="113" t="str">
        <f>'3_Fix'!N185</f>
        <v/>
      </c>
      <c r="J184" s="113" t="str">
        <f>'3_Fix'!O185</f>
        <v/>
      </c>
      <c r="K184" s="120" t="str">
        <f t="shared" si="63"/>
        <v/>
      </c>
      <c r="L184" s="120" t="str">
        <f t="shared" si="63"/>
        <v/>
      </c>
      <c r="M184" s="120" t="str">
        <f t="shared" si="63"/>
        <v/>
      </c>
      <c r="N184" s="120" t="str">
        <f t="shared" si="62"/>
        <v/>
      </c>
      <c r="O184" s="120" t="str">
        <f t="shared" si="62"/>
        <v/>
      </c>
      <c r="P184" s="120" t="str">
        <f t="shared" si="62"/>
        <v/>
      </c>
      <c r="Q184" s="120" t="str">
        <f t="shared" si="62"/>
        <v/>
      </c>
      <c r="R184" s="120" t="str">
        <f t="shared" si="68"/>
        <v/>
      </c>
      <c r="S184" s="120" t="str">
        <f t="shared" si="68"/>
        <v/>
      </c>
      <c r="T184" s="120" t="str">
        <f t="shared" si="68"/>
        <v/>
      </c>
      <c r="U184" s="120" t="str">
        <f t="shared" si="68"/>
        <v/>
      </c>
      <c r="V184" s="120" t="str">
        <f t="shared" si="68"/>
        <v/>
      </c>
      <c r="W184" s="120" t="str">
        <f t="shared" si="68"/>
        <v/>
      </c>
      <c r="X184" s="120" t="str">
        <f t="shared" si="68"/>
        <v/>
      </c>
      <c r="Y184" s="120" t="str">
        <f t="shared" si="69"/>
        <v/>
      </c>
      <c r="Z184" s="120" t="str">
        <f t="shared" si="69"/>
        <v/>
      </c>
      <c r="AA184" s="120" t="str">
        <f t="shared" si="69"/>
        <v/>
      </c>
      <c r="AB184" s="120" t="str">
        <f t="shared" si="69"/>
        <v/>
      </c>
      <c r="AC184" s="120" t="str">
        <f t="shared" si="69"/>
        <v/>
      </c>
      <c r="AD184" s="120" t="str">
        <f t="shared" si="69"/>
        <v/>
      </c>
      <c r="AE184" s="120" t="str">
        <f t="shared" si="69"/>
        <v/>
      </c>
      <c r="AF184" s="120" t="str">
        <f t="shared" si="70"/>
        <v/>
      </c>
      <c r="AG184" s="120" t="str">
        <f t="shared" si="70"/>
        <v/>
      </c>
      <c r="AH184" s="120" t="str">
        <f t="shared" si="70"/>
        <v/>
      </c>
      <c r="AI184" s="120" t="str">
        <f t="shared" si="70"/>
        <v/>
      </c>
      <c r="AJ184" s="120" t="str">
        <f t="shared" si="70"/>
        <v/>
      </c>
      <c r="AK184" s="120" t="str">
        <f t="shared" si="70"/>
        <v/>
      </c>
      <c r="AL184" s="120" t="str">
        <f t="shared" si="70"/>
        <v/>
      </c>
      <c r="AM184" s="138" t="str">
        <f t="shared" si="67"/>
        <v/>
      </c>
      <c r="AN184" s="138" t="str">
        <f t="shared" si="67"/>
        <v/>
      </c>
      <c r="AO184" s="137" t="str">
        <f t="shared" si="67"/>
        <v/>
      </c>
      <c r="AP184" s="137" t="str">
        <f t="shared" si="67"/>
        <v/>
      </c>
      <c r="AQ184" s="138" t="str">
        <f t="shared" si="67"/>
        <v/>
      </c>
      <c r="AR184" s="137" t="str">
        <f t="shared" si="67"/>
        <v/>
      </c>
      <c r="AS184" s="137" t="str">
        <f t="shared" si="67"/>
        <v/>
      </c>
      <c r="AX184" s="120" t="str">
        <f t="shared" si="71"/>
        <v/>
      </c>
      <c r="AY184" s="120" t="str">
        <f t="shared" si="71"/>
        <v/>
      </c>
      <c r="AZ184" s="120" t="str">
        <f t="shared" si="71"/>
        <v/>
      </c>
      <c r="BA184" s="120" t="str">
        <f t="shared" si="71"/>
        <v/>
      </c>
      <c r="BB184" s="120" t="str">
        <f t="shared" si="71"/>
        <v/>
      </c>
      <c r="BC184" s="120" t="str">
        <f t="shared" si="71"/>
        <v/>
      </c>
      <c r="BD184" s="120" t="str">
        <f t="shared" si="71"/>
        <v/>
      </c>
    </row>
    <row r="185" spans="3:56" x14ac:dyDescent="0.2">
      <c r="C185" s="107">
        <f>'3_Fix'!H186</f>
        <v>45823</v>
      </c>
      <c r="D185" s="113" t="str">
        <f>'3_Fix'!I186</f>
        <v/>
      </c>
      <c r="E185" s="113" t="str">
        <f>'3_Fix'!J186</f>
        <v/>
      </c>
      <c r="F185" s="113" t="str">
        <f>'3_Fix'!K186</f>
        <v/>
      </c>
      <c r="G185" s="113" t="str">
        <f>'3_Fix'!L186</f>
        <v/>
      </c>
      <c r="H185" s="113" t="str">
        <f>'3_Fix'!M186</f>
        <v/>
      </c>
      <c r="I185" s="113" t="str">
        <f>'3_Fix'!N186</f>
        <v/>
      </c>
      <c r="J185" s="113" t="str">
        <f>'3_Fix'!O186</f>
        <v/>
      </c>
      <c r="K185" s="120" t="str">
        <f t="shared" si="63"/>
        <v/>
      </c>
      <c r="L185" s="120" t="str">
        <f t="shared" si="63"/>
        <v/>
      </c>
      <c r="M185" s="120" t="str">
        <f t="shared" si="63"/>
        <v/>
      </c>
      <c r="N185" s="120" t="str">
        <f t="shared" si="62"/>
        <v/>
      </c>
      <c r="O185" s="120" t="str">
        <f t="shared" si="62"/>
        <v/>
      </c>
      <c r="P185" s="120" t="str">
        <f t="shared" si="62"/>
        <v/>
      </c>
      <c r="Q185" s="120" t="str">
        <f t="shared" si="62"/>
        <v/>
      </c>
      <c r="R185" s="120" t="str">
        <f t="shared" si="68"/>
        <v/>
      </c>
      <c r="S185" s="120" t="str">
        <f t="shared" si="68"/>
        <v/>
      </c>
      <c r="T185" s="120" t="str">
        <f t="shared" si="68"/>
        <v/>
      </c>
      <c r="U185" s="120" t="str">
        <f t="shared" si="68"/>
        <v/>
      </c>
      <c r="V185" s="120" t="str">
        <f t="shared" si="68"/>
        <v/>
      </c>
      <c r="W185" s="120" t="str">
        <f t="shared" si="68"/>
        <v/>
      </c>
      <c r="X185" s="120" t="str">
        <f t="shared" si="68"/>
        <v/>
      </c>
      <c r="Y185" s="120" t="str">
        <f t="shared" si="69"/>
        <v/>
      </c>
      <c r="Z185" s="120" t="str">
        <f t="shared" si="69"/>
        <v/>
      </c>
      <c r="AA185" s="120" t="str">
        <f t="shared" si="69"/>
        <v/>
      </c>
      <c r="AB185" s="120" t="str">
        <f t="shared" si="69"/>
        <v/>
      </c>
      <c r="AC185" s="120" t="str">
        <f t="shared" si="69"/>
        <v/>
      </c>
      <c r="AD185" s="120" t="str">
        <f t="shared" si="69"/>
        <v/>
      </c>
      <c r="AE185" s="120" t="str">
        <f t="shared" si="69"/>
        <v/>
      </c>
      <c r="AF185" s="120" t="str">
        <f t="shared" si="70"/>
        <v/>
      </c>
      <c r="AG185" s="120" t="str">
        <f t="shared" si="70"/>
        <v/>
      </c>
      <c r="AH185" s="120" t="str">
        <f t="shared" si="70"/>
        <v/>
      </c>
      <c r="AI185" s="120" t="str">
        <f t="shared" si="70"/>
        <v/>
      </c>
      <c r="AJ185" s="120" t="str">
        <f t="shared" si="70"/>
        <v/>
      </c>
      <c r="AK185" s="120" t="str">
        <f t="shared" si="70"/>
        <v/>
      </c>
      <c r="AL185" s="120" t="str">
        <f t="shared" si="70"/>
        <v/>
      </c>
      <c r="AM185" s="138" t="str">
        <f t="shared" ref="AM185:AS200" si="72">IFERROR((AM$1/100)*(D183/$D183)*K185,"")</f>
        <v/>
      </c>
      <c r="AN185" s="138" t="str">
        <f t="shared" si="72"/>
        <v/>
      </c>
      <c r="AO185" s="137" t="str">
        <f t="shared" si="72"/>
        <v/>
      </c>
      <c r="AP185" s="137" t="str">
        <f t="shared" si="72"/>
        <v/>
      </c>
      <c r="AQ185" s="138" t="str">
        <f t="shared" si="72"/>
        <v/>
      </c>
      <c r="AR185" s="137" t="str">
        <f t="shared" si="72"/>
        <v/>
      </c>
      <c r="AS185" s="137" t="str">
        <f t="shared" si="72"/>
        <v/>
      </c>
      <c r="AX185" s="120" t="str">
        <f t="shared" si="71"/>
        <v/>
      </c>
      <c r="AY185" s="120" t="str">
        <f t="shared" si="71"/>
        <v/>
      </c>
      <c r="AZ185" s="120" t="str">
        <f t="shared" si="71"/>
        <v/>
      </c>
      <c r="BA185" s="120" t="str">
        <f t="shared" si="71"/>
        <v/>
      </c>
      <c r="BB185" s="120" t="str">
        <f t="shared" si="71"/>
        <v/>
      </c>
      <c r="BC185" s="120" t="str">
        <f t="shared" si="71"/>
        <v/>
      </c>
      <c r="BD185" s="120" t="str">
        <f t="shared" si="71"/>
        <v/>
      </c>
    </row>
    <row r="186" spans="3:56" x14ac:dyDescent="0.2">
      <c r="C186" s="107">
        <f>'3_Fix'!H187</f>
        <v>45839</v>
      </c>
      <c r="D186" s="113" t="str">
        <f>'3_Fix'!I187</f>
        <v/>
      </c>
      <c r="E186" s="113" t="str">
        <f>'3_Fix'!J187</f>
        <v/>
      </c>
      <c r="F186" s="113" t="str">
        <f>'3_Fix'!K187</f>
        <v/>
      </c>
      <c r="G186" s="113" t="str">
        <f>'3_Fix'!L187</f>
        <v/>
      </c>
      <c r="H186" s="113" t="str">
        <f>'3_Fix'!M187</f>
        <v/>
      </c>
      <c r="I186" s="113" t="str">
        <f>'3_Fix'!N187</f>
        <v/>
      </c>
      <c r="J186" s="113" t="str">
        <f>'3_Fix'!O187</f>
        <v/>
      </c>
      <c r="K186" s="120" t="str">
        <f t="shared" si="63"/>
        <v/>
      </c>
      <c r="L186" s="120" t="str">
        <f t="shared" si="63"/>
        <v/>
      </c>
      <c r="M186" s="120" t="str">
        <f t="shared" si="63"/>
        <v/>
      </c>
      <c r="N186" s="120" t="str">
        <f t="shared" si="62"/>
        <v/>
      </c>
      <c r="O186" s="120" t="str">
        <f t="shared" si="62"/>
        <v/>
      </c>
      <c r="P186" s="120" t="str">
        <f t="shared" si="62"/>
        <v/>
      </c>
      <c r="Q186" s="120" t="str">
        <f t="shared" si="62"/>
        <v/>
      </c>
      <c r="R186" s="120" t="str">
        <f t="shared" ref="R186:X201" si="73">IF(DAY($C186)=15,IFERROR(((AVERAGE(D185:D186)/AVERAGE(D183:D184))-1)*100,""),"")</f>
        <v/>
      </c>
      <c r="S186" s="120" t="str">
        <f t="shared" si="73"/>
        <v/>
      </c>
      <c r="T186" s="120" t="str">
        <f t="shared" si="73"/>
        <v/>
      </c>
      <c r="U186" s="120" t="str">
        <f t="shared" si="73"/>
        <v/>
      </c>
      <c r="V186" s="120" t="str">
        <f t="shared" si="73"/>
        <v/>
      </c>
      <c r="W186" s="120" t="str">
        <f t="shared" si="73"/>
        <v/>
      </c>
      <c r="X186" s="120" t="str">
        <f t="shared" si="73"/>
        <v/>
      </c>
      <c r="Y186" s="120" t="str">
        <f t="shared" si="69"/>
        <v/>
      </c>
      <c r="Z186" s="120" t="str">
        <f t="shared" si="69"/>
        <v/>
      </c>
      <c r="AA186" s="120" t="str">
        <f t="shared" si="69"/>
        <v/>
      </c>
      <c r="AB186" s="120" t="str">
        <f t="shared" si="69"/>
        <v/>
      </c>
      <c r="AC186" s="120" t="str">
        <f t="shared" si="69"/>
        <v/>
      </c>
      <c r="AD186" s="120" t="str">
        <f t="shared" si="69"/>
        <v/>
      </c>
      <c r="AE186" s="120" t="str">
        <f t="shared" si="69"/>
        <v/>
      </c>
      <c r="AF186" s="120" t="str">
        <f t="shared" si="70"/>
        <v/>
      </c>
      <c r="AG186" s="120" t="str">
        <f t="shared" si="70"/>
        <v/>
      </c>
      <c r="AH186" s="120" t="str">
        <f t="shared" si="70"/>
        <v/>
      </c>
      <c r="AI186" s="120" t="str">
        <f t="shared" si="70"/>
        <v/>
      </c>
      <c r="AJ186" s="120" t="str">
        <f t="shared" si="70"/>
        <v/>
      </c>
      <c r="AK186" s="120" t="str">
        <f t="shared" si="70"/>
        <v/>
      </c>
      <c r="AL186" s="120" t="str">
        <f t="shared" si="70"/>
        <v/>
      </c>
      <c r="AM186" s="138" t="str">
        <f t="shared" si="72"/>
        <v/>
      </c>
      <c r="AN186" s="138" t="str">
        <f t="shared" si="72"/>
        <v/>
      </c>
      <c r="AO186" s="137" t="str">
        <f t="shared" si="72"/>
        <v/>
      </c>
      <c r="AP186" s="137" t="str">
        <f t="shared" si="72"/>
        <v/>
      </c>
      <c r="AQ186" s="138" t="str">
        <f t="shared" si="72"/>
        <v/>
      </c>
      <c r="AR186" s="137" t="str">
        <f t="shared" si="72"/>
        <v/>
      </c>
      <c r="AS186" s="137" t="str">
        <f t="shared" si="72"/>
        <v/>
      </c>
      <c r="AX186" s="120" t="str">
        <f t="shared" si="71"/>
        <v/>
      </c>
      <c r="AY186" s="120" t="str">
        <f t="shared" si="71"/>
        <v/>
      </c>
      <c r="AZ186" s="120" t="str">
        <f t="shared" si="71"/>
        <v/>
      </c>
      <c r="BA186" s="120" t="str">
        <f t="shared" si="71"/>
        <v/>
      </c>
      <c r="BB186" s="120" t="str">
        <f t="shared" si="71"/>
        <v/>
      </c>
      <c r="BC186" s="120" t="str">
        <f t="shared" si="71"/>
        <v/>
      </c>
      <c r="BD186" s="120" t="str">
        <f t="shared" si="71"/>
        <v/>
      </c>
    </row>
    <row r="187" spans="3:56" x14ac:dyDescent="0.2">
      <c r="C187" s="107">
        <f>'3_Fix'!H188</f>
        <v>45853</v>
      </c>
      <c r="D187" s="113" t="str">
        <f>'3_Fix'!I188</f>
        <v/>
      </c>
      <c r="E187" s="113" t="str">
        <f>'3_Fix'!J188</f>
        <v/>
      </c>
      <c r="F187" s="113" t="str">
        <f>'3_Fix'!K188</f>
        <v/>
      </c>
      <c r="G187" s="113" t="str">
        <f>'3_Fix'!L188</f>
        <v/>
      </c>
      <c r="H187" s="113" t="str">
        <f>'3_Fix'!M188</f>
        <v/>
      </c>
      <c r="I187" s="113" t="str">
        <f>'3_Fix'!N188</f>
        <v/>
      </c>
      <c r="J187" s="113" t="str">
        <f>'3_Fix'!O188</f>
        <v/>
      </c>
      <c r="K187" s="120" t="str">
        <f t="shared" si="63"/>
        <v/>
      </c>
      <c r="L187" s="120" t="str">
        <f t="shared" si="63"/>
        <v/>
      </c>
      <c r="M187" s="120" t="str">
        <f t="shared" si="63"/>
        <v/>
      </c>
      <c r="N187" s="120" t="str">
        <f t="shared" si="62"/>
        <v/>
      </c>
      <c r="O187" s="120" t="str">
        <f t="shared" si="62"/>
        <v/>
      </c>
      <c r="P187" s="120" t="str">
        <f t="shared" si="62"/>
        <v/>
      </c>
      <c r="Q187" s="120" t="str">
        <f t="shared" si="62"/>
        <v/>
      </c>
      <c r="R187" s="120" t="str">
        <f t="shared" si="73"/>
        <v/>
      </c>
      <c r="S187" s="120" t="str">
        <f t="shared" si="73"/>
        <v/>
      </c>
      <c r="T187" s="120" t="str">
        <f t="shared" si="73"/>
        <v/>
      </c>
      <c r="U187" s="120" t="str">
        <f t="shared" si="73"/>
        <v/>
      </c>
      <c r="V187" s="120" t="str">
        <f t="shared" si="73"/>
        <v/>
      </c>
      <c r="W187" s="120" t="str">
        <f t="shared" si="73"/>
        <v/>
      </c>
      <c r="X187" s="120" t="str">
        <f t="shared" si="73"/>
        <v/>
      </c>
      <c r="Y187" s="120" t="str">
        <f t="shared" si="69"/>
        <v/>
      </c>
      <c r="Z187" s="120" t="str">
        <f t="shared" si="69"/>
        <v/>
      </c>
      <c r="AA187" s="120" t="str">
        <f t="shared" si="69"/>
        <v/>
      </c>
      <c r="AB187" s="120" t="str">
        <f t="shared" si="69"/>
        <v/>
      </c>
      <c r="AC187" s="120" t="str">
        <f t="shared" si="69"/>
        <v/>
      </c>
      <c r="AD187" s="120" t="str">
        <f t="shared" si="69"/>
        <v/>
      </c>
      <c r="AE187" s="120" t="str">
        <f t="shared" si="69"/>
        <v/>
      </c>
      <c r="AF187" s="120" t="str">
        <f t="shared" si="70"/>
        <v/>
      </c>
      <c r="AG187" s="120" t="str">
        <f t="shared" si="70"/>
        <v/>
      </c>
      <c r="AH187" s="120" t="str">
        <f t="shared" si="70"/>
        <v/>
      </c>
      <c r="AI187" s="120" t="str">
        <f t="shared" si="70"/>
        <v/>
      </c>
      <c r="AJ187" s="120" t="str">
        <f t="shared" si="70"/>
        <v/>
      </c>
      <c r="AK187" s="120" t="str">
        <f t="shared" si="70"/>
        <v/>
      </c>
      <c r="AL187" s="120" t="str">
        <f t="shared" si="70"/>
        <v/>
      </c>
      <c r="AM187" s="138" t="str">
        <f t="shared" si="72"/>
        <v/>
      </c>
      <c r="AN187" s="138" t="str">
        <f t="shared" si="72"/>
        <v/>
      </c>
      <c r="AO187" s="137" t="str">
        <f t="shared" si="72"/>
        <v/>
      </c>
      <c r="AP187" s="137" t="str">
        <f t="shared" si="72"/>
        <v/>
      </c>
      <c r="AQ187" s="138" t="str">
        <f t="shared" si="72"/>
        <v/>
      </c>
      <c r="AR187" s="137" t="str">
        <f t="shared" si="72"/>
        <v/>
      </c>
      <c r="AS187" s="137" t="str">
        <f t="shared" si="72"/>
        <v/>
      </c>
      <c r="AX187" s="120" t="str">
        <f t="shared" si="71"/>
        <v/>
      </c>
      <c r="AY187" s="120" t="str">
        <f t="shared" si="71"/>
        <v/>
      </c>
      <c r="AZ187" s="120" t="str">
        <f t="shared" si="71"/>
        <v/>
      </c>
      <c r="BA187" s="120" t="str">
        <f t="shared" si="71"/>
        <v/>
      </c>
      <c r="BB187" s="120" t="str">
        <f t="shared" si="71"/>
        <v/>
      </c>
      <c r="BC187" s="120" t="str">
        <f t="shared" si="71"/>
        <v/>
      </c>
      <c r="BD187" s="120" t="str">
        <f t="shared" si="71"/>
        <v/>
      </c>
    </row>
    <row r="188" spans="3:56" x14ac:dyDescent="0.2">
      <c r="C188" s="107">
        <f>'3_Fix'!H189</f>
        <v>45870</v>
      </c>
      <c r="D188" s="113" t="str">
        <f>'3_Fix'!I189</f>
        <v/>
      </c>
      <c r="E188" s="113" t="str">
        <f>'3_Fix'!J189</f>
        <v/>
      </c>
      <c r="F188" s="113" t="str">
        <f>'3_Fix'!K189</f>
        <v/>
      </c>
      <c r="G188" s="113" t="str">
        <f>'3_Fix'!L189</f>
        <v/>
      </c>
      <c r="H188" s="113" t="str">
        <f>'3_Fix'!M189</f>
        <v/>
      </c>
      <c r="I188" s="113" t="str">
        <f>'3_Fix'!N189</f>
        <v/>
      </c>
      <c r="J188" s="113" t="str">
        <f>'3_Fix'!O189</f>
        <v/>
      </c>
      <c r="K188" s="120" t="str">
        <f t="shared" si="63"/>
        <v/>
      </c>
      <c r="L188" s="120" t="str">
        <f t="shared" si="63"/>
        <v/>
      </c>
      <c r="M188" s="120" t="str">
        <f t="shared" si="63"/>
        <v/>
      </c>
      <c r="N188" s="120" t="str">
        <f t="shared" si="62"/>
        <v/>
      </c>
      <c r="O188" s="120" t="str">
        <f t="shared" si="62"/>
        <v/>
      </c>
      <c r="P188" s="120" t="str">
        <f t="shared" si="62"/>
        <v/>
      </c>
      <c r="Q188" s="120" t="str">
        <f t="shared" si="62"/>
        <v/>
      </c>
      <c r="R188" s="120" t="str">
        <f t="shared" si="73"/>
        <v/>
      </c>
      <c r="S188" s="120" t="str">
        <f t="shared" si="73"/>
        <v/>
      </c>
      <c r="T188" s="120" t="str">
        <f t="shared" si="73"/>
        <v/>
      </c>
      <c r="U188" s="120" t="str">
        <f t="shared" si="73"/>
        <v/>
      </c>
      <c r="V188" s="120" t="str">
        <f t="shared" si="73"/>
        <v/>
      </c>
      <c r="W188" s="120" t="str">
        <f t="shared" si="73"/>
        <v/>
      </c>
      <c r="X188" s="120" t="str">
        <f t="shared" si="73"/>
        <v/>
      </c>
      <c r="Y188" s="120" t="str">
        <f t="shared" si="69"/>
        <v/>
      </c>
      <c r="Z188" s="120" t="str">
        <f t="shared" si="69"/>
        <v/>
      </c>
      <c r="AA188" s="120" t="str">
        <f t="shared" si="69"/>
        <v/>
      </c>
      <c r="AB188" s="120" t="str">
        <f t="shared" si="69"/>
        <v/>
      </c>
      <c r="AC188" s="120" t="str">
        <f t="shared" si="69"/>
        <v/>
      </c>
      <c r="AD188" s="120" t="str">
        <f t="shared" si="69"/>
        <v/>
      </c>
      <c r="AE188" s="120" t="str">
        <f t="shared" si="69"/>
        <v/>
      </c>
      <c r="AF188" s="120" t="str">
        <f t="shared" si="70"/>
        <v/>
      </c>
      <c r="AG188" s="120" t="str">
        <f t="shared" si="70"/>
        <v/>
      </c>
      <c r="AH188" s="120" t="str">
        <f t="shared" si="70"/>
        <v/>
      </c>
      <c r="AI188" s="120" t="str">
        <f t="shared" si="70"/>
        <v/>
      </c>
      <c r="AJ188" s="120" t="str">
        <f t="shared" si="70"/>
        <v/>
      </c>
      <c r="AK188" s="120" t="str">
        <f t="shared" si="70"/>
        <v/>
      </c>
      <c r="AL188" s="120" t="str">
        <f t="shared" si="70"/>
        <v/>
      </c>
      <c r="AM188" s="138" t="str">
        <f t="shared" si="72"/>
        <v/>
      </c>
      <c r="AN188" s="138" t="str">
        <f t="shared" si="72"/>
        <v/>
      </c>
      <c r="AO188" s="137" t="str">
        <f t="shared" si="72"/>
        <v/>
      </c>
      <c r="AP188" s="137" t="str">
        <f t="shared" si="72"/>
        <v/>
      </c>
      <c r="AQ188" s="138" t="str">
        <f t="shared" si="72"/>
        <v/>
      </c>
      <c r="AR188" s="137" t="str">
        <f t="shared" si="72"/>
        <v/>
      </c>
      <c r="AS188" s="137" t="str">
        <f t="shared" si="72"/>
        <v/>
      </c>
      <c r="AX188" s="120" t="str">
        <f t="shared" si="71"/>
        <v/>
      </c>
      <c r="AY188" s="120" t="str">
        <f t="shared" si="71"/>
        <v/>
      </c>
      <c r="AZ188" s="120" t="str">
        <f t="shared" si="71"/>
        <v/>
      </c>
      <c r="BA188" s="120" t="str">
        <f t="shared" si="71"/>
        <v/>
      </c>
      <c r="BB188" s="120" t="str">
        <f t="shared" si="71"/>
        <v/>
      </c>
      <c r="BC188" s="120" t="str">
        <f t="shared" si="71"/>
        <v/>
      </c>
      <c r="BD188" s="120" t="str">
        <f t="shared" si="71"/>
        <v/>
      </c>
    </row>
    <row r="189" spans="3:56" x14ac:dyDescent="0.2">
      <c r="C189" s="107">
        <f>'3_Fix'!H190</f>
        <v>45884</v>
      </c>
      <c r="D189" s="113" t="str">
        <f>'3_Fix'!I190</f>
        <v/>
      </c>
      <c r="E189" s="113" t="str">
        <f>'3_Fix'!J190</f>
        <v/>
      </c>
      <c r="F189" s="113" t="str">
        <f>'3_Fix'!K190</f>
        <v/>
      </c>
      <c r="G189" s="113" t="str">
        <f>'3_Fix'!L190</f>
        <v/>
      </c>
      <c r="H189" s="113" t="str">
        <f>'3_Fix'!M190</f>
        <v/>
      </c>
      <c r="I189" s="113" t="str">
        <f>'3_Fix'!N190</f>
        <v/>
      </c>
      <c r="J189" s="113" t="str">
        <f>'3_Fix'!O190</f>
        <v/>
      </c>
      <c r="K189" s="120" t="str">
        <f t="shared" si="63"/>
        <v/>
      </c>
      <c r="L189" s="120" t="str">
        <f t="shared" si="63"/>
        <v/>
      </c>
      <c r="M189" s="120" t="str">
        <f t="shared" si="63"/>
        <v/>
      </c>
      <c r="N189" s="120" t="str">
        <f t="shared" si="62"/>
        <v/>
      </c>
      <c r="O189" s="120" t="str">
        <f t="shared" si="62"/>
        <v/>
      </c>
      <c r="P189" s="120" t="str">
        <f t="shared" si="62"/>
        <v/>
      </c>
      <c r="Q189" s="120" t="str">
        <f t="shared" si="62"/>
        <v/>
      </c>
      <c r="R189" s="120" t="str">
        <f t="shared" si="73"/>
        <v/>
      </c>
      <c r="S189" s="120" t="str">
        <f t="shared" si="73"/>
        <v/>
      </c>
      <c r="T189" s="120" t="str">
        <f t="shared" si="73"/>
        <v/>
      </c>
      <c r="U189" s="120" t="str">
        <f t="shared" si="73"/>
        <v/>
      </c>
      <c r="V189" s="120" t="str">
        <f t="shared" si="73"/>
        <v/>
      </c>
      <c r="W189" s="120" t="str">
        <f t="shared" si="73"/>
        <v/>
      </c>
      <c r="X189" s="120" t="str">
        <f t="shared" si="73"/>
        <v/>
      </c>
      <c r="Y189" s="120" t="str">
        <f t="shared" si="69"/>
        <v/>
      </c>
      <c r="Z189" s="120" t="str">
        <f t="shared" si="69"/>
        <v/>
      </c>
      <c r="AA189" s="120" t="str">
        <f t="shared" si="69"/>
        <v/>
      </c>
      <c r="AB189" s="120" t="str">
        <f t="shared" si="69"/>
        <v/>
      </c>
      <c r="AC189" s="120" t="str">
        <f t="shared" si="69"/>
        <v/>
      </c>
      <c r="AD189" s="120" t="str">
        <f t="shared" si="69"/>
        <v/>
      </c>
      <c r="AE189" s="120" t="str">
        <f t="shared" si="69"/>
        <v/>
      </c>
      <c r="AF189" s="120" t="str">
        <f t="shared" si="70"/>
        <v/>
      </c>
      <c r="AG189" s="120" t="str">
        <f t="shared" si="70"/>
        <v/>
      </c>
      <c r="AH189" s="120" t="str">
        <f t="shared" si="70"/>
        <v/>
      </c>
      <c r="AI189" s="120" t="str">
        <f t="shared" si="70"/>
        <v/>
      </c>
      <c r="AJ189" s="120" t="str">
        <f t="shared" si="70"/>
        <v/>
      </c>
      <c r="AK189" s="120" t="str">
        <f t="shared" si="70"/>
        <v/>
      </c>
      <c r="AL189" s="120" t="str">
        <f t="shared" si="70"/>
        <v/>
      </c>
      <c r="AM189" s="138" t="str">
        <f t="shared" si="72"/>
        <v/>
      </c>
      <c r="AN189" s="138" t="str">
        <f t="shared" si="72"/>
        <v/>
      </c>
      <c r="AO189" s="137" t="str">
        <f t="shared" si="72"/>
        <v/>
      </c>
      <c r="AP189" s="137" t="str">
        <f t="shared" si="72"/>
        <v/>
      </c>
      <c r="AQ189" s="138" t="str">
        <f t="shared" si="72"/>
        <v/>
      </c>
      <c r="AR189" s="137" t="str">
        <f t="shared" si="72"/>
        <v/>
      </c>
      <c r="AS189" s="137" t="str">
        <f t="shared" si="72"/>
        <v/>
      </c>
      <c r="AX189" s="120" t="str">
        <f t="shared" si="71"/>
        <v/>
      </c>
      <c r="AY189" s="120" t="str">
        <f t="shared" si="71"/>
        <v/>
      </c>
      <c r="AZ189" s="120" t="str">
        <f t="shared" si="71"/>
        <v/>
      </c>
      <c r="BA189" s="120" t="str">
        <f t="shared" si="71"/>
        <v/>
      </c>
      <c r="BB189" s="120" t="str">
        <f t="shared" si="71"/>
        <v/>
      </c>
      <c r="BC189" s="120" t="str">
        <f t="shared" si="71"/>
        <v/>
      </c>
      <c r="BD189" s="120" t="str">
        <f t="shared" si="71"/>
        <v/>
      </c>
    </row>
    <row r="190" spans="3:56" x14ac:dyDescent="0.2">
      <c r="C190" s="107">
        <f>'3_Fix'!H191</f>
        <v>45901</v>
      </c>
      <c r="D190" s="113" t="str">
        <f>'3_Fix'!I191</f>
        <v/>
      </c>
      <c r="E190" s="113" t="str">
        <f>'3_Fix'!J191</f>
        <v/>
      </c>
      <c r="F190" s="113" t="str">
        <f>'3_Fix'!K191</f>
        <v/>
      </c>
      <c r="G190" s="113" t="str">
        <f>'3_Fix'!L191</f>
        <v/>
      </c>
      <c r="H190" s="113" t="str">
        <f>'3_Fix'!M191</f>
        <v/>
      </c>
      <c r="I190" s="113" t="str">
        <f>'3_Fix'!N191</f>
        <v/>
      </c>
      <c r="J190" s="113" t="str">
        <f>'3_Fix'!O191</f>
        <v/>
      </c>
      <c r="K190" s="120" t="str">
        <f t="shared" si="63"/>
        <v/>
      </c>
      <c r="L190" s="120" t="str">
        <f t="shared" si="63"/>
        <v/>
      </c>
      <c r="M190" s="120" t="str">
        <f t="shared" si="63"/>
        <v/>
      </c>
      <c r="N190" s="120" t="str">
        <f t="shared" si="62"/>
        <v/>
      </c>
      <c r="O190" s="120" t="str">
        <f t="shared" si="62"/>
        <v/>
      </c>
      <c r="P190" s="120" t="str">
        <f t="shared" si="62"/>
        <v/>
      </c>
      <c r="Q190" s="120" t="str">
        <f t="shared" si="62"/>
        <v/>
      </c>
      <c r="R190" s="120" t="str">
        <f t="shared" si="73"/>
        <v/>
      </c>
      <c r="S190" s="120" t="str">
        <f t="shared" si="73"/>
        <v/>
      </c>
      <c r="T190" s="120" t="str">
        <f t="shared" si="73"/>
        <v/>
      </c>
      <c r="U190" s="120" t="str">
        <f t="shared" si="73"/>
        <v/>
      </c>
      <c r="V190" s="120" t="str">
        <f t="shared" si="73"/>
        <v/>
      </c>
      <c r="W190" s="120" t="str">
        <f t="shared" si="73"/>
        <v/>
      </c>
      <c r="X190" s="120" t="str">
        <f t="shared" si="73"/>
        <v/>
      </c>
      <c r="Y190" s="120" t="str">
        <f t="shared" si="69"/>
        <v/>
      </c>
      <c r="Z190" s="120" t="str">
        <f t="shared" si="69"/>
        <v/>
      </c>
      <c r="AA190" s="120" t="str">
        <f t="shared" si="69"/>
        <v/>
      </c>
      <c r="AB190" s="120" t="str">
        <f t="shared" si="69"/>
        <v/>
      </c>
      <c r="AC190" s="120" t="str">
        <f t="shared" si="69"/>
        <v/>
      </c>
      <c r="AD190" s="120" t="str">
        <f t="shared" si="69"/>
        <v/>
      </c>
      <c r="AE190" s="120" t="str">
        <f t="shared" si="69"/>
        <v/>
      </c>
      <c r="AF190" s="120" t="str">
        <f t="shared" si="70"/>
        <v/>
      </c>
      <c r="AG190" s="120" t="str">
        <f t="shared" si="70"/>
        <v/>
      </c>
      <c r="AH190" s="120" t="str">
        <f t="shared" si="70"/>
        <v/>
      </c>
      <c r="AI190" s="120" t="str">
        <f t="shared" si="70"/>
        <v/>
      </c>
      <c r="AJ190" s="120" t="str">
        <f t="shared" si="70"/>
        <v/>
      </c>
      <c r="AK190" s="120" t="str">
        <f t="shared" si="70"/>
        <v/>
      </c>
      <c r="AL190" s="120" t="str">
        <f t="shared" si="70"/>
        <v/>
      </c>
      <c r="AM190" s="138" t="str">
        <f t="shared" si="72"/>
        <v/>
      </c>
      <c r="AN190" s="138" t="str">
        <f t="shared" si="72"/>
        <v/>
      </c>
      <c r="AO190" s="137" t="str">
        <f t="shared" si="72"/>
        <v/>
      </c>
      <c r="AP190" s="137" t="str">
        <f t="shared" si="72"/>
        <v/>
      </c>
      <c r="AQ190" s="138" t="str">
        <f t="shared" si="72"/>
        <v/>
      </c>
      <c r="AR190" s="137" t="str">
        <f t="shared" si="72"/>
        <v/>
      </c>
      <c r="AS190" s="137" t="str">
        <f t="shared" si="72"/>
        <v/>
      </c>
      <c r="AX190" s="120" t="str">
        <f t="shared" si="71"/>
        <v/>
      </c>
      <c r="AY190" s="120" t="str">
        <f t="shared" si="71"/>
        <v/>
      </c>
      <c r="AZ190" s="120" t="str">
        <f t="shared" si="71"/>
        <v/>
      </c>
      <c r="BA190" s="120" t="str">
        <f t="shared" si="71"/>
        <v/>
      </c>
      <c r="BB190" s="120" t="str">
        <f t="shared" si="71"/>
        <v/>
      </c>
      <c r="BC190" s="120" t="str">
        <f t="shared" si="71"/>
        <v/>
      </c>
      <c r="BD190" s="120" t="str">
        <f t="shared" si="71"/>
        <v/>
      </c>
    </row>
    <row r="191" spans="3:56" x14ac:dyDescent="0.2">
      <c r="C191" s="107">
        <f>'3_Fix'!H192</f>
        <v>45915</v>
      </c>
      <c r="D191" s="113" t="str">
        <f>'3_Fix'!I192</f>
        <v/>
      </c>
      <c r="E191" s="113" t="str">
        <f>'3_Fix'!J192</f>
        <v/>
      </c>
      <c r="F191" s="113" t="str">
        <f>'3_Fix'!K192</f>
        <v/>
      </c>
      <c r="G191" s="113" t="str">
        <f>'3_Fix'!L192</f>
        <v/>
      </c>
      <c r="H191" s="113" t="str">
        <f>'3_Fix'!M192</f>
        <v/>
      </c>
      <c r="I191" s="113" t="str">
        <f>'3_Fix'!N192</f>
        <v/>
      </c>
      <c r="J191" s="113" t="str">
        <f>'3_Fix'!O192</f>
        <v/>
      </c>
      <c r="K191" s="120" t="str">
        <f t="shared" si="63"/>
        <v/>
      </c>
      <c r="L191" s="120" t="str">
        <f t="shared" si="63"/>
        <v/>
      </c>
      <c r="M191" s="120" t="str">
        <f t="shared" si="63"/>
        <v/>
      </c>
      <c r="N191" s="120" t="str">
        <f t="shared" si="62"/>
        <v/>
      </c>
      <c r="O191" s="120" t="str">
        <f t="shared" si="62"/>
        <v/>
      </c>
      <c r="P191" s="120" t="str">
        <f t="shared" si="62"/>
        <v/>
      </c>
      <c r="Q191" s="120" t="str">
        <f t="shared" si="62"/>
        <v/>
      </c>
      <c r="R191" s="120" t="str">
        <f t="shared" si="73"/>
        <v/>
      </c>
      <c r="S191" s="120" t="str">
        <f t="shared" si="73"/>
        <v/>
      </c>
      <c r="T191" s="120" t="str">
        <f t="shared" si="73"/>
        <v/>
      </c>
      <c r="U191" s="120" t="str">
        <f t="shared" si="73"/>
        <v/>
      </c>
      <c r="V191" s="120" t="str">
        <f t="shared" si="73"/>
        <v/>
      </c>
      <c r="W191" s="120" t="str">
        <f t="shared" si="73"/>
        <v/>
      </c>
      <c r="X191" s="120" t="str">
        <f t="shared" si="73"/>
        <v/>
      </c>
      <c r="Y191" s="120" t="str">
        <f t="shared" ref="Y191:AE206" si="74">IFERROR(((D191/D167)-1)*100,"")</f>
        <v/>
      </c>
      <c r="Z191" s="120" t="str">
        <f t="shared" si="74"/>
        <v/>
      </c>
      <c r="AA191" s="120" t="str">
        <f t="shared" si="74"/>
        <v/>
      </c>
      <c r="AB191" s="120" t="str">
        <f t="shared" si="74"/>
        <v/>
      </c>
      <c r="AC191" s="120" t="str">
        <f t="shared" si="74"/>
        <v/>
      </c>
      <c r="AD191" s="120" t="str">
        <f t="shared" si="74"/>
        <v/>
      </c>
      <c r="AE191" s="120" t="str">
        <f t="shared" si="74"/>
        <v/>
      </c>
      <c r="AF191" s="120" t="str">
        <f t="shared" si="70"/>
        <v/>
      </c>
      <c r="AG191" s="120" t="str">
        <f t="shared" si="70"/>
        <v/>
      </c>
      <c r="AH191" s="120" t="str">
        <f t="shared" si="70"/>
        <v/>
      </c>
      <c r="AI191" s="120" t="str">
        <f t="shared" si="70"/>
        <v/>
      </c>
      <c r="AJ191" s="120" t="str">
        <f t="shared" si="70"/>
        <v/>
      </c>
      <c r="AK191" s="120" t="str">
        <f t="shared" si="70"/>
        <v/>
      </c>
      <c r="AL191" s="120" t="str">
        <f t="shared" si="70"/>
        <v/>
      </c>
      <c r="AM191" s="138" t="str">
        <f t="shared" si="72"/>
        <v/>
      </c>
      <c r="AN191" s="138" t="str">
        <f t="shared" si="72"/>
        <v/>
      </c>
      <c r="AO191" s="137" t="str">
        <f t="shared" si="72"/>
        <v/>
      </c>
      <c r="AP191" s="137" t="str">
        <f t="shared" si="72"/>
        <v/>
      </c>
      <c r="AQ191" s="138" t="str">
        <f t="shared" si="72"/>
        <v/>
      </c>
      <c r="AR191" s="137" t="str">
        <f t="shared" si="72"/>
        <v/>
      </c>
      <c r="AS191" s="137" t="str">
        <f t="shared" si="72"/>
        <v/>
      </c>
      <c r="AX191" s="120" t="str">
        <f t="shared" si="71"/>
        <v/>
      </c>
      <c r="AY191" s="120" t="str">
        <f t="shared" si="71"/>
        <v/>
      </c>
      <c r="AZ191" s="120" t="str">
        <f t="shared" si="71"/>
        <v/>
      </c>
      <c r="BA191" s="120" t="str">
        <f t="shared" si="71"/>
        <v/>
      </c>
      <c r="BB191" s="120" t="str">
        <f t="shared" si="71"/>
        <v/>
      </c>
      <c r="BC191" s="120" t="str">
        <f t="shared" si="71"/>
        <v/>
      </c>
      <c r="BD191" s="120" t="str">
        <f t="shared" si="71"/>
        <v/>
      </c>
    </row>
    <row r="192" spans="3:56" x14ac:dyDescent="0.2">
      <c r="C192" s="107">
        <f>'3_Fix'!H193</f>
        <v>45931</v>
      </c>
      <c r="D192" s="113" t="str">
        <f>'3_Fix'!I193</f>
        <v/>
      </c>
      <c r="E192" s="113" t="str">
        <f>'3_Fix'!J193</f>
        <v/>
      </c>
      <c r="F192" s="113" t="str">
        <f>'3_Fix'!K193</f>
        <v/>
      </c>
      <c r="G192" s="113" t="str">
        <f>'3_Fix'!L193</f>
        <v/>
      </c>
      <c r="H192" s="113" t="str">
        <f>'3_Fix'!M193</f>
        <v/>
      </c>
      <c r="I192" s="113" t="str">
        <f>'3_Fix'!N193</f>
        <v/>
      </c>
      <c r="J192" s="113" t="str">
        <f>'3_Fix'!O193</f>
        <v/>
      </c>
      <c r="K192" s="120" t="str">
        <f t="shared" si="63"/>
        <v/>
      </c>
      <c r="L192" s="120" t="str">
        <f t="shared" si="63"/>
        <v/>
      </c>
      <c r="M192" s="120" t="str">
        <f t="shared" si="63"/>
        <v/>
      </c>
      <c r="N192" s="120" t="str">
        <f t="shared" si="62"/>
        <v/>
      </c>
      <c r="O192" s="120" t="str">
        <f t="shared" si="62"/>
        <v/>
      </c>
      <c r="P192" s="120" t="str">
        <f t="shared" si="62"/>
        <v/>
      </c>
      <c r="Q192" s="120" t="str">
        <f t="shared" si="62"/>
        <v/>
      </c>
      <c r="R192" s="120" t="str">
        <f t="shared" si="73"/>
        <v/>
      </c>
      <c r="S192" s="120" t="str">
        <f t="shared" si="73"/>
        <v/>
      </c>
      <c r="T192" s="120" t="str">
        <f t="shared" si="73"/>
        <v/>
      </c>
      <c r="U192" s="120" t="str">
        <f t="shared" si="73"/>
        <v/>
      </c>
      <c r="V192" s="120" t="str">
        <f t="shared" si="73"/>
        <v/>
      </c>
      <c r="W192" s="120" t="str">
        <f t="shared" si="73"/>
        <v/>
      </c>
      <c r="X192" s="120" t="str">
        <f t="shared" si="73"/>
        <v/>
      </c>
      <c r="Y192" s="120" t="str">
        <f t="shared" si="74"/>
        <v/>
      </c>
      <c r="Z192" s="120" t="str">
        <f t="shared" si="74"/>
        <v/>
      </c>
      <c r="AA192" s="120" t="str">
        <f t="shared" si="74"/>
        <v/>
      </c>
      <c r="AB192" s="120" t="str">
        <f t="shared" si="74"/>
        <v/>
      </c>
      <c r="AC192" s="120" t="str">
        <f t="shared" si="74"/>
        <v/>
      </c>
      <c r="AD192" s="120" t="str">
        <f t="shared" si="74"/>
        <v/>
      </c>
      <c r="AE192" s="120" t="str">
        <f t="shared" si="74"/>
        <v/>
      </c>
      <c r="AF192" s="120" t="str">
        <f t="shared" ref="AF192:AL207" si="75">IF(DAY($C192)=15,IFERROR(((AVERAGE(D191:D192)/AVERAGE(D167:D168))-1)*100,""),"")</f>
        <v/>
      </c>
      <c r="AG192" s="120" t="str">
        <f t="shared" si="75"/>
        <v/>
      </c>
      <c r="AH192" s="120" t="str">
        <f t="shared" si="75"/>
        <v/>
      </c>
      <c r="AI192" s="120" t="str">
        <f t="shared" si="75"/>
        <v/>
      </c>
      <c r="AJ192" s="120" t="str">
        <f t="shared" si="75"/>
        <v/>
      </c>
      <c r="AK192" s="120" t="str">
        <f t="shared" si="75"/>
        <v/>
      </c>
      <c r="AL192" s="120" t="str">
        <f t="shared" si="75"/>
        <v/>
      </c>
      <c r="AM192" s="138" t="str">
        <f t="shared" si="72"/>
        <v/>
      </c>
      <c r="AN192" s="138" t="str">
        <f t="shared" si="72"/>
        <v/>
      </c>
      <c r="AO192" s="137" t="str">
        <f t="shared" si="72"/>
        <v/>
      </c>
      <c r="AP192" s="137" t="str">
        <f t="shared" si="72"/>
        <v/>
      </c>
      <c r="AQ192" s="138" t="str">
        <f t="shared" si="72"/>
        <v/>
      </c>
      <c r="AR192" s="137" t="str">
        <f t="shared" si="72"/>
        <v/>
      </c>
      <c r="AS192" s="137" t="str">
        <f t="shared" si="72"/>
        <v/>
      </c>
      <c r="AX192" s="120" t="str">
        <f t="shared" si="71"/>
        <v/>
      </c>
      <c r="AY192" s="120" t="str">
        <f t="shared" si="71"/>
        <v/>
      </c>
      <c r="AZ192" s="120" t="str">
        <f t="shared" si="71"/>
        <v/>
      </c>
      <c r="BA192" s="120" t="str">
        <f t="shared" si="71"/>
        <v/>
      </c>
      <c r="BB192" s="120" t="str">
        <f t="shared" si="71"/>
        <v/>
      </c>
      <c r="BC192" s="120" t="str">
        <f t="shared" si="71"/>
        <v/>
      </c>
      <c r="BD192" s="120" t="str">
        <f t="shared" si="71"/>
        <v/>
      </c>
    </row>
    <row r="193" spans="3:56" x14ac:dyDescent="0.2">
      <c r="C193" s="107">
        <f>'3_Fix'!H194</f>
        <v>45945</v>
      </c>
      <c r="D193" s="113" t="str">
        <f>'3_Fix'!I194</f>
        <v/>
      </c>
      <c r="E193" s="113" t="str">
        <f>'3_Fix'!J194</f>
        <v/>
      </c>
      <c r="F193" s="113" t="str">
        <f>'3_Fix'!K194</f>
        <v/>
      </c>
      <c r="G193" s="113" t="str">
        <f>'3_Fix'!L194</f>
        <v/>
      </c>
      <c r="H193" s="113" t="str">
        <f>'3_Fix'!M194</f>
        <v/>
      </c>
      <c r="I193" s="113" t="str">
        <f>'3_Fix'!N194</f>
        <v/>
      </c>
      <c r="J193" s="113" t="str">
        <f>'3_Fix'!O194</f>
        <v/>
      </c>
      <c r="K193" s="120" t="str">
        <f t="shared" si="63"/>
        <v/>
      </c>
      <c r="L193" s="120" t="str">
        <f t="shared" si="63"/>
        <v/>
      </c>
      <c r="M193" s="120" t="str">
        <f t="shared" si="63"/>
        <v/>
      </c>
      <c r="N193" s="120" t="str">
        <f t="shared" si="62"/>
        <v/>
      </c>
      <c r="O193" s="120" t="str">
        <f t="shared" si="62"/>
        <v/>
      </c>
      <c r="P193" s="120" t="str">
        <f t="shared" si="62"/>
        <v/>
      </c>
      <c r="Q193" s="120" t="str">
        <f t="shared" si="62"/>
        <v/>
      </c>
      <c r="R193" s="120" t="str">
        <f t="shared" si="73"/>
        <v/>
      </c>
      <c r="S193" s="120" t="str">
        <f t="shared" si="73"/>
        <v/>
      </c>
      <c r="T193" s="120" t="str">
        <f t="shared" si="73"/>
        <v/>
      </c>
      <c r="U193" s="120" t="str">
        <f t="shared" si="73"/>
        <v/>
      </c>
      <c r="V193" s="120" t="str">
        <f t="shared" si="73"/>
        <v/>
      </c>
      <c r="W193" s="120" t="str">
        <f t="shared" si="73"/>
        <v/>
      </c>
      <c r="X193" s="120" t="str">
        <f t="shared" si="73"/>
        <v/>
      </c>
      <c r="Y193" s="120" t="str">
        <f t="shared" si="74"/>
        <v/>
      </c>
      <c r="Z193" s="120" t="str">
        <f t="shared" si="74"/>
        <v/>
      </c>
      <c r="AA193" s="120" t="str">
        <f t="shared" si="74"/>
        <v/>
      </c>
      <c r="AB193" s="120" t="str">
        <f t="shared" si="74"/>
        <v/>
      </c>
      <c r="AC193" s="120" t="str">
        <f t="shared" si="74"/>
        <v/>
      </c>
      <c r="AD193" s="120" t="str">
        <f t="shared" si="74"/>
        <v/>
      </c>
      <c r="AE193" s="120" t="str">
        <f t="shared" si="74"/>
        <v/>
      </c>
      <c r="AF193" s="120" t="str">
        <f t="shared" si="75"/>
        <v/>
      </c>
      <c r="AG193" s="120" t="str">
        <f t="shared" si="75"/>
        <v/>
      </c>
      <c r="AH193" s="120" t="str">
        <f t="shared" si="75"/>
        <v/>
      </c>
      <c r="AI193" s="120" t="str">
        <f t="shared" si="75"/>
        <v/>
      </c>
      <c r="AJ193" s="120" t="str">
        <f t="shared" si="75"/>
        <v/>
      </c>
      <c r="AK193" s="120" t="str">
        <f t="shared" si="75"/>
        <v/>
      </c>
      <c r="AL193" s="120" t="str">
        <f t="shared" si="75"/>
        <v/>
      </c>
      <c r="AM193" s="138" t="str">
        <f t="shared" si="72"/>
        <v/>
      </c>
      <c r="AN193" s="138" t="str">
        <f t="shared" si="72"/>
        <v/>
      </c>
      <c r="AO193" s="137" t="str">
        <f t="shared" si="72"/>
        <v/>
      </c>
      <c r="AP193" s="137" t="str">
        <f t="shared" si="72"/>
        <v/>
      </c>
      <c r="AQ193" s="138" t="str">
        <f t="shared" si="72"/>
        <v/>
      </c>
      <c r="AR193" s="137" t="str">
        <f t="shared" si="72"/>
        <v/>
      </c>
      <c r="AS193" s="137" t="str">
        <f t="shared" si="72"/>
        <v/>
      </c>
      <c r="AX193" s="120" t="str">
        <f t="shared" si="71"/>
        <v/>
      </c>
      <c r="AY193" s="120" t="str">
        <f t="shared" si="71"/>
        <v/>
      </c>
      <c r="AZ193" s="120" t="str">
        <f t="shared" si="71"/>
        <v/>
      </c>
      <c r="BA193" s="120" t="str">
        <f t="shared" si="71"/>
        <v/>
      </c>
      <c r="BB193" s="120" t="str">
        <f t="shared" si="71"/>
        <v/>
      </c>
      <c r="BC193" s="120" t="str">
        <f t="shared" si="71"/>
        <v/>
      </c>
      <c r="BD193" s="120" t="str">
        <f t="shared" si="71"/>
        <v/>
      </c>
    </row>
    <row r="194" spans="3:56" x14ac:dyDescent="0.2">
      <c r="C194" s="107">
        <f>'3_Fix'!H195</f>
        <v>45962</v>
      </c>
      <c r="D194" s="113" t="str">
        <f>'3_Fix'!I195</f>
        <v/>
      </c>
      <c r="E194" s="113" t="str">
        <f>'3_Fix'!J195</f>
        <v/>
      </c>
      <c r="F194" s="113" t="str">
        <f>'3_Fix'!K195</f>
        <v/>
      </c>
      <c r="G194" s="113" t="str">
        <f>'3_Fix'!L195</f>
        <v/>
      </c>
      <c r="H194" s="113" t="str">
        <f>'3_Fix'!M195</f>
        <v/>
      </c>
      <c r="I194" s="113" t="str">
        <f>'3_Fix'!N195</f>
        <v/>
      </c>
      <c r="J194" s="113" t="str">
        <f>'3_Fix'!O195</f>
        <v/>
      </c>
      <c r="K194" s="120" t="str">
        <f t="shared" si="63"/>
        <v/>
      </c>
      <c r="L194" s="120" t="str">
        <f t="shared" si="63"/>
        <v/>
      </c>
      <c r="M194" s="120" t="str">
        <f t="shared" si="63"/>
        <v/>
      </c>
      <c r="N194" s="120" t="str">
        <f t="shared" si="62"/>
        <v/>
      </c>
      <c r="O194" s="120" t="str">
        <f t="shared" si="62"/>
        <v/>
      </c>
      <c r="P194" s="120" t="str">
        <f t="shared" si="62"/>
        <v/>
      </c>
      <c r="Q194" s="120" t="str">
        <f t="shared" si="62"/>
        <v/>
      </c>
      <c r="R194" s="120" t="str">
        <f t="shared" si="73"/>
        <v/>
      </c>
      <c r="S194" s="120" t="str">
        <f t="shared" si="73"/>
        <v/>
      </c>
      <c r="T194" s="120" t="str">
        <f t="shared" si="73"/>
        <v/>
      </c>
      <c r="U194" s="120" t="str">
        <f t="shared" si="73"/>
        <v/>
      </c>
      <c r="V194" s="120" t="str">
        <f t="shared" si="73"/>
        <v/>
      </c>
      <c r="W194" s="120" t="str">
        <f t="shared" si="73"/>
        <v/>
      </c>
      <c r="X194" s="120" t="str">
        <f t="shared" si="73"/>
        <v/>
      </c>
      <c r="Y194" s="120" t="str">
        <f t="shared" si="74"/>
        <v/>
      </c>
      <c r="Z194" s="120" t="str">
        <f t="shared" si="74"/>
        <v/>
      </c>
      <c r="AA194" s="120" t="str">
        <f t="shared" si="74"/>
        <v/>
      </c>
      <c r="AB194" s="120" t="str">
        <f t="shared" si="74"/>
        <v/>
      </c>
      <c r="AC194" s="120" t="str">
        <f t="shared" si="74"/>
        <v/>
      </c>
      <c r="AD194" s="120" t="str">
        <f t="shared" si="74"/>
        <v/>
      </c>
      <c r="AE194" s="120" t="str">
        <f t="shared" si="74"/>
        <v/>
      </c>
      <c r="AF194" s="120" t="str">
        <f t="shared" si="75"/>
        <v/>
      </c>
      <c r="AG194" s="120" t="str">
        <f t="shared" si="75"/>
        <v/>
      </c>
      <c r="AH194" s="120" t="str">
        <f t="shared" si="75"/>
        <v/>
      </c>
      <c r="AI194" s="120" t="str">
        <f t="shared" si="75"/>
        <v/>
      </c>
      <c r="AJ194" s="120" t="str">
        <f t="shared" si="75"/>
        <v/>
      </c>
      <c r="AK194" s="120" t="str">
        <f t="shared" si="75"/>
        <v/>
      </c>
      <c r="AL194" s="120" t="str">
        <f t="shared" si="75"/>
        <v/>
      </c>
      <c r="AM194" s="138" t="str">
        <f t="shared" si="72"/>
        <v/>
      </c>
      <c r="AN194" s="138" t="str">
        <f t="shared" si="72"/>
        <v/>
      </c>
      <c r="AO194" s="137" t="str">
        <f t="shared" si="72"/>
        <v/>
      </c>
      <c r="AP194" s="137" t="str">
        <f t="shared" si="72"/>
        <v/>
      </c>
      <c r="AQ194" s="138" t="str">
        <f t="shared" si="72"/>
        <v/>
      </c>
      <c r="AR194" s="137" t="str">
        <f t="shared" si="72"/>
        <v/>
      </c>
      <c r="AS194" s="137" t="str">
        <f t="shared" si="72"/>
        <v/>
      </c>
      <c r="AX194" s="120" t="str">
        <f t="shared" si="71"/>
        <v/>
      </c>
      <c r="AY194" s="120" t="str">
        <f t="shared" si="71"/>
        <v/>
      </c>
      <c r="AZ194" s="120" t="str">
        <f t="shared" si="71"/>
        <v/>
      </c>
      <c r="BA194" s="120" t="str">
        <f t="shared" si="71"/>
        <v/>
      </c>
      <c r="BB194" s="120" t="str">
        <f t="shared" si="71"/>
        <v/>
      </c>
      <c r="BC194" s="120" t="str">
        <f t="shared" si="71"/>
        <v/>
      </c>
      <c r="BD194" s="120" t="str">
        <f t="shared" si="71"/>
        <v/>
      </c>
    </row>
    <row r="195" spans="3:56" x14ac:dyDescent="0.2">
      <c r="C195" s="107">
        <f>'3_Fix'!H196</f>
        <v>45976</v>
      </c>
      <c r="D195" s="113" t="str">
        <f>'3_Fix'!I196</f>
        <v/>
      </c>
      <c r="E195" s="113" t="str">
        <f>'3_Fix'!J196</f>
        <v/>
      </c>
      <c r="F195" s="113" t="str">
        <f>'3_Fix'!K196</f>
        <v/>
      </c>
      <c r="G195" s="113" t="str">
        <f>'3_Fix'!L196</f>
        <v/>
      </c>
      <c r="H195" s="113" t="str">
        <f>'3_Fix'!M196</f>
        <v/>
      </c>
      <c r="I195" s="113" t="str">
        <f>'3_Fix'!N196</f>
        <v/>
      </c>
      <c r="J195" s="113" t="str">
        <f>'3_Fix'!O196</f>
        <v/>
      </c>
      <c r="K195" s="120" t="str">
        <f t="shared" si="63"/>
        <v/>
      </c>
      <c r="L195" s="120" t="str">
        <f t="shared" si="63"/>
        <v/>
      </c>
      <c r="M195" s="120" t="str">
        <f t="shared" si="63"/>
        <v/>
      </c>
      <c r="N195" s="120" t="str">
        <f t="shared" si="62"/>
        <v/>
      </c>
      <c r="O195" s="120" t="str">
        <f t="shared" si="62"/>
        <v/>
      </c>
      <c r="P195" s="120" t="str">
        <f t="shared" si="62"/>
        <v/>
      </c>
      <c r="Q195" s="120" t="str">
        <f t="shared" si="62"/>
        <v/>
      </c>
      <c r="R195" s="120" t="str">
        <f t="shared" si="73"/>
        <v/>
      </c>
      <c r="S195" s="120" t="str">
        <f t="shared" si="73"/>
        <v/>
      </c>
      <c r="T195" s="120" t="str">
        <f t="shared" si="73"/>
        <v/>
      </c>
      <c r="U195" s="120" t="str">
        <f t="shared" si="73"/>
        <v/>
      </c>
      <c r="V195" s="120" t="str">
        <f t="shared" si="73"/>
        <v/>
      </c>
      <c r="W195" s="120" t="str">
        <f t="shared" si="73"/>
        <v/>
      </c>
      <c r="X195" s="120" t="str">
        <f t="shared" si="73"/>
        <v/>
      </c>
      <c r="Y195" s="120" t="str">
        <f t="shared" si="74"/>
        <v/>
      </c>
      <c r="Z195" s="120" t="str">
        <f t="shared" si="74"/>
        <v/>
      </c>
      <c r="AA195" s="120" t="str">
        <f t="shared" si="74"/>
        <v/>
      </c>
      <c r="AB195" s="120" t="str">
        <f t="shared" si="74"/>
        <v/>
      </c>
      <c r="AC195" s="120" t="str">
        <f t="shared" si="74"/>
        <v/>
      </c>
      <c r="AD195" s="120" t="str">
        <f t="shared" si="74"/>
        <v/>
      </c>
      <c r="AE195" s="120" t="str">
        <f t="shared" si="74"/>
        <v/>
      </c>
      <c r="AF195" s="120" t="str">
        <f t="shared" si="75"/>
        <v/>
      </c>
      <c r="AG195" s="120" t="str">
        <f t="shared" si="75"/>
        <v/>
      </c>
      <c r="AH195" s="120" t="str">
        <f t="shared" si="75"/>
        <v/>
      </c>
      <c r="AI195" s="120" t="str">
        <f t="shared" si="75"/>
        <v/>
      </c>
      <c r="AJ195" s="120" t="str">
        <f t="shared" si="75"/>
        <v/>
      </c>
      <c r="AK195" s="120" t="str">
        <f t="shared" si="75"/>
        <v/>
      </c>
      <c r="AL195" s="120" t="str">
        <f t="shared" si="75"/>
        <v/>
      </c>
      <c r="AM195" s="138" t="str">
        <f t="shared" si="72"/>
        <v/>
      </c>
      <c r="AN195" s="138" t="str">
        <f t="shared" si="72"/>
        <v/>
      </c>
      <c r="AO195" s="137" t="str">
        <f t="shared" si="72"/>
        <v/>
      </c>
      <c r="AP195" s="137" t="str">
        <f t="shared" si="72"/>
        <v/>
      </c>
      <c r="AQ195" s="138" t="str">
        <f t="shared" si="72"/>
        <v/>
      </c>
      <c r="AR195" s="137" t="str">
        <f t="shared" si="72"/>
        <v/>
      </c>
      <c r="AS195" s="137" t="str">
        <f t="shared" si="72"/>
        <v/>
      </c>
      <c r="AX195" s="120" t="str">
        <f t="shared" si="71"/>
        <v/>
      </c>
      <c r="AY195" s="120" t="str">
        <f t="shared" si="71"/>
        <v/>
      </c>
      <c r="AZ195" s="120" t="str">
        <f t="shared" si="71"/>
        <v/>
      </c>
      <c r="BA195" s="120" t="str">
        <f t="shared" si="71"/>
        <v/>
      </c>
      <c r="BB195" s="120" t="str">
        <f t="shared" si="71"/>
        <v/>
      </c>
      <c r="BC195" s="120" t="str">
        <f t="shared" si="71"/>
        <v/>
      </c>
      <c r="BD195" s="120" t="str">
        <f t="shared" si="71"/>
        <v/>
      </c>
    </row>
    <row r="196" spans="3:56" x14ac:dyDescent="0.2">
      <c r="C196" s="107">
        <f>'3_Fix'!H197</f>
        <v>45992</v>
      </c>
      <c r="D196" s="113" t="str">
        <f>'3_Fix'!I197</f>
        <v/>
      </c>
      <c r="E196" s="113" t="str">
        <f>'3_Fix'!J197</f>
        <v/>
      </c>
      <c r="F196" s="113" t="str">
        <f>'3_Fix'!K197</f>
        <v/>
      </c>
      <c r="G196" s="113" t="str">
        <f>'3_Fix'!L197</f>
        <v/>
      </c>
      <c r="H196" s="113" t="str">
        <f>'3_Fix'!M197</f>
        <v/>
      </c>
      <c r="I196" s="113" t="str">
        <f>'3_Fix'!N197</f>
        <v/>
      </c>
      <c r="J196" s="113" t="str">
        <f>'3_Fix'!O197</f>
        <v/>
      </c>
      <c r="K196" s="120" t="str">
        <f t="shared" si="63"/>
        <v/>
      </c>
      <c r="L196" s="120" t="str">
        <f t="shared" si="63"/>
        <v/>
      </c>
      <c r="M196" s="120" t="str">
        <f t="shared" si="63"/>
        <v/>
      </c>
      <c r="N196" s="120" t="str">
        <f t="shared" si="62"/>
        <v/>
      </c>
      <c r="O196" s="120" t="str">
        <f t="shared" si="62"/>
        <v/>
      </c>
      <c r="P196" s="120" t="str">
        <f t="shared" si="62"/>
        <v/>
      </c>
      <c r="Q196" s="120" t="str">
        <f t="shared" si="62"/>
        <v/>
      </c>
      <c r="R196" s="120" t="str">
        <f t="shared" si="73"/>
        <v/>
      </c>
      <c r="S196" s="120" t="str">
        <f t="shared" si="73"/>
        <v/>
      </c>
      <c r="T196" s="120" t="str">
        <f t="shared" si="73"/>
        <v/>
      </c>
      <c r="U196" s="120" t="str">
        <f t="shared" si="73"/>
        <v/>
      </c>
      <c r="V196" s="120" t="str">
        <f t="shared" si="73"/>
        <v/>
      </c>
      <c r="W196" s="120" t="str">
        <f t="shared" si="73"/>
        <v/>
      </c>
      <c r="X196" s="120" t="str">
        <f t="shared" si="73"/>
        <v/>
      </c>
      <c r="Y196" s="120" t="str">
        <f t="shared" si="74"/>
        <v/>
      </c>
      <c r="Z196" s="120" t="str">
        <f t="shared" si="74"/>
        <v/>
      </c>
      <c r="AA196" s="120" t="str">
        <f t="shared" si="74"/>
        <v/>
      </c>
      <c r="AB196" s="120" t="str">
        <f t="shared" si="74"/>
        <v/>
      </c>
      <c r="AC196" s="120" t="str">
        <f t="shared" si="74"/>
        <v/>
      </c>
      <c r="AD196" s="120" t="str">
        <f t="shared" si="74"/>
        <v/>
      </c>
      <c r="AE196" s="120" t="str">
        <f t="shared" si="74"/>
        <v/>
      </c>
      <c r="AF196" s="120" t="str">
        <f t="shared" si="75"/>
        <v/>
      </c>
      <c r="AG196" s="120" t="str">
        <f t="shared" si="75"/>
        <v/>
      </c>
      <c r="AH196" s="120" t="str">
        <f t="shared" si="75"/>
        <v/>
      </c>
      <c r="AI196" s="120" t="str">
        <f t="shared" si="75"/>
        <v/>
      </c>
      <c r="AJ196" s="120" t="str">
        <f t="shared" si="75"/>
        <v/>
      </c>
      <c r="AK196" s="120" t="str">
        <f t="shared" si="75"/>
        <v/>
      </c>
      <c r="AL196" s="120" t="str">
        <f t="shared" si="75"/>
        <v/>
      </c>
      <c r="AM196" s="138" t="str">
        <f t="shared" si="72"/>
        <v/>
      </c>
      <c r="AN196" s="138" t="str">
        <f t="shared" si="72"/>
        <v/>
      </c>
      <c r="AO196" s="137" t="str">
        <f t="shared" si="72"/>
        <v/>
      </c>
      <c r="AP196" s="137" t="str">
        <f t="shared" si="72"/>
        <v/>
      </c>
      <c r="AQ196" s="138" t="str">
        <f t="shared" si="72"/>
        <v/>
      </c>
      <c r="AR196" s="137" t="str">
        <f t="shared" si="72"/>
        <v/>
      </c>
      <c r="AS196" s="137" t="str">
        <f t="shared" si="72"/>
        <v/>
      </c>
      <c r="AX196" s="120" t="str">
        <f t="shared" si="71"/>
        <v/>
      </c>
      <c r="AY196" s="120" t="str">
        <f t="shared" si="71"/>
        <v/>
      </c>
      <c r="AZ196" s="120" t="str">
        <f t="shared" si="71"/>
        <v/>
      </c>
      <c r="BA196" s="120" t="str">
        <f t="shared" si="71"/>
        <v/>
      </c>
      <c r="BB196" s="120" t="str">
        <f t="shared" si="71"/>
        <v/>
      </c>
      <c r="BC196" s="120" t="str">
        <f t="shared" si="71"/>
        <v/>
      </c>
      <c r="BD196" s="120" t="str">
        <f t="shared" si="71"/>
        <v/>
      </c>
    </row>
    <row r="197" spans="3:56" x14ac:dyDescent="0.2">
      <c r="C197" s="107">
        <f>'3_Fix'!H198</f>
        <v>46006</v>
      </c>
      <c r="D197" s="113" t="str">
        <f>'3_Fix'!I198</f>
        <v/>
      </c>
      <c r="E197" s="113" t="str">
        <f>'3_Fix'!J198</f>
        <v/>
      </c>
      <c r="F197" s="113" t="str">
        <f>'3_Fix'!K198</f>
        <v/>
      </c>
      <c r="G197" s="113" t="str">
        <f>'3_Fix'!L198</f>
        <v/>
      </c>
      <c r="H197" s="113" t="str">
        <f>'3_Fix'!M198</f>
        <v/>
      </c>
      <c r="I197" s="113" t="str">
        <f>'3_Fix'!N198</f>
        <v/>
      </c>
      <c r="J197" s="113" t="str">
        <f>'3_Fix'!O198</f>
        <v/>
      </c>
      <c r="K197" s="120" t="str">
        <f t="shared" si="63"/>
        <v/>
      </c>
      <c r="L197" s="120" t="str">
        <f t="shared" si="63"/>
        <v/>
      </c>
      <c r="M197" s="120" t="str">
        <f t="shared" si="63"/>
        <v/>
      </c>
      <c r="N197" s="120" t="str">
        <f t="shared" si="62"/>
        <v/>
      </c>
      <c r="O197" s="120" t="str">
        <f t="shared" si="62"/>
        <v/>
      </c>
      <c r="P197" s="120" t="str">
        <f t="shared" si="62"/>
        <v/>
      </c>
      <c r="Q197" s="120" t="str">
        <f t="shared" si="62"/>
        <v/>
      </c>
      <c r="R197" s="120" t="str">
        <f t="shared" si="73"/>
        <v/>
      </c>
      <c r="S197" s="120" t="str">
        <f t="shared" si="73"/>
        <v/>
      </c>
      <c r="T197" s="120" t="str">
        <f t="shared" si="73"/>
        <v/>
      </c>
      <c r="U197" s="120" t="str">
        <f t="shared" si="73"/>
        <v/>
      </c>
      <c r="V197" s="120" t="str">
        <f t="shared" si="73"/>
        <v/>
      </c>
      <c r="W197" s="120" t="str">
        <f t="shared" si="73"/>
        <v/>
      </c>
      <c r="X197" s="120" t="str">
        <f t="shared" si="73"/>
        <v/>
      </c>
      <c r="Y197" s="120" t="str">
        <f t="shared" si="74"/>
        <v/>
      </c>
      <c r="Z197" s="120" t="str">
        <f t="shared" si="74"/>
        <v/>
      </c>
      <c r="AA197" s="120" t="str">
        <f t="shared" si="74"/>
        <v/>
      </c>
      <c r="AB197" s="120" t="str">
        <f t="shared" si="74"/>
        <v/>
      </c>
      <c r="AC197" s="120" t="str">
        <f t="shared" si="74"/>
        <v/>
      </c>
      <c r="AD197" s="120" t="str">
        <f t="shared" si="74"/>
        <v/>
      </c>
      <c r="AE197" s="120" t="str">
        <f t="shared" si="74"/>
        <v/>
      </c>
      <c r="AF197" s="120" t="str">
        <f t="shared" si="75"/>
        <v/>
      </c>
      <c r="AG197" s="120" t="str">
        <f t="shared" si="75"/>
        <v/>
      </c>
      <c r="AH197" s="120" t="str">
        <f t="shared" si="75"/>
        <v/>
      </c>
      <c r="AI197" s="120" t="str">
        <f t="shared" si="75"/>
        <v/>
      </c>
      <c r="AJ197" s="120" t="str">
        <f t="shared" si="75"/>
        <v/>
      </c>
      <c r="AK197" s="120" t="str">
        <f t="shared" si="75"/>
        <v/>
      </c>
      <c r="AL197" s="120" t="str">
        <f t="shared" si="75"/>
        <v/>
      </c>
      <c r="AM197" s="138" t="str">
        <f t="shared" si="72"/>
        <v/>
      </c>
      <c r="AN197" s="138" t="str">
        <f t="shared" si="72"/>
        <v/>
      </c>
      <c r="AO197" s="137" t="str">
        <f t="shared" si="72"/>
        <v/>
      </c>
      <c r="AP197" s="137" t="str">
        <f t="shared" si="72"/>
        <v/>
      </c>
      <c r="AQ197" s="138" t="str">
        <f t="shared" si="72"/>
        <v/>
      </c>
      <c r="AR197" s="137" t="str">
        <f t="shared" si="72"/>
        <v/>
      </c>
      <c r="AS197" s="137" t="str">
        <f t="shared" si="72"/>
        <v/>
      </c>
      <c r="AX197" s="120" t="str">
        <f t="shared" si="71"/>
        <v/>
      </c>
      <c r="AY197" s="120" t="str">
        <f t="shared" si="71"/>
        <v/>
      </c>
      <c r="AZ197" s="120" t="str">
        <f t="shared" si="71"/>
        <v/>
      </c>
      <c r="BA197" s="120" t="str">
        <f t="shared" si="71"/>
        <v/>
      </c>
      <c r="BB197" s="120" t="str">
        <f t="shared" si="71"/>
        <v/>
      </c>
      <c r="BC197" s="120" t="str">
        <f t="shared" si="71"/>
        <v/>
      </c>
      <c r="BD197" s="120" t="str">
        <f t="shared" si="71"/>
        <v/>
      </c>
    </row>
    <row r="198" spans="3:56" x14ac:dyDescent="0.2">
      <c r="C198" s="107">
        <f>'3_Fix'!H199</f>
        <v>46023</v>
      </c>
      <c r="D198" s="113" t="str">
        <f>'3_Fix'!I199</f>
        <v/>
      </c>
      <c r="E198" s="113" t="str">
        <f>'3_Fix'!J199</f>
        <v/>
      </c>
      <c r="F198" s="113" t="str">
        <f>'3_Fix'!K199</f>
        <v/>
      </c>
      <c r="G198" s="113" t="str">
        <f>'3_Fix'!L199</f>
        <v/>
      </c>
      <c r="H198" s="113" t="str">
        <f>'3_Fix'!M199</f>
        <v/>
      </c>
      <c r="I198" s="113" t="str">
        <f>'3_Fix'!N199</f>
        <v/>
      </c>
      <c r="J198" s="113" t="str">
        <f>'3_Fix'!O199</f>
        <v/>
      </c>
      <c r="K198" s="120" t="str">
        <f t="shared" si="63"/>
        <v/>
      </c>
      <c r="L198" s="120" t="str">
        <f t="shared" si="63"/>
        <v/>
      </c>
      <c r="M198" s="120" t="str">
        <f t="shared" si="63"/>
        <v/>
      </c>
      <c r="N198" s="120" t="str">
        <f t="shared" si="62"/>
        <v/>
      </c>
      <c r="O198" s="120" t="str">
        <f t="shared" si="62"/>
        <v/>
      </c>
      <c r="P198" s="120" t="str">
        <f t="shared" si="62"/>
        <v/>
      </c>
      <c r="Q198" s="120" t="str">
        <f t="shared" si="62"/>
        <v/>
      </c>
      <c r="R198" s="120" t="str">
        <f t="shared" si="73"/>
        <v/>
      </c>
      <c r="S198" s="120" t="str">
        <f t="shared" si="73"/>
        <v/>
      </c>
      <c r="T198" s="120" t="str">
        <f t="shared" si="73"/>
        <v/>
      </c>
      <c r="U198" s="120" t="str">
        <f t="shared" si="73"/>
        <v/>
      </c>
      <c r="V198" s="120" t="str">
        <f t="shared" si="73"/>
        <v/>
      </c>
      <c r="W198" s="120" t="str">
        <f t="shared" si="73"/>
        <v/>
      </c>
      <c r="X198" s="120" t="str">
        <f t="shared" si="73"/>
        <v/>
      </c>
      <c r="Y198" s="120" t="str">
        <f t="shared" si="74"/>
        <v/>
      </c>
      <c r="Z198" s="120" t="str">
        <f t="shared" si="74"/>
        <v/>
      </c>
      <c r="AA198" s="120" t="str">
        <f t="shared" si="74"/>
        <v/>
      </c>
      <c r="AB198" s="120" t="str">
        <f t="shared" si="74"/>
        <v/>
      </c>
      <c r="AC198" s="120" t="str">
        <f t="shared" si="74"/>
        <v/>
      </c>
      <c r="AD198" s="120" t="str">
        <f t="shared" si="74"/>
        <v/>
      </c>
      <c r="AE198" s="120" t="str">
        <f t="shared" si="74"/>
        <v/>
      </c>
      <c r="AF198" s="120" t="str">
        <f t="shared" si="75"/>
        <v/>
      </c>
      <c r="AG198" s="120" t="str">
        <f t="shared" si="75"/>
        <v/>
      </c>
      <c r="AH198" s="120" t="str">
        <f t="shared" si="75"/>
        <v/>
      </c>
      <c r="AI198" s="120" t="str">
        <f t="shared" si="75"/>
        <v/>
      </c>
      <c r="AJ198" s="120" t="str">
        <f t="shared" si="75"/>
        <v/>
      </c>
      <c r="AK198" s="120" t="str">
        <f t="shared" si="75"/>
        <v/>
      </c>
      <c r="AL198" s="120" t="str">
        <f t="shared" si="75"/>
        <v/>
      </c>
      <c r="AM198" s="138" t="str">
        <f t="shared" si="72"/>
        <v/>
      </c>
      <c r="AN198" s="138" t="str">
        <f t="shared" si="72"/>
        <v/>
      </c>
      <c r="AO198" s="137" t="str">
        <f t="shared" si="72"/>
        <v/>
      </c>
      <c r="AP198" s="137" t="str">
        <f t="shared" si="72"/>
        <v/>
      </c>
      <c r="AQ198" s="138" t="str">
        <f t="shared" si="72"/>
        <v/>
      </c>
      <c r="AR198" s="137" t="str">
        <f t="shared" si="72"/>
        <v/>
      </c>
      <c r="AS198" s="137" t="str">
        <f t="shared" si="72"/>
        <v/>
      </c>
      <c r="AX198" s="120" t="str">
        <f t="shared" si="71"/>
        <v/>
      </c>
      <c r="AY198" s="120" t="str">
        <f t="shared" si="71"/>
        <v/>
      </c>
      <c r="AZ198" s="120" t="str">
        <f t="shared" si="71"/>
        <v/>
      </c>
      <c r="BA198" s="120" t="str">
        <f t="shared" si="71"/>
        <v/>
      </c>
      <c r="BB198" s="120" t="str">
        <f t="shared" si="71"/>
        <v/>
      </c>
      <c r="BC198" s="120" t="str">
        <f t="shared" si="71"/>
        <v/>
      </c>
      <c r="BD198" s="120" t="str">
        <f t="shared" si="71"/>
        <v/>
      </c>
    </row>
    <row r="199" spans="3:56" x14ac:dyDescent="0.2">
      <c r="C199" s="107">
        <f>'3_Fix'!H200</f>
        <v>46037</v>
      </c>
      <c r="D199" s="113" t="str">
        <f>'3_Fix'!I200</f>
        <v/>
      </c>
      <c r="E199" s="113" t="str">
        <f>'3_Fix'!J200</f>
        <v/>
      </c>
      <c r="F199" s="113" t="str">
        <f>'3_Fix'!K200</f>
        <v/>
      </c>
      <c r="G199" s="113" t="str">
        <f>'3_Fix'!L200</f>
        <v/>
      </c>
      <c r="H199" s="113" t="str">
        <f>'3_Fix'!M200</f>
        <v/>
      </c>
      <c r="I199" s="113" t="str">
        <f>'3_Fix'!N200</f>
        <v/>
      </c>
      <c r="J199" s="113" t="str">
        <f>'3_Fix'!O200</f>
        <v/>
      </c>
      <c r="K199" s="120" t="str">
        <f t="shared" si="63"/>
        <v/>
      </c>
      <c r="L199" s="120" t="str">
        <f t="shared" si="63"/>
        <v/>
      </c>
      <c r="M199" s="120" t="str">
        <f t="shared" si="63"/>
        <v/>
      </c>
      <c r="N199" s="120" t="str">
        <f t="shared" si="62"/>
        <v/>
      </c>
      <c r="O199" s="120" t="str">
        <f t="shared" si="62"/>
        <v/>
      </c>
      <c r="P199" s="120" t="str">
        <f t="shared" si="62"/>
        <v/>
      </c>
      <c r="Q199" s="120" t="str">
        <f t="shared" si="62"/>
        <v/>
      </c>
      <c r="R199" s="120" t="str">
        <f t="shared" si="73"/>
        <v/>
      </c>
      <c r="S199" s="120" t="str">
        <f t="shared" si="73"/>
        <v/>
      </c>
      <c r="T199" s="120" t="str">
        <f t="shared" si="73"/>
        <v/>
      </c>
      <c r="U199" s="120" t="str">
        <f t="shared" si="73"/>
        <v/>
      </c>
      <c r="V199" s="120" t="str">
        <f t="shared" si="73"/>
        <v/>
      </c>
      <c r="W199" s="120" t="str">
        <f t="shared" si="73"/>
        <v/>
      </c>
      <c r="X199" s="120" t="str">
        <f t="shared" si="73"/>
        <v/>
      </c>
      <c r="Y199" s="120" t="str">
        <f t="shared" si="74"/>
        <v/>
      </c>
      <c r="Z199" s="120" t="str">
        <f t="shared" si="74"/>
        <v/>
      </c>
      <c r="AA199" s="120" t="str">
        <f t="shared" si="74"/>
        <v/>
      </c>
      <c r="AB199" s="120" t="str">
        <f t="shared" si="74"/>
        <v/>
      </c>
      <c r="AC199" s="120" t="str">
        <f t="shared" si="74"/>
        <v/>
      </c>
      <c r="AD199" s="120" t="str">
        <f t="shared" si="74"/>
        <v/>
      </c>
      <c r="AE199" s="120" t="str">
        <f t="shared" si="74"/>
        <v/>
      </c>
      <c r="AF199" s="120" t="str">
        <f t="shared" si="75"/>
        <v/>
      </c>
      <c r="AG199" s="120" t="str">
        <f t="shared" si="75"/>
        <v/>
      </c>
      <c r="AH199" s="120" t="str">
        <f t="shared" si="75"/>
        <v/>
      </c>
      <c r="AI199" s="120" t="str">
        <f t="shared" si="75"/>
        <v/>
      </c>
      <c r="AJ199" s="120" t="str">
        <f t="shared" si="75"/>
        <v/>
      </c>
      <c r="AK199" s="120" t="str">
        <f t="shared" si="75"/>
        <v/>
      </c>
      <c r="AL199" s="120" t="str">
        <f t="shared" si="75"/>
        <v/>
      </c>
      <c r="AM199" s="138" t="str">
        <f t="shared" si="72"/>
        <v/>
      </c>
      <c r="AN199" s="138" t="str">
        <f t="shared" si="72"/>
        <v/>
      </c>
      <c r="AO199" s="137" t="str">
        <f t="shared" si="72"/>
        <v/>
      </c>
      <c r="AP199" s="137" t="str">
        <f t="shared" si="72"/>
        <v/>
      </c>
      <c r="AQ199" s="138" t="str">
        <f t="shared" si="72"/>
        <v/>
      </c>
      <c r="AR199" s="137" t="str">
        <f t="shared" si="72"/>
        <v/>
      </c>
      <c r="AS199" s="137" t="str">
        <f t="shared" si="72"/>
        <v/>
      </c>
      <c r="AX199" s="120" t="str">
        <f t="shared" ref="AX199:BD214" si="76">IFERROR((AX$1/100)*(D175/$D175)*Y199,"")</f>
        <v/>
      </c>
      <c r="AY199" s="120" t="str">
        <f t="shared" si="76"/>
        <v/>
      </c>
      <c r="AZ199" s="120" t="str">
        <f t="shared" si="76"/>
        <v/>
      </c>
      <c r="BA199" s="120" t="str">
        <f t="shared" si="76"/>
        <v/>
      </c>
      <c r="BB199" s="120" t="str">
        <f t="shared" si="76"/>
        <v/>
      </c>
      <c r="BC199" s="120" t="str">
        <f t="shared" si="76"/>
        <v/>
      </c>
      <c r="BD199" s="120" t="str">
        <f t="shared" si="76"/>
        <v/>
      </c>
    </row>
    <row r="200" spans="3:56" x14ac:dyDescent="0.2">
      <c r="C200" s="107">
        <f>'3_Fix'!H201</f>
        <v>46054</v>
      </c>
      <c r="D200" s="113" t="str">
        <f>'3_Fix'!I201</f>
        <v/>
      </c>
      <c r="E200" s="113" t="str">
        <f>'3_Fix'!J201</f>
        <v/>
      </c>
      <c r="F200" s="113" t="str">
        <f>'3_Fix'!K201</f>
        <v/>
      </c>
      <c r="G200" s="113" t="str">
        <f>'3_Fix'!L201</f>
        <v/>
      </c>
      <c r="H200" s="113" t="str">
        <f>'3_Fix'!M201</f>
        <v/>
      </c>
      <c r="I200" s="113" t="str">
        <f>'3_Fix'!N201</f>
        <v/>
      </c>
      <c r="J200" s="113" t="str">
        <f>'3_Fix'!O201</f>
        <v/>
      </c>
      <c r="K200" s="120" t="str">
        <f t="shared" si="63"/>
        <v/>
      </c>
      <c r="L200" s="120" t="str">
        <f t="shared" si="63"/>
        <v/>
      </c>
      <c r="M200" s="120" t="str">
        <f t="shared" si="63"/>
        <v/>
      </c>
      <c r="N200" s="120" t="str">
        <f t="shared" si="62"/>
        <v/>
      </c>
      <c r="O200" s="120" t="str">
        <f t="shared" si="62"/>
        <v/>
      </c>
      <c r="P200" s="120" t="str">
        <f t="shared" si="62"/>
        <v/>
      </c>
      <c r="Q200" s="120" t="str">
        <f t="shared" si="62"/>
        <v/>
      </c>
      <c r="R200" s="120" t="str">
        <f t="shared" si="73"/>
        <v/>
      </c>
      <c r="S200" s="120" t="str">
        <f t="shared" si="73"/>
        <v/>
      </c>
      <c r="T200" s="120" t="str">
        <f t="shared" si="73"/>
        <v/>
      </c>
      <c r="U200" s="120" t="str">
        <f t="shared" si="73"/>
        <v/>
      </c>
      <c r="V200" s="120" t="str">
        <f t="shared" si="73"/>
        <v/>
      </c>
      <c r="W200" s="120" t="str">
        <f t="shared" si="73"/>
        <v/>
      </c>
      <c r="X200" s="120" t="str">
        <f t="shared" si="73"/>
        <v/>
      </c>
      <c r="Y200" s="120" t="str">
        <f t="shared" si="74"/>
        <v/>
      </c>
      <c r="Z200" s="120" t="str">
        <f t="shared" si="74"/>
        <v/>
      </c>
      <c r="AA200" s="120" t="str">
        <f t="shared" si="74"/>
        <v/>
      </c>
      <c r="AB200" s="120" t="str">
        <f t="shared" si="74"/>
        <v/>
      </c>
      <c r="AC200" s="120" t="str">
        <f t="shared" si="74"/>
        <v/>
      </c>
      <c r="AD200" s="120" t="str">
        <f t="shared" si="74"/>
        <v/>
      </c>
      <c r="AE200" s="120" t="str">
        <f t="shared" si="74"/>
        <v/>
      </c>
      <c r="AF200" s="120" t="str">
        <f t="shared" si="75"/>
        <v/>
      </c>
      <c r="AG200" s="120" t="str">
        <f t="shared" si="75"/>
        <v/>
      </c>
      <c r="AH200" s="120" t="str">
        <f t="shared" si="75"/>
        <v/>
      </c>
      <c r="AI200" s="120" t="str">
        <f t="shared" si="75"/>
        <v/>
      </c>
      <c r="AJ200" s="120" t="str">
        <f t="shared" si="75"/>
        <v/>
      </c>
      <c r="AK200" s="120" t="str">
        <f t="shared" si="75"/>
        <v/>
      </c>
      <c r="AL200" s="120" t="str">
        <f t="shared" si="75"/>
        <v/>
      </c>
      <c r="AM200" s="138" t="str">
        <f t="shared" si="72"/>
        <v/>
      </c>
      <c r="AN200" s="138" t="str">
        <f t="shared" si="72"/>
        <v/>
      </c>
      <c r="AO200" s="137" t="str">
        <f t="shared" si="72"/>
        <v/>
      </c>
      <c r="AP200" s="137" t="str">
        <f t="shared" si="72"/>
        <v/>
      </c>
      <c r="AQ200" s="138" t="str">
        <f t="shared" si="72"/>
        <v/>
      </c>
      <c r="AR200" s="137" t="str">
        <f t="shared" si="72"/>
        <v/>
      </c>
      <c r="AS200" s="137" t="str">
        <f t="shared" si="72"/>
        <v/>
      </c>
      <c r="AX200" s="120" t="str">
        <f t="shared" si="76"/>
        <v/>
      </c>
      <c r="AY200" s="120" t="str">
        <f t="shared" si="76"/>
        <v/>
      </c>
      <c r="AZ200" s="120" t="str">
        <f t="shared" si="76"/>
        <v/>
      </c>
      <c r="BA200" s="120" t="str">
        <f t="shared" si="76"/>
        <v/>
      </c>
      <c r="BB200" s="120" t="str">
        <f t="shared" si="76"/>
        <v/>
      </c>
      <c r="BC200" s="120" t="str">
        <f t="shared" si="76"/>
        <v/>
      </c>
      <c r="BD200" s="120" t="str">
        <f t="shared" si="76"/>
        <v/>
      </c>
    </row>
    <row r="201" spans="3:56" x14ac:dyDescent="0.2">
      <c r="C201" s="107">
        <f>'3_Fix'!H202</f>
        <v>46068</v>
      </c>
      <c r="D201" s="113" t="str">
        <f>'3_Fix'!I202</f>
        <v/>
      </c>
      <c r="E201" s="113" t="str">
        <f>'3_Fix'!J202</f>
        <v/>
      </c>
      <c r="F201" s="113" t="str">
        <f>'3_Fix'!K202</f>
        <v/>
      </c>
      <c r="G201" s="113" t="str">
        <f>'3_Fix'!L202</f>
        <v/>
      </c>
      <c r="H201" s="113" t="str">
        <f>'3_Fix'!M202</f>
        <v/>
      </c>
      <c r="I201" s="113" t="str">
        <f>'3_Fix'!N202</f>
        <v/>
      </c>
      <c r="J201" s="113" t="str">
        <f>'3_Fix'!O202</f>
        <v/>
      </c>
      <c r="K201" s="120" t="str">
        <f t="shared" si="63"/>
        <v/>
      </c>
      <c r="L201" s="120" t="str">
        <f t="shared" si="63"/>
        <v/>
      </c>
      <c r="M201" s="120" t="str">
        <f t="shared" si="63"/>
        <v/>
      </c>
      <c r="N201" s="120" t="str">
        <f t="shared" si="62"/>
        <v/>
      </c>
      <c r="O201" s="120" t="str">
        <f t="shared" si="62"/>
        <v/>
      </c>
      <c r="P201" s="120" t="str">
        <f t="shared" si="62"/>
        <v/>
      </c>
      <c r="Q201" s="120" t="str">
        <f t="shared" si="62"/>
        <v/>
      </c>
      <c r="R201" s="120" t="str">
        <f t="shared" si="73"/>
        <v/>
      </c>
      <c r="S201" s="120" t="str">
        <f t="shared" si="73"/>
        <v/>
      </c>
      <c r="T201" s="120" t="str">
        <f t="shared" si="73"/>
        <v/>
      </c>
      <c r="U201" s="120" t="str">
        <f t="shared" si="73"/>
        <v/>
      </c>
      <c r="V201" s="120" t="str">
        <f t="shared" si="73"/>
        <v/>
      </c>
      <c r="W201" s="120" t="str">
        <f t="shared" si="73"/>
        <v/>
      </c>
      <c r="X201" s="120" t="str">
        <f t="shared" si="73"/>
        <v/>
      </c>
      <c r="Y201" s="120" t="str">
        <f t="shared" si="74"/>
        <v/>
      </c>
      <c r="Z201" s="120" t="str">
        <f t="shared" si="74"/>
        <v/>
      </c>
      <c r="AA201" s="120" t="str">
        <f t="shared" si="74"/>
        <v/>
      </c>
      <c r="AB201" s="120" t="str">
        <f t="shared" si="74"/>
        <v/>
      </c>
      <c r="AC201" s="120" t="str">
        <f t="shared" si="74"/>
        <v/>
      </c>
      <c r="AD201" s="120" t="str">
        <f t="shared" si="74"/>
        <v/>
      </c>
      <c r="AE201" s="120" t="str">
        <f t="shared" si="74"/>
        <v/>
      </c>
      <c r="AF201" s="120" t="str">
        <f t="shared" si="75"/>
        <v/>
      </c>
      <c r="AG201" s="120" t="str">
        <f t="shared" si="75"/>
        <v/>
      </c>
      <c r="AH201" s="120" t="str">
        <f t="shared" si="75"/>
        <v/>
      </c>
      <c r="AI201" s="120" t="str">
        <f t="shared" si="75"/>
        <v/>
      </c>
      <c r="AJ201" s="120" t="str">
        <f t="shared" si="75"/>
        <v/>
      </c>
      <c r="AK201" s="120" t="str">
        <f t="shared" si="75"/>
        <v/>
      </c>
      <c r="AL201" s="120" t="str">
        <f t="shared" si="75"/>
        <v/>
      </c>
      <c r="AM201" s="138" t="str">
        <f t="shared" ref="AM201:AS216" si="77">IFERROR((AM$1/100)*(D199/$D199)*K201,"")</f>
        <v/>
      </c>
      <c r="AN201" s="138" t="str">
        <f t="shared" si="77"/>
        <v/>
      </c>
      <c r="AO201" s="137" t="str">
        <f t="shared" si="77"/>
        <v/>
      </c>
      <c r="AP201" s="137" t="str">
        <f t="shared" si="77"/>
        <v/>
      </c>
      <c r="AQ201" s="138" t="str">
        <f t="shared" si="77"/>
        <v/>
      </c>
      <c r="AR201" s="137" t="str">
        <f t="shared" si="77"/>
        <v/>
      </c>
      <c r="AS201" s="137" t="str">
        <f t="shared" si="77"/>
        <v/>
      </c>
      <c r="AX201" s="120" t="str">
        <f t="shared" si="76"/>
        <v/>
      </c>
      <c r="AY201" s="120" t="str">
        <f t="shared" si="76"/>
        <v/>
      </c>
      <c r="AZ201" s="120" t="str">
        <f t="shared" si="76"/>
        <v/>
      </c>
      <c r="BA201" s="120" t="str">
        <f t="shared" si="76"/>
        <v/>
      </c>
      <c r="BB201" s="120" t="str">
        <f t="shared" si="76"/>
        <v/>
      </c>
      <c r="BC201" s="120" t="str">
        <f t="shared" si="76"/>
        <v/>
      </c>
      <c r="BD201" s="120" t="str">
        <f t="shared" si="76"/>
        <v/>
      </c>
    </row>
    <row r="202" spans="3:56" x14ac:dyDescent="0.2">
      <c r="C202" s="107">
        <f>'3_Fix'!H203</f>
        <v>46082</v>
      </c>
      <c r="D202" s="113" t="str">
        <f>'3_Fix'!I203</f>
        <v/>
      </c>
      <c r="E202" s="113" t="str">
        <f>'3_Fix'!J203</f>
        <v/>
      </c>
      <c r="F202" s="113" t="str">
        <f>'3_Fix'!K203</f>
        <v/>
      </c>
      <c r="G202" s="113" t="str">
        <f>'3_Fix'!L203</f>
        <v/>
      </c>
      <c r="H202" s="113" t="str">
        <f>'3_Fix'!M203</f>
        <v/>
      </c>
      <c r="I202" s="113" t="str">
        <f>'3_Fix'!N203</f>
        <v/>
      </c>
      <c r="J202" s="113" t="str">
        <f>'3_Fix'!O203</f>
        <v/>
      </c>
      <c r="K202" s="120" t="str">
        <f t="shared" si="63"/>
        <v/>
      </c>
      <c r="L202" s="120" t="str">
        <f t="shared" si="63"/>
        <v/>
      </c>
      <c r="M202" s="120" t="str">
        <f t="shared" si="63"/>
        <v/>
      </c>
      <c r="N202" s="120" t="str">
        <f t="shared" si="62"/>
        <v/>
      </c>
      <c r="O202" s="120" t="str">
        <f t="shared" si="62"/>
        <v/>
      </c>
      <c r="P202" s="120" t="str">
        <f t="shared" si="62"/>
        <v/>
      </c>
      <c r="Q202" s="120" t="str">
        <f t="shared" si="62"/>
        <v/>
      </c>
      <c r="R202" s="120" t="str">
        <f t="shared" ref="R202:X217" si="78">IF(DAY($C202)=15,IFERROR(((AVERAGE(D201:D202)/AVERAGE(D199:D200))-1)*100,""),"")</f>
        <v/>
      </c>
      <c r="S202" s="120" t="str">
        <f t="shared" si="78"/>
        <v/>
      </c>
      <c r="T202" s="120" t="str">
        <f t="shared" si="78"/>
        <v/>
      </c>
      <c r="U202" s="120" t="str">
        <f t="shared" si="78"/>
        <v/>
      </c>
      <c r="V202" s="120" t="str">
        <f t="shared" si="78"/>
        <v/>
      </c>
      <c r="W202" s="120" t="str">
        <f t="shared" si="78"/>
        <v/>
      </c>
      <c r="X202" s="120" t="str">
        <f t="shared" si="78"/>
        <v/>
      </c>
      <c r="Y202" s="120" t="str">
        <f t="shared" si="74"/>
        <v/>
      </c>
      <c r="Z202" s="120" t="str">
        <f t="shared" si="74"/>
        <v/>
      </c>
      <c r="AA202" s="120" t="str">
        <f t="shared" si="74"/>
        <v/>
      </c>
      <c r="AB202" s="120" t="str">
        <f t="shared" si="74"/>
        <v/>
      </c>
      <c r="AC202" s="120" t="str">
        <f t="shared" si="74"/>
        <v/>
      </c>
      <c r="AD202" s="120" t="str">
        <f t="shared" si="74"/>
        <v/>
      </c>
      <c r="AE202" s="120" t="str">
        <f t="shared" si="74"/>
        <v/>
      </c>
      <c r="AF202" s="120" t="str">
        <f t="shared" si="75"/>
        <v/>
      </c>
      <c r="AG202" s="120" t="str">
        <f t="shared" si="75"/>
        <v/>
      </c>
      <c r="AH202" s="120" t="str">
        <f t="shared" si="75"/>
        <v/>
      </c>
      <c r="AI202" s="120" t="str">
        <f t="shared" si="75"/>
        <v/>
      </c>
      <c r="AJ202" s="120" t="str">
        <f t="shared" si="75"/>
        <v/>
      </c>
      <c r="AK202" s="120" t="str">
        <f t="shared" si="75"/>
        <v/>
      </c>
      <c r="AL202" s="120" t="str">
        <f t="shared" si="75"/>
        <v/>
      </c>
      <c r="AM202" s="138" t="str">
        <f t="shared" si="77"/>
        <v/>
      </c>
      <c r="AN202" s="138" t="str">
        <f t="shared" si="77"/>
        <v/>
      </c>
      <c r="AO202" s="137" t="str">
        <f t="shared" si="77"/>
        <v/>
      </c>
      <c r="AP202" s="137" t="str">
        <f t="shared" si="77"/>
        <v/>
      </c>
      <c r="AQ202" s="138" t="str">
        <f t="shared" si="77"/>
        <v/>
      </c>
      <c r="AR202" s="137" t="str">
        <f t="shared" si="77"/>
        <v/>
      </c>
      <c r="AS202" s="137" t="str">
        <f t="shared" si="77"/>
        <v/>
      </c>
      <c r="AX202" s="120" t="str">
        <f t="shared" si="76"/>
        <v/>
      </c>
      <c r="AY202" s="120" t="str">
        <f t="shared" si="76"/>
        <v/>
      </c>
      <c r="AZ202" s="120" t="str">
        <f t="shared" si="76"/>
        <v/>
      </c>
      <c r="BA202" s="120" t="str">
        <f t="shared" si="76"/>
        <v/>
      </c>
      <c r="BB202" s="120" t="str">
        <f t="shared" si="76"/>
        <v/>
      </c>
      <c r="BC202" s="120" t="str">
        <f t="shared" si="76"/>
        <v/>
      </c>
      <c r="BD202" s="120" t="str">
        <f t="shared" si="76"/>
        <v/>
      </c>
    </row>
    <row r="203" spans="3:56" x14ac:dyDescent="0.2">
      <c r="C203" s="107">
        <f>'3_Fix'!H204</f>
        <v>46096</v>
      </c>
      <c r="D203" s="113" t="str">
        <f>'3_Fix'!I204</f>
        <v/>
      </c>
      <c r="E203" s="113" t="str">
        <f>'3_Fix'!J204</f>
        <v/>
      </c>
      <c r="F203" s="113" t="str">
        <f>'3_Fix'!K204</f>
        <v/>
      </c>
      <c r="G203" s="113" t="str">
        <f>'3_Fix'!L204</f>
        <v/>
      </c>
      <c r="H203" s="113" t="str">
        <f>'3_Fix'!M204</f>
        <v/>
      </c>
      <c r="I203" s="113" t="str">
        <f>'3_Fix'!N204</f>
        <v/>
      </c>
      <c r="J203" s="113" t="str">
        <f>'3_Fix'!O204</f>
        <v/>
      </c>
      <c r="K203" s="120" t="str">
        <f t="shared" si="63"/>
        <v/>
      </c>
      <c r="L203" s="120" t="str">
        <f t="shared" si="63"/>
        <v/>
      </c>
      <c r="M203" s="120" t="str">
        <f t="shared" si="63"/>
        <v/>
      </c>
      <c r="N203" s="120" t="str">
        <f t="shared" si="62"/>
        <v/>
      </c>
      <c r="O203" s="120" t="str">
        <f t="shared" si="62"/>
        <v/>
      </c>
      <c r="P203" s="120" t="str">
        <f t="shared" si="62"/>
        <v/>
      </c>
      <c r="Q203" s="120" t="str">
        <f t="shared" si="62"/>
        <v/>
      </c>
      <c r="R203" s="120" t="str">
        <f t="shared" si="78"/>
        <v/>
      </c>
      <c r="S203" s="120" t="str">
        <f t="shared" si="78"/>
        <v/>
      </c>
      <c r="T203" s="120" t="str">
        <f t="shared" si="78"/>
        <v/>
      </c>
      <c r="U203" s="120" t="str">
        <f t="shared" si="78"/>
        <v/>
      </c>
      <c r="V203" s="120" t="str">
        <f t="shared" si="78"/>
        <v/>
      </c>
      <c r="W203" s="120" t="str">
        <f t="shared" si="78"/>
        <v/>
      </c>
      <c r="X203" s="120" t="str">
        <f t="shared" si="78"/>
        <v/>
      </c>
      <c r="Y203" s="120" t="str">
        <f t="shared" si="74"/>
        <v/>
      </c>
      <c r="Z203" s="120" t="str">
        <f t="shared" si="74"/>
        <v/>
      </c>
      <c r="AA203" s="120" t="str">
        <f t="shared" si="74"/>
        <v/>
      </c>
      <c r="AB203" s="120" t="str">
        <f t="shared" si="74"/>
        <v/>
      </c>
      <c r="AC203" s="120" t="str">
        <f t="shared" si="74"/>
        <v/>
      </c>
      <c r="AD203" s="120" t="str">
        <f t="shared" si="74"/>
        <v/>
      </c>
      <c r="AE203" s="120" t="str">
        <f t="shared" si="74"/>
        <v/>
      </c>
      <c r="AF203" s="120" t="str">
        <f t="shared" si="75"/>
        <v/>
      </c>
      <c r="AG203" s="120" t="str">
        <f t="shared" si="75"/>
        <v/>
      </c>
      <c r="AH203" s="120" t="str">
        <f t="shared" si="75"/>
        <v/>
      </c>
      <c r="AI203" s="120" t="str">
        <f t="shared" si="75"/>
        <v/>
      </c>
      <c r="AJ203" s="120" t="str">
        <f t="shared" si="75"/>
        <v/>
      </c>
      <c r="AK203" s="120" t="str">
        <f t="shared" si="75"/>
        <v/>
      </c>
      <c r="AL203" s="120" t="str">
        <f t="shared" si="75"/>
        <v/>
      </c>
      <c r="AM203" s="138" t="str">
        <f t="shared" si="77"/>
        <v/>
      </c>
      <c r="AN203" s="138" t="str">
        <f t="shared" si="77"/>
        <v/>
      </c>
      <c r="AO203" s="137" t="str">
        <f t="shared" si="77"/>
        <v/>
      </c>
      <c r="AP203" s="137" t="str">
        <f t="shared" si="77"/>
        <v/>
      </c>
      <c r="AQ203" s="138" t="str">
        <f t="shared" si="77"/>
        <v/>
      </c>
      <c r="AR203" s="137" t="str">
        <f t="shared" si="77"/>
        <v/>
      </c>
      <c r="AS203" s="137" t="str">
        <f t="shared" si="77"/>
        <v/>
      </c>
      <c r="AX203" s="120" t="str">
        <f t="shared" si="76"/>
        <v/>
      </c>
      <c r="AY203" s="120" t="str">
        <f t="shared" si="76"/>
        <v/>
      </c>
      <c r="AZ203" s="120" t="str">
        <f t="shared" si="76"/>
        <v/>
      </c>
      <c r="BA203" s="120" t="str">
        <f t="shared" si="76"/>
        <v/>
      </c>
      <c r="BB203" s="120" t="str">
        <f t="shared" si="76"/>
        <v/>
      </c>
      <c r="BC203" s="120" t="str">
        <f t="shared" si="76"/>
        <v/>
      </c>
      <c r="BD203" s="120" t="str">
        <f t="shared" si="76"/>
        <v/>
      </c>
    </row>
    <row r="204" spans="3:56" x14ac:dyDescent="0.2">
      <c r="C204" s="107">
        <f>'3_Fix'!H205</f>
        <v>46113</v>
      </c>
      <c r="D204" s="113" t="str">
        <f>'3_Fix'!I205</f>
        <v/>
      </c>
      <c r="E204" s="113" t="str">
        <f>'3_Fix'!J205</f>
        <v/>
      </c>
      <c r="F204" s="113" t="str">
        <f>'3_Fix'!K205</f>
        <v/>
      </c>
      <c r="G204" s="113" t="str">
        <f>'3_Fix'!L205</f>
        <v/>
      </c>
      <c r="H204" s="113" t="str">
        <f>'3_Fix'!M205</f>
        <v/>
      </c>
      <c r="I204" s="113" t="str">
        <f>'3_Fix'!N205</f>
        <v/>
      </c>
      <c r="J204" s="113" t="str">
        <f>'3_Fix'!O205</f>
        <v/>
      </c>
      <c r="K204" s="120" t="str">
        <f t="shared" si="63"/>
        <v/>
      </c>
      <c r="L204" s="120" t="str">
        <f t="shared" si="63"/>
        <v/>
      </c>
      <c r="M204" s="120" t="str">
        <f t="shared" si="63"/>
        <v/>
      </c>
      <c r="N204" s="120" t="str">
        <f t="shared" si="62"/>
        <v/>
      </c>
      <c r="O204" s="120" t="str">
        <f t="shared" si="62"/>
        <v/>
      </c>
      <c r="P204" s="120" t="str">
        <f t="shared" si="62"/>
        <v/>
      </c>
      <c r="Q204" s="120" t="str">
        <f t="shared" si="62"/>
        <v/>
      </c>
      <c r="R204" s="120" t="str">
        <f t="shared" si="78"/>
        <v/>
      </c>
      <c r="S204" s="120" t="str">
        <f t="shared" si="78"/>
        <v/>
      </c>
      <c r="T204" s="120" t="str">
        <f t="shared" si="78"/>
        <v/>
      </c>
      <c r="U204" s="120" t="str">
        <f t="shared" si="78"/>
        <v/>
      </c>
      <c r="V204" s="120" t="str">
        <f t="shared" si="78"/>
        <v/>
      </c>
      <c r="W204" s="120" t="str">
        <f t="shared" si="78"/>
        <v/>
      </c>
      <c r="X204" s="120" t="str">
        <f t="shared" si="78"/>
        <v/>
      </c>
      <c r="Y204" s="120" t="str">
        <f t="shared" si="74"/>
        <v/>
      </c>
      <c r="Z204" s="120" t="str">
        <f t="shared" si="74"/>
        <v/>
      </c>
      <c r="AA204" s="120" t="str">
        <f t="shared" si="74"/>
        <v/>
      </c>
      <c r="AB204" s="120" t="str">
        <f t="shared" si="74"/>
        <v/>
      </c>
      <c r="AC204" s="120" t="str">
        <f t="shared" si="74"/>
        <v/>
      </c>
      <c r="AD204" s="120" t="str">
        <f t="shared" si="74"/>
        <v/>
      </c>
      <c r="AE204" s="120" t="str">
        <f t="shared" si="74"/>
        <v/>
      </c>
      <c r="AF204" s="120" t="str">
        <f t="shared" si="75"/>
        <v/>
      </c>
      <c r="AG204" s="120" t="str">
        <f t="shared" si="75"/>
        <v/>
      </c>
      <c r="AH204" s="120" t="str">
        <f t="shared" si="75"/>
        <v/>
      </c>
      <c r="AI204" s="120" t="str">
        <f t="shared" si="75"/>
        <v/>
      </c>
      <c r="AJ204" s="120" t="str">
        <f t="shared" si="75"/>
        <v/>
      </c>
      <c r="AK204" s="120" t="str">
        <f t="shared" si="75"/>
        <v/>
      </c>
      <c r="AL204" s="120" t="str">
        <f t="shared" si="75"/>
        <v/>
      </c>
      <c r="AM204" s="138" t="str">
        <f t="shared" si="77"/>
        <v/>
      </c>
      <c r="AN204" s="138" t="str">
        <f t="shared" si="77"/>
        <v/>
      </c>
      <c r="AO204" s="137" t="str">
        <f t="shared" si="77"/>
        <v/>
      </c>
      <c r="AP204" s="137" t="str">
        <f t="shared" si="77"/>
        <v/>
      </c>
      <c r="AQ204" s="138" t="str">
        <f t="shared" si="77"/>
        <v/>
      </c>
      <c r="AR204" s="137" t="str">
        <f t="shared" si="77"/>
        <v/>
      </c>
      <c r="AS204" s="137" t="str">
        <f t="shared" si="77"/>
        <v/>
      </c>
      <c r="AX204" s="120" t="str">
        <f t="shared" si="76"/>
        <v/>
      </c>
      <c r="AY204" s="120" t="str">
        <f t="shared" si="76"/>
        <v/>
      </c>
      <c r="AZ204" s="120" t="str">
        <f t="shared" si="76"/>
        <v/>
      </c>
      <c r="BA204" s="120" t="str">
        <f t="shared" si="76"/>
        <v/>
      </c>
      <c r="BB204" s="120" t="str">
        <f t="shared" si="76"/>
        <v/>
      </c>
      <c r="BC204" s="120" t="str">
        <f t="shared" si="76"/>
        <v/>
      </c>
      <c r="BD204" s="120" t="str">
        <f t="shared" si="76"/>
        <v/>
      </c>
    </row>
    <row r="205" spans="3:56" x14ac:dyDescent="0.2">
      <c r="C205" s="107">
        <f>'3_Fix'!H206</f>
        <v>46127</v>
      </c>
      <c r="D205" s="113" t="str">
        <f>'3_Fix'!I206</f>
        <v/>
      </c>
      <c r="E205" s="113" t="str">
        <f>'3_Fix'!J206</f>
        <v/>
      </c>
      <c r="F205" s="113" t="str">
        <f>'3_Fix'!K206</f>
        <v/>
      </c>
      <c r="G205" s="113" t="str">
        <f>'3_Fix'!L206</f>
        <v/>
      </c>
      <c r="H205" s="113" t="str">
        <f>'3_Fix'!M206</f>
        <v/>
      </c>
      <c r="I205" s="113" t="str">
        <f>'3_Fix'!N206</f>
        <v/>
      </c>
      <c r="J205" s="113" t="str">
        <f>'3_Fix'!O206</f>
        <v/>
      </c>
      <c r="K205" s="120" t="str">
        <f t="shared" si="63"/>
        <v/>
      </c>
      <c r="L205" s="120" t="str">
        <f t="shared" si="63"/>
        <v/>
      </c>
      <c r="M205" s="120" t="str">
        <f t="shared" si="63"/>
        <v/>
      </c>
      <c r="N205" s="120" t="str">
        <f t="shared" si="62"/>
        <v/>
      </c>
      <c r="O205" s="120" t="str">
        <f t="shared" si="62"/>
        <v/>
      </c>
      <c r="P205" s="120" t="str">
        <f t="shared" si="62"/>
        <v/>
      </c>
      <c r="Q205" s="120" t="str">
        <f t="shared" si="62"/>
        <v/>
      </c>
      <c r="R205" s="120" t="str">
        <f t="shared" si="78"/>
        <v/>
      </c>
      <c r="S205" s="120" t="str">
        <f t="shared" si="78"/>
        <v/>
      </c>
      <c r="T205" s="120" t="str">
        <f t="shared" si="78"/>
        <v/>
      </c>
      <c r="U205" s="120" t="str">
        <f t="shared" si="78"/>
        <v/>
      </c>
      <c r="V205" s="120" t="str">
        <f t="shared" si="78"/>
        <v/>
      </c>
      <c r="W205" s="120" t="str">
        <f t="shared" si="78"/>
        <v/>
      </c>
      <c r="X205" s="120" t="str">
        <f t="shared" si="78"/>
        <v/>
      </c>
      <c r="Y205" s="120" t="str">
        <f t="shared" si="74"/>
        <v/>
      </c>
      <c r="Z205" s="120" t="str">
        <f t="shared" si="74"/>
        <v/>
      </c>
      <c r="AA205" s="120" t="str">
        <f t="shared" si="74"/>
        <v/>
      </c>
      <c r="AB205" s="120" t="str">
        <f t="shared" si="74"/>
        <v/>
      </c>
      <c r="AC205" s="120" t="str">
        <f t="shared" si="74"/>
        <v/>
      </c>
      <c r="AD205" s="120" t="str">
        <f t="shared" si="74"/>
        <v/>
      </c>
      <c r="AE205" s="120" t="str">
        <f t="shared" si="74"/>
        <v/>
      </c>
      <c r="AF205" s="120" t="str">
        <f t="shared" si="75"/>
        <v/>
      </c>
      <c r="AG205" s="120" t="str">
        <f t="shared" si="75"/>
        <v/>
      </c>
      <c r="AH205" s="120" t="str">
        <f t="shared" si="75"/>
        <v/>
      </c>
      <c r="AI205" s="120" t="str">
        <f t="shared" si="75"/>
        <v/>
      </c>
      <c r="AJ205" s="120" t="str">
        <f t="shared" si="75"/>
        <v/>
      </c>
      <c r="AK205" s="120" t="str">
        <f t="shared" si="75"/>
        <v/>
      </c>
      <c r="AL205" s="120" t="str">
        <f t="shared" si="75"/>
        <v/>
      </c>
      <c r="AM205" s="138" t="str">
        <f t="shared" si="77"/>
        <v/>
      </c>
      <c r="AN205" s="138" t="str">
        <f t="shared" si="77"/>
        <v/>
      </c>
      <c r="AO205" s="137" t="str">
        <f t="shared" si="77"/>
        <v/>
      </c>
      <c r="AP205" s="137" t="str">
        <f t="shared" si="77"/>
        <v/>
      </c>
      <c r="AQ205" s="138" t="str">
        <f t="shared" si="77"/>
        <v/>
      </c>
      <c r="AR205" s="137" t="str">
        <f t="shared" si="77"/>
        <v/>
      </c>
      <c r="AS205" s="137" t="str">
        <f t="shared" si="77"/>
        <v/>
      </c>
      <c r="AX205" s="120" t="str">
        <f t="shared" si="76"/>
        <v/>
      </c>
      <c r="AY205" s="120" t="str">
        <f t="shared" si="76"/>
        <v/>
      </c>
      <c r="AZ205" s="120" t="str">
        <f t="shared" si="76"/>
        <v/>
      </c>
      <c r="BA205" s="120" t="str">
        <f t="shared" si="76"/>
        <v/>
      </c>
      <c r="BB205" s="120" t="str">
        <f t="shared" si="76"/>
        <v/>
      </c>
      <c r="BC205" s="120" t="str">
        <f t="shared" si="76"/>
        <v/>
      </c>
      <c r="BD205" s="120" t="str">
        <f t="shared" si="76"/>
        <v/>
      </c>
    </row>
    <row r="206" spans="3:56" x14ac:dyDescent="0.2">
      <c r="C206" s="107">
        <f>'3_Fix'!H207</f>
        <v>46143</v>
      </c>
      <c r="D206" s="113" t="str">
        <f>'3_Fix'!I207</f>
        <v/>
      </c>
      <c r="E206" s="113" t="str">
        <f>'3_Fix'!J207</f>
        <v/>
      </c>
      <c r="F206" s="113" t="str">
        <f>'3_Fix'!K207</f>
        <v/>
      </c>
      <c r="G206" s="113" t="str">
        <f>'3_Fix'!L207</f>
        <v/>
      </c>
      <c r="H206" s="113" t="str">
        <f>'3_Fix'!M207</f>
        <v/>
      </c>
      <c r="I206" s="113" t="str">
        <f>'3_Fix'!N207</f>
        <v/>
      </c>
      <c r="J206" s="113" t="str">
        <f>'3_Fix'!O207</f>
        <v/>
      </c>
      <c r="K206" s="120" t="str">
        <f t="shared" si="63"/>
        <v/>
      </c>
      <c r="L206" s="120" t="str">
        <f t="shared" si="63"/>
        <v/>
      </c>
      <c r="M206" s="120" t="str">
        <f t="shared" si="63"/>
        <v/>
      </c>
      <c r="N206" s="120" t="str">
        <f t="shared" si="62"/>
        <v/>
      </c>
      <c r="O206" s="120" t="str">
        <f t="shared" si="62"/>
        <v/>
      </c>
      <c r="P206" s="120" t="str">
        <f t="shared" si="62"/>
        <v/>
      </c>
      <c r="Q206" s="120" t="str">
        <f t="shared" si="62"/>
        <v/>
      </c>
      <c r="R206" s="120" t="str">
        <f t="shared" si="78"/>
        <v/>
      </c>
      <c r="S206" s="120" t="str">
        <f t="shared" si="78"/>
        <v/>
      </c>
      <c r="T206" s="120" t="str">
        <f t="shared" si="78"/>
        <v/>
      </c>
      <c r="U206" s="120" t="str">
        <f t="shared" si="78"/>
        <v/>
      </c>
      <c r="V206" s="120" t="str">
        <f t="shared" si="78"/>
        <v/>
      </c>
      <c r="W206" s="120" t="str">
        <f t="shared" si="78"/>
        <v/>
      </c>
      <c r="X206" s="120" t="str">
        <f t="shared" si="78"/>
        <v/>
      </c>
      <c r="Y206" s="120" t="str">
        <f t="shared" si="74"/>
        <v/>
      </c>
      <c r="Z206" s="120" t="str">
        <f t="shared" si="74"/>
        <v/>
      </c>
      <c r="AA206" s="120" t="str">
        <f t="shared" si="74"/>
        <v/>
      </c>
      <c r="AB206" s="120" t="str">
        <f t="shared" si="74"/>
        <v/>
      </c>
      <c r="AC206" s="120" t="str">
        <f t="shared" si="74"/>
        <v/>
      </c>
      <c r="AD206" s="120" t="str">
        <f t="shared" si="74"/>
        <v/>
      </c>
      <c r="AE206" s="120" t="str">
        <f t="shared" si="74"/>
        <v/>
      </c>
      <c r="AF206" s="120" t="str">
        <f t="shared" si="75"/>
        <v/>
      </c>
      <c r="AG206" s="120" t="str">
        <f t="shared" si="75"/>
        <v/>
      </c>
      <c r="AH206" s="120" t="str">
        <f t="shared" si="75"/>
        <v/>
      </c>
      <c r="AI206" s="120" t="str">
        <f t="shared" si="75"/>
        <v/>
      </c>
      <c r="AJ206" s="120" t="str">
        <f t="shared" si="75"/>
        <v/>
      </c>
      <c r="AK206" s="120" t="str">
        <f t="shared" si="75"/>
        <v/>
      </c>
      <c r="AL206" s="120" t="str">
        <f t="shared" si="75"/>
        <v/>
      </c>
      <c r="AM206" s="138" t="str">
        <f t="shared" si="77"/>
        <v/>
      </c>
      <c r="AN206" s="138" t="str">
        <f t="shared" si="77"/>
        <v/>
      </c>
      <c r="AO206" s="137" t="str">
        <f t="shared" si="77"/>
        <v/>
      </c>
      <c r="AP206" s="137" t="str">
        <f t="shared" si="77"/>
        <v/>
      </c>
      <c r="AQ206" s="138" t="str">
        <f t="shared" si="77"/>
        <v/>
      </c>
      <c r="AR206" s="137" t="str">
        <f t="shared" si="77"/>
        <v/>
      </c>
      <c r="AS206" s="137" t="str">
        <f t="shared" si="77"/>
        <v/>
      </c>
      <c r="AX206" s="120" t="str">
        <f t="shared" si="76"/>
        <v/>
      </c>
      <c r="AY206" s="120" t="str">
        <f t="shared" si="76"/>
        <v/>
      </c>
      <c r="AZ206" s="120" t="str">
        <f t="shared" si="76"/>
        <v/>
      </c>
      <c r="BA206" s="120" t="str">
        <f t="shared" si="76"/>
        <v/>
      </c>
      <c r="BB206" s="120" t="str">
        <f t="shared" si="76"/>
        <v/>
      </c>
      <c r="BC206" s="120" t="str">
        <f t="shared" si="76"/>
        <v/>
      </c>
      <c r="BD206" s="120" t="str">
        <f t="shared" si="76"/>
        <v/>
      </c>
    </row>
    <row r="207" spans="3:56" x14ac:dyDescent="0.2">
      <c r="C207" s="107">
        <f>'3_Fix'!H208</f>
        <v>46157</v>
      </c>
      <c r="D207" s="113" t="str">
        <f>'3_Fix'!I208</f>
        <v/>
      </c>
      <c r="E207" s="113" t="str">
        <f>'3_Fix'!J208</f>
        <v/>
      </c>
      <c r="F207" s="113" t="str">
        <f>'3_Fix'!K208</f>
        <v/>
      </c>
      <c r="G207" s="113" t="str">
        <f>'3_Fix'!L208</f>
        <v/>
      </c>
      <c r="H207" s="113" t="str">
        <f>'3_Fix'!M208</f>
        <v/>
      </c>
      <c r="I207" s="113" t="str">
        <f>'3_Fix'!N208</f>
        <v/>
      </c>
      <c r="J207" s="113" t="str">
        <f>'3_Fix'!O208</f>
        <v/>
      </c>
      <c r="K207" s="120" t="str">
        <f t="shared" si="63"/>
        <v/>
      </c>
      <c r="L207" s="120" t="str">
        <f t="shared" si="63"/>
        <v/>
      </c>
      <c r="M207" s="120" t="str">
        <f t="shared" si="63"/>
        <v/>
      </c>
      <c r="N207" s="120" t="str">
        <f t="shared" si="62"/>
        <v/>
      </c>
      <c r="O207" s="120" t="str">
        <f t="shared" si="62"/>
        <v/>
      </c>
      <c r="P207" s="120" t="str">
        <f t="shared" si="62"/>
        <v/>
      </c>
      <c r="Q207" s="120" t="str">
        <f t="shared" si="62"/>
        <v/>
      </c>
      <c r="R207" s="120" t="str">
        <f t="shared" si="78"/>
        <v/>
      </c>
      <c r="S207" s="120" t="str">
        <f t="shared" si="78"/>
        <v/>
      </c>
      <c r="T207" s="120" t="str">
        <f t="shared" si="78"/>
        <v/>
      </c>
      <c r="U207" s="120" t="str">
        <f t="shared" si="78"/>
        <v/>
      </c>
      <c r="V207" s="120" t="str">
        <f t="shared" si="78"/>
        <v/>
      </c>
      <c r="W207" s="120" t="str">
        <f t="shared" si="78"/>
        <v/>
      </c>
      <c r="X207" s="120" t="str">
        <f t="shared" si="78"/>
        <v/>
      </c>
      <c r="Y207" s="120" t="str">
        <f t="shared" ref="Y207:AE222" si="79">IFERROR(((D207/D183)-1)*100,"")</f>
        <v/>
      </c>
      <c r="Z207" s="120" t="str">
        <f t="shared" si="79"/>
        <v/>
      </c>
      <c r="AA207" s="120" t="str">
        <f t="shared" si="79"/>
        <v/>
      </c>
      <c r="AB207" s="120" t="str">
        <f t="shared" si="79"/>
        <v/>
      </c>
      <c r="AC207" s="120" t="str">
        <f t="shared" si="79"/>
        <v/>
      </c>
      <c r="AD207" s="120" t="str">
        <f t="shared" si="79"/>
        <v/>
      </c>
      <c r="AE207" s="120" t="str">
        <f t="shared" si="79"/>
        <v/>
      </c>
      <c r="AF207" s="120" t="str">
        <f t="shared" si="75"/>
        <v/>
      </c>
      <c r="AG207" s="120" t="str">
        <f t="shared" si="75"/>
        <v/>
      </c>
      <c r="AH207" s="120" t="str">
        <f t="shared" si="75"/>
        <v/>
      </c>
      <c r="AI207" s="120" t="str">
        <f t="shared" si="75"/>
        <v/>
      </c>
      <c r="AJ207" s="120" t="str">
        <f t="shared" si="75"/>
        <v/>
      </c>
      <c r="AK207" s="120" t="str">
        <f t="shared" si="75"/>
        <v/>
      </c>
      <c r="AL207" s="120" t="str">
        <f t="shared" si="75"/>
        <v/>
      </c>
      <c r="AM207" s="138" t="str">
        <f t="shared" si="77"/>
        <v/>
      </c>
      <c r="AN207" s="138" t="str">
        <f t="shared" si="77"/>
        <v/>
      </c>
      <c r="AO207" s="137" t="str">
        <f t="shared" si="77"/>
        <v/>
      </c>
      <c r="AP207" s="137" t="str">
        <f t="shared" si="77"/>
        <v/>
      </c>
      <c r="AQ207" s="138" t="str">
        <f t="shared" si="77"/>
        <v/>
      </c>
      <c r="AR207" s="137" t="str">
        <f t="shared" si="77"/>
        <v/>
      </c>
      <c r="AS207" s="137" t="str">
        <f t="shared" si="77"/>
        <v/>
      </c>
      <c r="AX207" s="120" t="str">
        <f t="shared" si="76"/>
        <v/>
      </c>
      <c r="AY207" s="120" t="str">
        <f t="shared" si="76"/>
        <v/>
      </c>
      <c r="AZ207" s="120" t="str">
        <f t="shared" si="76"/>
        <v/>
      </c>
      <c r="BA207" s="120" t="str">
        <f t="shared" si="76"/>
        <v/>
      </c>
      <c r="BB207" s="120" t="str">
        <f t="shared" si="76"/>
        <v/>
      </c>
      <c r="BC207" s="120" t="str">
        <f t="shared" si="76"/>
        <v/>
      </c>
      <c r="BD207" s="120" t="str">
        <f t="shared" si="76"/>
        <v/>
      </c>
    </row>
    <row r="208" spans="3:56" x14ac:dyDescent="0.2">
      <c r="C208" s="107">
        <f>'3_Fix'!H209</f>
        <v>46174</v>
      </c>
      <c r="D208" s="113" t="str">
        <f>'3_Fix'!I209</f>
        <v/>
      </c>
      <c r="E208" s="113" t="str">
        <f>'3_Fix'!J209</f>
        <v/>
      </c>
      <c r="F208" s="113" t="str">
        <f>'3_Fix'!K209</f>
        <v/>
      </c>
      <c r="G208" s="113" t="str">
        <f>'3_Fix'!L209</f>
        <v/>
      </c>
      <c r="H208" s="113" t="str">
        <f>'3_Fix'!M209</f>
        <v/>
      </c>
      <c r="I208" s="113" t="str">
        <f>'3_Fix'!N209</f>
        <v/>
      </c>
      <c r="J208" s="113" t="str">
        <f>'3_Fix'!O209</f>
        <v/>
      </c>
      <c r="K208" s="120" t="str">
        <f t="shared" si="63"/>
        <v/>
      </c>
      <c r="L208" s="120" t="str">
        <f t="shared" si="63"/>
        <v/>
      </c>
      <c r="M208" s="120" t="str">
        <f t="shared" si="63"/>
        <v/>
      </c>
      <c r="N208" s="120" t="str">
        <f t="shared" si="62"/>
        <v/>
      </c>
      <c r="O208" s="120" t="str">
        <f t="shared" si="62"/>
        <v/>
      </c>
      <c r="P208" s="120" t="str">
        <f t="shared" si="62"/>
        <v/>
      </c>
      <c r="Q208" s="120" t="str">
        <f t="shared" si="62"/>
        <v/>
      </c>
      <c r="R208" s="120" t="str">
        <f t="shared" si="78"/>
        <v/>
      </c>
      <c r="S208" s="120" t="str">
        <f t="shared" si="78"/>
        <v/>
      </c>
      <c r="T208" s="120" t="str">
        <f t="shared" si="78"/>
        <v/>
      </c>
      <c r="U208" s="120" t="str">
        <f t="shared" si="78"/>
        <v/>
      </c>
      <c r="V208" s="120" t="str">
        <f t="shared" si="78"/>
        <v/>
      </c>
      <c r="W208" s="120" t="str">
        <f t="shared" si="78"/>
        <v/>
      </c>
      <c r="X208" s="120" t="str">
        <f t="shared" si="78"/>
        <v/>
      </c>
      <c r="Y208" s="120" t="str">
        <f t="shared" si="79"/>
        <v/>
      </c>
      <c r="Z208" s="120" t="str">
        <f t="shared" si="79"/>
        <v/>
      </c>
      <c r="AA208" s="120" t="str">
        <f t="shared" si="79"/>
        <v/>
      </c>
      <c r="AB208" s="120" t="str">
        <f t="shared" si="79"/>
        <v/>
      </c>
      <c r="AC208" s="120" t="str">
        <f t="shared" si="79"/>
        <v/>
      </c>
      <c r="AD208" s="120" t="str">
        <f t="shared" si="79"/>
        <v/>
      </c>
      <c r="AE208" s="120" t="str">
        <f t="shared" si="79"/>
        <v/>
      </c>
      <c r="AF208" s="120" t="str">
        <f t="shared" ref="AF208:AL223" si="80">IF(DAY($C208)=15,IFERROR(((AVERAGE(D207:D208)/AVERAGE(D183:D184))-1)*100,""),"")</f>
        <v/>
      </c>
      <c r="AG208" s="120" t="str">
        <f t="shared" si="80"/>
        <v/>
      </c>
      <c r="AH208" s="120" t="str">
        <f t="shared" si="80"/>
        <v/>
      </c>
      <c r="AI208" s="120" t="str">
        <f t="shared" si="80"/>
        <v/>
      </c>
      <c r="AJ208" s="120" t="str">
        <f t="shared" si="80"/>
        <v/>
      </c>
      <c r="AK208" s="120" t="str">
        <f t="shared" si="80"/>
        <v/>
      </c>
      <c r="AL208" s="120" t="str">
        <f t="shared" si="80"/>
        <v/>
      </c>
      <c r="AM208" s="138" t="str">
        <f t="shared" si="77"/>
        <v/>
      </c>
      <c r="AN208" s="138" t="str">
        <f t="shared" si="77"/>
        <v/>
      </c>
      <c r="AO208" s="137" t="str">
        <f t="shared" si="77"/>
        <v/>
      </c>
      <c r="AP208" s="137" t="str">
        <f t="shared" si="77"/>
        <v/>
      </c>
      <c r="AQ208" s="138" t="str">
        <f t="shared" si="77"/>
        <v/>
      </c>
      <c r="AR208" s="137" t="str">
        <f t="shared" si="77"/>
        <v/>
      </c>
      <c r="AS208" s="137" t="str">
        <f t="shared" si="77"/>
        <v/>
      </c>
      <c r="AX208" s="120" t="str">
        <f t="shared" si="76"/>
        <v/>
      </c>
      <c r="AY208" s="120" t="str">
        <f t="shared" si="76"/>
        <v/>
      </c>
      <c r="AZ208" s="120" t="str">
        <f t="shared" si="76"/>
        <v/>
      </c>
      <c r="BA208" s="120" t="str">
        <f t="shared" si="76"/>
        <v/>
      </c>
      <c r="BB208" s="120" t="str">
        <f t="shared" si="76"/>
        <v/>
      </c>
      <c r="BC208" s="120" t="str">
        <f t="shared" si="76"/>
        <v/>
      </c>
      <c r="BD208" s="120" t="str">
        <f t="shared" si="76"/>
        <v/>
      </c>
    </row>
    <row r="209" spans="3:56" x14ac:dyDescent="0.2">
      <c r="C209" s="107">
        <f>'3_Fix'!H210</f>
        <v>46188</v>
      </c>
      <c r="D209" s="113" t="str">
        <f>'3_Fix'!I210</f>
        <v/>
      </c>
      <c r="E209" s="113" t="str">
        <f>'3_Fix'!J210</f>
        <v/>
      </c>
      <c r="F209" s="113" t="str">
        <f>'3_Fix'!K210</f>
        <v/>
      </c>
      <c r="G209" s="113" t="str">
        <f>'3_Fix'!L210</f>
        <v/>
      </c>
      <c r="H209" s="113" t="str">
        <f>'3_Fix'!M210</f>
        <v/>
      </c>
      <c r="I209" s="113" t="str">
        <f>'3_Fix'!N210</f>
        <v/>
      </c>
      <c r="J209" s="113" t="str">
        <f>'3_Fix'!O210</f>
        <v/>
      </c>
      <c r="K209" s="120" t="str">
        <f t="shared" si="63"/>
        <v/>
      </c>
      <c r="L209" s="120" t="str">
        <f t="shared" si="63"/>
        <v/>
      </c>
      <c r="M209" s="120" t="str">
        <f t="shared" si="63"/>
        <v/>
      </c>
      <c r="N209" s="120" t="str">
        <f t="shared" si="62"/>
        <v/>
      </c>
      <c r="O209" s="120" t="str">
        <f t="shared" si="62"/>
        <v/>
      </c>
      <c r="P209" s="120" t="str">
        <f t="shared" si="62"/>
        <v/>
      </c>
      <c r="Q209" s="120" t="str">
        <f t="shared" si="62"/>
        <v/>
      </c>
      <c r="R209" s="120" t="str">
        <f t="shared" si="78"/>
        <v/>
      </c>
      <c r="S209" s="120" t="str">
        <f t="shared" si="78"/>
        <v/>
      </c>
      <c r="T209" s="120" t="str">
        <f t="shared" si="78"/>
        <v/>
      </c>
      <c r="U209" s="120" t="str">
        <f t="shared" si="78"/>
        <v/>
      </c>
      <c r="V209" s="120" t="str">
        <f t="shared" si="78"/>
        <v/>
      </c>
      <c r="W209" s="120" t="str">
        <f t="shared" si="78"/>
        <v/>
      </c>
      <c r="X209" s="120" t="str">
        <f t="shared" si="78"/>
        <v/>
      </c>
      <c r="Y209" s="120" t="str">
        <f t="shared" si="79"/>
        <v/>
      </c>
      <c r="Z209" s="120" t="str">
        <f t="shared" si="79"/>
        <v/>
      </c>
      <c r="AA209" s="120" t="str">
        <f t="shared" si="79"/>
        <v/>
      </c>
      <c r="AB209" s="120" t="str">
        <f t="shared" si="79"/>
        <v/>
      </c>
      <c r="AC209" s="120" t="str">
        <f t="shared" si="79"/>
        <v/>
      </c>
      <c r="AD209" s="120" t="str">
        <f t="shared" si="79"/>
        <v/>
      </c>
      <c r="AE209" s="120" t="str">
        <f t="shared" si="79"/>
        <v/>
      </c>
      <c r="AF209" s="120" t="str">
        <f t="shared" si="80"/>
        <v/>
      </c>
      <c r="AG209" s="120" t="str">
        <f t="shared" si="80"/>
        <v/>
      </c>
      <c r="AH209" s="120" t="str">
        <f t="shared" si="80"/>
        <v/>
      </c>
      <c r="AI209" s="120" t="str">
        <f t="shared" si="80"/>
        <v/>
      </c>
      <c r="AJ209" s="120" t="str">
        <f t="shared" si="80"/>
        <v/>
      </c>
      <c r="AK209" s="120" t="str">
        <f t="shared" si="80"/>
        <v/>
      </c>
      <c r="AL209" s="120" t="str">
        <f t="shared" si="80"/>
        <v/>
      </c>
      <c r="AM209" s="138" t="str">
        <f t="shared" si="77"/>
        <v/>
      </c>
      <c r="AN209" s="138" t="str">
        <f t="shared" si="77"/>
        <v/>
      </c>
      <c r="AO209" s="137" t="str">
        <f t="shared" si="77"/>
        <v/>
      </c>
      <c r="AP209" s="137" t="str">
        <f t="shared" si="77"/>
        <v/>
      </c>
      <c r="AQ209" s="138" t="str">
        <f t="shared" si="77"/>
        <v/>
      </c>
      <c r="AR209" s="137" t="str">
        <f t="shared" si="77"/>
        <v/>
      </c>
      <c r="AS209" s="137" t="str">
        <f t="shared" si="77"/>
        <v/>
      </c>
      <c r="AX209" s="120" t="str">
        <f t="shared" si="76"/>
        <v/>
      </c>
      <c r="AY209" s="120" t="str">
        <f t="shared" si="76"/>
        <v/>
      </c>
      <c r="AZ209" s="120" t="str">
        <f t="shared" si="76"/>
        <v/>
      </c>
      <c r="BA209" s="120" t="str">
        <f t="shared" si="76"/>
        <v/>
      </c>
      <c r="BB209" s="120" t="str">
        <f t="shared" si="76"/>
        <v/>
      </c>
      <c r="BC209" s="120" t="str">
        <f t="shared" si="76"/>
        <v/>
      </c>
      <c r="BD209" s="120" t="str">
        <f t="shared" si="76"/>
        <v/>
      </c>
    </row>
    <row r="210" spans="3:56" x14ac:dyDescent="0.2">
      <c r="C210" s="107">
        <f>'3_Fix'!H211</f>
        <v>46204</v>
      </c>
      <c r="D210" s="113" t="str">
        <f>'3_Fix'!I211</f>
        <v/>
      </c>
      <c r="E210" s="113" t="str">
        <f>'3_Fix'!J211</f>
        <v/>
      </c>
      <c r="F210" s="113" t="str">
        <f>'3_Fix'!K211</f>
        <v/>
      </c>
      <c r="G210" s="113" t="str">
        <f>'3_Fix'!L211</f>
        <v/>
      </c>
      <c r="H210" s="113" t="str">
        <f>'3_Fix'!M211</f>
        <v/>
      </c>
      <c r="I210" s="113" t="str">
        <f>'3_Fix'!N211</f>
        <v/>
      </c>
      <c r="J210" s="113" t="str">
        <f>'3_Fix'!O211</f>
        <v/>
      </c>
      <c r="K210" s="120" t="str">
        <f t="shared" si="63"/>
        <v/>
      </c>
      <c r="L210" s="120" t="str">
        <f t="shared" si="63"/>
        <v/>
      </c>
      <c r="M210" s="120" t="str">
        <f t="shared" si="63"/>
        <v/>
      </c>
      <c r="N210" s="120" t="str">
        <f t="shared" si="62"/>
        <v/>
      </c>
      <c r="O210" s="120" t="str">
        <f t="shared" si="62"/>
        <v/>
      </c>
      <c r="P210" s="120" t="str">
        <f t="shared" si="62"/>
        <v/>
      </c>
      <c r="Q210" s="120" t="str">
        <f t="shared" si="62"/>
        <v/>
      </c>
      <c r="R210" s="120" t="str">
        <f t="shared" si="78"/>
        <v/>
      </c>
      <c r="S210" s="120" t="str">
        <f t="shared" si="78"/>
        <v/>
      </c>
      <c r="T210" s="120" t="str">
        <f t="shared" si="78"/>
        <v/>
      </c>
      <c r="U210" s="120" t="str">
        <f t="shared" si="78"/>
        <v/>
      </c>
      <c r="V210" s="120" t="str">
        <f t="shared" si="78"/>
        <v/>
      </c>
      <c r="W210" s="120" t="str">
        <f t="shared" si="78"/>
        <v/>
      </c>
      <c r="X210" s="120" t="str">
        <f t="shared" si="78"/>
        <v/>
      </c>
      <c r="Y210" s="120" t="str">
        <f t="shared" si="79"/>
        <v/>
      </c>
      <c r="Z210" s="120" t="str">
        <f t="shared" si="79"/>
        <v/>
      </c>
      <c r="AA210" s="120" t="str">
        <f t="shared" si="79"/>
        <v/>
      </c>
      <c r="AB210" s="120" t="str">
        <f t="shared" si="79"/>
        <v/>
      </c>
      <c r="AC210" s="120" t="str">
        <f t="shared" si="79"/>
        <v/>
      </c>
      <c r="AD210" s="120" t="str">
        <f t="shared" si="79"/>
        <v/>
      </c>
      <c r="AE210" s="120" t="str">
        <f t="shared" si="79"/>
        <v/>
      </c>
      <c r="AF210" s="120" t="str">
        <f t="shared" si="80"/>
        <v/>
      </c>
      <c r="AG210" s="120" t="str">
        <f t="shared" si="80"/>
        <v/>
      </c>
      <c r="AH210" s="120" t="str">
        <f t="shared" si="80"/>
        <v/>
      </c>
      <c r="AI210" s="120" t="str">
        <f t="shared" si="80"/>
        <v/>
      </c>
      <c r="AJ210" s="120" t="str">
        <f t="shared" si="80"/>
        <v/>
      </c>
      <c r="AK210" s="120" t="str">
        <f t="shared" si="80"/>
        <v/>
      </c>
      <c r="AL210" s="120" t="str">
        <f t="shared" si="80"/>
        <v/>
      </c>
      <c r="AM210" s="138" t="str">
        <f t="shared" si="77"/>
        <v/>
      </c>
      <c r="AN210" s="138" t="str">
        <f t="shared" si="77"/>
        <v/>
      </c>
      <c r="AO210" s="137" t="str">
        <f t="shared" si="77"/>
        <v/>
      </c>
      <c r="AP210" s="137" t="str">
        <f t="shared" si="77"/>
        <v/>
      </c>
      <c r="AQ210" s="138" t="str">
        <f t="shared" si="77"/>
        <v/>
      </c>
      <c r="AR210" s="137" t="str">
        <f t="shared" si="77"/>
        <v/>
      </c>
      <c r="AS210" s="137" t="str">
        <f t="shared" si="77"/>
        <v/>
      </c>
      <c r="AX210" s="120" t="str">
        <f t="shared" si="76"/>
        <v/>
      </c>
      <c r="AY210" s="120" t="str">
        <f t="shared" si="76"/>
        <v/>
      </c>
      <c r="AZ210" s="120" t="str">
        <f t="shared" si="76"/>
        <v/>
      </c>
      <c r="BA210" s="120" t="str">
        <f t="shared" si="76"/>
        <v/>
      </c>
      <c r="BB210" s="120" t="str">
        <f t="shared" si="76"/>
        <v/>
      </c>
      <c r="BC210" s="120" t="str">
        <f t="shared" si="76"/>
        <v/>
      </c>
      <c r="BD210" s="120" t="str">
        <f t="shared" si="76"/>
        <v/>
      </c>
    </row>
    <row r="211" spans="3:56" x14ac:dyDescent="0.2">
      <c r="C211" s="107">
        <f>'3_Fix'!H212</f>
        <v>46218</v>
      </c>
      <c r="D211" s="113" t="str">
        <f>'3_Fix'!I212</f>
        <v/>
      </c>
      <c r="E211" s="113" t="str">
        <f>'3_Fix'!J212</f>
        <v/>
      </c>
      <c r="F211" s="113" t="str">
        <f>'3_Fix'!K212</f>
        <v/>
      </c>
      <c r="G211" s="113" t="str">
        <f>'3_Fix'!L212</f>
        <v/>
      </c>
      <c r="H211" s="113" t="str">
        <f>'3_Fix'!M212</f>
        <v/>
      </c>
      <c r="I211" s="113" t="str">
        <f>'3_Fix'!N212</f>
        <v/>
      </c>
      <c r="J211" s="113" t="str">
        <f>'3_Fix'!O212</f>
        <v/>
      </c>
      <c r="K211" s="120" t="str">
        <f t="shared" si="63"/>
        <v/>
      </c>
      <c r="L211" s="120" t="str">
        <f t="shared" si="63"/>
        <v/>
      </c>
      <c r="M211" s="120" t="str">
        <f t="shared" si="63"/>
        <v/>
      </c>
      <c r="N211" s="120" t="str">
        <f t="shared" si="62"/>
        <v/>
      </c>
      <c r="O211" s="120" t="str">
        <f t="shared" si="62"/>
        <v/>
      </c>
      <c r="P211" s="120" t="str">
        <f t="shared" si="62"/>
        <v/>
      </c>
      <c r="Q211" s="120" t="str">
        <f t="shared" si="62"/>
        <v/>
      </c>
      <c r="R211" s="120" t="str">
        <f t="shared" si="78"/>
        <v/>
      </c>
      <c r="S211" s="120" t="str">
        <f t="shared" si="78"/>
        <v/>
      </c>
      <c r="T211" s="120" t="str">
        <f t="shared" si="78"/>
        <v/>
      </c>
      <c r="U211" s="120" t="str">
        <f t="shared" si="78"/>
        <v/>
      </c>
      <c r="V211" s="120" t="str">
        <f t="shared" si="78"/>
        <v/>
      </c>
      <c r="W211" s="120" t="str">
        <f t="shared" si="78"/>
        <v/>
      </c>
      <c r="X211" s="120" t="str">
        <f t="shared" si="78"/>
        <v/>
      </c>
      <c r="Y211" s="120" t="str">
        <f t="shared" si="79"/>
        <v/>
      </c>
      <c r="Z211" s="120" t="str">
        <f t="shared" si="79"/>
        <v/>
      </c>
      <c r="AA211" s="120" t="str">
        <f t="shared" si="79"/>
        <v/>
      </c>
      <c r="AB211" s="120" t="str">
        <f t="shared" si="79"/>
        <v/>
      </c>
      <c r="AC211" s="120" t="str">
        <f t="shared" si="79"/>
        <v/>
      </c>
      <c r="AD211" s="120" t="str">
        <f t="shared" si="79"/>
        <v/>
      </c>
      <c r="AE211" s="120" t="str">
        <f t="shared" si="79"/>
        <v/>
      </c>
      <c r="AF211" s="120" t="str">
        <f t="shared" si="80"/>
        <v/>
      </c>
      <c r="AG211" s="120" t="str">
        <f t="shared" si="80"/>
        <v/>
      </c>
      <c r="AH211" s="120" t="str">
        <f t="shared" si="80"/>
        <v/>
      </c>
      <c r="AI211" s="120" t="str">
        <f t="shared" si="80"/>
        <v/>
      </c>
      <c r="AJ211" s="120" t="str">
        <f t="shared" si="80"/>
        <v/>
      </c>
      <c r="AK211" s="120" t="str">
        <f t="shared" si="80"/>
        <v/>
      </c>
      <c r="AL211" s="120" t="str">
        <f t="shared" si="80"/>
        <v/>
      </c>
      <c r="AM211" s="138" t="str">
        <f t="shared" si="77"/>
        <v/>
      </c>
      <c r="AN211" s="138" t="str">
        <f t="shared" si="77"/>
        <v/>
      </c>
      <c r="AO211" s="137" t="str">
        <f t="shared" si="77"/>
        <v/>
      </c>
      <c r="AP211" s="137" t="str">
        <f t="shared" si="77"/>
        <v/>
      </c>
      <c r="AQ211" s="138" t="str">
        <f t="shared" si="77"/>
        <v/>
      </c>
      <c r="AR211" s="137" t="str">
        <f t="shared" si="77"/>
        <v/>
      </c>
      <c r="AS211" s="137" t="str">
        <f t="shared" si="77"/>
        <v/>
      </c>
      <c r="AX211" s="120" t="str">
        <f t="shared" si="76"/>
        <v/>
      </c>
      <c r="AY211" s="120" t="str">
        <f t="shared" si="76"/>
        <v/>
      </c>
      <c r="AZ211" s="120" t="str">
        <f t="shared" si="76"/>
        <v/>
      </c>
      <c r="BA211" s="120" t="str">
        <f t="shared" si="76"/>
        <v/>
      </c>
      <c r="BB211" s="120" t="str">
        <f t="shared" si="76"/>
        <v/>
      </c>
      <c r="BC211" s="120" t="str">
        <f t="shared" si="76"/>
        <v/>
      </c>
      <c r="BD211" s="120" t="str">
        <f t="shared" si="76"/>
        <v/>
      </c>
    </row>
    <row r="212" spans="3:56" x14ac:dyDescent="0.2">
      <c r="C212" s="107">
        <f>'3_Fix'!H213</f>
        <v>46235</v>
      </c>
      <c r="D212" s="113" t="str">
        <f>'3_Fix'!I213</f>
        <v/>
      </c>
      <c r="E212" s="113" t="str">
        <f>'3_Fix'!J213</f>
        <v/>
      </c>
      <c r="F212" s="113" t="str">
        <f>'3_Fix'!K213</f>
        <v/>
      </c>
      <c r="G212" s="113" t="str">
        <f>'3_Fix'!L213</f>
        <v/>
      </c>
      <c r="H212" s="113" t="str">
        <f>'3_Fix'!M213</f>
        <v/>
      </c>
      <c r="I212" s="113" t="str">
        <f>'3_Fix'!N213</f>
        <v/>
      </c>
      <c r="J212" s="113" t="str">
        <f>'3_Fix'!O213</f>
        <v/>
      </c>
      <c r="K212" s="120" t="str">
        <f t="shared" si="63"/>
        <v/>
      </c>
      <c r="L212" s="120" t="str">
        <f t="shared" si="63"/>
        <v/>
      </c>
      <c r="M212" s="120" t="str">
        <f t="shared" si="63"/>
        <v/>
      </c>
      <c r="N212" s="120" t="str">
        <f t="shared" si="62"/>
        <v/>
      </c>
      <c r="O212" s="120" t="str">
        <f t="shared" si="62"/>
        <v/>
      </c>
      <c r="P212" s="120" t="str">
        <f t="shared" si="62"/>
        <v/>
      </c>
      <c r="Q212" s="120" t="str">
        <f t="shared" si="62"/>
        <v/>
      </c>
      <c r="R212" s="120" t="str">
        <f t="shared" si="78"/>
        <v/>
      </c>
      <c r="S212" s="120" t="str">
        <f t="shared" si="78"/>
        <v/>
      </c>
      <c r="T212" s="120" t="str">
        <f t="shared" si="78"/>
        <v/>
      </c>
      <c r="U212" s="120" t="str">
        <f t="shared" si="78"/>
        <v/>
      </c>
      <c r="V212" s="120" t="str">
        <f t="shared" si="78"/>
        <v/>
      </c>
      <c r="W212" s="120" t="str">
        <f t="shared" si="78"/>
        <v/>
      </c>
      <c r="X212" s="120" t="str">
        <f t="shared" si="78"/>
        <v/>
      </c>
      <c r="Y212" s="120" t="str">
        <f t="shared" si="79"/>
        <v/>
      </c>
      <c r="Z212" s="120" t="str">
        <f t="shared" si="79"/>
        <v/>
      </c>
      <c r="AA212" s="120" t="str">
        <f t="shared" si="79"/>
        <v/>
      </c>
      <c r="AB212" s="120" t="str">
        <f t="shared" si="79"/>
        <v/>
      </c>
      <c r="AC212" s="120" t="str">
        <f t="shared" si="79"/>
        <v/>
      </c>
      <c r="AD212" s="120" t="str">
        <f t="shared" si="79"/>
        <v/>
      </c>
      <c r="AE212" s="120" t="str">
        <f t="shared" si="79"/>
        <v/>
      </c>
      <c r="AF212" s="120" t="str">
        <f t="shared" si="80"/>
        <v/>
      </c>
      <c r="AG212" s="120" t="str">
        <f t="shared" si="80"/>
        <v/>
      </c>
      <c r="AH212" s="120" t="str">
        <f t="shared" si="80"/>
        <v/>
      </c>
      <c r="AI212" s="120" t="str">
        <f t="shared" si="80"/>
        <v/>
      </c>
      <c r="AJ212" s="120" t="str">
        <f t="shared" si="80"/>
        <v/>
      </c>
      <c r="AK212" s="120" t="str">
        <f t="shared" si="80"/>
        <v/>
      </c>
      <c r="AL212" s="120" t="str">
        <f t="shared" si="80"/>
        <v/>
      </c>
      <c r="AM212" s="138" t="str">
        <f t="shared" si="77"/>
        <v/>
      </c>
      <c r="AN212" s="138" t="str">
        <f t="shared" si="77"/>
        <v/>
      </c>
      <c r="AO212" s="137" t="str">
        <f t="shared" si="77"/>
        <v/>
      </c>
      <c r="AP212" s="137" t="str">
        <f t="shared" si="77"/>
        <v/>
      </c>
      <c r="AQ212" s="138" t="str">
        <f t="shared" si="77"/>
        <v/>
      </c>
      <c r="AR212" s="137" t="str">
        <f t="shared" si="77"/>
        <v/>
      </c>
      <c r="AS212" s="137" t="str">
        <f t="shared" si="77"/>
        <v/>
      </c>
      <c r="AX212" s="120" t="str">
        <f t="shared" si="76"/>
        <v/>
      </c>
      <c r="AY212" s="120" t="str">
        <f t="shared" si="76"/>
        <v/>
      </c>
      <c r="AZ212" s="120" t="str">
        <f t="shared" si="76"/>
        <v/>
      </c>
      <c r="BA212" s="120" t="str">
        <f t="shared" si="76"/>
        <v/>
      </c>
      <c r="BB212" s="120" t="str">
        <f t="shared" si="76"/>
        <v/>
      </c>
      <c r="BC212" s="120" t="str">
        <f t="shared" si="76"/>
        <v/>
      </c>
      <c r="BD212" s="120" t="str">
        <f t="shared" si="76"/>
        <v/>
      </c>
    </row>
    <row r="213" spans="3:56" x14ac:dyDescent="0.2">
      <c r="C213" s="107">
        <f>'3_Fix'!H214</f>
        <v>46249</v>
      </c>
      <c r="D213" s="113" t="str">
        <f>'3_Fix'!I214</f>
        <v/>
      </c>
      <c r="E213" s="113" t="str">
        <f>'3_Fix'!J214</f>
        <v/>
      </c>
      <c r="F213" s="113" t="str">
        <f>'3_Fix'!K214</f>
        <v/>
      </c>
      <c r="G213" s="113" t="str">
        <f>'3_Fix'!L214</f>
        <v/>
      </c>
      <c r="H213" s="113" t="str">
        <f>'3_Fix'!M214</f>
        <v/>
      </c>
      <c r="I213" s="113" t="str">
        <f>'3_Fix'!N214</f>
        <v/>
      </c>
      <c r="J213" s="113" t="str">
        <f>'3_Fix'!O214</f>
        <v/>
      </c>
      <c r="K213" s="120" t="str">
        <f t="shared" si="63"/>
        <v/>
      </c>
      <c r="L213" s="120" t="str">
        <f t="shared" si="63"/>
        <v/>
      </c>
      <c r="M213" s="120" t="str">
        <f t="shared" si="63"/>
        <v/>
      </c>
      <c r="N213" s="120" t="str">
        <f t="shared" si="62"/>
        <v/>
      </c>
      <c r="O213" s="120" t="str">
        <f t="shared" si="62"/>
        <v/>
      </c>
      <c r="P213" s="120" t="str">
        <f t="shared" si="62"/>
        <v/>
      </c>
      <c r="Q213" s="120" t="str">
        <f t="shared" si="62"/>
        <v/>
      </c>
      <c r="R213" s="120" t="str">
        <f t="shared" si="78"/>
        <v/>
      </c>
      <c r="S213" s="120" t="str">
        <f t="shared" si="78"/>
        <v/>
      </c>
      <c r="T213" s="120" t="str">
        <f t="shared" si="78"/>
        <v/>
      </c>
      <c r="U213" s="120" t="str">
        <f t="shared" si="78"/>
        <v/>
      </c>
      <c r="V213" s="120" t="str">
        <f t="shared" si="78"/>
        <v/>
      </c>
      <c r="W213" s="120" t="str">
        <f t="shared" si="78"/>
        <v/>
      </c>
      <c r="X213" s="120" t="str">
        <f t="shared" si="78"/>
        <v/>
      </c>
      <c r="Y213" s="120" t="str">
        <f t="shared" si="79"/>
        <v/>
      </c>
      <c r="Z213" s="120" t="str">
        <f t="shared" si="79"/>
        <v/>
      </c>
      <c r="AA213" s="120" t="str">
        <f t="shared" si="79"/>
        <v/>
      </c>
      <c r="AB213" s="120" t="str">
        <f t="shared" si="79"/>
        <v/>
      </c>
      <c r="AC213" s="120" t="str">
        <f t="shared" si="79"/>
        <v/>
      </c>
      <c r="AD213" s="120" t="str">
        <f t="shared" si="79"/>
        <v/>
      </c>
      <c r="AE213" s="120" t="str">
        <f t="shared" si="79"/>
        <v/>
      </c>
      <c r="AF213" s="120" t="str">
        <f t="shared" si="80"/>
        <v/>
      </c>
      <c r="AG213" s="120" t="str">
        <f t="shared" si="80"/>
        <v/>
      </c>
      <c r="AH213" s="120" t="str">
        <f t="shared" si="80"/>
        <v/>
      </c>
      <c r="AI213" s="120" t="str">
        <f t="shared" si="80"/>
        <v/>
      </c>
      <c r="AJ213" s="120" t="str">
        <f t="shared" si="80"/>
        <v/>
      </c>
      <c r="AK213" s="120" t="str">
        <f t="shared" si="80"/>
        <v/>
      </c>
      <c r="AL213" s="120" t="str">
        <f t="shared" si="80"/>
        <v/>
      </c>
      <c r="AM213" s="138" t="str">
        <f t="shared" si="77"/>
        <v/>
      </c>
      <c r="AN213" s="138" t="str">
        <f t="shared" si="77"/>
        <v/>
      </c>
      <c r="AO213" s="137" t="str">
        <f t="shared" si="77"/>
        <v/>
      </c>
      <c r="AP213" s="137" t="str">
        <f t="shared" si="77"/>
        <v/>
      </c>
      <c r="AQ213" s="138" t="str">
        <f t="shared" si="77"/>
        <v/>
      </c>
      <c r="AR213" s="137" t="str">
        <f t="shared" si="77"/>
        <v/>
      </c>
      <c r="AS213" s="137" t="str">
        <f t="shared" si="77"/>
        <v/>
      </c>
      <c r="AX213" s="120" t="str">
        <f t="shared" si="76"/>
        <v/>
      </c>
      <c r="AY213" s="120" t="str">
        <f t="shared" si="76"/>
        <v/>
      </c>
      <c r="AZ213" s="120" t="str">
        <f t="shared" si="76"/>
        <v/>
      </c>
      <c r="BA213" s="120" t="str">
        <f t="shared" si="76"/>
        <v/>
      </c>
      <c r="BB213" s="120" t="str">
        <f t="shared" si="76"/>
        <v/>
      </c>
      <c r="BC213" s="120" t="str">
        <f t="shared" si="76"/>
        <v/>
      </c>
      <c r="BD213" s="120" t="str">
        <f t="shared" si="76"/>
        <v/>
      </c>
    </row>
    <row r="214" spans="3:56" x14ac:dyDescent="0.2">
      <c r="C214" s="107">
        <f>'3_Fix'!H215</f>
        <v>46266</v>
      </c>
      <c r="D214" s="113" t="str">
        <f>'3_Fix'!I215</f>
        <v/>
      </c>
      <c r="E214" s="113" t="str">
        <f>'3_Fix'!J215</f>
        <v/>
      </c>
      <c r="F214" s="113" t="str">
        <f>'3_Fix'!K215</f>
        <v/>
      </c>
      <c r="G214" s="113" t="str">
        <f>'3_Fix'!L215</f>
        <v/>
      </c>
      <c r="H214" s="113" t="str">
        <f>'3_Fix'!M215</f>
        <v/>
      </c>
      <c r="I214" s="113" t="str">
        <f>'3_Fix'!N215</f>
        <v/>
      </c>
      <c r="J214" s="113" t="str">
        <f>'3_Fix'!O215</f>
        <v/>
      </c>
      <c r="K214" s="120" t="str">
        <f t="shared" si="63"/>
        <v/>
      </c>
      <c r="L214" s="120" t="str">
        <f t="shared" si="63"/>
        <v/>
      </c>
      <c r="M214" s="120" t="str">
        <f t="shared" si="63"/>
        <v/>
      </c>
      <c r="N214" s="120" t="str">
        <f t="shared" si="62"/>
        <v/>
      </c>
      <c r="O214" s="120" t="str">
        <f t="shared" si="62"/>
        <v/>
      </c>
      <c r="P214" s="120" t="str">
        <f t="shared" si="62"/>
        <v/>
      </c>
      <c r="Q214" s="120" t="str">
        <f t="shared" si="62"/>
        <v/>
      </c>
      <c r="R214" s="120" t="str">
        <f t="shared" si="78"/>
        <v/>
      </c>
      <c r="S214" s="120" t="str">
        <f t="shared" si="78"/>
        <v/>
      </c>
      <c r="T214" s="120" t="str">
        <f t="shared" si="78"/>
        <v/>
      </c>
      <c r="U214" s="120" t="str">
        <f t="shared" si="78"/>
        <v/>
      </c>
      <c r="V214" s="120" t="str">
        <f t="shared" si="78"/>
        <v/>
      </c>
      <c r="W214" s="120" t="str">
        <f t="shared" si="78"/>
        <v/>
      </c>
      <c r="X214" s="120" t="str">
        <f t="shared" si="78"/>
        <v/>
      </c>
      <c r="Y214" s="120" t="str">
        <f t="shared" si="79"/>
        <v/>
      </c>
      <c r="Z214" s="120" t="str">
        <f t="shared" si="79"/>
        <v/>
      </c>
      <c r="AA214" s="120" t="str">
        <f t="shared" si="79"/>
        <v/>
      </c>
      <c r="AB214" s="120" t="str">
        <f t="shared" si="79"/>
        <v/>
      </c>
      <c r="AC214" s="120" t="str">
        <f t="shared" si="79"/>
        <v/>
      </c>
      <c r="AD214" s="120" t="str">
        <f t="shared" si="79"/>
        <v/>
      </c>
      <c r="AE214" s="120" t="str">
        <f t="shared" si="79"/>
        <v/>
      </c>
      <c r="AF214" s="120" t="str">
        <f t="shared" si="80"/>
        <v/>
      </c>
      <c r="AG214" s="120" t="str">
        <f t="shared" si="80"/>
        <v/>
      </c>
      <c r="AH214" s="120" t="str">
        <f t="shared" si="80"/>
        <v/>
      </c>
      <c r="AI214" s="120" t="str">
        <f t="shared" si="80"/>
        <v/>
      </c>
      <c r="AJ214" s="120" t="str">
        <f t="shared" si="80"/>
        <v/>
      </c>
      <c r="AK214" s="120" t="str">
        <f t="shared" si="80"/>
        <v/>
      </c>
      <c r="AL214" s="120" t="str">
        <f t="shared" si="80"/>
        <v/>
      </c>
      <c r="AM214" s="138" t="str">
        <f t="shared" si="77"/>
        <v/>
      </c>
      <c r="AN214" s="138" t="str">
        <f t="shared" si="77"/>
        <v/>
      </c>
      <c r="AO214" s="137" t="str">
        <f t="shared" si="77"/>
        <v/>
      </c>
      <c r="AP214" s="137" t="str">
        <f t="shared" si="77"/>
        <v/>
      </c>
      <c r="AQ214" s="138" t="str">
        <f t="shared" si="77"/>
        <v/>
      </c>
      <c r="AR214" s="137" t="str">
        <f t="shared" si="77"/>
        <v/>
      </c>
      <c r="AS214" s="137" t="str">
        <f t="shared" si="77"/>
        <v/>
      </c>
      <c r="AX214" s="120" t="str">
        <f t="shared" si="76"/>
        <v/>
      </c>
      <c r="AY214" s="120" t="str">
        <f t="shared" si="76"/>
        <v/>
      </c>
      <c r="AZ214" s="120" t="str">
        <f t="shared" si="76"/>
        <v/>
      </c>
      <c r="BA214" s="120" t="str">
        <f t="shared" si="76"/>
        <v/>
      </c>
      <c r="BB214" s="120" t="str">
        <f t="shared" si="76"/>
        <v/>
      </c>
      <c r="BC214" s="120" t="str">
        <f t="shared" si="76"/>
        <v/>
      </c>
      <c r="BD214" s="120" t="str">
        <f t="shared" si="76"/>
        <v/>
      </c>
    </row>
    <row r="215" spans="3:56" x14ac:dyDescent="0.2">
      <c r="C215" s="107">
        <f>'3_Fix'!H216</f>
        <v>46280</v>
      </c>
      <c r="D215" s="113" t="str">
        <f>'3_Fix'!I216</f>
        <v/>
      </c>
      <c r="E215" s="113" t="str">
        <f>'3_Fix'!J216</f>
        <v/>
      </c>
      <c r="F215" s="113" t="str">
        <f>'3_Fix'!K216</f>
        <v/>
      </c>
      <c r="G215" s="113" t="str">
        <f>'3_Fix'!L216</f>
        <v/>
      </c>
      <c r="H215" s="113" t="str">
        <f>'3_Fix'!M216</f>
        <v/>
      </c>
      <c r="I215" s="113" t="str">
        <f>'3_Fix'!N216</f>
        <v/>
      </c>
      <c r="J215" s="113" t="str">
        <f>'3_Fix'!O216</f>
        <v/>
      </c>
      <c r="K215" s="120" t="str">
        <f t="shared" si="63"/>
        <v/>
      </c>
      <c r="L215" s="120" t="str">
        <f t="shared" si="63"/>
        <v/>
      </c>
      <c r="M215" s="120" t="str">
        <f t="shared" si="63"/>
        <v/>
      </c>
      <c r="N215" s="120" t="str">
        <f t="shared" si="62"/>
        <v/>
      </c>
      <c r="O215" s="120" t="str">
        <f t="shared" si="62"/>
        <v/>
      </c>
      <c r="P215" s="120" t="str">
        <f t="shared" si="62"/>
        <v/>
      </c>
      <c r="Q215" s="120" t="str">
        <f t="shared" si="62"/>
        <v/>
      </c>
      <c r="R215" s="120" t="str">
        <f t="shared" si="78"/>
        <v/>
      </c>
      <c r="S215" s="120" t="str">
        <f t="shared" si="78"/>
        <v/>
      </c>
      <c r="T215" s="120" t="str">
        <f t="shared" si="78"/>
        <v/>
      </c>
      <c r="U215" s="120" t="str">
        <f t="shared" si="78"/>
        <v/>
      </c>
      <c r="V215" s="120" t="str">
        <f t="shared" si="78"/>
        <v/>
      </c>
      <c r="W215" s="120" t="str">
        <f t="shared" si="78"/>
        <v/>
      </c>
      <c r="X215" s="120" t="str">
        <f t="shared" si="78"/>
        <v/>
      </c>
      <c r="Y215" s="120" t="str">
        <f t="shared" si="79"/>
        <v/>
      </c>
      <c r="Z215" s="120" t="str">
        <f t="shared" si="79"/>
        <v/>
      </c>
      <c r="AA215" s="120" t="str">
        <f t="shared" si="79"/>
        <v/>
      </c>
      <c r="AB215" s="120" t="str">
        <f t="shared" si="79"/>
        <v/>
      </c>
      <c r="AC215" s="120" t="str">
        <f t="shared" si="79"/>
        <v/>
      </c>
      <c r="AD215" s="120" t="str">
        <f t="shared" si="79"/>
        <v/>
      </c>
      <c r="AE215" s="120" t="str">
        <f t="shared" si="79"/>
        <v/>
      </c>
      <c r="AF215" s="120" t="str">
        <f t="shared" si="80"/>
        <v/>
      </c>
      <c r="AG215" s="120" t="str">
        <f t="shared" si="80"/>
        <v/>
      </c>
      <c r="AH215" s="120" t="str">
        <f t="shared" si="80"/>
        <v/>
      </c>
      <c r="AI215" s="120" t="str">
        <f t="shared" si="80"/>
        <v/>
      </c>
      <c r="AJ215" s="120" t="str">
        <f t="shared" si="80"/>
        <v/>
      </c>
      <c r="AK215" s="120" t="str">
        <f t="shared" si="80"/>
        <v/>
      </c>
      <c r="AL215" s="120" t="str">
        <f t="shared" si="80"/>
        <v/>
      </c>
      <c r="AM215" s="138" t="str">
        <f t="shared" si="77"/>
        <v/>
      </c>
      <c r="AN215" s="138" t="str">
        <f t="shared" si="77"/>
        <v/>
      </c>
      <c r="AO215" s="137" t="str">
        <f t="shared" si="77"/>
        <v/>
      </c>
      <c r="AP215" s="137" t="str">
        <f t="shared" si="77"/>
        <v/>
      </c>
      <c r="AQ215" s="138" t="str">
        <f t="shared" si="77"/>
        <v/>
      </c>
      <c r="AR215" s="137" t="str">
        <f t="shared" si="77"/>
        <v/>
      </c>
      <c r="AS215" s="137" t="str">
        <f t="shared" si="77"/>
        <v/>
      </c>
      <c r="AX215" s="120" t="str">
        <f t="shared" ref="AX215:BD230" si="81">IFERROR((AX$1/100)*(D191/$D191)*Y215,"")</f>
        <v/>
      </c>
      <c r="AY215" s="120" t="str">
        <f t="shared" si="81"/>
        <v/>
      </c>
      <c r="AZ215" s="120" t="str">
        <f t="shared" si="81"/>
        <v/>
      </c>
      <c r="BA215" s="120" t="str">
        <f t="shared" si="81"/>
        <v/>
      </c>
      <c r="BB215" s="120" t="str">
        <f t="shared" si="81"/>
        <v/>
      </c>
      <c r="BC215" s="120" t="str">
        <f t="shared" si="81"/>
        <v/>
      </c>
      <c r="BD215" s="120" t="str">
        <f t="shared" si="81"/>
        <v/>
      </c>
    </row>
    <row r="216" spans="3:56" x14ac:dyDescent="0.2">
      <c r="C216" s="107">
        <f>'3_Fix'!H217</f>
        <v>46296</v>
      </c>
      <c r="D216" s="113" t="str">
        <f>'3_Fix'!I217</f>
        <v/>
      </c>
      <c r="E216" s="113" t="str">
        <f>'3_Fix'!J217</f>
        <v/>
      </c>
      <c r="F216" s="113" t="str">
        <f>'3_Fix'!K217</f>
        <v/>
      </c>
      <c r="G216" s="113" t="str">
        <f>'3_Fix'!L217</f>
        <v/>
      </c>
      <c r="H216" s="113" t="str">
        <f>'3_Fix'!M217</f>
        <v/>
      </c>
      <c r="I216" s="113" t="str">
        <f>'3_Fix'!N217</f>
        <v/>
      </c>
      <c r="J216" s="113" t="str">
        <f>'3_Fix'!O217</f>
        <v/>
      </c>
      <c r="K216" s="120" t="str">
        <f t="shared" si="63"/>
        <v/>
      </c>
      <c r="L216" s="120" t="str">
        <f t="shared" si="63"/>
        <v/>
      </c>
      <c r="M216" s="120" t="str">
        <f t="shared" si="63"/>
        <v/>
      </c>
      <c r="N216" s="120" t="str">
        <f t="shared" si="62"/>
        <v/>
      </c>
      <c r="O216" s="120" t="str">
        <f t="shared" si="62"/>
        <v/>
      </c>
      <c r="P216" s="120" t="str">
        <f t="shared" si="62"/>
        <v/>
      </c>
      <c r="Q216" s="120" t="str">
        <f t="shared" si="62"/>
        <v/>
      </c>
      <c r="R216" s="120" t="str">
        <f t="shared" si="78"/>
        <v/>
      </c>
      <c r="S216" s="120" t="str">
        <f t="shared" si="78"/>
        <v/>
      </c>
      <c r="T216" s="120" t="str">
        <f t="shared" si="78"/>
        <v/>
      </c>
      <c r="U216" s="120" t="str">
        <f t="shared" si="78"/>
        <v/>
      </c>
      <c r="V216" s="120" t="str">
        <f t="shared" si="78"/>
        <v/>
      </c>
      <c r="W216" s="120" t="str">
        <f t="shared" si="78"/>
        <v/>
      </c>
      <c r="X216" s="120" t="str">
        <f t="shared" si="78"/>
        <v/>
      </c>
      <c r="Y216" s="120" t="str">
        <f t="shared" si="79"/>
        <v/>
      </c>
      <c r="Z216" s="120" t="str">
        <f t="shared" si="79"/>
        <v/>
      </c>
      <c r="AA216" s="120" t="str">
        <f t="shared" si="79"/>
        <v/>
      </c>
      <c r="AB216" s="120" t="str">
        <f t="shared" si="79"/>
        <v/>
      </c>
      <c r="AC216" s="120" t="str">
        <f t="shared" si="79"/>
        <v/>
      </c>
      <c r="AD216" s="120" t="str">
        <f t="shared" si="79"/>
        <v/>
      </c>
      <c r="AE216" s="120" t="str">
        <f t="shared" si="79"/>
        <v/>
      </c>
      <c r="AF216" s="120" t="str">
        <f t="shared" si="80"/>
        <v/>
      </c>
      <c r="AG216" s="120" t="str">
        <f t="shared" si="80"/>
        <v/>
      </c>
      <c r="AH216" s="120" t="str">
        <f t="shared" si="80"/>
        <v/>
      </c>
      <c r="AI216" s="120" t="str">
        <f t="shared" si="80"/>
        <v/>
      </c>
      <c r="AJ216" s="120" t="str">
        <f t="shared" si="80"/>
        <v/>
      </c>
      <c r="AK216" s="120" t="str">
        <f t="shared" si="80"/>
        <v/>
      </c>
      <c r="AL216" s="120" t="str">
        <f t="shared" si="80"/>
        <v/>
      </c>
      <c r="AM216" s="138" t="str">
        <f t="shared" si="77"/>
        <v/>
      </c>
      <c r="AN216" s="138" t="str">
        <f t="shared" si="77"/>
        <v/>
      </c>
      <c r="AO216" s="137" t="str">
        <f t="shared" si="77"/>
        <v/>
      </c>
      <c r="AP216" s="137" t="str">
        <f t="shared" si="77"/>
        <v/>
      </c>
      <c r="AQ216" s="138" t="str">
        <f t="shared" si="77"/>
        <v/>
      </c>
      <c r="AR216" s="137" t="str">
        <f t="shared" si="77"/>
        <v/>
      </c>
      <c r="AS216" s="137" t="str">
        <f t="shared" si="77"/>
        <v/>
      </c>
      <c r="AX216" s="120" t="str">
        <f t="shared" si="81"/>
        <v/>
      </c>
      <c r="AY216" s="120" t="str">
        <f t="shared" si="81"/>
        <v/>
      </c>
      <c r="AZ216" s="120" t="str">
        <f t="shared" si="81"/>
        <v/>
      </c>
      <c r="BA216" s="120" t="str">
        <f t="shared" si="81"/>
        <v/>
      </c>
      <c r="BB216" s="120" t="str">
        <f t="shared" si="81"/>
        <v/>
      </c>
      <c r="BC216" s="120" t="str">
        <f t="shared" si="81"/>
        <v/>
      </c>
      <c r="BD216" s="120" t="str">
        <f t="shared" si="81"/>
        <v/>
      </c>
    </row>
    <row r="217" spans="3:56" x14ac:dyDescent="0.2">
      <c r="C217" s="107">
        <f>'3_Fix'!H218</f>
        <v>46310</v>
      </c>
      <c r="D217" s="113" t="str">
        <f>'3_Fix'!I218</f>
        <v/>
      </c>
      <c r="E217" s="113" t="str">
        <f>'3_Fix'!J218</f>
        <v/>
      </c>
      <c r="F217" s="113" t="str">
        <f>'3_Fix'!K218</f>
        <v/>
      </c>
      <c r="G217" s="113" t="str">
        <f>'3_Fix'!L218</f>
        <v/>
      </c>
      <c r="H217" s="113" t="str">
        <f>'3_Fix'!M218</f>
        <v/>
      </c>
      <c r="I217" s="113" t="str">
        <f>'3_Fix'!N218</f>
        <v/>
      </c>
      <c r="J217" s="113" t="str">
        <f>'3_Fix'!O218</f>
        <v/>
      </c>
      <c r="K217" s="120" t="str">
        <f t="shared" si="63"/>
        <v/>
      </c>
      <c r="L217" s="120" t="str">
        <f t="shared" si="63"/>
        <v/>
      </c>
      <c r="M217" s="120" t="str">
        <f t="shared" si="63"/>
        <v/>
      </c>
      <c r="N217" s="120" t="str">
        <f t="shared" si="62"/>
        <v/>
      </c>
      <c r="O217" s="120" t="str">
        <f t="shared" si="62"/>
        <v/>
      </c>
      <c r="P217" s="120" t="str">
        <f t="shared" si="62"/>
        <v/>
      </c>
      <c r="Q217" s="120" t="str">
        <f t="shared" si="62"/>
        <v/>
      </c>
      <c r="R217" s="120" t="str">
        <f t="shared" si="78"/>
        <v/>
      </c>
      <c r="S217" s="120" t="str">
        <f t="shared" si="78"/>
        <v/>
      </c>
      <c r="T217" s="120" t="str">
        <f t="shared" si="78"/>
        <v/>
      </c>
      <c r="U217" s="120" t="str">
        <f t="shared" si="78"/>
        <v/>
      </c>
      <c r="V217" s="120" t="str">
        <f t="shared" si="78"/>
        <v/>
      </c>
      <c r="W217" s="120" t="str">
        <f t="shared" si="78"/>
        <v/>
      </c>
      <c r="X217" s="120" t="str">
        <f t="shared" si="78"/>
        <v/>
      </c>
      <c r="Y217" s="120" t="str">
        <f t="shared" si="79"/>
        <v/>
      </c>
      <c r="Z217" s="120" t="str">
        <f t="shared" si="79"/>
        <v/>
      </c>
      <c r="AA217" s="120" t="str">
        <f t="shared" si="79"/>
        <v/>
      </c>
      <c r="AB217" s="120" t="str">
        <f t="shared" si="79"/>
        <v/>
      </c>
      <c r="AC217" s="120" t="str">
        <f t="shared" si="79"/>
        <v/>
      </c>
      <c r="AD217" s="120" t="str">
        <f t="shared" si="79"/>
        <v/>
      </c>
      <c r="AE217" s="120" t="str">
        <f t="shared" si="79"/>
        <v/>
      </c>
      <c r="AF217" s="120" t="str">
        <f t="shared" si="80"/>
        <v/>
      </c>
      <c r="AG217" s="120" t="str">
        <f t="shared" si="80"/>
        <v/>
      </c>
      <c r="AH217" s="120" t="str">
        <f t="shared" si="80"/>
        <v/>
      </c>
      <c r="AI217" s="120" t="str">
        <f t="shared" si="80"/>
        <v/>
      </c>
      <c r="AJ217" s="120" t="str">
        <f t="shared" si="80"/>
        <v/>
      </c>
      <c r="AK217" s="120" t="str">
        <f t="shared" si="80"/>
        <v/>
      </c>
      <c r="AL217" s="120" t="str">
        <f t="shared" si="80"/>
        <v/>
      </c>
      <c r="AM217" s="138" t="str">
        <f t="shared" ref="AM217:AS232" si="82">IFERROR((AM$1/100)*(D215/$D215)*K217,"")</f>
        <v/>
      </c>
      <c r="AN217" s="138" t="str">
        <f t="shared" si="82"/>
        <v/>
      </c>
      <c r="AO217" s="137" t="str">
        <f t="shared" si="82"/>
        <v/>
      </c>
      <c r="AP217" s="137" t="str">
        <f t="shared" si="82"/>
        <v/>
      </c>
      <c r="AQ217" s="138" t="str">
        <f t="shared" si="82"/>
        <v/>
      </c>
      <c r="AR217" s="137" t="str">
        <f t="shared" si="82"/>
        <v/>
      </c>
      <c r="AS217" s="137" t="str">
        <f t="shared" si="82"/>
        <v/>
      </c>
      <c r="AX217" s="120" t="str">
        <f t="shared" si="81"/>
        <v/>
      </c>
      <c r="AY217" s="120" t="str">
        <f t="shared" si="81"/>
        <v/>
      </c>
      <c r="AZ217" s="120" t="str">
        <f t="shared" si="81"/>
        <v/>
      </c>
      <c r="BA217" s="120" t="str">
        <f t="shared" si="81"/>
        <v/>
      </c>
      <c r="BB217" s="120" t="str">
        <f t="shared" si="81"/>
        <v/>
      </c>
      <c r="BC217" s="120" t="str">
        <f t="shared" si="81"/>
        <v/>
      </c>
      <c r="BD217" s="120" t="str">
        <f t="shared" si="81"/>
        <v/>
      </c>
    </row>
    <row r="218" spans="3:56" x14ac:dyDescent="0.2">
      <c r="C218" s="107">
        <f>'3_Fix'!H219</f>
        <v>46327</v>
      </c>
      <c r="D218" s="113" t="str">
        <f>'3_Fix'!I219</f>
        <v/>
      </c>
      <c r="E218" s="113" t="str">
        <f>'3_Fix'!J219</f>
        <v/>
      </c>
      <c r="F218" s="113" t="str">
        <f>'3_Fix'!K219</f>
        <v/>
      </c>
      <c r="G218" s="113" t="str">
        <f>'3_Fix'!L219</f>
        <v/>
      </c>
      <c r="H218" s="113" t="str">
        <f>'3_Fix'!M219</f>
        <v/>
      </c>
      <c r="I218" s="113" t="str">
        <f>'3_Fix'!N219</f>
        <v/>
      </c>
      <c r="J218" s="113" t="str">
        <f>'3_Fix'!O219</f>
        <v/>
      </c>
      <c r="K218" s="120" t="str">
        <f t="shared" si="63"/>
        <v/>
      </c>
      <c r="L218" s="120" t="str">
        <f t="shared" si="63"/>
        <v/>
      </c>
      <c r="M218" s="120" t="str">
        <f t="shared" si="63"/>
        <v/>
      </c>
      <c r="N218" s="120" t="str">
        <f t="shared" si="62"/>
        <v/>
      </c>
      <c r="O218" s="120" t="str">
        <f t="shared" si="62"/>
        <v/>
      </c>
      <c r="P218" s="120" t="str">
        <f t="shared" si="62"/>
        <v/>
      </c>
      <c r="Q218" s="120" t="str">
        <f t="shared" si="62"/>
        <v/>
      </c>
      <c r="R218" s="120" t="str">
        <f t="shared" ref="R218:X233" si="83">IF(DAY($C218)=15,IFERROR(((AVERAGE(D217:D218)/AVERAGE(D215:D216))-1)*100,""),"")</f>
        <v/>
      </c>
      <c r="S218" s="120" t="str">
        <f t="shared" si="83"/>
        <v/>
      </c>
      <c r="T218" s="120" t="str">
        <f t="shared" si="83"/>
        <v/>
      </c>
      <c r="U218" s="120" t="str">
        <f t="shared" si="83"/>
        <v/>
      </c>
      <c r="V218" s="120" t="str">
        <f t="shared" si="83"/>
        <v/>
      </c>
      <c r="W218" s="120" t="str">
        <f t="shared" si="83"/>
        <v/>
      </c>
      <c r="X218" s="120" t="str">
        <f t="shared" si="83"/>
        <v/>
      </c>
      <c r="Y218" s="120" t="str">
        <f t="shared" si="79"/>
        <v/>
      </c>
      <c r="Z218" s="120" t="str">
        <f t="shared" si="79"/>
        <v/>
      </c>
      <c r="AA218" s="120" t="str">
        <f t="shared" si="79"/>
        <v/>
      </c>
      <c r="AB218" s="120" t="str">
        <f t="shared" si="79"/>
        <v/>
      </c>
      <c r="AC218" s="120" t="str">
        <f t="shared" si="79"/>
        <v/>
      </c>
      <c r="AD218" s="120" t="str">
        <f t="shared" si="79"/>
        <v/>
      </c>
      <c r="AE218" s="120" t="str">
        <f t="shared" si="79"/>
        <v/>
      </c>
      <c r="AF218" s="120" t="str">
        <f t="shared" si="80"/>
        <v/>
      </c>
      <c r="AG218" s="120" t="str">
        <f t="shared" si="80"/>
        <v/>
      </c>
      <c r="AH218" s="120" t="str">
        <f t="shared" si="80"/>
        <v/>
      </c>
      <c r="AI218" s="120" t="str">
        <f t="shared" si="80"/>
        <v/>
      </c>
      <c r="AJ218" s="120" t="str">
        <f t="shared" si="80"/>
        <v/>
      </c>
      <c r="AK218" s="120" t="str">
        <f t="shared" si="80"/>
        <v/>
      </c>
      <c r="AL218" s="120" t="str">
        <f t="shared" si="80"/>
        <v/>
      </c>
      <c r="AM218" s="138" t="str">
        <f t="shared" si="82"/>
        <v/>
      </c>
      <c r="AN218" s="138" t="str">
        <f t="shared" si="82"/>
        <v/>
      </c>
      <c r="AO218" s="137" t="str">
        <f t="shared" si="82"/>
        <v/>
      </c>
      <c r="AP218" s="137" t="str">
        <f t="shared" si="82"/>
        <v/>
      </c>
      <c r="AQ218" s="138" t="str">
        <f t="shared" si="82"/>
        <v/>
      </c>
      <c r="AR218" s="137" t="str">
        <f t="shared" si="82"/>
        <v/>
      </c>
      <c r="AS218" s="137" t="str">
        <f t="shared" si="82"/>
        <v/>
      </c>
      <c r="AX218" s="120" t="str">
        <f t="shared" si="81"/>
        <v/>
      </c>
      <c r="AY218" s="120" t="str">
        <f t="shared" si="81"/>
        <v/>
      </c>
      <c r="AZ218" s="120" t="str">
        <f t="shared" si="81"/>
        <v/>
      </c>
      <c r="BA218" s="120" t="str">
        <f t="shared" si="81"/>
        <v/>
      </c>
      <c r="BB218" s="120" t="str">
        <f t="shared" si="81"/>
        <v/>
      </c>
      <c r="BC218" s="120" t="str">
        <f t="shared" si="81"/>
        <v/>
      </c>
      <c r="BD218" s="120" t="str">
        <f t="shared" si="81"/>
        <v/>
      </c>
    </row>
    <row r="219" spans="3:56" x14ac:dyDescent="0.2">
      <c r="C219" s="107">
        <f>'3_Fix'!H220</f>
        <v>46341</v>
      </c>
      <c r="D219" s="113" t="str">
        <f>'3_Fix'!I220</f>
        <v/>
      </c>
      <c r="E219" s="113" t="str">
        <f>'3_Fix'!J220</f>
        <v/>
      </c>
      <c r="F219" s="113" t="str">
        <f>'3_Fix'!K220</f>
        <v/>
      </c>
      <c r="G219" s="113" t="str">
        <f>'3_Fix'!L220</f>
        <v/>
      </c>
      <c r="H219" s="113" t="str">
        <f>'3_Fix'!M220</f>
        <v/>
      </c>
      <c r="I219" s="113" t="str">
        <f>'3_Fix'!N220</f>
        <v/>
      </c>
      <c r="J219" s="113" t="str">
        <f>'3_Fix'!O220</f>
        <v/>
      </c>
      <c r="K219" s="120" t="str">
        <f t="shared" si="63"/>
        <v/>
      </c>
      <c r="L219" s="120" t="str">
        <f t="shared" si="63"/>
        <v/>
      </c>
      <c r="M219" s="120" t="str">
        <f t="shared" si="63"/>
        <v/>
      </c>
      <c r="N219" s="120" t="str">
        <f t="shared" si="62"/>
        <v/>
      </c>
      <c r="O219" s="120" t="str">
        <f t="shared" si="62"/>
        <v/>
      </c>
      <c r="P219" s="120" t="str">
        <f t="shared" si="62"/>
        <v/>
      </c>
      <c r="Q219" s="120" t="str">
        <f t="shared" si="62"/>
        <v/>
      </c>
      <c r="R219" s="120" t="str">
        <f t="shared" si="83"/>
        <v/>
      </c>
      <c r="S219" s="120" t="str">
        <f t="shared" si="83"/>
        <v/>
      </c>
      <c r="T219" s="120" t="str">
        <f t="shared" si="83"/>
        <v/>
      </c>
      <c r="U219" s="120" t="str">
        <f t="shared" si="83"/>
        <v/>
      </c>
      <c r="V219" s="120" t="str">
        <f t="shared" si="83"/>
        <v/>
      </c>
      <c r="W219" s="120" t="str">
        <f t="shared" si="83"/>
        <v/>
      </c>
      <c r="X219" s="120" t="str">
        <f t="shared" si="83"/>
        <v/>
      </c>
      <c r="Y219" s="120" t="str">
        <f t="shared" si="79"/>
        <v/>
      </c>
      <c r="Z219" s="120" t="str">
        <f t="shared" si="79"/>
        <v/>
      </c>
      <c r="AA219" s="120" t="str">
        <f t="shared" si="79"/>
        <v/>
      </c>
      <c r="AB219" s="120" t="str">
        <f t="shared" si="79"/>
        <v/>
      </c>
      <c r="AC219" s="120" t="str">
        <f t="shared" si="79"/>
        <v/>
      </c>
      <c r="AD219" s="120" t="str">
        <f t="shared" si="79"/>
        <v/>
      </c>
      <c r="AE219" s="120" t="str">
        <f t="shared" si="79"/>
        <v/>
      </c>
      <c r="AF219" s="120" t="str">
        <f t="shared" si="80"/>
        <v/>
      </c>
      <c r="AG219" s="120" t="str">
        <f t="shared" si="80"/>
        <v/>
      </c>
      <c r="AH219" s="120" t="str">
        <f t="shared" si="80"/>
        <v/>
      </c>
      <c r="AI219" s="120" t="str">
        <f t="shared" si="80"/>
        <v/>
      </c>
      <c r="AJ219" s="120" t="str">
        <f t="shared" si="80"/>
        <v/>
      </c>
      <c r="AK219" s="120" t="str">
        <f t="shared" si="80"/>
        <v/>
      </c>
      <c r="AL219" s="120" t="str">
        <f t="shared" si="80"/>
        <v/>
      </c>
      <c r="AM219" s="138" t="str">
        <f t="shared" si="82"/>
        <v/>
      </c>
      <c r="AN219" s="138" t="str">
        <f t="shared" si="82"/>
        <v/>
      </c>
      <c r="AO219" s="137" t="str">
        <f t="shared" si="82"/>
        <v/>
      </c>
      <c r="AP219" s="137" t="str">
        <f t="shared" si="82"/>
        <v/>
      </c>
      <c r="AQ219" s="138" t="str">
        <f t="shared" si="82"/>
        <v/>
      </c>
      <c r="AR219" s="137" t="str">
        <f t="shared" si="82"/>
        <v/>
      </c>
      <c r="AS219" s="137" t="str">
        <f t="shared" si="82"/>
        <v/>
      </c>
      <c r="AX219" s="120" t="str">
        <f t="shared" si="81"/>
        <v/>
      </c>
      <c r="AY219" s="120" t="str">
        <f t="shared" si="81"/>
        <v/>
      </c>
      <c r="AZ219" s="120" t="str">
        <f t="shared" si="81"/>
        <v/>
      </c>
      <c r="BA219" s="120" t="str">
        <f t="shared" si="81"/>
        <v/>
      </c>
      <c r="BB219" s="120" t="str">
        <f t="shared" si="81"/>
        <v/>
      </c>
      <c r="BC219" s="120" t="str">
        <f t="shared" si="81"/>
        <v/>
      </c>
      <c r="BD219" s="120" t="str">
        <f t="shared" si="81"/>
        <v/>
      </c>
    </row>
    <row r="220" spans="3:56" x14ac:dyDescent="0.2">
      <c r="C220" s="107">
        <f>'3_Fix'!H221</f>
        <v>46357</v>
      </c>
      <c r="D220" s="113" t="str">
        <f>'3_Fix'!I221</f>
        <v/>
      </c>
      <c r="E220" s="113" t="str">
        <f>'3_Fix'!J221</f>
        <v/>
      </c>
      <c r="F220" s="113" t="str">
        <f>'3_Fix'!K221</f>
        <v/>
      </c>
      <c r="G220" s="113" t="str">
        <f>'3_Fix'!L221</f>
        <v/>
      </c>
      <c r="H220" s="113" t="str">
        <f>'3_Fix'!M221</f>
        <v/>
      </c>
      <c r="I220" s="113" t="str">
        <f>'3_Fix'!N221</f>
        <v/>
      </c>
      <c r="J220" s="113" t="str">
        <f>'3_Fix'!O221</f>
        <v/>
      </c>
      <c r="K220" s="120" t="str">
        <f t="shared" si="63"/>
        <v/>
      </c>
      <c r="L220" s="120" t="str">
        <f t="shared" si="63"/>
        <v/>
      </c>
      <c r="M220" s="120" t="str">
        <f t="shared" si="63"/>
        <v/>
      </c>
      <c r="N220" s="120" t="str">
        <f t="shared" si="62"/>
        <v/>
      </c>
      <c r="O220" s="120" t="str">
        <f t="shared" si="62"/>
        <v/>
      </c>
      <c r="P220" s="120" t="str">
        <f t="shared" si="62"/>
        <v/>
      </c>
      <c r="Q220" s="120" t="str">
        <f t="shared" si="62"/>
        <v/>
      </c>
      <c r="R220" s="120" t="str">
        <f t="shared" si="83"/>
        <v/>
      </c>
      <c r="S220" s="120" t="str">
        <f t="shared" si="83"/>
        <v/>
      </c>
      <c r="T220" s="120" t="str">
        <f t="shared" si="83"/>
        <v/>
      </c>
      <c r="U220" s="120" t="str">
        <f t="shared" si="83"/>
        <v/>
      </c>
      <c r="V220" s="120" t="str">
        <f t="shared" si="83"/>
        <v/>
      </c>
      <c r="W220" s="120" t="str">
        <f t="shared" si="83"/>
        <v/>
      </c>
      <c r="X220" s="120" t="str">
        <f t="shared" si="83"/>
        <v/>
      </c>
      <c r="Y220" s="120" t="str">
        <f t="shared" si="79"/>
        <v/>
      </c>
      <c r="Z220" s="120" t="str">
        <f t="shared" si="79"/>
        <v/>
      </c>
      <c r="AA220" s="120" t="str">
        <f t="shared" si="79"/>
        <v/>
      </c>
      <c r="AB220" s="120" t="str">
        <f t="shared" si="79"/>
        <v/>
      </c>
      <c r="AC220" s="120" t="str">
        <f t="shared" si="79"/>
        <v/>
      </c>
      <c r="AD220" s="120" t="str">
        <f t="shared" si="79"/>
        <v/>
      </c>
      <c r="AE220" s="120" t="str">
        <f t="shared" si="79"/>
        <v/>
      </c>
      <c r="AF220" s="120" t="str">
        <f t="shared" si="80"/>
        <v/>
      </c>
      <c r="AG220" s="120" t="str">
        <f t="shared" si="80"/>
        <v/>
      </c>
      <c r="AH220" s="120" t="str">
        <f t="shared" si="80"/>
        <v/>
      </c>
      <c r="AI220" s="120" t="str">
        <f t="shared" si="80"/>
        <v/>
      </c>
      <c r="AJ220" s="120" t="str">
        <f t="shared" si="80"/>
        <v/>
      </c>
      <c r="AK220" s="120" t="str">
        <f t="shared" si="80"/>
        <v/>
      </c>
      <c r="AL220" s="120" t="str">
        <f t="shared" si="80"/>
        <v/>
      </c>
      <c r="AM220" s="138" t="str">
        <f t="shared" si="82"/>
        <v/>
      </c>
      <c r="AN220" s="138" t="str">
        <f t="shared" si="82"/>
        <v/>
      </c>
      <c r="AO220" s="137" t="str">
        <f t="shared" si="82"/>
        <v/>
      </c>
      <c r="AP220" s="137" t="str">
        <f t="shared" si="82"/>
        <v/>
      </c>
      <c r="AQ220" s="138" t="str">
        <f t="shared" si="82"/>
        <v/>
      </c>
      <c r="AR220" s="137" t="str">
        <f t="shared" si="82"/>
        <v/>
      </c>
      <c r="AS220" s="137" t="str">
        <f t="shared" si="82"/>
        <v/>
      </c>
      <c r="AX220" s="120" t="str">
        <f t="shared" si="81"/>
        <v/>
      </c>
      <c r="AY220" s="120" t="str">
        <f t="shared" si="81"/>
        <v/>
      </c>
      <c r="AZ220" s="120" t="str">
        <f t="shared" si="81"/>
        <v/>
      </c>
      <c r="BA220" s="120" t="str">
        <f t="shared" si="81"/>
        <v/>
      </c>
      <c r="BB220" s="120" t="str">
        <f t="shared" si="81"/>
        <v/>
      </c>
      <c r="BC220" s="120" t="str">
        <f t="shared" si="81"/>
        <v/>
      </c>
      <c r="BD220" s="120" t="str">
        <f t="shared" si="81"/>
        <v/>
      </c>
    </row>
    <row r="221" spans="3:56" x14ac:dyDescent="0.2">
      <c r="C221" s="107">
        <f>'3_Fix'!H222</f>
        <v>46371</v>
      </c>
      <c r="D221" s="113" t="str">
        <f>'3_Fix'!I222</f>
        <v/>
      </c>
      <c r="E221" s="113" t="str">
        <f>'3_Fix'!J222</f>
        <v/>
      </c>
      <c r="F221" s="113" t="str">
        <f>'3_Fix'!K222</f>
        <v/>
      </c>
      <c r="G221" s="113" t="str">
        <f>'3_Fix'!L222</f>
        <v/>
      </c>
      <c r="H221" s="113" t="str">
        <f>'3_Fix'!M222</f>
        <v/>
      </c>
      <c r="I221" s="113" t="str">
        <f>'3_Fix'!N222</f>
        <v/>
      </c>
      <c r="J221" s="113" t="str">
        <f>'3_Fix'!O222</f>
        <v/>
      </c>
      <c r="K221" s="120" t="str">
        <f t="shared" si="63"/>
        <v/>
      </c>
      <c r="L221" s="120" t="str">
        <f t="shared" si="63"/>
        <v/>
      </c>
      <c r="M221" s="120" t="str">
        <f t="shared" si="63"/>
        <v/>
      </c>
      <c r="N221" s="120" t="str">
        <f t="shared" si="62"/>
        <v/>
      </c>
      <c r="O221" s="120" t="str">
        <f t="shared" si="62"/>
        <v/>
      </c>
      <c r="P221" s="120" t="str">
        <f t="shared" si="62"/>
        <v/>
      </c>
      <c r="Q221" s="120" t="str">
        <f t="shared" ref="Q221:Q284" si="84">IFERROR(((J221/J220)-1)*100,"")</f>
        <v/>
      </c>
      <c r="R221" s="120" t="str">
        <f t="shared" si="83"/>
        <v/>
      </c>
      <c r="S221" s="120" t="str">
        <f t="shared" si="83"/>
        <v/>
      </c>
      <c r="T221" s="120" t="str">
        <f t="shared" si="83"/>
        <v/>
      </c>
      <c r="U221" s="120" t="str">
        <f t="shared" si="83"/>
        <v/>
      </c>
      <c r="V221" s="120" t="str">
        <f t="shared" si="83"/>
        <v/>
      </c>
      <c r="W221" s="120" t="str">
        <f t="shared" si="83"/>
        <v/>
      </c>
      <c r="X221" s="120" t="str">
        <f t="shared" si="83"/>
        <v/>
      </c>
      <c r="Y221" s="120" t="str">
        <f t="shared" si="79"/>
        <v/>
      </c>
      <c r="Z221" s="120" t="str">
        <f t="shared" si="79"/>
        <v/>
      </c>
      <c r="AA221" s="120" t="str">
        <f t="shared" si="79"/>
        <v/>
      </c>
      <c r="AB221" s="120" t="str">
        <f t="shared" si="79"/>
        <v/>
      </c>
      <c r="AC221" s="120" t="str">
        <f t="shared" si="79"/>
        <v/>
      </c>
      <c r="AD221" s="120" t="str">
        <f t="shared" si="79"/>
        <v/>
      </c>
      <c r="AE221" s="120" t="str">
        <f t="shared" si="79"/>
        <v/>
      </c>
      <c r="AF221" s="120" t="str">
        <f t="shared" si="80"/>
        <v/>
      </c>
      <c r="AG221" s="120" t="str">
        <f t="shared" si="80"/>
        <v/>
      </c>
      <c r="AH221" s="120" t="str">
        <f t="shared" si="80"/>
        <v/>
      </c>
      <c r="AI221" s="120" t="str">
        <f t="shared" si="80"/>
        <v/>
      </c>
      <c r="AJ221" s="120" t="str">
        <f t="shared" si="80"/>
        <v/>
      </c>
      <c r="AK221" s="120" t="str">
        <f t="shared" si="80"/>
        <v/>
      </c>
      <c r="AL221" s="120" t="str">
        <f t="shared" si="80"/>
        <v/>
      </c>
      <c r="AM221" s="138" t="str">
        <f t="shared" si="82"/>
        <v/>
      </c>
      <c r="AN221" s="138" t="str">
        <f t="shared" si="82"/>
        <v/>
      </c>
      <c r="AO221" s="137" t="str">
        <f t="shared" si="82"/>
        <v/>
      </c>
      <c r="AP221" s="137" t="str">
        <f t="shared" si="82"/>
        <v/>
      </c>
      <c r="AQ221" s="138" t="str">
        <f t="shared" si="82"/>
        <v/>
      </c>
      <c r="AR221" s="137" t="str">
        <f t="shared" si="82"/>
        <v/>
      </c>
      <c r="AS221" s="137" t="str">
        <f t="shared" si="82"/>
        <v/>
      </c>
      <c r="AX221" s="120" t="str">
        <f t="shared" si="81"/>
        <v/>
      </c>
      <c r="AY221" s="120" t="str">
        <f t="shared" si="81"/>
        <v/>
      </c>
      <c r="AZ221" s="120" t="str">
        <f t="shared" si="81"/>
        <v/>
      </c>
      <c r="BA221" s="120" t="str">
        <f t="shared" si="81"/>
        <v/>
      </c>
      <c r="BB221" s="120" t="str">
        <f t="shared" si="81"/>
        <v/>
      </c>
      <c r="BC221" s="120" t="str">
        <f t="shared" si="81"/>
        <v/>
      </c>
      <c r="BD221" s="120" t="str">
        <f t="shared" si="81"/>
        <v/>
      </c>
    </row>
    <row r="222" spans="3:56" x14ac:dyDescent="0.2">
      <c r="C222" s="107">
        <f>'3_Fix'!H223</f>
        <v>46388</v>
      </c>
      <c r="D222" s="113" t="str">
        <f>'3_Fix'!I223</f>
        <v/>
      </c>
      <c r="E222" s="113" t="str">
        <f>'3_Fix'!J223</f>
        <v/>
      </c>
      <c r="F222" s="113" t="str">
        <f>'3_Fix'!K223</f>
        <v/>
      </c>
      <c r="G222" s="113" t="str">
        <f>'3_Fix'!L223</f>
        <v/>
      </c>
      <c r="H222" s="113" t="str">
        <f>'3_Fix'!M223</f>
        <v/>
      </c>
      <c r="I222" s="113" t="str">
        <f>'3_Fix'!N223</f>
        <v/>
      </c>
      <c r="J222" s="113" t="str">
        <f>'3_Fix'!O223</f>
        <v/>
      </c>
      <c r="K222" s="120" t="str">
        <f t="shared" si="63"/>
        <v/>
      </c>
      <c r="L222" s="120" t="str">
        <f t="shared" si="63"/>
        <v/>
      </c>
      <c r="M222" s="120" t="str">
        <f t="shared" si="63"/>
        <v/>
      </c>
      <c r="N222" s="120" t="str">
        <f t="shared" si="63"/>
        <v/>
      </c>
      <c r="O222" s="120" t="str">
        <f t="shared" si="63"/>
        <v/>
      </c>
      <c r="P222" s="120" t="str">
        <f t="shared" si="63"/>
        <v/>
      </c>
      <c r="Q222" s="120" t="str">
        <f t="shared" si="84"/>
        <v/>
      </c>
      <c r="R222" s="120" t="str">
        <f t="shared" si="83"/>
        <v/>
      </c>
      <c r="S222" s="120" t="str">
        <f t="shared" si="83"/>
        <v/>
      </c>
      <c r="T222" s="120" t="str">
        <f t="shared" si="83"/>
        <v/>
      </c>
      <c r="U222" s="120" t="str">
        <f t="shared" si="83"/>
        <v/>
      </c>
      <c r="V222" s="120" t="str">
        <f t="shared" si="83"/>
        <v/>
      </c>
      <c r="W222" s="120" t="str">
        <f t="shared" si="83"/>
        <v/>
      </c>
      <c r="X222" s="120" t="str">
        <f t="shared" si="83"/>
        <v/>
      </c>
      <c r="Y222" s="120" t="str">
        <f t="shared" si="79"/>
        <v/>
      </c>
      <c r="Z222" s="120" t="str">
        <f t="shared" si="79"/>
        <v/>
      </c>
      <c r="AA222" s="120" t="str">
        <f t="shared" si="79"/>
        <v/>
      </c>
      <c r="AB222" s="120" t="str">
        <f t="shared" si="79"/>
        <v/>
      </c>
      <c r="AC222" s="120" t="str">
        <f t="shared" si="79"/>
        <v/>
      </c>
      <c r="AD222" s="120" t="str">
        <f t="shared" si="79"/>
        <v/>
      </c>
      <c r="AE222" s="120" t="str">
        <f t="shared" si="79"/>
        <v/>
      </c>
      <c r="AF222" s="120" t="str">
        <f t="shared" si="80"/>
        <v/>
      </c>
      <c r="AG222" s="120" t="str">
        <f t="shared" si="80"/>
        <v/>
      </c>
      <c r="AH222" s="120" t="str">
        <f t="shared" si="80"/>
        <v/>
      </c>
      <c r="AI222" s="120" t="str">
        <f t="shared" si="80"/>
        <v/>
      </c>
      <c r="AJ222" s="120" t="str">
        <f t="shared" si="80"/>
        <v/>
      </c>
      <c r="AK222" s="120" t="str">
        <f t="shared" si="80"/>
        <v/>
      </c>
      <c r="AL222" s="120" t="str">
        <f t="shared" si="80"/>
        <v/>
      </c>
      <c r="AM222" s="138" t="str">
        <f t="shared" si="82"/>
        <v/>
      </c>
      <c r="AN222" s="138" t="str">
        <f t="shared" si="82"/>
        <v/>
      </c>
      <c r="AO222" s="137" t="str">
        <f t="shared" si="82"/>
        <v/>
      </c>
      <c r="AP222" s="137" t="str">
        <f t="shared" si="82"/>
        <v/>
      </c>
      <c r="AQ222" s="138" t="str">
        <f t="shared" si="82"/>
        <v/>
      </c>
      <c r="AR222" s="137" t="str">
        <f t="shared" si="82"/>
        <v/>
      </c>
      <c r="AS222" s="137" t="str">
        <f t="shared" si="82"/>
        <v/>
      </c>
      <c r="AX222" s="120" t="str">
        <f t="shared" si="81"/>
        <v/>
      </c>
      <c r="AY222" s="120" t="str">
        <f t="shared" si="81"/>
        <v/>
      </c>
      <c r="AZ222" s="120" t="str">
        <f t="shared" si="81"/>
        <v/>
      </c>
      <c r="BA222" s="120" t="str">
        <f t="shared" si="81"/>
        <v/>
      </c>
      <c r="BB222" s="120" t="str">
        <f t="shared" si="81"/>
        <v/>
      </c>
      <c r="BC222" s="120" t="str">
        <f t="shared" si="81"/>
        <v/>
      </c>
      <c r="BD222" s="120" t="str">
        <f t="shared" si="81"/>
        <v/>
      </c>
    </row>
    <row r="223" spans="3:56" x14ac:dyDescent="0.2">
      <c r="C223" s="107">
        <f>'3_Fix'!H224</f>
        <v>46402</v>
      </c>
      <c r="D223" s="113" t="str">
        <f>'3_Fix'!I224</f>
        <v/>
      </c>
      <c r="E223" s="113" t="str">
        <f>'3_Fix'!J224</f>
        <v/>
      </c>
      <c r="F223" s="113" t="str">
        <f>'3_Fix'!K224</f>
        <v/>
      </c>
      <c r="G223" s="113" t="str">
        <f>'3_Fix'!L224</f>
        <v/>
      </c>
      <c r="H223" s="113" t="str">
        <f>'3_Fix'!M224</f>
        <v/>
      </c>
      <c r="I223" s="113" t="str">
        <f>'3_Fix'!N224</f>
        <v/>
      </c>
      <c r="J223" s="113" t="str">
        <f>'3_Fix'!O224</f>
        <v/>
      </c>
      <c r="K223" s="120" t="str">
        <f t="shared" ref="K223:P286" si="85">IFERROR(((D223/D222)-1)*100,"")</f>
        <v/>
      </c>
      <c r="L223" s="120" t="str">
        <f t="shared" si="85"/>
        <v/>
      </c>
      <c r="M223" s="120" t="str">
        <f t="shared" si="85"/>
        <v/>
      </c>
      <c r="N223" s="120" t="str">
        <f t="shared" si="85"/>
        <v/>
      </c>
      <c r="O223" s="120" t="str">
        <f t="shared" si="85"/>
        <v/>
      </c>
      <c r="P223" s="120" t="str">
        <f t="shared" si="85"/>
        <v/>
      </c>
      <c r="Q223" s="120" t="str">
        <f t="shared" si="84"/>
        <v/>
      </c>
      <c r="R223" s="120" t="str">
        <f t="shared" si="83"/>
        <v/>
      </c>
      <c r="S223" s="120" t="str">
        <f t="shared" si="83"/>
        <v/>
      </c>
      <c r="T223" s="120" t="str">
        <f t="shared" si="83"/>
        <v/>
      </c>
      <c r="U223" s="120" t="str">
        <f t="shared" si="83"/>
        <v/>
      </c>
      <c r="V223" s="120" t="str">
        <f t="shared" si="83"/>
        <v/>
      </c>
      <c r="W223" s="120" t="str">
        <f t="shared" si="83"/>
        <v/>
      </c>
      <c r="X223" s="120" t="str">
        <f t="shared" si="83"/>
        <v/>
      </c>
      <c r="Y223" s="120" t="str">
        <f t="shared" ref="Y223:AE238" si="86">IFERROR(((D223/D199)-1)*100,"")</f>
        <v/>
      </c>
      <c r="Z223" s="120" t="str">
        <f t="shared" si="86"/>
        <v/>
      </c>
      <c r="AA223" s="120" t="str">
        <f t="shared" si="86"/>
        <v/>
      </c>
      <c r="AB223" s="120" t="str">
        <f t="shared" si="86"/>
        <v/>
      </c>
      <c r="AC223" s="120" t="str">
        <f t="shared" si="86"/>
        <v/>
      </c>
      <c r="AD223" s="120" t="str">
        <f t="shared" si="86"/>
        <v/>
      </c>
      <c r="AE223" s="120" t="str">
        <f t="shared" si="86"/>
        <v/>
      </c>
      <c r="AF223" s="120" t="str">
        <f t="shared" si="80"/>
        <v/>
      </c>
      <c r="AG223" s="120" t="str">
        <f t="shared" si="80"/>
        <v/>
      </c>
      <c r="AH223" s="120" t="str">
        <f t="shared" si="80"/>
        <v/>
      </c>
      <c r="AI223" s="120" t="str">
        <f t="shared" si="80"/>
        <v/>
      </c>
      <c r="AJ223" s="120" t="str">
        <f t="shared" si="80"/>
        <v/>
      </c>
      <c r="AK223" s="120" t="str">
        <f t="shared" si="80"/>
        <v/>
      </c>
      <c r="AL223" s="120" t="str">
        <f t="shared" si="80"/>
        <v/>
      </c>
      <c r="AM223" s="138" t="str">
        <f t="shared" si="82"/>
        <v/>
      </c>
      <c r="AN223" s="138" t="str">
        <f t="shared" si="82"/>
        <v/>
      </c>
      <c r="AO223" s="137" t="str">
        <f t="shared" si="82"/>
        <v/>
      </c>
      <c r="AP223" s="137" t="str">
        <f t="shared" si="82"/>
        <v/>
      </c>
      <c r="AQ223" s="138" t="str">
        <f t="shared" si="82"/>
        <v/>
      </c>
      <c r="AR223" s="137" t="str">
        <f t="shared" si="82"/>
        <v/>
      </c>
      <c r="AS223" s="137" t="str">
        <f t="shared" si="82"/>
        <v/>
      </c>
      <c r="AX223" s="120" t="str">
        <f t="shared" si="81"/>
        <v/>
      </c>
      <c r="AY223" s="120" t="str">
        <f t="shared" si="81"/>
        <v/>
      </c>
      <c r="AZ223" s="120" t="str">
        <f t="shared" si="81"/>
        <v/>
      </c>
      <c r="BA223" s="120" t="str">
        <f t="shared" si="81"/>
        <v/>
      </c>
      <c r="BB223" s="120" t="str">
        <f t="shared" si="81"/>
        <v/>
      </c>
      <c r="BC223" s="120" t="str">
        <f t="shared" si="81"/>
        <v/>
      </c>
      <c r="BD223" s="120" t="str">
        <f t="shared" si="81"/>
        <v/>
      </c>
    </row>
    <row r="224" spans="3:56" x14ac:dyDescent="0.2">
      <c r="C224" s="107">
        <f>'3_Fix'!H225</f>
        <v>46419</v>
      </c>
      <c r="D224" s="113" t="str">
        <f>'3_Fix'!I225</f>
        <v/>
      </c>
      <c r="E224" s="113" t="str">
        <f>'3_Fix'!J225</f>
        <v/>
      </c>
      <c r="F224" s="113" t="str">
        <f>'3_Fix'!K225</f>
        <v/>
      </c>
      <c r="G224" s="113" t="str">
        <f>'3_Fix'!L225</f>
        <v/>
      </c>
      <c r="H224" s="113" t="str">
        <f>'3_Fix'!M225</f>
        <v/>
      </c>
      <c r="I224" s="113" t="str">
        <f>'3_Fix'!N225</f>
        <v/>
      </c>
      <c r="J224" s="113" t="str">
        <f>'3_Fix'!O225</f>
        <v/>
      </c>
      <c r="K224" s="120" t="str">
        <f t="shared" si="85"/>
        <v/>
      </c>
      <c r="L224" s="120" t="str">
        <f t="shared" si="85"/>
        <v/>
      </c>
      <c r="M224" s="120" t="str">
        <f t="shared" si="85"/>
        <v/>
      </c>
      <c r="N224" s="120" t="str">
        <f t="shared" si="85"/>
        <v/>
      </c>
      <c r="O224" s="120" t="str">
        <f t="shared" si="85"/>
        <v/>
      </c>
      <c r="P224" s="120" t="str">
        <f t="shared" si="85"/>
        <v/>
      </c>
      <c r="Q224" s="120" t="str">
        <f t="shared" si="84"/>
        <v/>
      </c>
      <c r="R224" s="120" t="str">
        <f t="shared" si="83"/>
        <v/>
      </c>
      <c r="S224" s="120" t="str">
        <f t="shared" si="83"/>
        <v/>
      </c>
      <c r="T224" s="120" t="str">
        <f t="shared" si="83"/>
        <v/>
      </c>
      <c r="U224" s="120" t="str">
        <f t="shared" si="83"/>
        <v/>
      </c>
      <c r="V224" s="120" t="str">
        <f t="shared" si="83"/>
        <v/>
      </c>
      <c r="W224" s="120" t="str">
        <f t="shared" si="83"/>
        <v/>
      </c>
      <c r="X224" s="120" t="str">
        <f t="shared" si="83"/>
        <v/>
      </c>
      <c r="Y224" s="120" t="str">
        <f t="shared" si="86"/>
        <v/>
      </c>
      <c r="Z224" s="120" t="str">
        <f t="shared" si="86"/>
        <v/>
      </c>
      <c r="AA224" s="120" t="str">
        <f t="shared" si="86"/>
        <v/>
      </c>
      <c r="AB224" s="120" t="str">
        <f t="shared" si="86"/>
        <v/>
      </c>
      <c r="AC224" s="120" t="str">
        <f t="shared" si="86"/>
        <v/>
      </c>
      <c r="AD224" s="120" t="str">
        <f t="shared" si="86"/>
        <v/>
      </c>
      <c r="AE224" s="120" t="str">
        <f t="shared" si="86"/>
        <v/>
      </c>
      <c r="AF224" s="120" t="str">
        <f t="shared" ref="AF224:AL239" si="87">IF(DAY($C224)=15,IFERROR(((AVERAGE(D223:D224)/AVERAGE(D199:D200))-1)*100,""),"")</f>
        <v/>
      </c>
      <c r="AG224" s="120" t="str">
        <f t="shared" si="87"/>
        <v/>
      </c>
      <c r="AH224" s="120" t="str">
        <f t="shared" si="87"/>
        <v/>
      </c>
      <c r="AI224" s="120" t="str">
        <f t="shared" si="87"/>
        <v/>
      </c>
      <c r="AJ224" s="120" t="str">
        <f t="shared" si="87"/>
        <v/>
      </c>
      <c r="AK224" s="120" t="str">
        <f t="shared" si="87"/>
        <v/>
      </c>
      <c r="AL224" s="120" t="str">
        <f t="shared" si="87"/>
        <v/>
      </c>
      <c r="AM224" s="138" t="str">
        <f t="shared" si="82"/>
        <v/>
      </c>
      <c r="AN224" s="138" t="str">
        <f t="shared" si="82"/>
        <v/>
      </c>
      <c r="AO224" s="137" t="str">
        <f t="shared" si="82"/>
        <v/>
      </c>
      <c r="AP224" s="137" t="str">
        <f t="shared" si="82"/>
        <v/>
      </c>
      <c r="AQ224" s="138" t="str">
        <f t="shared" si="82"/>
        <v/>
      </c>
      <c r="AR224" s="137" t="str">
        <f t="shared" si="82"/>
        <v/>
      </c>
      <c r="AS224" s="137" t="str">
        <f t="shared" si="82"/>
        <v/>
      </c>
      <c r="AX224" s="120" t="str">
        <f t="shared" si="81"/>
        <v/>
      </c>
      <c r="AY224" s="120" t="str">
        <f t="shared" si="81"/>
        <v/>
      </c>
      <c r="AZ224" s="120" t="str">
        <f t="shared" si="81"/>
        <v/>
      </c>
      <c r="BA224" s="120" t="str">
        <f t="shared" si="81"/>
        <v/>
      </c>
      <c r="BB224" s="120" t="str">
        <f t="shared" si="81"/>
        <v/>
      </c>
      <c r="BC224" s="120" t="str">
        <f t="shared" si="81"/>
        <v/>
      </c>
      <c r="BD224" s="120" t="str">
        <f t="shared" si="81"/>
        <v/>
      </c>
    </row>
    <row r="225" spans="3:56" x14ac:dyDescent="0.2">
      <c r="C225" s="107">
        <f>'3_Fix'!H226</f>
        <v>46433</v>
      </c>
      <c r="D225" s="113" t="str">
        <f>'3_Fix'!I226</f>
        <v/>
      </c>
      <c r="E225" s="113" t="str">
        <f>'3_Fix'!J226</f>
        <v/>
      </c>
      <c r="F225" s="113" t="str">
        <f>'3_Fix'!K226</f>
        <v/>
      </c>
      <c r="G225" s="113" t="str">
        <f>'3_Fix'!L226</f>
        <v/>
      </c>
      <c r="H225" s="113" t="str">
        <f>'3_Fix'!M226</f>
        <v/>
      </c>
      <c r="I225" s="113" t="str">
        <f>'3_Fix'!N226</f>
        <v/>
      </c>
      <c r="J225" s="113" t="str">
        <f>'3_Fix'!O226</f>
        <v/>
      </c>
      <c r="K225" s="120" t="str">
        <f t="shared" si="85"/>
        <v/>
      </c>
      <c r="L225" s="120" t="str">
        <f t="shared" si="85"/>
        <v/>
      </c>
      <c r="M225" s="120" t="str">
        <f t="shared" si="85"/>
        <v/>
      </c>
      <c r="N225" s="120" t="str">
        <f t="shared" si="85"/>
        <v/>
      </c>
      <c r="O225" s="120" t="str">
        <f t="shared" si="85"/>
        <v/>
      </c>
      <c r="P225" s="120" t="str">
        <f t="shared" si="85"/>
        <v/>
      </c>
      <c r="Q225" s="120" t="str">
        <f t="shared" si="84"/>
        <v/>
      </c>
      <c r="R225" s="120" t="str">
        <f t="shared" si="83"/>
        <v/>
      </c>
      <c r="S225" s="120" t="str">
        <f t="shared" si="83"/>
        <v/>
      </c>
      <c r="T225" s="120" t="str">
        <f t="shared" si="83"/>
        <v/>
      </c>
      <c r="U225" s="120" t="str">
        <f t="shared" si="83"/>
        <v/>
      </c>
      <c r="V225" s="120" t="str">
        <f t="shared" si="83"/>
        <v/>
      </c>
      <c r="W225" s="120" t="str">
        <f t="shared" si="83"/>
        <v/>
      </c>
      <c r="X225" s="120" t="str">
        <f t="shared" si="83"/>
        <v/>
      </c>
      <c r="Y225" s="120" t="str">
        <f t="shared" si="86"/>
        <v/>
      </c>
      <c r="Z225" s="120" t="str">
        <f t="shared" si="86"/>
        <v/>
      </c>
      <c r="AA225" s="120" t="str">
        <f t="shared" si="86"/>
        <v/>
      </c>
      <c r="AB225" s="120" t="str">
        <f t="shared" si="86"/>
        <v/>
      </c>
      <c r="AC225" s="120" t="str">
        <f t="shared" si="86"/>
        <v/>
      </c>
      <c r="AD225" s="120" t="str">
        <f t="shared" si="86"/>
        <v/>
      </c>
      <c r="AE225" s="120" t="str">
        <f t="shared" si="86"/>
        <v/>
      </c>
      <c r="AF225" s="120" t="str">
        <f t="shared" si="87"/>
        <v/>
      </c>
      <c r="AG225" s="120" t="str">
        <f t="shared" si="87"/>
        <v/>
      </c>
      <c r="AH225" s="120" t="str">
        <f t="shared" si="87"/>
        <v/>
      </c>
      <c r="AI225" s="120" t="str">
        <f t="shared" si="87"/>
        <v/>
      </c>
      <c r="AJ225" s="120" t="str">
        <f t="shared" si="87"/>
        <v/>
      </c>
      <c r="AK225" s="120" t="str">
        <f t="shared" si="87"/>
        <v/>
      </c>
      <c r="AL225" s="120" t="str">
        <f t="shared" si="87"/>
        <v/>
      </c>
      <c r="AM225" s="138" t="str">
        <f t="shared" si="82"/>
        <v/>
      </c>
      <c r="AN225" s="138" t="str">
        <f t="shared" si="82"/>
        <v/>
      </c>
      <c r="AO225" s="137" t="str">
        <f t="shared" si="82"/>
        <v/>
      </c>
      <c r="AP225" s="137" t="str">
        <f t="shared" si="82"/>
        <v/>
      </c>
      <c r="AQ225" s="138" t="str">
        <f t="shared" si="82"/>
        <v/>
      </c>
      <c r="AR225" s="137" t="str">
        <f t="shared" si="82"/>
        <v/>
      </c>
      <c r="AS225" s="137" t="str">
        <f t="shared" si="82"/>
        <v/>
      </c>
      <c r="AX225" s="120" t="str">
        <f t="shared" si="81"/>
        <v/>
      </c>
      <c r="AY225" s="120" t="str">
        <f t="shared" si="81"/>
        <v/>
      </c>
      <c r="AZ225" s="120" t="str">
        <f t="shared" si="81"/>
        <v/>
      </c>
      <c r="BA225" s="120" t="str">
        <f t="shared" si="81"/>
        <v/>
      </c>
      <c r="BB225" s="120" t="str">
        <f t="shared" si="81"/>
        <v/>
      </c>
      <c r="BC225" s="120" t="str">
        <f t="shared" si="81"/>
        <v/>
      </c>
      <c r="BD225" s="120" t="str">
        <f t="shared" si="81"/>
        <v/>
      </c>
    </row>
    <row r="226" spans="3:56" x14ac:dyDescent="0.2">
      <c r="C226" s="107">
        <f>'3_Fix'!H227</f>
        <v>46447</v>
      </c>
      <c r="D226" s="113" t="str">
        <f>'3_Fix'!I227</f>
        <v/>
      </c>
      <c r="E226" s="113" t="str">
        <f>'3_Fix'!J227</f>
        <v/>
      </c>
      <c r="F226" s="113" t="str">
        <f>'3_Fix'!K227</f>
        <v/>
      </c>
      <c r="G226" s="113" t="str">
        <f>'3_Fix'!L227</f>
        <v/>
      </c>
      <c r="H226" s="113" t="str">
        <f>'3_Fix'!M227</f>
        <v/>
      </c>
      <c r="I226" s="113" t="str">
        <f>'3_Fix'!N227</f>
        <v/>
      </c>
      <c r="J226" s="113" t="str">
        <f>'3_Fix'!O227</f>
        <v/>
      </c>
      <c r="K226" s="120" t="str">
        <f t="shared" si="85"/>
        <v/>
      </c>
      <c r="L226" s="120" t="str">
        <f t="shared" si="85"/>
        <v/>
      </c>
      <c r="M226" s="120" t="str">
        <f t="shared" si="85"/>
        <v/>
      </c>
      <c r="N226" s="120" t="str">
        <f t="shared" si="85"/>
        <v/>
      </c>
      <c r="O226" s="120" t="str">
        <f t="shared" si="85"/>
        <v/>
      </c>
      <c r="P226" s="120" t="str">
        <f t="shared" si="85"/>
        <v/>
      </c>
      <c r="Q226" s="120" t="str">
        <f t="shared" si="84"/>
        <v/>
      </c>
      <c r="R226" s="120" t="str">
        <f t="shared" si="83"/>
        <v/>
      </c>
      <c r="S226" s="120" t="str">
        <f t="shared" si="83"/>
        <v/>
      </c>
      <c r="T226" s="120" t="str">
        <f t="shared" si="83"/>
        <v/>
      </c>
      <c r="U226" s="120" t="str">
        <f t="shared" si="83"/>
        <v/>
      </c>
      <c r="V226" s="120" t="str">
        <f t="shared" si="83"/>
        <v/>
      </c>
      <c r="W226" s="120" t="str">
        <f t="shared" si="83"/>
        <v/>
      </c>
      <c r="X226" s="120" t="str">
        <f t="shared" si="83"/>
        <v/>
      </c>
      <c r="Y226" s="120" t="str">
        <f t="shared" si="86"/>
        <v/>
      </c>
      <c r="Z226" s="120" t="str">
        <f t="shared" si="86"/>
        <v/>
      </c>
      <c r="AA226" s="120" t="str">
        <f t="shared" si="86"/>
        <v/>
      </c>
      <c r="AB226" s="120" t="str">
        <f t="shared" si="86"/>
        <v/>
      </c>
      <c r="AC226" s="120" t="str">
        <f t="shared" si="86"/>
        <v/>
      </c>
      <c r="AD226" s="120" t="str">
        <f t="shared" si="86"/>
        <v/>
      </c>
      <c r="AE226" s="120" t="str">
        <f t="shared" si="86"/>
        <v/>
      </c>
      <c r="AF226" s="120" t="str">
        <f t="shared" si="87"/>
        <v/>
      </c>
      <c r="AG226" s="120" t="str">
        <f t="shared" si="87"/>
        <v/>
      </c>
      <c r="AH226" s="120" t="str">
        <f t="shared" si="87"/>
        <v/>
      </c>
      <c r="AI226" s="120" t="str">
        <f t="shared" si="87"/>
        <v/>
      </c>
      <c r="AJ226" s="120" t="str">
        <f t="shared" si="87"/>
        <v/>
      </c>
      <c r="AK226" s="120" t="str">
        <f t="shared" si="87"/>
        <v/>
      </c>
      <c r="AL226" s="120" t="str">
        <f t="shared" si="87"/>
        <v/>
      </c>
      <c r="AM226" s="138" t="str">
        <f t="shared" si="82"/>
        <v/>
      </c>
      <c r="AN226" s="138" t="str">
        <f t="shared" si="82"/>
        <v/>
      </c>
      <c r="AO226" s="137" t="str">
        <f t="shared" si="82"/>
        <v/>
      </c>
      <c r="AP226" s="137" t="str">
        <f t="shared" si="82"/>
        <v/>
      </c>
      <c r="AQ226" s="138" t="str">
        <f t="shared" si="82"/>
        <v/>
      </c>
      <c r="AR226" s="137" t="str">
        <f t="shared" si="82"/>
        <v/>
      </c>
      <c r="AS226" s="137" t="str">
        <f t="shared" si="82"/>
        <v/>
      </c>
      <c r="AX226" s="120" t="str">
        <f t="shared" si="81"/>
        <v/>
      </c>
      <c r="AY226" s="120" t="str">
        <f t="shared" si="81"/>
        <v/>
      </c>
      <c r="AZ226" s="120" t="str">
        <f t="shared" si="81"/>
        <v/>
      </c>
      <c r="BA226" s="120" t="str">
        <f t="shared" si="81"/>
        <v/>
      </c>
      <c r="BB226" s="120" t="str">
        <f t="shared" si="81"/>
        <v/>
      </c>
      <c r="BC226" s="120" t="str">
        <f t="shared" si="81"/>
        <v/>
      </c>
      <c r="BD226" s="120" t="str">
        <f t="shared" si="81"/>
        <v/>
      </c>
    </row>
    <row r="227" spans="3:56" x14ac:dyDescent="0.2">
      <c r="C227" s="107">
        <f>'3_Fix'!H228</f>
        <v>46461</v>
      </c>
      <c r="D227" s="113" t="str">
        <f>'3_Fix'!I228</f>
        <v/>
      </c>
      <c r="E227" s="113" t="str">
        <f>'3_Fix'!J228</f>
        <v/>
      </c>
      <c r="F227" s="113" t="str">
        <f>'3_Fix'!K228</f>
        <v/>
      </c>
      <c r="G227" s="113" t="str">
        <f>'3_Fix'!L228</f>
        <v/>
      </c>
      <c r="H227" s="113" t="str">
        <f>'3_Fix'!M228</f>
        <v/>
      </c>
      <c r="I227" s="113" t="str">
        <f>'3_Fix'!N228</f>
        <v/>
      </c>
      <c r="J227" s="113" t="str">
        <f>'3_Fix'!O228</f>
        <v/>
      </c>
      <c r="K227" s="120" t="str">
        <f t="shared" si="85"/>
        <v/>
      </c>
      <c r="L227" s="120" t="str">
        <f t="shared" si="85"/>
        <v/>
      </c>
      <c r="M227" s="120" t="str">
        <f t="shared" si="85"/>
        <v/>
      </c>
      <c r="N227" s="120" t="str">
        <f t="shared" si="85"/>
        <v/>
      </c>
      <c r="O227" s="120" t="str">
        <f t="shared" si="85"/>
        <v/>
      </c>
      <c r="P227" s="120" t="str">
        <f t="shared" si="85"/>
        <v/>
      </c>
      <c r="Q227" s="120" t="str">
        <f t="shared" si="84"/>
        <v/>
      </c>
      <c r="R227" s="120" t="str">
        <f t="shared" si="83"/>
        <v/>
      </c>
      <c r="S227" s="120" t="str">
        <f t="shared" si="83"/>
        <v/>
      </c>
      <c r="T227" s="120" t="str">
        <f t="shared" si="83"/>
        <v/>
      </c>
      <c r="U227" s="120" t="str">
        <f t="shared" si="83"/>
        <v/>
      </c>
      <c r="V227" s="120" t="str">
        <f t="shared" si="83"/>
        <v/>
      </c>
      <c r="W227" s="120" t="str">
        <f t="shared" si="83"/>
        <v/>
      </c>
      <c r="X227" s="120" t="str">
        <f t="shared" si="83"/>
        <v/>
      </c>
      <c r="Y227" s="120" t="str">
        <f t="shared" si="86"/>
        <v/>
      </c>
      <c r="Z227" s="120" t="str">
        <f t="shared" si="86"/>
        <v/>
      </c>
      <c r="AA227" s="120" t="str">
        <f t="shared" si="86"/>
        <v/>
      </c>
      <c r="AB227" s="120" t="str">
        <f t="shared" si="86"/>
        <v/>
      </c>
      <c r="AC227" s="120" t="str">
        <f t="shared" si="86"/>
        <v/>
      </c>
      <c r="AD227" s="120" t="str">
        <f t="shared" si="86"/>
        <v/>
      </c>
      <c r="AE227" s="120" t="str">
        <f t="shared" si="86"/>
        <v/>
      </c>
      <c r="AF227" s="120" t="str">
        <f t="shared" si="87"/>
        <v/>
      </c>
      <c r="AG227" s="120" t="str">
        <f t="shared" si="87"/>
        <v/>
      </c>
      <c r="AH227" s="120" t="str">
        <f t="shared" si="87"/>
        <v/>
      </c>
      <c r="AI227" s="120" t="str">
        <f t="shared" si="87"/>
        <v/>
      </c>
      <c r="AJ227" s="120" t="str">
        <f t="shared" si="87"/>
        <v/>
      </c>
      <c r="AK227" s="120" t="str">
        <f t="shared" si="87"/>
        <v/>
      </c>
      <c r="AL227" s="120" t="str">
        <f t="shared" si="87"/>
        <v/>
      </c>
      <c r="AM227" s="138" t="str">
        <f t="shared" si="82"/>
        <v/>
      </c>
      <c r="AN227" s="138" t="str">
        <f t="shared" si="82"/>
        <v/>
      </c>
      <c r="AO227" s="137" t="str">
        <f t="shared" si="82"/>
        <v/>
      </c>
      <c r="AP227" s="137" t="str">
        <f t="shared" si="82"/>
        <v/>
      </c>
      <c r="AQ227" s="138" t="str">
        <f t="shared" si="82"/>
        <v/>
      </c>
      <c r="AR227" s="137" t="str">
        <f t="shared" si="82"/>
        <v/>
      </c>
      <c r="AS227" s="137" t="str">
        <f t="shared" si="82"/>
        <v/>
      </c>
      <c r="AX227" s="120" t="str">
        <f t="shared" si="81"/>
        <v/>
      </c>
      <c r="AY227" s="120" t="str">
        <f t="shared" si="81"/>
        <v/>
      </c>
      <c r="AZ227" s="120" t="str">
        <f t="shared" si="81"/>
        <v/>
      </c>
      <c r="BA227" s="120" t="str">
        <f t="shared" si="81"/>
        <v/>
      </c>
      <c r="BB227" s="120" t="str">
        <f t="shared" si="81"/>
        <v/>
      </c>
      <c r="BC227" s="120" t="str">
        <f t="shared" si="81"/>
        <v/>
      </c>
      <c r="BD227" s="120" t="str">
        <f t="shared" si="81"/>
        <v/>
      </c>
    </row>
    <row r="228" spans="3:56" x14ac:dyDescent="0.2">
      <c r="C228" s="107">
        <f>'3_Fix'!H229</f>
        <v>46478</v>
      </c>
      <c r="D228" s="113" t="str">
        <f>'3_Fix'!I229</f>
        <v/>
      </c>
      <c r="E228" s="113" t="str">
        <f>'3_Fix'!J229</f>
        <v/>
      </c>
      <c r="F228" s="113" t="str">
        <f>'3_Fix'!K229</f>
        <v/>
      </c>
      <c r="G228" s="113" t="str">
        <f>'3_Fix'!L229</f>
        <v/>
      </c>
      <c r="H228" s="113" t="str">
        <f>'3_Fix'!M229</f>
        <v/>
      </c>
      <c r="I228" s="113" t="str">
        <f>'3_Fix'!N229</f>
        <v/>
      </c>
      <c r="J228" s="113" t="str">
        <f>'3_Fix'!O229</f>
        <v/>
      </c>
      <c r="K228" s="120" t="str">
        <f t="shared" si="85"/>
        <v/>
      </c>
      <c r="L228" s="120" t="str">
        <f t="shared" si="85"/>
        <v/>
      </c>
      <c r="M228" s="120" t="str">
        <f t="shared" si="85"/>
        <v/>
      </c>
      <c r="N228" s="120" t="str">
        <f t="shared" si="85"/>
        <v/>
      </c>
      <c r="O228" s="120" t="str">
        <f t="shared" si="85"/>
        <v/>
      </c>
      <c r="P228" s="120" t="str">
        <f t="shared" si="85"/>
        <v/>
      </c>
      <c r="Q228" s="120" t="str">
        <f t="shared" si="84"/>
        <v/>
      </c>
      <c r="R228" s="120" t="str">
        <f t="shared" si="83"/>
        <v/>
      </c>
      <c r="S228" s="120" t="str">
        <f t="shared" si="83"/>
        <v/>
      </c>
      <c r="T228" s="120" t="str">
        <f t="shared" si="83"/>
        <v/>
      </c>
      <c r="U228" s="120" t="str">
        <f t="shared" si="83"/>
        <v/>
      </c>
      <c r="V228" s="120" t="str">
        <f t="shared" si="83"/>
        <v/>
      </c>
      <c r="W228" s="120" t="str">
        <f t="shared" si="83"/>
        <v/>
      </c>
      <c r="X228" s="120" t="str">
        <f t="shared" si="83"/>
        <v/>
      </c>
      <c r="Y228" s="120" t="str">
        <f t="shared" si="86"/>
        <v/>
      </c>
      <c r="Z228" s="120" t="str">
        <f t="shared" si="86"/>
        <v/>
      </c>
      <c r="AA228" s="120" t="str">
        <f t="shared" si="86"/>
        <v/>
      </c>
      <c r="AB228" s="120" t="str">
        <f t="shared" si="86"/>
        <v/>
      </c>
      <c r="AC228" s="120" t="str">
        <f t="shared" si="86"/>
        <v/>
      </c>
      <c r="AD228" s="120" t="str">
        <f t="shared" si="86"/>
        <v/>
      </c>
      <c r="AE228" s="120" t="str">
        <f t="shared" si="86"/>
        <v/>
      </c>
      <c r="AF228" s="120" t="str">
        <f t="shared" si="87"/>
        <v/>
      </c>
      <c r="AG228" s="120" t="str">
        <f t="shared" si="87"/>
        <v/>
      </c>
      <c r="AH228" s="120" t="str">
        <f t="shared" si="87"/>
        <v/>
      </c>
      <c r="AI228" s="120" t="str">
        <f t="shared" si="87"/>
        <v/>
      </c>
      <c r="AJ228" s="120" t="str">
        <f t="shared" si="87"/>
        <v/>
      </c>
      <c r="AK228" s="120" t="str">
        <f t="shared" si="87"/>
        <v/>
      </c>
      <c r="AL228" s="120" t="str">
        <f t="shared" si="87"/>
        <v/>
      </c>
      <c r="AM228" s="138" t="str">
        <f t="shared" si="82"/>
        <v/>
      </c>
      <c r="AN228" s="138" t="str">
        <f t="shared" si="82"/>
        <v/>
      </c>
      <c r="AO228" s="137" t="str">
        <f t="shared" si="82"/>
        <v/>
      </c>
      <c r="AP228" s="137" t="str">
        <f t="shared" si="82"/>
        <v/>
      </c>
      <c r="AQ228" s="138" t="str">
        <f t="shared" si="82"/>
        <v/>
      </c>
      <c r="AR228" s="137" t="str">
        <f t="shared" si="82"/>
        <v/>
      </c>
      <c r="AS228" s="137" t="str">
        <f t="shared" si="82"/>
        <v/>
      </c>
      <c r="AX228" s="120" t="str">
        <f t="shared" si="81"/>
        <v/>
      </c>
      <c r="AY228" s="120" t="str">
        <f t="shared" si="81"/>
        <v/>
      </c>
      <c r="AZ228" s="120" t="str">
        <f t="shared" si="81"/>
        <v/>
      </c>
      <c r="BA228" s="120" t="str">
        <f t="shared" si="81"/>
        <v/>
      </c>
      <c r="BB228" s="120" t="str">
        <f t="shared" si="81"/>
        <v/>
      </c>
      <c r="BC228" s="120" t="str">
        <f t="shared" si="81"/>
        <v/>
      </c>
      <c r="BD228" s="120" t="str">
        <f t="shared" si="81"/>
        <v/>
      </c>
    </row>
    <row r="229" spans="3:56" x14ac:dyDescent="0.2">
      <c r="C229" s="107">
        <f>'3_Fix'!H230</f>
        <v>46492</v>
      </c>
      <c r="D229" s="113" t="str">
        <f>'3_Fix'!I230</f>
        <v/>
      </c>
      <c r="E229" s="113" t="str">
        <f>'3_Fix'!J230</f>
        <v/>
      </c>
      <c r="F229" s="113" t="str">
        <f>'3_Fix'!K230</f>
        <v/>
      </c>
      <c r="G229" s="113" t="str">
        <f>'3_Fix'!L230</f>
        <v/>
      </c>
      <c r="H229" s="113" t="str">
        <f>'3_Fix'!M230</f>
        <v/>
      </c>
      <c r="I229" s="113" t="str">
        <f>'3_Fix'!N230</f>
        <v/>
      </c>
      <c r="J229" s="113" t="str">
        <f>'3_Fix'!O230</f>
        <v/>
      </c>
      <c r="K229" s="120" t="str">
        <f t="shared" si="85"/>
        <v/>
      </c>
      <c r="L229" s="120" t="str">
        <f t="shared" si="85"/>
        <v/>
      </c>
      <c r="M229" s="120" t="str">
        <f t="shared" si="85"/>
        <v/>
      </c>
      <c r="N229" s="120" t="str">
        <f t="shared" si="85"/>
        <v/>
      </c>
      <c r="O229" s="120" t="str">
        <f t="shared" si="85"/>
        <v/>
      </c>
      <c r="P229" s="120" t="str">
        <f t="shared" si="85"/>
        <v/>
      </c>
      <c r="Q229" s="120" t="str">
        <f t="shared" si="84"/>
        <v/>
      </c>
      <c r="R229" s="120" t="str">
        <f t="shared" si="83"/>
        <v/>
      </c>
      <c r="S229" s="120" t="str">
        <f t="shared" si="83"/>
        <v/>
      </c>
      <c r="T229" s="120" t="str">
        <f t="shared" si="83"/>
        <v/>
      </c>
      <c r="U229" s="120" t="str">
        <f t="shared" si="83"/>
        <v/>
      </c>
      <c r="V229" s="120" t="str">
        <f t="shared" si="83"/>
        <v/>
      </c>
      <c r="W229" s="120" t="str">
        <f t="shared" si="83"/>
        <v/>
      </c>
      <c r="X229" s="120" t="str">
        <f t="shared" si="83"/>
        <v/>
      </c>
      <c r="Y229" s="120" t="str">
        <f t="shared" si="86"/>
        <v/>
      </c>
      <c r="Z229" s="120" t="str">
        <f t="shared" si="86"/>
        <v/>
      </c>
      <c r="AA229" s="120" t="str">
        <f t="shared" si="86"/>
        <v/>
      </c>
      <c r="AB229" s="120" t="str">
        <f t="shared" si="86"/>
        <v/>
      </c>
      <c r="AC229" s="120" t="str">
        <f t="shared" si="86"/>
        <v/>
      </c>
      <c r="AD229" s="120" t="str">
        <f t="shared" si="86"/>
        <v/>
      </c>
      <c r="AE229" s="120" t="str">
        <f t="shared" si="86"/>
        <v/>
      </c>
      <c r="AF229" s="120" t="str">
        <f t="shared" si="87"/>
        <v/>
      </c>
      <c r="AG229" s="120" t="str">
        <f t="shared" si="87"/>
        <v/>
      </c>
      <c r="AH229" s="120" t="str">
        <f t="shared" si="87"/>
        <v/>
      </c>
      <c r="AI229" s="120" t="str">
        <f t="shared" si="87"/>
        <v/>
      </c>
      <c r="AJ229" s="120" t="str">
        <f t="shared" si="87"/>
        <v/>
      </c>
      <c r="AK229" s="120" t="str">
        <f t="shared" si="87"/>
        <v/>
      </c>
      <c r="AL229" s="120" t="str">
        <f t="shared" si="87"/>
        <v/>
      </c>
      <c r="AM229" s="138" t="str">
        <f t="shared" si="82"/>
        <v/>
      </c>
      <c r="AN229" s="138" t="str">
        <f t="shared" si="82"/>
        <v/>
      </c>
      <c r="AO229" s="137" t="str">
        <f t="shared" si="82"/>
        <v/>
      </c>
      <c r="AP229" s="137" t="str">
        <f t="shared" si="82"/>
        <v/>
      </c>
      <c r="AQ229" s="138" t="str">
        <f t="shared" si="82"/>
        <v/>
      </c>
      <c r="AR229" s="137" t="str">
        <f t="shared" si="82"/>
        <v/>
      </c>
      <c r="AS229" s="137" t="str">
        <f t="shared" si="82"/>
        <v/>
      </c>
      <c r="AX229" s="120" t="str">
        <f t="shared" si="81"/>
        <v/>
      </c>
      <c r="AY229" s="120" t="str">
        <f t="shared" si="81"/>
        <v/>
      </c>
      <c r="AZ229" s="120" t="str">
        <f t="shared" si="81"/>
        <v/>
      </c>
      <c r="BA229" s="120" t="str">
        <f t="shared" si="81"/>
        <v/>
      </c>
      <c r="BB229" s="120" t="str">
        <f t="shared" si="81"/>
        <v/>
      </c>
      <c r="BC229" s="120" t="str">
        <f t="shared" si="81"/>
        <v/>
      </c>
      <c r="BD229" s="120" t="str">
        <f t="shared" si="81"/>
        <v/>
      </c>
    </row>
    <row r="230" spans="3:56" x14ac:dyDescent="0.2">
      <c r="C230" s="107">
        <f>'3_Fix'!H231</f>
        <v>46508</v>
      </c>
      <c r="D230" s="113" t="str">
        <f>'3_Fix'!I231</f>
        <v/>
      </c>
      <c r="E230" s="113" t="str">
        <f>'3_Fix'!J231</f>
        <v/>
      </c>
      <c r="F230" s="113" t="str">
        <f>'3_Fix'!K231</f>
        <v/>
      </c>
      <c r="G230" s="113" t="str">
        <f>'3_Fix'!L231</f>
        <v/>
      </c>
      <c r="H230" s="113" t="str">
        <f>'3_Fix'!M231</f>
        <v/>
      </c>
      <c r="I230" s="113" t="str">
        <f>'3_Fix'!N231</f>
        <v/>
      </c>
      <c r="J230" s="113" t="str">
        <f>'3_Fix'!O231</f>
        <v/>
      </c>
      <c r="K230" s="120" t="str">
        <f t="shared" si="85"/>
        <v/>
      </c>
      <c r="L230" s="120" t="str">
        <f t="shared" si="85"/>
        <v/>
      </c>
      <c r="M230" s="120" t="str">
        <f t="shared" si="85"/>
        <v/>
      </c>
      <c r="N230" s="120" t="str">
        <f t="shared" si="85"/>
        <v/>
      </c>
      <c r="O230" s="120" t="str">
        <f t="shared" si="85"/>
        <v/>
      </c>
      <c r="P230" s="120" t="str">
        <f t="shared" si="85"/>
        <v/>
      </c>
      <c r="Q230" s="120" t="str">
        <f t="shared" si="84"/>
        <v/>
      </c>
      <c r="R230" s="120" t="str">
        <f t="shared" si="83"/>
        <v/>
      </c>
      <c r="S230" s="120" t="str">
        <f t="shared" si="83"/>
        <v/>
      </c>
      <c r="T230" s="120" t="str">
        <f t="shared" si="83"/>
        <v/>
      </c>
      <c r="U230" s="120" t="str">
        <f t="shared" si="83"/>
        <v/>
      </c>
      <c r="V230" s="120" t="str">
        <f t="shared" si="83"/>
        <v/>
      </c>
      <c r="W230" s="120" t="str">
        <f t="shared" si="83"/>
        <v/>
      </c>
      <c r="X230" s="120" t="str">
        <f t="shared" si="83"/>
        <v/>
      </c>
      <c r="Y230" s="120" t="str">
        <f t="shared" si="86"/>
        <v/>
      </c>
      <c r="Z230" s="120" t="str">
        <f t="shared" si="86"/>
        <v/>
      </c>
      <c r="AA230" s="120" t="str">
        <f t="shared" si="86"/>
        <v/>
      </c>
      <c r="AB230" s="120" t="str">
        <f t="shared" si="86"/>
        <v/>
      </c>
      <c r="AC230" s="120" t="str">
        <f t="shared" si="86"/>
        <v/>
      </c>
      <c r="AD230" s="120" t="str">
        <f t="shared" si="86"/>
        <v/>
      </c>
      <c r="AE230" s="120" t="str">
        <f t="shared" si="86"/>
        <v/>
      </c>
      <c r="AF230" s="120" t="str">
        <f t="shared" si="87"/>
        <v/>
      </c>
      <c r="AG230" s="120" t="str">
        <f t="shared" si="87"/>
        <v/>
      </c>
      <c r="AH230" s="120" t="str">
        <f t="shared" si="87"/>
        <v/>
      </c>
      <c r="AI230" s="120" t="str">
        <f t="shared" si="87"/>
        <v/>
      </c>
      <c r="AJ230" s="120" t="str">
        <f t="shared" si="87"/>
        <v/>
      </c>
      <c r="AK230" s="120" t="str">
        <f t="shared" si="87"/>
        <v/>
      </c>
      <c r="AL230" s="120" t="str">
        <f t="shared" si="87"/>
        <v/>
      </c>
      <c r="AM230" s="138" t="str">
        <f t="shared" si="82"/>
        <v/>
      </c>
      <c r="AN230" s="138" t="str">
        <f t="shared" si="82"/>
        <v/>
      </c>
      <c r="AO230" s="137" t="str">
        <f t="shared" si="82"/>
        <v/>
      </c>
      <c r="AP230" s="137" t="str">
        <f t="shared" si="82"/>
        <v/>
      </c>
      <c r="AQ230" s="138" t="str">
        <f t="shared" si="82"/>
        <v/>
      </c>
      <c r="AR230" s="137" t="str">
        <f t="shared" si="82"/>
        <v/>
      </c>
      <c r="AS230" s="137" t="str">
        <f t="shared" si="82"/>
        <v/>
      </c>
      <c r="AX230" s="120" t="str">
        <f t="shared" si="81"/>
        <v/>
      </c>
      <c r="AY230" s="120" t="str">
        <f t="shared" si="81"/>
        <v/>
      </c>
      <c r="AZ230" s="120" t="str">
        <f t="shared" si="81"/>
        <v/>
      </c>
      <c r="BA230" s="120" t="str">
        <f t="shared" si="81"/>
        <v/>
      </c>
      <c r="BB230" s="120" t="str">
        <f t="shared" si="81"/>
        <v/>
      </c>
      <c r="BC230" s="120" t="str">
        <f t="shared" si="81"/>
        <v/>
      </c>
      <c r="BD230" s="120" t="str">
        <f t="shared" si="81"/>
        <v/>
      </c>
    </row>
    <row r="231" spans="3:56" x14ac:dyDescent="0.2">
      <c r="C231" s="107">
        <f>'3_Fix'!H232</f>
        <v>46522</v>
      </c>
      <c r="D231" s="113" t="str">
        <f>'3_Fix'!I232</f>
        <v/>
      </c>
      <c r="E231" s="113" t="str">
        <f>'3_Fix'!J232</f>
        <v/>
      </c>
      <c r="F231" s="113" t="str">
        <f>'3_Fix'!K232</f>
        <v/>
      </c>
      <c r="G231" s="113" t="str">
        <f>'3_Fix'!L232</f>
        <v/>
      </c>
      <c r="H231" s="113" t="str">
        <f>'3_Fix'!M232</f>
        <v/>
      </c>
      <c r="I231" s="113" t="str">
        <f>'3_Fix'!N232</f>
        <v/>
      </c>
      <c r="J231" s="113" t="str">
        <f>'3_Fix'!O232</f>
        <v/>
      </c>
      <c r="K231" s="120" t="str">
        <f t="shared" si="85"/>
        <v/>
      </c>
      <c r="L231" s="120" t="str">
        <f t="shared" si="85"/>
        <v/>
      </c>
      <c r="M231" s="120" t="str">
        <f t="shared" si="85"/>
        <v/>
      </c>
      <c r="N231" s="120" t="str">
        <f t="shared" si="85"/>
        <v/>
      </c>
      <c r="O231" s="120" t="str">
        <f t="shared" si="85"/>
        <v/>
      </c>
      <c r="P231" s="120" t="str">
        <f t="shared" si="85"/>
        <v/>
      </c>
      <c r="Q231" s="120" t="str">
        <f t="shared" si="84"/>
        <v/>
      </c>
      <c r="R231" s="120" t="str">
        <f t="shared" si="83"/>
        <v/>
      </c>
      <c r="S231" s="120" t="str">
        <f t="shared" si="83"/>
        <v/>
      </c>
      <c r="T231" s="120" t="str">
        <f t="shared" si="83"/>
        <v/>
      </c>
      <c r="U231" s="120" t="str">
        <f t="shared" si="83"/>
        <v/>
      </c>
      <c r="V231" s="120" t="str">
        <f t="shared" si="83"/>
        <v/>
      </c>
      <c r="W231" s="120" t="str">
        <f t="shared" si="83"/>
        <v/>
      </c>
      <c r="X231" s="120" t="str">
        <f t="shared" si="83"/>
        <v/>
      </c>
      <c r="Y231" s="120" t="str">
        <f t="shared" si="86"/>
        <v/>
      </c>
      <c r="Z231" s="120" t="str">
        <f t="shared" si="86"/>
        <v/>
      </c>
      <c r="AA231" s="120" t="str">
        <f t="shared" si="86"/>
        <v/>
      </c>
      <c r="AB231" s="120" t="str">
        <f t="shared" si="86"/>
        <v/>
      </c>
      <c r="AC231" s="120" t="str">
        <f t="shared" si="86"/>
        <v/>
      </c>
      <c r="AD231" s="120" t="str">
        <f t="shared" si="86"/>
        <v/>
      </c>
      <c r="AE231" s="120" t="str">
        <f t="shared" si="86"/>
        <v/>
      </c>
      <c r="AF231" s="120" t="str">
        <f t="shared" si="87"/>
        <v/>
      </c>
      <c r="AG231" s="120" t="str">
        <f t="shared" si="87"/>
        <v/>
      </c>
      <c r="AH231" s="120" t="str">
        <f t="shared" si="87"/>
        <v/>
      </c>
      <c r="AI231" s="120" t="str">
        <f t="shared" si="87"/>
        <v/>
      </c>
      <c r="AJ231" s="120" t="str">
        <f t="shared" si="87"/>
        <v/>
      </c>
      <c r="AK231" s="120" t="str">
        <f t="shared" si="87"/>
        <v/>
      </c>
      <c r="AL231" s="120" t="str">
        <f t="shared" si="87"/>
        <v/>
      </c>
      <c r="AM231" s="138" t="str">
        <f t="shared" si="82"/>
        <v/>
      </c>
      <c r="AN231" s="138" t="str">
        <f t="shared" si="82"/>
        <v/>
      </c>
      <c r="AO231" s="137" t="str">
        <f t="shared" si="82"/>
        <v/>
      </c>
      <c r="AP231" s="137" t="str">
        <f t="shared" si="82"/>
        <v/>
      </c>
      <c r="AQ231" s="138" t="str">
        <f t="shared" si="82"/>
        <v/>
      </c>
      <c r="AR231" s="137" t="str">
        <f t="shared" si="82"/>
        <v/>
      </c>
      <c r="AS231" s="137" t="str">
        <f t="shared" si="82"/>
        <v/>
      </c>
      <c r="AX231" s="120" t="str">
        <f t="shared" ref="AX231:BD246" si="88">IFERROR((AX$1/100)*(D207/$D207)*Y231,"")</f>
        <v/>
      </c>
      <c r="AY231" s="120" t="str">
        <f t="shared" si="88"/>
        <v/>
      </c>
      <c r="AZ231" s="120" t="str">
        <f t="shared" si="88"/>
        <v/>
      </c>
      <c r="BA231" s="120" t="str">
        <f t="shared" si="88"/>
        <v/>
      </c>
      <c r="BB231" s="120" t="str">
        <f t="shared" si="88"/>
        <v/>
      </c>
      <c r="BC231" s="120" t="str">
        <f t="shared" si="88"/>
        <v/>
      </c>
      <c r="BD231" s="120" t="str">
        <f t="shared" si="88"/>
        <v/>
      </c>
    </row>
    <row r="232" spans="3:56" x14ac:dyDescent="0.2">
      <c r="C232" s="107">
        <f>'3_Fix'!H233</f>
        <v>46539</v>
      </c>
      <c r="D232" s="113" t="str">
        <f>'3_Fix'!I233</f>
        <v/>
      </c>
      <c r="E232" s="113" t="str">
        <f>'3_Fix'!J233</f>
        <v/>
      </c>
      <c r="F232" s="113" t="str">
        <f>'3_Fix'!K233</f>
        <v/>
      </c>
      <c r="G232" s="113" t="str">
        <f>'3_Fix'!L233</f>
        <v/>
      </c>
      <c r="H232" s="113" t="str">
        <f>'3_Fix'!M233</f>
        <v/>
      </c>
      <c r="I232" s="113" t="str">
        <f>'3_Fix'!N233</f>
        <v/>
      </c>
      <c r="J232" s="113" t="str">
        <f>'3_Fix'!O233</f>
        <v/>
      </c>
      <c r="K232" s="120" t="str">
        <f t="shared" si="85"/>
        <v/>
      </c>
      <c r="L232" s="120" t="str">
        <f t="shared" si="85"/>
        <v/>
      </c>
      <c r="M232" s="120" t="str">
        <f t="shared" si="85"/>
        <v/>
      </c>
      <c r="N232" s="120" t="str">
        <f t="shared" si="85"/>
        <v/>
      </c>
      <c r="O232" s="120" t="str">
        <f t="shared" si="85"/>
        <v/>
      </c>
      <c r="P232" s="120" t="str">
        <f t="shared" si="85"/>
        <v/>
      </c>
      <c r="Q232" s="120" t="str">
        <f t="shared" si="84"/>
        <v/>
      </c>
      <c r="R232" s="120" t="str">
        <f t="shared" si="83"/>
        <v/>
      </c>
      <c r="S232" s="120" t="str">
        <f t="shared" si="83"/>
        <v/>
      </c>
      <c r="T232" s="120" t="str">
        <f t="shared" si="83"/>
        <v/>
      </c>
      <c r="U232" s="120" t="str">
        <f t="shared" si="83"/>
        <v/>
      </c>
      <c r="V232" s="120" t="str">
        <f t="shared" si="83"/>
        <v/>
      </c>
      <c r="W232" s="120" t="str">
        <f t="shared" si="83"/>
        <v/>
      </c>
      <c r="X232" s="120" t="str">
        <f t="shared" si="83"/>
        <v/>
      </c>
      <c r="Y232" s="120" t="str">
        <f t="shared" si="86"/>
        <v/>
      </c>
      <c r="Z232" s="120" t="str">
        <f t="shared" si="86"/>
        <v/>
      </c>
      <c r="AA232" s="120" t="str">
        <f t="shared" si="86"/>
        <v/>
      </c>
      <c r="AB232" s="120" t="str">
        <f t="shared" si="86"/>
        <v/>
      </c>
      <c r="AC232" s="120" t="str">
        <f t="shared" si="86"/>
        <v/>
      </c>
      <c r="AD232" s="120" t="str">
        <f t="shared" si="86"/>
        <v/>
      </c>
      <c r="AE232" s="120" t="str">
        <f t="shared" si="86"/>
        <v/>
      </c>
      <c r="AF232" s="120" t="str">
        <f t="shared" si="87"/>
        <v/>
      </c>
      <c r="AG232" s="120" t="str">
        <f t="shared" si="87"/>
        <v/>
      </c>
      <c r="AH232" s="120" t="str">
        <f t="shared" si="87"/>
        <v/>
      </c>
      <c r="AI232" s="120" t="str">
        <f t="shared" si="87"/>
        <v/>
      </c>
      <c r="AJ232" s="120" t="str">
        <f t="shared" si="87"/>
        <v/>
      </c>
      <c r="AK232" s="120" t="str">
        <f t="shared" si="87"/>
        <v/>
      </c>
      <c r="AL232" s="120" t="str">
        <f t="shared" si="87"/>
        <v/>
      </c>
      <c r="AM232" s="138" t="str">
        <f t="shared" si="82"/>
        <v/>
      </c>
      <c r="AN232" s="138" t="str">
        <f t="shared" si="82"/>
        <v/>
      </c>
      <c r="AO232" s="137" t="str">
        <f t="shared" si="82"/>
        <v/>
      </c>
      <c r="AP232" s="137" t="str">
        <f t="shared" si="82"/>
        <v/>
      </c>
      <c r="AQ232" s="138" t="str">
        <f t="shared" si="82"/>
        <v/>
      </c>
      <c r="AR232" s="137" t="str">
        <f t="shared" si="82"/>
        <v/>
      </c>
      <c r="AS232" s="137" t="str">
        <f t="shared" si="82"/>
        <v/>
      </c>
      <c r="AX232" s="120" t="str">
        <f t="shared" si="88"/>
        <v/>
      </c>
      <c r="AY232" s="120" t="str">
        <f t="shared" si="88"/>
        <v/>
      </c>
      <c r="AZ232" s="120" t="str">
        <f t="shared" si="88"/>
        <v/>
      </c>
      <c r="BA232" s="120" t="str">
        <f t="shared" si="88"/>
        <v/>
      </c>
      <c r="BB232" s="120" t="str">
        <f t="shared" si="88"/>
        <v/>
      </c>
      <c r="BC232" s="120" t="str">
        <f t="shared" si="88"/>
        <v/>
      </c>
      <c r="BD232" s="120" t="str">
        <f t="shared" si="88"/>
        <v/>
      </c>
    </row>
    <row r="233" spans="3:56" x14ac:dyDescent="0.2">
      <c r="C233" s="107">
        <f>'3_Fix'!H234</f>
        <v>46553</v>
      </c>
      <c r="D233" s="113" t="str">
        <f>'3_Fix'!I234</f>
        <v/>
      </c>
      <c r="E233" s="113" t="str">
        <f>'3_Fix'!J234</f>
        <v/>
      </c>
      <c r="F233" s="113" t="str">
        <f>'3_Fix'!K234</f>
        <v/>
      </c>
      <c r="G233" s="113" t="str">
        <f>'3_Fix'!L234</f>
        <v/>
      </c>
      <c r="H233" s="113" t="str">
        <f>'3_Fix'!M234</f>
        <v/>
      </c>
      <c r="I233" s="113" t="str">
        <f>'3_Fix'!N234</f>
        <v/>
      </c>
      <c r="J233" s="113" t="str">
        <f>'3_Fix'!O234</f>
        <v/>
      </c>
      <c r="K233" s="120" t="str">
        <f t="shared" si="85"/>
        <v/>
      </c>
      <c r="L233" s="120" t="str">
        <f t="shared" si="85"/>
        <v/>
      </c>
      <c r="M233" s="120" t="str">
        <f t="shared" si="85"/>
        <v/>
      </c>
      <c r="N233" s="120" t="str">
        <f t="shared" si="85"/>
        <v/>
      </c>
      <c r="O233" s="120" t="str">
        <f t="shared" si="85"/>
        <v/>
      </c>
      <c r="P233" s="120" t="str">
        <f t="shared" si="85"/>
        <v/>
      </c>
      <c r="Q233" s="120" t="str">
        <f t="shared" si="84"/>
        <v/>
      </c>
      <c r="R233" s="120" t="str">
        <f t="shared" si="83"/>
        <v/>
      </c>
      <c r="S233" s="120" t="str">
        <f t="shared" si="83"/>
        <v/>
      </c>
      <c r="T233" s="120" t="str">
        <f t="shared" si="83"/>
        <v/>
      </c>
      <c r="U233" s="120" t="str">
        <f t="shared" si="83"/>
        <v/>
      </c>
      <c r="V233" s="120" t="str">
        <f t="shared" si="83"/>
        <v/>
      </c>
      <c r="W233" s="120" t="str">
        <f t="shared" si="83"/>
        <v/>
      </c>
      <c r="X233" s="120" t="str">
        <f t="shared" si="83"/>
        <v/>
      </c>
      <c r="Y233" s="120" t="str">
        <f t="shared" si="86"/>
        <v/>
      </c>
      <c r="Z233" s="120" t="str">
        <f t="shared" si="86"/>
        <v/>
      </c>
      <c r="AA233" s="120" t="str">
        <f t="shared" si="86"/>
        <v/>
      </c>
      <c r="AB233" s="120" t="str">
        <f t="shared" si="86"/>
        <v/>
      </c>
      <c r="AC233" s="120" t="str">
        <f t="shared" si="86"/>
        <v/>
      </c>
      <c r="AD233" s="120" t="str">
        <f t="shared" si="86"/>
        <v/>
      </c>
      <c r="AE233" s="120" t="str">
        <f t="shared" si="86"/>
        <v/>
      </c>
      <c r="AF233" s="120" t="str">
        <f t="shared" si="87"/>
        <v/>
      </c>
      <c r="AG233" s="120" t="str">
        <f t="shared" si="87"/>
        <v/>
      </c>
      <c r="AH233" s="120" t="str">
        <f t="shared" si="87"/>
        <v/>
      </c>
      <c r="AI233" s="120" t="str">
        <f t="shared" si="87"/>
        <v/>
      </c>
      <c r="AJ233" s="120" t="str">
        <f t="shared" si="87"/>
        <v/>
      </c>
      <c r="AK233" s="120" t="str">
        <f t="shared" si="87"/>
        <v/>
      </c>
      <c r="AL233" s="120" t="str">
        <f t="shared" si="87"/>
        <v/>
      </c>
      <c r="AM233" s="138" t="str">
        <f t="shared" ref="AM233:AS248" si="89">IFERROR((AM$1/100)*(D231/$D231)*K233,"")</f>
        <v/>
      </c>
      <c r="AN233" s="138" t="str">
        <f t="shared" si="89"/>
        <v/>
      </c>
      <c r="AO233" s="137" t="str">
        <f t="shared" si="89"/>
        <v/>
      </c>
      <c r="AP233" s="137" t="str">
        <f t="shared" si="89"/>
        <v/>
      </c>
      <c r="AQ233" s="138" t="str">
        <f t="shared" si="89"/>
        <v/>
      </c>
      <c r="AR233" s="137" t="str">
        <f t="shared" si="89"/>
        <v/>
      </c>
      <c r="AS233" s="137" t="str">
        <f t="shared" si="89"/>
        <v/>
      </c>
      <c r="AX233" s="120" t="str">
        <f t="shared" si="88"/>
        <v/>
      </c>
      <c r="AY233" s="120" t="str">
        <f t="shared" si="88"/>
        <v/>
      </c>
      <c r="AZ233" s="120" t="str">
        <f t="shared" si="88"/>
        <v/>
      </c>
      <c r="BA233" s="120" t="str">
        <f t="shared" si="88"/>
        <v/>
      </c>
      <c r="BB233" s="120" t="str">
        <f t="shared" si="88"/>
        <v/>
      </c>
      <c r="BC233" s="120" t="str">
        <f t="shared" si="88"/>
        <v/>
      </c>
      <c r="BD233" s="120" t="str">
        <f t="shared" si="88"/>
        <v/>
      </c>
    </row>
    <row r="234" spans="3:56" x14ac:dyDescent="0.2">
      <c r="C234" s="107">
        <f>'3_Fix'!H235</f>
        <v>46569</v>
      </c>
      <c r="D234" s="113" t="str">
        <f>'3_Fix'!I235</f>
        <v/>
      </c>
      <c r="E234" s="113" t="str">
        <f>'3_Fix'!J235</f>
        <v/>
      </c>
      <c r="F234" s="113" t="str">
        <f>'3_Fix'!K235</f>
        <v/>
      </c>
      <c r="G234" s="113" t="str">
        <f>'3_Fix'!L235</f>
        <v/>
      </c>
      <c r="H234" s="113" t="str">
        <f>'3_Fix'!M235</f>
        <v/>
      </c>
      <c r="I234" s="113" t="str">
        <f>'3_Fix'!N235</f>
        <v/>
      </c>
      <c r="J234" s="113" t="str">
        <f>'3_Fix'!O235</f>
        <v/>
      </c>
      <c r="K234" s="120" t="str">
        <f t="shared" si="85"/>
        <v/>
      </c>
      <c r="L234" s="120" t="str">
        <f t="shared" si="85"/>
        <v/>
      </c>
      <c r="M234" s="120" t="str">
        <f t="shared" si="85"/>
        <v/>
      </c>
      <c r="N234" s="120" t="str">
        <f t="shared" si="85"/>
        <v/>
      </c>
      <c r="O234" s="120" t="str">
        <f t="shared" si="85"/>
        <v/>
      </c>
      <c r="P234" s="120" t="str">
        <f t="shared" si="85"/>
        <v/>
      </c>
      <c r="Q234" s="120" t="str">
        <f t="shared" si="84"/>
        <v/>
      </c>
      <c r="R234" s="120" t="str">
        <f t="shared" ref="R234:X249" si="90">IF(DAY($C234)=15,IFERROR(((AVERAGE(D233:D234)/AVERAGE(D231:D232))-1)*100,""),"")</f>
        <v/>
      </c>
      <c r="S234" s="120" t="str">
        <f t="shared" si="90"/>
        <v/>
      </c>
      <c r="T234" s="120" t="str">
        <f t="shared" si="90"/>
        <v/>
      </c>
      <c r="U234" s="120" t="str">
        <f t="shared" si="90"/>
        <v/>
      </c>
      <c r="V234" s="120" t="str">
        <f t="shared" si="90"/>
        <v/>
      </c>
      <c r="W234" s="120" t="str">
        <f t="shared" si="90"/>
        <v/>
      </c>
      <c r="X234" s="120" t="str">
        <f t="shared" si="90"/>
        <v/>
      </c>
      <c r="Y234" s="120" t="str">
        <f t="shared" si="86"/>
        <v/>
      </c>
      <c r="Z234" s="120" t="str">
        <f t="shared" si="86"/>
        <v/>
      </c>
      <c r="AA234" s="120" t="str">
        <f t="shared" si="86"/>
        <v/>
      </c>
      <c r="AB234" s="120" t="str">
        <f t="shared" si="86"/>
        <v/>
      </c>
      <c r="AC234" s="120" t="str">
        <f t="shared" si="86"/>
        <v/>
      </c>
      <c r="AD234" s="120" t="str">
        <f t="shared" si="86"/>
        <v/>
      </c>
      <c r="AE234" s="120" t="str">
        <f t="shared" si="86"/>
        <v/>
      </c>
      <c r="AF234" s="120" t="str">
        <f t="shared" si="87"/>
        <v/>
      </c>
      <c r="AG234" s="120" t="str">
        <f t="shared" si="87"/>
        <v/>
      </c>
      <c r="AH234" s="120" t="str">
        <f t="shared" si="87"/>
        <v/>
      </c>
      <c r="AI234" s="120" t="str">
        <f t="shared" si="87"/>
        <v/>
      </c>
      <c r="AJ234" s="120" t="str">
        <f t="shared" si="87"/>
        <v/>
      </c>
      <c r="AK234" s="120" t="str">
        <f t="shared" si="87"/>
        <v/>
      </c>
      <c r="AL234" s="120" t="str">
        <f t="shared" si="87"/>
        <v/>
      </c>
      <c r="AM234" s="138" t="str">
        <f t="shared" si="89"/>
        <v/>
      </c>
      <c r="AN234" s="138" t="str">
        <f t="shared" si="89"/>
        <v/>
      </c>
      <c r="AO234" s="137" t="str">
        <f t="shared" si="89"/>
        <v/>
      </c>
      <c r="AP234" s="137" t="str">
        <f t="shared" si="89"/>
        <v/>
      </c>
      <c r="AQ234" s="138" t="str">
        <f t="shared" si="89"/>
        <v/>
      </c>
      <c r="AR234" s="137" t="str">
        <f t="shared" si="89"/>
        <v/>
      </c>
      <c r="AS234" s="137" t="str">
        <f t="shared" si="89"/>
        <v/>
      </c>
      <c r="AX234" s="120" t="str">
        <f t="shared" si="88"/>
        <v/>
      </c>
      <c r="AY234" s="120" t="str">
        <f t="shared" si="88"/>
        <v/>
      </c>
      <c r="AZ234" s="120" t="str">
        <f t="shared" si="88"/>
        <v/>
      </c>
      <c r="BA234" s="120" t="str">
        <f t="shared" si="88"/>
        <v/>
      </c>
      <c r="BB234" s="120" t="str">
        <f t="shared" si="88"/>
        <v/>
      </c>
      <c r="BC234" s="120" t="str">
        <f t="shared" si="88"/>
        <v/>
      </c>
      <c r="BD234" s="120" t="str">
        <f t="shared" si="88"/>
        <v/>
      </c>
    </row>
    <row r="235" spans="3:56" x14ac:dyDescent="0.2">
      <c r="C235" s="107">
        <f>'3_Fix'!H236</f>
        <v>46583</v>
      </c>
      <c r="D235" s="113" t="str">
        <f>'3_Fix'!I236</f>
        <v/>
      </c>
      <c r="E235" s="113" t="str">
        <f>'3_Fix'!J236</f>
        <v/>
      </c>
      <c r="F235" s="113" t="str">
        <f>'3_Fix'!K236</f>
        <v/>
      </c>
      <c r="G235" s="113" t="str">
        <f>'3_Fix'!L236</f>
        <v/>
      </c>
      <c r="H235" s="113" t="str">
        <f>'3_Fix'!M236</f>
        <v/>
      </c>
      <c r="I235" s="113" t="str">
        <f>'3_Fix'!N236</f>
        <v/>
      </c>
      <c r="J235" s="113" t="str">
        <f>'3_Fix'!O236</f>
        <v/>
      </c>
      <c r="K235" s="120" t="str">
        <f t="shared" si="85"/>
        <v/>
      </c>
      <c r="L235" s="120" t="str">
        <f t="shared" si="85"/>
        <v/>
      </c>
      <c r="M235" s="120" t="str">
        <f t="shared" si="85"/>
        <v/>
      </c>
      <c r="N235" s="120" t="str">
        <f t="shared" si="85"/>
        <v/>
      </c>
      <c r="O235" s="120" t="str">
        <f t="shared" si="85"/>
        <v/>
      </c>
      <c r="P235" s="120" t="str">
        <f t="shared" si="85"/>
        <v/>
      </c>
      <c r="Q235" s="120" t="str">
        <f t="shared" si="84"/>
        <v/>
      </c>
      <c r="R235" s="120" t="str">
        <f t="shared" si="90"/>
        <v/>
      </c>
      <c r="S235" s="120" t="str">
        <f t="shared" si="90"/>
        <v/>
      </c>
      <c r="T235" s="120" t="str">
        <f t="shared" si="90"/>
        <v/>
      </c>
      <c r="U235" s="120" t="str">
        <f t="shared" si="90"/>
        <v/>
      </c>
      <c r="V235" s="120" t="str">
        <f t="shared" si="90"/>
        <v/>
      </c>
      <c r="W235" s="120" t="str">
        <f t="shared" si="90"/>
        <v/>
      </c>
      <c r="X235" s="120" t="str">
        <f t="shared" si="90"/>
        <v/>
      </c>
      <c r="Y235" s="120" t="str">
        <f t="shared" si="86"/>
        <v/>
      </c>
      <c r="Z235" s="120" t="str">
        <f t="shared" si="86"/>
        <v/>
      </c>
      <c r="AA235" s="120" t="str">
        <f t="shared" si="86"/>
        <v/>
      </c>
      <c r="AB235" s="120" t="str">
        <f t="shared" si="86"/>
        <v/>
      </c>
      <c r="AC235" s="120" t="str">
        <f t="shared" si="86"/>
        <v/>
      </c>
      <c r="AD235" s="120" t="str">
        <f t="shared" si="86"/>
        <v/>
      </c>
      <c r="AE235" s="120" t="str">
        <f t="shared" si="86"/>
        <v/>
      </c>
      <c r="AF235" s="120" t="str">
        <f t="shared" si="87"/>
        <v/>
      </c>
      <c r="AG235" s="120" t="str">
        <f t="shared" si="87"/>
        <v/>
      </c>
      <c r="AH235" s="120" t="str">
        <f t="shared" si="87"/>
        <v/>
      </c>
      <c r="AI235" s="120" t="str">
        <f t="shared" si="87"/>
        <v/>
      </c>
      <c r="AJ235" s="120" t="str">
        <f t="shared" si="87"/>
        <v/>
      </c>
      <c r="AK235" s="120" t="str">
        <f t="shared" si="87"/>
        <v/>
      </c>
      <c r="AL235" s="120" t="str">
        <f t="shared" si="87"/>
        <v/>
      </c>
      <c r="AM235" s="138" t="str">
        <f t="shared" si="89"/>
        <v/>
      </c>
      <c r="AN235" s="138" t="str">
        <f t="shared" si="89"/>
        <v/>
      </c>
      <c r="AO235" s="137" t="str">
        <f t="shared" si="89"/>
        <v/>
      </c>
      <c r="AP235" s="137" t="str">
        <f t="shared" si="89"/>
        <v/>
      </c>
      <c r="AQ235" s="138" t="str">
        <f t="shared" si="89"/>
        <v/>
      </c>
      <c r="AR235" s="137" t="str">
        <f t="shared" si="89"/>
        <v/>
      </c>
      <c r="AS235" s="137" t="str">
        <f t="shared" si="89"/>
        <v/>
      </c>
      <c r="AX235" s="120" t="str">
        <f t="shared" si="88"/>
        <v/>
      </c>
      <c r="AY235" s="120" t="str">
        <f t="shared" si="88"/>
        <v/>
      </c>
      <c r="AZ235" s="120" t="str">
        <f t="shared" si="88"/>
        <v/>
      </c>
      <c r="BA235" s="120" t="str">
        <f t="shared" si="88"/>
        <v/>
      </c>
      <c r="BB235" s="120" t="str">
        <f t="shared" si="88"/>
        <v/>
      </c>
      <c r="BC235" s="120" t="str">
        <f t="shared" si="88"/>
        <v/>
      </c>
      <c r="BD235" s="120" t="str">
        <f t="shared" si="88"/>
        <v/>
      </c>
    </row>
    <row r="236" spans="3:56" x14ac:dyDescent="0.2">
      <c r="C236" s="107">
        <f>'3_Fix'!H237</f>
        <v>46600</v>
      </c>
      <c r="D236" s="113" t="str">
        <f>'3_Fix'!I237</f>
        <v/>
      </c>
      <c r="E236" s="113" t="str">
        <f>'3_Fix'!J237</f>
        <v/>
      </c>
      <c r="F236" s="113" t="str">
        <f>'3_Fix'!K237</f>
        <v/>
      </c>
      <c r="G236" s="113" t="str">
        <f>'3_Fix'!L237</f>
        <v/>
      </c>
      <c r="H236" s="113" t="str">
        <f>'3_Fix'!M237</f>
        <v/>
      </c>
      <c r="I236" s="113" t="str">
        <f>'3_Fix'!N237</f>
        <v/>
      </c>
      <c r="J236" s="113" t="str">
        <f>'3_Fix'!O237</f>
        <v/>
      </c>
      <c r="K236" s="120" t="str">
        <f t="shared" si="85"/>
        <v/>
      </c>
      <c r="L236" s="120" t="str">
        <f t="shared" si="85"/>
        <v/>
      </c>
      <c r="M236" s="120" t="str">
        <f t="shared" si="85"/>
        <v/>
      </c>
      <c r="N236" s="120" t="str">
        <f t="shared" si="85"/>
        <v/>
      </c>
      <c r="O236" s="120" t="str">
        <f t="shared" si="85"/>
        <v/>
      </c>
      <c r="P236" s="120" t="str">
        <f t="shared" si="85"/>
        <v/>
      </c>
      <c r="Q236" s="120" t="str">
        <f t="shared" si="84"/>
        <v/>
      </c>
      <c r="R236" s="120" t="str">
        <f t="shared" si="90"/>
        <v/>
      </c>
      <c r="S236" s="120" t="str">
        <f t="shared" si="90"/>
        <v/>
      </c>
      <c r="T236" s="120" t="str">
        <f t="shared" si="90"/>
        <v/>
      </c>
      <c r="U236" s="120" t="str">
        <f t="shared" si="90"/>
        <v/>
      </c>
      <c r="V236" s="120" t="str">
        <f t="shared" si="90"/>
        <v/>
      </c>
      <c r="W236" s="120" t="str">
        <f t="shared" si="90"/>
        <v/>
      </c>
      <c r="X236" s="120" t="str">
        <f t="shared" si="90"/>
        <v/>
      </c>
      <c r="Y236" s="120" t="str">
        <f t="shared" si="86"/>
        <v/>
      </c>
      <c r="Z236" s="120" t="str">
        <f t="shared" si="86"/>
        <v/>
      </c>
      <c r="AA236" s="120" t="str">
        <f t="shared" si="86"/>
        <v/>
      </c>
      <c r="AB236" s="120" t="str">
        <f t="shared" si="86"/>
        <v/>
      </c>
      <c r="AC236" s="120" t="str">
        <f t="shared" si="86"/>
        <v/>
      </c>
      <c r="AD236" s="120" t="str">
        <f t="shared" si="86"/>
        <v/>
      </c>
      <c r="AE236" s="120" t="str">
        <f t="shared" si="86"/>
        <v/>
      </c>
      <c r="AF236" s="120" t="str">
        <f t="shared" si="87"/>
        <v/>
      </c>
      <c r="AG236" s="120" t="str">
        <f t="shared" si="87"/>
        <v/>
      </c>
      <c r="AH236" s="120" t="str">
        <f t="shared" si="87"/>
        <v/>
      </c>
      <c r="AI236" s="120" t="str">
        <f t="shared" si="87"/>
        <v/>
      </c>
      <c r="AJ236" s="120" t="str">
        <f t="shared" si="87"/>
        <v/>
      </c>
      <c r="AK236" s="120" t="str">
        <f t="shared" si="87"/>
        <v/>
      </c>
      <c r="AL236" s="120" t="str">
        <f t="shared" si="87"/>
        <v/>
      </c>
      <c r="AM236" s="138" t="str">
        <f t="shared" si="89"/>
        <v/>
      </c>
      <c r="AN236" s="138" t="str">
        <f t="shared" si="89"/>
        <v/>
      </c>
      <c r="AO236" s="137" t="str">
        <f t="shared" si="89"/>
        <v/>
      </c>
      <c r="AP236" s="137" t="str">
        <f t="shared" si="89"/>
        <v/>
      </c>
      <c r="AQ236" s="138" t="str">
        <f t="shared" si="89"/>
        <v/>
      </c>
      <c r="AR236" s="137" t="str">
        <f t="shared" si="89"/>
        <v/>
      </c>
      <c r="AS236" s="137" t="str">
        <f t="shared" si="89"/>
        <v/>
      </c>
      <c r="AX236" s="120" t="str">
        <f t="shared" si="88"/>
        <v/>
      </c>
      <c r="AY236" s="120" t="str">
        <f t="shared" si="88"/>
        <v/>
      </c>
      <c r="AZ236" s="120" t="str">
        <f t="shared" si="88"/>
        <v/>
      </c>
      <c r="BA236" s="120" t="str">
        <f t="shared" si="88"/>
        <v/>
      </c>
      <c r="BB236" s="120" t="str">
        <f t="shared" si="88"/>
        <v/>
      </c>
      <c r="BC236" s="120" t="str">
        <f t="shared" si="88"/>
        <v/>
      </c>
      <c r="BD236" s="120" t="str">
        <f t="shared" si="88"/>
        <v/>
      </c>
    </row>
    <row r="237" spans="3:56" x14ac:dyDescent="0.2">
      <c r="C237" s="107">
        <f>'3_Fix'!H238</f>
        <v>46614</v>
      </c>
      <c r="D237" s="113" t="str">
        <f>'3_Fix'!I238</f>
        <v/>
      </c>
      <c r="E237" s="113" t="str">
        <f>'3_Fix'!J238</f>
        <v/>
      </c>
      <c r="F237" s="113" t="str">
        <f>'3_Fix'!K238</f>
        <v/>
      </c>
      <c r="G237" s="113" t="str">
        <f>'3_Fix'!L238</f>
        <v/>
      </c>
      <c r="H237" s="113" t="str">
        <f>'3_Fix'!M238</f>
        <v/>
      </c>
      <c r="I237" s="113" t="str">
        <f>'3_Fix'!N238</f>
        <v/>
      </c>
      <c r="J237" s="113" t="str">
        <f>'3_Fix'!O238</f>
        <v/>
      </c>
      <c r="K237" s="120" t="str">
        <f t="shared" si="85"/>
        <v/>
      </c>
      <c r="L237" s="120" t="str">
        <f t="shared" si="85"/>
        <v/>
      </c>
      <c r="M237" s="120" t="str">
        <f t="shared" si="85"/>
        <v/>
      </c>
      <c r="N237" s="120" t="str">
        <f t="shared" si="85"/>
        <v/>
      </c>
      <c r="O237" s="120" t="str">
        <f t="shared" si="85"/>
        <v/>
      </c>
      <c r="P237" s="120" t="str">
        <f t="shared" si="85"/>
        <v/>
      </c>
      <c r="Q237" s="120" t="str">
        <f t="shared" si="84"/>
        <v/>
      </c>
      <c r="R237" s="120" t="str">
        <f t="shared" si="90"/>
        <v/>
      </c>
      <c r="S237" s="120" t="str">
        <f t="shared" si="90"/>
        <v/>
      </c>
      <c r="T237" s="120" t="str">
        <f t="shared" si="90"/>
        <v/>
      </c>
      <c r="U237" s="120" t="str">
        <f t="shared" si="90"/>
        <v/>
      </c>
      <c r="V237" s="120" t="str">
        <f t="shared" si="90"/>
        <v/>
      </c>
      <c r="W237" s="120" t="str">
        <f t="shared" si="90"/>
        <v/>
      </c>
      <c r="X237" s="120" t="str">
        <f t="shared" si="90"/>
        <v/>
      </c>
      <c r="Y237" s="120" t="str">
        <f t="shared" si="86"/>
        <v/>
      </c>
      <c r="Z237" s="120" t="str">
        <f t="shared" si="86"/>
        <v/>
      </c>
      <c r="AA237" s="120" t="str">
        <f t="shared" si="86"/>
        <v/>
      </c>
      <c r="AB237" s="120" t="str">
        <f t="shared" si="86"/>
        <v/>
      </c>
      <c r="AC237" s="120" t="str">
        <f t="shared" si="86"/>
        <v/>
      </c>
      <c r="AD237" s="120" t="str">
        <f t="shared" si="86"/>
        <v/>
      </c>
      <c r="AE237" s="120" t="str">
        <f t="shared" si="86"/>
        <v/>
      </c>
      <c r="AF237" s="120" t="str">
        <f t="shared" si="87"/>
        <v/>
      </c>
      <c r="AG237" s="120" t="str">
        <f t="shared" si="87"/>
        <v/>
      </c>
      <c r="AH237" s="120" t="str">
        <f t="shared" si="87"/>
        <v/>
      </c>
      <c r="AI237" s="120" t="str">
        <f t="shared" si="87"/>
        <v/>
      </c>
      <c r="AJ237" s="120" t="str">
        <f t="shared" si="87"/>
        <v/>
      </c>
      <c r="AK237" s="120" t="str">
        <f t="shared" si="87"/>
        <v/>
      </c>
      <c r="AL237" s="120" t="str">
        <f t="shared" si="87"/>
        <v/>
      </c>
      <c r="AM237" s="138" t="str">
        <f t="shared" si="89"/>
        <v/>
      </c>
      <c r="AN237" s="138" t="str">
        <f t="shared" si="89"/>
        <v/>
      </c>
      <c r="AO237" s="137" t="str">
        <f t="shared" si="89"/>
        <v/>
      </c>
      <c r="AP237" s="137" t="str">
        <f t="shared" si="89"/>
        <v/>
      </c>
      <c r="AQ237" s="138" t="str">
        <f t="shared" si="89"/>
        <v/>
      </c>
      <c r="AR237" s="137" t="str">
        <f t="shared" si="89"/>
        <v/>
      </c>
      <c r="AS237" s="137" t="str">
        <f t="shared" si="89"/>
        <v/>
      </c>
      <c r="AX237" s="120" t="str">
        <f t="shared" si="88"/>
        <v/>
      </c>
      <c r="AY237" s="120" t="str">
        <f t="shared" si="88"/>
        <v/>
      </c>
      <c r="AZ237" s="120" t="str">
        <f t="shared" si="88"/>
        <v/>
      </c>
      <c r="BA237" s="120" t="str">
        <f t="shared" si="88"/>
        <v/>
      </c>
      <c r="BB237" s="120" t="str">
        <f t="shared" si="88"/>
        <v/>
      </c>
      <c r="BC237" s="120" t="str">
        <f t="shared" si="88"/>
        <v/>
      </c>
      <c r="BD237" s="120" t="str">
        <f t="shared" si="88"/>
        <v/>
      </c>
    </row>
    <row r="238" spans="3:56" x14ac:dyDescent="0.2">
      <c r="C238" s="107">
        <f>'3_Fix'!H239</f>
        <v>46631</v>
      </c>
      <c r="D238" s="113" t="str">
        <f>'3_Fix'!I239</f>
        <v/>
      </c>
      <c r="E238" s="113" t="str">
        <f>'3_Fix'!J239</f>
        <v/>
      </c>
      <c r="F238" s="113" t="str">
        <f>'3_Fix'!K239</f>
        <v/>
      </c>
      <c r="G238" s="113" t="str">
        <f>'3_Fix'!L239</f>
        <v/>
      </c>
      <c r="H238" s="113" t="str">
        <f>'3_Fix'!M239</f>
        <v/>
      </c>
      <c r="I238" s="113" t="str">
        <f>'3_Fix'!N239</f>
        <v/>
      </c>
      <c r="J238" s="113" t="str">
        <f>'3_Fix'!O239</f>
        <v/>
      </c>
      <c r="K238" s="120" t="str">
        <f t="shared" si="85"/>
        <v/>
      </c>
      <c r="L238" s="120" t="str">
        <f t="shared" si="85"/>
        <v/>
      </c>
      <c r="M238" s="120" t="str">
        <f t="shared" si="85"/>
        <v/>
      </c>
      <c r="N238" s="120" t="str">
        <f t="shared" si="85"/>
        <v/>
      </c>
      <c r="O238" s="120" t="str">
        <f t="shared" si="85"/>
        <v/>
      </c>
      <c r="P238" s="120" t="str">
        <f t="shared" si="85"/>
        <v/>
      </c>
      <c r="Q238" s="120" t="str">
        <f t="shared" si="84"/>
        <v/>
      </c>
      <c r="R238" s="120" t="str">
        <f t="shared" si="90"/>
        <v/>
      </c>
      <c r="S238" s="120" t="str">
        <f t="shared" si="90"/>
        <v/>
      </c>
      <c r="T238" s="120" t="str">
        <f t="shared" si="90"/>
        <v/>
      </c>
      <c r="U238" s="120" t="str">
        <f t="shared" si="90"/>
        <v/>
      </c>
      <c r="V238" s="120" t="str">
        <f t="shared" si="90"/>
        <v/>
      </c>
      <c r="W238" s="120" t="str">
        <f t="shared" si="90"/>
        <v/>
      </c>
      <c r="X238" s="120" t="str">
        <f t="shared" si="90"/>
        <v/>
      </c>
      <c r="Y238" s="120" t="str">
        <f t="shared" si="86"/>
        <v/>
      </c>
      <c r="Z238" s="120" t="str">
        <f t="shared" si="86"/>
        <v/>
      </c>
      <c r="AA238" s="120" t="str">
        <f t="shared" si="86"/>
        <v/>
      </c>
      <c r="AB238" s="120" t="str">
        <f t="shared" si="86"/>
        <v/>
      </c>
      <c r="AC238" s="120" t="str">
        <f t="shared" si="86"/>
        <v/>
      </c>
      <c r="AD238" s="120" t="str">
        <f t="shared" si="86"/>
        <v/>
      </c>
      <c r="AE238" s="120" t="str">
        <f t="shared" si="86"/>
        <v/>
      </c>
      <c r="AF238" s="120" t="str">
        <f t="shared" si="87"/>
        <v/>
      </c>
      <c r="AG238" s="120" t="str">
        <f t="shared" si="87"/>
        <v/>
      </c>
      <c r="AH238" s="120" t="str">
        <f t="shared" si="87"/>
        <v/>
      </c>
      <c r="AI238" s="120" t="str">
        <f t="shared" si="87"/>
        <v/>
      </c>
      <c r="AJ238" s="120" t="str">
        <f t="shared" si="87"/>
        <v/>
      </c>
      <c r="AK238" s="120" t="str">
        <f t="shared" si="87"/>
        <v/>
      </c>
      <c r="AL238" s="120" t="str">
        <f t="shared" si="87"/>
        <v/>
      </c>
      <c r="AM238" s="138" t="str">
        <f t="shared" si="89"/>
        <v/>
      </c>
      <c r="AN238" s="138" t="str">
        <f t="shared" si="89"/>
        <v/>
      </c>
      <c r="AO238" s="137" t="str">
        <f t="shared" si="89"/>
        <v/>
      </c>
      <c r="AP238" s="137" t="str">
        <f t="shared" si="89"/>
        <v/>
      </c>
      <c r="AQ238" s="138" t="str">
        <f t="shared" si="89"/>
        <v/>
      </c>
      <c r="AR238" s="137" t="str">
        <f t="shared" si="89"/>
        <v/>
      </c>
      <c r="AS238" s="137" t="str">
        <f t="shared" si="89"/>
        <v/>
      </c>
      <c r="AX238" s="120" t="str">
        <f t="shared" si="88"/>
        <v/>
      </c>
      <c r="AY238" s="120" t="str">
        <f t="shared" si="88"/>
        <v/>
      </c>
      <c r="AZ238" s="120" t="str">
        <f t="shared" si="88"/>
        <v/>
      </c>
      <c r="BA238" s="120" t="str">
        <f t="shared" si="88"/>
        <v/>
      </c>
      <c r="BB238" s="120" t="str">
        <f t="shared" si="88"/>
        <v/>
      </c>
      <c r="BC238" s="120" t="str">
        <f t="shared" si="88"/>
        <v/>
      </c>
      <c r="BD238" s="120" t="str">
        <f t="shared" si="88"/>
        <v/>
      </c>
    </row>
    <row r="239" spans="3:56" x14ac:dyDescent="0.2">
      <c r="C239" s="107">
        <f>'3_Fix'!H240</f>
        <v>46645</v>
      </c>
      <c r="D239" s="113" t="str">
        <f>'3_Fix'!I240</f>
        <v/>
      </c>
      <c r="E239" s="113" t="str">
        <f>'3_Fix'!J240</f>
        <v/>
      </c>
      <c r="F239" s="113" t="str">
        <f>'3_Fix'!K240</f>
        <v/>
      </c>
      <c r="G239" s="113" t="str">
        <f>'3_Fix'!L240</f>
        <v/>
      </c>
      <c r="H239" s="113" t="str">
        <f>'3_Fix'!M240</f>
        <v/>
      </c>
      <c r="I239" s="113" t="str">
        <f>'3_Fix'!N240</f>
        <v/>
      </c>
      <c r="J239" s="113" t="str">
        <f>'3_Fix'!O240</f>
        <v/>
      </c>
      <c r="K239" s="120" t="str">
        <f t="shared" si="85"/>
        <v/>
      </c>
      <c r="L239" s="120" t="str">
        <f t="shared" si="85"/>
        <v/>
      </c>
      <c r="M239" s="120" t="str">
        <f t="shared" si="85"/>
        <v/>
      </c>
      <c r="N239" s="120" t="str">
        <f t="shared" si="85"/>
        <v/>
      </c>
      <c r="O239" s="120" t="str">
        <f t="shared" si="85"/>
        <v/>
      </c>
      <c r="P239" s="120" t="str">
        <f t="shared" si="85"/>
        <v/>
      </c>
      <c r="Q239" s="120" t="str">
        <f t="shared" si="84"/>
        <v/>
      </c>
      <c r="R239" s="120" t="str">
        <f t="shared" si="90"/>
        <v/>
      </c>
      <c r="S239" s="120" t="str">
        <f t="shared" si="90"/>
        <v/>
      </c>
      <c r="T239" s="120" t="str">
        <f t="shared" si="90"/>
        <v/>
      </c>
      <c r="U239" s="120" t="str">
        <f t="shared" si="90"/>
        <v/>
      </c>
      <c r="V239" s="120" t="str">
        <f t="shared" si="90"/>
        <v/>
      </c>
      <c r="W239" s="120" t="str">
        <f t="shared" si="90"/>
        <v/>
      </c>
      <c r="X239" s="120" t="str">
        <f t="shared" si="90"/>
        <v/>
      </c>
      <c r="Y239" s="120" t="str">
        <f t="shared" ref="Y239:AE254" si="91">IFERROR(((D239/D215)-1)*100,"")</f>
        <v/>
      </c>
      <c r="Z239" s="120" t="str">
        <f t="shared" si="91"/>
        <v/>
      </c>
      <c r="AA239" s="120" t="str">
        <f t="shared" si="91"/>
        <v/>
      </c>
      <c r="AB239" s="120" t="str">
        <f t="shared" si="91"/>
        <v/>
      </c>
      <c r="AC239" s="120" t="str">
        <f t="shared" si="91"/>
        <v/>
      </c>
      <c r="AD239" s="120" t="str">
        <f t="shared" si="91"/>
        <v/>
      </c>
      <c r="AE239" s="120" t="str">
        <f t="shared" si="91"/>
        <v/>
      </c>
      <c r="AF239" s="120" t="str">
        <f t="shared" si="87"/>
        <v/>
      </c>
      <c r="AG239" s="120" t="str">
        <f t="shared" si="87"/>
        <v/>
      </c>
      <c r="AH239" s="120" t="str">
        <f t="shared" si="87"/>
        <v/>
      </c>
      <c r="AI239" s="120" t="str">
        <f t="shared" si="87"/>
        <v/>
      </c>
      <c r="AJ239" s="120" t="str">
        <f t="shared" si="87"/>
        <v/>
      </c>
      <c r="AK239" s="120" t="str">
        <f t="shared" si="87"/>
        <v/>
      </c>
      <c r="AL239" s="120" t="str">
        <f t="shared" si="87"/>
        <v/>
      </c>
      <c r="AM239" s="138" t="str">
        <f t="shared" si="89"/>
        <v/>
      </c>
      <c r="AN239" s="138" t="str">
        <f t="shared" si="89"/>
        <v/>
      </c>
      <c r="AO239" s="137" t="str">
        <f t="shared" si="89"/>
        <v/>
      </c>
      <c r="AP239" s="137" t="str">
        <f t="shared" si="89"/>
        <v/>
      </c>
      <c r="AQ239" s="138" t="str">
        <f t="shared" si="89"/>
        <v/>
      </c>
      <c r="AR239" s="137" t="str">
        <f t="shared" si="89"/>
        <v/>
      </c>
      <c r="AS239" s="137" t="str">
        <f t="shared" si="89"/>
        <v/>
      </c>
      <c r="AX239" s="120" t="str">
        <f t="shared" si="88"/>
        <v/>
      </c>
      <c r="AY239" s="120" t="str">
        <f t="shared" si="88"/>
        <v/>
      </c>
      <c r="AZ239" s="120" t="str">
        <f t="shared" si="88"/>
        <v/>
      </c>
      <c r="BA239" s="120" t="str">
        <f t="shared" si="88"/>
        <v/>
      </c>
      <c r="BB239" s="120" t="str">
        <f t="shared" si="88"/>
        <v/>
      </c>
      <c r="BC239" s="120" t="str">
        <f t="shared" si="88"/>
        <v/>
      </c>
      <c r="BD239" s="120" t="str">
        <f t="shared" si="88"/>
        <v/>
      </c>
    </row>
    <row r="240" spans="3:56" x14ac:dyDescent="0.2">
      <c r="C240" s="107">
        <f>'3_Fix'!H241</f>
        <v>46661</v>
      </c>
      <c r="D240" s="113" t="str">
        <f>'3_Fix'!I241</f>
        <v/>
      </c>
      <c r="E240" s="113" t="str">
        <f>'3_Fix'!J241</f>
        <v/>
      </c>
      <c r="F240" s="113" t="str">
        <f>'3_Fix'!K241</f>
        <v/>
      </c>
      <c r="G240" s="113" t="str">
        <f>'3_Fix'!L241</f>
        <v/>
      </c>
      <c r="H240" s="113" t="str">
        <f>'3_Fix'!M241</f>
        <v/>
      </c>
      <c r="I240" s="113" t="str">
        <f>'3_Fix'!N241</f>
        <v/>
      </c>
      <c r="J240" s="113" t="str">
        <f>'3_Fix'!O241</f>
        <v/>
      </c>
      <c r="K240" s="120" t="str">
        <f t="shared" si="85"/>
        <v/>
      </c>
      <c r="L240" s="120" t="str">
        <f t="shared" si="85"/>
        <v/>
      </c>
      <c r="M240" s="120" t="str">
        <f t="shared" si="85"/>
        <v/>
      </c>
      <c r="N240" s="120" t="str">
        <f t="shared" si="85"/>
        <v/>
      </c>
      <c r="O240" s="120" t="str">
        <f t="shared" si="85"/>
        <v/>
      </c>
      <c r="P240" s="120" t="str">
        <f t="shared" si="85"/>
        <v/>
      </c>
      <c r="Q240" s="120" t="str">
        <f t="shared" si="84"/>
        <v/>
      </c>
      <c r="R240" s="120" t="str">
        <f t="shared" si="90"/>
        <v/>
      </c>
      <c r="S240" s="120" t="str">
        <f t="shared" si="90"/>
        <v/>
      </c>
      <c r="T240" s="120" t="str">
        <f t="shared" si="90"/>
        <v/>
      </c>
      <c r="U240" s="120" t="str">
        <f t="shared" si="90"/>
        <v/>
      </c>
      <c r="V240" s="120" t="str">
        <f t="shared" si="90"/>
        <v/>
      </c>
      <c r="W240" s="120" t="str">
        <f t="shared" si="90"/>
        <v/>
      </c>
      <c r="X240" s="120" t="str">
        <f t="shared" si="90"/>
        <v/>
      </c>
      <c r="Y240" s="120" t="str">
        <f t="shared" si="91"/>
        <v/>
      </c>
      <c r="Z240" s="120" t="str">
        <f t="shared" si="91"/>
        <v/>
      </c>
      <c r="AA240" s="120" t="str">
        <f t="shared" si="91"/>
        <v/>
      </c>
      <c r="AB240" s="120" t="str">
        <f t="shared" si="91"/>
        <v/>
      </c>
      <c r="AC240" s="120" t="str">
        <f t="shared" si="91"/>
        <v/>
      </c>
      <c r="AD240" s="120" t="str">
        <f t="shared" si="91"/>
        <v/>
      </c>
      <c r="AE240" s="120" t="str">
        <f t="shared" si="91"/>
        <v/>
      </c>
      <c r="AF240" s="120" t="str">
        <f t="shared" ref="AF240:AL255" si="92">IF(DAY($C240)=15,IFERROR(((AVERAGE(D239:D240)/AVERAGE(D215:D216))-1)*100,""),"")</f>
        <v/>
      </c>
      <c r="AG240" s="120" t="str">
        <f t="shared" si="92"/>
        <v/>
      </c>
      <c r="AH240" s="120" t="str">
        <f t="shared" si="92"/>
        <v/>
      </c>
      <c r="AI240" s="120" t="str">
        <f t="shared" si="92"/>
        <v/>
      </c>
      <c r="AJ240" s="120" t="str">
        <f t="shared" si="92"/>
        <v/>
      </c>
      <c r="AK240" s="120" t="str">
        <f t="shared" si="92"/>
        <v/>
      </c>
      <c r="AL240" s="120" t="str">
        <f t="shared" si="92"/>
        <v/>
      </c>
      <c r="AM240" s="138" t="str">
        <f t="shared" si="89"/>
        <v/>
      </c>
      <c r="AN240" s="138" t="str">
        <f t="shared" si="89"/>
        <v/>
      </c>
      <c r="AO240" s="137" t="str">
        <f t="shared" si="89"/>
        <v/>
      </c>
      <c r="AP240" s="137" t="str">
        <f t="shared" si="89"/>
        <v/>
      </c>
      <c r="AQ240" s="138" t="str">
        <f t="shared" si="89"/>
        <v/>
      </c>
      <c r="AR240" s="137" t="str">
        <f t="shared" si="89"/>
        <v/>
      </c>
      <c r="AS240" s="137" t="str">
        <f t="shared" si="89"/>
        <v/>
      </c>
      <c r="AX240" s="120" t="str">
        <f t="shared" si="88"/>
        <v/>
      </c>
      <c r="AY240" s="120" t="str">
        <f t="shared" si="88"/>
        <v/>
      </c>
      <c r="AZ240" s="120" t="str">
        <f t="shared" si="88"/>
        <v/>
      </c>
      <c r="BA240" s="120" t="str">
        <f t="shared" si="88"/>
        <v/>
      </c>
      <c r="BB240" s="120" t="str">
        <f t="shared" si="88"/>
        <v/>
      </c>
      <c r="BC240" s="120" t="str">
        <f t="shared" si="88"/>
        <v/>
      </c>
      <c r="BD240" s="120" t="str">
        <f t="shared" si="88"/>
        <v/>
      </c>
    </row>
    <row r="241" spans="3:56" x14ac:dyDescent="0.2">
      <c r="C241" s="107">
        <f>'3_Fix'!H242</f>
        <v>46675</v>
      </c>
      <c r="D241" s="113" t="str">
        <f>'3_Fix'!I242</f>
        <v/>
      </c>
      <c r="E241" s="113" t="str">
        <f>'3_Fix'!J242</f>
        <v/>
      </c>
      <c r="F241" s="113" t="str">
        <f>'3_Fix'!K242</f>
        <v/>
      </c>
      <c r="G241" s="113" t="str">
        <f>'3_Fix'!L242</f>
        <v/>
      </c>
      <c r="H241" s="113" t="str">
        <f>'3_Fix'!M242</f>
        <v/>
      </c>
      <c r="I241" s="113" t="str">
        <f>'3_Fix'!N242</f>
        <v/>
      </c>
      <c r="J241" s="113" t="str">
        <f>'3_Fix'!O242</f>
        <v/>
      </c>
      <c r="K241" s="120" t="str">
        <f t="shared" si="85"/>
        <v/>
      </c>
      <c r="L241" s="120" t="str">
        <f t="shared" si="85"/>
        <v/>
      </c>
      <c r="M241" s="120" t="str">
        <f t="shared" si="85"/>
        <v/>
      </c>
      <c r="N241" s="120" t="str">
        <f t="shared" si="85"/>
        <v/>
      </c>
      <c r="O241" s="120" t="str">
        <f t="shared" si="85"/>
        <v/>
      </c>
      <c r="P241" s="120" t="str">
        <f t="shared" si="85"/>
        <v/>
      </c>
      <c r="Q241" s="120" t="str">
        <f t="shared" si="84"/>
        <v/>
      </c>
      <c r="R241" s="120" t="str">
        <f t="shared" si="90"/>
        <v/>
      </c>
      <c r="S241" s="120" t="str">
        <f t="shared" si="90"/>
        <v/>
      </c>
      <c r="T241" s="120" t="str">
        <f t="shared" si="90"/>
        <v/>
      </c>
      <c r="U241" s="120" t="str">
        <f t="shared" si="90"/>
        <v/>
      </c>
      <c r="V241" s="120" t="str">
        <f t="shared" si="90"/>
        <v/>
      </c>
      <c r="W241" s="120" t="str">
        <f t="shared" si="90"/>
        <v/>
      </c>
      <c r="X241" s="120" t="str">
        <f t="shared" si="90"/>
        <v/>
      </c>
      <c r="Y241" s="120" t="str">
        <f t="shared" si="91"/>
        <v/>
      </c>
      <c r="Z241" s="120" t="str">
        <f t="shared" si="91"/>
        <v/>
      </c>
      <c r="AA241" s="120" t="str">
        <f t="shared" si="91"/>
        <v/>
      </c>
      <c r="AB241" s="120" t="str">
        <f t="shared" si="91"/>
        <v/>
      </c>
      <c r="AC241" s="120" t="str">
        <f t="shared" si="91"/>
        <v/>
      </c>
      <c r="AD241" s="120" t="str">
        <f t="shared" si="91"/>
        <v/>
      </c>
      <c r="AE241" s="120" t="str">
        <f t="shared" si="91"/>
        <v/>
      </c>
      <c r="AF241" s="120" t="str">
        <f t="shared" si="92"/>
        <v/>
      </c>
      <c r="AG241" s="120" t="str">
        <f t="shared" si="92"/>
        <v/>
      </c>
      <c r="AH241" s="120" t="str">
        <f t="shared" si="92"/>
        <v/>
      </c>
      <c r="AI241" s="120" t="str">
        <f t="shared" si="92"/>
        <v/>
      </c>
      <c r="AJ241" s="120" t="str">
        <f t="shared" si="92"/>
        <v/>
      </c>
      <c r="AK241" s="120" t="str">
        <f t="shared" si="92"/>
        <v/>
      </c>
      <c r="AL241" s="120" t="str">
        <f t="shared" si="92"/>
        <v/>
      </c>
      <c r="AM241" s="138" t="str">
        <f t="shared" si="89"/>
        <v/>
      </c>
      <c r="AN241" s="138" t="str">
        <f t="shared" si="89"/>
        <v/>
      </c>
      <c r="AO241" s="137" t="str">
        <f t="shared" si="89"/>
        <v/>
      </c>
      <c r="AP241" s="137" t="str">
        <f t="shared" si="89"/>
        <v/>
      </c>
      <c r="AQ241" s="138" t="str">
        <f t="shared" si="89"/>
        <v/>
      </c>
      <c r="AR241" s="137" t="str">
        <f t="shared" si="89"/>
        <v/>
      </c>
      <c r="AS241" s="137" t="str">
        <f t="shared" si="89"/>
        <v/>
      </c>
      <c r="AX241" s="120" t="str">
        <f t="shared" si="88"/>
        <v/>
      </c>
      <c r="AY241" s="120" t="str">
        <f t="shared" si="88"/>
        <v/>
      </c>
      <c r="AZ241" s="120" t="str">
        <f t="shared" si="88"/>
        <v/>
      </c>
      <c r="BA241" s="120" t="str">
        <f t="shared" si="88"/>
        <v/>
      </c>
      <c r="BB241" s="120" t="str">
        <f t="shared" si="88"/>
        <v/>
      </c>
      <c r="BC241" s="120" t="str">
        <f t="shared" si="88"/>
        <v/>
      </c>
      <c r="BD241" s="120" t="str">
        <f t="shared" si="88"/>
        <v/>
      </c>
    </row>
    <row r="242" spans="3:56" x14ac:dyDescent="0.2">
      <c r="C242" s="107">
        <f>'3_Fix'!H243</f>
        <v>46692</v>
      </c>
      <c r="D242" s="113" t="str">
        <f>'3_Fix'!I243</f>
        <v/>
      </c>
      <c r="E242" s="113" t="str">
        <f>'3_Fix'!J243</f>
        <v/>
      </c>
      <c r="F242" s="113" t="str">
        <f>'3_Fix'!K243</f>
        <v/>
      </c>
      <c r="G242" s="113" t="str">
        <f>'3_Fix'!L243</f>
        <v/>
      </c>
      <c r="H242" s="113" t="str">
        <f>'3_Fix'!M243</f>
        <v/>
      </c>
      <c r="I242" s="113" t="str">
        <f>'3_Fix'!N243</f>
        <v/>
      </c>
      <c r="J242" s="113" t="str">
        <f>'3_Fix'!O243</f>
        <v/>
      </c>
      <c r="K242" s="120" t="str">
        <f t="shared" si="85"/>
        <v/>
      </c>
      <c r="L242" s="120" t="str">
        <f t="shared" si="85"/>
        <v/>
      </c>
      <c r="M242" s="120" t="str">
        <f t="shared" si="85"/>
        <v/>
      </c>
      <c r="N242" s="120" t="str">
        <f t="shared" si="85"/>
        <v/>
      </c>
      <c r="O242" s="120" t="str">
        <f t="shared" si="85"/>
        <v/>
      </c>
      <c r="P242" s="120" t="str">
        <f t="shared" si="85"/>
        <v/>
      </c>
      <c r="Q242" s="120" t="str">
        <f t="shared" si="84"/>
        <v/>
      </c>
      <c r="R242" s="120" t="str">
        <f t="shared" si="90"/>
        <v/>
      </c>
      <c r="S242" s="120" t="str">
        <f t="shared" si="90"/>
        <v/>
      </c>
      <c r="T242" s="120" t="str">
        <f t="shared" si="90"/>
        <v/>
      </c>
      <c r="U242" s="120" t="str">
        <f t="shared" si="90"/>
        <v/>
      </c>
      <c r="V242" s="120" t="str">
        <f t="shared" si="90"/>
        <v/>
      </c>
      <c r="W242" s="120" t="str">
        <f t="shared" si="90"/>
        <v/>
      </c>
      <c r="X242" s="120" t="str">
        <f t="shared" si="90"/>
        <v/>
      </c>
      <c r="Y242" s="120" t="str">
        <f t="shared" si="91"/>
        <v/>
      </c>
      <c r="Z242" s="120" t="str">
        <f t="shared" si="91"/>
        <v/>
      </c>
      <c r="AA242" s="120" t="str">
        <f t="shared" si="91"/>
        <v/>
      </c>
      <c r="AB242" s="120" t="str">
        <f t="shared" si="91"/>
        <v/>
      </c>
      <c r="AC242" s="120" t="str">
        <f t="shared" si="91"/>
        <v/>
      </c>
      <c r="AD242" s="120" t="str">
        <f t="shared" si="91"/>
        <v/>
      </c>
      <c r="AE242" s="120" t="str">
        <f t="shared" si="91"/>
        <v/>
      </c>
      <c r="AF242" s="120" t="str">
        <f t="shared" si="92"/>
        <v/>
      </c>
      <c r="AG242" s="120" t="str">
        <f t="shared" si="92"/>
        <v/>
      </c>
      <c r="AH242" s="120" t="str">
        <f t="shared" si="92"/>
        <v/>
      </c>
      <c r="AI242" s="120" t="str">
        <f t="shared" si="92"/>
        <v/>
      </c>
      <c r="AJ242" s="120" t="str">
        <f t="shared" si="92"/>
        <v/>
      </c>
      <c r="AK242" s="120" t="str">
        <f t="shared" si="92"/>
        <v/>
      </c>
      <c r="AL242" s="120" t="str">
        <f t="shared" si="92"/>
        <v/>
      </c>
      <c r="AM242" s="138" t="str">
        <f t="shared" si="89"/>
        <v/>
      </c>
      <c r="AN242" s="138" t="str">
        <f t="shared" si="89"/>
        <v/>
      </c>
      <c r="AO242" s="137" t="str">
        <f t="shared" si="89"/>
        <v/>
      </c>
      <c r="AP242" s="137" t="str">
        <f t="shared" si="89"/>
        <v/>
      </c>
      <c r="AQ242" s="138" t="str">
        <f t="shared" si="89"/>
        <v/>
      </c>
      <c r="AR242" s="137" t="str">
        <f t="shared" si="89"/>
        <v/>
      </c>
      <c r="AS242" s="137" t="str">
        <f t="shared" si="89"/>
        <v/>
      </c>
      <c r="AX242" s="120" t="str">
        <f t="shared" si="88"/>
        <v/>
      </c>
      <c r="AY242" s="120" t="str">
        <f t="shared" si="88"/>
        <v/>
      </c>
      <c r="AZ242" s="120" t="str">
        <f t="shared" si="88"/>
        <v/>
      </c>
      <c r="BA242" s="120" t="str">
        <f t="shared" si="88"/>
        <v/>
      </c>
      <c r="BB242" s="120" t="str">
        <f t="shared" si="88"/>
        <v/>
      </c>
      <c r="BC242" s="120" t="str">
        <f t="shared" si="88"/>
        <v/>
      </c>
      <c r="BD242" s="120" t="str">
        <f t="shared" si="88"/>
        <v/>
      </c>
    </row>
    <row r="243" spans="3:56" x14ac:dyDescent="0.2">
      <c r="C243" s="107">
        <f>'3_Fix'!H244</f>
        <v>46706</v>
      </c>
      <c r="D243" s="113" t="str">
        <f>'3_Fix'!I244</f>
        <v/>
      </c>
      <c r="E243" s="113" t="str">
        <f>'3_Fix'!J244</f>
        <v/>
      </c>
      <c r="F243" s="113" t="str">
        <f>'3_Fix'!K244</f>
        <v/>
      </c>
      <c r="G243" s="113" t="str">
        <f>'3_Fix'!L244</f>
        <v/>
      </c>
      <c r="H243" s="113" t="str">
        <f>'3_Fix'!M244</f>
        <v/>
      </c>
      <c r="I243" s="113" t="str">
        <f>'3_Fix'!N244</f>
        <v/>
      </c>
      <c r="J243" s="113" t="str">
        <f>'3_Fix'!O244</f>
        <v/>
      </c>
      <c r="K243" s="120" t="str">
        <f t="shared" si="85"/>
        <v/>
      </c>
      <c r="L243" s="120" t="str">
        <f t="shared" si="85"/>
        <v/>
      </c>
      <c r="M243" s="120" t="str">
        <f t="shared" si="85"/>
        <v/>
      </c>
      <c r="N243" s="120" t="str">
        <f t="shared" si="85"/>
        <v/>
      </c>
      <c r="O243" s="120" t="str">
        <f t="shared" si="85"/>
        <v/>
      </c>
      <c r="P243" s="120" t="str">
        <f t="shared" si="85"/>
        <v/>
      </c>
      <c r="Q243" s="120" t="str">
        <f t="shared" si="84"/>
        <v/>
      </c>
      <c r="R243" s="120" t="str">
        <f t="shared" si="90"/>
        <v/>
      </c>
      <c r="S243" s="120" t="str">
        <f t="shared" si="90"/>
        <v/>
      </c>
      <c r="T243" s="120" t="str">
        <f t="shared" si="90"/>
        <v/>
      </c>
      <c r="U243" s="120" t="str">
        <f t="shared" si="90"/>
        <v/>
      </c>
      <c r="V243" s="120" t="str">
        <f t="shared" si="90"/>
        <v/>
      </c>
      <c r="W243" s="120" t="str">
        <f t="shared" si="90"/>
        <v/>
      </c>
      <c r="X243" s="120" t="str">
        <f t="shared" si="90"/>
        <v/>
      </c>
      <c r="Y243" s="120" t="str">
        <f t="shared" si="91"/>
        <v/>
      </c>
      <c r="Z243" s="120" t="str">
        <f t="shared" si="91"/>
        <v/>
      </c>
      <c r="AA243" s="120" t="str">
        <f t="shared" si="91"/>
        <v/>
      </c>
      <c r="AB243" s="120" t="str">
        <f t="shared" si="91"/>
        <v/>
      </c>
      <c r="AC243" s="120" t="str">
        <f t="shared" si="91"/>
        <v/>
      </c>
      <c r="AD243" s="120" t="str">
        <f t="shared" si="91"/>
        <v/>
      </c>
      <c r="AE243" s="120" t="str">
        <f t="shared" si="91"/>
        <v/>
      </c>
      <c r="AF243" s="120" t="str">
        <f t="shared" si="92"/>
        <v/>
      </c>
      <c r="AG243" s="120" t="str">
        <f t="shared" si="92"/>
        <v/>
      </c>
      <c r="AH243" s="120" t="str">
        <f t="shared" si="92"/>
        <v/>
      </c>
      <c r="AI243" s="120" t="str">
        <f t="shared" si="92"/>
        <v/>
      </c>
      <c r="AJ243" s="120" t="str">
        <f t="shared" si="92"/>
        <v/>
      </c>
      <c r="AK243" s="120" t="str">
        <f t="shared" si="92"/>
        <v/>
      </c>
      <c r="AL243" s="120" t="str">
        <f t="shared" si="92"/>
        <v/>
      </c>
      <c r="AM243" s="138" t="str">
        <f t="shared" si="89"/>
        <v/>
      </c>
      <c r="AN243" s="138" t="str">
        <f t="shared" si="89"/>
        <v/>
      </c>
      <c r="AO243" s="137" t="str">
        <f t="shared" si="89"/>
        <v/>
      </c>
      <c r="AP243" s="137" t="str">
        <f t="shared" si="89"/>
        <v/>
      </c>
      <c r="AQ243" s="138" t="str">
        <f t="shared" si="89"/>
        <v/>
      </c>
      <c r="AR243" s="137" t="str">
        <f t="shared" si="89"/>
        <v/>
      </c>
      <c r="AS243" s="137" t="str">
        <f t="shared" si="89"/>
        <v/>
      </c>
      <c r="AX243" s="120" t="str">
        <f t="shared" si="88"/>
        <v/>
      </c>
      <c r="AY243" s="120" t="str">
        <f t="shared" si="88"/>
        <v/>
      </c>
      <c r="AZ243" s="120" t="str">
        <f t="shared" si="88"/>
        <v/>
      </c>
      <c r="BA243" s="120" t="str">
        <f t="shared" si="88"/>
        <v/>
      </c>
      <c r="BB243" s="120" t="str">
        <f t="shared" si="88"/>
        <v/>
      </c>
      <c r="BC243" s="120" t="str">
        <f t="shared" si="88"/>
        <v/>
      </c>
      <c r="BD243" s="120" t="str">
        <f t="shared" si="88"/>
        <v/>
      </c>
    </row>
    <row r="244" spans="3:56" x14ac:dyDescent="0.2">
      <c r="C244" s="107">
        <f>'3_Fix'!H245</f>
        <v>46722</v>
      </c>
      <c r="D244" s="113" t="str">
        <f>'3_Fix'!I245</f>
        <v/>
      </c>
      <c r="E244" s="113" t="str">
        <f>'3_Fix'!J245</f>
        <v/>
      </c>
      <c r="F244" s="113" t="str">
        <f>'3_Fix'!K245</f>
        <v/>
      </c>
      <c r="G244" s="113" t="str">
        <f>'3_Fix'!L245</f>
        <v/>
      </c>
      <c r="H244" s="113" t="str">
        <f>'3_Fix'!M245</f>
        <v/>
      </c>
      <c r="I244" s="113" t="str">
        <f>'3_Fix'!N245</f>
        <v/>
      </c>
      <c r="J244" s="113" t="str">
        <f>'3_Fix'!O245</f>
        <v/>
      </c>
      <c r="K244" s="120" t="str">
        <f t="shared" si="85"/>
        <v/>
      </c>
      <c r="L244" s="120" t="str">
        <f t="shared" si="85"/>
        <v/>
      </c>
      <c r="M244" s="120" t="str">
        <f t="shared" si="85"/>
        <v/>
      </c>
      <c r="N244" s="120" t="str">
        <f t="shared" si="85"/>
        <v/>
      </c>
      <c r="O244" s="120" t="str">
        <f t="shared" si="85"/>
        <v/>
      </c>
      <c r="P244" s="120" t="str">
        <f t="shared" si="85"/>
        <v/>
      </c>
      <c r="Q244" s="120" t="str">
        <f t="shared" si="84"/>
        <v/>
      </c>
      <c r="R244" s="120" t="str">
        <f t="shared" si="90"/>
        <v/>
      </c>
      <c r="S244" s="120" t="str">
        <f t="shared" si="90"/>
        <v/>
      </c>
      <c r="T244" s="120" t="str">
        <f t="shared" si="90"/>
        <v/>
      </c>
      <c r="U244" s="120" t="str">
        <f t="shared" si="90"/>
        <v/>
      </c>
      <c r="V244" s="120" t="str">
        <f t="shared" si="90"/>
        <v/>
      </c>
      <c r="W244" s="120" t="str">
        <f t="shared" si="90"/>
        <v/>
      </c>
      <c r="X244" s="120" t="str">
        <f t="shared" si="90"/>
        <v/>
      </c>
      <c r="Y244" s="120" t="str">
        <f t="shared" si="91"/>
        <v/>
      </c>
      <c r="Z244" s="120" t="str">
        <f t="shared" si="91"/>
        <v/>
      </c>
      <c r="AA244" s="120" t="str">
        <f t="shared" si="91"/>
        <v/>
      </c>
      <c r="AB244" s="120" t="str">
        <f t="shared" si="91"/>
        <v/>
      </c>
      <c r="AC244" s="120" t="str">
        <f t="shared" si="91"/>
        <v/>
      </c>
      <c r="AD244" s="120" t="str">
        <f t="shared" si="91"/>
        <v/>
      </c>
      <c r="AE244" s="120" t="str">
        <f t="shared" si="91"/>
        <v/>
      </c>
      <c r="AF244" s="120" t="str">
        <f t="shared" si="92"/>
        <v/>
      </c>
      <c r="AG244" s="120" t="str">
        <f t="shared" si="92"/>
        <v/>
      </c>
      <c r="AH244" s="120" t="str">
        <f t="shared" si="92"/>
        <v/>
      </c>
      <c r="AI244" s="120" t="str">
        <f t="shared" si="92"/>
        <v/>
      </c>
      <c r="AJ244" s="120" t="str">
        <f t="shared" si="92"/>
        <v/>
      </c>
      <c r="AK244" s="120" t="str">
        <f t="shared" si="92"/>
        <v/>
      </c>
      <c r="AL244" s="120" t="str">
        <f t="shared" si="92"/>
        <v/>
      </c>
      <c r="AM244" s="138" t="str">
        <f t="shared" si="89"/>
        <v/>
      </c>
      <c r="AN244" s="138" t="str">
        <f t="shared" si="89"/>
        <v/>
      </c>
      <c r="AO244" s="137" t="str">
        <f t="shared" si="89"/>
        <v/>
      </c>
      <c r="AP244" s="137" t="str">
        <f t="shared" si="89"/>
        <v/>
      </c>
      <c r="AQ244" s="138" t="str">
        <f t="shared" si="89"/>
        <v/>
      </c>
      <c r="AR244" s="137" t="str">
        <f t="shared" si="89"/>
        <v/>
      </c>
      <c r="AS244" s="137" t="str">
        <f t="shared" si="89"/>
        <v/>
      </c>
      <c r="AX244" s="120" t="str">
        <f t="shared" si="88"/>
        <v/>
      </c>
      <c r="AY244" s="120" t="str">
        <f t="shared" si="88"/>
        <v/>
      </c>
      <c r="AZ244" s="120" t="str">
        <f t="shared" si="88"/>
        <v/>
      </c>
      <c r="BA244" s="120" t="str">
        <f t="shared" si="88"/>
        <v/>
      </c>
      <c r="BB244" s="120" t="str">
        <f t="shared" si="88"/>
        <v/>
      </c>
      <c r="BC244" s="120" t="str">
        <f t="shared" si="88"/>
        <v/>
      </c>
      <c r="BD244" s="120" t="str">
        <f t="shared" si="88"/>
        <v/>
      </c>
    </row>
    <row r="245" spans="3:56" x14ac:dyDescent="0.2">
      <c r="C245" s="107">
        <f>'3_Fix'!H246</f>
        <v>46736</v>
      </c>
      <c r="D245" s="113" t="str">
        <f>'3_Fix'!I246</f>
        <v/>
      </c>
      <c r="E245" s="113" t="str">
        <f>'3_Fix'!J246</f>
        <v/>
      </c>
      <c r="F245" s="113" t="str">
        <f>'3_Fix'!K246</f>
        <v/>
      </c>
      <c r="G245" s="113" t="str">
        <f>'3_Fix'!L246</f>
        <v/>
      </c>
      <c r="H245" s="113" t="str">
        <f>'3_Fix'!M246</f>
        <v/>
      </c>
      <c r="I245" s="113" t="str">
        <f>'3_Fix'!N246</f>
        <v/>
      </c>
      <c r="J245" s="113" t="str">
        <f>'3_Fix'!O246</f>
        <v/>
      </c>
      <c r="K245" s="120" t="str">
        <f t="shared" si="85"/>
        <v/>
      </c>
      <c r="L245" s="120" t="str">
        <f t="shared" si="85"/>
        <v/>
      </c>
      <c r="M245" s="120" t="str">
        <f t="shared" si="85"/>
        <v/>
      </c>
      <c r="N245" s="120" t="str">
        <f t="shared" si="85"/>
        <v/>
      </c>
      <c r="O245" s="120" t="str">
        <f t="shared" si="85"/>
        <v/>
      </c>
      <c r="P245" s="120" t="str">
        <f t="shared" si="85"/>
        <v/>
      </c>
      <c r="Q245" s="120" t="str">
        <f t="shared" si="84"/>
        <v/>
      </c>
      <c r="R245" s="120" t="str">
        <f t="shared" si="90"/>
        <v/>
      </c>
      <c r="S245" s="120" t="str">
        <f t="shared" si="90"/>
        <v/>
      </c>
      <c r="T245" s="120" t="str">
        <f t="shared" si="90"/>
        <v/>
      </c>
      <c r="U245" s="120" t="str">
        <f t="shared" si="90"/>
        <v/>
      </c>
      <c r="V245" s="120" t="str">
        <f t="shared" si="90"/>
        <v/>
      </c>
      <c r="W245" s="120" t="str">
        <f t="shared" si="90"/>
        <v/>
      </c>
      <c r="X245" s="120" t="str">
        <f t="shared" si="90"/>
        <v/>
      </c>
      <c r="Y245" s="120" t="str">
        <f t="shared" si="91"/>
        <v/>
      </c>
      <c r="Z245" s="120" t="str">
        <f t="shared" si="91"/>
        <v/>
      </c>
      <c r="AA245" s="120" t="str">
        <f t="shared" si="91"/>
        <v/>
      </c>
      <c r="AB245" s="120" t="str">
        <f t="shared" si="91"/>
        <v/>
      </c>
      <c r="AC245" s="120" t="str">
        <f t="shared" si="91"/>
        <v/>
      </c>
      <c r="AD245" s="120" t="str">
        <f t="shared" si="91"/>
        <v/>
      </c>
      <c r="AE245" s="120" t="str">
        <f t="shared" si="91"/>
        <v/>
      </c>
      <c r="AF245" s="120" t="str">
        <f t="shared" si="92"/>
        <v/>
      </c>
      <c r="AG245" s="120" t="str">
        <f t="shared" si="92"/>
        <v/>
      </c>
      <c r="AH245" s="120" t="str">
        <f t="shared" si="92"/>
        <v/>
      </c>
      <c r="AI245" s="120" t="str">
        <f t="shared" si="92"/>
        <v/>
      </c>
      <c r="AJ245" s="120" t="str">
        <f t="shared" si="92"/>
        <v/>
      </c>
      <c r="AK245" s="120" t="str">
        <f t="shared" si="92"/>
        <v/>
      </c>
      <c r="AL245" s="120" t="str">
        <f t="shared" si="92"/>
        <v/>
      </c>
      <c r="AM245" s="138" t="str">
        <f t="shared" si="89"/>
        <v/>
      </c>
      <c r="AN245" s="138" t="str">
        <f t="shared" si="89"/>
        <v/>
      </c>
      <c r="AO245" s="137" t="str">
        <f t="shared" si="89"/>
        <v/>
      </c>
      <c r="AP245" s="137" t="str">
        <f t="shared" si="89"/>
        <v/>
      </c>
      <c r="AQ245" s="138" t="str">
        <f t="shared" si="89"/>
        <v/>
      </c>
      <c r="AR245" s="137" t="str">
        <f t="shared" si="89"/>
        <v/>
      </c>
      <c r="AS245" s="137" t="str">
        <f t="shared" si="89"/>
        <v/>
      </c>
      <c r="AX245" s="120" t="str">
        <f t="shared" si="88"/>
        <v/>
      </c>
      <c r="AY245" s="120" t="str">
        <f t="shared" si="88"/>
        <v/>
      </c>
      <c r="AZ245" s="120" t="str">
        <f t="shared" si="88"/>
        <v/>
      </c>
      <c r="BA245" s="120" t="str">
        <f t="shared" si="88"/>
        <v/>
      </c>
      <c r="BB245" s="120" t="str">
        <f t="shared" si="88"/>
        <v/>
      </c>
      <c r="BC245" s="120" t="str">
        <f t="shared" si="88"/>
        <v/>
      </c>
      <c r="BD245" s="120" t="str">
        <f t="shared" si="88"/>
        <v/>
      </c>
    </row>
    <row r="246" spans="3:56" x14ac:dyDescent="0.2">
      <c r="C246" s="107">
        <f>'3_Fix'!H247</f>
        <v>46753</v>
      </c>
      <c r="D246" s="113" t="str">
        <f>'3_Fix'!I247</f>
        <v/>
      </c>
      <c r="E246" s="113" t="str">
        <f>'3_Fix'!J247</f>
        <v/>
      </c>
      <c r="F246" s="113" t="str">
        <f>'3_Fix'!K247</f>
        <v/>
      </c>
      <c r="G246" s="113" t="str">
        <f>'3_Fix'!L247</f>
        <v/>
      </c>
      <c r="H246" s="113" t="str">
        <f>'3_Fix'!M247</f>
        <v/>
      </c>
      <c r="I246" s="113" t="str">
        <f>'3_Fix'!N247</f>
        <v/>
      </c>
      <c r="J246" s="113" t="str">
        <f>'3_Fix'!O247</f>
        <v/>
      </c>
      <c r="K246" s="120" t="str">
        <f t="shared" si="85"/>
        <v/>
      </c>
      <c r="L246" s="120" t="str">
        <f t="shared" si="85"/>
        <v/>
      </c>
      <c r="M246" s="120" t="str">
        <f t="shared" si="85"/>
        <v/>
      </c>
      <c r="N246" s="120" t="str">
        <f t="shared" si="85"/>
        <v/>
      </c>
      <c r="O246" s="120" t="str">
        <f t="shared" si="85"/>
        <v/>
      </c>
      <c r="P246" s="120" t="str">
        <f t="shared" si="85"/>
        <v/>
      </c>
      <c r="Q246" s="120" t="str">
        <f t="shared" si="84"/>
        <v/>
      </c>
      <c r="R246" s="120" t="str">
        <f t="shared" si="90"/>
        <v/>
      </c>
      <c r="S246" s="120" t="str">
        <f t="shared" si="90"/>
        <v/>
      </c>
      <c r="T246" s="120" t="str">
        <f t="shared" si="90"/>
        <v/>
      </c>
      <c r="U246" s="120" t="str">
        <f t="shared" si="90"/>
        <v/>
      </c>
      <c r="V246" s="120" t="str">
        <f t="shared" si="90"/>
        <v/>
      </c>
      <c r="W246" s="120" t="str">
        <f t="shared" si="90"/>
        <v/>
      </c>
      <c r="X246" s="120" t="str">
        <f t="shared" si="90"/>
        <v/>
      </c>
      <c r="Y246" s="120" t="str">
        <f t="shared" si="91"/>
        <v/>
      </c>
      <c r="Z246" s="120" t="str">
        <f t="shared" si="91"/>
        <v/>
      </c>
      <c r="AA246" s="120" t="str">
        <f t="shared" si="91"/>
        <v/>
      </c>
      <c r="AB246" s="120" t="str">
        <f t="shared" si="91"/>
        <v/>
      </c>
      <c r="AC246" s="120" t="str">
        <f t="shared" si="91"/>
        <v/>
      </c>
      <c r="AD246" s="120" t="str">
        <f t="shared" si="91"/>
        <v/>
      </c>
      <c r="AE246" s="120" t="str">
        <f t="shared" si="91"/>
        <v/>
      </c>
      <c r="AF246" s="120" t="str">
        <f t="shared" si="92"/>
        <v/>
      </c>
      <c r="AG246" s="120" t="str">
        <f t="shared" si="92"/>
        <v/>
      </c>
      <c r="AH246" s="120" t="str">
        <f t="shared" si="92"/>
        <v/>
      </c>
      <c r="AI246" s="120" t="str">
        <f t="shared" si="92"/>
        <v/>
      </c>
      <c r="AJ246" s="120" t="str">
        <f t="shared" si="92"/>
        <v/>
      </c>
      <c r="AK246" s="120" t="str">
        <f t="shared" si="92"/>
        <v/>
      </c>
      <c r="AL246" s="120" t="str">
        <f t="shared" si="92"/>
        <v/>
      </c>
      <c r="AM246" s="138" t="str">
        <f t="shared" si="89"/>
        <v/>
      </c>
      <c r="AN246" s="138" t="str">
        <f t="shared" si="89"/>
        <v/>
      </c>
      <c r="AO246" s="137" t="str">
        <f t="shared" si="89"/>
        <v/>
      </c>
      <c r="AP246" s="137" t="str">
        <f t="shared" si="89"/>
        <v/>
      </c>
      <c r="AQ246" s="138" t="str">
        <f t="shared" si="89"/>
        <v/>
      </c>
      <c r="AR246" s="137" t="str">
        <f t="shared" si="89"/>
        <v/>
      </c>
      <c r="AS246" s="137" t="str">
        <f t="shared" si="89"/>
        <v/>
      </c>
      <c r="AX246" s="120" t="str">
        <f t="shared" si="88"/>
        <v/>
      </c>
      <c r="AY246" s="120" t="str">
        <f t="shared" si="88"/>
        <v/>
      </c>
      <c r="AZ246" s="120" t="str">
        <f t="shared" si="88"/>
        <v/>
      </c>
      <c r="BA246" s="120" t="str">
        <f t="shared" si="88"/>
        <v/>
      </c>
      <c r="BB246" s="120" t="str">
        <f t="shared" si="88"/>
        <v/>
      </c>
      <c r="BC246" s="120" t="str">
        <f t="shared" si="88"/>
        <v/>
      </c>
      <c r="BD246" s="120" t="str">
        <f t="shared" si="88"/>
        <v/>
      </c>
    </row>
    <row r="247" spans="3:56" x14ac:dyDescent="0.2">
      <c r="C247" s="107">
        <f>'3_Fix'!H248</f>
        <v>46767</v>
      </c>
      <c r="D247" s="113" t="str">
        <f>'3_Fix'!I248</f>
        <v/>
      </c>
      <c r="E247" s="113" t="str">
        <f>'3_Fix'!J248</f>
        <v/>
      </c>
      <c r="F247" s="113" t="str">
        <f>'3_Fix'!K248</f>
        <v/>
      </c>
      <c r="G247" s="113" t="str">
        <f>'3_Fix'!L248</f>
        <v/>
      </c>
      <c r="H247" s="113" t="str">
        <f>'3_Fix'!M248</f>
        <v/>
      </c>
      <c r="I247" s="113" t="str">
        <f>'3_Fix'!N248</f>
        <v/>
      </c>
      <c r="J247" s="113" t="str">
        <f>'3_Fix'!O248</f>
        <v/>
      </c>
      <c r="K247" s="120" t="str">
        <f t="shared" si="85"/>
        <v/>
      </c>
      <c r="L247" s="120" t="str">
        <f t="shared" si="85"/>
        <v/>
      </c>
      <c r="M247" s="120" t="str">
        <f t="shared" si="85"/>
        <v/>
      </c>
      <c r="N247" s="120" t="str">
        <f t="shared" si="85"/>
        <v/>
      </c>
      <c r="O247" s="120" t="str">
        <f t="shared" si="85"/>
        <v/>
      </c>
      <c r="P247" s="120" t="str">
        <f t="shared" si="85"/>
        <v/>
      </c>
      <c r="Q247" s="120" t="str">
        <f t="shared" si="84"/>
        <v/>
      </c>
      <c r="R247" s="120" t="str">
        <f t="shared" si="90"/>
        <v/>
      </c>
      <c r="S247" s="120" t="str">
        <f t="shared" si="90"/>
        <v/>
      </c>
      <c r="T247" s="120" t="str">
        <f t="shared" si="90"/>
        <v/>
      </c>
      <c r="U247" s="120" t="str">
        <f t="shared" si="90"/>
        <v/>
      </c>
      <c r="V247" s="120" t="str">
        <f t="shared" si="90"/>
        <v/>
      </c>
      <c r="W247" s="120" t="str">
        <f t="shared" si="90"/>
        <v/>
      </c>
      <c r="X247" s="120" t="str">
        <f t="shared" si="90"/>
        <v/>
      </c>
      <c r="Y247" s="120" t="str">
        <f t="shared" si="91"/>
        <v/>
      </c>
      <c r="Z247" s="120" t="str">
        <f t="shared" si="91"/>
        <v/>
      </c>
      <c r="AA247" s="120" t="str">
        <f t="shared" si="91"/>
        <v/>
      </c>
      <c r="AB247" s="120" t="str">
        <f t="shared" si="91"/>
        <v/>
      </c>
      <c r="AC247" s="120" t="str">
        <f t="shared" si="91"/>
        <v/>
      </c>
      <c r="AD247" s="120" t="str">
        <f t="shared" si="91"/>
        <v/>
      </c>
      <c r="AE247" s="120" t="str">
        <f t="shared" si="91"/>
        <v/>
      </c>
      <c r="AF247" s="120" t="str">
        <f t="shared" si="92"/>
        <v/>
      </c>
      <c r="AG247" s="120" t="str">
        <f t="shared" si="92"/>
        <v/>
      </c>
      <c r="AH247" s="120" t="str">
        <f t="shared" si="92"/>
        <v/>
      </c>
      <c r="AI247" s="120" t="str">
        <f t="shared" si="92"/>
        <v/>
      </c>
      <c r="AJ247" s="120" t="str">
        <f t="shared" si="92"/>
        <v/>
      </c>
      <c r="AK247" s="120" t="str">
        <f t="shared" si="92"/>
        <v/>
      </c>
      <c r="AL247" s="120" t="str">
        <f t="shared" si="92"/>
        <v/>
      </c>
      <c r="AM247" s="138" t="str">
        <f t="shared" si="89"/>
        <v/>
      </c>
      <c r="AN247" s="138" t="str">
        <f t="shared" si="89"/>
        <v/>
      </c>
      <c r="AO247" s="137" t="str">
        <f t="shared" si="89"/>
        <v/>
      </c>
      <c r="AP247" s="137" t="str">
        <f t="shared" si="89"/>
        <v/>
      </c>
      <c r="AQ247" s="138" t="str">
        <f t="shared" si="89"/>
        <v/>
      </c>
      <c r="AR247" s="137" t="str">
        <f t="shared" si="89"/>
        <v/>
      </c>
      <c r="AS247" s="137" t="str">
        <f t="shared" si="89"/>
        <v/>
      </c>
      <c r="AX247" s="120" t="str">
        <f t="shared" ref="AX247:BD262" si="93">IFERROR((AX$1/100)*(D223/$D223)*Y247,"")</f>
        <v/>
      </c>
      <c r="AY247" s="120" t="str">
        <f t="shared" si="93"/>
        <v/>
      </c>
      <c r="AZ247" s="120" t="str">
        <f t="shared" si="93"/>
        <v/>
      </c>
      <c r="BA247" s="120" t="str">
        <f t="shared" si="93"/>
        <v/>
      </c>
      <c r="BB247" s="120" t="str">
        <f t="shared" si="93"/>
        <v/>
      </c>
      <c r="BC247" s="120" t="str">
        <f t="shared" si="93"/>
        <v/>
      </c>
      <c r="BD247" s="120" t="str">
        <f t="shared" si="93"/>
        <v/>
      </c>
    </row>
    <row r="248" spans="3:56" x14ac:dyDescent="0.2">
      <c r="C248" s="107">
        <f>'3_Fix'!H249</f>
        <v>46784</v>
      </c>
      <c r="D248" s="113" t="str">
        <f>'3_Fix'!I249</f>
        <v/>
      </c>
      <c r="E248" s="113" t="str">
        <f>'3_Fix'!J249</f>
        <v/>
      </c>
      <c r="F248" s="113" t="str">
        <f>'3_Fix'!K249</f>
        <v/>
      </c>
      <c r="G248" s="113" t="str">
        <f>'3_Fix'!L249</f>
        <v/>
      </c>
      <c r="H248" s="113" t="str">
        <f>'3_Fix'!M249</f>
        <v/>
      </c>
      <c r="I248" s="113" t="str">
        <f>'3_Fix'!N249</f>
        <v/>
      </c>
      <c r="J248" s="113" t="str">
        <f>'3_Fix'!O249</f>
        <v/>
      </c>
      <c r="K248" s="120" t="str">
        <f t="shared" si="85"/>
        <v/>
      </c>
      <c r="L248" s="120" t="str">
        <f t="shared" si="85"/>
        <v/>
      </c>
      <c r="M248" s="120" t="str">
        <f t="shared" si="85"/>
        <v/>
      </c>
      <c r="N248" s="120" t="str">
        <f t="shared" si="85"/>
        <v/>
      </c>
      <c r="O248" s="120" t="str">
        <f t="shared" si="85"/>
        <v/>
      </c>
      <c r="P248" s="120" t="str">
        <f t="shared" si="85"/>
        <v/>
      </c>
      <c r="Q248" s="120" t="str">
        <f t="shared" si="84"/>
        <v/>
      </c>
      <c r="R248" s="120" t="str">
        <f t="shared" si="90"/>
        <v/>
      </c>
      <c r="S248" s="120" t="str">
        <f t="shared" si="90"/>
        <v/>
      </c>
      <c r="T248" s="120" t="str">
        <f t="shared" si="90"/>
        <v/>
      </c>
      <c r="U248" s="120" t="str">
        <f t="shared" si="90"/>
        <v/>
      </c>
      <c r="V248" s="120" t="str">
        <f t="shared" si="90"/>
        <v/>
      </c>
      <c r="W248" s="120" t="str">
        <f t="shared" si="90"/>
        <v/>
      </c>
      <c r="X248" s="120" t="str">
        <f t="shared" si="90"/>
        <v/>
      </c>
      <c r="Y248" s="120" t="str">
        <f t="shared" si="91"/>
        <v/>
      </c>
      <c r="Z248" s="120" t="str">
        <f t="shared" si="91"/>
        <v/>
      </c>
      <c r="AA248" s="120" t="str">
        <f t="shared" si="91"/>
        <v/>
      </c>
      <c r="AB248" s="120" t="str">
        <f t="shared" si="91"/>
        <v/>
      </c>
      <c r="AC248" s="120" t="str">
        <f t="shared" si="91"/>
        <v/>
      </c>
      <c r="AD248" s="120" t="str">
        <f t="shared" si="91"/>
        <v/>
      </c>
      <c r="AE248" s="120" t="str">
        <f t="shared" si="91"/>
        <v/>
      </c>
      <c r="AF248" s="120" t="str">
        <f t="shared" si="92"/>
        <v/>
      </c>
      <c r="AG248" s="120" t="str">
        <f t="shared" si="92"/>
        <v/>
      </c>
      <c r="AH248" s="120" t="str">
        <f t="shared" si="92"/>
        <v/>
      </c>
      <c r="AI248" s="120" t="str">
        <f t="shared" si="92"/>
        <v/>
      </c>
      <c r="AJ248" s="120" t="str">
        <f t="shared" si="92"/>
        <v/>
      </c>
      <c r="AK248" s="120" t="str">
        <f t="shared" si="92"/>
        <v/>
      </c>
      <c r="AL248" s="120" t="str">
        <f t="shared" si="92"/>
        <v/>
      </c>
      <c r="AM248" s="138" t="str">
        <f t="shared" si="89"/>
        <v/>
      </c>
      <c r="AN248" s="138" t="str">
        <f t="shared" si="89"/>
        <v/>
      </c>
      <c r="AO248" s="137" t="str">
        <f t="shared" si="89"/>
        <v/>
      </c>
      <c r="AP248" s="137" t="str">
        <f t="shared" si="89"/>
        <v/>
      </c>
      <c r="AQ248" s="138" t="str">
        <f t="shared" si="89"/>
        <v/>
      </c>
      <c r="AR248" s="137" t="str">
        <f t="shared" si="89"/>
        <v/>
      </c>
      <c r="AS248" s="137" t="str">
        <f t="shared" si="89"/>
        <v/>
      </c>
      <c r="AX248" s="120" t="str">
        <f t="shared" si="93"/>
        <v/>
      </c>
      <c r="AY248" s="120" t="str">
        <f t="shared" si="93"/>
        <v/>
      </c>
      <c r="AZ248" s="120" t="str">
        <f t="shared" si="93"/>
        <v/>
      </c>
      <c r="BA248" s="120" t="str">
        <f t="shared" si="93"/>
        <v/>
      </c>
      <c r="BB248" s="120" t="str">
        <f t="shared" si="93"/>
        <v/>
      </c>
      <c r="BC248" s="120" t="str">
        <f t="shared" si="93"/>
        <v/>
      </c>
      <c r="BD248" s="120" t="str">
        <f t="shared" si="93"/>
        <v/>
      </c>
    </row>
    <row r="249" spans="3:56" x14ac:dyDescent="0.2">
      <c r="C249" s="107">
        <f>'3_Fix'!H250</f>
        <v>46798</v>
      </c>
      <c r="D249" s="113" t="str">
        <f>'3_Fix'!I250</f>
        <v/>
      </c>
      <c r="E249" s="113" t="str">
        <f>'3_Fix'!J250</f>
        <v/>
      </c>
      <c r="F249" s="113" t="str">
        <f>'3_Fix'!K250</f>
        <v/>
      </c>
      <c r="G249" s="113" t="str">
        <f>'3_Fix'!L250</f>
        <v/>
      </c>
      <c r="H249" s="113" t="str">
        <f>'3_Fix'!M250</f>
        <v/>
      </c>
      <c r="I249" s="113" t="str">
        <f>'3_Fix'!N250</f>
        <v/>
      </c>
      <c r="J249" s="113" t="str">
        <f>'3_Fix'!O250</f>
        <v/>
      </c>
      <c r="K249" s="120" t="str">
        <f t="shared" si="85"/>
        <v/>
      </c>
      <c r="L249" s="120" t="str">
        <f t="shared" si="85"/>
        <v/>
      </c>
      <c r="M249" s="120" t="str">
        <f t="shared" si="85"/>
        <v/>
      </c>
      <c r="N249" s="120" t="str">
        <f t="shared" si="85"/>
        <v/>
      </c>
      <c r="O249" s="120" t="str">
        <f t="shared" si="85"/>
        <v/>
      </c>
      <c r="P249" s="120" t="str">
        <f t="shared" si="85"/>
        <v/>
      </c>
      <c r="Q249" s="120" t="str">
        <f t="shared" si="84"/>
        <v/>
      </c>
      <c r="R249" s="120" t="str">
        <f t="shared" si="90"/>
        <v/>
      </c>
      <c r="S249" s="120" t="str">
        <f t="shared" si="90"/>
        <v/>
      </c>
      <c r="T249" s="120" t="str">
        <f t="shared" si="90"/>
        <v/>
      </c>
      <c r="U249" s="120" t="str">
        <f t="shared" si="90"/>
        <v/>
      </c>
      <c r="V249" s="120" t="str">
        <f t="shared" si="90"/>
        <v/>
      </c>
      <c r="W249" s="120" t="str">
        <f t="shared" si="90"/>
        <v/>
      </c>
      <c r="X249" s="120" t="str">
        <f t="shared" si="90"/>
        <v/>
      </c>
      <c r="Y249" s="120" t="str">
        <f t="shared" si="91"/>
        <v/>
      </c>
      <c r="Z249" s="120" t="str">
        <f t="shared" si="91"/>
        <v/>
      </c>
      <c r="AA249" s="120" t="str">
        <f t="shared" si="91"/>
        <v/>
      </c>
      <c r="AB249" s="120" t="str">
        <f t="shared" si="91"/>
        <v/>
      </c>
      <c r="AC249" s="120" t="str">
        <f t="shared" si="91"/>
        <v/>
      </c>
      <c r="AD249" s="120" t="str">
        <f t="shared" si="91"/>
        <v/>
      </c>
      <c r="AE249" s="120" t="str">
        <f t="shared" si="91"/>
        <v/>
      </c>
      <c r="AF249" s="120" t="str">
        <f t="shared" si="92"/>
        <v/>
      </c>
      <c r="AG249" s="120" t="str">
        <f t="shared" si="92"/>
        <v/>
      </c>
      <c r="AH249" s="120" t="str">
        <f t="shared" si="92"/>
        <v/>
      </c>
      <c r="AI249" s="120" t="str">
        <f t="shared" si="92"/>
        <v/>
      </c>
      <c r="AJ249" s="120" t="str">
        <f t="shared" si="92"/>
        <v/>
      </c>
      <c r="AK249" s="120" t="str">
        <f t="shared" si="92"/>
        <v/>
      </c>
      <c r="AL249" s="120" t="str">
        <f t="shared" si="92"/>
        <v/>
      </c>
      <c r="AM249" s="138" t="str">
        <f t="shared" ref="AM249:AS264" si="94">IFERROR((AM$1/100)*(D247/$D247)*K249,"")</f>
        <v/>
      </c>
      <c r="AN249" s="138" t="str">
        <f t="shared" si="94"/>
        <v/>
      </c>
      <c r="AO249" s="137" t="str">
        <f t="shared" si="94"/>
        <v/>
      </c>
      <c r="AP249" s="137" t="str">
        <f t="shared" si="94"/>
        <v/>
      </c>
      <c r="AQ249" s="138" t="str">
        <f t="shared" si="94"/>
        <v/>
      </c>
      <c r="AR249" s="137" t="str">
        <f t="shared" si="94"/>
        <v/>
      </c>
      <c r="AS249" s="137" t="str">
        <f t="shared" si="94"/>
        <v/>
      </c>
      <c r="AX249" s="120" t="str">
        <f t="shared" si="93"/>
        <v/>
      </c>
      <c r="AY249" s="120" t="str">
        <f t="shared" si="93"/>
        <v/>
      </c>
      <c r="AZ249" s="120" t="str">
        <f t="shared" si="93"/>
        <v/>
      </c>
      <c r="BA249" s="120" t="str">
        <f t="shared" si="93"/>
        <v/>
      </c>
      <c r="BB249" s="120" t="str">
        <f t="shared" si="93"/>
        <v/>
      </c>
      <c r="BC249" s="120" t="str">
        <f t="shared" si="93"/>
        <v/>
      </c>
      <c r="BD249" s="120" t="str">
        <f t="shared" si="93"/>
        <v/>
      </c>
    </row>
    <row r="250" spans="3:56" x14ac:dyDescent="0.2">
      <c r="C250" s="107">
        <f>'3_Fix'!H251</f>
        <v>46813</v>
      </c>
      <c r="D250" s="113" t="str">
        <f>'3_Fix'!I251</f>
        <v/>
      </c>
      <c r="E250" s="113" t="str">
        <f>'3_Fix'!J251</f>
        <v/>
      </c>
      <c r="F250" s="113" t="str">
        <f>'3_Fix'!K251</f>
        <v/>
      </c>
      <c r="G250" s="113" t="str">
        <f>'3_Fix'!L251</f>
        <v/>
      </c>
      <c r="H250" s="113" t="str">
        <f>'3_Fix'!M251</f>
        <v/>
      </c>
      <c r="I250" s="113" t="str">
        <f>'3_Fix'!N251</f>
        <v/>
      </c>
      <c r="J250" s="113" t="str">
        <f>'3_Fix'!O251</f>
        <v/>
      </c>
      <c r="K250" s="120" t="str">
        <f t="shared" si="85"/>
        <v/>
      </c>
      <c r="L250" s="120" t="str">
        <f t="shared" si="85"/>
        <v/>
      </c>
      <c r="M250" s="120" t="str">
        <f t="shared" si="85"/>
        <v/>
      </c>
      <c r="N250" s="120" t="str">
        <f t="shared" si="85"/>
        <v/>
      </c>
      <c r="O250" s="120" t="str">
        <f t="shared" si="85"/>
        <v/>
      </c>
      <c r="P250" s="120" t="str">
        <f t="shared" si="85"/>
        <v/>
      </c>
      <c r="Q250" s="120" t="str">
        <f t="shared" si="84"/>
        <v/>
      </c>
      <c r="R250" s="120" t="str">
        <f t="shared" ref="R250:X265" si="95">IF(DAY($C250)=15,IFERROR(((AVERAGE(D249:D250)/AVERAGE(D247:D248))-1)*100,""),"")</f>
        <v/>
      </c>
      <c r="S250" s="120" t="str">
        <f t="shared" si="95"/>
        <v/>
      </c>
      <c r="T250" s="120" t="str">
        <f t="shared" si="95"/>
        <v/>
      </c>
      <c r="U250" s="120" t="str">
        <f t="shared" si="95"/>
        <v/>
      </c>
      <c r="V250" s="120" t="str">
        <f t="shared" si="95"/>
        <v/>
      </c>
      <c r="W250" s="120" t="str">
        <f t="shared" si="95"/>
        <v/>
      </c>
      <c r="X250" s="120" t="str">
        <f t="shared" si="95"/>
        <v/>
      </c>
      <c r="Y250" s="120" t="str">
        <f t="shared" si="91"/>
        <v/>
      </c>
      <c r="Z250" s="120" t="str">
        <f t="shared" si="91"/>
        <v/>
      </c>
      <c r="AA250" s="120" t="str">
        <f t="shared" si="91"/>
        <v/>
      </c>
      <c r="AB250" s="120" t="str">
        <f t="shared" si="91"/>
        <v/>
      </c>
      <c r="AC250" s="120" t="str">
        <f t="shared" si="91"/>
        <v/>
      </c>
      <c r="AD250" s="120" t="str">
        <f t="shared" si="91"/>
        <v/>
      </c>
      <c r="AE250" s="120" t="str">
        <f t="shared" si="91"/>
        <v/>
      </c>
      <c r="AF250" s="120" t="str">
        <f t="shared" si="92"/>
        <v/>
      </c>
      <c r="AG250" s="120" t="str">
        <f t="shared" si="92"/>
        <v/>
      </c>
      <c r="AH250" s="120" t="str">
        <f t="shared" si="92"/>
        <v/>
      </c>
      <c r="AI250" s="120" t="str">
        <f t="shared" si="92"/>
        <v/>
      </c>
      <c r="AJ250" s="120" t="str">
        <f t="shared" si="92"/>
        <v/>
      </c>
      <c r="AK250" s="120" t="str">
        <f t="shared" si="92"/>
        <v/>
      </c>
      <c r="AL250" s="120" t="str">
        <f t="shared" si="92"/>
        <v/>
      </c>
      <c r="AM250" s="138" t="str">
        <f t="shared" si="94"/>
        <v/>
      </c>
      <c r="AN250" s="138" t="str">
        <f t="shared" si="94"/>
        <v/>
      </c>
      <c r="AO250" s="137" t="str">
        <f t="shared" si="94"/>
        <v/>
      </c>
      <c r="AP250" s="137" t="str">
        <f t="shared" si="94"/>
        <v/>
      </c>
      <c r="AQ250" s="138" t="str">
        <f t="shared" si="94"/>
        <v/>
      </c>
      <c r="AR250" s="137" t="str">
        <f t="shared" si="94"/>
        <v/>
      </c>
      <c r="AS250" s="137" t="str">
        <f t="shared" si="94"/>
        <v/>
      </c>
      <c r="AX250" s="120" t="str">
        <f t="shared" si="93"/>
        <v/>
      </c>
      <c r="AY250" s="120" t="str">
        <f t="shared" si="93"/>
        <v/>
      </c>
      <c r="AZ250" s="120" t="str">
        <f t="shared" si="93"/>
        <v/>
      </c>
      <c r="BA250" s="120" t="str">
        <f t="shared" si="93"/>
        <v/>
      </c>
      <c r="BB250" s="120" t="str">
        <f t="shared" si="93"/>
        <v/>
      </c>
      <c r="BC250" s="120" t="str">
        <f t="shared" si="93"/>
        <v/>
      </c>
      <c r="BD250" s="120" t="str">
        <f t="shared" si="93"/>
        <v/>
      </c>
    </row>
    <row r="251" spans="3:56" x14ac:dyDescent="0.2">
      <c r="C251" s="107">
        <f>'3_Fix'!H252</f>
        <v>46827</v>
      </c>
      <c r="D251" s="113" t="str">
        <f>'3_Fix'!I252</f>
        <v/>
      </c>
      <c r="E251" s="113" t="str">
        <f>'3_Fix'!J252</f>
        <v/>
      </c>
      <c r="F251" s="113" t="str">
        <f>'3_Fix'!K252</f>
        <v/>
      </c>
      <c r="G251" s="113" t="str">
        <f>'3_Fix'!L252</f>
        <v/>
      </c>
      <c r="H251" s="113" t="str">
        <f>'3_Fix'!M252</f>
        <v/>
      </c>
      <c r="I251" s="113" t="str">
        <f>'3_Fix'!N252</f>
        <v/>
      </c>
      <c r="J251" s="113" t="str">
        <f>'3_Fix'!O252</f>
        <v/>
      </c>
      <c r="K251" s="120" t="str">
        <f t="shared" si="85"/>
        <v/>
      </c>
      <c r="L251" s="120" t="str">
        <f t="shared" si="85"/>
        <v/>
      </c>
      <c r="M251" s="120" t="str">
        <f t="shared" si="85"/>
        <v/>
      </c>
      <c r="N251" s="120" t="str">
        <f t="shared" si="85"/>
        <v/>
      </c>
      <c r="O251" s="120" t="str">
        <f t="shared" si="85"/>
        <v/>
      </c>
      <c r="P251" s="120" t="str">
        <f t="shared" si="85"/>
        <v/>
      </c>
      <c r="Q251" s="120" t="str">
        <f t="shared" si="84"/>
        <v/>
      </c>
      <c r="R251" s="120" t="str">
        <f t="shared" si="95"/>
        <v/>
      </c>
      <c r="S251" s="120" t="str">
        <f t="shared" si="95"/>
        <v/>
      </c>
      <c r="T251" s="120" t="str">
        <f t="shared" si="95"/>
        <v/>
      </c>
      <c r="U251" s="120" t="str">
        <f t="shared" si="95"/>
        <v/>
      </c>
      <c r="V251" s="120" t="str">
        <f t="shared" si="95"/>
        <v/>
      </c>
      <c r="W251" s="120" t="str">
        <f t="shared" si="95"/>
        <v/>
      </c>
      <c r="X251" s="120" t="str">
        <f t="shared" si="95"/>
        <v/>
      </c>
      <c r="Y251" s="120" t="str">
        <f t="shared" si="91"/>
        <v/>
      </c>
      <c r="Z251" s="120" t="str">
        <f t="shared" si="91"/>
        <v/>
      </c>
      <c r="AA251" s="120" t="str">
        <f t="shared" si="91"/>
        <v/>
      </c>
      <c r="AB251" s="120" t="str">
        <f t="shared" si="91"/>
        <v/>
      </c>
      <c r="AC251" s="120" t="str">
        <f t="shared" si="91"/>
        <v/>
      </c>
      <c r="AD251" s="120" t="str">
        <f t="shared" si="91"/>
        <v/>
      </c>
      <c r="AE251" s="120" t="str">
        <f t="shared" si="91"/>
        <v/>
      </c>
      <c r="AF251" s="120" t="str">
        <f t="shared" si="92"/>
        <v/>
      </c>
      <c r="AG251" s="120" t="str">
        <f t="shared" si="92"/>
        <v/>
      </c>
      <c r="AH251" s="120" t="str">
        <f t="shared" si="92"/>
        <v/>
      </c>
      <c r="AI251" s="120" t="str">
        <f t="shared" si="92"/>
        <v/>
      </c>
      <c r="AJ251" s="120" t="str">
        <f t="shared" si="92"/>
        <v/>
      </c>
      <c r="AK251" s="120" t="str">
        <f t="shared" si="92"/>
        <v/>
      </c>
      <c r="AL251" s="120" t="str">
        <f t="shared" si="92"/>
        <v/>
      </c>
      <c r="AM251" s="138" t="str">
        <f t="shared" si="94"/>
        <v/>
      </c>
      <c r="AN251" s="138" t="str">
        <f t="shared" si="94"/>
        <v/>
      </c>
      <c r="AO251" s="137" t="str">
        <f t="shared" si="94"/>
        <v/>
      </c>
      <c r="AP251" s="137" t="str">
        <f t="shared" si="94"/>
        <v/>
      </c>
      <c r="AQ251" s="138" t="str">
        <f t="shared" si="94"/>
        <v/>
      </c>
      <c r="AR251" s="137" t="str">
        <f t="shared" si="94"/>
        <v/>
      </c>
      <c r="AS251" s="137" t="str">
        <f t="shared" si="94"/>
        <v/>
      </c>
      <c r="AX251" s="120" t="str">
        <f t="shared" si="93"/>
        <v/>
      </c>
      <c r="AY251" s="120" t="str">
        <f t="shared" si="93"/>
        <v/>
      </c>
      <c r="AZ251" s="120" t="str">
        <f t="shared" si="93"/>
        <v/>
      </c>
      <c r="BA251" s="120" t="str">
        <f t="shared" si="93"/>
        <v/>
      </c>
      <c r="BB251" s="120" t="str">
        <f t="shared" si="93"/>
        <v/>
      </c>
      <c r="BC251" s="120" t="str">
        <f t="shared" si="93"/>
        <v/>
      </c>
      <c r="BD251" s="120" t="str">
        <f t="shared" si="93"/>
        <v/>
      </c>
    </row>
    <row r="252" spans="3:56" x14ac:dyDescent="0.2">
      <c r="C252" s="107">
        <f>'3_Fix'!H253</f>
        <v>46844</v>
      </c>
      <c r="D252" s="113" t="str">
        <f>'3_Fix'!I253</f>
        <v/>
      </c>
      <c r="E252" s="113" t="str">
        <f>'3_Fix'!J253</f>
        <v/>
      </c>
      <c r="F252" s="113" t="str">
        <f>'3_Fix'!K253</f>
        <v/>
      </c>
      <c r="G252" s="113" t="str">
        <f>'3_Fix'!L253</f>
        <v/>
      </c>
      <c r="H252" s="113" t="str">
        <f>'3_Fix'!M253</f>
        <v/>
      </c>
      <c r="I252" s="113" t="str">
        <f>'3_Fix'!N253</f>
        <v/>
      </c>
      <c r="J252" s="113" t="str">
        <f>'3_Fix'!O253</f>
        <v/>
      </c>
      <c r="K252" s="120" t="str">
        <f t="shared" si="85"/>
        <v/>
      </c>
      <c r="L252" s="120" t="str">
        <f t="shared" si="85"/>
        <v/>
      </c>
      <c r="M252" s="120" t="str">
        <f t="shared" si="85"/>
        <v/>
      </c>
      <c r="N252" s="120" t="str">
        <f t="shared" si="85"/>
        <v/>
      </c>
      <c r="O252" s="120" t="str">
        <f t="shared" si="85"/>
        <v/>
      </c>
      <c r="P252" s="120" t="str">
        <f t="shared" si="85"/>
        <v/>
      </c>
      <c r="Q252" s="120" t="str">
        <f t="shared" si="84"/>
        <v/>
      </c>
      <c r="R252" s="120" t="str">
        <f t="shared" si="95"/>
        <v/>
      </c>
      <c r="S252" s="120" t="str">
        <f t="shared" si="95"/>
        <v/>
      </c>
      <c r="T252" s="120" t="str">
        <f t="shared" si="95"/>
        <v/>
      </c>
      <c r="U252" s="120" t="str">
        <f t="shared" si="95"/>
        <v/>
      </c>
      <c r="V252" s="120" t="str">
        <f t="shared" si="95"/>
        <v/>
      </c>
      <c r="W252" s="120" t="str">
        <f t="shared" si="95"/>
        <v/>
      </c>
      <c r="X252" s="120" t="str">
        <f t="shared" si="95"/>
        <v/>
      </c>
      <c r="Y252" s="120" t="str">
        <f t="shared" si="91"/>
        <v/>
      </c>
      <c r="Z252" s="120" t="str">
        <f t="shared" si="91"/>
        <v/>
      </c>
      <c r="AA252" s="120" t="str">
        <f t="shared" si="91"/>
        <v/>
      </c>
      <c r="AB252" s="120" t="str">
        <f t="shared" si="91"/>
        <v/>
      </c>
      <c r="AC252" s="120" t="str">
        <f t="shared" si="91"/>
        <v/>
      </c>
      <c r="AD252" s="120" t="str">
        <f t="shared" si="91"/>
        <v/>
      </c>
      <c r="AE252" s="120" t="str">
        <f t="shared" si="91"/>
        <v/>
      </c>
      <c r="AF252" s="120" t="str">
        <f t="shared" si="92"/>
        <v/>
      </c>
      <c r="AG252" s="120" t="str">
        <f t="shared" si="92"/>
        <v/>
      </c>
      <c r="AH252" s="120" t="str">
        <f t="shared" si="92"/>
        <v/>
      </c>
      <c r="AI252" s="120" t="str">
        <f t="shared" si="92"/>
        <v/>
      </c>
      <c r="AJ252" s="120" t="str">
        <f t="shared" si="92"/>
        <v/>
      </c>
      <c r="AK252" s="120" t="str">
        <f t="shared" si="92"/>
        <v/>
      </c>
      <c r="AL252" s="120" t="str">
        <f t="shared" si="92"/>
        <v/>
      </c>
      <c r="AM252" s="138" t="str">
        <f t="shared" si="94"/>
        <v/>
      </c>
      <c r="AN252" s="138" t="str">
        <f t="shared" si="94"/>
        <v/>
      </c>
      <c r="AO252" s="137" t="str">
        <f t="shared" si="94"/>
        <v/>
      </c>
      <c r="AP252" s="137" t="str">
        <f t="shared" si="94"/>
        <v/>
      </c>
      <c r="AQ252" s="138" t="str">
        <f t="shared" si="94"/>
        <v/>
      </c>
      <c r="AR252" s="137" t="str">
        <f t="shared" si="94"/>
        <v/>
      </c>
      <c r="AS252" s="137" t="str">
        <f t="shared" si="94"/>
        <v/>
      </c>
      <c r="AX252" s="120" t="str">
        <f t="shared" si="93"/>
        <v/>
      </c>
      <c r="AY252" s="120" t="str">
        <f t="shared" si="93"/>
        <v/>
      </c>
      <c r="AZ252" s="120" t="str">
        <f t="shared" si="93"/>
        <v/>
      </c>
      <c r="BA252" s="120" t="str">
        <f t="shared" si="93"/>
        <v/>
      </c>
      <c r="BB252" s="120" t="str">
        <f t="shared" si="93"/>
        <v/>
      </c>
      <c r="BC252" s="120" t="str">
        <f t="shared" si="93"/>
        <v/>
      </c>
      <c r="BD252" s="120" t="str">
        <f t="shared" si="93"/>
        <v/>
      </c>
    </row>
    <row r="253" spans="3:56" x14ac:dyDescent="0.2">
      <c r="C253" s="107">
        <f>'3_Fix'!H254</f>
        <v>46858</v>
      </c>
      <c r="D253" s="113" t="str">
        <f>'3_Fix'!I254</f>
        <v/>
      </c>
      <c r="E253" s="113" t="str">
        <f>'3_Fix'!J254</f>
        <v/>
      </c>
      <c r="F253" s="113" t="str">
        <f>'3_Fix'!K254</f>
        <v/>
      </c>
      <c r="G253" s="113" t="str">
        <f>'3_Fix'!L254</f>
        <v/>
      </c>
      <c r="H253" s="113" t="str">
        <f>'3_Fix'!M254</f>
        <v/>
      </c>
      <c r="I253" s="113" t="str">
        <f>'3_Fix'!N254</f>
        <v/>
      </c>
      <c r="J253" s="113" t="str">
        <f>'3_Fix'!O254</f>
        <v/>
      </c>
      <c r="K253" s="120" t="str">
        <f t="shared" si="85"/>
        <v/>
      </c>
      <c r="L253" s="120" t="str">
        <f t="shared" si="85"/>
        <v/>
      </c>
      <c r="M253" s="120" t="str">
        <f t="shared" si="85"/>
        <v/>
      </c>
      <c r="N253" s="120" t="str">
        <f t="shared" si="85"/>
        <v/>
      </c>
      <c r="O253" s="120" t="str">
        <f t="shared" si="85"/>
        <v/>
      </c>
      <c r="P253" s="120" t="str">
        <f t="shared" si="85"/>
        <v/>
      </c>
      <c r="Q253" s="120" t="str">
        <f t="shared" si="84"/>
        <v/>
      </c>
      <c r="R253" s="120" t="str">
        <f t="shared" si="95"/>
        <v/>
      </c>
      <c r="S253" s="120" t="str">
        <f t="shared" si="95"/>
        <v/>
      </c>
      <c r="T253" s="120" t="str">
        <f t="shared" si="95"/>
        <v/>
      </c>
      <c r="U253" s="120" t="str">
        <f t="shared" si="95"/>
        <v/>
      </c>
      <c r="V253" s="120" t="str">
        <f t="shared" si="95"/>
        <v/>
      </c>
      <c r="W253" s="120" t="str">
        <f t="shared" si="95"/>
        <v/>
      </c>
      <c r="X253" s="120" t="str">
        <f t="shared" si="95"/>
        <v/>
      </c>
      <c r="Y253" s="120" t="str">
        <f t="shared" si="91"/>
        <v/>
      </c>
      <c r="Z253" s="120" t="str">
        <f t="shared" si="91"/>
        <v/>
      </c>
      <c r="AA253" s="120" t="str">
        <f t="shared" si="91"/>
        <v/>
      </c>
      <c r="AB253" s="120" t="str">
        <f t="shared" si="91"/>
        <v/>
      </c>
      <c r="AC253" s="120" t="str">
        <f t="shared" si="91"/>
        <v/>
      </c>
      <c r="AD253" s="120" t="str">
        <f t="shared" si="91"/>
        <v/>
      </c>
      <c r="AE253" s="120" t="str">
        <f t="shared" si="91"/>
        <v/>
      </c>
      <c r="AF253" s="120" t="str">
        <f t="shared" si="92"/>
        <v/>
      </c>
      <c r="AG253" s="120" t="str">
        <f t="shared" si="92"/>
        <v/>
      </c>
      <c r="AH253" s="120" t="str">
        <f t="shared" si="92"/>
        <v/>
      </c>
      <c r="AI253" s="120" t="str">
        <f t="shared" si="92"/>
        <v/>
      </c>
      <c r="AJ253" s="120" t="str">
        <f t="shared" si="92"/>
        <v/>
      </c>
      <c r="AK253" s="120" t="str">
        <f t="shared" si="92"/>
        <v/>
      </c>
      <c r="AL253" s="120" t="str">
        <f t="shared" si="92"/>
        <v/>
      </c>
      <c r="AM253" s="138" t="str">
        <f t="shared" si="94"/>
        <v/>
      </c>
      <c r="AN253" s="138" t="str">
        <f t="shared" si="94"/>
        <v/>
      </c>
      <c r="AO253" s="137" t="str">
        <f t="shared" si="94"/>
        <v/>
      </c>
      <c r="AP253" s="137" t="str">
        <f t="shared" si="94"/>
        <v/>
      </c>
      <c r="AQ253" s="138" t="str">
        <f t="shared" si="94"/>
        <v/>
      </c>
      <c r="AR253" s="137" t="str">
        <f t="shared" si="94"/>
        <v/>
      </c>
      <c r="AS253" s="137" t="str">
        <f t="shared" si="94"/>
        <v/>
      </c>
      <c r="AX253" s="120" t="str">
        <f t="shared" si="93"/>
        <v/>
      </c>
      <c r="AY253" s="120" t="str">
        <f t="shared" si="93"/>
        <v/>
      </c>
      <c r="AZ253" s="120" t="str">
        <f t="shared" si="93"/>
        <v/>
      </c>
      <c r="BA253" s="120" t="str">
        <f t="shared" si="93"/>
        <v/>
      </c>
      <c r="BB253" s="120" t="str">
        <f t="shared" si="93"/>
        <v/>
      </c>
      <c r="BC253" s="120" t="str">
        <f t="shared" si="93"/>
        <v/>
      </c>
      <c r="BD253" s="120" t="str">
        <f t="shared" si="93"/>
        <v/>
      </c>
    </row>
    <row r="254" spans="3:56" x14ac:dyDescent="0.2">
      <c r="C254" s="107">
        <f>'3_Fix'!H255</f>
        <v>46874</v>
      </c>
      <c r="D254" s="113" t="str">
        <f>'3_Fix'!I255</f>
        <v/>
      </c>
      <c r="E254" s="113" t="str">
        <f>'3_Fix'!J255</f>
        <v/>
      </c>
      <c r="F254" s="113" t="str">
        <f>'3_Fix'!K255</f>
        <v/>
      </c>
      <c r="G254" s="113" t="str">
        <f>'3_Fix'!L255</f>
        <v/>
      </c>
      <c r="H254" s="113" t="str">
        <f>'3_Fix'!M255</f>
        <v/>
      </c>
      <c r="I254" s="113" t="str">
        <f>'3_Fix'!N255</f>
        <v/>
      </c>
      <c r="J254" s="113" t="str">
        <f>'3_Fix'!O255</f>
        <v/>
      </c>
      <c r="K254" s="120" t="str">
        <f t="shared" si="85"/>
        <v/>
      </c>
      <c r="L254" s="120" t="str">
        <f t="shared" si="85"/>
        <v/>
      </c>
      <c r="M254" s="120" t="str">
        <f t="shared" si="85"/>
        <v/>
      </c>
      <c r="N254" s="120" t="str">
        <f t="shared" si="85"/>
        <v/>
      </c>
      <c r="O254" s="120" t="str">
        <f t="shared" si="85"/>
        <v/>
      </c>
      <c r="P254" s="120" t="str">
        <f t="shared" si="85"/>
        <v/>
      </c>
      <c r="Q254" s="120" t="str">
        <f t="shared" si="84"/>
        <v/>
      </c>
      <c r="R254" s="120" t="str">
        <f t="shared" si="95"/>
        <v/>
      </c>
      <c r="S254" s="120" t="str">
        <f t="shared" si="95"/>
        <v/>
      </c>
      <c r="T254" s="120" t="str">
        <f t="shared" si="95"/>
        <v/>
      </c>
      <c r="U254" s="120" t="str">
        <f t="shared" si="95"/>
        <v/>
      </c>
      <c r="V254" s="120" t="str">
        <f t="shared" si="95"/>
        <v/>
      </c>
      <c r="W254" s="120" t="str">
        <f t="shared" si="95"/>
        <v/>
      </c>
      <c r="X254" s="120" t="str">
        <f t="shared" si="95"/>
        <v/>
      </c>
      <c r="Y254" s="120" t="str">
        <f t="shared" si="91"/>
        <v/>
      </c>
      <c r="Z254" s="120" t="str">
        <f t="shared" si="91"/>
        <v/>
      </c>
      <c r="AA254" s="120" t="str">
        <f t="shared" si="91"/>
        <v/>
      </c>
      <c r="AB254" s="120" t="str">
        <f t="shared" si="91"/>
        <v/>
      </c>
      <c r="AC254" s="120" t="str">
        <f t="shared" si="91"/>
        <v/>
      </c>
      <c r="AD254" s="120" t="str">
        <f t="shared" si="91"/>
        <v/>
      </c>
      <c r="AE254" s="120" t="str">
        <f t="shared" si="91"/>
        <v/>
      </c>
      <c r="AF254" s="120" t="str">
        <f t="shared" si="92"/>
        <v/>
      </c>
      <c r="AG254" s="120" t="str">
        <f t="shared" si="92"/>
        <v/>
      </c>
      <c r="AH254" s="120" t="str">
        <f t="shared" si="92"/>
        <v/>
      </c>
      <c r="AI254" s="120" t="str">
        <f t="shared" si="92"/>
        <v/>
      </c>
      <c r="AJ254" s="120" t="str">
        <f t="shared" si="92"/>
        <v/>
      </c>
      <c r="AK254" s="120" t="str">
        <f t="shared" si="92"/>
        <v/>
      </c>
      <c r="AL254" s="120" t="str">
        <f t="shared" si="92"/>
        <v/>
      </c>
      <c r="AM254" s="138" t="str">
        <f t="shared" si="94"/>
        <v/>
      </c>
      <c r="AN254" s="138" t="str">
        <f t="shared" si="94"/>
        <v/>
      </c>
      <c r="AO254" s="137" t="str">
        <f t="shared" si="94"/>
        <v/>
      </c>
      <c r="AP254" s="137" t="str">
        <f t="shared" si="94"/>
        <v/>
      </c>
      <c r="AQ254" s="138" t="str">
        <f t="shared" si="94"/>
        <v/>
      </c>
      <c r="AR254" s="137" t="str">
        <f t="shared" si="94"/>
        <v/>
      </c>
      <c r="AS254" s="137" t="str">
        <f t="shared" si="94"/>
        <v/>
      </c>
      <c r="AX254" s="120" t="str">
        <f t="shared" si="93"/>
        <v/>
      </c>
      <c r="AY254" s="120" t="str">
        <f t="shared" si="93"/>
        <v/>
      </c>
      <c r="AZ254" s="120" t="str">
        <f t="shared" si="93"/>
        <v/>
      </c>
      <c r="BA254" s="120" t="str">
        <f t="shared" si="93"/>
        <v/>
      </c>
      <c r="BB254" s="120" t="str">
        <f t="shared" si="93"/>
        <v/>
      </c>
      <c r="BC254" s="120" t="str">
        <f t="shared" si="93"/>
        <v/>
      </c>
      <c r="BD254" s="120" t="str">
        <f t="shared" si="93"/>
        <v/>
      </c>
    </row>
    <row r="255" spans="3:56" x14ac:dyDescent="0.2">
      <c r="C255" s="107">
        <f>'3_Fix'!H256</f>
        <v>46888</v>
      </c>
      <c r="D255" s="113" t="str">
        <f>'3_Fix'!I256</f>
        <v/>
      </c>
      <c r="E255" s="113" t="str">
        <f>'3_Fix'!J256</f>
        <v/>
      </c>
      <c r="F255" s="113" t="str">
        <f>'3_Fix'!K256</f>
        <v/>
      </c>
      <c r="G255" s="113" t="str">
        <f>'3_Fix'!L256</f>
        <v/>
      </c>
      <c r="H255" s="113" t="str">
        <f>'3_Fix'!M256</f>
        <v/>
      </c>
      <c r="I255" s="113" t="str">
        <f>'3_Fix'!N256</f>
        <v/>
      </c>
      <c r="J255" s="113" t="str">
        <f>'3_Fix'!O256</f>
        <v/>
      </c>
      <c r="K255" s="120" t="str">
        <f t="shared" si="85"/>
        <v/>
      </c>
      <c r="L255" s="120" t="str">
        <f t="shared" si="85"/>
        <v/>
      </c>
      <c r="M255" s="120" t="str">
        <f t="shared" si="85"/>
        <v/>
      </c>
      <c r="N255" s="120" t="str">
        <f t="shared" si="85"/>
        <v/>
      </c>
      <c r="O255" s="120" t="str">
        <f t="shared" si="85"/>
        <v/>
      </c>
      <c r="P255" s="120" t="str">
        <f t="shared" si="85"/>
        <v/>
      </c>
      <c r="Q255" s="120" t="str">
        <f t="shared" si="84"/>
        <v/>
      </c>
      <c r="R255" s="120" t="str">
        <f t="shared" si="95"/>
        <v/>
      </c>
      <c r="S255" s="120" t="str">
        <f t="shared" si="95"/>
        <v/>
      </c>
      <c r="T255" s="120" t="str">
        <f t="shared" si="95"/>
        <v/>
      </c>
      <c r="U255" s="120" t="str">
        <f t="shared" si="95"/>
        <v/>
      </c>
      <c r="V255" s="120" t="str">
        <f t="shared" si="95"/>
        <v/>
      </c>
      <c r="W255" s="120" t="str">
        <f t="shared" si="95"/>
        <v/>
      </c>
      <c r="X255" s="120" t="str">
        <f t="shared" si="95"/>
        <v/>
      </c>
      <c r="Y255" s="120" t="str">
        <f t="shared" ref="Y255:AE270" si="96">IFERROR(((D255/D231)-1)*100,"")</f>
        <v/>
      </c>
      <c r="Z255" s="120" t="str">
        <f t="shared" si="96"/>
        <v/>
      </c>
      <c r="AA255" s="120" t="str">
        <f t="shared" si="96"/>
        <v/>
      </c>
      <c r="AB255" s="120" t="str">
        <f t="shared" si="96"/>
        <v/>
      </c>
      <c r="AC255" s="120" t="str">
        <f t="shared" si="96"/>
        <v/>
      </c>
      <c r="AD255" s="120" t="str">
        <f t="shared" si="96"/>
        <v/>
      </c>
      <c r="AE255" s="120" t="str">
        <f t="shared" si="96"/>
        <v/>
      </c>
      <c r="AF255" s="120" t="str">
        <f t="shared" si="92"/>
        <v/>
      </c>
      <c r="AG255" s="120" t="str">
        <f t="shared" si="92"/>
        <v/>
      </c>
      <c r="AH255" s="120" t="str">
        <f t="shared" si="92"/>
        <v/>
      </c>
      <c r="AI255" s="120" t="str">
        <f t="shared" si="92"/>
        <v/>
      </c>
      <c r="AJ255" s="120" t="str">
        <f t="shared" si="92"/>
        <v/>
      </c>
      <c r="AK255" s="120" t="str">
        <f t="shared" si="92"/>
        <v/>
      </c>
      <c r="AL255" s="120" t="str">
        <f t="shared" si="92"/>
        <v/>
      </c>
      <c r="AM255" s="138" t="str">
        <f t="shared" si="94"/>
        <v/>
      </c>
      <c r="AN255" s="138" t="str">
        <f t="shared" si="94"/>
        <v/>
      </c>
      <c r="AO255" s="137" t="str">
        <f t="shared" si="94"/>
        <v/>
      </c>
      <c r="AP255" s="137" t="str">
        <f t="shared" si="94"/>
        <v/>
      </c>
      <c r="AQ255" s="138" t="str">
        <f t="shared" si="94"/>
        <v/>
      </c>
      <c r="AR255" s="137" t="str">
        <f t="shared" si="94"/>
        <v/>
      </c>
      <c r="AS255" s="137" t="str">
        <f t="shared" si="94"/>
        <v/>
      </c>
      <c r="AX255" s="120" t="str">
        <f t="shared" si="93"/>
        <v/>
      </c>
      <c r="AY255" s="120" t="str">
        <f t="shared" si="93"/>
        <v/>
      </c>
      <c r="AZ255" s="120" t="str">
        <f t="shared" si="93"/>
        <v/>
      </c>
      <c r="BA255" s="120" t="str">
        <f t="shared" si="93"/>
        <v/>
      </c>
      <c r="BB255" s="120" t="str">
        <f t="shared" si="93"/>
        <v/>
      </c>
      <c r="BC255" s="120" t="str">
        <f t="shared" si="93"/>
        <v/>
      </c>
      <c r="BD255" s="120" t="str">
        <f t="shared" si="93"/>
        <v/>
      </c>
    </row>
    <row r="256" spans="3:56" x14ac:dyDescent="0.2">
      <c r="C256" s="107">
        <f>'3_Fix'!H257</f>
        <v>46905</v>
      </c>
      <c r="D256" s="113" t="str">
        <f>'3_Fix'!I257</f>
        <v/>
      </c>
      <c r="E256" s="113" t="str">
        <f>'3_Fix'!J257</f>
        <v/>
      </c>
      <c r="F256" s="113" t="str">
        <f>'3_Fix'!K257</f>
        <v/>
      </c>
      <c r="G256" s="113" t="str">
        <f>'3_Fix'!L257</f>
        <v/>
      </c>
      <c r="H256" s="113" t="str">
        <f>'3_Fix'!M257</f>
        <v/>
      </c>
      <c r="I256" s="113" t="str">
        <f>'3_Fix'!N257</f>
        <v/>
      </c>
      <c r="J256" s="113" t="str">
        <f>'3_Fix'!O257</f>
        <v/>
      </c>
      <c r="K256" s="120" t="str">
        <f t="shared" si="85"/>
        <v/>
      </c>
      <c r="L256" s="120" t="str">
        <f t="shared" si="85"/>
        <v/>
      </c>
      <c r="M256" s="120" t="str">
        <f t="shared" si="85"/>
        <v/>
      </c>
      <c r="N256" s="120" t="str">
        <f t="shared" si="85"/>
        <v/>
      </c>
      <c r="O256" s="120" t="str">
        <f t="shared" si="85"/>
        <v/>
      </c>
      <c r="P256" s="120" t="str">
        <f t="shared" si="85"/>
        <v/>
      </c>
      <c r="Q256" s="120" t="str">
        <f t="shared" si="84"/>
        <v/>
      </c>
      <c r="R256" s="120" t="str">
        <f t="shared" si="95"/>
        <v/>
      </c>
      <c r="S256" s="120" t="str">
        <f t="shared" si="95"/>
        <v/>
      </c>
      <c r="T256" s="120" t="str">
        <f t="shared" si="95"/>
        <v/>
      </c>
      <c r="U256" s="120" t="str">
        <f t="shared" si="95"/>
        <v/>
      </c>
      <c r="V256" s="120" t="str">
        <f t="shared" si="95"/>
        <v/>
      </c>
      <c r="W256" s="120" t="str">
        <f t="shared" si="95"/>
        <v/>
      </c>
      <c r="X256" s="120" t="str">
        <f t="shared" si="95"/>
        <v/>
      </c>
      <c r="Y256" s="120" t="str">
        <f t="shared" si="96"/>
        <v/>
      </c>
      <c r="Z256" s="120" t="str">
        <f t="shared" si="96"/>
        <v/>
      </c>
      <c r="AA256" s="120" t="str">
        <f t="shared" si="96"/>
        <v/>
      </c>
      <c r="AB256" s="120" t="str">
        <f t="shared" si="96"/>
        <v/>
      </c>
      <c r="AC256" s="120" t="str">
        <f t="shared" si="96"/>
        <v/>
      </c>
      <c r="AD256" s="120" t="str">
        <f t="shared" si="96"/>
        <v/>
      </c>
      <c r="AE256" s="120" t="str">
        <f t="shared" si="96"/>
        <v/>
      </c>
      <c r="AF256" s="120" t="str">
        <f t="shared" ref="AF256:AL271" si="97">IF(DAY($C256)=15,IFERROR(((AVERAGE(D255:D256)/AVERAGE(D231:D232))-1)*100,""),"")</f>
        <v/>
      </c>
      <c r="AG256" s="120" t="str">
        <f t="shared" si="97"/>
        <v/>
      </c>
      <c r="AH256" s="120" t="str">
        <f t="shared" si="97"/>
        <v/>
      </c>
      <c r="AI256" s="120" t="str">
        <f t="shared" si="97"/>
        <v/>
      </c>
      <c r="AJ256" s="120" t="str">
        <f t="shared" si="97"/>
        <v/>
      </c>
      <c r="AK256" s="120" t="str">
        <f t="shared" si="97"/>
        <v/>
      </c>
      <c r="AL256" s="120" t="str">
        <f t="shared" si="97"/>
        <v/>
      </c>
      <c r="AM256" s="138" t="str">
        <f t="shared" si="94"/>
        <v/>
      </c>
      <c r="AN256" s="138" t="str">
        <f t="shared" si="94"/>
        <v/>
      </c>
      <c r="AO256" s="137" t="str">
        <f t="shared" si="94"/>
        <v/>
      </c>
      <c r="AP256" s="137" t="str">
        <f t="shared" si="94"/>
        <v/>
      </c>
      <c r="AQ256" s="138" t="str">
        <f t="shared" si="94"/>
        <v/>
      </c>
      <c r="AR256" s="137" t="str">
        <f t="shared" si="94"/>
        <v/>
      </c>
      <c r="AS256" s="137" t="str">
        <f t="shared" si="94"/>
        <v/>
      </c>
      <c r="AX256" s="120" t="str">
        <f t="shared" si="93"/>
        <v/>
      </c>
      <c r="AY256" s="120" t="str">
        <f t="shared" si="93"/>
        <v/>
      </c>
      <c r="AZ256" s="120" t="str">
        <f t="shared" si="93"/>
        <v/>
      </c>
      <c r="BA256" s="120" t="str">
        <f t="shared" si="93"/>
        <v/>
      </c>
      <c r="BB256" s="120" t="str">
        <f t="shared" si="93"/>
        <v/>
      </c>
      <c r="BC256" s="120" t="str">
        <f t="shared" si="93"/>
        <v/>
      </c>
      <c r="BD256" s="120" t="str">
        <f t="shared" si="93"/>
        <v/>
      </c>
    </row>
    <row r="257" spans="3:56" x14ac:dyDescent="0.2">
      <c r="C257" s="107">
        <f>'3_Fix'!H258</f>
        <v>46919</v>
      </c>
      <c r="D257" s="113" t="str">
        <f>'3_Fix'!I258</f>
        <v/>
      </c>
      <c r="E257" s="113" t="str">
        <f>'3_Fix'!J258</f>
        <v/>
      </c>
      <c r="F257" s="113" t="str">
        <f>'3_Fix'!K258</f>
        <v/>
      </c>
      <c r="G257" s="113" t="str">
        <f>'3_Fix'!L258</f>
        <v/>
      </c>
      <c r="H257" s="113" t="str">
        <f>'3_Fix'!M258</f>
        <v/>
      </c>
      <c r="I257" s="113" t="str">
        <f>'3_Fix'!N258</f>
        <v/>
      </c>
      <c r="J257" s="113" t="str">
        <f>'3_Fix'!O258</f>
        <v/>
      </c>
      <c r="K257" s="120" t="str">
        <f t="shared" si="85"/>
        <v/>
      </c>
      <c r="L257" s="120" t="str">
        <f t="shared" si="85"/>
        <v/>
      </c>
      <c r="M257" s="120" t="str">
        <f t="shared" si="85"/>
        <v/>
      </c>
      <c r="N257" s="120" t="str">
        <f t="shared" si="85"/>
        <v/>
      </c>
      <c r="O257" s="120" t="str">
        <f t="shared" si="85"/>
        <v/>
      </c>
      <c r="P257" s="120" t="str">
        <f t="shared" si="85"/>
        <v/>
      </c>
      <c r="Q257" s="120" t="str">
        <f t="shared" si="84"/>
        <v/>
      </c>
      <c r="R257" s="120" t="str">
        <f t="shared" si="95"/>
        <v/>
      </c>
      <c r="S257" s="120" t="str">
        <f t="shared" si="95"/>
        <v/>
      </c>
      <c r="T257" s="120" t="str">
        <f t="shared" si="95"/>
        <v/>
      </c>
      <c r="U257" s="120" t="str">
        <f t="shared" si="95"/>
        <v/>
      </c>
      <c r="V257" s="120" t="str">
        <f t="shared" si="95"/>
        <v/>
      </c>
      <c r="W257" s="120" t="str">
        <f t="shared" si="95"/>
        <v/>
      </c>
      <c r="X257" s="120" t="str">
        <f t="shared" si="95"/>
        <v/>
      </c>
      <c r="Y257" s="120" t="str">
        <f t="shared" si="96"/>
        <v/>
      </c>
      <c r="Z257" s="120" t="str">
        <f t="shared" si="96"/>
        <v/>
      </c>
      <c r="AA257" s="120" t="str">
        <f t="shared" si="96"/>
        <v/>
      </c>
      <c r="AB257" s="120" t="str">
        <f t="shared" si="96"/>
        <v/>
      </c>
      <c r="AC257" s="120" t="str">
        <f t="shared" si="96"/>
        <v/>
      </c>
      <c r="AD257" s="120" t="str">
        <f t="shared" si="96"/>
        <v/>
      </c>
      <c r="AE257" s="120" t="str">
        <f t="shared" si="96"/>
        <v/>
      </c>
      <c r="AF257" s="120" t="str">
        <f t="shared" si="97"/>
        <v/>
      </c>
      <c r="AG257" s="120" t="str">
        <f t="shared" si="97"/>
        <v/>
      </c>
      <c r="AH257" s="120" t="str">
        <f t="shared" si="97"/>
        <v/>
      </c>
      <c r="AI257" s="120" t="str">
        <f t="shared" si="97"/>
        <v/>
      </c>
      <c r="AJ257" s="120" t="str">
        <f t="shared" si="97"/>
        <v/>
      </c>
      <c r="AK257" s="120" t="str">
        <f t="shared" si="97"/>
        <v/>
      </c>
      <c r="AL257" s="120" t="str">
        <f t="shared" si="97"/>
        <v/>
      </c>
      <c r="AM257" s="138" t="str">
        <f t="shared" si="94"/>
        <v/>
      </c>
      <c r="AN257" s="138" t="str">
        <f t="shared" si="94"/>
        <v/>
      </c>
      <c r="AO257" s="137" t="str">
        <f t="shared" si="94"/>
        <v/>
      </c>
      <c r="AP257" s="137" t="str">
        <f t="shared" si="94"/>
        <v/>
      </c>
      <c r="AQ257" s="138" t="str">
        <f t="shared" si="94"/>
        <v/>
      </c>
      <c r="AR257" s="137" t="str">
        <f t="shared" si="94"/>
        <v/>
      </c>
      <c r="AS257" s="137" t="str">
        <f t="shared" si="94"/>
        <v/>
      </c>
      <c r="AX257" s="120" t="str">
        <f t="shared" si="93"/>
        <v/>
      </c>
      <c r="AY257" s="120" t="str">
        <f t="shared" si="93"/>
        <v/>
      </c>
      <c r="AZ257" s="120" t="str">
        <f t="shared" si="93"/>
        <v/>
      </c>
      <c r="BA257" s="120" t="str">
        <f t="shared" si="93"/>
        <v/>
      </c>
      <c r="BB257" s="120" t="str">
        <f t="shared" si="93"/>
        <v/>
      </c>
      <c r="BC257" s="120" t="str">
        <f t="shared" si="93"/>
        <v/>
      </c>
      <c r="BD257" s="120" t="str">
        <f t="shared" si="93"/>
        <v/>
      </c>
    </row>
    <row r="258" spans="3:56" x14ac:dyDescent="0.2">
      <c r="C258" s="107">
        <f>'3_Fix'!H259</f>
        <v>46935</v>
      </c>
      <c r="D258" s="113" t="str">
        <f>'3_Fix'!I259</f>
        <v/>
      </c>
      <c r="E258" s="113" t="str">
        <f>'3_Fix'!J259</f>
        <v/>
      </c>
      <c r="F258" s="113" t="str">
        <f>'3_Fix'!K259</f>
        <v/>
      </c>
      <c r="G258" s="113" t="str">
        <f>'3_Fix'!L259</f>
        <v/>
      </c>
      <c r="H258" s="113" t="str">
        <f>'3_Fix'!M259</f>
        <v/>
      </c>
      <c r="I258" s="113" t="str">
        <f>'3_Fix'!N259</f>
        <v/>
      </c>
      <c r="J258" s="113" t="str">
        <f>'3_Fix'!O259</f>
        <v/>
      </c>
      <c r="K258" s="120" t="str">
        <f t="shared" si="85"/>
        <v/>
      </c>
      <c r="L258" s="120" t="str">
        <f t="shared" si="85"/>
        <v/>
      </c>
      <c r="M258" s="120" t="str">
        <f t="shared" si="85"/>
        <v/>
      </c>
      <c r="N258" s="120" t="str">
        <f t="shared" si="85"/>
        <v/>
      </c>
      <c r="O258" s="120" t="str">
        <f t="shared" si="85"/>
        <v/>
      </c>
      <c r="P258" s="120" t="str">
        <f t="shared" si="85"/>
        <v/>
      </c>
      <c r="Q258" s="120" t="str">
        <f t="shared" si="84"/>
        <v/>
      </c>
      <c r="R258" s="120" t="str">
        <f t="shared" si="95"/>
        <v/>
      </c>
      <c r="S258" s="120" t="str">
        <f t="shared" si="95"/>
        <v/>
      </c>
      <c r="T258" s="120" t="str">
        <f t="shared" si="95"/>
        <v/>
      </c>
      <c r="U258" s="120" t="str">
        <f t="shared" si="95"/>
        <v/>
      </c>
      <c r="V258" s="120" t="str">
        <f t="shared" si="95"/>
        <v/>
      </c>
      <c r="W258" s="120" t="str">
        <f t="shared" si="95"/>
        <v/>
      </c>
      <c r="X258" s="120" t="str">
        <f t="shared" si="95"/>
        <v/>
      </c>
      <c r="Y258" s="120" t="str">
        <f t="shared" si="96"/>
        <v/>
      </c>
      <c r="Z258" s="120" t="str">
        <f t="shared" si="96"/>
        <v/>
      </c>
      <c r="AA258" s="120" t="str">
        <f t="shared" si="96"/>
        <v/>
      </c>
      <c r="AB258" s="120" t="str">
        <f t="shared" si="96"/>
        <v/>
      </c>
      <c r="AC258" s="120" t="str">
        <f t="shared" si="96"/>
        <v/>
      </c>
      <c r="AD258" s="120" t="str">
        <f t="shared" si="96"/>
        <v/>
      </c>
      <c r="AE258" s="120" t="str">
        <f t="shared" si="96"/>
        <v/>
      </c>
      <c r="AF258" s="120" t="str">
        <f t="shared" si="97"/>
        <v/>
      </c>
      <c r="AG258" s="120" t="str">
        <f t="shared" si="97"/>
        <v/>
      </c>
      <c r="AH258" s="120" t="str">
        <f t="shared" si="97"/>
        <v/>
      </c>
      <c r="AI258" s="120" t="str">
        <f t="shared" si="97"/>
        <v/>
      </c>
      <c r="AJ258" s="120" t="str">
        <f t="shared" si="97"/>
        <v/>
      </c>
      <c r="AK258" s="120" t="str">
        <f t="shared" si="97"/>
        <v/>
      </c>
      <c r="AL258" s="120" t="str">
        <f t="shared" si="97"/>
        <v/>
      </c>
      <c r="AM258" s="138" t="str">
        <f t="shared" si="94"/>
        <v/>
      </c>
      <c r="AN258" s="138" t="str">
        <f t="shared" si="94"/>
        <v/>
      </c>
      <c r="AO258" s="137" t="str">
        <f t="shared" si="94"/>
        <v/>
      </c>
      <c r="AP258" s="137" t="str">
        <f t="shared" si="94"/>
        <v/>
      </c>
      <c r="AQ258" s="138" t="str">
        <f t="shared" si="94"/>
        <v/>
      </c>
      <c r="AR258" s="137" t="str">
        <f t="shared" si="94"/>
        <v/>
      </c>
      <c r="AS258" s="137" t="str">
        <f t="shared" si="94"/>
        <v/>
      </c>
      <c r="AX258" s="120" t="str">
        <f t="shared" si="93"/>
        <v/>
      </c>
      <c r="AY258" s="120" t="str">
        <f t="shared" si="93"/>
        <v/>
      </c>
      <c r="AZ258" s="120" t="str">
        <f t="shared" si="93"/>
        <v/>
      </c>
      <c r="BA258" s="120" t="str">
        <f t="shared" si="93"/>
        <v/>
      </c>
      <c r="BB258" s="120" t="str">
        <f t="shared" si="93"/>
        <v/>
      </c>
      <c r="BC258" s="120" t="str">
        <f t="shared" si="93"/>
        <v/>
      </c>
      <c r="BD258" s="120" t="str">
        <f t="shared" si="93"/>
        <v/>
      </c>
    </row>
    <row r="259" spans="3:56" x14ac:dyDescent="0.2">
      <c r="C259" s="107">
        <f>'3_Fix'!H260</f>
        <v>46949</v>
      </c>
      <c r="D259" s="113" t="str">
        <f>'3_Fix'!I260</f>
        <v/>
      </c>
      <c r="E259" s="113" t="str">
        <f>'3_Fix'!J260</f>
        <v/>
      </c>
      <c r="F259" s="113" t="str">
        <f>'3_Fix'!K260</f>
        <v/>
      </c>
      <c r="G259" s="113" t="str">
        <f>'3_Fix'!L260</f>
        <v/>
      </c>
      <c r="H259" s="113" t="str">
        <f>'3_Fix'!M260</f>
        <v/>
      </c>
      <c r="I259" s="113" t="str">
        <f>'3_Fix'!N260</f>
        <v/>
      </c>
      <c r="J259" s="113" t="str">
        <f>'3_Fix'!O260</f>
        <v/>
      </c>
      <c r="K259" s="120" t="str">
        <f t="shared" si="85"/>
        <v/>
      </c>
      <c r="L259" s="120" t="str">
        <f t="shared" si="85"/>
        <v/>
      </c>
      <c r="M259" s="120" t="str">
        <f t="shared" si="85"/>
        <v/>
      </c>
      <c r="N259" s="120" t="str">
        <f t="shared" si="85"/>
        <v/>
      </c>
      <c r="O259" s="120" t="str">
        <f t="shared" si="85"/>
        <v/>
      </c>
      <c r="P259" s="120" t="str">
        <f t="shared" si="85"/>
        <v/>
      </c>
      <c r="Q259" s="120" t="str">
        <f t="shared" si="84"/>
        <v/>
      </c>
      <c r="R259" s="120" t="str">
        <f t="shared" si="95"/>
        <v/>
      </c>
      <c r="S259" s="120" t="str">
        <f t="shared" si="95"/>
        <v/>
      </c>
      <c r="T259" s="120" t="str">
        <f t="shared" si="95"/>
        <v/>
      </c>
      <c r="U259" s="120" t="str">
        <f t="shared" si="95"/>
        <v/>
      </c>
      <c r="V259" s="120" t="str">
        <f t="shared" si="95"/>
        <v/>
      </c>
      <c r="W259" s="120" t="str">
        <f t="shared" si="95"/>
        <v/>
      </c>
      <c r="X259" s="120" t="str">
        <f t="shared" si="95"/>
        <v/>
      </c>
      <c r="Y259" s="120" t="str">
        <f t="shared" si="96"/>
        <v/>
      </c>
      <c r="Z259" s="120" t="str">
        <f t="shared" si="96"/>
        <v/>
      </c>
      <c r="AA259" s="120" t="str">
        <f t="shared" si="96"/>
        <v/>
      </c>
      <c r="AB259" s="120" t="str">
        <f t="shared" si="96"/>
        <v/>
      </c>
      <c r="AC259" s="120" t="str">
        <f t="shared" si="96"/>
        <v/>
      </c>
      <c r="AD259" s="120" t="str">
        <f t="shared" si="96"/>
        <v/>
      </c>
      <c r="AE259" s="120" t="str">
        <f t="shared" si="96"/>
        <v/>
      </c>
      <c r="AF259" s="120" t="str">
        <f t="shared" si="97"/>
        <v/>
      </c>
      <c r="AG259" s="120" t="str">
        <f t="shared" si="97"/>
        <v/>
      </c>
      <c r="AH259" s="120" t="str">
        <f t="shared" si="97"/>
        <v/>
      </c>
      <c r="AI259" s="120" t="str">
        <f t="shared" si="97"/>
        <v/>
      </c>
      <c r="AJ259" s="120" t="str">
        <f t="shared" si="97"/>
        <v/>
      </c>
      <c r="AK259" s="120" t="str">
        <f t="shared" si="97"/>
        <v/>
      </c>
      <c r="AL259" s="120" t="str">
        <f t="shared" si="97"/>
        <v/>
      </c>
      <c r="AM259" s="138" t="str">
        <f t="shared" si="94"/>
        <v/>
      </c>
      <c r="AN259" s="138" t="str">
        <f t="shared" si="94"/>
        <v/>
      </c>
      <c r="AO259" s="137" t="str">
        <f t="shared" si="94"/>
        <v/>
      </c>
      <c r="AP259" s="137" t="str">
        <f t="shared" si="94"/>
        <v/>
      </c>
      <c r="AQ259" s="138" t="str">
        <f t="shared" si="94"/>
        <v/>
      </c>
      <c r="AR259" s="137" t="str">
        <f t="shared" si="94"/>
        <v/>
      </c>
      <c r="AS259" s="137" t="str">
        <f t="shared" si="94"/>
        <v/>
      </c>
      <c r="AX259" s="120" t="str">
        <f t="shared" si="93"/>
        <v/>
      </c>
      <c r="AY259" s="120" t="str">
        <f t="shared" si="93"/>
        <v/>
      </c>
      <c r="AZ259" s="120" t="str">
        <f t="shared" si="93"/>
        <v/>
      </c>
      <c r="BA259" s="120" t="str">
        <f t="shared" si="93"/>
        <v/>
      </c>
      <c r="BB259" s="120" t="str">
        <f t="shared" si="93"/>
        <v/>
      </c>
      <c r="BC259" s="120" t="str">
        <f t="shared" si="93"/>
        <v/>
      </c>
      <c r="BD259" s="120" t="str">
        <f t="shared" si="93"/>
        <v/>
      </c>
    </row>
    <row r="260" spans="3:56" x14ac:dyDescent="0.2">
      <c r="C260" s="107">
        <f>'3_Fix'!H261</f>
        <v>46966</v>
      </c>
      <c r="D260" s="113" t="str">
        <f>'3_Fix'!I261</f>
        <v/>
      </c>
      <c r="E260" s="113" t="str">
        <f>'3_Fix'!J261</f>
        <v/>
      </c>
      <c r="F260" s="113" t="str">
        <f>'3_Fix'!K261</f>
        <v/>
      </c>
      <c r="G260" s="113" t="str">
        <f>'3_Fix'!L261</f>
        <v/>
      </c>
      <c r="H260" s="113" t="str">
        <f>'3_Fix'!M261</f>
        <v/>
      </c>
      <c r="I260" s="113" t="str">
        <f>'3_Fix'!N261</f>
        <v/>
      </c>
      <c r="J260" s="113" t="str">
        <f>'3_Fix'!O261</f>
        <v/>
      </c>
      <c r="K260" s="120" t="str">
        <f t="shared" si="85"/>
        <v/>
      </c>
      <c r="L260" s="120" t="str">
        <f t="shared" si="85"/>
        <v/>
      </c>
      <c r="M260" s="120" t="str">
        <f t="shared" si="85"/>
        <v/>
      </c>
      <c r="N260" s="120" t="str">
        <f t="shared" si="85"/>
        <v/>
      </c>
      <c r="O260" s="120" t="str">
        <f t="shared" si="85"/>
        <v/>
      </c>
      <c r="P260" s="120" t="str">
        <f t="shared" si="85"/>
        <v/>
      </c>
      <c r="Q260" s="120" t="str">
        <f t="shared" si="84"/>
        <v/>
      </c>
      <c r="R260" s="120" t="str">
        <f t="shared" si="95"/>
        <v/>
      </c>
      <c r="S260" s="120" t="str">
        <f t="shared" si="95"/>
        <v/>
      </c>
      <c r="T260" s="120" t="str">
        <f t="shared" si="95"/>
        <v/>
      </c>
      <c r="U260" s="120" t="str">
        <f t="shared" si="95"/>
        <v/>
      </c>
      <c r="V260" s="120" t="str">
        <f t="shared" si="95"/>
        <v/>
      </c>
      <c r="W260" s="120" t="str">
        <f t="shared" si="95"/>
        <v/>
      </c>
      <c r="X260" s="120" t="str">
        <f t="shared" si="95"/>
        <v/>
      </c>
      <c r="Y260" s="120" t="str">
        <f t="shared" si="96"/>
        <v/>
      </c>
      <c r="Z260" s="120" t="str">
        <f t="shared" si="96"/>
        <v/>
      </c>
      <c r="AA260" s="120" t="str">
        <f t="shared" si="96"/>
        <v/>
      </c>
      <c r="AB260" s="120" t="str">
        <f t="shared" si="96"/>
        <v/>
      </c>
      <c r="AC260" s="120" t="str">
        <f t="shared" si="96"/>
        <v/>
      </c>
      <c r="AD260" s="120" t="str">
        <f t="shared" si="96"/>
        <v/>
      </c>
      <c r="AE260" s="120" t="str">
        <f t="shared" si="96"/>
        <v/>
      </c>
      <c r="AF260" s="120" t="str">
        <f t="shared" si="97"/>
        <v/>
      </c>
      <c r="AG260" s="120" t="str">
        <f t="shared" si="97"/>
        <v/>
      </c>
      <c r="AH260" s="120" t="str">
        <f t="shared" si="97"/>
        <v/>
      </c>
      <c r="AI260" s="120" t="str">
        <f t="shared" si="97"/>
        <v/>
      </c>
      <c r="AJ260" s="120" t="str">
        <f t="shared" si="97"/>
        <v/>
      </c>
      <c r="AK260" s="120" t="str">
        <f t="shared" si="97"/>
        <v/>
      </c>
      <c r="AL260" s="120" t="str">
        <f t="shared" si="97"/>
        <v/>
      </c>
      <c r="AM260" s="138" t="str">
        <f t="shared" si="94"/>
        <v/>
      </c>
      <c r="AN260" s="138" t="str">
        <f t="shared" si="94"/>
        <v/>
      </c>
      <c r="AO260" s="137" t="str">
        <f t="shared" si="94"/>
        <v/>
      </c>
      <c r="AP260" s="137" t="str">
        <f t="shared" si="94"/>
        <v/>
      </c>
      <c r="AQ260" s="138" t="str">
        <f t="shared" si="94"/>
        <v/>
      </c>
      <c r="AR260" s="137" t="str">
        <f t="shared" si="94"/>
        <v/>
      </c>
      <c r="AS260" s="137" t="str">
        <f t="shared" si="94"/>
        <v/>
      </c>
      <c r="AX260" s="120" t="str">
        <f t="shared" si="93"/>
        <v/>
      </c>
      <c r="AY260" s="120" t="str">
        <f t="shared" si="93"/>
        <v/>
      </c>
      <c r="AZ260" s="120" t="str">
        <f t="shared" si="93"/>
        <v/>
      </c>
      <c r="BA260" s="120" t="str">
        <f t="shared" si="93"/>
        <v/>
      </c>
      <c r="BB260" s="120" t="str">
        <f t="shared" si="93"/>
        <v/>
      </c>
      <c r="BC260" s="120" t="str">
        <f t="shared" si="93"/>
        <v/>
      </c>
      <c r="BD260" s="120" t="str">
        <f t="shared" si="93"/>
        <v/>
      </c>
    </row>
    <row r="261" spans="3:56" x14ac:dyDescent="0.2">
      <c r="C261" s="107">
        <f>'3_Fix'!H262</f>
        <v>46980</v>
      </c>
      <c r="D261" s="113" t="str">
        <f>'3_Fix'!I262</f>
        <v/>
      </c>
      <c r="E261" s="113" t="str">
        <f>'3_Fix'!J262</f>
        <v/>
      </c>
      <c r="F261" s="113" t="str">
        <f>'3_Fix'!K262</f>
        <v/>
      </c>
      <c r="G261" s="113" t="str">
        <f>'3_Fix'!L262</f>
        <v/>
      </c>
      <c r="H261" s="113" t="str">
        <f>'3_Fix'!M262</f>
        <v/>
      </c>
      <c r="I261" s="113" t="str">
        <f>'3_Fix'!N262</f>
        <v/>
      </c>
      <c r="J261" s="113" t="str">
        <f>'3_Fix'!O262</f>
        <v/>
      </c>
      <c r="K261" s="120" t="str">
        <f t="shared" si="85"/>
        <v/>
      </c>
      <c r="L261" s="120" t="str">
        <f t="shared" si="85"/>
        <v/>
      </c>
      <c r="M261" s="120" t="str">
        <f t="shared" si="85"/>
        <v/>
      </c>
      <c r="N261" s="120" t="str">
        <f t="shared" si="85"/>
        <v/>
      </c>
      <c r="O261" s="120" t="str">
        <f t="shared" si="85"/>
        <v/>
      </c>
      <c r="P261" s="120" t="str">
        <f t="shared" si="85"/>
        <v/>
      </c>
      <c r="Q261" s="120" t="str">
        <f t="shared" si="84"/>
        <v/>
      </c>
      <c r="R261" s="120" t="str">
        <f t="shared" si="95"/>
        <v/>
      </c>
      <c r="S261" s="120" t="str">
        <f t="shared" si="95"/>
        <v/>
      </c>
      <c r="T261" s="120" t="str">
        <f t="shared" si="95"/>
        <v/>
      </c>
      <c r="U261" s="120" t="str">
        <f t="shared" si="95"/>
        <v/>
      </c>
      <c r="V261" s="120" t="str">
        <f t="shared" si="95"/>
        <v/>
      </c>
      <c r="W261" s="120" t="str">
        <f t="shared" si="95"/>
        <v/>
      </c>
      <c r="X261" s="120" t="str">
        <f t="shared" si="95"/>
        <v/>
      </c>
      <c r="Y261" s="120" t="str">
        <f t="shared" si="96"/>
        <v/>
      </c>
      <c r="Z261" s="120" t="str">
        <f t="shared" si="96"/>
        <v/>
      </c>
      <c r="AA261" s="120" t="str">
        <f t="shared" si="96"/>
        <v/>
      </c>
      <c r="AB261" s="120" t="str">
        <f t="shared" si="96"/>
        <v/>
      </c>
      <c r="AC261" s="120" t="str">
        <f t="shared" si="96"/>
        <v/>
      </c>
      <c r="AD261" s="120" t="str">
        <f t="shared" si="96"/>
        <v/>
      </c>
      <c r="AE261" s="120" t="str">
        <f t="shared" si="96"/>
        <v/>
      </c>
      <c r="AF261" s="120" t="str">
        <f t="shared" si="97"/>
        <v/>
      </c>
      <c r="AG261" s="120" t="str">
        <f t="shared" si="97"/>
        <v/>
      </c>
      <c r="AH261" s="120" t="str">
        <f t="shared" si="97"/>
        <v/>
      </c>
      <c r="AI261" s="120" t="str">
        <f t="shared" si="97"/>
        <v/>
      </c>
      <c r="AJ261" s="120" t="str">
        <f t="shared" si="97"/>
        <v/>
      </c>
      <c r="AK261" s="120" t="str">
        <f t="shared" si="97"/>
        <v/>
      </c>
      <c r="AL261" s="120" t="str">
        <f t="shared" si="97"/>
        <v/>
      </c>
      <c r="AM261" s="138" t="str">
        <f t="shared" si="94"/>
        <v/>
      </c>
      <c r="AN261" s="138" t="str">
        <f t="shared" si="94"/>
        <v/>
      </c>
      <c r="AO261" s="137" t="str">
        <f t="shared" si="94"/>
        <v/>
      </c>
      <c r="AP261" s="137" t="str">
        <f t="shared" si="94"/>
        <v/>
      </c>
      <c r="AQ261" s="138" t="str">
        <f t="shared" si="94"/>
        <v/>
      </c>
      <c r="AR261" s="137" t="str">
        <f t="shared" si="94"/>
        <v/>
      </c>
      <c r="AS261" s="137" t="str">
        <f t="shared" si="94"/>
        <v/>
      </c>
      <c r="AX261" s="120" t="str">
        <f t="shared" si="93"/>
        <v/>
      </c>
      <c r="AY261" s="120" t="str">
        <f t="shared" si="93"/>
        <v/>
      </c>
      <c r="AZ261" s="120" t="str">
        <f t="shared" si="93"/>
        <v/>
      </c>
      <c r="BA261" s="120" t="str">
        <f t="shared" si="93"/>
        <v/>
      </c>
      <c r="BB261" s="120" t="str">
        <f t="shared" si="93"/>
        <v/>
      </c>
      <c r="BC261" s="120" t="str">
        <f t="shared" si="93"/>
        <v/>
      </c>
      <c r="BD261" s="120" t="str">
        <f t="shared" si="93"/>
        <v/>
      </c>
    </row>
    <row r="262" spans="3:56" x14ac:dyDescent="0.2">
      <c r="C262" s="107">
        <f>'3_Fix'!H263</f>
        <v>46997</v>
      </c>
      <c r="D262" s="113" t="str">
        <f>'3_Fix'!I263</f>
        <v/>
      </c>
      <c r="E262" s="113" t="str">
        <f>'3_Fix'!J263</f>
        <v/>
      </c>
      <c r="F262" s="113" t="str">
        <f>'3_Fix'!K263</f>
        <v/>
      </c>
      <c r="G262" s="113" t="str">
        <f>'3_Fix'!L263</f>
        <v/>
      </c>
      <c r="H262" s="113" t="str">
        <f>'3_Fix'!M263</f>
        <v/>
      </c>
      <c r="I262" s="113" t="str">
        <f>'3_Fix'!N263</f>
        <v/>
      </c>
      <c r="J262" s="113" t="str">
        <f>'3_Fix'!O263</f>
        <v/>
      </c>
      <c r="K262" s="120" t="str">
        <f t="shared" si="85"/>
        <v/>
      </c>
      <c r="L262" s="120" t="str">
        <f t="shared" si="85"/>
        <v/>
      </c>
      <c r="M262" s="120" t="str">
        <f t="shared" si="85"/>
        <v/>
      </c>
      <c r="N262" s="120" t="str">
        <f t="shared" si="85"/>
        <v/>
      </c>
      <c r="O262" s="120" t="str">
        <f t="shared" si="85"/>
        <v/>
      </c>
      <c r="P262" s="120" t="str">
        <f t="shared" si="85"/>
        <v/>
      </c>
      <c r="Q262" s="120" t="str">
        <f t="shared" si="84"/>
        <v/>
      </c>
      <c r="R262" s="120" t="str">
        <f t="shared" si="95"/>
        <v/>
      </c>
      <c r="S262" s="120" t="str">
        <f t="shared" si="95"/>
        <v/>
      </c>
      <c r="T262" s="120" t="str">
        <f t="shared" si="95"/>
        <v/>
      </c>
      <c r="U262" s="120" t="str">
        <f t="shared" si="95"/>
        <v/>
      </c>
      <c r="V262" s="120" t="str">
        <f t="shared" si="95"/>
        <v/>
      </c>
      <c r="W262" s="120" t="str">
        <f t="shared" si="95"/>
        <v/>
      </c>
      <c r="X262" s="120" t="str">
        <f t="shared" si="95"/>
        <v/>
      </c>
      <c r="Y262" s="120" t="str">
        <f t="shared" si="96"/>
        <v/>
      </c>
      <c r="Z262" s="120" t="str">
        <f t="shared" si="96"/>
        <v/>
      </c>
      <c r="AA262" s="120" t="str">
        <f t="shared" si="96"/>
        <v/>
      </c>
      <c r="AB262" s="120" t="str">
        <f t="shared" si="96"/>
        <v/>
      </c>
      <c r="AC262" s="120" t="str">
        <f t="shared" si="96"/>
        <v/>
      </c>
      <c r="AD262" s="120" t="str">
        <f t="shared" si="96"/>
        <v/>
      </c>
      <c r="AE262" s="120" t="str">
        <f t="shared" si="96"/>
        <v/>
      </c>
      <c r="AF262" s="120" t="str">
        <f t="shared" si="97"/>
        <v/>
      </c>
      <c r="AG262" s="120" t="str">
        <f t="shared" si="97"/>
        <v/>
      </c>
      <c r="AH262" s="120" t="str">
        <f t="shared" si="97"/>
        <v/>
      </c>
      <c r="AI262" s="120" t="str">
        <f t="shared" si="97"/>
        <v/>
      </c>
      <c r="AJ262" s="120" t="str">
        <f t="shared" si="97"/>
        <v/>
      </c>
      <c r="AK262" s="120" t="str">
        <f t="shared" si="97"/>
        <v/>
      </c>
      <c r="AL262" s="120" t="str">
        <f t="shared" si="97"/>
        <v/>
      </c>
      <c r="AM262" s="138" t="str">
        <f t="shared" si="94"/>
        <v/>
      </c>
      <c r="AN262" s="138" t="str">
        <f t="shared" si="94"/>
        <v/>
      </c>
      <c r="AO262" s="137" t="str">
        <f t="shared" si="94"/>
        <v/>
      </c>
      <c r="AP262" s="137" t="str">
        <f t="shared" si="94"/>
        <v/>
      </c>
      <c r="AQ262" s="138" t="str">
        <f t="shared" si="94"/>
        <v/>
      </c>
      <c r="AR262" s="137" t="str">
        <f t="shared" si="94"/>
        <v/>
      </c>
      <c r="AS262" s="137" t="str">
        <f t="shared" si="94"/>
        <v/>
      </c>
      <c r="AX262" s="120" t="str">
        <f t="shared" si="93"/>
        <v/>
      </c>
      <c r="AY262" s="120" t="str">
        <f t="shared" si="93"/>
        <v/>
      </c>
      <c r="AZ262" s="120" t="str">
        <f t="shared" si="93"/>
        <v/>
      </c>
      <c r="BA262" s="120" t="str">
        <f t="shared" si="93"/>
        <v/>
      </c>
      <c r="BB262" s="120" t="str">
        <f t="shared" si="93"/>
        <v/>
      </c>
      <c r="BC262" s="120" t="str">
        <f t="shared" si="93"/>
        <v/>
      </c>
      <c r="BD262" s="120" t="str">
        <f t="shared" si="93"/>
        <v/>
      </c>
    </row>
    <row r="263" spans="3:56" x14ac:dyDescent="0.2">
      <c r="C263" s="107">
        <f>'3_Fix'!H264</f>
        <v>47011</v>
      </c>
      <c r="D263" s="113" t="str">
        <f>'3_Fix'!I264</f>
        <v/>
      </c>
      <c r="E263" s="113" t="str">
        <f>'3_Fix'!J264</f>
        <v/>
      </c>
      <c r="F263" s="113" t="str">
        <f>'3_Fix'!K264</f>
        <v/>
      </c>
      <c r="G263" s="113" t="str">
        <f>'3_Fix'!L264</f>
        <v/>
      </c>
      <c r="H263" s="113" t="str">
        <f>'3_Fix'!M264</f>
        <v/>
      </c>
      <c r="I263" s="113" t="str">
        <f>'3_Fix'!N264</f>
        <v/>
      </c>
      <c r="J263" s="113" t="str">
        <f>'3_Fix'!O264</f>
        <v/>
      </c>
      <c r="K263" s="120" t="str">
        <f t="shared" si="85"/>
        <v/>
      </c>
      <c r="L263" s="120" t="str">
        <f t="shared" si="85"/>
        <v/>
      </c>
      <c r="M263" s="120" t="str">
        <f t="shared" si="85"/>
        <v/>
      </c>
      <c r="N263" s="120" t="str">
        <f t="shared" si="85"/>
        <v/>
      </c>
      <c r="O263" s="120" t="str">
        <f t="shared" si="85"/>
        <v/>
      </c>
      <c r="P263" s="120" t="str">
        <f t="shared" si="85"/>
        <v/>
      </c>
      <c r="Q263" s="120" t="str">
        <f t="shared" si="84"/>
        <v/>
      </c>
      <c r="R263" s="120" t="str">
        <f t="shared" si="95"/>
        <v/>
      </c>
      <c r="S263" s="120" t="str">
        <f t="shared" si="95"/>
        <v/>
      </c>
      <c r="T263" s="120" t="str">
        <f t="shared" si="95"/>
        <v/>
      </c>
      <c r="U263" s="120" t="str">
        <f t="shared" si="95"/>
        <v/>
      </c>
      <c r="V263" s="120" t="str">
        <f t="shared" si="95"/>
        <v/>
      </c>
      <c r="W263" s="120" t="str">
        <f t="shared" si="95"/>
        <v/>
      </c>
      <c r="X263" s="120" t="str">
        <f t="shared" si="95"/>
        <v/>
      </c>
      <c r="Y263" s="120" t="str">
        <f t="shared" si="96"/>
        <v/>
      </c>
      <c r="Z263" s="120" t="str">
        <f t="shared" si="96"/>
        <v/>
      </c>
      <c r="AA263" s="120" t="str">
        <f t="shared" si="96"/>
        <v/>
      </c>
      <c r="AB263" s="120" t="str">
        <f t="shared" si="96"/>
        <v/>
      </c>
      <c r="AC263" s="120" t="str">
        <f t="shared" si="96"/>
        <v/>
      </c>
      <c r="AD263" s="120" t="str">
        <f t="shared" si="96"/>
        <v/>
      </c>
      <c r="AE263" s="120" t="str">
        <f t="shared" si="96"/>
        <v/>
      </c>
      <c r="AF263" s="120" t="str">
        <f t="shared" si="97"/>
        <v/>
      </c>
      <c r="AG263" s="120" t="str">
        <f t="shared" si="97"/>
        <v/>
      </c>
      <c r="AH263" s="120" t="str">
        <f t="shared" si="97"/>
        <v/>
      </c>
      <c r="AI263" s="120" t="str">
        <f t="shared" si="97"/>
        <v/>
      </c>
      <c r="AJ263" s="120" t="str">
        <f t="shared" si="97"/>
        <v/>
      </c>
      <c r="AK263" s="120" t="str">
        <f t="shared" si="97"/>
        <v/>
      </c>
      <c r="AL263" s="120" t="str">
        <f t="shared" si="97"/>
        <v/>
      </c>
      <c r="AM263" s="138" t="str">
        <f t="shared" si="94"/>
        <v/>
      </c>
      <c r="AN263" s="138" t="str">
        <f t="shared" si="94"/>
        <v/>
      </c>
      <c r="AO263" s="137" t="str">
        <f t="shared" si="94"/>
        <v/>
      </c>
      <c r="AP263" s="137" t="str">
        <f t="shared" si="94"/>
        <v/>
      </c>
      <c r="AQ263" s="138" t="str">
        <f t="shared" si="94"/>
        <v/>
      </c>
      <c r="AR263" s="137" t="str">
        <f t="shared" si="94"/>
        <v/>
      </c>
      <c r="AS263" s="137" t="str">
        <f t="shared" si="94"/>
        <v/>
      </c>
      <c r="AX263" s="120" t="str">
        <f t="shared" ref="AX263:BD278" si="98">IFERROR((AX$1/100)*(D239/$D239)*Y263,"")</f>
        <v/>
      </c>
      <c r="AY263" s="120" t="str">
        <f t="shared" si="98"/>
        <v/>
      </c>
      <c r="AZ263" s="120" t="str">
        <f t="shared" si="98"/>
        <v/>
      </c>
      <c r="BA263" s="120" t="str">
        <f t="shared" si="98"/>
        <v/>
      </c>
      <c r="BB263" s="120" t="str">
        <f t="shared" si="98"/>
        <v/>
      </c>
      <c r="BC263" s="120" t="str">
        <f t="shared" si="98"/>
        <v/>
      </c>
      <c r="BD263" s="120" t="str">
        <f t="shared" si="98"/>
        <v/>
      </c>
    </row>
    <row r="264" spans="3:56" x14ac:dyDescent="0.2">
      <c r="C264" s="107">
        <f>'3_Fix'!H265</f>
        <v>47027</v>
      </c>
      <c r="D264" s="113" t="str">
        <f>'3_Fix'!I265</f>
        <v/>
      </c>
      <c r="E264" s="113" t="str">
        <f>'3_Fix'!J265</f>
        <v/>
      </c>
      <c r="F264" s="113" t="str">
        <f>'3_Fix'!K265</f>
        <v/>
      </c>
      <c r="G264" s="113" t="str">
        <f>'3_Fix'!L265</f>
        <v/>
      </c>
      <c r="H264" s="113" t="str">
        <f>'3_Fix'!M265</f>
        <v/>
      </c>
      <c r="I264" s="113" t="str">
        <f>'3_Fix'!N265</f>
        <v/>
      </c>
      <c r="J264" s="113" t="str">
        <f>'3_Fix'!O265</f>
        <v/>
      </c>
      <c r="K264" s="120" t="str">
        <f t="shared" si="85"/>
        <v/>
      </c>
      <c r="L264" s="120" t="str">
        <f t="shared" si="85"/>
        <v/>
      </c>
      <c r="M264" s="120" t="str">
        <f t="shared" si="85"/>
        <v/>
      </c>
      <c r="N264" s="120" t="str">
        <f t="shared" si="85"/>
        <v/>
      </c>
      <c r="O264" s="120" t="str">
        <f t="shared" si="85"/>
        <v/>
      </c>
      <c r="P264" s="120" t="str">
        <f t="shared" si="85"/>
        <v/>
      </c>
      <c r="Q264" s="120" t="str">
        <f t="shared" si="84"/>
        <v/>
      </c>
      <c r="R264" s="120" t="str">
        <f t="shared" si="95"/>
        <v/>
      </c>
      <c r="S264" s="120" t="str">
        <f t="shared" si="95"/>
        <v/>
      </c>
      <c r="T264" s="120" t="str">
        <f t="shared" si="95"/>
        <v/>
      </c>
      <c r="U264" s="120" t="str">
        <f t="shared" si="95"/>
        <v/>
      </c>
      <c r="V264" s="120" t="str">
        <f t="shared" si="95"/>
        <v/>
      </c>
      <c r="W264" s="120" t="str">
        <f t="shared" si="95"/>
        <v/>
      </c>
      <c r="X264" s="120" t="str">
        <f t="shared" si="95"/>
        <v/>
      </c>
      <c r="Y264" s="120" t="str">
        <f t="shared" si="96"/>
        <v/>
      </c>
      <c r="Z264" s="120" t="str">
        <f t="shared" si="96"/>
        <v/>
      </c>
      <c r="AA264" s="120" t="str">
        <f t="shared" si="96"/>
        <v/>
      </c>
      <c r="AB264" s="120" t="str">
        <f t="shared" si="96"/>
        <v/>
      </c>
      <c r="AC264" s="120" t="str">
        <f t="shared" si="96"/>
        <v/>
      </c>
      <c r="AD264" s="120" t="str">
        <f t="shared" si="96"/>
        <v/>
      </c>
      <c r="AE264" s="120" t="str">
        <f t="shared" si="96"/>
        <v/>
      </c>
      <c r="AF264" s="120" t="str">
        <f t="shared" si="97"/>
        <v/>
      </c>
      <c r="AG264" s="120" t="str">
        <f t="shared" si="97"/>
        <v/>
      </c>
      <c r="AH264" s="120" t="str">
        <f t="shared" si="97"/>
        <v/>
      </c>
      <c r="AI264" s="120" t="str">
        <f t="shared" si="97"/>
        <v/>
      </c>
      <c r="AJ264" s="120" t="str">
        <f t="shared" si="97"/>
        <v/>
      </c>
      <c r="AK264" s="120" t="str">
        <f t="shared" si="97"/>
        <v/>
      </c>
      <c r="AL264" s="120" t="str">
        <f t="shared" si="97"/>
        <v/>
      </c>
      <c r="AM264" s="138" t="str">
        <f t="shared" si="94"/>
        <v/>
      </c>
      <c r="AN264" s="138" t="str">
        <f t="shared" si="94"/>
        <v/>
      </c>
      <c r="AO264" s="137" t="str">
        <f t="shared" si="94"/>
        <v/>
      </c>
      <c r="AP264" s="137" t="str">
        <f t="shared" si="94"/>
        <v/>
      </c>
      <c r="AQ264" s="138" t="str">
        <f t="shared" si="94"/>
        <v/>
      </c>
      <c r="AR264" s="137" t="str">
        <f t="shared" si="94"/>
        <v/>
      </c>
      <c r="AS264" s="137" t="str">
        <f t="shared" si="94"/>
        <v/>
      </c>
      <c r="AX264" s="120" t="str">
        <f t="shared" si="98"/>
        <v/>
      </c>
      <c r="AY264" s="120" t="str">
        <f t="shared" si="98"/>
        <v/>
      </c>
      <c r="AZ264" s="120" t="str">
        <f t="shared" si="98"/>
        <v/>
      </c>
      <c r="BA264" s="120" t="str">
        <f t="shared" si="98"/>
        <v/>
      </c>
      <c r="BB264" s="120" t="str">
        <f t="shared" si="98"/>
        <v/>
      </c>
      <c r="BC264" s="120" t="str">
        <f t="shared" si="98"/>
        <v/>
      </c>
      <c r="BD264" s="120" t="str">
        <f t="shared" si="98"/>
        <v/>
      </c>
    </row>
    <row r="265" spans="3:56" x14ac:dyDescent="0.2">
      <c r="C265" s="107">
        <f>'3_Fix'!H266</f>
        <v>47041</v>
      </c>
      <c r="D265" s="113" t="str">
        <f>'3_Fix'!I266</f>
        <v/>
      </c>
      <c r="E265" s="113" t="str">
        <f>'3_Fix'!J266</f>
        <v/>
      </c>
      <c r="F265" s="113" t="str">
        <f>'3_Fix'!K266</f>
        <v/>
      </c>
      <c r="G265" s="113" t="str">
        <f>'3_Fix'!L266</f>
        <v/>
      </c>
      <c r="H265" s="113" t="str">
        <f>'3_Fix'!M266</f>
        <v/>
      </c>
      <c r="I265" s="113" t="str">
        <f>'3_Fix'!N266</f>
        <v/>
      </c>
      <c r="J265" s="113" t="str">
        <f>'3_Fix'!O266</f>
        <v/>
      </c>
      <c r="K265" s="120" t="str">
        <f t="shared" si="85"/>
        <v/>
      </c>
      <c r="L265" s="120" t="str">
        <f t="shared" si="85"/>
        <v/>
      </c>
      <c r="M265" s="120" t="str">
        <f t="shared" si="85"/>
        <v/>
      </c>
      <c r="N265" s="120" t="str">
        <f t="shared" ref="N265:Q328" si="99">IFERROR(((G265/G264)-1)*100,"")</f>
        <v/>
      </c>
      <c r="O265" s="120" t="str">
        <f t="shared" si="99"/>
        <v/>
      </c>
      <c r="P265" s="120" t="str">
        <f t="shared" si="99"/>
        <v/>
      </c>
      <c r="Q265" s="120" t="str">
        <f t="shared" si="84"/>
        <v/>
      </c>
      <c r="R265" s="120" t="str">
        <f t="shared" si="95"/>
        <v/>
      </c>
      <c r="S265" s="120" t="str">
        <f t="shared" si="95"/>
        <v/>
      </c>
      <c r="T265" s="120" t="str">
        <f t="shared" si="95"/>
        <v/>
      </c>
      <c r="U265" s="120" t="str">
        <f t="shared" si="95"/>
        <v/>
      </c>
      <c r="V265" s="120" t="str">
        <f t="shared" si="95"/>
        <v/>
      </c>
      <c r="W265" s="120" t="str">
        <f t="shared" si="95"/>
        <v/>
      </c>
      <c r="X265" s="120" t="str">
        <f t="shared" si="95"/>
        <v/>
      </c>
      <c r="Y265" s="120" t="str">
        <f t="shared" si="96"/>
        <v/>
      </c>
      <c r="Z265" s="120" t="str">
        <f t="shared" si="96"/>
        <v/>
      </c>
      <c r="AA265" s="120" t="str">
        <f t="shared" si="96"/>
        <v/>
      </c>
      <c r="AB265" s="120" t="str">
        <f t="shared" si="96"/>
        <v/>
      </c>
      <c r="AC265" s="120" t="str">
        <f t="shared" si="96"/>
        <v/>
      </c>
      <c r="AD265" s="120" t="str">
        <f t="shared" si="96"/>
        <v/>
      </c>
      <c r="AE265" s="120" t="str">
        <f t="shared" si="96"/>
        <v/>
      </c>
      <c r="AF265" s="120" t="str">
        <f t="shared" si="97"/>
        <v/>
      </c>
      <c r="AG265" s="120" t="str">
        <f t="shared" si="97"/>
        <v/>
      </c>
      <c r="AH265" s="120" t="str">
        <f t="shared" si="97"/>
        <v/>
      </c>
      <c r="AI265" s="120" t="str">
        <f t="shared" si="97"/>
        <v/>
      </c>
      <c r="AJ265" s="120" t="str">
        <f t="shared" si="97"/>
        <v/>
      </c>
      <c r="AK265" s="120" t="str">
        <f t="shared" si="97"/>
        <v/>
      </c>
      <c r="AL265" s="120" t="str">
        <f t="shared" si="97"/>
        <v/>
      </c>
      <c r="AM265" s="138" t="str">
        <f t="shared" ref="AM265:AS280" si="100">IFERROR((AM$1/100)*(D263/$D263)*K265,"")</f>
        <v/>
      </c>
      <c r="AN265" s="138" t="str">
        <f t="shared" si="100"/>
        <v/>
      </c>
      <c r="AO265" s="137" t="str">
        <f t="shared" si="100"/>
        <v/>
      </c>
      <c r="AP265" s="137" t="str">
        <f t="shared" si="100"/>
        <v/>
      </c>
      <c r="AQ265" s="138" t="str">
        <f t="shared" si="100"/>
        <v/>
      </c>
      <c r="AR265" s="137" t="str">
        <f t="shared" si="100"/>
        <v/>
      </c>
      <c r="AS265" s="137" t="str">
        <f t="shared" si="100"/>
        <v/>
      </c>
      <c r="AX265" s="120" t="str">
        <f t="shared" si="98"/>
        <v/>
      </c>
      <c r="AY265" s="120" t="str">
        <f t="shared" si="98"/>
        <v/>
      </c>
      <c r="AZ265" s="120" t="str">
        <f t="shared" si="98"/>
        <v/>
      </c>
      <c r="BA265" s="120" t="str">
        <f t="shared" si="98"/>
        <v/>
      </c>
      <c r="BB265" s="120" t="str">
        <f t="shared" si="98"/>
        <v/>
      </c>
      <c r="BC265" s="120" t="str">
        <f t="shared" si="98"/>
        <v/>
      </c>
      <c r="BD265" s="120" t="str">
        <f t="shared" si="98"/>
        <v/>
      </c>
    </row>
    <row r="266" spans="3:56" x14ac:dyDescent="0.2">
      <c r="C266" s="107">
        <f>'3_Fix'!H267</f>
        <v>47058</v>
      </c>
      <c r="D266" s="113" t="str">
        <f>'3_Fix'!I267</f>
        <v/>
      </c>
      <c r="E266" s="113" t="str">
        <f>'3_Fix'!J267</f>
        <v/>
      </c>
      <c r="F266" s="113" t="str">
        <f>'3_Fix'!K267</f>
        <v/>
      </c>
      <c r="G266" s="113" t="str">
        <f>'3_Fix'!L267</f>
        <v/>
      </c>
      <c r="H266" s="113" t="str">
        <f>'3_Fix'!M267</f>
        <v/>
      </c>
      <c r="I266" s="113" t="str">
        <f>'3_Fix'!N267</f>
        <v/>
      </c>
      <c r="J266" s="113" t="str">
        <f>'3_Fix'!O267</f>
        <v/>
      </c>
      <c r="K266" s="120" t="str">
        <f t="shared" ref="K266:Q329" si="101">IFERROR(((D266/D265)-1)*100,"")</f>
        <v/>
      </c>
      <c r="L266" s="120" t="str">
        <f t="shared" si="101"/>
        <v/>
      </c>
      <c r="M266" s="120" t="str">
        <f t="shared" si="101"/>
        <v/>
      </c>
      <c r="N266" s="120" t="str">
        <f t="shared" si="99"/>
        <v/>
      </c>
      <c r="O266" s="120" t="str">
        <f t="shared" si="99"/>
        <v/>
      </c>
      <c r="P266" s="120" t="str">
        <f t="shared" si="99"/>
        <v/>
      </c>
      <c r="Q266" s="120" t="str">
        <f t="shared" si="84"/>
        <v/>
      </c>
      <c r="R266" s="120" t="str">
        <f t="shared" ref="R266:X281" si="102">IF(DAY($C266)=15,IFERROR(((AVERAGE(D265:D266)/AVERAGE(D263:D264))-1)*100,""),"")</f>
        <v/>
      </c>
      <c r="S266" s="120" t="str">
        <f t="shared" si="102"/>
        <v/>
      </c>
      <c r="T266" s="120" t="str">
        <f t="shared" si="102"/>
        <v/>
      </c>
      <c r="U266" s="120" t="str">
        <f t="shared" si="102"/>
        <v/>
      </c>
      <c r="V266" s="120" t="str">
        <f t="shared" si="102"/>
        <v/>
      </c>
      <c r="W266" s="120" t="str">
        <f t="shared" si="102"/>
        <v/>
      </c>
      <c r="X266" s="120" t="str">
        <f t="shared" si="102"/>
        <v/>
      </c>
      <c r="Y266" s="120" t="str">
        <f t="shared" si="96"/>
        <v/>
      </c>
      <c r="Z266" s="120" t="str">
        <f t="shared" si="96"/>
        <v/>
      </c>
      <c r="AA266" s="120" t="str">
        <f t="shared" si="96"/>
        <v/>
      </c>
      <c r="AB266" s="120" t="str">
        <f t="shared" si="96"/>
        <v/>
      </c>
      <c r="AC266" s="120" t="str">
        <f t="shared" si="96"/>
        <v/>
      </c>
      <c r="AD266" s="120" t="str">
        <f t="shared" si="96"/>
        <v/>
      </c>
      <c r="AE266" s="120" t="str">
        <f t="shared" si="96"/>
        <v/>
      </c>
      <c r="AF266" s="120" t="str">
        <f t="shared" si="97"/>
        <v/>
      </c>
      <c r="AG266" s="120" t="str">
        <f t="shared" si="97"/>
        <v/>
      </c>
      <c r="AH266" s="120" t="str">
        <f t="shared" si="97"/>
        <v/>
      </c>
      <c r="AI266" s="120" t="str">
        <f t="shared" si="97"/>
        <v/>
      </c>
      <c r="AJ266" s="120" t="str">
        <f t="shared" si="97"/>
        <v/>
      </c>
      <c r="AK266" s="120" t="str">
        <f t="shared" si="97"/>
        <v/>
      </c>
      <c r="AL266" s="120" t="str">
        <f t="shared" si="97"/>
        <v/>
      </c>
      <c r="AM266" s="138" t="str">
        <f t="shared" si="100"/>
        <v/>
      </c>
      <c r="AN266" s="138" t="str">
        <f t="shared" si="100"/>
        <v/>
      </c>
      <c r="AO266" s="137" t="str">
        <f t="shared" si="100"/>
        <v/>
      </c>
      <c r="AP266" s="137" t="str">
        <f t="shared" si="100"/>
        <v/>
      </c>
      <c r="AQ266" s="138" t="str">
        <f t="shared" si="100"/>
        <v/>
      </c>
      <c r="AR266" s="137" t="str">
        <f t="shared" si="100"/>
        <v/>
      </c>
      <c r="AS266" s="137" t="str">
        <f t="shared" si="100"/>
        <v/>
      </c>
      <c r="AX266" s="120" t="str">
        <f t="shared" si="98"/>
        <v/>
      </c>
      <c r="AY266" s="120" t="str">
        <f t="shared" si="98"/>
        <v/>
      </c>
      <c r="AZ266" s="120" t="str">
        <f t="shared" si="98"/>
        <v/>
      </c>
      <c r="BA266" s="120" t="str">
        <f t="shared" si="98"/>
        <v/>
      </c>
      <c r="BB266" s="120" t="str">
        <f t="shared" si="98"/>
        <v/>
      </c>
      <c r="BC266" s="120" t="str">
        <f t="shared" si="98"/>
        <v/>
      </c>
      <c r="BD266" s="120" t="str">
        <f t="shared" si="98"/>
        <v/>
      </c>
    </row>
    <row r="267" spans="3:56" x14ac:dyDescent="0.2">
      <c r="C267" s="107">
        <f>'3_Fix'!H268</f>
        <v>47072</v>
      </c>
      <c r="D267" s="113" t="str">
        <f>'3_Fix'!I268</f>
        <v/>
      </c>
      <c r="E267" s="113" t="str">
        <f>'3_Fix'!J268</f>
        <v/>
      </c>
      <c r="F267" s="113" t="str">
        <f>'3_Fix'!K268</f>
        <v/>
      </c>
      <c r="G267" s="113" t="str">
        <f>'3_Fix'!L268</f>
        <v/>
      </c>
      <c r="H267" s="113" t="str">
        <f>'3_Fix'!M268</f>
        <v/>
      </c>
      <c r="I267" s="113" t="str">
        <f>'3_Fix'!N268</f>
        <v/>
      </c>
      <c r="J267" s="113" t="str">
        <f>'3_Fix'!O268</f>
        <v/>
      </c>
      <c r="K267" s="120" t="str">
        <f t="shared" si="101"/>
        <v/>
      </c>
      <c r="L267" s="120" t="str">
        <f t="shared" si="101"/>
        <v/>
      </c>
      <c r="M267" s="120" t="str">
        <f t="shared" si="101"/>
        <v/>
      </c>
      <c r="N267" s="120" t="str">
        <f t="shared" si="99"/>
        <v/>
      </c>
      <c r="O267" s="120" t="str">
        <f t="shared" si="99"/>
        <v/>
      </c>
      <c r="P267" s="120" t="str">
        <f t="shared" si="99"/>
        <v/>
      </c>
      <c r="Q267" s="120" t="str">
        <f t="shared" si="84"/>
        <v/>
      </c>
      <c r="R267" s="120" t="str">
        <f t="shared" si="102"/>
        <v/>
      </c>
      <c r="S267" s="120" t="str">
        <f t="shared" si="102"/>
        <v/>
      </c>
      <c r="T267" s="120" t="str">
        <f t="shared" si="102"/>
        <v/>
      </c>
      <c r="U267" s="120" t="str">
        <f t="shared" si="102"/>
        <v/>
      </c>
      <c r="V267" s="120" t="str">
        <f t="shared" si="102"/>
        <v/>
      </c>
      <c r="W267" s="120" t="str">
        <f t="shared" si="102"/>
        <v/>
      </c>
      <c r="X267" s="120" t="str">
        <f t="shared" si="102"/>
        <v/>
      </c>
      <c r="Y267" s="120" t="str">
        <f t="shared" si="96"/>
        <v/>
      </c>
      <c r="Z267" s="120" t="str">
        <f t="shared" si="96"/>
        <v/>
      </c>
      <c r="AA267" s="120" t="str">
        <f t="shared" si="96"/>
        <v/>
      </c>
      <c r="AB267" s="120" t="str">
        <f t="shared" si="96"/>
        <v/>
      </c>
      <c r="AC267" s="120" t="str">
        <f t="shared" si="96"/>
        <v/>
      </c>
      <c r="AD267" s="120" t="str">
        <f t="shared" si="96"/>
        <v/>
      </c>
      <c r="AE267" s="120" t="str">
        <f t="shared" si="96"/>
        <v/>
      </c>
      <c r="AF267" s="120" t="str">
        <f t="shared" si="97"/>
        <v/>
      </c>
      <c r="AG267" s="120" t="str">
        <f t="shared" si="97"/>
        <v/>
      </c>
      <c r="AH267" s="120" t="str">
        <f t="shared" si="97"/>
        <v/>
      </c>
      <c r="AI267" s="120" t="str">
        <f t="shared" si="97"/>
        <v/>
      </c>
      <c r="AJ267" s="120" t="str">
        <f t="shared" si="97"/>
        <v/>
      </c>
      <c r="AK267" s="120" t="str">
        <f t="shared" si="97"/>
        <v/>
      </c>
      <c r="AL267" s="120" t="str">
        <f t="shared" si="97"/>
        <v/>
      </c>
      <c r="AM267" s="138" t="str">
        <f t="shared" si="100"/>
        <v/>
      </c>
      <c r="AN267" s="138" t="str">
        <f t="shared" si="100"/>
        <v/>
      </c>
      <c r="AO267" s="137" t="str">
        <f t="shared" si="100"/>
        <v/>
      </c>
      <c r="AP267" s="137" t="str">
        <f t="shared" si="100"/>
        <v/>
      </c>
      <c r="AQ267" s="138" t="str">
        <f t="shared" si="100"/>
        <v/>
      </c>
      <c r="AR267" s="137" t="str">
        <f t="shared" si="100"/>
        <v/>
      </c>
      <c r="AS267" s="137" t="str">
        <f t="shared" si="100"/>
        <v/>
      </c>
      <c r="AX267" s="120" t="str">
        <f t="shared" si="98"/>
        <v/>
      </c>
      <c r="AY267" s="120" t="str">
        <f t="shared" si="98"/>
        <v/>
      </c>
      <c r="AZ267" s="120" t="str">
        <f t="shared" si="98"/>
        <v/>
      </c>
      <c r="BA267" s="120" t="str">
        <f t="shared" si="98"/>
        <v/>
      </c>
      <c r="BB267" s="120" t="str">
        <f t="shared" si="98"/>
        <v/>
      </c>
      <c r="BC267" s="120" t="str">
        <f t="shared" si="98"/>
        <v/>
      </c>
      <c r="BD267" s="120" t="str">
        <f t="shared" si="98"/>
        <v/>
      </c>
    </row>
    <row r="268" spans="3:56" x14ac:dyDescent="0.2">
      <c r="C268" s="107">
        <f>'3_Fix'!H269</f>
        <v>47088</v>
      </c>
      <c r="D268" s="113" t="str">
        <f>'3_Fix'!I269</f>
        <v/>
      </c>
      <c r="E268" s="113" t="str">
        <f>'3_Fix'!J269</f>
        <v/>
      </c>
      <c r="F268" s="113" t="str">
        <f>'3_Fix'!K269</f>
        <v/>
      </c>
      <c r="G268" s="113" t="str">
        <f>'3_Fix'!L269</f>
        <v/>
      </c>
      <c r="H268" s="113" t="str">
        <f>'3_Fix'!M269</f>
        <v/>
      </c>
      <c r="I268" s="113" t="str">
        <f>'3_Fix'!N269</f>
        <v/>
      </c>
      <c r="J268" s="113" t="str">
        <f>'3_Fix'!O269</f>
        <v/>
      </c>
      <c r="K268" s="120" t="str">
        <f t="shared" si="101"/>
        <v/>
      </c>
      <c r="L268" s="120" t="str">
        <f t="shared" si="101"/>
        <v/>
      </c>
      <c r="M268" s="120" t="str">
        <f t="shared" si="101"/>
        <v/>
      </c>
      <c r="N268" s="120" t="str">
        <f t="shared" si="99"/>
        <v/>
      </c>
      <c r="O268" s="120" t="str">
        <f t="shared" si="99"/>
        <v/>
      </c>
      <c r="P268" s="120" t="str">
        <f t="shared" si="99"/>
        <v/>
      </c>
      <c r="Q268" s="120" t="str">
        <f t="shared" si="84"/>
        <v/>
      </c>
      <c r="R268" s="120" t="str">
        <f t="shared" si="102"/>
        <v/>
      </c>
      <c r="S268" s="120" t="str">
        <f t="shared" si="102"/>
        <v/>
      </c>
      <c r="T268" s="120" t="str">
        <f t="shared" si="102"/>
        <v/>
      </c>
      <c r="U268" s="120" t="str">
        <f t="shared" si="102"/>
        <v/>
      </c>
      <c r="V268" s="120" t="str">
        <f t="shared" si="102"/>
        <v/>
      </c>
      <c r="W268" s="120" t="str">
        <f t="shared" si="102"/>
        <v/>
      </c>
      <c r="X268" s="120" t="str">
        <f t="shared" si="102"/>
        <v/>
      </c>
      <c r="Y268" s="120" t="str">
        <f t="shared" si="96"/>
        <v/>
      </c>
      <c r="Z268" s="120" t="str">
        <f t="shared" si="96"/>
        <v/>
      </c>
      <c r="AA268" s="120" t="str">
        <f t="shared" si="96"/>
        <v/>
      </c>
      <c r="AB268" s="120" t="str">
        <f t="shared" si="96"/>
        <v/>
      </c>
      <c r="AC268" s="120" t="str">
        <f t="shared" si="96"/>
        <v/>
      </c>
      <c r="AD268" s="120" t="str">
        <f t="shared" si="96"/>
        <v/>
      </c>
      <c r="AE268" s="120" t="str">
        <f t="shared" si="96"/>
        <v/>
      </c>
      <c r="AF268" s="120" t="str">
        <f t="shared" si="97"/>
        <v/>
      </c>
      <c r="AG268" s="120" t="str">
        <f t="shared" si="97"/>
        <v/>
      </c>
      <c r="AH268" s="120" t="str">
        <f t="shared" si="97"/>
        <v/>
      </c>
      <c r="AI268" s="120" t="str">
        <f t="shared" si="97"/>
        <v/>
      </c>
      <c r="AJ268" s="120" t="str">
        <f t="shared" si="97"/>
        <v/>
      </c>
      <c r="AK268" s="120" t="str">
        <f t="shared" si="97"/>
        <v/>
      </c>
      <c r="AL268" s="120" t="str">
        <f t="shared" si="97"/>
        <v/>
      </c>
      <c r="AM268" s="138" t="str">
        <f t="shared" si="100"/>
        <v/>
      </c>
      <c r="AN268" s="138" t="str">
        <f t="shared" si="100"/>
        <v/>
      </c>
      <c r="AO268" s="137" t="str">
        <f t="shared" si="100"/>
        <v/>
      </c>
      <c r="AP268" s="137" t="str">
        <f t="shared" si="100"/>
        <v/>
      </c>
      <c r="AQ268" s="138" t="str">
        <f t="shared" si="100"/>
        <v/>
      </c>
      <c r="AR268" s="137" t="str">
        <f t="shared" si="100"/>
        <v/>
      </c>
      <c r="AS268" s="137" t="str">
        <f t="shared" si="100"/>
        <v/>
      </c>
      <c r="AX268" s="120" t="str">
        <f t="shared" si="98"/>
        <v/>
      </c>
      <c r="AY268" s="120" t="str">
        <f t="shared" si="98"/>
        <v/>
      </c>
      <c r="AZ268" s="120" t="str">
        <f t="shared" si="98"/>
        <v/>
      </c>
      <c r="BA268" s="120" t="str">
        <f t="shared" si="98"/>
        <v/>
      </c>
      <c r="BB268" s="120" t="str">
        <f t="shared" si="98"/>
        <v/>
      </c>
      <c r="BC268" s="120" t="str">
        <f t="shared" si="98"/>
        <v/>
      </c>
      <c r="BD268" s="120" t="str">
        <f t="shared" si="98"/>
        <v/>
      </c>
    </row>
    <row r="269" spans="3:56" x14ac:dyDescent="0.2">
      <c r="C269" s="107">
        <f>'3_Fix'!H270</f>
        <v>47102</v>
      </c>
      <c r="D269" s="113" t="str">
        <f>'3_Fix'!I270</f>
        <v/>
      </c>
      <c r="E269" s="113" t="str">
        <f>'3_Fix'!J270</f>
        <v/>
      </c>
      <c r="F269" s="113" t="str">
        <f>'3_Fix'!K270</f>
        <v/>
      </c>
      <c r="G269" s="113" t="str">
        <f>'3_Fix'!L270</f>
        <v/>
      </c>
      <c r="H269" s="113" t="str">
        <f>'3_Fix'!M270</f>
        <v/>
      </c>
      <c r="I269" s="113" t="str">
        <f>'3_Fix'!N270</f>
        <v/>
      </c>
      <c r="J269" s="113" t="str">
        <f>'3_Fix'!O270</f>
        <v/>
      </c>
      <c r="K269" s="120" t="str">
        <f t="shared" si="101"/>
        <v/>
      </c>
      <c r="L269" s="120" t="str">
        <f t="shared" si="101"/>
        <v/>
      </c>
      <c r="M269" s="120" t="str">
        <f t="shared" si="101"/>
        <v/>
      </c>
      <c r="N269" s="120" t="str">
        <f t="shared" si="99"/>
        <v/>
      </c>
      <c r="O269" s="120" t="str">
        <f t="shared" si="99"/>
        <v/>
      </c>
      <c r="P269" s="120" t="str">
        <f t="shared" si="99"/>
        <v/>
      </c>
      <c r="Q269" s="120" t="str">
        <f t="shared" si="84"/>
        <v/>
      </c>
      <c r="R269" s="120" t="str">
        <f t="shared" si="102"/>
        <v/>
      </c>
      <c r="S269" s="120" t="str">
        <f t="shared" si="102"/>
        <v/>
      </c>
      <c r="T269" s="120" t="str">
        <f t="shared" si="102"/>
        <v/>
      </c>
      <c r="U269" s="120" t="str">
        <f t="shared" si="102"/>
        <v/>
      </c>
      <c r="V269" s="120" t="str">
        <f t="shared" si="102"/>
        <v/>
      </c>
      <c r="W269" s="120" t="str">
        <f t="shared" si="102"/>
        <v/>
      </c>
      <c r="X269" s="120" t="str">
        <f t="shared" si="102"/>
        <v/>
      </c>
      <c r="Y269" s="120" t="str">
        <f t="shared" si="96"/>
        <v/>
      </c>
      <c r="Z269" s="120" t="str">
        <f t="shared" si="96"/>
        <v/>
      </c>
      <c r="AA269" s="120" t="str">
        <f t="shared" si="96"/>
        <v/>
      </c>
      <c r="AB269" s="120" t="str">
        <f t="shared" si="96"/>
        <v/>
      </c>
      <c r="AC269" s="120" t="str">
        <f t="shared" si="96"/>
        <v/>
      </c>
      <c r="AD269" s="120" t="str">
        <f t="shared" si="96"/>
        <v/>
      </c>
      <c r="AE269" s="120" t="str">
        <f t="shared" si="96"/>
        <v/>
      </c>
      <c r="AF269" s="120" t="str">
        <f t="shared" si="97"/>
        <v/>
      </c>
      <c r="AG269" s="120" t="str">
        <f t="shared" si="97"/>
        <v/>
      </c>
      <c r="AH269" s="120" t="str">
        <f t="shared" si="97"/>
        <v/>
      </c>
      <c r="AI269" s="120" t="str">
        <f t="shared" si="97"/>
        <v/>
      </c>
      <c r="AJ269" s="120" t="str">
        <f t="shared" si="97"/>
        <v/>
      </c>
      <c r="AK269" s="120" t="str">
        <f t="shared" si="97"/>
        <v/>
      </c>
      <c r="AL269" s="120" t="str">
        <f t="shared" si="97"/>
        <v/>
      </c>
      <c r="AM269" s="138" t="str">
        <f t="shared" si="100"/>
        <v/>
      </c>
      <c r="AN269" s="138" t="str">
        <f t="shared" si="100"/>
        <v/>
      </c>
      <c r="AO269" s="137" t="str">
        <f t="shared" si="100"/>
        <v/>
      </c>
      <c r="AP269" s="137" t="str">
        <f t="shared" si="100"/>
        <v/>
      </c>
      <c r="AQ269" s="138" t="str">
        <f t="shared" si="100"/>
        <v/>
      </c>
      <c r="AR269" s="137" t="str">
        <f t="shared" si="100"/>
        <v/>
      </c>
      <c r="AS269" s="137" t="str">
        <f t="shared" si="100"/>
        <v/>
      </c>
      <c r="AX269" s="120" t="str">
        <f t="shared" si="98"/>
        <v/>
      </c>
      <c r="AY269" s="120" t="str">
        <f t="shared" si="98"/>
        <v/>
      </c>
      <c r="AZ269" s="120" t="str">
        <f t="shared" si="98"/>
        <v/>
      </c>
      <c r="BA269" s="120" t="str">
        <f t="shared" si="98"/>
        <v/>
      </c>
      <c r="BB269" s="120" t="str">
        <f t="shared" si="98"/>
        <v/>
      </c>
      <c r="BC269" s="120" t="str">
        <f t="shared" si="98"/>
        <v/>
      </c>
      <c r="BD269" s="120" t="str">
        <f t="shared" si="98"/>
        <v/>
      </c>
    </row>
    <row r="270" spans="3:56" x14ac:dyDescent="0.2">
      <c r="C270" s="107">
        <f>'3_Fix'!H271</f>
        <v>47119</v>
      </c>
      <c r="D270" s="113" t="str">
        <f>'3_Fix'!I271</f>
        <v/>
      </c>
      <c r="E270" s="113" t="str">
        <f>'3_Fix'!J271</f>
        <v/>
      </c>
      <c r="F270" s="113" t="str">
        <f>'3_Fix'!K271</f>
        <v/>
      </c>
      <c r="G270" s="113" t="str">
        <f>'3_Fix'!L271</f>
        <v/>
      </c>
      <c r="H270" s="113" t="str">
        <f>'3_Fix'!M271</f>
        <v/>
      </c>
      <c r="I270" s="113" t="str">
        <f>'3_Fix'!N271</f>
        <v/>
      </c>
      <c r="J270" s="113" t="str">
        <f>'3_Fix'!O271</f>
        <v/>
      </c>
      <c r="K270" s="120" t="str">
        <f t="shared" si="101"/>
        <v/>
      </c>
      <c r="L270" s="120" t="str">
        <f t="shared" si="101"/>
        <v/>
      </c>
      <c r="M270" s="120" t="str">
        <f t="shared" si="101"/>
        <v/>
      </c>
      <c r="N270" s="120" t="str">
        <f t="shared" si="99"/>
        <v/>
      </c>
      <c r="O270" s="120" t="str">
        <f t="shared" si="99"/>
        <v/>
      </c>
      <c r="P270" s="120" t="str">
        <f t="shared" si="99"/>
        <v/>
      </c>
      <c r="Q270" s="120" t="str">
        <f t="shared" si="84"/>
        <v/>
      </c>
      <c r="R270" s="120" t="str">
        <f t="shared" si="102"/>
        <v/>
      </c>
      <c r="S270" s="120" t="str">
        <f t="shared" si="102"/>
        <v/>
      </c>
      <c r="T270" s="120" t="str">
        <f t="shared" si="102"/>
        <v/>
      </c>
      <c r="U270" s="120" t="str">
        <f t="shared" si="102"/>
        <v/>
      </c>
      <c r="V270" s="120" t="str">
        <f t="shared" si="102"/>
        <v/>
      </c>
      <c r="W270" s="120" t="str">
        <f t="shared" si="102"/>
        <v/>
      </c>
      <c r="X270" s="120" t="str">
        <f t="shared" si="102"/>
        <v/>
      </c>
      <c r="Y270" s="120" t="str">
        <f t="shared" si="96"/>
        <v/>
      </c>
      <c r="Z270" s="120" t="str">
        <f t="shared" si="96"/>
        <v/>
      </c>
      <c r="AA270" s="120" t="str">
        <f t="shared" si="96"/>
        <v/>
      </c>
      <c r="AB270" s="120" t="str">
        <f t="shared" si="96"/>
        <v/>
      </c>
      <c r="AC270" s="120" t="str">
        <f t="shared" si="96"/>
        <v/>
      </c>
      <c r="AD270" s="120" t="str">
        <f t="shared" si="96"/>
        <v/>
      </c>
      <c r="AE270" s="120" t="str">
        <f t="shared" si="96"/>
        <v/>
      </c>
      <c r="AF270" s="120" t="str">
        <f t="shared" si="97"/>
        <v/>
      </c>
      <c r="AG270" s="120" t="str">
        <f t="shared" si="97"/>
        <v/>
      </c>
      <c r="AH270" s="120" t="str">
        <f t="shared" si="97"/>
        <v/>
      </c>
      <c r="AI270" s="120" t="str">
        <f t="shared" si="97"/>
        <v/>
      </c>
      <c r="AJ270" s="120" t="str">
        <f t="shared" si="97"/>
        <v/>
      </c>
      <c r="AK270" s="120" t="str">
        <f t="shared" si="97"/>
        <v/>
      </c>
      <c r="AL270" s="120" t="str">
        <f t="shared" si="97"/>
        <v/>
      </c>
      <c r="AM270" s="138" t="str">
        <f t="shared" si="100"/>
        <v/>
      </c>
      <c r="AN270" s="138" t="str">
        <f t="shared" si="100"/>
        <v/>
      </c>
      <c r="AO270" s="137" t="str">
        <f t="shared" si="100"/>
        <v/>
      </c>
      <c r="AP270" s="137" t="str">
        <f t="shared" si="100"/>
        <v/>
      </c>
      <c r="AQ270" s="138" t="str">
        <f t="shared" si="100"/>
        <v/>
      </c>
      <c r="AR270" s="137" t="str">
        <f t="shared" si="100"/>
        <v/>
      </c>
      <c r="AS270" s="137" t="str">
        <f t="shared" si="100"/>
        <v/>
      </c>
      <c r="AX270" s="120" t="str">
        <f t="shared" si="98"/>
        <v/>
      </c>
      <c r="AY270" s="120" t="str">
        <f t="shared" si="98"/>
        <v/>
      </c>
      <c r="AZ270" s="120" t="str">
        <f t="shared" si="98"/>
        <v/>
      </c>
      <c r="BA270" s="120" t="str">
        <f t="shared" si="98"/>
        <v/>
      </c>
      <c r="BB270" s="120" t="str">
        <f t="shared" si="98"/>
        <v/>
      </c>
      <c r="BC270" s="120" t="str">
        <f t="shared" si="98"/>
        <v/>
      </c>
      <c r="BD270" s="120" t="str">
        <f t="shared" si="98"/>
        <v/>
      </c>
    </row>
    <row r="271" spans="3:56" x14ac:dyDescent="0.2">
      <c r="C271" s="107">
        <f>'3_Fix'!H272</f>
        <v>47133</v>
      </c>
      <c r="D271" s="113" t="str">
        <f>'3_Fix'!I272</f>
        <v/>
      </c>
      <c r="E271" s="113" t="str">
        <f>'3_Fix'!J272</f>
        <v/>
      </c>
      <c r="F271" s="113" t="str">
        <f>'3_Fix'!K272</f>
        <v/>
      </c>
      <c r="G271" s="113" t="str">
        <f>'3_Fix'!L272</f>
        <v/>
      </c>
      <c r="H271" s="113" t="str">
        <f>'3_Fix'!M272</f>
        <v/>
      </c>
      <c r="I271" s="113" t="str">
        <f>'3_Fix'!N272</f>
        <v/>
      </c>
      <c r="J271" s="113" t="str">
        <f>'3_Fix'!O272</f>
        <v/>
      </c>
      <c r="K271" s="120" t="str">
        <f t="shared" si="101"/>
        <v/>
      </c>
      <c r="L271" s="120" t="str">
        <f t="shared" si="101"/>
        <v/>
      </c>
      <c r="M271" s="120" t="str">
        <f t="shared" si="101"/>
        <v/>
      </c>
      <c r="N271" s="120" t="str">
        <f t="shared" si="99"/>
        <v/>
      </c>
      <c r="O271" s="120" t="str">
        <f t="shared" si="99"/>
        <v/>
      </c>
      <c r="P271" s="120" t="str">
        <f t="shared" si="99"/>
        <v/>
      </c>
      <c r="Q271" s="120" t="str">
        <f t="shared" si="84"/>
        <v/>
      </c>
      <c r="R271" s="120" t="str">
        <f t="shared" si="102"/>
        <v/>
      </c>
      <c r="S271" s="120" t="str">
        <f t="shared" si="102"/>
        <v/>
      </c>
      <c r="T271" s="120" t="str">
        <f t="shared" si="102"/>
        <v/>
      </c>
      <c r="U271" s="120" t="str">
        <f t="shared" si="102"/>
        <v/>
      </c>
      <c r="V271" s="120" t="str">
        <f t="shared" si="102"/>
        <v/>
      </c>
      <c r="W271" s="120" t="str">
        <f t="shared" si="102"/>
        <v/>
      </c>
      <c r="X271" s="120" t="str">
        <f t="shared" si="102"/>
        <v/>
      </c>
      <c r="Y271" s="120" t="str">
        <f t="shared" ref="Y271:AE286" si="103">IFERROR(((D271/D247)-1)*100,"")</f>
        <v/>
      </c>
      <c r="Z271" s="120" t="str">
        <f t="shared" si="103"/>
        <v/>
      </c>
      <c r="AA271" s="120" t="str">
        <f t="shared" si="103"/>
        <v/>
      </c>
      <c r="AB271" s="120" t="str">
        <f t="shared" si="103"/>
        <v/>
      </c>
      <c r="AC271" s="120" t="str">
        <f t="shared" si="103"/>
        <v/>
      </c>
      <c r="AD271" s="120" t="str">
        <f t="shared" si="103"/>
        <v/>
      </c>
      <c r="AE271" s="120" t="str">
        <f t="shared" si="103"/>
        <v/>
      </c>
      <c r="AF271" s="120" t="str">
        <f t="shared" si="97"/>
        <v/>
      </c>
      <c r="AG271" s="120" t="str">
        <f t="shared" si="97"/>
        <v/>
      </c>
      <c r="AH271" s="120" t="str">
        <f t="shared" si="97"/>
        <v/>
      </c>
      <c r="AI271" s="120" t="str">
        <f t="shared" si="97"/>
        <v/>
      </c>
      <c r="AJ271" s="120" t="str">
        <f t="shared" si="97"/>
        <v/>
      </c>
      <c r="AK271" s="120" t="str">
        <f t="shared" si="97"/>
        <v/>
      </c>
      <c r="AL271" s="120" t="str">
        <f t="shared" si="97"/>
        <v/>
      </c>
      <c r="AM271" s="138" t="str">
        <f t="shared" si="100"/>
        <v/>
      </c>
      <c r="AN271" s="138" t="str">
        <f t="shared" si="100"/>
        <v/>
      </c>
      <c r="AO271" s="137" t="str">
        <f t="shared" si="100"/>
        <v/>
      </c>
      <c r="AP271" s="137" t="str">
        <f t="shared" si="100"/>
        <v/>
      </c>
      <c r="AQ271" s="138" t="str">
        <f t="shared" si="100"/>
        <v/>
      </c>
      <c r="AR271" s="137" t="str">
        <f t="shared" si="100"/>
        <v/>
      </c>
      <c r="AS271" s="137" t="str">
        <f t="shared" si="100"/>
        <v/>
      </c>
      <c r="AX271" s="120" t="str">
        <f t="shared" si="98"/>
        <v/>
      </c>
      <c r="AY271" s="120" t="str">
        <f t="shared" si="98"/>
        <v/>
      </c>
      <c r="AZ271" s="120" t="str">
        <f t="shared" si="98"/>
        <v/>
      </c>
      <c r="BA271" s="120" t="str">
        <f t="shared" si="98"/>
        <v/>
      </c>
      <c r="BB271" s="120" t="str">
        <f t="shared" si="98"/>
        <v/>
      </c>
      <c r="BC271" s="120" t="str">
        <f t="shared" si="98"/>
        <v/>
      </c>
      <c r="BD271" s="120" t="str">
        <f t="shared" si="98"/>
        <v/>
      </c>
    </row>
    <row r="272" spans="3:56" x14ac:dyDescent="0.2">
      <c r="C272" s="107">
        <f>'3_Fix'!H273</f>
        <v>47150</v>
      </c>
      <c r="D272" s="113" t="str">
        <f>'3_Fix'!I273</f>
        <v/>
      </c>
      <c r="E272" s="113" t="str">
        <f>'3_Fix'!J273</f>
        <v/>
      </c>
      <c r="F272" s="113" t="str">
        <f>'3_Fix'!K273</f>
        <v/>
      </c>
      <c r="G272" s="113" t="str">
        <f>'3_Fix'!L273</f>
        <v/>
      </c>
      <c r="H272" s="113" t="str">
        <f>'3_Fix'!M273</f>
        <v/>
      </c>
      <c r="I272" s="113" t="str">
        <f>'3_Fix'!N273</f>
        <v/>
      </c>
      <c r="J272" s="113" t="str">
        <f>'3_Fix'!O273</f>
        <v/>
      </c>
      <c r="K272" s="120" t="str">
        <f t="shared" si="101"/>
        <v/>
      </c>
      <c r="L272" s="120" t="str">
        <f t="shared" si="101"/>
        <v/>
      </c>
      <c r="M272" s="120" t="str">
        <f t="shared" si="101"/>
        <v/>
      </c>
      <c r="N272" s="120" t="str">
        <f t="shared" si="99"/>
        <v/>
      </c>
      <c r="O272" s="120" t="str">
        <f t="shared" si="99"/>
        <v/>
      </c>
      <c r="P272" s="120" t="str">
        <f t="shared" si="99"/>
        <v/>
      </c>
      <c r="Q272" s="120" t="str">
        <f t="shared" si="84"/>
        <v/>
      </c>
      <c r="R272" s="120" t="str">
        <f t="shared" si="102"/>
        <v/>
      </c>
      <c r="S272" s="120" t="str">
        <f t="shared" si="102"/>
        <v/>
      </c>
      <c r="T272" s="120" t="str">
        <f t="shared" si="102"/>
        <v/>
      </c>
      <c r="U272" s="120" t="str">
        <f t="shared" si="102"/>
        <v/>
      </c>
      <c r="V272" s="120" t="str">
        <f t="shared" si="102"/>
        <v/>
      </c>
      <c r="W272" s="120" t="str">
        <f t="shared" si="102"/>
        <v/>
      </c>
      <c r="X272" s="120" t="str">
        <f t="shared" si="102"/>
        <v/>
      </c>
      <c r="Y272" s="120" t="str">
        <f t="shared" si="103"/>
        <v/>
      </c>
      <c r="Z272" s="120" t="str">
        <f t="shared" si="103"/>
        <v/>
      </c>
      <c r="AA272" s="120" t="str">
        <f t="shared" si="103"/>
        <v/>
      </c>
      <c r="AB272" s="120" t="str">
        <f t="shared" si="103"/>
        <v/>
      </c>
      <c r="AC272" s="120" t="str">
        <f t="shared" si="103"/>
        <v/>
      </c>
      <c r="AD272" s="120" t="str">
        <f t="shared" si="103"/>
        <v/>
      </c>
      <c r="AE272" s="120" t="str">
        <f t="shared" si="103"/>
        <v/>
      </c>
      <c r="AF272" s="120" t="str">
        <f t="shared" ref="AF272:AL287" si="104">IF(DAY($C272)=15,IFERROR(((AVERAGE(D271:D272)/AVERAGE(D247:D248))-1)*100,""),"")</f>
        <v/>
      </c>
      <c r="AG272" s="120" t="str">
        <f t="shared" si="104"/>
        <v/>
      </c>
      <c r="AH272" s="120" t="str">
        <f t="shared" si="104"/>
        <v/>
      </c>
      <c r="AI272" s="120" t="str">
        <f t="shared" si="104"/>
        <v/>
      </c>
      <c r="AJ272" s="120" t="str">
        <f t="shared" si="104"/>
        <v/>
      </c>
      <c r="AK272" s="120" t="str">
        <f t="shared" si="104"/>
        <v/>
      </c>
      <c r="AL272" s="120" t="str">
        <f t="shared" si="104"/>
        <v/>
      </c>
      <c r="AM272" s="138" t="str">
        <f t="shared" si="100"/>
        <v/>
      </c>
      <c r="AN272" s="138" t="str">
        <f t="shared" si="100"/>
        <v/>
      </c>
      <c r="AO272" s="137" t="str">
        <f t="shared" si="100"/>
        <v/>
      </c>
      <c r="AP272" s="137" t="str">
        <f t="shared" si="100"/>
        <v/>
      </c>
      <c r="AQ272" s="138" t="str">
        <f t="shared" si="100"/>
        <v/>
      </c>
      <c r="AR272" s="137" t="str">
        <f t="shared" si="100"/>
        <v/>
      </c>
      <c r="AS272" s="137" t="str">
        <f t="shared" si="100"/>
        <v/>
      </c>
      <c r="AX272" s="120" t="str">
        <f t="shared" si="98"/>
        <v/>
      </c>
      <c r="AY272" s="120" t="str">
        <f t="shared" si="98"/>
        <v/>
      </c>
      <c r="AZ272" s="120" t="str">
        <f t="shared" si="98"/>
        <v/>
      </c>
      <c r="BA272" s="120" t="str">
        <f t="shared" si="98"/>
        <v/>
      </c>
      <c r="BB272" s="120" t="str">
        <f t="shared" si="98"/>
        <v/>
      </c>
      <c r="BC272" s="120" t="str">
        <f t="shared" si="98"/>
        <v/>
      </c>
      <c r="BD272" s="120" t="str">
        <f t="shared" si="98"/>
        <v/>
      </c>
    </row>
    <row r="273" spans="3:56" x14ac:dyDescent="0.2">
      <c r="C273" s="107">
        <f>'3_Fix'!H274</f>
        <v>47164</v>
      </c>
      <c r="D273" s="113" t="str">
        <f>'3_Fix'!I274</f>
        <v/>
      </c>
      <c r="E273" s="113" t="str">
        <f>'3_Fix'!J274</f>
        <v/>
      </c>
      <c r="F273" s="113" t="str">
        <f>'3_Fix'!K274</f>
        <v/>
      </c>
      <c r="G273" s="113" t="str">
        <f>'3_Fix'!L274</f>
        <v/>
      </c>
      <c r="H273" s="113" t="str">
        <f>'3_Fix'!M274</f>
        <v/>
      </c>
      <c r="I273" s="113" t="str">
        <f>'3_Fix'!N274</f>
        <v/>
      </c>
      <c r="J273" s="113" t="str">
        <f>'3_Fix'!O274</f>
        <v/>
      </c>
      <c r="K273" s="120" t="str">
        <f t="shared" si="101"/>
        <v/>
      </c>
      <c r="L273" s="120" t="str">
        <f t="shared" si="101"/>
        <v/>
      </c>
      <c r="M273" s="120" t="str">
        <f t="shared" si="101"/>
        <v/>
      </c>
      <c r="N273" s="120" t="str">
        <f t="shared" si="99"/>
        <v/>
      </c>
      <c r="O273" s="120" t="str">
        <f t="shared" si="99"/>
        <v/>
      </c>
      <c r="P273" s="120" t="str">
        <f t="shared" si="99"/>
        <v/>
      </c>
      <c r="Q273" s="120" t="str">
        <f t="shared" si="84"/>
        <v/>
      </c>
      <c r="R273" s="120" t="str">
        <f t="shared" si="102"/>
        <v/>
      </c>
      <c r="S273" s="120" t="str">
        <f t="shared" si="102"/>
        <v/>
      </c>
      <c r="T273" s="120" t="str">
        <f t="shared" si="102"/>
        <v/>
      </c>
      <c r="U273" s="120" t="str">
        <f t="shared" si="102"/>
        <v/>
      </c>
      <c r="V273" s="120" t="str">
        <f t="shared" si="102"/>
        <v/>
      </c>
      <c r="W273" s="120" t="str">
        <f t="shared" si="102"/>
        <v/>
      </c>
      <c r="X273" s="120" t="str">
        <f t="shared" si="102"/>
        <v/>
      </c>
      <c r="Y273" s="120" t="str">
        <f t="shared" si="103"/>
        <v/>
      </c>
      <c r="Z273" s="120" t="str">
        <f t="shared" si="103"/>
        <v/>
      </c>
      <c r="AA273" s="120" t="str">
        <f t="shared" si="103"/>
        <v/>
      </c>
      <c r="AB273" s="120" t="str">
        <f t="shared" si="103"/>
        <v/>
      </c>
      <c r="AC273" s="120" t="str">
        <f t="shared" si="103"/>
        <v/>
      </c>
      <c r="AD273" s="120" t="str">
        <f t="shared" si="103"/>
        <v/>
      </c>
      <c r="AE273" s="120" t="str">
        <f t="shared" si="103"/>
        <v/>
      </c>
      <c r="AF273" s="120" t="str">
        <f t="shared" si="104"/>
        <v/>
      </c>
      <c r="AG273" s="120" t="str">
        <f t="shared" si="104"/>
        <v/>
      </c>
      <c r="AH273" s="120" t="str">
        <f t="shared" si="104"/>
        <v/>
      </c>
      <c r="AI273" s="120" t="str">
        <f t="shared" si="104"/>
        <v/>
      </c>
      <c r="AJ273" s="120" t="str">
        <f t="shared" si="104"/>
        <v/>
      </c>
      <c r="AK273" s="120" t="str">
        <f t="shared" si="104"/>
        <v/>
      </c>
      <c r="AL273" s="120" t="str">
        <f t="shared" si="104"/>
        <v/>
      </c>
      <c r="AM273" s="138" t="str">
        <f t="shared" si="100"/>
        <v/>
      </c>
      <c r="AN273" s="138" t="str">
        <f t="shared" si="100"/>
        <v/>
      </c>
      <c r="AO273" s="137" t="str">
        <f t="shared" si="100"/>
        <v/>
      </c>
      <c r="AP273" s="137" t="str">
        <f t="shared" si="100"/>
        <v/>
      </c>
      <c r="AQ273" s="138" t="str">
        <f t="shared" si="100"/>
        <v/>
      </c>
      <c r="AR273" s="137" t="str">
        <f t="shared" si="100"/>
        <v/>
      </c>
      <c r="AS273" s="137" t="str">
        <f t="shared" si="100"/>
        <v/>
      </c>
      <c r="AX273" s="120" t="str">
        <f t="shared" si="98"/>
        <v/>
      </c>
      <c r="AY273" s="120" t="str">
        <f t="shared" si="98"/>
        <v/>
      </c>
      <c r="AZ273" s="120" t="str">
        <f t="shared" si="98"/>
        <v/>
      </c>
      <c r="BA273" s="120" t="str">
        <f t="shared" si="98"/>
        <v/>
      </c>
      <c r="BB273" s="120" t="str">
        <f t="shared" si="98"/>
        <v/>
      </c>
      <c r="BC273" s="120" t="str">
        <f t="shared" si="98"/>
        <v/>
      </c>
      <c r="BD273" s="120" t="str">
        <f t="shared" si="98"/>
        <v/>
      </c>
    </row>
    <row r="274" spans="3:56" x14ac:dyDescent="0.2">
      <c r="C274" s="107">
        <f>'3_Fix'!H275</f>
        <v>47178</v>
      </c>
      <c r="D274" s="113" t="str">
        <f>'3_Fix'!I275</f>
        <v/>
      </c>
      <c r="E274" s="113" t="str">
        <f>'3_Fix'!J275</f>
        <v/>
      </c>
      <c r="F274" s="113" t="str">
        <f>'3_Fix'!K275</f>
        <v/>
      </c>
      <c r="G274" s="113" t="str">
        <f>'3_Fix'!L275</f>
        <v/>
      </c>
      <c r="H274" s="113" t="str">
        <f>'3_Fix'!M275</f>
        <v/>
      </c>
      <c r="I274" s="113" t="str">
        <f>'3_Fix'!N275</f>
        <v/>
      </c>
      <c r="J274" s="113" t="str">
        <f>'3_Fix'!O275</f>
        <v/>
      </c>
      <c r="K274" s="120" t="str">
        <f t="shared" si="101"/>
        <v/>
      </c>
      <c r="L274" s="120" t="str">
        <f t="shared" si="101"/>
        <v/>
      </c>
      <c r="M274" s="120" t="str">
        <f t="shared" si="101"/>
        <v/>
      </c>
      <c r="N274" s="120" t="str">
        <f t="shared" si="99"/>
        <v/>
      </c>
      <c r="O274" s="120" t="str">
        <f t="shared" si="99"/>
        <v/>
      </c>
      <c r="P274" s="120" t="str">
        <f t="shared" si="99"/>
        <v/>
      </c>
      <c r="Q274" s="120" t="str">
        <f t="shared" si="84"/>
        <v/>
      </c>
      <c r="R274" s="120" t="str">
        <f t="shared" si="102"/>
        <v/>
      </c>
      <c r="S274" s="120" t="str">
        <f t="shared" si="102"/>
        <v/>
      </c>
      <c r="T274" s="120" t="str">
        <f t="shared" si="102"/>
        <v/>
      </c>
      <c r="U274" s="120" t="str">
        <f t="shared" si="102"/>
        <v/>
      </c>
      <c r="V274" s="120" t="str">
        <f t="shared" si="102"/>
        <v/>
      </c>
      <c r="W274" s="120" t="str">
        <f t="shared" si="102"/>
        <v/>
      </c>
      <c r="X274" s="120" t="str">
        <f t="shared" si="102"/>
        <v/>
      </c>
      <c r="Y274" s="120" t="str">
        <f t="shared" si="103"/>
        <v/>
      </c>
      <c r="Z274" s="120" t="str">
        <f t="shared" si="103"/>
        <v/>
      </c>
      <c r="AA274" s="120" t="str">
        <f t="shared" si="103"/>
        <v/>
      </c>
      <c r="AB274" s="120" t="str">
        <f t="shared" si="103"/>
        <v/>
      </c>
      <c r="AC274" s="120" t="str">
        <f t="shared" si="103"/>
        <v/>
      </c>
      <c r="AD274" s="120" t="str">
        <f t="shared" si="103"/>
        <v/>
      </c>
      <c r="AE274" s="120" t="str">
        <f t="shared" si="103"/>
        <v/>
      </c>
      <c r="AF274" s="120" t="str">
        <f t="shared" si="104"/>
        <v/>
      </c>
      <c r="AG274" s="120" t="str">
        <f t="shared" si="104"/>
        <v/>
      </c>
      <c r="AH274" s="120" t="str">
        <f t="shared" si="104"/>
        <v/>
      </c>
      <c r="AI274" s="120" t="str">
        <f t="shared" si="104"/>
        <v/>
      </c>
      <c r="AJ274" s="120" t="str">
        <f t="shared" si="104"/>
        <v/>
      </c>
      <c r="AK274" s="120" t="str">
        <f t="shared" si="104"/>
        <v/>
      </c>
      <c r="AL274" s="120" t="str">
        <f t="shared" si="104"/>
        <v/>
      </c>
      <c r="AM274" s="138" t="str">
        <f t="shared" si="100"/>
        <v/>
      </c>
      <c r="AN274" s="138" t="str">
        <f t="shared" si="100"/>
        <v/>
      </c>
      <c r="AO274" s="137" t="str">
        <f t="shared" si="100"/>
        <v/>
      </c>
      <c r="AP274" s="137" t="str">
        <f t="shared" si="100"/>
        <v/>
      </c>
      <c r="AQ274" s="138" t="str">
        <f t="shared" si="100"/>
        <v/>
      </c>
      <c r="AR274" s="137" t="str">
        <f t="shared" si="100"/>
        <v/>
      </c>
      <c r="AS274" s="137" t="str">
        <f t="shared" si="100"/>
        <v/>
      </c>
      <c r="AX274" s="120" t="str">
        <f t="shared" si="98"/>
        <v/>
      </c>
      <c r="AY274" s="120" t="str">
        <f t="shared" si="98"/>
        <v/>
      </c>
      <c r="AZ274" s="120" t="str">
        <f t="shared" si="98"/>
        <v/>
      </c>
      <c r="BA274" s="120" t="str">
        <f t="shared" si="98"/>
        <v/>
      </c>
      <c r="BB274" s="120" t="str">
        <f t="shared" si="98"/>
        <v/>
      </c>
      <c r="BC274" s="120" t="str">
        <f t="shared" si="98"/>
        <v/>
      </c>
      <c r="BD274" s="120" t="str">
        <f t="shared" si="98"/>
        <v/>
      </c>
    </row>
    <row r="275" spans="3:56" x14ac:dyDescent="0.2">
      <c r="C275" s="107">
        <f>'3_Fix'!H276</f>
        <v>47192</v>
      </c>
      <c r="D275" s="113" t="str">
        <f>'3_Fix'!I276</f>
        <v/>
      </c>
      <c r="E275" s="113" t="str">
        <f>'3_Fix'!J276</f>
        <v/>
      </c>
      <c r="F275" s="113" t="str">
        <f>'3_Fix'!K276</f>
        <v/>
      </c>
      <c r="G275" s="113" t="str">
        <f>'3_Fix'!L276</f>
        <v/>
      </c>
      <c r="H275" s="113" t="str">
        <f>'3_Fix'!M276</f>
        <v/>
      </c>
      <c r="I275" s="113" t="str">
        <f>'3_Fix'!N276</f>
        <v/>
      </c>
      <c r="J275" s="113" t="str">
        <f>'3_Fix'!O276</f>
        <v/>
      </c>
      <c r="K275" s="120" t="str">
        <f t="shared" si="101"/>
        <v/>
      </c>
      <c r="L275" s="120" t="str">
        <f t="shared" si="101"/>
        <v/>
      </c>
      <c r="M275" s="120" t="str">
        <f t="shared" si="101"/>
        <v/>
      </c>
      <c r="N275" s="120" t="str">
        <f t="shared" si="99"/>
        <v/>
      </c>
      <c r="O275" s="120" t="str">
        <f t="shared" si="99"/>
        <v/>
      </c>
      <c r="P275" s="120" t="str">
        <f t="shared" si="99"/>
        <v/>
      </c>
      <c r="Q275" s="120" t="str">
        <f t="shared" si="84"/>
        <v/>
      </c>
      <c r="R275" s="120" t="str">
        <f t="shared" si="102"/>
        <v/>
      </c>
      <c r="S275" s="120" t="str">
        <f t="shared" si="102"/>
        <v/>
      </c>
      <c r="T275" s="120" t="str">
        <f t="shared" si="102"/>
        <v/>
      </c>
      <c r="U275" s="120" t="str">
        <f t="shared" si="102"/>
        <v/>
      </c>
      <c r="V275" s="120" t="str">
        <f t="shared" si="102"/>
        <v/>
      </c>
      <c r="W275" s="120" t="str">
        <f t="shared" si="102"/>
        <v/>
      </c>
      <c r="X275" s="120" t="str">
        <f t="shared" si="102"/>
        <v/>
      </c>
      <c r="Y275" s="120" t="str">
        <f t="shared" si="103"/>
        <v/>
      </c>
      <c r="Z275" s="120" t="str">
        <f t="shared" si="103"/>
        <v/>
      </c>
      <c r="AA275" s="120" t="str">
        <f t="shared" si="103"/>
        <v/>
      </c>
      <c r="AB275" s="120" t="str">
        <f t="shared" si="103"/>
        <v/>
      </c>
      <c r="AC275" s="120" t="str">
        <f t="shared" si="103"/>
        <v/>
      </c>
      <c r="AD275" s="120" t="str">
        <f t="shared" si="103"/>
        <v/>
      </c>
      <c r="AE275" s="120" t="str">
        <f t="shared" si="103"/>
        <v/>
      </c>
      <c r="AF275" s="120" t="str">
        <f t="shared" si="104"/>
        <v/>
      </c>
      <c r="AG275" s="120" t="str">
        <f t="shared" si="104"/>
        <v/>
      </c>
      <c r="AH275" s="120" t="str">
        <f t="shared" si="104"/>
        <v/>
      </c>
      <c r="AI275" s="120" t="str">
        <f t="shared" si="104"/>
        <v/>
      </c>
      <c r="AJ275" s="120" t="str">
        <f t="shared" si="104"/>
        <v/>
      </c>
      <c r="AK275" s="120" t="str">
        <f t="shared" si="104"/>
        <v/>
      </c>
      <c r="AL275" s="120" t="str">
        <f t="shared" si="104"/>
        <v/>
      </c>
      <c r="AM275" s="138" t="str">
        <f t="shared" si="100"/>
        <v/>
      </c>
      <c r="AN275" s="138" t="str">
        <f t="shared" si="100"/>
        <v/>
      </c>
      <c r="AO275" s="137" t="str">
        <f t="shared" si="100"/>
        <v/>
      </c>
      <c r="AP275" s="137" t="str">
        <f t="shared" si="100"/>
        <v/>
      </c>
      <c r="AQ275" s="138" t="str">
        <f t="shared" si="100"/>
        <v/>
      </c>
      <c r="AR275" s="137" t="str">
        <f t="shared" si="100"/>
        <v/>
      </c>
      <c r="AS275" s="137" t="str">
        <f t="shared" si="100"/>
        <v/>
      </c>
      <c r="AX275" s="120" t="str">
        <f t="shared" si="98"/>
        <v/>
      </c>
      <c r="AY275" s="120" t="str">
        <f t="shared" si="98"/>
        <v/>
      </c>
      <c r="AZ275" s="120" t="str">
        <f t="shared" si="98"/>
        <v/>
      </c>
      <c r="BA275" s="120" t="str">
        <f t="shared" si="98"/>
        <v/>
      </c>
      <c r="BB275" s="120" t="str">
        <f t="shared" si="98"/>
        <v/>
      </c>
      <c r="BC275" s="120" t="str">
        <f t="shared" si="98"/>
        <v/>
      </c>
      <c r="BD275" s="120" t="str">
        <f t="shared" si="98"/>
        <v/>
      </c>
    </row>
    <row r="276" spans="3:56" x14ac:dyDescent="0.2">
      <c r="C276" s="107">
        <f>'3_Fix'!H277</f>
        <v>47209</v>
      </c>
      <c r="D276" s="113" t="str">
        <f>'3_Fix'!I277</f>
        <v/>
      </c>
      <c r="E276" s="113" t="str">
        <f>'3_Fix'!J277</f>
        <v/>
      </c>
      <c r="F276" s="113" t="str">
        <f>'3_Fix'!K277</f>
        <v/>
      </c>
      <c r="G276" s="113" t="str">
        <f>'3_Fix'!L277</f>
        <v/>
      </c>
      <c r="H276" s="113" t="str">
        <f>'3_Fix'!M277</f>
        <v/>
      </c>
      <c r="I276" s="113" t="str">
        <f>'3_Fix'!N277</f>
        <v/>
      </c>
      <c r="J276" s="113" t="str">
        <f>'3_Fix'!O277</f>
        <v/>
      </c>
      <c r="K276" s="120" t="str">
        <f t="shared" si="101"/>
        <v/>
      </c>
      <c r="L276" s="120" t="str">
        <f t="shared" si="101"/>
        <v/>
      </c>
      <c r="M276" s="120" t="str">
        <f t="shared" si="101"/>
        <v/>
      </c>
      <c r="N276" s="120" t="str">
        <f t="shared" si="99"/>
        <v/>
      </c>
      <c r="O276" s="120" t="str">
        <f t="shared" si="99"/>
        <v/>
      </c>
      <c r="P276" s="120" t="str">
        <f t="shared" si="99"/>
        <v/>
      </c>
      <c r="Q276" s="120" t="str">
        <f t="shared" si="84"/>
        <v/>
      </c>
      <c r="R276" s="120" t="str">
        <f t="shared" si="102"/>
        <v/>
      </c>
      <c r="S276" s="120" t="str">
        <f t="shared" si="102"/>
        <v/>
      </c>
      <c r="T276" s="120" t="str">
        <f t="shared" si="102"/>
        <v/>
      </c>
      <c r="U276" s="120" t="str">
        <f t="shared" si="102"/>
        <v/>
      </c>
      <c r="V276" s="120" t="str">
        <f t="shared" si="102"/>
        <v/>
      </c>
      <c r="W276" s="120" t="str">
        <f t="shared" si="102"/>
        <v/>
      </c>
      <c r="X276" s="120" t="str">
        <f t="shared" si="102"/>
        <v/>
      </c>
      <c r="Y276" s="120" t="str">
        <f t="shared" si="103"/>
        <v/>
      </c>
      <c r="Z276" s="120" t="str">
        <f t="shared" si="103"/>
        <v/>
      </c>
      <c r="AA276" s="120" t="str">
        <f t="shared" si="103"/>
        <v/>
      </c>
      <c r="AB276" s="120" t="str">
        <f t="shared" si="103"/>
        <v/>
      </c>
      <c r="AC276" s="120" t="str">
        <f t="shared" si="103"/>
        <v/>
      </c>
      <c r="AD276" s="120" t="str">
        <f t="shared" si="103"/>
        <v/>
      </c>
      <c r="AE276" s="120" t="str">
        <f t="shared" si="103"/>
        <v/>
      </c>
      <c r="AF276" s="120" t="str">
        <f t="shared" si="104"/>
        <v/>
      </c>
      <c r="AG276" s="120" t="str">
        <f t="shared" si="104"/>
        <v/>
      </c>
      <c r="AH276" s="120" t="str">
        <f t="shared" si="104"/>
        <v/>
      </c>
      <c r="AI276" s="120" t="str">
        <f t="shared" si="104"/>
        <v/>
      </c>
      <c r="AJ276" s="120" t="str">
        <f t="shared" si="104"/>
        <v/>
      </c>
      <c r="AK276" s="120" t="str">
        <f t="shared" si="104"/>
        <v/>
      </c>
      <c r="AL276" s="120" t="str">
        <f t="shared" si="104"/>
        <v/>
      </c>
      <c r="AM276" s="138" t="str">
        <f t="shared" si="100"/>
        <v/>
      </c>
      <c r="AN276" s="138" t="str">
        <f t="shared" si="100"/>
        <v/>
      </c>
      <c r="AO276" s="137" t="str">
        <f t="shared" si="100"/>
        <v/>
      </c>
      <c r="AP276" s="137" t="str">
        <f t="shared" si="100"/>
        <v/>
      </c>
      <c r="AQ276" s="138" t="str">
        <f t="shared" si="100"/>
        <v/>
      </c>
      <c r="AR276" s="137" t="str">
        <f t="shared" si="100"/>
        <v/>
      </c>
      <c r="AS276" s="137" t="str">
        <f t="shared" si="100"/>
        <v/>
      </c>
      <c r="AX276" s="120" t="str">
        <f t="shared" si="98"/>
        <v/>
      </c>
      <c r="AY276" s="120" t="str">
        <f t="shared" si="98"/>
        <v/>
      </c>
      <c r="AZ276" s="120" t="str">
        <f t="shared" si="98"/>
        <v/>
      </c>
      <c r="BA276" s="120" t="str">
        <f t="shared" si="98"/>
        <v/>
      </c>
      <c r="BB276" s="120" t="str">
        <f t="shared" si="98"/>
        <v/>
      </c>
      <c r="BC276" s="120" t="str">
        <f t="shared" si="98"/>
        <v/>
      </c>
      <c r="BD276" s="120" t="str">
        <f t="shared" si="98"/>
        <v/>
      </c>
    </row>
    <row r="277" spans="3:56" x14ac:dyDescent="0.2">
      <c r="C277" s="107">
        <f>'3_Fix'!H278</f>
        <v>47223</v>
      </c>
      <c r="D277" s="113" t="str">
        <f>'3_Fix'!I278</f>
        <v/>
      </c>
      <c r="E277" s="113" t="str">
        <f>'3_Fix'!J278</f>
        <v/>
      </c>
      <c r="F277" s="113" t="str">
        <f>'3_Fix'!K278</f>
        <v/>
      </c>
      <c r="G277" s="113" t="str">
        <f>'3_Fix'!L278</f>
        <v/>
      </c>
      <c r="H277" s="113" t="str">
        <f>'3_Fix'!M278</f>
        <v/>
      </c>
      <c r="I277" s="113" t="str">
        <f>'3_Fix'!N278</f>
        <v/>
      </c>
      <c r="J277" s="113" t="str">
        <f>'3_Fix'!O278</f>
        <v/>
      </c>
      <c r="K277" s="120" t="str">
        <f t="shared" si="101"/>
        <v/>
      </c>
      <c r="L277" s="120" t="str">
        <f t="shared" si="101"/>
        <v/>
      </c>
      <c r="M277" s="120" t="str">
        <f t="shared" si="101"/>
        <v/>
      </c>
      <c r="N277" s="120" t="str">
        <f t="shared" si="99"/>
        <v/>
      </c>
      <c r="O277" s="120" t="str">
        <f t="shared" si="99"/>
        <v/>
      </c>
      <c r="P277" s="120" t="str">
        <f t="shared" si="99"/>
        <v/>
      </c>
      <c r="Q277" s="120" t="str">
        <f t="shared" si="84"/>
        <v/>
      </c>
      <c r="R277" s="120" t="str">
        <f t="shared" si="102"/>
        <v/>
      </c>
      <c r="S277" s="120" t="str">
        <f t="shared" si="102"/>
        <v/>
      </c>
      <c r="T277" s="120" t="str">
        <f t="shared" si="102"/>
        <v/>
      </c>
      <c r="U277" s="120" t="str">
        <f t="shared" si="102"/>
        <v/>
      </c>
      <c r="V277" s="120" t="str">
        <f t="shared" si="102"/>
        <v/>
      </c>
      <c r="W277" s="120" t="str">
        <f t="shared" si="102"/>
        <v/>
      </c>
      <c r="X277" s="120" t="str">
        <f t="shared" si="102"/>
        <v/>
      </c>
      <c r="Y277" s="120" t="str">
        <f t="shared" si="103"/>
        <v/>
      </c>
      <c r="Z277" s="120" t="str">
        <f t="shared" si="103"/>
        <v/>
      </c>
      <c r="AA277" s="120" t="str">
        <f t="shared" si="103"/>
        <v/>
      </c>
      <c r="AB277" s="120" t="str">
        <f t="shared" si="103"/>
        <v/>
      </c>
      <c r="AC277" s="120" t="str">
        <f t="shared" si="103"/>
        <v/>
      </c>
      <c r="AD277" s="120" t="str">
        <f t="shared" si="103"/>
        <v/>
      </c>
      <c r="AE277" s="120" t="str">
        <f t="shared" si="103"/>
        <v/>
      </c>
      <c r="AF277" s="120" t="str">
        <f t="shared" si="104"/>
        <v/>
      </c>
      <c r="AG277" s="120" t="str">
        <f t="shared" si="104"/>
        <v/>
      </c>
      <c r="AH277" s="120" t="str">
        <f t="shared" si="104"/>
        <v/>
      </c>
      <c r="AI277" s="120" t="str">
        <f t="shared" si="104"/>
        <v/>
      </c>
      <c r="AJ277" s="120" t="str">
        <f t="shared" si="104"/>
        <v/>
      </c>
      <c r="AK277" s="120" t="str">
        <f t="shared" si="104"/>
        <v/>
      </c>
      <c r="AL277" s="120" t="str">
        <f t="shared" si="104"/>
        <v/>
      </c>
      <c r="AM277" s="138" t="str">
        <f t="shared" si="100"/>
        <v/>
      </c>
      <c r="AN277" s="138" t="str">
        <f t="shared" si="100"/>
        <v/>
      </c>
      <c r="AO277" s="137" t="str">
        <f t="shared" si="100"/>
        <v/>
      </c>
      <c r="AP277" s="137" t="str">
        <f t="shared" si="100"/>
        <v/>
      </c>
      <c r="AQ277" s="138" t="str">
        <f t="shared" si="100"/>
        <v/>
      </c>
      <c r="AR277" s="137" t="str">
        <f t="shared" si="100"/>
        <v/>
      </c>
      <c r="AS277" s="137" t="str">
        <f t="shared" si="100"/>
        <v/>
      </c>
      <c r="AX277" s="120" t="str">
        <f t="shared" si="98"/>
        <v/>
      </c>
      <c r="AY277" s="120" t="str">
        <f t="shared" si="98"/>
        <v/>
      </c>
      <c r="AZ277" s="120" t="str">
        <f t="shared" si="98"/>
        <v/>
      </c>
      <c r="BA277" s="120" t="str">
        <f t="shared" si="98"/>
        <v/>
      </c>
      <c r="BB277" s="120" t="str">
        <f t="shared" si="98"/>
        <v/>
      </c>
      <c r="BC277" s="120" t="str">
        <f t="shared" si="98"/>
        <v/>
      </c>
      <c r="BD277" s="120" t="str">
        <f t="shared" si="98"/>
        <v/>
      </c>
    </row>
    <row r="278" spans="3:56" x14ac:dyDescent="0.2">
      <c r="C278" s="107">
        <f>'3_Fix'!H279</f>
        <v>47239</v>
      </c>
      <c r="D278" s="113" t="str">
        <f>'3_Fix'!I279</f>
        <v/>
      </c>
      <c r="E278" s="113" t="str">
        <f>'3_Fix'!J279</f>
        <v/>
      </c>
      <c r="F278" s="113" t="str">
        <f>'3_Fix'!K279</f>
        <v/>
      </c>
      <c r="G278" s="113" t="str">
        <f>'3_Fix'!L279</f>
        <v/>
      </c>
      <c r="H278" s="113" t="str">
        <f>'3_Fix'!M279</f>
        <v/>
      </c>
      <c r="I278" s="113" t="str">
        <f>'3_Fix'!N279</f>
        <v/>
      </c>
      <c r="J278" s="113" t="str">
        <f>'3_Fix'!O279</f>
        <v/>
      </c>
      <c r="K278" s="120" t="str">
        <f t="shared" si="101"/>
        <v/>
      </c>
      <c r="L278" s="120" t="str">
        <f t="shared" si="101"/>
        <v/>
      </c>
      <c r="M278" s="120" t="str">
        <f t="shared" si="101"/>
        <v/>
      </c>
      <c r="N278" s="120" t="str">
        <f t="shared" si="99"/>
        <v/>
      </c>
      <c r="O278" s="120" t="str">
        <f t="shared" si="99"/>
        <v/>
      </c>
      <c r="P278" s="120" t="str">
        <f t="shared" si="99"/>
        <v/>
      </c>
      <c r="Q278" s="120" t="str">
        <f t="shared" si="84"/>
        <v/>
      </c>
      <c r="R278" s="120" t="str">
        <f t="shared" si="102"/>
        <v/>
      </c>
      <c r="S278" s="120" t="str">
        <f t="shared" si="102"/>
        <v/>
      </c>
      <c r="T278" s="120" t="str">
        <f t="shared" si="102"/>
        <v/>
      </c>
      <c r="U278" s="120" t="str">
        <f t="shared" si="102"/>
        <v/>
      </c>
      <c r="V278" s="120" t="str">
        <f t="shared" si="102"/>
        <v/>
      </c>
      <c r="W278" s="120" t="str">
        <f t="shared" si="102"/>
        <v/>
      </c>
      <c r="X278" s="120" t="str">
        <f t="shared" si="102"/>
        <v/>
      </c>
      <c r="Y278" s="120" t="str">
        <f t="shared" si="103"/>
        <v/>
      </c>
      <c r="Z278" s="120" t="str">
        <f t="shared" si="103"/>
        <v/>
      </c>
      <c r="AA278" s="120" t="str">
        <f t="shared" si="103"/>
        <v/>
      </c>
      <c r="AB278" s="120" t="str">
        <f t="shared" si="103"/>
        <v/>
      </c>
      <c r="AC278" s="120" t="str">
        <f t="shared" si="103"/>
        <v/>
      </c>
      <c r="AD278" s="120" t="str">
        <f t="shared" si="103"/>
        <v/>
      </c>
      <c r="AE278" s="120" t="str">
        <f t="shared" si="103"/>
        <v/>
      </c>
      <c r="AF278" s="120" t="str">
        <f t="shared" si="104"/>
        <v/>
      </c>
      <c r="AG278" s="120" t="str">
        <f t="shared" si="104"/>
        <v/>
      </c>
      <c r="AH278" s="120" t="str">
        <f t="shared" si="104"/>
        <v/>
      </c>
      <c r="AI278" s="120" t="str">
        <f t="shared" si="104"/>
        <v/>
      </c>
      <c r="AJ278" s="120" t="str">
        <f t="shared" si="104"/>
        <v/>
      </c>
      <c r="AK278" s="120" t="str">
        <f t="shared" si="104"/>
        <v/>
      </c>
      <c r="AL278" s="120" t="str">
        <f t="shared" si="104"/>
        <v/>
      </c>
      <c r="AM278" s="138" t="str">
        <f t="shared" si="100"/>
        <v/>
      </c>
      <c r="AN278" s="138" t="str">
        <f t="shared" si="100"/>
        <v/>
      </c>
      <c r="AO278" s="137" t="str">
        <f t="shared" si="100"/>
        <v/>
      </c>
      <c r="AP278" s="137" t="str">
        <f t="shared" si="100"/>
        <v/>
      </c>
      <c r="AQ278" s="138" t="str">
        <f t="shared" si="100"/>
        <v/>
      </c>
      <c r="AR278" s="137" t="str">
        <f t="shared" si="100"/>
        <v/>
      </c>
      <c r="AS278" s="137" t="str">
        <f t="shared" si="100"/>
        <v/>
      </c>
      <c r="AX278" s="120" t="str">
        <f t="shared" si="98"/>
        <v/>
      </c>
      <c r="AY278" s="120" t="str">
        <f t="shared" si="98"/>
        <v/>
      </c>
      <c r="AZ278" s="120" t="str">
        <f t="shared" si="98"/>
        <v/>
      </c>
      <c r="BA278" s="120" t="str">
        <f t="shared" si="98"/>
        <v/>
      </c>
      <c r="BB278" s="120" t="str">
        <f t="shared" si="98"/>
        <v/>
      </c>
      <c r="BC278" s="120" t="str">
        <f t="shared" si="98"/>
        <v/>
      </c>
      <c r="BD278" s="120" t="str">
        <f t="shared" si="98"/>
        <v/>
      </c>
    </row>
    <row r="279" spans="3:56" x14ac:dyDescent="0.2">
      <c r="C279" s="107">
        <f>'3_Fix'!H280</f>
        <v>47253</v>
      </c>
      <c r="D279" s="113" t="str">
        <f>'3_Fix'!I280</f>
        <v/>
      </c>
      <c r="E279" s="113" t="str">
        <f>'3_Fix'!J280</f>
        <v/>
      </c>
      <c r="F279" s="113" t="str">
        <f>'3_Fix'!K280</f>
        <v/>
      </c>
      <c r="G279" s="113" t="str">
        <f>'3_Fix'!L280</f>
        <v/>
      </c>
      <c r="H279" s="113" t="str">
        <f>'3_Fix'!M280</f>
        <v/>
      </c>
      <c r="I279" s="113" t="str">
        <f>'3_Fix'!N280</f>
        <v/>
      </c>
      <c r="J279" s="113" t="str">
        <f>'3_Fix'!O280</f>
        <v/>
      </c>
      <c r="K279" s="120" t="str">
        <f t="shared" si="101"/>
        <v/>
      </c>
      <c r="L279" s="120" t="str">
        <f t="shared" si="101"/>
        <v/>
      </c>
      <c r="M279" s="120" t="str">
        <f t="shared" si="101"/>
        <v/>
      </c>
      <c r="N279" s="120" t="str">
        <f t="shared" si="99"/>
        <v/>
      </c>
      <c r="O279" s="120" t="str">
        <f t="shared" si="99"/>
        <v/>
      </c>
      <c r="P279" s="120" t="str">
        <f t="shared" si="99"/>
        <v/>
      </c>
      <c r="Q279" s="120" t="str">
        <f t="shared" si="84"/>
        <v/>
      </c>
      <c r="R279" s="120" t="str">
        <f t="shared" si="102"/>
        <v/>
      </c>
      <c r="S279" s="120" t="str">
        <f t="shared" si="102"/>
        <v/>
      </c>
      <c r="T279" s="120" t="str">
        <f t="shared" si="102"/>
        <v/>
      </c>
      <c r="U279" s="120" t="str">
        <f t="shared" si="102"/>
        <v/>
      </c>
      <c r="V279" s="120" t="str">
        <f t="shared" si="102"/>
        <v/>
      </c>
      <c r="W279" s="120" t="str">
        <f t="shared" si="102"/>
        <v/>
      </c>
      <c r="X279" s="120" t="str">
        <f t="shared" si="102"/>
        <v/>
      </c>
      <c r="Y279" s="120" t="str">
        <f t="shared" si="103"/>
        <v/>
      </c>
      <c r="Z279" s="120" t="str">
        <f t="shared" si="103"/>
        <v/>
      </c>
      <c r="AA279" s="120" t="str">
        <f t="shared" si="103"/>
        <v/>
      </c>
      <c r="AB279" s="120" t="str">
        <f t="shared" si="103"/>
        <v/>
      </c>
      <c r="AC279" s="120" t="str">
        <f t="shared" si="103"/>
        <v/>
      </c>
      <c r="AD279" s="120" t="str">
        <f t="shared" si="103"/>
        <v/>
      </c>
      <c r="AE279" s="120" t="str">
        <f t="shared" si="103"/>
        <v/>
      </c>
      <c r="AF279" s="120" t="str">
        <f t="shared" si="104"/>
        <v/>
      </c>
      <c r="AG279" s="120" t="str">
        <f t="shared" si="104"/>
        <v/>
      </c>
      <c r="AH279" s="120" t="str">
        <f t="shared" si="104"/>
        <v/>
      </c>
      <c r="AI279" s="120" t="str">
        <f t="shared" si="104"/>
        <v/>
      </c>
      <c r="AJ279" s="120" t="str">
        <f t="shared" si="104"/>
        <v/>
      </c>
      <c r="AK279" s="120" t="str">
        <f t="shared" si="104"/>
        <v/>
      </c>
      <c r="AL279" s="120" t="str">
        <f t="shared" si="104"/>
        <v/>
      </c>
      <c r="AM279" s="138" t="str">
        <f t="shared" si="100"/>
        <v/>
      </c>
      <c r="AN279" s="138" t="str">
        <f t="shared" si="100"/>
        <v/>
      </c>
      <c r="AO279" s="137" t="str">
        <f t="shared" si="100"/>
        <v/>
      </c>
      <c r="AP279" s="137" t="str">
        <f t="shared" si="100"/>
        <v/>
      </c>
      <c r="AQ279" s="138" t="str">
        <f t="shared" si="100"/>
        <v/>
      </c>
      <c r="AR279" s="137" t="str">
        <f t="shared" si="100"/>
        <v/>
      </c>
      <c r="AS279" s="137" t="str">
        <f t="shared" si="100"/>
        <v/>
      </c>
      <c r="AX279" s="120" t="str">
        <f t="shared" ref="AX279:BD294" si="105">IFERROR((AX$1/100)*(D255/$D255)*Y279,"")</f>
        <v/>
      </c>
      <c r="AY279" s="120" t="str">
        <f t="shared" si="105"/>
        <v/>
      </c>
      <c r="AZ279" s="120" t="str">
        <f t="shared" si="105"/>
        <v/>
      </c>
      <c r="BA279" s="120" t="str">
        <f t="shared" si="105"/>
        <v/>
      </c>
      <c r="BB279" s="120" t="str">
        <f t="shared" si="105"/>
        <v/>
      </c>
      <c r="BC279" s="120" t="str">
        <f t="shared" si="105"/>
        <v/>
      </c>
      <c r="BD279" s="120" t="str">
        <f t="shared" si="105"/>
        <v/>
      </c>
    </row>
    <row r="280" spans="3:56" x14ac:dyDescent="0.2">
      <c r="C280" s="107">
        <f>'3_Fix'!H281</f>
        <v>47270</v>
      </c>
      <c r="D280" s="113" t="str">
        <f>'3_Fix'!I281</f>
        <v/>
      </c>
      <c r="E280" s="113" t="str">
        <f>'3_Fix'!J281</f>
        <v/>
      </c>
      <c r="F280" s="113" t="str">
        <f>'3_Fix'!K281</f>
        <v/>
      </c>
      <c r="G280" s="113" t="str">
        <f>'3_Fix'!L281</f>
        <v/>
      </c>
      <c r="H280" s="113" t="str">
        <f>'3_Fix'!M281</f>
        <v/>
      </c>
      <c r="I280" s="113" t="str">
        <f>'3_Fix'!N281</f>
        <v/>
      </c>
      <c r="J280" s="113" t="str">
        <f>'3_Fix'!O281</f>
        <v/>
      </c>
      <c r="K280" s="120" t="str">
        <f t="shared" si="101"/>
        <v/>
      </c>
      <c r="L280" s="120" t="str">
        <f t="shared" si="101"/>
        <v/>
      </c>
      <c r="M280" s="120" t="str">
        <f t="shared" si="101"/>
        <v/>
      </c>
      <c r="N280" s="120" t="str">
        <f t="shared" si="99"/>
        <v/>
      </c>
      <c r="O280" s="120" t="str">
        <f t="shared" si="99"/>
        <v/>
      </c>
      <c r="P280" s="120" t="str">
        <f t="shared" si="99"/>
        <v/>
      </c>
      <c r="Q280" s="120" t="str">
        <f t="shared" si="84"/>
        <v/>
      </c>
      <c r="R280" s="120" t="str">
        <f t="shared" si="102"/>
        <v/>
      </c>
      <c r="S280" s="120" t="str">
        <f t="shared" si="102"/>
        <v/>
      </c>
      <c r="T280" s="120" t="str">
        <f t="shared" si="102"/>
        <v/>
      </c>
      <c r="U280" s="120" t="str">
        <f t="shared" si="102"/>
        <v/>
      </c>
      <c r="V280" s="120" t="str">
        <f t="shared" si="102"/>
        <v/>
      </c>
      <c r="W280" s="120" t="str">
        <f t="shared" si="102"/>
        <v/>
      </c>
      <c r="X280" s="120" t="str">
        <f t="shared" si="102"/>
        <v/>
      </c>
      <c r="Y280" s="120" t="str">
        <f t="shared" si="103"/>
        <v/>
      </c>
      <c r="Z280" s="120" t="str">
        <f t="shared" si="103"/>
        <v/>
      </c>
      <c r="AA280" s="120" t="str">
        <f t="shared" si="103"/>
        <v/>
      </c>
      <c r="AB280" s="120" t="str">
        <f t="shared" si="103"/>
        <v/>
      </c>
      <c r="AC280" s="120" t="str">
        <f t="shared" si="103"/>
        <v/>
      </c>
      <c r="AD280" s="120" t="str">
        <f t="shared" si="103"/>
        <v/>
      </c>
      <c r="AE280" s="120" t="str">
        <f t="shared" si="103"/>
        <v/>
      </c>
      <c r="AF280" s="120" t="str">
        <f t="shared" si="104"/>
        <v/>
      </c>
      <c r="AG280" s="120" t="str">
        <f t="shared" si="104"/>
        <v/>
      </c>
      <c r="AH280" s="120" t="str">
        <f t="shared" si="104"/>
        <v/>
      </c>
      <c r="AI280" s="120" t="str">
        <f t="shared" si="104"/>
        <v/>
      </c>
      <c r="AJ280" s="120" t="str">
        <f t="shared" si="104"/>
        <v/>
      </c>
      <c r="AK280" s="120" t="str">
        <f t="shared" si="104"/>
        <v/>
      </c>
      <c r="AL280" s="120" t="str">
        <f t="shared" si="104"/>
        <v/>
      </c>
      <c r="AM280" s="138" t="str">
        <f t="shared" si="100"/>
        <v/>
      </c>
      <c r="AN280" s="138" t="str">
        <f t="shared" si="100"/>
        <v/>
      </c>
      <c r="AO280" s="137" t="str">
        <f t="shared" si="100"/>
        <v/>
      </c>
      <c r="AP280" s="137" t="str">
        <f t="shared" si="100"/>
        <v/>
      </c>
      <c r="AQ280" s="138" t="str">
        <f t="shared" si="100"/>
        <v/>
      </c>
      <c r="AR280" s="137" t="str">
        <f t="shared" si="100"/>
        <v/>
      </c>
      <c r="AS280" s="137" t="str">
        <f t="shared" si="100"/>
        <v/>
      </c>
      <c r="AX280" s="120" t="str">
        <f t="shared" si="105"/>
        <v/>
      </c>
      <c r="AY280" s="120" t="str">
        <f t="shared" si="105"/>
        <v/>
      </c>
      <c r="AZ280" s="120" t="str">
        <f t="shared" si="105"/>
        <v/>
      </c>
      <c r="BA280" s="120" t="str">
        <f t="shared" si="105"/>
        <v/>
      </c>
      <c r="BB280" s="120" t="str">
        <f t="shared" si="105"/>
        <v/>
      </c>
      <c r="BC280" s="120" t="str">
        <f t="shared" si="105"/>
        <v/>
      </c>
      <c r="BD280" s="120" t="str">
        <f t="shared" si="105"/>
        <v/>
      </c>
    </row>
    <row r="281" spans="3:56" x14ac:dyDescent="0.2">
      <c r="C281" s="107">
        <f>'3_Fix'!H282</f>
        <v>47284</v>
      </c>
      <c r="D281" s="113" t="str">
        <f>'3_Fix'!I282</f>
        <v/>
      </c>
      <c r="E281" s="113" t="str">
        <f>'3_Fix'!J282</f>
        <v/>
      </c>
      <c r="F281" s="113" t="str">
        <f>'3_Fix'!K282</f>
        <v/>
      </c>
      <c r="G281" s="113" t="str">
        <f>'3_Fix'!L282</f>
        <v/>
      </c>
      <c r="H281" s="113" t="str">
        <f>'3_Fix'!M282</f>
        <v/>
      </c>
      <c r="I281" s="113" t="str">
        <f>'3_Fix'!N282</f>
        <v/>
      </c>
      <c r="J281" s="113" t="str">
        <f>'3_Fix'!O282</f>
        <v/>
      </c>
      <c r="K281" s="120" t="str">
        <f t="shared" si="101"/>
        <v/>
      </c>
      <c r="L281" s="120" t="str">
        <f t="shared" si="101"/>
        <v/>
      </c>
      <c r="M281" s="120" t="str">
        <f t="shared" si="101"/>
        <v/>
      </c>
      <c r="N281" s="120" t="str">
        <f t="shared" si="99"/>
        <v/>
      </c>
      <c r="O281" s="120" t="str">
        <f t="shared" si="99"/>
        <v/>
      </c>
      <c r="P281" s="120" t="str">
        <f t="shared" si="99"/>
        <v/>
      </c>
      <c r="Q281" s="120" t="str">
        <f t="shared" si="84"/>
        <v/>
      </c>
      <c r="R281" s="120" t="str">
        <f t="shared" si="102"/>
        <v/>
      </c>
      <c r="S281" s="120" t="str">
        <f t="shared" si="102"/>
        <v/>
      </c>
      <c r="T281" s="120" t="str">
        <f t="shared" si="102"/>
        <v/>
      </c>
      <c r="U281" s="120" t="str">
        <f t="shared" si="102"/>
        <v/>
      </c>
      <c r="V281" s="120" t="str">
        <f t="shared" si="102"/>
        <v/>
      </c>
      <c r="W281" s="120" t="str">
        <f t="shared" si="102"/>
        <v/>
      </c>
      <c r="X281" s="120" t="str">
        <f t="shared" si="102"/>
        <v/>
      </c>
      <c r="Y281" s="120" t="str">
        <f t="shared" si="103"/>
        <v/>
      </c>
      <c r="Z281" s="120" t="str">
        <f t="shared" si="103"/>
        <v/>
      </c>
      <c r="AA281" s="120" t="str">
        <f t="shared" si="103"/>
        <v/>
      </c>
      <c r="AB281" s="120" t="str">
        <f t="shared" si="103"/>
        <v/>
      </c>
      <c r="AC281" s="120" t="str">
        <f t="shared" si="103"/>
        <v/>
      </c>
      <c r="AD281" s="120" t="str">
        <f t="shared" si="103"/>
        <v/>
      </c>
      <c r="AE281" s="120" t="str">
        <f t="shared" si="103"/>
        <v/>
      </c>
      <c r="AF281" s="120" t="str">
        <f t="shared" si="104"/>
        <v/>
      </c>
      <c r="AG281" s="120" t="str">
        <f t="shared" si="104"/>
        <v/>
      </c>
      <c r="AH281" s="120" t="str">
        <f t="shared" si="104"/>
        <v/>
      </c>
      <c r="AI281" s="120" t="str">
        <f t="shared" si="104"/>
        <v/>
      </c>
      <c r="AJ281" s="120" t="str">
        <f t="shared" si="104"/>
        <v/>
      </c>
      <c r="AK281" s="120" t="str">
        <f t="shared" si="104"/>
        <v/>
      </c>
      <c r="AL281" s="120" t="str">
        <f t="shared" si="104"/>
        <v/>
      </c>
      <c r="AM281" s="138" t="str">
        <f t="shared" ref="AM281:AS296" si="106">IFERROR((AM$1/100)*(D279/$D279)*K281,"")</f>
        <v/>
      </c>
      <c r="AN281" s="138" t="str">
        <f t="shared" si="106"/>
        <v/>
      </c>
      <c r="AO281" s="137" t="str">
        <f t="shared" si="106"/>
        <v/>
      </c>
      <c r="AP281" s="137" t="str">
        <f t="shared" si="106"/>
        <v/>
      </c>
      <c r="AQ281" s="138" t="str">
        <f t="shared" si="106"/>
        <v/>
      </c>
      <c r="AR281" s="137" t="str">
        <f t="shared" si="106"/>
        <v/>
      </c>
      <c r="AS281" s="137" t="str">
        <f t="shared" si="106"/>
        <v/>
      </c>
      <c r="AX281" s="120" t="str">
        <f t="shared" si="105"/>
        <v/>
      </c>
      <c r="AY281" s="120" t="str">
        <f t="shared" si="105"/>
        <v/>
      </c>
      <c r="AZ281" s="120" t="str">
        <f t="shared" si="105"/>
        <v/>
      </c>
      <c r="BA281" s="120" t="str">
        <f t="shared" si="105"/>
        <v/>
      </c>
      <c r="BB281" s="120" t="str">
        <f t="shared" si="105"/>
        <v/>
      </c>
      <c r="BC281" s="120" t="str">
        <f t="shared" si="105"/>
        <v/>
      </c>
      <c r="BD281" s="120" t="str">
        <f t="shared" si="105"/>
        <v/>
      </c>
    </row>
    <row r="282" spans="3:56" x14ac:dyDescent="0.2">
      <c r="C282" s="107">
        <f>'3_Fix'!H283</f>
        <v>47300</v>
      </c>
      <c r="D282" s="113" t="str">
        <f>'3_Fix'!I283</f>
        <v/>
      </c>
      <c r="E282" s="113" t="str">
        <f>'3_Fix'!J283</f>
        <v/>
      </c>
      <c r="F282" s="113" t="str">
        <f>'3_Fix'!K283</f>
        <v/>
      </c>
      <c r="G282" s="113" t="str">
        <f>'3_Fix'!L283</f>
        <v/>
      </c>
      <c r="H282" s="113" t="str">
        <f>'3_Fix'!M283</f>
        <v/>
      </c>
      <c r="I282" s="113" t="str">
        <f>'3_Fix'!N283</f>
        <v/>
      </c>
      <c r="J282" s="113" t="str">
        <f>'3_Fix'!O283</f>
        <v/>
      </c>
      <c r="K282" s="120" t="str">
        <f t="shared" si="101"/>
        <v/>
      </c>
      <c r="L282" s="120" t="str">
        <f t="shared" si="101"/>
        <v/>
      </c>
      <c r="M282" s="120" t="str">
        <f t="shared" si="101"/>
        <v/>
      </c>
      <c r="N282" s="120" t="str">
        <f t="shared" si="99"/>
        <v/>
      </c>
      <c r="O282" s="120" t="str">
        <f t="shared" si="99"/>
        <v/>
      </c>
      <c r="P282" s="120" t="str">
        <f t="shared" si="99"/>
        <v/>
      </c>
      <c r="Q282" s="120" t="str">
        <f t="shared" si="84"/>
        <v/>
      </c>
      <c r="R282" s="120" t="str">
        <f t="shared" ref="R282:X297" si="107">IF(DAY($C282)=15,IFERROR(((AVERAGE(D281:D282)/AVERAGE(D279:D280))-1)*100,""),"")</f>
        <v/>
      </c>
      <c r="S282" s="120" t="str">
        <f t="shared" si="107"/>
        <v/>
      </c>
      <c r="T282" s="120" t="str">
        <f t="shared" si="107"/>
        <v/>
      </c>
      <c r="U282" s="120" t="str">
        <f t="shared" si="107"/>
        <v/>
      </c>
      <c r="V282" s="120" t="str">
        <f t="shared" si="107"/>
        <v/>
      </c>
      <c r="W282" s="120" t="str">
        <f t="shared" si="107"/>
        <v/>
      </c>
      <c r="X282" s="120" t="str">
        <f t="shared" si="107"/>
        <v/>
      </c>
      <c r="Y282" s="120" t="str">
        <f t="shared" si="103"/>
        <v/>
      </c>
      <c r="Z282" s="120" t="str">
        <f t="shared" si="103"/>
        <v/>
      </c>
      <c r="AA282" s="120" t="str">
        <f t="shared" si="103"/>
        <v/>
      </c>
      <c r="AB282" s="120" t="str">
        <f t="shared" si="103"/>
        <v/>
      </c>
      <c r="AC282" s="120" t="str">
        <f t="shared" si="103"/>
        <v/>
      </c>
      <c r="AD282" s="120" t="str">
        <f t="shared" si="103"/>
        <v/>
      </c>
      <c r="AE282" s="120" t="str">
        <f t="shared" si="103"/>
        <v/>
      </c>
      <c r="AF282" s="120" t="str">
        <f t="shared" si="104"/>
        <v/>
      </c>
      <c r="AG282" s="120" t="str">
        <f t="shared" si="104"/>
        <v/>
      </c>
      <c r="AH282" s="120" t="str">
        <f t="shared" si="104"/>
        <v/>
      </c>
      <c r="AI282" s="120" t="str">
        <f t="shared" si="104"/>
        <v/>
      </c>
      <c r="AJ282" s="120" t="str">
        <f t="shared" si="104"/>
        <v/>
      </c>
      <c r="AK282" s="120" t="str">
        <f t="shared" si="104"/>
        <v/>
      </c>
      <c r="AL282" s="120" t="str">
        <f t="shared" si="104"/>
        <v/>
      </c>
      <c r="AM282" s="138" t="str">
        <f t="shared" si="106"/>
        <v/>
      </c>
      <c r="AN282" s="138" t="str">
        <f t="shared" si="106"/>
        <v/>
      </c>
      <c r="AO282" s="137" t="str">
        <f t="shared" si="106"/>
        <v/>
      </c>
      <c r="AP282" s="137" t="str">
        <f t="shared" si="106"/>
        <v/>
      </c>
      <c r="AQ282" s="138" t="str">
        <f t="shared" si="106"/>
        <v/>
      </c>
      <c r="AR282" s="137" t="str">
        <f t="shared" si="106"/>
        <v/>
      </c>
      <c r="AS282" s="137" t="str">
        <f t="shared" si="106"/>
        <v/>
      </c>
      <c r="AX282" s="120" t="str">
        <f t="shared" si="105"/>
        <v/>
      </c>
      <c r="AY282" s="120" t="str">
        <f t="shared" si="105"/>
        <v/>
      </c>
      <c r="AZ282" s="120" t="str">
        <f t="shared" si="105"/>
        <v/>
      </c>
      <c r="BA282" s="120" t="str">
        <f t="shared" si="105"/>
        <v/>
      </c>
      <c r="BB282" s="120" t="str">
        <f t="shared" si="105"/>
        <v/>
      </c>
      <c r="BC282" s="120" t="str">
        <f t="shared" si="105"/>
        <v/>
      </c>
      <c r="BD282" s="120" t="str">
        <f t="shared" si="105"/>
        <v/>
      </c>
    </row>
    <row r="283" spans="3:56" x14ac:dyDescent="0.2">
      <c r="C283" s="107">
        <f>'3_Fix'!H284</f>
        <v>47314</v>
      </c>
      <c r="D283" s="113" t="str">
        <f>'3_Fix'!I284</f>
        <v/>
      </c>
      <c r="E283" s="113" t="str">
        <f>'3_Fix'!J284</f>
        <v/>
      </c>
      <c r="F283" s="113" t="str">
        <f>'3_Fix'!K284</f>
        <v/>
      </c>
      <c r="G283" s="113" t="str">
        <f>'3_Fix'!L284</f>
        <v/>
      </c>
      <c r="H283" s="113" t="str">
        <f>'3_Fix'!M284</f>
        <v/>
      </c>
      <c r="I283" s="113" t="str">
        <f>'3_Fix'!N284</f>
        <v/>
      </c>
      <c r="J283" s="113" t="str">
        <f>'3_Fix'!O284</f>
        <v/>
      </c>
      <c r="K283" s="120" t="str">
        <f t="shared" si="101"/>
        <v/>
      </c>
      <c r="L283" s="120" t="str">
        <f t="shared" si="101"/>
        <v/>
      </c>
      <c r="M283" s="120" t="str">
        <f t="shared" si="101"/>
        <v/>
      </c>
      <c r="N283" s="120" t="str">
        <f t="shared" si="99"/>
        <v/>
      </c>
      <c r="O283" s="120" t="str">
        <f t="shared" si="99"/>
        <v/>
      </c>
      <c r="P283" s="120" t="str">
        <f t="shared" si="99"/>
        <v/>
      </c>
      <c r="Q283" s="120" t="str">
        <f t="shared" si="84"/>
        <v/>
      </c>
      <c r="R283" s="120" t="str">
        <f t="shared" si="107"/>
        <v/>
      </c>
      <c r="S283" s="120" t="str">
        <f t="shared" si="107"/>
        <v/>
      </c>
      <c r="T283" s="120" t="str">
        <f t="shared" si="107"/>
        <v/>
      </c>
      <c r="U283" s="120" t="str">
        <f t="shared" si="107"/>
        <v/>
      </c>
      <c r="V283" s="120" t="str">
        <f t="shared" si="107"/>
        <v/>
      </c>
      <c r="W283" s="120" t="str">
        <f t="shared" si="107"/>
        <v/>
      </c>
      <c r="X283" s="120" t="str">
        <f t="shared" si="107"/>
        <v/>
      </c>
      <c r="Y283" s="120" t="str">
        <f t="shared" si="103"/>
        <v/>
      </c>
      <c r="Z283" s="120" t="str">
        <f t="shared" si="103"/>
        <v/>
      </c>
      <c r="AA283" s="120" t="str">
        <f t="shared" si="103"/>
        <v/>
      </c>
      <c r="AB283" s="120" t="str">
        <f t="shared" si="103"/>
        <v/>
      </c>
      <c r="AC283" s="120" t="str">
        <f t="shared" si="103"/>
        <v/>
      </c>
      <c r="AD283" s="120" t="str">
        <f t="shared" si="103"/>
        <v/>
      </c>
      <c r="AE283" s="120" t="str">
        <f t="shared" si="103"/>
        <v/>
      </c>
      <c r="AF283" s="120" t="str">
        <f t="shared" si="104"/>
        <v/>
      </c>
      <c r="AG283" s="120" t="str">
        <f t="shared" si="104"/>
        <v/>
      </c>
      <c r="AH283" s="120" t="str">
        <f t="shared" si="104"/>
        <v/>
      </c>
      <c r="AI283" s="120" t="str">
        <f t="shared" si="104"/>
        <v/>
      </c>
      <c r="AJ283" s="120" t="str">
        <f t="shared" si="104"/>
        <v/>
      </c>
      <c r="AK283" s="120" t="str">
        <f t="shared" si="104"/>
        <v/>
      </c>
      <c r="AL283" s="120" t="str">
        <f t="shared" si="104"/>
        <v/>
      </c>
      <c r="AM283" s="138" t="str">
        <f t="shared" si="106"/>
        <v/>
      </c>
      <c r="AN283" s="138" t="str">
        <f t="shared" si="106"/>
        <v/>
      </c>
      <c r="AO283" s="137" t="str">
        <f t="shared" si="106"/>
        <v/>
      </c>
      <c r="AP283" s="137" t="str">
        <f t="shared" si="106"/>
        <v/>
      </c>
      <c r="AQ283" s="138" t="str">
        <f t="shared" si="106"/>
        <v/>
      </c>
      <c r="AR283" s="137" t="str">
        <f t="shared" si="106"/>
        <v/>
      </c>
      <c r="AS283" s="137" t="str">
        <f t="shared" si="106"/>
        <v/>
      </c>
      <c r="AX283" s="120" t="str">
        <f t="shared" si="105"/>
        <v/>
      </c>
      <c r="AY283" s="120" t="str">
        <f t="shared" si="105"/>
        <v/>
      </c>
      <c r="AZ283" s="120" t="str">
        <f t="shared" si="105"/>
        <v/>
      </c>
      <c r="BA283" s="120" t="str">
        <f t="shared" si="105"/>
        <v/>
      </c>
      <c r="BB283" s="120" t="str">
        <f t="shared" si="105"/>
        <v/>
      </c>
      <c r="BC283" s="120" t="str">
        <f t="shared" si="105"/>
        <v/>
      </c>
      <c r="BD283" s="120" t="str">
        <f t="shared" si="105"/>
        <v/>
      </c>
    </row>
    <row r="284" spans="3:56" x14ac:dyDescent="0.2">
      <c r="C284" s="107">
        <f>'3_Fix'!H285</f>
        <v>47331</v>
      </c>
      <c r="D284" s="113" t="str">
        <f>'3_Fix'!I285</f>
        <v/>
      </c>
      <c r="E284" s="113" t="str">
        <f>'3_Fix'!J285</f>
        <v/>
      </c>
      <c r="F284" s="113" t="str">
        <f>'3_Fix'!K285</f>
        <v/>
      </c>
      <c r="G284" s="113" t="str">
        <f>'3_Fix'!L285</f>
        <v/>
      </c>
      <c r="H284" s="113" t="str">
        <f>'3_Fix'!M285</f>
        <v/>
      </c>
      <c r="I284" s="113" t="str">
        <f>'3_Fix'!N285</f>
        <v/>
      </c>
      <c r="J284" s="113" t="str">
        <f>'3_Fix'!O285</f>
        <v/>
      </c>
      <c r="K284" s="120" t="str">
        <f t="shared" si="101"/>
        <v/>
      </c>
      <c r="L284" s="120" t="str">
        <f t="shared" si="101"/>
        <v/>
      </c>
      <c r="M284" s="120" t="str">
        <f t="shared" si="101"/>
        <v/>
      </c>
      <c r="N284" s="120" t="str">
        <f t="shared" si="99"/>
        <v/>
      </c>
      <c r="O284" s="120" t="str">
        <f t="shared" si="99"/>
        <v/>
      </c>
      <c r="P284" s="120" t="str">
        <f t="shared" si="99"/>
        <v/>
      </c>
      <c r="Q284" s="120" t="str">
        <f t="shared" si="84"/>
        <v/>
      </c>
      <c r="R284" s="120" t="str">
        <f t="shared" si="107"/>
        <v/>
      </c>
      <c r="S284" s="120" t="str">
        <f t="shared" si="107"/>
        <v/>
      </c>
      <c r="T284" s="120" t="str">
        <f t="shared" si="107"/>
        <v/>
      </c>
      <c r="U284" s="120" t="str">
        <f t="shared" si="107"/>
        <v/>
      </c>
      <c r="V284" s="120" t="str">
        <f t="shared" si="107"/>
        <v/>
      </c>
      <c r="W284" s="120" t="str">
        <f t="shared" si="107"/>
        <v/>
      </c>
      <c r="X284" s="120" t="str">
        <f t="shared" si="107"/>
        <v/>
      </c>
      <c r="Y284" s="120" t="str">
        <f t="shared" si="103"/>
        <v/>
      </c>
      <c r="Z284" s="120" t="str">
        <f t="shared" si="103"/>
        <v/>
      </c>
      <c r="AA284" s="120" t="str">
        <f t="shared" si="103"/>
        <v/>
      </c>
      <c r="AB284" s="120" t="str">
        <f t="shared" si="103"/>
        <v/>
      </c>
      <c r="AC284" s="120" t="str">
        <f t="shared" si="103"/>
        <v/>
      </c>
      <c r="AD284" s="120" t="str">
        <f t="shared" si="103"/>
        <v/>
      </c>
      <c r="AE284" s="120" t="str">
        <f t="shared" si="103"/>
        <v/>
      </c>
      <c r="AF284" s="120" t="str">
        <f t="shared" si="104"/>
        <v/>
      </c>
      <c r="AG284" s="120" t="str">
        <f t="shared" si="104"/>
        <v/>
      </c>
      <c r="AH284" s="120" t="str">
        <f t="shared" si="104"/>
        <v/>
      </c>
      <c r="AI284" s="120" t="str">
        <f t="shared" si="104"/>
        <v/>
      </c>
      <c r="AJ284" s="120" t="str">
        <f t="shared" si="104"/>
        <v/>
      </c>
      <c r="AK284" s="120" t="str">
        <f t="shared" si="104"/>
        <v/>
      </c>
      <c r="AL284" s="120" t="str">
        <f t="shared" si="104"/>
        <v/>
      </c>
      <c r="AM284" s="138" t="str">
        <f t="shared" si="106"/>
        <v/>
      </c>
      <c r="AN284" s="138" t="str">
        <f t="shared" si="106"/>
        <v/>
      </c>
      <c r="AO284" s="137" t="str">
        <f t="shared" si="106"/>
        <v/>
      </c>
      <c r="AP284" s="137" t="str">
        <f t="shared" si="106"/>
        <v/>
      </c>
      <c r="AQ284" s="138" t="str">
        <f t="shared" si="106"/>
        <v/>
      </c>
      <c r="AR284" s="137" t="str">
        <f t="shared" si="106"/>
        <v/>
      </c>
      <c r="AS284" s="137" t="str">
        <f t="shared" si="106"/>
        <v/>
      </c>
      <c r="AX284" s="120" t="str">
        <f t="shared" si="105"/>
        <v/>
      </c>
      <c r="AY284" s="120" t="str">
        <f t="shared" si="105"/>
        <v/>
      </c>
      <c r="AZ284" s="120" t="str">
        <f t="shared" si="105"/>
        <v/>
      </c>
      <c r="BA284" s="120" t="str">
        <f t="shared" si="105"/>
        <v/>
      </c>
      <c r="BB284" s="120" t="str">
        <f t="shared" si="105"/>
        <v/>
      </c>
      <c r="BC284" s="120" t="str">
        <f t="shared" si="105"/>
        <v/>
      </c>
      <c r="BD284" s="120" t="str">
        <f t="shared" si="105"/>
        <v/>
      </c>
    </row>
    <row r="285" spans="3:56" x14ac:dyDescent="0.2">
      <c r="C285" s="107">
        <f>'3_Fix'!H286</f>
        <v>47345</v>
      </c>
      <c r="D285" s="113" t="str">
        <f>'3_Fix'!I286</f>
        <v/>
      </c>
      <c r="E285" s="113" t="str">
        <f>'3_Fix'!J286</f>
        <v/>
      </c>
      <c r="F285" s="113" t="str">
        <f>'3_Fix'!K286</f>
        <v/>
      </c>
      <c r="G285" s="113" t="str">
        <f>'3_Fix'!L286</f>
        <v/>
      </c>
      <c r="H285" s="113" t="str">
        <f>'3_Fix'!M286</f>
        <v/>
      </c>
      <c r="I285" s="113" t="str">
        <f>'3_Fix'!N286</f>
        <v/>
      </c>
      <c r="J285" s="113" t="str">
        <f>'3_Fix'!O286</f>
        <v/>
      </c>
      <c r="K285" s="120" t="str">
        <f t="shared" si="101"/>
        <v/>
      </c>
      <c r="L285" s="120" t="str">
        <f t="shared" si="101"/>
        <v/>
      </c>
      <c r="M285" s="120" t="str">
        <f t="shared" si="101"/>
        <v/>
      </c>
      <c r="N285" s="120" t="str">
        <f t="shared" si="99"/>
        <v/>
      </c>
      <c r="O285" s="120" t="str">
        <f t="shared" si="99"/>
        <v/>
      </c>
      <c r="P285" s="120" t="str">
        <f t="shared" si="99"/>
        <v/>
      </c>
      <c r="Q285" s="120" t="str">
        <f t="shared" si="99"/>
        <v/>
      </c>
      <c r="R285" s="120" t="str">
        <f t="shared" si="107"/>
        <v/>
      </c>
      <c r="S285" s="120" t="str">
        <f t="shared" si="107"/>
        <v/>
      </c>
      <c r="T285" s="120" t="str">
        <f t="shared" si="107"/>
        <v/>
      </c>
      <c r="U285" s="120" t="str">
        <f t="shared" si="107"/>
        <v/>
      </c>
      <c r="V285" s="120" t="str">
        <f t="shared" si="107"/>
        <v/>
      </c>
      <c r="W285" s="120" t="str">
        <f t="shared" si="107"/>
        <v/>
      </c>
      <c r="X285" s="120" t="str">
        <f t="shared" si="107"/>
        <v/>
      </c>
      <c r="Y285" s="120" t="str">
        <f t="shared" si="103"/>
        <v/>
      </c>
      <c r="Z285" s="120" t="str">
        <f t="shared" si="103"/>
        <v/>
      </c>
      <c r="AA285" s="120" t="str">
        <f t="shared" si="103"/>
        <v/>
      </c>
      <c r="AB285" s="120" t="str">
        <f t="shared" si="103"/>
        <v/>
      </c>
      <c r="AC285" s="120" t="str">
        <f t="shared" si="103"/>
        <v/>
      </c>
      <c r="AD285" s="120" t="str">
        <f t="shared" si="103"/>
        <v/>
      </c>
      <c r="AE285" s="120" t="str">
        <f t="shared" si="103"/>
        <v/>
      </c>
      <c r="AF285" s="120" t="str">
        <f t="shared" si="104"/>
        <v/>
      </c>
      <c r="AG285" s="120" t="str">
        <f t="shared" si="104"/>
        <v/>
      </c>
      <c r="AH285" s="120" t="str">
        <f t="shared" si="104"/>
        <v/>
      </c>
      <c r="AI285" s="120" t="str">
        <f t="shared" si="104"/>
        <v/>
      </c>
      <c r="AJ285" s="120" t="str">
        <f t="shared" si="104"/>
        <v/>
      </c>
      <c r="AK285" s="120" t="str">
        <f t="shared" si="104"/>
        <v/>
      </c>
      <c r="AL285" s="120" t="str">
        <f t="shared" si="104"/>
        <v/>
      </c>
      <c r="AM285" s="138" t="str">
        <f t="shared" si="106"/>
        <v/>
      </c>
      <c r="AN285" s="138" t="str">
        <f t="shared" si="106"/>
        <v/>
      </c>
      <c r="AO285" s="137" t="str">
        <f t="shared" si="106"/>
        <v/>
      </c>
      <c r="AP285" s="137" t="str">
        <f t="shared" si="106"/>
        <v/>
      </c>
      <c r="AQ285" s="138" t="str">
        <f t="shared" si="106"/>
        <v/>
      </c>
      <c r="AR285" s="137" t="str">
        <f t="shared" si="106"/>
        <v/>
      </c>
      <c r="AS285" s="137" t="str">
        <f t="shared" si="106"/>
        <v/>
      </c>
      <c r="AX285" s="120" t="str">
        <f t="shared" si="105"/>
        <v/>
      </c>
      <c r="AY285" s="120" t="str">
        <f t="shared" si="105"/>
        <v/>
      </c>
      <c r="AZ285" s="120" t="str">
        <f t="shared" si="105"/>
        <v/>
      </c>
      <c r="BA285" s="120" t="str">
        <f t="shared" si="105"/>
        <v/>
      </c>
      <c r="BB285" s="120" t="str">
        <f t="shared" si="105"/>
        <v/>
      </c>
      <c r="BC285" s="120" t="str">
        <f t="shared" si="105"/>
        <v/>
      </c>
      <c r="BD285" s="120" t="str">
        <f t="shared" si="105"/>
        <v/>
      </c>
    </row>
    <row r="286" spans="3:56" x14ac:dyDescent="0.2">
      <c r="C286" s="107">
        <f>'3_Fix'!H287</f>
        <v>47362</v>
      </c>
      <c r="D286" s="113" t="str">
        <f>'3_Fix'!I287</f>
        <v/>
      </c>
      <c r="E286" s="113" t="str">
        <f>'3_Fix'!J287</f>
        <v/>
      </c>
      <c r="F286" s="113" t="str">
        <f>'3_Fix'!K287</f>
        <v/>
      </c>
      <c r="G286" s="113" t="str">
        <f>'3_Fix'!L287</f>
        <v/>
      </c>
      <c r="H286" s="113" t="str">
        <f>'3_Fix'!M287</f>
        <v/>
      </c>
      <c r="I286" s="113" t="str">
        <f>'3_Fix'!N287</f>
        <v/>
      </c>
      <c r="J286" s="113" t="str">
        <f>'3_Fix'!O287</f>
        <v/>
      </c>
      <c r="K286" s="120" t="str">
        <f t="shared" si="101"/>
        <v/>
      </c>
      <c r="L286" s="120" t="str">
        <f t="shared" si="101"/>
        <v/>
      </c>
      <c r="M286" s="120" t="str">
        <f t="shared" si="101"/>
        <v/>
      </c>
      <c r="N286" s="120" t="str">
        <f t="shared" si="99"/>
        <v/>
      </c>
      <c r="O286" s="120" t="str">
        <f t="shared" si="99"/>
        <v/>
      </c>
      <c r="P286" s="120" t="str">
        <f t="shared" si="99"/>
        <v/>
      </c>
      <c r="Q286" s="120" t="str">
        <f t="shared" si="99"/>
        <v/>
      </c>
      <c r="R286" s="120" t="str">
        <f t="shared" si="107"/>
        <v/>
      </c>
      <c r="S286" s="120" t="str">
        <f t="shared" si="107"/>
        <v/>
      </c>
      <c r="T286" s="120" t="str">
        <f t="shared" si="107"/>
        <v/>
      </c>
      <c r="U286" s="120" t="str">
        <f t="shared" si="107"/>
        <v/>
      </c>
      <c r="V286" s="120" t="str">
        <f t="shared" si="107"/>
        <v/>
      </c>
      <c r="W286" s="120" t="str">
        <f t="shared" si="107"/>
        <v/>
      </c>
      <c r="X286" s="120" t="str">
        <f t="shared" si="107"/>
        <v/>
      </c>
      <c r="Y286" s="120" t="str">
        <f t="shared" si="103"/>
        <v/>
      </c>
      <c r="Z286" s="120" t="str">
        <f t="shared" si="103"/>
        <v/>
      </c>
      <c r="AA286" s="120" t="str">
        <f t="shared" si="103"/>
        <v/>
      </c>
      <c r="AB286" s="120" t="str">
        <f t="shared" si="103"/>
        <v/>
      </c>
      <c r="AC286" s="120" t="str">
        <f t="shared" si="103"/>
        <v/>
      </c>
      <c r="AD286" s="120" t="str">
        <f t="shared" si="103"/>
        <v/>
      </c>
      <c r="AE286" s="120" t="str">
        <f t="shared" si="103"/>
        <v/>
      </c>
      <c r="AF286" s="120" t="str">
        <f t="shared" si="104"/>
        <v/>
      </c>
      <c r="AG286" s="120" t="str">
        <f t="shared" si="104"/>
        <v/>
      </c>
      <c r="AH286" s="120" t="str">
        <f t="shared" si="104"/>
        <v/>
      </c>
      <c r="AI286" s="120" t="str">
        <f t="shared" si="104"/>
        <v/>
      </c>
      <c r="AJ286" s="120" t="str">
        <f t="shared" si="104"/>
        <v/>
      </c>
      <c r="AK286" s="120" t="str">
        <f t="shared" si="104"/>
        <v/>
      </c>
      <c r="AL286" s="120" t="str">
        <f t="shared" si="104"/>
        <v/>
      </c>
      <c r="AM286" s="138" t="str">
        <f t="shared" si="106"/>
        <v/>
      </c>
      <c r="AN286" s="138" t="str">
        <f t="shared" si="106"/>
        <v/>
      </c>
      <c r="AO286" s="137" t="str">
        <f t="shared" si="106"/>
        <v/>
      </c>
      <c r="AP286" s="137" t="str">
        <f t="shared" si="106"/>
        <v/>
      </c>
      <c r="AQ286" s="138" t="str">
        <f t="shared" si="106"/>
        <v/>
      </c>
      <c r="AR286" s="137" t="str">
        <f t="shared" si="106"/>
        <v/>
      </c>
      <c r="AS286" s="137" t="str">
        <f t="shared" si="106"/>
        <v/>
      </c>
      <c r="AX286" s="120" t="str">
        <f t="shared" si="105"/>
        <v/>
      </c>
      <c r="AY286" s="120" t="str">
        <f t="shared" si="105"/>
        <v/>
      </c>
      <c r="AZ286" s="120" t="str">
        <f t="shared" si="105"/>
        <v/>
      </c>
      <c r="BA286" s="120" t="str">
        <f t="shared" si="105"/>
        <v/>
      </c>
      <c r="BB286" s="120" t="str">
        <f t="shared" si="105"/>
        <v/>
      </c>
      <c r="BC286" s="120" t="str">
        <f t="shared" si="105"/>
        <v/>
      </c>
      <c r="BD286" s="120" t="str">
        <f t="shared" si="105"/>
        <v/>
      </c>
    </row>
    <row r="287" spans="3:56" x14ac:dyDescent="0.2">
      <c r="C287" s="107">
        <f>'3_Fix'!H288</f>
        <v>47376</v>
      </c>
      <c r="D287" s="113" t="str">
        <f>'3_Fix'!I288</f>
        <v/>
      </c>
      <c r="E287" s="113" t="str">
        <f>'3_Fix'!J288</f>
        <v/>
      </c>
      <c r="F287" s="113" t="str">
        <f>'3_Fix'!K288</f>
        <v/>
      </c>
      <c r="G287" s="113" t="str">
        <f>'3_Fix'!L288</f>
        <v/>
      </c>
      <c r="H287" s="113" t="str">
        <f>'3_Fix'!M288</f>
        <v/>
      </c>
      <c r="I287" s="113" t="str">
        <f>'3_Fix'!N288</f>
        <v/>
      </c>
      <c r="J287" s="113" t="str">
        <f>'3_Fix'!O288</f>
        <v/>
      </c>
      <c r="K287" s="120" t="str">
        <f t="shared" si="101"/>
        <v/>
      </c>
      <c r="L287" s="120" t="str">
        <f t="shared" si="101"/>
        <v/>
      </c>
      <c r="M287" s="120" t="str">
        <f t="shared" si="101"/>
        <v/>
      </c>
      <c r="N287" s="120" t="str">
        <f t="shared" si="99"/>
        <v/>
      </c>
      <c r="O287" s="120" t="str">
        <f t="shared" si="99"/>
        <v/>
      </c>
      <c r="P287" s="120" t="str">
        <f t="shared" si="99"/>
        <v/>
      </c>
      <c r="Q287" s="120" t="str">
        <f t="shared" si="99"/>
        <v/>
      </c>
      <c r="R287" s="120" t="str">
        <f t="shared" si="107"/>
        <v/>
      </c>
      <c r="S287" s="120" t="str">
        <f t="shared" si="107"/>
        <v/>
      </c>
      <c r="T287" s="120" t="str">
        <f t="shared" si="107"/>
        <v/>
      </c>
      <c r="U287" s="120" t="str">
        <f t="shared" si="107"/>
        <v/>
      </c>
      <c r="V287" s="120" t="str">
        <f t="shared" si="107"/>
        <v/>
      </c>
      <c r="W287" s="120" t="str">
        <f t="shared" si="107"/>
        <v/>
      </c>
      <c r="X287" s="120" t="str">
        <f t="shared" si="107"/>
        <v/>
      </c>
      <c r="Y287" s="120" t="str">
        <f t="shared" ref="Y287:AE302" si="108">IFERROR(((D287/D263)-1)*100,"")</f>
        <v/>
      </c>
      <c r="Z287" s="120" t="str">
        <f t="shared" si="108"/>
        <v/>
      </c>
      <c r="AA287" s="120" t="str">
        <f t="shared" si="108"/>
        <v/>
      </c>
      <c r="AB287" s="120" t="str">
        <f t="shared" si="108"/>
        <v/>
      </c>
      <c r="AC287" s="120" t="str">
        <f t="shared" si="108"/>
        <v/>
      </c>
      <c r="AD287" s="120" t="str">
        <f t="shared" si="108"/>
        <v/>
      </c>
      <c r="AE287" s="120" t="str">
        <f t="shared" si="108"/>
        <v/>
      </c>
      <c r="AF287" s="120" t="str">
        <f t="shared" si="104"/>
        <v/>
      </c>
      <c r="AG287" s="120" t="str">
        <f t="shared" si="104"/>
        <v/>
      </c>
      <c r="AH287" s="120" t="str">
        <f t="shared" si="104"/>
        <v/>
      </c>
      <c r="AI287" s="120" t="str">
        <f t="shared" si="104"/>
        <v/>
      </c>
      <c r="AJ287" s="120" t="str">
        <f t="shared" si="104"/>
        <v/>
      </c>
      <c r="AK287" s="120" t="str">
        <f t="shared" si="104"/>
        <v/>
      </c>
      <c r="AL287" s="120" t="str">
        <f t="shared" si="104"/>
        <v/>
      </c>
      <c r="AM287" s="138" t="str">
        <f t="shared" si="106"/>
        <v/>
      </c>
      <c r="AN287" s="138" t="str">
        <f t="shared" si="106"/>
        <v/>
      </c>
      <c r="AO287" s="137" t="str">
        <f t="shared" si="106"/>
        <v/>
      </c>
      <c r="AP287" s="137" t="str">
        <f t="shared" si="106"/>
        <v/>
      </c>
      <c r="AQ287" s="138" t="str">
        <f t="shared" si="106"/>
        <v/>
      </c>
      <c r="AR287" s="137" t="str">
        <f t="shared" si="106"/>
        <v/>
      </c>
      <c r="AS287" s="137" t="str">
        <f t="shared" si="106"/>
        <v/>
      </c>
      <c r="AX287" s="120" t="str">
        <f t="shared" si="105"/>
        <v/>
      </c>
      <c r="AY287" s="120" t="str">
        <f t="shared" si="105"/>
        <v/>
      </c>
      <c r="AZ287" s="120" t="str">
        <f t="shared" si="105"/>
        <v/>
      </c>
      <c r="BA287" s="120" t="str">
        <f t="shared" si="105"/>
        <v/>
      </c>
      <c r="BB287" s="120" t="str">
        <f t="shared" si="105"/>
        <v/>
      </c>
      <c r="BC287" s="120" t="str">
        <f t="shared" si="105"/>
        <v/>
      </c>
      <c r="BD287" s="120" t="str">
        <f t="shared" si="105"/>
        <v/>
      </c>
    </row>
    <row r="288" spans="3:56" x14ac:dyDescent="0.2">
      <c r="C288" s="107">
        <f>'3_Fix'!H289</f>
        <v>47392</v>
      </c>
      <c r="D288" s="113" t="str">
        <f>'3_Fix'!I289</f>
        <v/>
      </c>
      <c r="E288" s="113" t="str">
        <f>'3_Fix'!J289</f>
        <v/>
      </c>
      <c r="F288" s="113" t="str">
        <f>'3_Fix'!K289</f>
        <v/>
      </c>
      <c r="G288" s="113" t="str">
        <f>'3_Fix'!L289</f>
        <v/>
      </c>
      <c r="H288" s="113" t="str">
        <f>'3_Fix'!M289</f>
        <v/>
      </c>
      <c r="I288" s="113" t="str">
        <f>'3_Fix'!N289</f>
        <v/>
      </c>
      <c r="J288" s="113" t="str">
        <f>'3_Fix'!O289</f>
        <v/>
      </c>
      <c r="K288" s="120" t="str">
        <f t="shared" si="101"/>
        <v/>
      </c>
      <c r="L288" s="120" t="str">
        <f t="shared" si="101"/>
        <v/>
      </c>
      <c r="M288" s="120" t="str">
        <f t="shared" si="101"/>
        <v/>
      </c>
      <c r="N288" s="120" t="str">
        <f t="shared" si="99"/>
        <v/>
      </c>
      <c r="O288" s="120" t="str">
        <f t="shared" si="99"/>
        <v/>
      </c>
      <c r="P288" s="120" t="str">
        <f t="shared" si="99"/>
        <v/>
      </c>
      <c r="Q288" s="120" t="str">
        <f t="shared" si="99"/>
        <v/>
      </c>
      <c r="R288" s="120" t="str">
        <f t="shared" si="107"/>
        <v/>
      </c>
      <c r="S288" s="120" t="str">
        <f t="shared" si="107"/>
        <v/>
      </c>
      <c r="T288" s="120" t="str">
        <f t="shared" si="107"/>
        <v/>
      </c>
      <c r="U288" s="120" t="str">
        <f t="shared" si="107"/>
        <v/>
      </c>
      <c r="V288" s="120" t="str">
        <f t="shared" si="107"/>
        <v/>
      </c>
      <c r="W288" s="120" t="str">
        <f t="shared" si="107"/>
        <v/>
      </c>
      <c r="X288" s="120" t="str">
        <f t="shared" si="107"/>
        <v/>
      </c>
      <c r="Y288" s="120" t="str">
        <f t="shared" si="108"/>
        <v/>
      </c>
      <c r="Z288" s="120" t="str">
        <f t="shared" si="108"/>
        <v/>
      </c>
      <c r="AA288" s="120" t="str">
        <f t="shared" si="108"/>
        <v/>
      </c>
      <c r="AB288" s="120" t="str">
        <f t="shared" si="108"/>
        <v/>
      </c>
      <c r="AC288" s="120" t="str">
        <f t="shared" si="108"/>
        <v/>
      </c>
      <c r="AD288" s="120" t="str">
        <f t="shared" si="108"/>
        <v/>
      </c>
      <c r="AE288" s="120" t="str">
        <f t="shared" si="108"/>
        <v/>
      </c>
      <c r="AF288" s="120" t="str">
        <f t="shared" ref="AF288:AL303" si="109">IF(DAY($C288)=15,IFERROR(((AVERAGE(D287:D288)/AVERAGE(D263:D264))-1)*100,""),"")</f>
        <v/>
      </c>
      <c r="AG288" s="120" t="str">
        <f t="shared" si="109"/>
        <v/>
      </c>
      <c r="AH288" s="120" t="str">
        <f t="shared" si="109"/>
        <v/>
      </c>
      <c r="AI288" s="120" t="str">
        <f t="shared" si="109"/>
        <v/>
      </c>
      <c r="AJ288" s="120" t="str">
        <f t="shared" si="109"/>
        <v/>
      </c>
      <c r="AK288" s="120" t="str">
        <f t="shared" si="109"/>
        <v/>
      </c>
      <c r="AL288" s="120" t="str">
        <f t="shared" si="109"/>
        <v/>
      </c>
      <c r="AM288" s="138" t="str">
        <f t="shared" si="106"/>
        <v/>
      </c>
      <c r="AN288" s="138" t="str">
        <f t="shared" si="106"/>
        <v/>
      </c>
      <c r="AO288" s="137" t="str">
        <f t="shared" si="106"/>
        <v/>
      </c>
      <c r="AP288" s="137" t="str">
        <f t="shared" si="106"/>
        <v/>
      </c>
      <c r="AQ288" s="138" t="str">
        <f t="shared" si="106"/>
        <v/>
      </c>
      <c r="AR288" s="137" t="str">
        <f t="shared" si="106"/>
        <v/>
      </c>
      <c r="AS288" s="137" t="str">
        <f t="shared" si="106"/>
        <v/>
      </c>
      <c r="AX288" s="120" t="str">
        <f t="shared" si="105"/>
        <v/>
      </c>
      <c r="AY288" s="120" t="str">
        <f t="shared" si="105"/>
        <v/>
      </c>
      <c r="AZ288" s="120" t="str">
        <f t="shared" si="105"/>
        <v/>
      </c>
      <c r="BA288" s="120" t="str">
        <f t="shared" si="105"/>
        <v/>
      </c>
      <c r="BB288" s="120" t="str">
        <f t="shared" si="105"/>
        <v/>
      </c>
      <c r="BC288" s="120" t="str">
        <f t="shared" si="105"/>
        <v/>
      </c>
      <c r="BD288" s="120" t="str">
        <f t="shared" si="105"/>
        <v/>
      </c>
    </row>
    <row r="289" spans="3:56" x14ac:dyDescent="0.2">
      <c r="C289" s="107">
        <f>'3_Fix'!H290</f>
        <v>47406</v>
      </c>
      <c r="D289" s="113" t="str">
        <f>'3_Fix'!I290</f>
        <v/>
      </c>
      <c r="E289" s="113" t="str">
        <f>'3_Fix'!J290</f>
        <v/>
      </c>
      <c r="F289" s="113" t="str">
        <f>'3_Fix'!K290</f>
        <v/>
      </c>
      <c r="G289" s="113" t="str">
        <f>'3_Fix'!L290</f>
        <v/>
      </c>
      <c r="H289" s="113" t="str">
        <f>'3_Fix'!M290</f>
        <v/>
      </c>
      <c r="I289" s="113" t="str">
        <f>'3_Fix'!N290</f>
        <v/>
      </c>
      <c r="J289" s="113" t="str">
        <f>'3_Fix'!O290</f>
        <v/>
      </c>
      <c r="K289" s="120" t="str">
        <f t="shared" si="101"/>
        <v/>
      </c>
      <c r="L289" s="120" t="str">
        <f t="shared" si="101"/>
        <v/>
      </c>
      <c r="M289" s="120" t="str">
        <f t="shared" si="101"/>
        <v/>
      </c>
      <c r="N289" s="120" t="str">
        <f t="shared" si="99"/>
        <v/>
      </c>
      <c r="O289" s="120" t="str">
        <f t="shared" si="99"/>
        <v/>
      </c>
      <c r="P289" s="120" t="str">
        <f t="shared" si="99"/>
        <v/>
      </c>
      <c r="Q289" s="120" t="str">
        <f t="shared" si="99"/>
        <v/>
      </c>
      <c r="R289" s="120" t="str">
        <f t="shared" si="107"/>
        <v/>
      </c>
      <c r="S289" s="120" t="str">
        <f t="shared" si="107"/>
        <v/>
      </c>
      <c r="T289" s="120" t="str">
        <f t="shared" si="107"/>
        <v/>
      </c>
      <c r="U289" s="120" t="str">
        <f t="shared" si="107"/>
        <v/>
      </c>
      <c r="V289" s="120" t="str">
        <f t="shared" si="107"/>
        <v/>
      </c>
      <c r="W289" s="120" t="str">
        <f t="shared" si="107"/>
        <v/>
      </c>
      <c r="X289" s="120" t="str">
        <f t="shared" si="107"/>
        <v/>
      </c>
      <c r="Y289" s="120" t="str">
        <f t="shared" si="108"/>
        <v/>
      </c>
      <c r="Z289" s="120" t="str">
        <f t="shared" si="108"/>
        <v/>
      </c>
      <c r="AA289" s="120" t="str">
        <f t="shared" si="108"/>
        <v/>
      </c>
      <c r="AB289" s="120" t="str">
        <f t="shared" si="108"/>
        <v/>
      </c>
      <c r="AC289" s="120" t="str">
        <f t="shared" si="108"/>
        <v/>
      </c>
      <c r="AD289" s="120" t="str">
        <f t="shared" si="108"/>
        <v/>
      </c>
      <c r="AE289" s="120" t="str">
        <f t="shared" si="108"/>
        <v/>
      </c>
      <c r="AF289" s="120" t="str">
        <f t="shared" si="109"/>
        <v/>
      </c>
      <c r="AG289" s="120" t="str">
        <f t="shared" si="109"/>
        <v/>
      </c>
      <c r="AH289" s="120" t="str">
        <f t="shared" si="109"/>
        <v/>
      </c>
      <c r="AI289" s="120" t="str">
        <f t="shared" si="109"/>
        <v/>
      </c>
      <c r="AJ289" s="120" t="str">
        <f t="shared" si="109"/>
        <v/>
      </c>
      <c r="AK289" s="120" t="str">
        <f t="shared" si="109"/>
        <v/>
      </c>
      <c r="AL289" s="120" t="str">
        <f t="shared" si="109"/>
        <v/>
      </c>
      <c r="AM289" s="138" t="str">
        <f t="shared" si="106"/>
        <v/>
      </c>
      <c r="AN289" s="138" t="str">
        <f t="shared" si="106"/>
        <v/>
      </c>
      <c r="AO289" s="137" t="str">
        <f t="shared" si="106"/>
        <v/>
      </c>
      <c r="AP289" s="137" t="str">
        <f t="shared" si="106"/>
        <v/>
      </c>
      <c r="AQ289" s="138" t="str">
        <f t="shared" si="106"/>
        <v/>
      </c>
      <c r="AR289" s="137" t="str">
        <f t="shared" si="106"/>
        <v/>
      </c>
      <c r="AS289" s="137" t="str">
        <f t="shared" si="106"/>
        <v/>
      </c>
      <c r="AX289" s="120" t="str">
        <f t="shared" si="105"/>
        <v/>
      </c>
      <c r="AY289" s="120" t="str">
        <f t="shared" si="105"/>
        <v/>
      </c>
      <c r="AZ289" s="120" t="str">
        <f t="shared" si="105"/>
        <v/>
      </c>
      <c r="BA289" s="120" t="str">
        <f t="shared" si="105"/>
        <v/>
      </c>
      <c r="BB289" s="120" t="str">
        <f t="shared" si="105"/>
        <v/>
      </c>
      <c r="BC289" s="120" t="str">
        <f t="shared" si="105"/>
        <v/>
      </c>
      <c r="BD289" s="120" t="str">
        <f t="shared" si="105"/>
        <v/>
      </c>
    </row>
    <row r="290" spans="3:56" x14ac:dyDescent="0.2">
      <c r="C290" s="107">
        <f>'3_Fix'!H291</f>
        <v>47423</v>
      </c>
      <c r="D290" s="113" t="str">
        <f>'3_Fix'!I291</f>
        <v/>
      </c>
      <c r="E290" s="113" t="str">
        <f>'3_Fix'!J291</f>
        <v/>
      </c>
      <c r="F290" s="113" t="str">
        <f>'3_Fix'!K291</f>
        <v/>
      </c>
      <c r="G290" s="113" t="str">
        <f>'3_Fix'!L291</f>
        <v/>
      </c>
      <c r="H290" s="113" t="str">
        <f>'3_Fix'!M291</f>
        <v/>
      </c>
      <c r="I290" s="113" t="str">
        <f>'3_Fix'!N291</f>
        <v/>
      </c>
      <c r="J290" s="113" t="str">
        <f>'3_Fix'!O291</f>
        <v/>
      </c>
      <c r="K290" s="120" t="str">
        <f t="shared" si="101"/>
        <v/>
      </c>
      <c r="L290" s="120" t="str">
        <f t="shared" si="101"/>
        <v/>
      </c>
      <c r="M290" s="120" t="str">
        <f t="shared" si="101"/>
        <v/>
      </c>
      <c r="N290" s="120" t="str">
        <f t="shared" si="99"/>
        <v/>
      </c>
      <c r="O290" s="120" t="str">
        <f t="shared" si="99"/>
        <v/>
      </c>
      <c r="P290" s="120" t="str">
        <f t="shared" si="99"/>
        <v/>
      </c>
      <c r="Q290" s="120" t="str">
        <f t="shared" si="99"/>
        <v/>
      </c>
      <c r="R290" s="120" t="str">
        <f t="shared" si="107"/>
        <v/>
      </c>
      <c r="S290" s="120" t="str">
        <f t="shared" si="107"/>
        <v/>
      </c>
      <c r="T290" s="120" t="str">
        <f t="shared" si="107"/>
        <v/>
      </c>
      <c r="U290" s="120" t="str">
        <f t="shared" si="107"/>
        <v/>
      </c>
      <c r="V290" s="120" t="str">
        <f t="shared" si="107"/>
        <v/>
      </c>
      <c r="W290" s="120" t="str">
        <f t="shared" si="107"/>
        <v/>
      </c>
      <c r="X290" s="120" t="str">
        <f t="shared" si="107"/>
        <v/>
      </c>
      <c r="Y290" s="120" t="str">
        <f t="shared" si="108"/>
        <v/>
      </c>
      <c r="Z290" s="120" t="str">
        <f t="shared" si="108"/>
        <v/>
      </c>
      <c r="AA290" s="120" t="str">
        <f t="shared" si="108"/>
        <v/>
      </c>
      <c r="AB290" s="120" t="str">
        <f t="shared" si="108"/>
        <v/>
      </c>
      <c r="AC290" s="120" t="str">
        <f t="shared" si="108"/>
        <v/>
      </c>
      <c r="AD290" s="120" t="str">
        <f t="shared" si="108"/>
        <v/>
      </c>
      <c r="AE290" s="120" t="str">
        <f t="shared" si="108"/>
        <v/>
      </c>
      <c r="AF290" s="120" t="str">
        <f t="shared" si="109"/>
        <v/>
      </c>
      <c r="AG290" s="120" t="str">
        <f t="shared" si="109"/>
        <v/>
      </c>
      <c r="AH290" s="120" t="str">
        <f t="shared" si="109"/>
        <v/>
      </c>
      <c r="AI290" s="120" t="str">
        <f t="shared" si="109"/>
        <v/>
      </c>
      <c r="AJ290" s="120" t="str">
        <f t="shared" si="109"/>
        <v/>
      </c>
      <c r="AK290" s="120" t="str">
        <f t="shared" si="109"/>
        <v/>
      </c>
      <c r="AL290" s="120" t="str">
        <f t="shared" si="109"/>
        <v/>
      </c>
      <c r="AM290" s="138" t="str">
        <f t="shared" si="106"/>
        <v/>
      </c>
      <c r="AN290" s="138" t="str">
        <f t="shared" si="106"/>
        <v/>
      </c>
      <c r="AO290" s="137" t="str">
        <f t="shared" si="106"/>
        <v/>
      </c>
      <c r="AP290" s="137" t="str">
        <f t="shared" si="106"/>
        <v/>
      </c>
      <c r="AQ290" s="138" t="str">
        <f t="shared" si="106"/>
        <v/>
      </c>
      <c r="AR290" s="137" t="str">
        <f t="shared" si="106"/>
        <v/>
      </c>
      <c r="AS290" s="137" t="str">
        <f t="shared" si="106"/>
        <v/>
      </c>
      <c r="AX290" s="120" t="str">
        <f t="shared" si="105"/>
        <v/>
      </c>
      <c r="AY290" s="120" t="str">
        <f t="shared" si="105"/>
        <v/>
      </c>
      <c r="AZ290" s="120" t="str">
        <f t="shared" si="105"/>
        <v/>
      </c>
      <c r="BA290" s="120" t="str">
        <f t="shared" si="105"/>
        <v/>
      </c>
      <c r="BB290" s="120" t="str">
        <f t="shared" si="105"/>
        <v/>
      </c>
      <c r="BC290" s="120" t="str">
        <f t="shared" si="105"/>
        <v/>
      </c>
      <c r="BD290" s="120" t="str">
        <f t="shared" si="105"/>
        <v/>
      </c>
    </row>
    <row r="291" spans="3:56" x14ac:dyDescent="0.2">
      <c r="C291" s="107">
        <f>'3_Fix'!H292</f>
        <v>47437</v>
      </c>
      <c r="D291" s="113" t="str">
        <f>'3_Fix'!I292</f>
        <v/>
      </c>
      <c r="E291" s="113" t="str">
        <f>'3_Fix'!J292</f>
        <v/>
      </c>
      <c r="F291" s="113" t="str">
        <f>'3_Fix'!K292</f>
        <v/>
      </c>
      <c r="G291" s="113" t="str">
        <f>'3_Fix'!L292</f>
        <v/>
      </c>
      <c r="H291" s="113" t="str">
        <f>'3_Fix'!M292</f>
        <v/>
      </c>
      <c r="I291" s="113" t="str">
        <f>'3_Fix'!N292</f>
        <v/>
      </c>
      <c r="J291" s="113" t="str">
        <f>'3_Fix'!O292</f>
        <v/>
      </c>
      <c r="K291" s="120" t="str">
        <f t="shared" si="101"/>
        <v/>
      </c>
      <c r="L291" s="120" t="str">
        <f t="shared" si="101"/>
        <v/>
      </c>
      <c r="M291" s="120" t="str">
        <f t="shared" si="101"/>
        <v/>
      </c>
      <c r="N291" s="120" t="str">
        <f t="shared" si="99"/>
        <v/>
      </c>
      <c r="O291" s="120" t="str">
        <f t="shared" si="99"/>
        <v/>
      </c>
      <c r="P291" s="120" t="str">
        <f t="shared" si="99"/>
        <v/>
      </c>
      <c r="Q291" s="120" t="str">
        <f t="shared" si="99"/>
        <v/>
      </c>
      <c r="R291" s="120" t="str">
        <f t="shared" si="107"/>
        <v/>
      </c>
      <c r="S291" s="120" t="str">
        <f t="shared" si="107"/>
        <v/>
      </c>
      <c r="T291" s="120" t="str">
        <f t="shared" si="107"/>
        <v/>
      </c>
      <c r="U291" s="120" t="str">
        <f t="shared" si="107"/>
        <v/>
      </c>
      <c r="V291" s="120" t="str">
        <f t="shared" si="107"/>
        <v/>
      </c>
      <c r="W291" s="120" t="str">
        <f t="shared" si="107"/>
        <v/>
      </c>
      <c r="X291" s="120" t="str">
        <f t="shared" si="107"/>
        <v/>
      </c>
      <c r="Y291" s="120" t="str">
        <f t="shared" si="108"/>
        <v/>
      </c>
      <c r="Z291" s="120" t="str">
        <f t="shared" si="108"/>
        <v/>
      </c>
      <c r="AA291" s="120" t="str">
        <f t="shared" si="108"/>
        <v/>
      </c>
      <c r="AB291" s="120" t="str">
        <f t="shared" si="108"/>
        <v/>
      </c>
      <c r="AC291" s="120" t="str">
        <f t="shared" si="108"/>
        <v/>
      </c>
      <c r="AD291" s="120" t="str">
        <f t="shared" si="108"/>
        <v/>
      </c>
      <c r="AE291" s="120" t="str">
        <f t="shared" si="108"/>
        <v/>
      </c>
      <c r="AF291" s="120" t="str">
        <f t="shared" si="109"/>
        <v/>
      </c>
      <c r="AG291" s="120" t="str">
        <f t="shared" si="109"/>
        <v/>
      </c>
      <c r="AH291" s="120" t="str">
        <f t="shared" si="109"/>
        <v/>
      </c>
      <c r="AI291" s="120" t="str">
        <f t="shared" si="109"/>
        <v/>
      </c>
      <c r="AJ291" s="120" t="str">
        <f t="shared" si="109"/>
        <v/>
      </c>
      <c r="AK291" s="120" t="str">
        <f t="shared" si="109"/>
        <v/>
      </c>
      <c r="AL291" s="120" t="str">
        <f t="shared" si="109"/>
        <v/>
      </c>
      <c r="AM291" s="138" t="str">
        <f t="shared" si="106"/>
        <v/>
      </c>
      <c r="AN291" s="138" t="str">
        <f t="shared" si="106"/>
        <v/>
      </c>
      <c r="AO291" s="137" t="str">
        <f t="shared" si="106"/>
        <v/>
      </c>
      <c r="AP291" s="137" t="str">
        <f t="shared" si="106"/>
        <v/>
      </c>
      <c r="AQ291" s="138" t="str">
        <f t="shared" si="106"/>
        <v/>
      </c>
      <c r="AR291" s="137" t="str">
        <f t="shared" si="106"/>
        <v/>
      </c>
      <c r="AS291" s="137" t="str">
        <f t="shared" si="106"/>
        <v/>
      </c>
      <c r="AX291" s="120" t="str">
        <f t="shared" si="105"/>
        <v/>
      </c>
      <c r="AY291" s="120" t="str">
        <f t="shared" si="105"/>
        <v/>
      </c>
      <c r="AZ291" s="120" t="str">
        <f t="shared" si="105"/>
        <v/>
      </c>
      <c r="BA291" s="120" t="str">
        <f t="shared" si="105"/>
        <v/>
      </c>
      <c r="BB291" s="120" t="str">
        <f t="shared" si="105"/>
        <v/>
      </c>
      <c r="BC291" s="120" t="str">
        <f t="shared" si="105"/>
        <v/>
      </c>
      <c r="BD291" s="120" t="str">
        <f t="shared" si="105"/>
        <v/>
      </c>
    </row>
    <row r="292" spans="3:56" x14ac:dyDescent="0.2">
      <c r="C292" s="107">
        <f>'3_Fix'!H293</f>
        <v>47453</v>
      </c>
      <c r="D292" s="113" t="str">
        <f>'3_Fix'!I293</f>
        <v/>
      </c>
      <c r="E292" s="113" t="str">
        <f>'3_Fix'!J293</f>
        <v/>
      </c>
      <c r="F292" s="113" t="str">
        <f>'3_Fix'!K293</f>
        <v/>
      </c>
      <c r="G292" s="113" t="str">
        <f>'3_Fix'!L293</f>
        <v/>
      </c>
      <c r="H292" s="113" t="str">
        <f>'3_Fix'!M293</f>
        <v/>
      </c>
      <c r="I292" s="113" t="str">
        <f>'3_Fix'!N293</f>
        <v/>
      </c>
      <c r="J292" s="113" t="str">
        <f>'3_Fix'!O293</f>
        <v/>
      </c>
      <c r="K292" s="120" t="str">
        <f t="shared" si="101"/>
        <v/>
      </c>
      <c r="L292" s="120" t="str">
        <f t="shared" si="101"/>
        <v/>
      </c>
      <c r="M292" s="120" t="str">
        <f t="shared" si="101"/>
        <v/>
      </c>
      <c r="N292" s="120" t="str">
        <f t="shared" si="99"/>
        <v/>
      </c>
      <c r="O292" s="120" t="str">
        <f t="shared" si="99"/>
        <v/>
      </c>
      <c r="P292" s="120" t="str">
        <f t="shared" si="99"/>
        <v/>
      </c>
      <c r="Q292" s="120" t="str">
        <f t="shared" si="99"/>
        <v/>
      </c>
      <c r="R292" s="120" t="str">
        <f t="shared" si="107"/>
        <v/>
      </c>
      <c r="S292" s="120" t="str">
        <f t="shared" si="107"/>
        <v/>
      </c>
      <c r="T292" s="120" t="str">
        <f t="shared" si="107"/>
        <v/>
      </c>
      <c r="U292" s="120" t="str">
        <f t="shared" si="107"/>
        <v/>
      </c>
      <c r="V292" s="120" t="str">
        <f t="shared" si="107"/>
        <v/>
      </c>
      <c r="W292" s="120" t="str">
        <f t="shared" si="107"/>
        <v/>
      </c>
      <c r="X292" s="120" t="str">
        <f t="shared" si="107"/>
        <v/>
      </c>
      <c r="Y292" s="120" t="str">
        <f t="shared" si="108"/>
        <v/>
      </c>
      <c r="Z292" s="120" t="str">
        <f t="shared" si="108"/>
        <v/>
      </c>
      <c r="AA292" s="120" t="str">
        <f t="shared" si="108"/>
        <v/>
      </c>
      <c r="AB292" s="120" t="str">
        <f t="shared" si="108"/>
        <v/>
      </c>
      <c r="AC292" s="120" t="str">
        <f t="shared" si="108"/>
        <v/>
      </c>
      <c r="AD292" s="120" t="str">
        <f t="shared" si="108"/>
        <v/>
      </c>
      <c r="AE292" s="120" t="str">
        <f t="shared" si="108"/>
        <v/>
      </c>
      <c r="AF292" s="120" t="str">
        <f t="shared" si="109"/>
        <v/>
      </c>
      <c r="AG292" s="120" t="str">
        <f t="shared" si="109"/>
        <v/>
      </c>
      <c r="AH292" s="120" t="str">
        <f t="shared" si="109"/>
        <v/>
      </c>
      <c r="AI292" s="120" t="str">
        <f t="shared" si="109"/>
        <v/>
      </c>
      <c r="AJ292" s="120" t="str">
        <f t="shared" si="109"/>
        <v/>
      </c>
      <c r="AK292" s="120" t="str">
        <f t="shared" si="109"/>
        <v/>
      </c>
      <c r="AL292" s="120" t="str">
        <f t="shared" si="109"/>
        <v/>
      </c>
      <c r="AM292" s="138" t="str">
        <f t="shared" si="106"/>
        <v/>
      </c>
      <c r="AN292" s="138" t="str">
        <f t="shared" si="106"/>
        <v/>
      </c>
      <c r="AO292" s="137" t="str">
        <f t="shared" si="106"/>
        <v/>
      </c>
      <c r="AP292" s="137" t="str">
        <f t="shared" si="106"/>
        <v/>
      </c>
      <c r="AQ292" s="138" t="str">
        <f t="shared" si="106"/>
        <v/>
      </c>
      <c r="AR292" s="137" t="str">
        <f t="shared" si="106"/>
        <v/>
      </c>
      <c r="AS292" s="137" t="str">
        <f t="shared" si="106"/>
        <v/>
      </c>
      <c r="AX292" s="120" t="str">
        <f t="shared" si="105"/>
        <v/>
      </c>
      <c r="AY292" s="120" t="str">
        <f t="shared" si="105"/>
        <v/>
      </c>
      <c r="AZ292" s="120" t="str">
        <f t="shared" si="105"/>
        <v/>
      </c>
      <c r="BA292" s="120" t="str">
        <f t="shared" si="105"/>
        <v/>
      </c>
      <c r="BB292" s="120" t="str">
        <f t="shared" si="105"/>
        <v/>
      </c>
      <c r="BC292" s="120" t="str">
        <f t="shared" si="105"/>
        <v/>
      </c>
      <c r="BD292" s="120" t="str">
        <f t="shared" si="105"/>
        <v/>
      </c>
    </row>
    <row r="293" spans="3:56" x14ac:dyDescent="0.2">
      <c r="C293" s="107">
        <f>'3_Fix'!H294</f>
        <v>47467</v>
      </c>
      <c r="D293" s="113" t="str">
        <f>'3_Fix'!I294</f>
        <v/>
      </c>
      <c r="E293" s="113" t="str">
        <f>'3_Fix'!J294</f>
        <v/>
      </c>
      <c r="F293" s="113" t="str">
        <f>'3_Fix'!K294</f>
        <v/>
      </c>
      <c r="G293" s="113" t="str">
        <f>'3_Fix'!L294</f>
        <v/>
      </c>
      <c r="H293" s="113" t="str">
        <f>'3_Fix'!M294</f>
        <v/>
      </c>
      <c r="I293" s="113" t="str">
        <f>'3_Fix'!N294</f>
        <v/>
      </c>
      <c r="J293" s="113" t="str">
        <f>'3_Fix'!O294</f>
        <v/>
      </c>
      <c r="K293" s="120" t="str">
        <f t="shared" si="101"/>
        <v/>
      </c>
      <c r="L293" s="120" t="str">
        <f t="shared" si="101"/>
        <v/>
      </c>
      <c r="M293" s="120" t="str">
        <f t="shared" si="101"/>
        <v/>
      </c>
      <c r="N293" s="120" t="str">
        <f t="shared" si="99"/>
        <v/>
      </c>
      <c r="O293" s="120" t="str">
        <f t="shared" si="99"/>
        <v/>
      </c>
      <c r="P293" s="120" t="str">
        <f t="shared" si="99"/>
        <v/>
      </c>
      <c r="Q293" s="120" t="str">
        <f t="shared" si="99"/>
        <v/>
      </c>
      <c r="R293" s="120" t="str">
        <f t="shared" si="107"/>
        <v/>
      </c>
      <c r="S293" s="120" t="str">
        <f t="shared" si="107"/>
        <v/>
      </c>
      <c r="T293" s="120" t="str">
        <f t="shared" si="107"/>
        <v/>
      </c>
      <c r="U293" s="120" t="str">
        <f t="shared" si="107"/>
        <v/>
      </c>
      <c r="V293" s="120" t="str">
        <f t="shared" si="107"/>
        <v/>
      </c>
      <c r="W293" s="120" t="str">
        <f t="shared" si="107"/>
        <v/>
      </c>
      <c r="X293" s="120" t="str">
        <f t="shared" si="107"/>
        <v/>
      </c>
      <c r="Y293" s="120" t="str">
        <f t="shared" si="108"/>
        <v/>
      </c>
      <c r="Z293" s="120" t="str">
        <f t="shared" si="108"/>
        <v/>
      </c>
      <c r="AA293" s="120" t="str">
        <f t="shared" si="108"/>
        <v/>
      </c>
      <c r="AB293" s="120" t="str">
        <f t="shared" si="108"/>
        <v/>
      </c>
      <c r="AC293" s="120" t="str">
        <f t="shared" si="108"/>
        <v/>
      </c>
      <c r="AD293" s="120" t="str">
        <f t="shared" si="108"/>
        <v/>
      </c>
      <c r="AE293" s="120" t="str">
        <f t="shared" si="108"/>
        <v/>
      </c>
      <c r="AF293" s="120" t="str">
        <f t="shared" si="109"/>
        <v/>
      </c>
      <c r="AG293" s="120" t="str">
        <f t="shared" si="109"/>
        <v/>
      </c>
      <c r="AH293" s="120" t="str">
        <f t="shared" si="109"/>
        <v/>
      </c>
      <c r="AI293" s="120" t="str">
        <f t="shared" si="109"/>
        <v/>
      </c>
      <c r="AJ293" s="120" t="str">
        <f t="shared" si="109"/>
        <v/>
      </c>
      <c r="AK293" s="120" t="str">
        <f t="shared" si="109"/>
        <v/>
      </c>
      <c r="AL293" s="120" t="str">
        <f t="shared" si="109"/>
        <v/>
      </c>
      <c r="AM293" s="138" t="str">
        <f t="shared" si="106"/>
        <v/>
      </c>
      <c r="AN293" s="138" t="str">
        <f t="shared" si="106"/>
        <v/>
      </c>
      <c r="AO293" s="137" t="str">
        <f t="shared" si="106"/>
        <v/>
      </c>
      <c r="AP293" s="137" t="str">
        <f t="shared" si="106"/>
        <v/>
      </c>
      <c r="AQ293" s="138" t="str">
        <f t="shared" si="106"/>
        <v/>
      </c>
      <c r="AR293" s="137" t="str">
        <f t="shared" si="106"/>
        <v/>
      </c>
      <c r="AS293" s="137" t="str">
        <f t="shared" si="106"/>
        <v/>
      </c>
      <c r="AX293" s="120" t="str">
        <f t="shared" si="105"/>
        <v/>
      </c>
      <c r="AY293" s="120" t="str">
        <f t="shared" si="105"/>
        <v/>
      </c>
      <c r="AZ293" s="120" t="str">
        <f t="shared" si="105"/>
        <v/>
      </c>
      <c r="BA293" s="120" t="str">
        <f t="shared" si="105"/>
        <v/>
      </c>
      <c r="BB293" s="120" t="str">
        <f t="shared" si="105"/>
        <v/>
      </c>
      <c r="BC293" s="120" t="str">
        <f t="shared" si="105"/>
        <v/>
      </c>
      <c r="BD293" s="120" t="str">
        <f t="shared" si="105"/>
        <v/>
      </c>
    </row>
    <row r="294" spans="3:56" x14ac:dyDescent="0.2">
      <c r="C294" s="107">
        <f>'3_Fix'!H295</f>
        <v>47484</v>
      </c>
      <c r="D294" s="113" t="str">
        <f>'3_Fix'!I295</f>
        <v/>
      </c>
      <c r="E294" s="113" t="str">
        <f>'3_Fix'!J295</f>
        <v/>
      </c>
      <c r="F294" s="113" t="str">
        <f>'3_Fix'!K295</f>
        <v/>
      </c>
      <c r="G294" s="113" t="str">
        <f>'3_Fix'!L295</f>
        <v/>
      </c>
      <c r="H294" s="113" t="str">
        <f>'3_Fix'!M295</f>
        <v/>
      </c>
      <c r="I294" s="113" t="str">
        <f>'3_Fix'!N295</f>
        <v/>
      </c>
      <c r="J294" s="113" t="str">
        <f>'3_Fix'!O295</f>
        <v/>
      </c>
      <c r="K294" s="120" t="str">
        <f t="shared" si="101"/>
        <v/>
      </c>
      <c r="L294" s="120" t="str">
        <f t="shared" si="101"/>
        <v/>
      </c>
      <c r="M294" s="120" t="str">
        <f t="shared" si="101"/>
        <v/>
      </c>
      <c r="N294" s="120" t="str">
        <f t="shared" si="99"/>
        <v/>
      </c>
      <c r="O294" s="120" t="str">
        <f t="shared" si="99"/>
        <v/>
      </c>
      <c r="P294" s="120" t="str">
        <f t="shared" si="99"/>
        <v/>
      </c>
      <c r="Q294" s="120" t="str">
        <f t="shared" si="99"/>
        <v/>
      </c>
      <c r="R294" s="120" t="str">
        <f t="shared" si="107"/>
        <v/>
      </c>
      <c r="S294" s="120" t="str">
        <f t="shared" si="107"/>
        <v/>
      </c>
      <c r="T294" s="120" t="str">
        <f t="shared" si="107"/>
        <v/>
      </c>
      <c r="U294" s="120" t="str">
        <f t="shared" si="107"/>
        <v/>
      </c>
      <c r="V294" s="120" t="str">
        <f t="shared" si="107"/>
        <v/>
      </c>
      <c r="W294" s="120" t="str">
        <f t="shared" si="107"/>
        <v/>
      </c>
      <c r="X294" s="120" t="str">
        <f t="shared" si="107"/>
        <v/>
      </c>
      <c r="Y294" s="120" t="str">
        <f t="shared" si="108"/>
        <v/>
      </c>
      <c r="Z294" s="120" t="str">
        <f t="shared" si="108"/>
        <v/>
      </c>
      <c r="AA294" s="120" t="str">
        <f t="shared" si="108"/>
        <v/>
      </c>
      <c r="AB294" s="120" t="str">
        <f t="shared" si="108"/>
        <v/>
      </c>
      <c r="AC294" s="120" t="str">
        <f t="shared" si="108"/>
        <v/>
      </c>
      <c r="AD294" s="120" t="str">
        <f t="shared" si="108"/>
        <v/>
      </c>
      <c r="AE294" s="120" t="str">
        <f t="shared" si="108"/>
        <v/>
      </c>
      <c r="AF294" s="120" t="str">
        <f t="shared" si="109"/>
        <v/>
      </c>
      <c r="AG294" s="120" t="str">
        <f t="shared" si="109"/>
        <v/>
      </c>
      <c r="AH294" s="120" t="str">
        <f t="shared" si="109"/>
        <v/>
      </c>
      <c r="AI294" s="120" t="str">
        <f t="shared" si="109"/>
        <v/>
      </c>
      <c r="AJ294" s="120" t="str">
        <f t="shared" si="109"/>
        <v/>
      </c>
      <c r="AK294" s="120" t="str">
        <f t="shared" si="109"/>
        <v/>
      </c>
      <c r="AL294" s="120" t="str">
        <f t="shared" si="109"/>
        <v/>
      </c>
      <c r="AM294" s="138" t="str">
        <f t="shared" si="106"/>
        <v/>
      </c>
      <c r="AN294" s="138" t="str">
        <f t="shared" si="106"/>
        <v/>
      </c>
      <c r="AO294" s="137" t="str">
        <f t="shared" si="106"/>
        <v/>
      </c>
      <c r="AP294" s="137" t="str">
        <f t="shared" si="106"/>
        <v/>
      </c>
      <c r="AQ294" s="138" t="str">
        <f t="shared" si="106"/>
        <v/>
      </c>
      <c r="AR294" s="137" t="str">
        <f t="shared" si="106"/>
        <v/>
      </c>
      <c r="AS294" s="137" t="str">
        <f t="shared" si="106"/>
        <v/>
      </c>
      <c r="AX294" s="120" t="str">
        <f t="shared" si="105"/>
        <v/>
      </c>
      <c r="AY294" s="120" t="str">
        <f t="shared" si="105"/>
        <v/>
      </c>
      <c r="AZ294" s="120" t="str">
        <f t="shared" si="105"/>
        <v/>
      </c>
      <c r="BA294" s="120" t="str">
        <f t="shared" si="105"/>
        <v/>
      </c>
      <c r="BB294" s="120" t="str">
        <f t="shared" si="105"/>
        <v/>
      </c>
      <c r="BC294" s="120" t="str">
        <f t="shared" si="105"/>
        <v/>
      </c>
      <c r="BD294" s="120" t="str">
        <f t="shared" si="105"/>
        <v/>
      </c>
    </row>
    <row r="295" spans="3:56" x14ac:dyDescent="0.2">
      <c r="C295" s="107">
        <f>'3_Fix'!H296</f>
        <v>47498</v>
      </c>
      <c r="D295" s="113" t="str">
        <f>'3_Fix'!I296</f>
        <v/>
      </c>
      <c r="E295" s="113" t="str">
        <f>'3_Fix'!J296</f>
        <v/>
      </c>
      <c r="F295" s="113" t="str">
        <f>'3_Fix'!K296</f>
        <v/>
      </c>
      <c r="G295" s="113" t="str">
        <f>'3_Fix'!L296</f>
        <v/>
      </c>
      <c r="H295" s="113" t="str">
        <f>'3_Fix'!M296</f>
        <v/>
      </c>
      <c r="I295" s="113" t="str">
        <f>'3_Fix'!N296</f>
        <v/>
      </c>
      <c r="J295" s="113" t="str">
        <f>'3_Fix'!O296</f>
        <v/>
      </c>
      <c r="K295" s="120" t="str">
        <f t="shared" si="101"/>
        <v/>
      </c>
      <c r="L295" s="120" t="str">
        <f t="shared" si="101"/>
        <v/>
      </c>
      <c r="M295" s="120" t="str">
        <f t="shared" si="101"/>
        <v/>
      </c>
      <c r="N295" s="120" t="str">
        <f t="shared" si="99"/>
        <v/>
      </c>
      <c r="O295" s="120" t="str">
        <f t="shared" si="99"/>
        <v/>
      </c>
      <c r="P295" s="120" t="str">
        <f t="shared" si="99"/>
        <v/>
      </c>
      <c r="Q295" s="120" t="str">
        <f t="shared" si="99"/>
        <v/>
      </c>
      <c r="R295" s="120" t="str">
        <f t="shared" si="107"/>
        <v/>
      </c>
      <c r="S295" s="120" t="str">
        <f t="shared" si="107"/>
        <v/>
      </c>
      <c r="T295" s="120" t="str">
        <f t="shared" si="107"/>
        <v/>
      </c>
      <c r="U295" s="120" t="str">
        <f t="shared" si="107"/>
        <v/>
      </c>
      <c r="V295" s="120" t="str">
        <f t="shared" si="107"/>
        <v/>
      </c>
      <c r="W295" s="120" t="str">
        <f t="shared" si="107"/>
        <v/>
      </c>
      <c r="X295" s="120" t="str">
        <f t="shared" si="107"/>
        <v/>
      </c>
      <c r="Y295" s="120" t="str">
        <f t="shared" si="108"/>
        <v/>
      </c>
      <c r="Z295" s="120" t="str">
        <f t="shared" si="108"/>
        <v/>
      </c>
      <c r="AA295" s="120" t="str">
        <f t="shared" si="108"/>
        <v/>
      </c>
      <c r="AB295" s="120" t="str">
        <f t="shared" si="108"/>
        <v/>
      </c>
      <c r="AC295" s="120" t="str">
        <f t="shared" si="108"/>
        <v/>
      </c>
      <c r="AD295" s="120" t="str">
        <f t="shared" si="108"/>
        <v/>
      </c>
      <c r="AE295" s="120" t="str">
        <f t="shared" si="108"/>
        <v/>
      </c>
      <c r="AF295" s="120" t="str">
        <f t="shared" si="109"/>
        <v/>
      </c>
      <c r="AG295" s="120" t="str">
        <f t="shared" si="109"/>
        <v/>
      </c>
      <c r="AH295" s="120" t="str">
        <f t="shared" si="109"/>
        <v/>
      </c>
      <c r="AI295" s="120" t="str">
        <f t="shared" si="109"/>
        <v/>
      </c>
      <c r="AJ295" s="120" t="str">
        <f t="shared" si="109"/>
        <v/>
      </c>
      <c r="AK295" s="120" t="str">
        <f t="shared" si="109"/>
        <v/>
      </c>
      <c r="AL295" s="120" t="str">
        <f t="shared" si="109"/>
        <v/>
      </c>
      <c r="AM295" s="138" t="str">
        <f t="shared" si="106"/>
        <v/>
      </c>
      <c r="AN295" s="138" t="str">
        <f t="shared" si="106"/>
        <v/>
      </c>
      <c r="AO295" s="137" t="str">
        <f t="shared" si="106"/>
        <v/>
      </c>
      <c r="AP295" s="137" t="str">
        <f t="shared" si="106"/>
        <v/>
      </c>
      <c r="AQ295" s="138" t="str">
        <f t="shared" si="106"/>
        <v/>
      </c>
      <c r="AR295" s="137" t="str">
        <f t="shared" si="106"/>
        <v/>
      </c>
      <c r="AS295" s="137" t="str">
        <f t="shared" si="106"/>
        <v/>
      </c>
      <c r="AX295" s="120" t="str">
        <f t="shared" ref="AX295:BD310" si="110">IFERROR((AX$1/100)*(D271/$D271)*Y295,"")</f>
        <v/>
      </c>
      <c r="AY295" s="120" t="str">
        <f t="shared" si="110"/>
        <v/>
      </c>
      <c r="AZ295" s="120" t="str">
        <f t="shared" si="110"/>
        <v/>
      </c>
      <c r="BA295" s="120" t="str">
        <f t="shared" si="110"/>
        <v/>
      </c>
      <c r="BB295" s="120" t="str">
        <f t="shared" si="110"/>
        <v/>
      </c>
      <c r="BC295" s="120" t="str">
        <f t="shared" si="110"/>
        <v/>
      </c>
      <c r="BD295" s="120" t="str">
        <f t="shared" si="110"/>
        <v/>
      </c>
    </row>
    <row r="296" spans="3:56" x14ac:dyDescent="0.2">
      <c r="C296" s="107">
        <f>'3_Fix'!H297</f>
        <v>47515</v>
      </c>
      <c r="D296" s="113" t="str">
        <f>'3_Fix'!I297</f>
        <v/>
      </c>
      <c r="E296" s="113" t="str">
        <f>'3_Fix'!J297</f>
        <v/>
      </c>
      <c r="F296" s="113" t="str">
        <f>'3_Fix'!K297</f>
        <v/>
      </c>
      <c r="G296" s="113" t="str">
        <f>'3_Fix'!L297</f>
        <v/>
      </c>
      <c r="H296" s="113" t="str">
        <f>'3_Fix'!M297</f>
        <v/>
      </c>
      <c r="I296" s="113" t="str">
        <f>'3_Fix'!N297</f>
        <v/>
      </c>
      <c r="J296" s="113" t="str">
        <f>'3_Fix'!O297</f>
        <v/>
      </c>
      <c r="K296" s="120" t="str">
        <f t="shared" si="101"/>
        <v/>
      </c>
      <c r="L296" s="120" t="str">
        <f t="shared" si="101"/>
        <v/>
      </c>
      <c r="M296" s="120" t="str">
        <f t="shared" si="101"/>
        <v/>
      </c>
      <c r="N296" s="120" t="str">
        <f t="shared" si="99"/>
        <v/>
      </c>
      <c r="O296" s="120" t="str">
        <f t="shared" si="99"/>
        <v/>
      </c>
      <c r="P296" s="120" t="str">
        <f t="shared" si="99"/>
        <v/>
      </c>
      <c r="Q296" s="120" t="str">
        <f t="shared" si="99"/>
        <v/>
      </c>
      <c r="R296" s="120" t="str">
        <f t="shared" si="107"/>
        <v/>
      </c>
      <c r="S296" s="120" t="str">
        <f t="shared" si="107"/>
        <v/>
      </c>
      <c r="T296" s="120" t="str">
        <f t="shared" si="107"/>
        <v/>
      </c>
      <c r="U296" s="120" t="str">
        <f t="shared" si="107"/>
        <v/>
      </c>
      <c r="V296" s="120" t="str">
        <f t="shared" si="107"/>
        <v/>
      </c>
      <c r="W296" s="120" t="str">
        <f t="shared" si="107"/>
        <v/>
      </c>
      <c r="X296" s="120" t="str">
        <f t="shared" si="107"/>
        <v/>
      </c>
      <c r="Y296" s="120" t="str">
        <f t="shared" si="108"/>
        <v/>
      </c>
      <c r="Z296" s="120" t="str">
        <f t="shared" si="108"/>
        <v/>
      </c>
      <c r="AA296" s="120" t="str">
        <f t="shared" si="108"/>
        <v/>
      </c>
      <c r="AB296" s="120" t="str">
        <f t="shared" si="108"/>
        <v/>
      </c>
      <c r="AC296" s="120" t="str">
        <f t="shared" si="108"/>
        <v/>
      </c>
      <c r="AD296" s="120" t="str">
        <f t="shared" si="108"/>
        <v/>
      </c>
      <c r="AE296" s="120" t="str">
        <f t="shared" si="108"/>
        <v/>
      </c>
      <c r="AF296" s="120" t="str">
        <f t="shared" si="109"/>
        <v/>
      </c>
      <c r="AG296" s="120" t="str">
        <f t="shared" si="109"/>
        <v/>
      </c>
      <c r="AH296" s="120" t="str">
        <f t="shared" si="109"/>
        <v/>
      </c>
      <c r="AI296" s="120" t="str">
        <f t="shared" si="109"/>
        <v/>
      </c>
      <c r="AJ296" s="120" t="str">
        <f t="shared" si="109"/>
        <v/>
      </c>
      <c r="AK296" s="120" t="str">
        <f t="shared" si="109"/>
        <v/>
      </c>
      <c r="AL296" s="120" t="str">
        <f t="shared" si="109"/>
        <v/>
      </c>
      <c r="AM296" s="138" t="str">
        <f t="shared" si="106"/>
        <v/>
      </c>
      <c r="AN296" s="138" t="str">
        <f t="shared" si="106"/>
        <v/>
      </c>
      <c r="AO296" s="137" t="str">
        <f t="shared" si="106"/>
        <v/>
      </c>
      <c r="AP296" s="137" t="str">
        <f t="shared" si="106"/>
        <v/>
      </c>
      <c r="AQ296" s="138" t="str">
        <f t="shared" si="106"/>
        <v/>
      </c>
      <c r="AR296" s="137" t="str">
        <f t="shared" si="106"/>
        <v/>
      </c>
      <c r="AS296" s="137" t="str">
        <f t="shared" si="106"/>
        <v/>
      </c>
      <c r="AX296" s="120" t="str">
        <f t="shared" si="110"/>
        <v/>
      </c>
      <c r="AY296" s="120" t="str">
        <f t="shared" si="110"/>
        <v/>
      </c>
      <c r="AZ296" s="120" t="str">
        <f t="shared" si="110"/>
        <v/>
      </c>
      <c r="BA296" s="120" t="str">
        <f t="shared" si="110"/>
        <v/>
      </c>
      <c r="BB296" s="120" t="str">
        <f t="shared" si="110"/>
        <v/>
      </c>
      <c r="BC296" s="120" t="str">
        <f t="shared" si="110"/>
        <v/>
      </c>
      <c r="BD296" s="120" t="str">
        <f t="shared" si="110"/>
        <v/>
      </c>
    </row>
    <row r="297" spans="3:56" x14ac:dyDescent="0.2">
      <c r="C297" s="107">
        <f>'3_Fix'!H298</f>
        <v>47529</v>
      </c>
      <c r="D297" s="113" t="str">
        <f>'3_Fix'!I298</f>
        <v/>
      </c>
      <c r="E297" s="113" t="str">
        <f>'3_Fix'!J298</f>
        <v/>
      </c>
      <c r="F297" s="113" t="str">
        <f>'3_Fix'!K298</f>
        <v/>
      </c>
      <c r="G297" s="113" t="str">
        <f>'3_Fix'!L298</f>
        <v/>
      </c>
      <c r="H297" s="113" t="str">
        <f>'3_Fix'!M298</f>
        <v/>
      </c>
      <c r="I297" s="113" t="str">
        <f>'3_Fix'!N298</f>
        <v/>
      </c>
      <c r="J297" s="113" t="str">
        <f>'3_Fix'!O298</f>
        <v/>
      </c>
      <c r="K297" s="120" t="str">
        <f t="shared" si="101"/>
        <v/>
      </c>
      <c r="L297" s="120" t="str">
        <f t="shared" si="101"/>
        <v/>
      </c>
      <c r="M297" s="120" t="str">
        <f t="shared" si="101"/>
        <v/>
      </c>
      <c r="N297" s="120" t="str">
        <f t="shared" si="99"/>
        <v/>
      </c>
      <c r="O297" s="120" t="str">
        <f t="shared" si="99"/>
        <v/>
      </c>
      <c r="P297" s="120" t="str">
        <f t="shared" si="99"/>
        <v/>
      </c>
      <c r="Q297" s="120" t="str">
        <f t="shared" si="99"/>
        <v/>
      </c>
      <c r="R297" s="120" t="str">
        <f t="shared" si="107"/>
        <v/>
      </c>
      <c r="S297" s="120" t="str">
        <f t="shared" si="107"/>
        <v/>
      </c>
      <c r="T297" s="120" t="str">
        <f t="shared" si="107"/>
        <v/>
      </c>
      <c r="U297" s="120" t="str">
        <f t="shared" si="107"/>
        <v/>
      </c>
      <c r="V297" s="120" t="str">
        <f t="shared" si="107"/>
        <v/>
      </c>
      <c r="W297" s="120" t="str">
        <f t="shared" si="107"/>
        <v/>
      </c>
      <c r="X297" s="120" t="str">
        <f t="shared" si="107"/>
        <v/>
      </c>
      <c r="Y297" s="120" t="str">
        <f t="shared" si="108"/>
        <v/>
      </c>
      <c r="Z297" s="120" t="str">
        <f t="shared" si="108"/>
        <v/>
      </c>
      <c r="AA297" s="120" t="str">
        <f t="shared" si="108"/>
        <v/>
      </c>
      <c r="AB297" s="120" t="str">
        <f t="shared" si="108"/>
        <v/>
      </c>
      <c r="AC297" s="120" t="str">
        <f t="shared" si="108"/>
        <v/>
      </c>
      <c r="AD297" s="120" t="str">
        <f t="shared" si="108"/>
        <v/>
      </c>
      <c r="AE297" s="120" t="str">
        <f t="shared" si="108"/>
        <v/>
      </c>
      <c r="AF297" s="120" t="str">
        <f t="shared" si="109"/>
        <v/>
      </c>
      <c r="AG297" s="120" t="str">
        <f t="shared" si="109"/>
        <v/>
      </c>
      <c r="AH297" s="120" t="str">
        <f t="shared" si="109"/>
        <v/>
      </c>
      <c r="AI297" s="120" t="str">
        <f t="shared" si="109"/>
        <v/>
      </c>
      <c r="AJ297" s="120" t="str">
        <f t="shared" si="109"/>
        <v/>
      </c>
      <c r="AK297" s="120" t="str">
        <f t="shared" si="109"/>
        <v/>
      </c>
      <c r="AL297" s="120" t="str">
        <f t="shared" si="109"/>
        <v/>
      </c>
      <c r="AM297" s="138" t="str">
        <f t="shared" ref="AM297:AS312" si="111">IFERROR((AM$1/100)*(D295/$D295)*K297,"")</f>
        <v/>
      </c>
      <c r="AN297" s="138" t="str">
        <f t="shared" si="111"/>
        <v/>
      </c>
      <c r="AO297" s="137" t="str">
        <f t="shared" si="111"/>
        <v/>
      </c>
      <c r="AP297" s="137" t="str">
        <f t="shared" si="111"/>
        <v/>
      </c>
      <c r="AQ297" s="138" t="str">
        <f t="shared" si="111"/>
        <v/>
      </c>
      <c r="AR297" s="137" t="str">
        <f t="shared" si="111"/>
        <v/>
      </c>
      <c r="AS297" s="137" t="str">
        <f t="shared" si="111"/>
        <v/>
      </c>
      <c r="AX297" s="120" t="str">
        <f t="shared" si="110"/>
        <v/>
      </c>
      <c r="AY297" s="120" t="str">
        <f t="shared" si="110"/>
        <v/>
      </c>
      <c r="AZ297" s="120" t="str">
        <f t="shared" si="110"/>
        <v/>
      </c>
      <c r="BA297" s="120" t="str">
        <f t="shared" si="110"/>
        <v/>
      </c>
      <c r="BB297" s="120" t="str">
        <f t="shared" si="110"/>
        <v/>
      </c>
      <c r="BC297" s="120" t="str">
        <f t="shared" si="110"/>
        <v/>
      </c>
      <c r="BD297" s="120" t="str">
        <f t="shared" si="110"/>
        <v/>
      </c>
    </row>
    <row r="298" spans="3:56" x14ac:dyDescent="0.2">
      <c r="C298" s="107">
        <f>'3_Fix'!H299</f>
        <v>47543</v>
      </c>
      <c r="D298" s="113" t="str">
        <f>'3_Fix'!I299</f>
        <v/>
      </c>
      <c r="E298" s="113" t="str">
        <f>'3_Fix'!J299</f>
        <v/>
      </c>
      <c r="F298" s="113" t="str">
        <f>'3_Fix'!K299</f>
        <v/>
      </c>
      <c r="G298" s="113" t="str">
        <f>'3_Fix'!L299</f>
        <v/>
      </c>
      <c r="H298" s="113" t="str">
        <f>'3_Fix'!M299</f>
        <v/>
      </c>
      <c r="I298" s="113" t="str">
        <f>'3_Fix'!N299</f>
        <v/>
      </c>
      <c r="J298" s="113" t="str">
        <f>'3_Fix'!O299</f>
        <v/>
      </c>
      <c r="K298" s="120" t="str">
        <f t="shared" si="101"/>
        <v/>
      </c>
      <c r="L298" s="120" t="str">
        <f t="shared" si="101"/>
        <v/>
      </c>
      <c r="M298" s="120" t="str">
        <f t="shared" si="101"/>
        <v/>
      </c>
      <c r="N298" s="120" t="str">
        <f t="shared" si="99"/>
        <v/>
      </c>
      <c r="O298" s="120" t="str">
        <f t="shared" si="99"/>
        <v/>
      </c>
      <c r="P298" s="120" t="str">
        <f t="shared" si="99"/>
        <v/>
      </c>
      <c r="Q298" s="120" t="str">
        <f t="shared" si="99"/>
        <v/>
      </c>
      <c r="R298" s="120" t="str">
        <f t="shared" ref="R298:X313" si="112">IF(DAY($C298)=15,IFERROR(((AVERAGE(D297:D298)/AVERAGE(D295:D296))-1)*100,""),"")</f>
        <v/>
      </c>
      <c r="S298" s="120" t="str">
        <f t="shared" si="112"/>
        <v/>
      </c>
      <c r="T298" s="120" t="str">
        <f t="shared" si="112"/>
        <v/>
      </c>
      <c r="U298" s="120" t="str">
        <f t="shared" si="112"/>
        <v/>
      </c>
      <c r="V298" s="120" t="str">
        <f t="shared" si="112"/>
        <v/>
      </c>
      <c r="W298" s="120" t="str">
        <f t="shared" si="112"/>
        <v/>
      </c>
      <c r="X298" s="120" t="str">
        <f t="shared" si="112"/>
        <v/>
      </c>
      <c r="Y298" s="120" t="str">
        <f t="shared" si="108"/>
        <v/>
      </c>
      <c r="Z298" s="120" t="str">
        <f t="shared" si="108"/>
        <v/>
      </c>
      <c r="AA298" s="120" t="str">
        <f t="shared" si="108"/>
        <v/>
      </c>
      <c r="AB298" s="120" t="str">
        <f t="shared" si="108"/>
        <v/>
      </c>
      <c r="AC298" s="120" t="str">
        <f t="shared" si="108"/>
        <v/>
      </c>
      <c r="AD298" s="120" t="str">
        <f t="shared" si="108"/>
        <v/>
      </c>
      <c r="AE298" s="120" t="str">
        <f t="shared" si="108"/>
        <v/>
      </c>
      <c r="AF298" s="120" t="str">
        <f t="shared" si="109"/>
        <v/>
      </c>
      <c r="AG298" s="120" t="str">
        <f t="shared" si="109"/>
        <v/>
      </c>
      <c r="AH298" s="120" t="str">
        <f t="shared" si="109"/>
        <v/>
      </c>
      <c r="AI298" s="120" t="str">
        <f t="shared" si="109"/>
        <v/>
      </c>
      <c r="AJ298" s="120" t="str">
        <f t="shared" si="109"/>
        <v/>
      </c>
      <c r="AK298" s="120" t="str">
        <f t="shared" si="109"/>
        <v/>
      </c>
      <c r="AL298" s="120" t="str">
        <f t="shared" si="109"/>
        <v/>
      </c>
      <c r="AM298" s="138" t="str">
        <f t="shared" si="111"/>
        <v/>
      </c>
      <c r="AN298" s="138" t="str">
        <f t="shared" si="111"/>
        <v/>
      </c>
      <c r="AO298" s="137" t="str">
        <f t="shared" si="111"/>
        <v/>
      </c>
      <c r="AP298" s="137" t="str">
        <f t="shared" si="111"/>
        <v/>
      </c>
      <c r="AQ298" s="138" t="str">
        <f t="shared" si="111"/>
        <v/>
      </c>
      <c r="AR298" s="137" t="str">
        <f t="shared" si="111"/>
        <v/>
      </c>
      <c r="AS298" s="137" t="str">
        <f t="shared" si="111"/>
        <v/>
      </c>
      <c r="AX298" s="120" t="str">
        <f t="shared" si="110"/>
        <v/>
      </c>
      <c r="AY298" s="120" t="str">
        <f t="shared" si="110"/>
        <v/>
      </c>
      <c r="AZ298" s="120" t="str">
        <f t="shared" si="110"/>
        <v/>
      </c>
      <c r="BA298" s="120" t="str">
        <f t="shared" si="110"/>
        <v/>
      </c>
      <c r="BB298" s="120" t="str">
        <f t="shared" si="110"/>
        <v/>
      </c>
      <c r="BC298" s="120" t="str">
        <f t="shared" si="110"/>
        <v/>
      </c>
      <c r="BD298" s="120" t="str">
        <f t="shared" si="110"/>
        <v/>
      </c>
    </row>
    <row r="299" spans="3:56" x14ac:dyDescent="0.2">
      <c r="C299" s="107">
        <f>'3_Fix'!H300</f>
        <v>47557</v>
      </c>
      <c r="D299" s="113" t="str">
        <f>'3_Fix'!I300</f>
        <v/>
      </c>
      <c r="E299" s="113" t="str">
        <f>'3_Fix'!J300</f>
        <v/>
      </c>
      <c r="F299" s="113" t="str">
        <f>'3_Fix'!K300</f>
        <v/>
      </c>
      <c r="G299" s="113" t="str">
        <f>'3_Fix'!L300</f>
        <v/>
      </c>
      <c r="H299" s="113" t="str">
        <f>'3_Fix'!M300</f>
        <v/>
      </c>
      <c r="I299" s="113" t="str">
        <f>'3_Fix'!N300</f>
        <v/>
      </c>
      <c r="J299" s="113" t="str">
        <f>'3_Fix'!O300</f>
        <v/>
      </c>
      <c r="K299" s="120" t="str">
        <f t="shared" si="101"/>
        <v/>
      </c>
      <c r="L299" s="120" t="str">
        <f t="shared" si="101"/>
        <v/>
      </c>
      <c r="M299" s="120" t="str">
        <f t="shared" si="101"/>
        <v/>
      </c>
      <c r="N299" s="120" t="str">
        <f t="shared" si="99"/>
        <v/>
      </c>
      <c r="O299" s="120" t="str">
        <f t="shared" si="99"/>
        <v/>
      </c>
      <c r="P299" s="120" t="str">
        <f t="shared" si="99"/>
        <v/>
      </c>
      <c r="Q299" s="120" t="str">
        <f t="shared" si="99"/>
        <v/>
      </c>
      <c r="R299" s="120" t="str">
        <f t="shared" si="112"/>
        <v/>
      </c>
      <c r="S299" s="120" t="str">
        <f t="shared" si="112"/>
        <v/>
      </c>
      <c r="T299" s="120" t="str">
        <f t="shared" si="112"/>
        <v/>
      </c>
      <c r="U299" s="120" t="str">
        <f t="shared" si="112"/>
        <v/>
      </c>
      <c r="V299" s="120" t="str">
        <f t="shared" si="112"/>
        <v/>
      </c>
      <c r="W299" s="120" t="str">
        <f t="shared" si="112"/>
        <v/>
      </c>
      <c r="X299" s="120" t="str">
        <f t="shared" si="112"/>
        <v/>
      </c>
      <c r="Y299" s="120" t="str">
        <f t="shared" si="108"/>
        <v/>
      </c>
      <c r="Z299" s="120" t="str">
        <f t="shared" si="108"/>
        <v/>
      </c>
      <c r="AA299" s="120" t="str">
        <f t="shared" si="108"/>
        <v/>
      </c>
      <c r="AB299" s="120" t="str">
        <f t="shared" si="108"/>
        <v/>
      </c>
      <c r="AC299" s="120" t="str">
        <f t="shared" si="108"/>
        <v/>
      </c>
      <c r="AD299" s="120" t="str">
        <f t="shared" si="108"/>
        <v/>
      </c>
      <c r="AE299" s="120" t="str">
        <f t="shared" si="108"/>
        <v/>
      </c>
      <c r="AF299" s="120" t="str">
        <f t="shared" si="109"/>
        <v/>
      </c>
      <c r="AG299" s="120" t="str">
        <f t="shared" si="109"/>
        <v/>
      </c>
      <c r="AH299" s="120" t="str">
        <f t="shared" si="109"/>
        <v/>
      </c>
      <c r="AI299" s="120" t="str">
        <f t="shared" si="109"/>
        <v/>
      </c>
      <c r="AJ299" s="120" t="str">
        <f t="shared" si="109"/>
        <v/>
      </c>
      <c r="AK299" s="120" t="str">
        <f t="shared" si="109"/>
        <v/>
      </c>
      <c r="AL299" s="120" t="str">
        <f t="shared" si="109"/>
        <v/>
      </c>
      <c r="AM299" s="138" t="str">
        <f t="shared" si="111"/>
        <v/>
      </c>
      <c r="AN299" s="138" t="str">
        <f t="shared" si="111"/>
        <v/>
      </c>
      <c r="AO299" s="137" t="str">
        <f t="shared" si="111"/>
        <v/>
      </c>
      <c r="AP299" s="137" t="str">
        <f t="shared" si="111"/>
        <v/>
      </c>
      <c r="AQ299" s="138" t="str">
        <f t="shared" si="111"/>
        <v/>
      </c>
      <c r="AR299" s="137" t="str">
        <f t="shared" si="111"/>
        <v/>
      </c>
      <c r="AS299" s="137" t="str">
        <f t="shared" si="111"/>
        <v/>
      </c>
      <c r="AX299" s="120" t="str">
        <f t="shared" si="110"/>
        <v/>
      </c>
      <c r="AY299" s="120" t="str">
        <f t="shared" si="110"/>
        <v/>
      </c>
      <c r="AZ299" s="120" t="str">
        <f t="shared" si="110"/>
        <v/>
      </c>
      <c r="BA299" s="120" t="str">
        <f t="shared" si="110"/>
        <v/>
      </c>
      <c r="BB299" s="120" t="str">
        <f t="shared" si="110"/>
        <v/>
      </c>
      <c r="BC299" s="120" t="str">
        <f t="shared" si="110"/>
        <v/>
      </c>
      <c r="BD299" s="120" t="str">
        <f t="shared" si="110"/>
        <v/>
      </c>
    </row>
    <row r="300" spans="3:56" x14ac:dyDescent="0.2">
      <c r="C300" s="107">
        <f>'3_Fix'!H301</f>
        <v>47574</v>
      </c>
      <c r="D300" s="113" t="str">
        <f>'3_Fix'!I301</f>
        <v/>
      </c>
      <c r="E300" s="113" t="str">
        <f>'3_Fix'!J301</f>
        <v/>
      </c>
      <c r="F300" s="113" t="str">
        <f>'3_Fix'!K301</f>
        <v/>
      </c>
      <c r="G300" s="113" t="str">
        <f>'3_Fix'!L301</f>
        <v/>
      </c>
      <c r="H300" s="113" t="str">
        <f>'3_Fix'!M301</f>
        <v/>
      </c>
      <c r="I300" s="113" t="str">
        <f>'3_Fix'!N301</f>
        <v/>
      </c>
      <c r="J300" s="113" t="str">
        <f>'3_Fix'!O301</f>
        <v/>
      </c>
      <c r="K300" s="120" t="str">
        <f t="shared" si="101"/>
        <v/>
      </c>
      <c r="L300" s="120" t="str">
        <f t="shared" si="101"/>
        <v/>
      </c>
      <c r="M300" s="120" t="str">
        <f t="shared" si="101"/>
        <v/>
      </c>
      <c r="N300" s="120" t="str">
        <f t="shared" si="99"/>
        <v/>
      </c>
      <c r="O300" s="120" t="str">
        <f t="shared" si="99"/>
        <v/>
      </c>
      <c r="P300" s="120" t="str">
        <f t="shared" si="99"/>
        <v/>
      </c>
      <c r="Q300" s="120" t="str">
        <f t="shared" si="99"/>
        <v/>
      </c>
      <c r="R300" s="120" t="str">
        <f t="shared" si="112"/>
        <v/>
      </c>
      <c r="S300" s="120" t="str">
        <f t="shared" si="112"/>
        <v/>
      </c>
      <c r="T300" s="120" t="str">
        <f t="shared" si="112"/>
        <v/>
      </c>
      <c r="U300" s="120" t="str">
        <f t="shared" si="112"/>
        <v/>
      </c>
      <c r="V300" s="120" t="str">
        <f t="shared" si="112"/>
        <v/>
      </c>
      <c r="W300" s="120" t="str">
        <f t="shared" si="112"/>
        <v/>
      </c>
      <c r="X300" s="120" t="str">
        <f t="shared" si="112"/>
        <v/>
      </c>
      <c r="Y300" s="120" t="str">
        <f t="shared" si="108"/>
        <v/>
      </c>
      <c r="Z300" s="120" t="str">
        <f t="shared" si="108"/>
        <v/>
      </c>
      <c r="AA300" s="120" t="str">
        <f t="shared" si="108"/>
        <v/>
      </c>
      <c r="AB300" s="120" t="str">
        <f t="shared" si="108"/>
        <v/>
      </c>
      <c r="AC300" s="120" t="str">
        <f t="shared" si="108"/>
        <v/>
      </c>
      <c r="AD300" s="120" t="str">
        <f t="shared" si="108"/>
        <v/>
      </c>
      <c r="AE300" s="120" t="str">
        <f t="shared" si="108"/>
        <v/>
      </c>
      <c r="AF300" s="120" t="str">
        <f t="shared" si="109"/>
        <v/>
      </c>
      <c r="AG300" s="120" t="str">
        <f t="shared" si="109"/>
        <v/>
      </c>
      <c r="AH300" s="120" t="str">
        <f t="shared" si="109"/>
        <v/>
      </c>
      <c r="AI300" s="120" t="str">
        <f t="shared" si="109"/>
        <v/>
      </c>
      <c r="AJ300" s="120" t="str">
        <f t="shared" si="109"/>
        <v/>
      </c>
      <c r="AK300" s="120" t="str">
        <f t="shared" si="109"/>
        <v/>
      </c>
      <c r="AL300" s="120" t="str">
        <f t="shared" si="109"/>
        <v/>
      </c>
      <c r="AM300" s="138" t="str">
        <f t="shared" si="111"/>
        <v/>
      </c>
      <c r="AN300" s="138" t="str">
        <f t="shared" si="111"/>
        <v/>
      </c>
      <c r="AO300" s="137" t="str">
        <f t="shared" si="111"/>
        <v/>
      </c>
      <c r="AP300" s="137" t="str">
        <f t="shared" si="111"/>
        <v/>
      </c>
      <c r="AQ300" s="138" t="str">
        <f t="shared" si="111"/>
        <v/>
      </c>
      <c r="AR300" s="137" t="str">
        <f t="shared" si="111"/>
        <v/>
      </c>
      <c r="AS300" s="137" t="str">
        <f t="shared" si="111"/>
        <v/>
      </c>
      <c r="AX300" s="120" t="str">
        <f t="shared" si="110"/>
        <v/>
      </c>
      <c r="AY300" s="120" t="str">
        <f t="shared" si="110"/>
        <v/>
      </c>
      <c r="AZ300" s="120" t="str">
        <f t="shared" si="110"/>
        <v/>
      </c>
      <c r="BA300" s="120" t="str">
        <f t="shared" si="110"/>
        <v/>
      </c>
      <c r="BB300" s="120" t="str">
        <f t="shared" si="110"/>
        <v/>
      </c>
      <c r="BC300" s="120" t="str">
        <f t="shared" si="110"/>
        <v/>
      </c>
      <c r="BD300" s="120" t="str">
        <f t="shared" si="110"/>
        <v/>
      </c>
    </row>
    <row r="301" spans="3:56" x14ac:dyDescent="0.2">
      <c r="C301" s="107">
        <f>'3_Fix'!H302</f>
        <v>47588</v>
      </c>
      <c r="D301" s="113" t="str">
        <f>'3_Fix'!I302</f>
        <v/>
      </c>
      <c r="E301" s="113" t="str">
        <f>'3_Fix'!J302</f>
        <v/>
      </c>
      <c r="F301" s="113" t="str">
        <f>'3_Fix'!K302</f>
        <v/>
      </c>
      <c r="G301" s="113" t="str">
        <f>'3_Fix'!L302</f>
        <v/>
      </c>
      <c r="H301" s="113" t="str">
        <f>'3_Fix'!M302</f>
        <v/>
      </c>
      <c r="I301" s="113" t="str">
        <f>'3_Fix'!N302</f>
        <v/>
      </c>
      <c r="J301" s="113" t="str">
        <f>'3_Fix'!O302</f>
        <v/>
      </c>
      <c r="K301" s="120" t="str">
        <f t="shared" si="101"/>
        <v/>
      </c>
      <c r="L301" s="120" t="str">
        <f t="shared" si="101"/>
        <v/>
      </c>
      <c r="M301" s="120" t="str">
        <f t="shared" si="101"/>
        <v/>
      </c>
      <c r="N301" s="120" t="str">
        <f t="shared" si="99"/>
        <v/>
      </c>
      <c r="O301" s="120" t="str">
        <f t="shared" si="99"/>
        <v/>
      </c>
      <c r="P301" s="120" t="str">
        <f t="shared" si="99"/>
        <v/>
      </c>
      <c r="Q301" s="120" t="str">
        <f t="shared" si="99"/>
        <v/>
      </c>
      <c r="R301" s="120" t="str">
        <f t="shared" si="112"/>
        <v/>
      </c>
      <c r="S301" s="120" t="str">
        <f t="shared" si="112"/>
        <v/>
      </c>
      <c r="T301" s="120" t="str">
        <f t="shared" si="112"/>
        <v/>
      </c>
      <c r="U301" s="120" t="str">
        <f t="shared" si="112"/>
        <v/>
      </c>
      <c r="V301" s="120" t="str">
        <f t="shared" si="112"/>
        <v/>
      </c>
      <c r="W301" s="120" t="str">
        <f t="shared" si="112"/>
        <v/>
      </c>
      <c r="X301" s="120" t="str">
        <f t="shared" si="112"/>
        <v/>
      </c>
      <c r="Y301" s="120" t="str">
        <f t="shared" si="108"/>
        <v/>
      </c>
      <c r="Z301" s="120" t="str">
        <f t="shared" si="108"/>
        <v/>
      </c>
      <c r="AA301" s="120" t="str">
        <f t="shared" si="108"/>
        <v/>
      </c>
      <c r="AB301" s="120" t="str">
        <f t="shared" si="108"/>
        <v/>
      </c>
      <c r="AC301" s="120" t="str">
        <f t="shared" si="108"/>
        <v/>
      </c>
      <c r="AD301" s="120" t="str">
        <f t="shared" si="108"/>
        <v/>
      </c>
      <c r="AE301" s="120" t="str">
        <f t="shared" si="108"/>
        <v/>
      </c>
      <c r="AF301" s="120" t="str">
        <f t="shared" si="109"/>
        <v/>
      </c>
      <c r="AG301" s="120" t="str">
        <f t="shared" si="109"/>
        <v/>
      </c>
      <c r="AH301" s="120" t="str">
        <f t="shared" si="109"/>
        <v/>
      </c>
      <c r="AI301" s="120" t="str">
        <f t="shared" si="109"/>
        <v/>
      </c>
      <c r="AJ301" s="120" t="str">
        <f t="shared" si="109"/>
        <v/>
      </c>
      <c r="AK301" s="120" t="str">
        <f t="shared" si="109"/>
        <v/>
      </c>
      <c r="AL301" s="120" t="str">
        <f t="shared" si="109"/>
        <v/>
      </c>
      <c r="AM301" s="138" t="str">
        <f t="shared" si="111"/>
        <v/>
      </c>
      <c r="AN301" s="138" t="str">
        <f t="shared" si="111"/>
        <v/>
      </c>
      <c r="AO301" s="137" t="str">
        <f t="shared" si="111"/>
        <v/>
      </c>
      <c r="AP301" s="137" t="str">
        <f t="shared" si="111"/>
        <v/>
      </c>
      <c r="AQ301" s="138" t="str">
        <f t="shared" si="111"/>
        <v/>
      </c>
      <c r="AR301" s="137" t="str">
        <f t="shared" si="111"/>
        <v/>
      </c>
      <c r="AS301" s="137" t="str">
        <f t="shared" si="111"/>
        <v/>
      </c>
      <c r="AX301" s="120" t="str">
        <f t="shared" si="110"/>
        <v/>
      </c>
      <c r="AY301" s="120" t="str">
        <f t="shared" si="110"/>
        <v/>
      </c>
      <c r="AZ301" s="120" t="str">
        <f t="shared" si="110"/>
        <v/>
      </c>
      <c r="BA301" s="120" t="str">
        <f t="shared" si="110"/>
        <v/>
      </c>
      <c r="BB301" s="120" t="str">
        <f t="shared" si="110"/>
        <v/>
      </c>
      <c r="BC301" s="120" t="str">
        <f t="shared" si="110"/>
        <v/>
      </c>
      <c r="BD301" s="120" t="str">
        <f t="shared" si="110"/>
        <v/>
      </c>
    </row>
    <row r="302" spans="3:56" x14ac:dyDescent="0.2">
      <c r="C302" s="107">
        <f>'3_Fix'!H303</f>
        <v>47604</v>
      </c>
      <c r="D302" s="113" t="str">
        <f>'3_Fix'!I303</f>
        <v/>
      </c>
      <c r="E302" s="113" t="str">
        <f>'3_Fix'!J303</f>
        <v/>
      </c>
      <c r="F302" s="113" t="str">
        <f>'3_Fix'!K303</f>
        <v/>
      </c>
      <c r="G302" s="113" t="str">
        <f>'3_Fix'!L303</f>
        <v/>
      </c>
      <c r="H302" s="113" t="str">
        <f>'3_Fix'!M303</f>
        <v/>
      </c>
      <c r="I302" s="113" t="str">
        <f>'3_Fix'!N303</f>
        <v/>
      </c>
      <c r="J302" s="113" t="str">
        <f>'3_Fix'!O303</f>
        <v/>
      </c>
      <c r="K302" s="120" t="str">
        <f t="shared" si="101"/>
        <v/>
      </c>
      <c r="L302" s="120" t="str">
        <f t="shared" si="101"/>
        <v/>
      </c>
      <c r="M302" s="120" t="str">
        <f t="shared" si="101"/>
        <v/>
      </c>
      <c r="N302" s="120" t="str">
        <f t="shared" si="99"/>
        <v/>
      </c>
      <c r="O302" s="120" t="str">
        <f t="shared" si="99"/>
        <v/>
      </c>
      <c r="P302" s="120" t="str">
        <f t="shared" si="99"/>
        <v/>
      </c>
      <c r="Q302" s="120" t="str">
        <f t="shared" si="99"/>
        <v/>
      </c>
      <c r="R302" s="120" t="str">
        <f t="shared" si="112"/>
        <v/>
      </c>
      <c r="S302" s="120" t="str">
        <f t="shared" si="112"/>
        <v/>
      </c>
      <c r="T302" s="120" t="str">
        <f t="shared" si="112"/>
        <v/>
      </c>
      <c r="U302" s="120" t="str">
        <f t="shared" si="112"/>
        <v/>
      </c>
      <c r="V302" s="120" t="str">
        <f t="shared" si="112"/>
        <v/>
      </c>
      <c r="W302" s="120" t="str">
        <f t="shared" si="112"/>
        <v/>
      </c>
      <c r="X302" s="120" t="str">
        <f t="shared" si="112"/>
        <v/>
      </c>
      <c r="Y302" s="120" t="str">
        <f t="shared" si="108"/>
        <v/>
      </c>
      <c r="Z302" s="120" t="str">
        <f t="shared" si="108"/>
        <v/>
      </c>
      <c r="AA302" s="120" t="str">
        <f t="shared" si="108"/>
        <v/>
      </c>
      <c r="AB302" s="120" t="str">
        <f t="shared" si="108"/>
        <v/>
      </c>
      <c r="AC302" s="120" t="str">
        <f t="shared" si="108"/>
        <v/>
      </c>
      <c r="AD302" s="120" t="str">
        <f t="shared" si="108"/>
        <v/>
      </c>
      <c r="AE302" s="120" t="str">
        <f t="shared" si="108"/>
        <v/>
      </c>
      <c r="AF302" s="120" t="str">
        <f t="shared" si="109"/>
        <v/>
      </c>
      <c r="AG302" s="120" t="str">
        <f t="shared" si="109"/>
        <v/>
      </c>
      <c r="AH302" s="120" t="str">
        <f t="shared" si="109"/>
        <v/>
      </c>
      <c r="AI302" s="120" t="str">
        <f t="shared" si="109"/>
        <v/>
      </c>
      <c r="AJ302" s="120" t="str">
        <f t="shared" si="109"/>
        <v/>
      </c>
      <c r="AK302" s="120" t="str">
        <f t="shared" si="109"/>
        <v/>
      </c>
      <c r="AL302" s="120" t="str">
        <f t="shared" si="109"/>
        <v/>
      </c>
      <c r="AM302" s="138" t="str">
        <f t="shared" si="111"/>
        <v/>
      </c>
      <c r="AN302" s="138" t="str">
        <f t="shared" si="111"/>
        <v/>
      </c>
      <c r="AO302" s="137" t="str">
        <f t="shared" si="111"/>
        <v/>
      </c>
      <c r="AP302" s="137" t="str">
        <f t="shared" si="111"/>
        <v/>
      </c>
      <c r="AQ302" s="138" t="str">
        <f t="shared" si="111"/>
        <v/>
      </c>
      <c r="AR302" s="137" t="str">
        <f t="shared" si="111"/>
        <v/>
      </c>
      <c r="AS302" s="137" t="str">
        <f t="shared" si="111"/>
        <v/>
      </c>
      <c r="AX302" s="120" t="str">
        <f t="shared" si="110"/>
        <v/>
      </c>
      <c r="AY302" s="120" t="str">
        <f t="shared" si="110"/>
        <v/>
      </c>
      <c r="AZ302" s="120" t="str">
        <f t="shared" si="110"/>
        <v/>
      </c>
      <c r="BA302" s="120" t="str">
        <f t="shared" si="110"/>
        <v/>
      </c>
      <c r="BB302" s="120" t="str">
        <f t="shared" si="110"/>
        <v/>
      </c>
      <c r="BC302" s="120" t="str">
        <f t="shared" si="110"/>
        <v/>
      </c>
      <c r="BD302" s="120" t="str">
        <f t="shared" si="110"/>
        <v/>
      </c>
    </row>
    <row r="303" spans="3:56" x14ac:dyDescent="0.2">
      <c r="C303" s="107">
        <f>'3_Fix'!H304</f>
        <v>47618</v>
      </c>
      <c r="D303" s="113" t="str">
        <f>'3_Fix'!I304</f>
        <v/>
      </c>
      <c r="E303" s="113" t="str">
        <f>'3_Fix'!J304</f>
        <v/>
      </c>
      <c r="F303" s="113" t="str">
        <f>'3_Fix'!K304</f>
        <v/>
      </c>
      <c r="G303" s="113" t="str">
        <f>'3_Fix'!L304</f>
        <v/>
      </c>
      <c r="H303" s="113" t="str">
        <f>'3_Fix'!M304</f>
        <v/>
      </c>
      <c r="I303" s="113" t="str">
        <f>'3_Fix'!N304</f>
        <v/>
      </c>
      <c r="J303" s="113" t="str">
        <f>'3_Fix'!O304</f>
        <v/>
      </c>
      <c r="K303" s="120" t="str">
        <f t="shared" si="101"/>
        <v/>
      </c>
      <c r="L303" s="120" t="str">
        <f t="shared" si="101"/>
        <v/>
      </c>
      <c r="M303" s="120" t="str">
        <f t="shared" si="101"/>
        <v/>
      </c>
      <c r="N303" s="120" t="str">
        <f t="shared" si="99"/>
        <v/>
      </c>
      <c r="O303" s="120" t="str">
        <f t="shared" si="99"/>
        <v/>
      </c>
      <c r="P303" s="120" t="str">
        <f t="shared" si="99"/>
        <v/>
      </c>
      <c r="Q303" s="120" t="str">
        <f t="shared" si="99"/>
        <v/>
      </c>
      <c r="R303" s="120" t="str">
        <f t="shared" si="112"/>
        <v/>
      </c>
      <c r="S303" s="120" t="str">
        <f t="shared" si="112"/>
        <v/>
      </c>
      <c r="T303" s="120" t="str">
        <f t="shared" si="112"/>
        <v/>
      </c>
      <c r="U303" s="120" t="str">
        <f t="shared" si="112"/>
        <v/>
      </c>
      <c r="V303" s="120" t="str">
        <f t="shared" si="112"/>
        <v/>
      </c>
      <c r="W303" s="120" t="str">
        <f t="shared" si="112"/>
        <v/>
      </c>
      <c r="X303" s="120" t="str">
        <f t="shared" si="112"/>
        <v/>
      </c>
      <c r="Y303" s="120" t="str">
        <f t="shared" ref="Y303:AE318" si="113">IFERROR(((D303/D279)-1)*100,"")</f>
        <v/>
      </c>
      <c r="Z303" s="120" t="str">
        <f t="shared" si="113"/>
        <v/>
      </c>
      <c r="AA303" s="120" t="str">
        <f t="shared" si="113"/>
        <v/>
      </c>
      <c r="AB303" s="120" t="str">
        <f t="shared" si="113"/>
        <v/>
      </c>
      <c r="AC303" s="120" t="str">
        <f t="shared" si="113"/>
        <v/>
      </c>
      <c r="AD303" s="120" t="str">
        <f t="shared" si="113"/>
        <v/>
      </c>
      <c r="AE303" s="120" t="str">
        <f t="shared" si="113"/>
        <v/>
      </c>
      <c r="AF303" s="120" t="str">
        <f t="shared" si="109"/>
        <v/>
      </c>
      <c r="AG303" s="120" t="str">
        <f t="shared" si="109"/>
        <v/>
      </c>
      <c r="AH303" s="120" t="str">
        <f t="shared" si="109"/>
        <v/>
      </c>
      <c r="AI303" s="120" t="str">
        <f t="shared" si="109"/>
        <v/>
      </c>
      <c r="AJ303" s="120" t="str">
        <f t="shared" si="109"/>
        <v/>
      </c>
      <c r="AK303" s="120" t="str">
        <f t="shared" si="109"/>
        <v/>
      </c>
      <c r="AL303" s="120" t="str">
        <f t="shared" si="109"/>
        <v/>
      </c>
      <c r="AM303" s="138" t="str">
        <f t="shared" si="111"/>
        <v/>
      </c>
      <c r="AN303" s="138" t="str">
        <f t="shared" si="111"/>
        <v/>
      </c>
      <c r="AO303" s="137" t="str">
        <f t="shared" si="111"/>
        <v/>
      </c>
      <c r="AP303" s="137" t="str">
        <f t="shared" si="111"/>
        <v/>
      </c>
      <c r="AQ303" s="138" t="str">
        <f t="shared" si="111"/>
        <v/>
      </c>
      <c r="AR303" s="137" t="str">
        <f t="shared" si="111"/>
        <v/>
      </c>
      <c r="AS303" s="137" t="str">
        <f t="shared" si="111"/>
        <v/>
      </c>
      <c r="AX303" s="120" t="str">
        <f t="shared" si="110"/>
        <v/>
      </c>
      <c r="AY303" s="120" t="str">
        <f t="shared" si="110"/>
        <v/>
      </c>
      <c r="AZ303" s="120" t="str">
        <f t="shared" si="110"/>
        <v/>
      </c>
      <c r="BA303" s="120" t="str">
        <f t="shared" si="110"/>
        <v/>
      </c>
      <c r="BB303" s="120" t="str">
        <f t="shared" si="110"/>
        <v/>
      </c>
      <c r="BC303" s="120" t="str">
        <f t="shared" si="110"/>
        <v/>
      </c>
      <c r="BD303" s="120" t="str">
        <f t="shared" si="110"/>
        <v/>
      </c>
    </row>
    <row r="304" spans="3:56" x14ac:dyDescent="0.2">
      <c r="C304" s="107">
        <f>'3_Fix'!H305</f>
        <v>47635</v>
      </c>
      <c r="D304" s="113" t="str">
        <f>'3_Fix'!I305</f>
        <v/>
      </c>
      <c r="E304" s="113" t="str">
        <f>'3_Fix'!J305</f>
        <v/>
      </c>
      <c r="F304" s="113" t="str">
        <f>'3_Fix'!K305</f>
        <v/>
      </c>
      <c r="G304" s="113" t="str">
        <f>'3_Fix'!L305</f>
        <v/>
      </c>
      <c r="H304" s="113" t="str">
        <f>'3_Fix'!M305</f>
        <v/>
      </c>
      <c r="I304" s="113" t="str">
        <f>'3_Fix'!N305</f>
        <v/>
      </c>
      <c r="J304" s="113" t="str">
        <f>'3_Fix'!O305</f>
        <v/>
      </c>
      <c r="K304" s="120" t="str">
        <f t="shared" si="101"/>
        <v/>
      </c>
      <c r="L304" s="120" t="str">
        <f t="shared" si="101"/>
        <v/>
      </c>
      <c r="M304" s="120" t="str">
        <f t="shared" si="101"/>
        <v/>
      </c>
      <c r="N304" s="120" t="str">
        <f t="shared" si="99"/>
        <v/>
      </c>
      <c r="O304" s="120" t="str">
        <f t="shared" si="99"/>
        <v/>
      </c>
      <c r="P304" s="120" t="str">
        <f t="shared" si="99"/>
        <v/>
      </c>
      <c r="Q304" s="120" t="str">
        <f t="shared" si="99"/>
        <v/>
      </c>
      <c r="R304" s="120" t="str">
        <f t="shared" si="112"/>
        <v/>
      </c>
      <c r="S304" s="120" t="str">
        <f t="shared" si="112"/>
        <v/>
      </c>
      <c r="T304" s="120" t="str">
        <f t="shared" si="112"/>
        <v/>
      </c>
      <c r="U304" s="120" t="str">
        <f t="shared" si="112"/>
        <v/>
      </c>
      <c r="V304" s="120" t="str">
        <f t="shared" si="112"/>
        <v/>
      </c>
      <c r="W304" s="120" t="str">
        <f t="shared" si="112"/>
        <v/>
      </c>
      <c r="X304" s="120" t="str">
        <f t="shared" si="112"/>
        <v/>
      </c>
      <c r="Y304" s="120" t="str">
        <f t="shared" si="113"/>
        <v/>
      </c>
      <c r="Z304" s="120" t="str">
        <f t="shared" si="113"/>
        <v/>
      </c>
      <c r="AA304" s="120" t="str">
        <f t="shared" si="113"/>
        <v/>
      </c>
      <c r="AB304" s="120" t="str">
        <f t="shared" si="113"/>
        <v/>
      </c>
      <c r="AC304" s="120" t="str">
        <f t="shared" si="113"/>
        <v/>
      </c>
      <c r="AD304" s="120" t="str">
        <f t="shared" si="113"/>
        <v/>
      </c>
      <c r="AE304" s="120" t="str">
        <f t="shared" si="113"/>
        <v/>
      </c>
      <c r="AF304" s="120" t="str">
        <f t="shared" ref="AF304:AL319" si="114">IF(DAY($C304)=15,IFERROR(((AVERAGE(D303:D304)/AVERAGE(D279:D280))-1)*100,""),"")</f>
        <v/>
      </c>
      <c r="AG304" s="120" t="str">
        <f t="shared" si="114"/>
        <v/>
      </c>
      <c r="AH304" s="120" t="str">
        <f t="shared" si="114"/>
        <v/>
      </c>
      <c r="AI304" s="120" t="str">
        <f t="shared" si="114"/>
        <v/>
      </c>
      <c r="AJ304" s="120" t="str">
        <f t="shared" si="114"/>
        <v/>
      </c>
      <c r="AK304" s="120" t="str">
        <f t="shared" si="114"/>
        <v/>
      </c>
      <c r="AL304" s="120" t="str">
        <f t="shared" si="114"/>
        <v/>
      </c>
      <c r="AM304" s="138" t="str">
        <f t="shared" si="111"/>
        <v/>
      </c>
      <c r="AN304" s="138" t="str">
        <f t="shared" si="111"/>
        <v/>
      </c>
      <c r="AO304" s="137" t="str">
        <f t="shared" si="111"/>
        <v/>
      </c>
      <c r="AP304" s="137" t="str">
        <f t="shared" si="111"/>
        <v/>
      </c>
      <c r="AQ304" s="138" t="str">
        <f t="shared" si="111"/>
        <v/>
      </c>
      <c r="AR304" s="137" t="str">
        <f t="shared" si="111"/>
        <v/>
      </c>
      <c r="AS304" s="137" t="str">
        <f t="shared" si="111"/>
        <v/>
      </c>
      <c r="AX304" s="120" t="str">
        <f t="shared" si="110"/>
        <v/>
      </c>
      <c r="AY304" s="120" t="str">
        <f t="shared" si="110"/>
        <v/>
      </c>
      <c r="AZ304" s="120" t="str">
        <f t="shared" si="110"/>
        <v/>
      </c>
      <c r="BA304" s="120" t="str">
        <f t="shared" si="110"/>
        <v/>
      </c>
      <c r="BB304" s="120" t="str">
        <f t="shared" si="110"/>
        <v/>
      </c>
      <c r="BC304" s="120" t="str">
        <f t="shared" si="110"/>
        <v/>
      </c>
      <c r="BD304" s="120" t="str">
        <f t="shared" si="110"/>
        <v/>
      </c>
    </row>
    <row r="305" spans="3:56" x14ac:dyDescent="0.2">
      <c r="C305" s="107">
        <f>'3_Fix'!H306</f>
        <v>47649</v>
      </c>
      <c r="D305" s="113" t="str">
        <f>'3_Fix'!I306</f>
        <v/>
      </c>
      <c r="E305" s="113" t="str">
        <f>'3_Fix'!J306</f>
        <v/>
      </c>
      <c r="F305" s="113" t="str">
        <f>'3_Fix'!K306</f>
        <v/>
      </c>
      <c r="G305" s="113" t="str">
        <f>'3_Fix'!L306</f>
        <v/>
      </c>
      <c r="H305" s="113" t="str">
        <f>'3_Fix'!M306</f>
        <v/>
      </c>
      <c r="I305" s="113" t="str">
        <f>'3_Fix'!N306</f>
        <v/>
      </c>
      <c r="J305" s="113" t="str">
        <f>'3_Fix'!O306</f>
        <v/>
      </c>
      <c r="K305" s="120" t="str">
        <f t="shared" si="101"/>
        <v/>
      </c>
      <c r="L305" s="120" t="str">
        <f t="shared" si="101"/>
        <v/>
      </c>
      <c r="M305" s="120" t="str">
        <f t="shared" si="101"/>
        <v/>
      </c>
      <c r="N305" s="120" t="str">
        <f t="shared" si="99"/>
        <v/>
      </c>
      <c r="O305" s="120" t="str">
        <f t="shared" si="99"/>
        <v/>
      </c>
      <c r="P305" s="120" t="str">
        <f t="shared" si="99"/>
        <v/>
      </c>
      <c r="Q305" s="120" t="str">
        <f t="shared" si="99"/>
        <v/>
      </c>
      <c r="R305" s="120" t="str">
        <f t="shared" si="112"/>
        <v/>
      </c>
      <c r="S305" s="120" t="str">
        <f t="shared" si="112"/>
        <v/>
      </c>
      <c r="T305" s="120" t="str">
        <f t="shared" si="112"/>
        <v/>
      </c>
      <c r="U305" s="120" t="str">
        <f t="shared" si="112"/>
        <v/>
      </c>
      <c r="V305" s="120" t="str">
        <f t="shared" si="112"/>
        <v/>
      </c>
      <c r="W305" s="120" t="str">
        <f t="shared" si="112"/>
        <v/>
      </c>
      <c r="X305" s="120" t="str">
        <f t="shared" si="112"/>
        <v/>
      </c>
      <c r="Y305" s="120" t="str">
        <f t="shared" si="113"/>
        <v/>
      </c>
      <c r="Z305" s="120" t="str">
        <f t="shared" si="113"/>
        <v/>
      </c>
      <c r="AA305" s="120" t="str">
        <f t="shared" si="113"/>
        <v/>
      </c>
      <c r="AB305" s="120" t="str">
        <f t="shared" si="113"/>
        <v/>
      </c>
      <c r="AC305" s="120" t="str">
        <f t="shared" si="113"/>
        <v/>
      </c>
      <c r="AD305" s="120" t="str">
        <f t="shared" si="113"/>
        <v/>
      </c>
      <c r="AE305" s="120" t="str">
        <f t="shared" si="113"/>
        <v/>
      </c>
      <c r="AF305" s="120" t="str">
        <f t="shared" si="114"/>
        <v/>
      </c>
      <c r="AG305" s="120" t="str">
        <f t="shared" si="114"/>
        <v/>
      </c>
      <c r="AH305" s="120" t="str">
        <f t="shared" si="114"/>
        <v/>
      </c>
      <c r="AI305" s="120" t="str">
        <f t="shared" si="114"/>
        <v/>
      </c>
      <c r="AJ305" s="120" t="str">
        <f t="shared" si="114"/>
        <v/>
      </c>
      <c r="AK305" s="120" t="str">
        <f t="shared" si="114"/>
        <v/>
      </c>
      <c r="AL305" s="120" t="str">
        <f t="shared" si="114"/>
        <v/>
      </c>
      <c r="AM305" s="138" t="str">
        <f t="shared" si="111"/>
        <v/>
      </c>
      <c r="AN305" s="138" t="str">
        <f t="shared" si="111"/>
        <v/>
      </c>
      <c r="AO305" s="137" t="str">
        <f t="shared" si="111"/>
        <v/>
      </c>
      <c r="AP305" s="137" t="str">
        <f t="shared" si="111"/>
        <v/>
      </c>
      <c r="AQ305" s="138" t="str">
        <f t="shared" si="111"/>
        <v/>
      </c>
      <c r="AR305" s="137" t="str">
        <f t="shared" si="111"/>
        <v/>
      </c>
      <c r="AS305" s="137" t="str">
        <f t="shared" si="111"/>
        <v/>
      </c>
      <c r="AX305" s="120" t="str">
        <f t="shared" si="110"/>
        <v/>
      </c>
      <c r="AY305" s="120" t="str">
        <f t="shared" si="110"/>
        <v/>
      </c>
      <c r="AZ305" s="120" t="str">
        <f t="shared" si="110"/>
        <v/>
      </c>
      <c r="BA305" s="120" t="str">
        <f t="shared" si="110"/>
        <v/>
      </c>
      <c r="BB305" s="120" t="str">
        <f t="shared" si="110"/>
        <v/>
      </c>
      <c r="BC305" s="120" t="str">
        <f t="shared" si="110"/>
        <v/>
      </c>
      <c r="BD305" s="120" t="str">
        <f t="shared" si="110"/>
        <v/>
      </c>
    </row>
    <row r="306" spans="3:56" x14ac:dyDescent="0.2">
      <c r="C306" s="107">
        <f>'3_Fix'!H307</f>
        <v>47665</v>
      </c>
      <c r="D306" s="113" t="str">
        <f>'3_Fix'!I307</f>
        <v/>
      </c>
      <c r="E306" s="113" t="str">
        <f>'3_Fix'!J307</f>
        <v/>
      </c>
      <c r="F306" s="113" t="str">
        <f>'3_Fix'!K307</f>
        <v/>
      </c>
      <c r="G306" s="113" t="str">
        <f>'3_Fix'!L307</f>
        <v/>
      </c>
      <c r="H306" s="113" t="str">
        <f>'3_Fix'!M307</f>
        <v/>
      </c>
      <c r="I306" s="113" t="str">
        <f>'3_Fix'!N307</f>
        <v/>
      </c>
      <c r="J306" s="113" t="str">
        <f>'3_Fix'!O307</f>
        <v/>
      </c>
      <c r="K306" s="120" t="str">
        <f t="shared" si="101"/>
        <v/>
      </c>
      <c r="L306" s="120" t="str">
        <f t="shared" si="101"/>
        <v/>
      </c>
      <c r="M306" s="120" t="str">
        <f t="shared" si="101"/>
        <v/>
      </c>
      <c r="N306" s="120" t="str">
        <f t="shared" si="99"/>
        <v/>
      </c>
      <c r="O306" s="120" t="str">
        <f t="shared" si="99"/>
        <v/>
      </c>
      <c r="P306" s="120" t="str">
        <f t="shared" si="99"/>
        <v/>
      </c>
      <c r="Q306" s="120" t="str">
        <f t="shared" si="99"/>
        <v/>
      </c>
      <c r="R306" s="120" t="str">
        <f t="shared" si="112"/>
        <v/>
      </c>
      <c r="S306" s="120" t="str">
        <f t="shared" si="112"/>
        <v/>
      </c>
      <c r="T306" s="120" t="str">
        <f t="shared" si="112"/>
        <v/>
      </c>
      <c r="U306" s="120" t="str">
        <f t="shared" si="112"/>
        <v/>
      </c>
      <c r="V306" s="120" t="str">
        <f t="shared" si="112"/>
        <v/>
      </c>
      <c r="W306" s="120" t="str">
        <f t="shared" si="112"/>
        <v/>
      </c>
      <c r="X306" s="120" t="str">
        <f t="shared" si="112"/>
        <v/>
      </c>
      <c r="Y306" s="120" t="str">
        <f t="shared" si="113"/>
        <v/>
      </c>
      <c r="Z306" s="120" t="str">
        <f t="shared" si="113"/>
        <v/>
      </c>
      <c r="AA306" s="120" t="str">
        <f t="shared" si="113"/>
        <v/>
      </c>
      <c r="AB306" s="120" t="str">
        <f t="shared" si="113"/>
        <v/>
      </c>
      <c r="AC306" s="120" t="str">
        <f t="shared" si="113"/>
        <v/>
      </c>
      <c r="AD306" s="120" t="str">
        <f t="shared" si="113"/>
        <v/>
      </c>
      <c r="AE306" s="120" t="str">
        <f t="shared" si="113"/>
        <v/>
      </c>
      <c r="AF306" s="120" t="str">
        <f t="shared" si="114"/>
        <v/>
      </c>
      <c r="AG306" s="120" t="str">
        <f t="shared" si="114"/>
        <v/>
      </c>
      <c r="AH306" s="120" t="str">
        <f t="shared" si="114"/>
        <v/>
      </c>
      <c r="AI306" s="120" t="str">
        <f t="shared" si="114"/>
        <v/>
      </c>
      <c r="AJ306" s="120" t="str">
        <f t="shared" si="114"/>
        <v/>
      </c>
      <c r="AK306" s="120" t="str">
        <f t="shared" si="114"/>
        <v/>
      </c>
      <c r="AL306" s="120" t="str">
        <f t="shared" si="114"/>
        <v/>
      </c>
      <c r="AM306" s="138" t="str">
        <f t="shared" si="111"/>
        <v/>
      </c>
      <c r="AN306" s="138" t="str">
        <f t="shared" si="111"/>
        <v/>
      </c>
      <c r="AO306" s="137" t="str">
        <f t="shared" si="111"/>
        <v/>
      </c>
      <c r="AP306" s="137" t="str">
        <f t="shared" si="111"/>
        <v/>
      </c>
      <c r="AQ306" s="138" t="str">
        <f t="shared" si="111"/>
        <v/>
      </c>
      <c r="AR306" s="137" t="str">
        <f t="shared" si="111"/>
        <v/>
      </c>
      <c r="AS306" s="137" t="str">
        <f t="shared" si="111"/>
        <v/>
      </c>
      <c r="AX306" s="120" t="str">
        <f t="shared" si="110"/>
        <v/>
      </c>
      <c r="AY306" s="120" t="str">
        <f t="shared" si="110"/>
        <v/>
      </c>
      <c r="AZ306" s="120" t="str">
        <f t="shared" si="110"/>
        <v/>
      </c>
      <c r="BA306" s="120" t="str">
        <f t="shared" si="110"/>
        <v/>
      </c>
      <c r="BB306" s="120" t="str">
        <f t="shared" si="110"/>
        <v/>
      </c>
      <c r="BC306" s="120" t="str">
        <f t="shared" si="110"/>
        <v/>
      </c>
      <c r="BD306" s="120" t="str">
        <f t="shared" si="110"/>
        <v/>
      </c>
    </row>
    <row r="307" spans="3:56" x14ac:dyDescent="0.2">
      <c r="C307" s="107">
        <f>'3_Fix'!H308</f>
        <v>47679</v>
      </c>
      <c r="D307" s="113" t="str">
        <f>'3_Fix'!I308</f>
        <v/>
      </c>
      <c r="E307" s="113" t="str">
        <f>'3_Fix'!J308</f>
        <v/>
      </c>
      <c r="F307" s="113" t="str">
        <f>'3_Fix'!K308</f>
        <v/>
      </c>
      <c r="G307" s="113" t="str">
        <f>'3_Fix'!L308</f>
        <v/>
      </c>
      <c r="H307" s="113" t="str">
        <f>'3_Fix'!M308</f>
        <v/>
      </c>
      <c r="I307" s="113" t="str">
        <f>'3_Fix'!N308</f>
        <v/>
      </c>
      <c r="J307" s="113" t="str">
        <f>'3_Fix'!O308</f>
        <v/>
      </c>
      <c r="K307" s="120" t="str">
        <f t="shared" si="101"/>
        <v/>
      </c>
      <c r="L307" s="120" t="str">
        <f t="shared" si="101"/>
        <v/>
      </c>
      <c r="M307" s="120" t="str">
        <f t="shared" si="101"/>
        <v/>
      </c>
      <c r="N307" s="120" t="str">
        <f t="shared" si="99"/>
        <v/>
      </c>
      <c r="O307" s="120" t="str">
        <f t="shared" si="99"/>
        <v/>
      </c>
      <c r="P307" s="120" t="str">
        <f t="shared" si="99"/>
        <v/>
      </c>
      <c r="Q307" s="120" t="str">
        <f t="shared" si="99"/>
        <v/>
      </c>
      <c r="R307" s="120" t="str">
        <f t="shared" si="112"/>
        <v/>
      </c>
      <c r="S307" s="120" t="str">
        <f t="shared" si="112"/>
        <v/>
      </c>
      <c r="T307" s="120" t="str">
        <f t="shared" si="112"/>
        <v/>
      </c>
      <c r="U307" s="120" t="str">
        <f t="shared" si="112"/>
        <v/>
      </c>
      <c r="V307" s="120" t="str">
        <f t="shared" si="112"/>
        <v/>
      </c>
      <c r="W307" s="120" t="str">
        <f t="shared" si="112"/>
        <v/>
      </c>
      <c r="X307" s="120" t="str">
        <f t="shared" si="112"/>
        <v/>
      </c>
      <c r="Y307" s="120" t="str">
        <f t="shared" si="113"/>
        <v/>
      </c>
      <c r="Z307" s="120" t="str">
        <f t="shared" si="113"/>
        <v/>
      </c>
      <c r="AA307" s="120" t="str">
        <f t="shared" si="113"/>
        <v/>
      </c>
      <c r="AB307" s="120" t="str">
        <f t="shared" si="113"/>
        <v/>
      </c>
      <c r="AC307" s="120" t="str">
        <f t="shared" si="113"/>
        <v/>
      </c>
      <c r="AD307" s="120" t="str">
        <f t="shared" si="113"/>
        <v/>
      </c>
      <c r="AE307" s="120" t="str">
        <f t="shared" si="113"/>
        <v/>
      </c>
      <c r="AF307" s="120" t="str">
        <f t="shared" si="114"/>
        <v/>
      </c>
      <c r="AG307" s="120" t="str">
        <f t="shared" si="114"/>
        <v/>
      </c>
      <c r="AH307" s="120" t="str">
        <f t="shared" si="114"/>
        <v/>
      </c>
      <c r="AI307" s="120" t="str">
        <f t="shared" si="114"/>
        <v/>
      </c>
      <c r="AJ307" s="120" t="str">
        <f t="shared" si="114"/>
        <v/>
      </c>
      <c r="AK307" s="120" t="str">
        <f t="shared" si="114"/>
        <v/>
      </c>
      <c r="AL307" s="120" t="str">
        <f t="shared" si="114"/>
        <v/>
      </c>
      <c r="AM307" s="138" t="str">
        <f t="shared" si="111"/>
        <v/>
      </c>
      <c r="AN307" s="138" t="str">
        <f t="shared" si="111"/>
        <v/>
      </c>
      <c r="AO307" s="137" t="str">
        <f t="shared" si="111"/>
        <v/>
      </c>
      <c r="AP307" s="137" t="str">
        <f t="shared" si="111"/>
        <v/>
      </c>
      <c r="AQ307" s="138" t="str">
        <f t="shared" si="111"/>
        <v/>
      </c>
      <c r="AR307" s="137" t="str">
        <f t="shared" si="111"/>
        <v/>
      </c>
      <c r="AS307" s="137" t="str">
        <f t="shared" si="111"/>
        <v/>
      </c>
      <c r="AX307" s="120" t="str">
        <f t="shared" si="110"/>
        <v/>
      </c>
      <c r="AY307" s="120" t="str">
        <f t="shared" si="110"/>
        <v/>
      </c>
      <c r="AZ307" s="120" t="str">
        <f t="shared" si="110"/>
        <v/>
      </c>
      <c r="BA307" s="120" t="str">
        <f t="shared" si="110"/>
        <v/>
      </c>
      <c r="BB307" s="120" t="str">
        <f t="shared" si="110"/>
        <v/>
      </c>
      <c r="BC307" s="120" t="str">
        <f t="shared" si="110"/>
        <v/>
      </c>
      <c r="BD307" s="120" t="str">
        <f t="shared" si="110"/>
        <v/>
      </c>
    </row>
    <row r="308" spans="3:56" x14ac:dyDescent="0.2">
      <c r="C308" s="107">
        <f>'3_Fix'!H309</f>
        <v>47696</v>
      </c>
      <c r="D308" s="113" t="str">
        <f>'3_Fix'!I309</f>
        <v/>
      </c>
      <c r="E308" s="113" t="str">
        <f>'3_Fix'!J309</f>
        <v/>
      </c>
      <c r="F308" s="113" t="str">
        <f>'3_Fix'!K309</f>
        <v/>
      </c>
      <c r="G308" s="113" t="str">
        <f>'3_Fix'!L309</f>
        <v/>
      </c>
      <c r="H308" s="113" t="str">
        <f>'3_Fix'!M309</f>
        <v/>
      </c>
      <c r="I308" s="113" t="str">
        <f>'3_Fix'!N309</f>
        <v/>
      </c>
      <c r="J308" s="113" t="str">
        <f>'3_Fix'!O309</f>
        <v/>
      </c>
      <c r="K308" s="120" t="str">
        <f t="shared" si="101"/>
        <v/>
      </c>
      <c r="L308" s="120" t="str">
        <f t="shared" si="101"/>
        <v/>
      </c>
      <c r="M308" s="120" t="str">
        <f t="shared" si="101"/>
        <v/>
      </c>
      <c r="N308" s="120" t="str">
        <f t="shared" si="99"/>
        <v/>
      </c>
      <c r="O308" s="120" t="str">
        <f t="shared" si="99"/>
        <v/>
      </c>
      <c r="P308" s="120" t="str">
        <f t="shared" si="99"/>
        <v/>
      </c>
      <c r="Q308" s="120" t="str">
        <f t="shared" si="99"/>
        <v/>
      </c>
      <c r="R308" s="120" t="str">
        <f t="shared" si="112"/>
        <v/>
      </c>
      <c r="S308" s="120" t="str">
        <f t="shared" si="112"/>
        <v/>
      </c>
      <c r="T308" s="120" t="str">
        <f t="shared" si="112"/>
        <v/>
      </c>
      <c r="U308" s="120" t="str">
        <f t="shared" si="112"/>
        <v/>
      </c>
      <c r="V308" s="120" t="str">
        <f t="shared" si="112"/>
        <v/>
      </c>
      <c r="W308" s="120" t="str">
        <f t="shared" si="112"/>
        <v/>
      </c>
      <c r="X308" s="120" t="str">
        <f t="shared" si="112"/>
        <v/>
      </c>
      <c r="Y308" s="120" t="str">
        <f t="shared" si="113"/>
        <v/>
      </c>
      <c r="Z308" s="120" t="str">
        <f t="shared" si="113"/>
        <v/>
      </c>
      <c r="AA308" s="120" t="str">
        <f t="shared" si="113"/>
        <v/>
      </c>
      <c r="AB308" s="120" t="str">
        <f t="shared" si="113"/>
        <v/>
      </c>
      <c r="AC308" s="120" t="str">
        <f t="shared" si="113"/>
        <v/>
      </c>
      <c r="AD308" s="120" t="str">
        <f t="shared" si="113"/>
        <v/>
      </c>
      <c r="AE308" s="120" t="str">
        <f t="shared" si="113"/>
        <v/>
      </c>
      <c r="AF308" s="120" t="str">
        <f t="shared" si="114"/>
        <v/>
      </c>
      <c r="AG308" s="120" t="str">
        <f t="shared" si="114"/>
        <v/>
      </c>
      <c r="AH308" s="120" t="str">
        <f t="shared" si="114"/>
        <v/>
      </c>
      <c r="AI308" s="120" t="str">
        <f t="shared" si="114"/>
        <v/>
      </c>
      <c r="AJ308" s="120" t="str">
        <f t="shared" si="114"/>
        <v/>
      </c>
      <c r="AK308" s="120" t="str">
        <f t="shared" si="114"/>
        <v/>
      </c>
      <c r="AL308" s="120" t="str">
        <f t="shared" si="114"/>
        <v/>
      </c>
      <c r="AM308" s="138" t="str">
        <f t="shared" si="111"/>
        <v/>
      </c>
      <c r="AN308" s="138" t="str">
        <f t="shared" si="111"/>
        <v/>
      </c>
      <c r="AO308" s="137" t="str">
        <f t="shared" si="111"/>
        <v/>
      </c>
      <c r="AP308" s="137" t="str">
        <f t="shared" si="111"/>
        <v/>
      </c>
      <c r="AQ308" s="138" t="str">
        <f t="shared" si="111"/>
        <v/>
      </c>
      <c r="AR308" s="137" t="str">
        <f t="shared" si="111"/>
        <v/>
      </c>
      <c r="AS308" s="137" t="str">
        <f t="shared" si="111"/>
        <v/>
      </c>
      <c r="AX308" s="120" t="str">
        <f t="shared" si="110"/>
        <v/>
      </c>
      <c r="AY308" s="120" t="str">
        <f t="shared" si="110"/>
        <v/>
      </c>
      <c r="AZ308" s="120" t="str">
        <f t="shared" si="110"/>
        <v/>
      </c>
      <c r="BA308" s="120" t="str">
        <f t="shared" si="110"/>
        <v/>
      </c>
      <c r="BB308" s="120" t="str">
        <f t="shared" si="110"/>
        <v/>
      </c>
      <c r="BC308" s="120" t="str">
        <f t="shared" si="110"/>
        <v/>
      </c>
      <c r="BD308" s="120" t="str">
        <f t="shared" si="110"/>
        <v/>
      </c>
    </row>
    <row r="309" spans="3:56" x14ac:dyDescent="0.2">
      <c r="C309" s="107">
        <f>'3_Fix'!H310</f>
        <v>47710</v>
      </c>
      <c r="D309" s="113" t="str">
        <f>'3_Fix'!I310</f>
        <v/>
      </c>
      <c r="E309" s="113" t="str">
        <f>'3_Fix'!J310</f>
        <v/>
      </c>
      <c r="F309" s="113" t="str">
        <f>'3_Fix'!K310</f>
        <v/>
      </c>
      <c r="G309" s="113" t="str">
        <f>'3_Fix'!L310</f>
        <v/>
      </c>
      <c r="H309" s="113" t="str">
        <f>'3_Fix'!M310</f>
        <v/>
      </c>
      <c r="I309" s="113" t="str">
        <f>'3_Fix'!N310</f>
        <v/>
      </c>
      <c r="J309" s="113" t="str">
        <f>'3_Fix'!O310</f>
        <v/>
      </c>
      <c r="K309" s="120" t="str">
        <f t="shared" si="101"/>
        <v/>
      </c>
      <c r="L309" s="120" t="str">
        <f t="shared" si="101"/>
        <v/>
      </c>
      <c r="M309" s="120" t="str">
        <f t="shared" si="101"/>
        <v/>
      </c>
      <c r="N309" s="120" t="str">
        <f t="shared" si="99"/>
        <v/>
      </c>
      <c r="O309" s="120" t="str">
        <f t="shared" si="99"/>
        <v/>
      </c>
      <c r="P309" s="120" t="str">
        <f t="shared" si="99"/>
        <v/>
      </c>
      <c r="Q309" s="120" t="str">
        <f t="shared" si="99"/>
        <v/>
      </c>
      <c r="R309" s="120" t="str">
        <f t="shared" si="112"/>
        <v/>
      </c>
      <c r="S309" s="120" t="str">
        <f t="shared" si="112"/>
        <v/>
      </c>
      <c r="T309" s="120" t="str">
        <f t="shared" si="112"/>
        <v/>
      </c>
      <c r="U309" s="120" t="str">
        <f t="shared" si="112"/>
        <v/>
      </c>
      <c r="V309" s="120" t="str">
        <f t="shared" si="112"/>
        <v/>
      </c>
      <c r="W309" s="120" t="str">
        <f t="shared" si="112"/>
        <v/>
      </c>
      <c r="X309" s="120" t="str">
        <f t="shared" si="112"/>
        <v/>
      </c>
      <c r="Y309" s="120" t="str">
        <f t="shared" si="113"/>
        <v/>
      </c>
      <c r="Z309" s="120" t="str">
        <f t="shared" si="113"/>
        <v/>
      </c>
      <c r="AA309" s="120" t="str">
        <f t="shared" si="113"/>
        <v/>
      </c>
      <c r="AB309" s="120" t="str">
        <f t="shared" si="113"/>
        <v/>
      </c>
      <c r="AC309" s="120" t="str">
        <f t="shared" si="113"/>
        <v/>
      </c>
      <c r="AD309" s="120" t="str">
        <f t="shared" si="113"/>
        <v/>
      </c>
      <c r="AE309" s="120" t="str">
        <f t="shared" si="113"/>
        <v/>
      </c>
      <c r="AF309" s="120" t="str">
        <f t="shared" si="114"/>
        <v/>
      </c>
      <c r="AG309" s="120" t="str">
        <f t="shared" si="114"/>
        <v/>
      </c>
      <c r="AH309" s="120" t="str">
        <f t="shared" si="114"/>
        <v/>
      </c>
      <c r="AI309" s="120" t="str">
        <f t="shared" si="114"/>
        <v/>
      </c>
      <c r="AJ309" s="120" t="str">
        <f t="shared" si="114"/>
        <v/>
      </c>
      <c r="AK309" s="120" t="str">
        <f t="shared" si="114"/>
        <v/>
      </c>
      <c r="AL309" s="120" t="str">
        <f t="shared" si="114"/>
        <v/>
      </c>
      <c r="AM309" s="138" t="str">
        <f t="shared" si="111"/>
        <v/>
      </c>
      <c r="AN309" s="138" t="str">
        <f t="shared" si="111"/>
        <v/>
      </c>
      <c r="AO309" s="137" t="str">
        <f t="shared" si="111"/>
        <v/>
      </c>
      <c r="AP309" s="137" t="str">
        <f t="shared" si="111"/>
        <v/>
      </c>
      <c r="AQ309" s="138" t="str">
        <f t="shared" si="111"/>
        <v/>
      </c>
      <c r="AR309" s="137" t="str">
        <f t="shared" si="111"/>
        <v/>
      </c>
      <c r="AS309" s="137" t="str">
        <f t="shared" si="111"/>
        <v/>
      </c>
      <c r="AX309" s="120" t="str">
        <f t="shared" si="110"/>
        <v/>
      </c>
      <c r="AY309" s="120" t="str">
        <f t="shared" si="110"/>
        <v/>
      </c>
      <c r="AZ309" s="120" t="str">
        <f t="shared" si="110"/>
        <v/>
      </c>
      <c r="BA309" s="120" t="str">
        <f t="shared" si="110"/>
        <v/>
      </c>
      <c r="BB309" s="120" t="str">
        <f t="shared" si="110"/>
        <v/>
      </c>
      <c r="BC309" s="120" t="str">
        <f t="shared" si="110"/>
        <v/>
      </c>
      <c r="BD309" s="120" t="str">
        <f t="shared" si="110"/>
        <v/>
      </c>
    </row>
    <row r="310" spans="3:56" x14ac:dyDescent="0.2">
      <c r="C310" s="107">
        <f>'3_Fix'!H311</f>
        <v>47727</v>
      </c>
      <c r="D310" s="113" t="str">
        <f>'3_Fix'!I311</f>
        <v/>
      </c>
      <c r="E310" s="113" t="str">
        <f>'3_Fix'!J311</f>
        <v/>
      </c>
      <c r="F310" s="113" t="str">
        <f>'3_Fix'!K311</f>
        <v/>
      </c>
      <c r="G310" s="113" t="str">
        <f>'3_Fix'!L311</f>
        <v/>
      </c>
      <c r="H310" s="113" t="str">
        <f>'3_Fix'!M311</f>
        <v/>
      </c>
      <c r="I310" s="113" t="str">
        <f>'3_Fix'!N311</f>
        <v/>
      </c>
      <c r="J310" s="113" t="str">
        <f>'3_Fix'!O311</f>
        <v/>
      </c>
      <c r="K310" s="120" t="str">
        <f t="shared" si="101"/>
        <v/>
      </c>
      <c r="L310" s="120" t="str">
        <f t="shared" si="101"/>
        <v/>
      </c>
      <c r="M310" s="120" t="str">
        <f t="shared" si="101"/>
        <v/>
      </c>
      <c r="N310" s="120" t="str">
        <f t="shared" si="99"/>
        <v/>
      </c>
      <c r="O310" s="120" t="str">
        <f t="shared" si="99"/>
        <v/>
      </c>
      <c r="P310" s="120" t="str">
        <f t="shared" si="99"/>
        <v/>
      </c>
      <c r="Q310" s="120" t="str">
        <f t="shared" si="99"/>
        <v/>
      </c>
      <c r="R310" s="120" t="str">
        <f t="shared" si="112"/>
        <v/>
      </c>
      <c r="S310" s="120" t="str">
        <f t="shared" si="112"/>
        <v/>
      </c>
      <c r="T310" s="120" t="str">
        <f t="shared" si="112"/>
        <v/>
      </c>
      <c r="U310" s="120" t="str">
        <f t="shared" si="112"/>
        <v/>
      </c>
      <c r="V310" s="120" t="str">
        <f t="shared" si="112"/>
        <v/>
      </c>
      <c r="W310" s="120" t="str">
        <f t="shared" si="112"/>
        <v/>
      </c>
      <c r="X310" s="120" t="str">
        <f t="shared" si="112"/>
        <v/>
      </c>
      <c r="Y310" s="120" t="str">
        <f t="shared" si="113"/>
        <v/>
      </c>
      <c r="Z310" s="120" t="str">
        <f t="shared" si="113"/>
        <v/>
      </c>
      <c r="AA310" s="120" t="str">
        <f t="shared" si="113"/>
        <v/>
      </c>
      <c r="AB310" s="120" t="str">
        <f t="shared" si="113"/>
        <v/>
      </c>
      <c r="AC310" s="120" t="str">
        <f t="shared" si="113"/>
        <v/>
      </c>
      <c r="AD310" s="120" t="str">
        <f t="shared" si="113"/>
        <v/>
      </c>
      <c r="AE310" s="120" t="str">
        <f t="shared" si="113"/>
        <v/>
      </c>
      <c r="AF310" s="120" t="str">
        <f t="shared" si="114"/>
        <v/>
      </c>
      <c r="AG310" s="120" t="str">
        <f t="shared" si="114"/>
        <v/>
      </c>
      <c r="AH310" s="120" t="str">
        <f t="shared" si="114"/>
        <v/>
      </c>
      <c r="AI310" s="120" t="str">
        <f t="shared" si="114"/>
        <v/>
      </c>
      <c r="AJ310" s="120" t="str">
        <f t="shared" si="114"/>
        <v/>
      </c>
      <c r="AK310" s="120" t="str">
        <f t="shared" si="114"/>
        <v/>
      </c>
      <c r="AL310" s="120" t="str">
        <f t="shared" si="114"/>
        <v/>
      </c>
      <c r="AM310" s="138" t="str">
        <f t="shared" si="111"/>
        <v/>
      </c>
      <c r="AN310" s="138" t="str">
        <f t="shared" si="111"/>
        <v/>
      </c>
      <c r="AO310" s="137" t="str">
        <f t="shared" si="111"/>
        <v/>
      </c>
      <c r="AP310" s="137" t="str">
        <f t="shared" si="111"/>
        <v/>
      </c>
      <c r="AQ310" s="138" t="str">
        <f t="shared" si="111"/>
        <v/>
      </c>
      <c r="AR310" s="137" t="str">
        <f t="shared" si="111"/>
        <v/>
      </c>
      <c r="AS310" s="137" t="str">
        <f t="shared" si="111"/>
        <v/>
      </c>
      <c r="AX310" s="120" t="str">
        <f t="shared" si="110"/>
        <v/>
      </c>
      <c r="AY310" s="120" t="str">
        <f t="shared" si="110"/>
        <v/>
      </c>
      <c r="AZ310" s="120" t="str">
        <f t="shared" si="110"/>
        <v/>
      </c>
      <c r="BA310" s="120" t="str">
        <f t="shared" si="110"/>
        <v/>
      </c>
      <c r="BB310" s="120" t="str">
        <f t="shared" si="110"/>
        <v/>
      </c>
      <c r="BC310" s="120" t="str">
        <f t="shared" si="110"/>
        <v/>
      </c>
      <c r="BD310" s="120" t="str">
        <f t="shared" si="110"/>
        <v/>
      </c>
    </row>
    <row r="311" spans="3:56" x14ac:dyDescent="0.2">
      <c r="C311" s="107">
        <f>'3_Fix'!H312</f>
        <v>47741</v>
      </c>
      <c r="D311" s="113" t="str">
        <f>'3_Fix'!I312</f>
        <v/>
      </c>
      <c r="E311" s="113" t="str">
        <f>'3_Fix'!J312</f>
        <v/>
      </c>
      <c r="F311" s="113" t="str">
        <f>'3_Fix'!K312</f>
        <v/>
      </c>
      <c r="G311" s="113" t="str">
        <f>'3_Fix'!L312</f>
        <v/>
      </c>
      <c r="H311" s="113" t="str">
        <f>'3_Fix'!M312</f>
        <v/>
      </c>
      <c r="I311" s="113" t="str">
        <f>'3_Fix'!N312</f>
        <v/>
      </c>
      <c r="J311" s="113" t="str">
        <f>'3_Fix'!O312</f>
        <v/>
      </c>
      <c r="K311" s="120" t="str">
        <f t="shared" si="101"/>
        <v/>
      </c>
      <c r="L311" s="120" t="str">
        <f t="shared" si="101"/>
        <v/>
      </c>
      <c r="M311" s="120" t="str">
        <f t="shared" si="101"/>
        <v/>
      </c>
      <c r="N311" s="120" t="str">
        <f t="shared" si="99"/>
        <v/>
      </c>
      <c r="O311" s="120" t="str">
        <f t="shared" si="99"/>
        <v/>
      </c>
      <c r="P311" s="120" t="str">
        <f t="shared" si="99"/>
        <v/>
      </c>
      <c r="Q311" s="120" t="str">
        <f t="shared" si="99"/>
        <v/>
      </c>
      <c r="R311" s="120" t="str">
        <f t="shared" si="112"/>
        <v/>
      </c>
      <c r="S311" s="120" t="str">
        <f t="shared" si="112"/>
        <v/>
      </c>
      <c r="T311" s="120" t="str">
        <f t="shared" si="112"/>
        <v/>
      </c>
      <c r="U311" s="120" t="str">
        <f t="shared" si="112"/>
        <v/>
      </c>
      <c r="V311" s="120" t="str">
        <f t="shared" si="112"/>
        <v/>
      </c>
      <c r="W311" s="120" t="str">
        <f t="shared" si="112"/>
        <v/>
      </c>
      <c r="X311" s="120" t="str">
        <f t="shared" si="112"/>
        <v/>
      </c>
      <c r="Y311" s="120" t="str">
        <f t="shared" si="113"/>
        <v/>
      </c>
      <c r="Z311" s="120" t="str">
        <f t="shared" si="113"/>
        <v/>
      </c>
      <c r="AA311" s="120" t="str">
        <f t="shared" si="113"/>
        <v/>
      </c>
      <c r="AB311" s="120" t="str">
        <f t="shared" si="113"/>
        <v/>
      </c>
      <c r="AC311" s="120" t="str">
        <f t="shared" si="113"/>
        <v/>
      </c>
      <c r="AD311" s="120" t="str">
        <f t="shared" si="113"/>
        <v/>
      </c>
      <c r="AE311" s="120" t="str">
        <f t="shared" si="113"/>
        <v/>
      </c>
      <c r="AF311" s="120" t="str">
        <f t="shared" si="114"/>
        <v/>
      </c>
      <c r="AG311" s="120" t="str">
        <f t="shared" si="114"/>
        <v/>
      </c>
      <c r="AH311" s="120" t="str">
        <f t="shared" si="114"/>
        <v/>
      </c>
      <c r="AI311" s="120" t="str">
        <f t="shared" si="114"/>
        <v/>
      </c>
      <c r="AJ311" s="120" t="str">
        <f t="shared" si="114"/>
        <v/>
      </c>
      <c r="AK311" s="120" t="str">
        <f t="shared" si="114"/>
        <v/>
      </c>
      <c r="AL311" s="120" t="str">
        <f t="shared" si="114"/>
        <v/>
      </c>
      <c r="AM311" s="138" t="str">
        <f t="shared" si="111"/>
        <v/>
      </c>
      <c r="AN311" s="138" t="str">
        <f t="shared" si="111"/>
        <v/>
      </c>
      <c r="AO311" s="137" t="str">
        <f t="shared" si="111"/>
        <v/>
      </c>
      <c r="AP311" s="137" t="str">
        <f t="shared" si="111"/>
        <v/>
      </c>
      <c r="AQ311" s="138" t="str">
        <f t="shared" si="111"/>
        <v/>
      </c>
      <c r="AR311" s="137" t="str">
        <f t="shared" si="111"/>
        <v/>
      </c>
      <c r="AS311" s="137" t="str">
        <f t="shared" si="111"/>
        <v/>
      </c>
      <c r="AX311" s="120" t="str">
        <f t="shared" ref="AX311:BD326" si="115">IFERROR((AX$1/100)*(D287/$D287)*Y311,"")</f>
        <v/>
      </c>
      <c r="AY311" s="120" t="str">
        <f t="shared" si="115"/>
        <v/>
      </c>
      <c r="AZ311" s="120" t="str">
        <f t="shared" si="115"/>
        <v/>
      </c>
      <c r="BA311" s="120" t="str">
        <f t="shared" si="115"/>
        <v/>
      </c>
      <c r="BB311" s="120" t="str">
        <f t="shared" si="115"/>
        <v/>
      </c>
      <c r="BC311" s="120" t="str">
        <f t="shared" si="115"/>
        <v/>
      </c>
      <c r="BD311" s="120" t="str">
        <f t="shared" si="115"/>
        <v/>
      </c>
    </row>
    <row r="312" spans="3:56" x14ac:dyDescent="0.2">
      <c r="C312" s="107">
        <f>'3_Fix'!H313</f>
        <v>47757</v>
      </c>
      <c r="D312" s="113" t="str">
        <f>'3_Fix'!I313</f>
        <v/>
      </c>
      <c r="E312" s="113" t="str">
        <f>'3_Fix'!J313</f>
        <v/>
      </c>
      <c r="F312" s="113" t="str">
        <f>'3_Fix'!K313</f>
        <v/>
      </c>
      <c r="G312" s="113" t="str">
        <f>'3_Fix'!L313</f>
        <v/>
      </c>
      <c r="H312" s="113" t="str">
        <f>'3_Fix'!M313</f>
        <v/>
      </c>
      <c r="I312" s="113" t="str">
        <f>'3_Fix'!N313</f>
        <v/>
      </c>
      <c r="J312" s="113" t="str">
        <f>'3_Fix'!O313</f>
        <v/>
      </c>
      <c r="K312" s="120" t="str">
        <f t="shared" si="101"/>
        <v/>
      </c>
      <c r="L312" s="120" t="str">
        <f t="shared" si="101"/>
        <v/>
      </c>
      <c r="M312" s="120" t="str">
        <f t="shared" si="101"/>
        <v/>
      </c>
      <c r="N312" s="120" t="str">
        <f t="shared" si="99"/>
        <v/>
      </c>
      <c r="O312" s="120" t="str">
        <f t="shared" si="99"/>
        <v/>
      </c>
      <c r="P312" s="120" t="str">
        <f t="shared" si="99"/>
        <v/>
      </c>
      <c r="Q312" s="120" t="str">
        <f t="shared" si="99"/>
        <v/>
      </c>
      <c r="R312" s="120" t="str">
        <f t="shared" si="112"/>
        <v/>
      </c>
      <c r="S312" s="120" t="str">
        <f t="shared" si="112"/>
        <v/>
      </c>
      <c r="T312" s="120" t="str">
        <f t="shared" si="112"/>
        <v/>
      </c>
      <c r="U312" s="120" t="str">
        <f t="shared" si="112"/>
        <v/>
      </c>
      <c r="V312" s="120" t="str">
        <f t="shared" si="112"/>
        <v/>
      </c>
      <c r="W312" s="120" t="str">
        <f t="shared" si="112"/>
        <v/>
      </c>
      <c r="X312" s="120" t="str">
        <f t="shared" si="112"/>
        <v/>
      </c>
      <c r="Y312" s="120" t="str">
        <f t="shared" si="113"/>
        <v/>
      </c>
      <c r="Z312" s="120" t="str">
        <f t="shared" si="113"/>
        <v/>
      </c>
      <c r="AA312" s="120" t="str">
        <f t="shared" si="113"/>
        <v/>
      </c>
      <c r="AB312" s="120" t="str">
        <f t="shared" si="113"/>
        <v/>
      </c>
      <c r="AC312" s="120" t="str">
        <f t="shared" si="113"/>
        <v/>
      </c>
      <c r="AD312" s="120" t="str">
        <f t="shared" si="113"/>
        <v/>
      </c>
      <c r="AE312" s="120" t="str">
        <f t="shared" si="113"/>
        <v/>
      </c>
      <c r="AF312" s="120" t="str">
        <f t="shared" si="114"/>
        <v/>
      </c>
      <c r="AG312" s="120" t="str">
        <f t="shared" si="114"/>
        <v/>
      </c>
      <c r="AH312" s="120" t="str">
        <f t="shared" si="114"/>
        <v/>
      </c>
      <c r="AI312" s="120" t="str">
        <f t="shared" si="114"/>
        <v/>
      </c>
      <c r="AJ312" s="120" t="str">
        <f t="shared" si="114"/>
        <v/>
      </c>
      <c r="AK312" s="120" t="str">
        <f t="shared" si="114"/>
        <v/>
      </c>
      <c r="AL312" s="120" t="str">
        <f t="shared" si="114"/>
        <v/>
      </c>
      <c r="AM312" s="138" t="str">
        <f t="shared" si="111"/>
        <v/>
      </c>
      <c r="AN312" s="138" t="str">
        <f t="shared" si="111"/>
        <v/>
      </c>
      <c r="AO312" s="137" t="str">
        <f t="shared" si="111"/>
        <v/>
      </c>
      <c r="AP312" s="137" t="str">
        <f t="shared" si="111"/>
        <v/>
      </c>
      <c r="AQ312" s="138" t="str">
        <f t="shared" si="111"/>
        <v/>
      </c>
      <c r="AR312" s="137" t="str">
        <f t="shared" si="111"/>
        <v/>
      </c>
      <c r="AS312" s="137" t="str">
        <f t="shared" si="111"/>
        <v/>
      </c>
      <c r="AX312" s="120" t="str">
        <f t="shared" si="115"/>
        <v/>
      </c>
      <c r="AY312" s="120" t="str">
        <f t="shared" si="115"/>
        <v/>
      </c>
      <c r="AZ312" s="120" t="str">
        <f t="shared" si="115"/>
        <v/>
      </c>
      <c r="BA312" s="120" t="str">
        <f t="shared" si="115"/>
        <v/>
      </c>
      <c r="BB312" s="120" t="str">
        <f t="shared" si="115"/>
        <v/>
      </c>
      <c r="BC312" s="120" t="str">
        <f t="shared" si="115"/>
        <v/>
      </c>
      <c r="BD312" s="120" t="str">
        <f t="shared" si="115"/>
        <v/>
      </c>
    </row>
    <row r="313" spans="3:56" x14ac:dyDescent="0.2">
      <c r="C313" s="107">
        <f>'3_Fix'!H314</f>
        <v>47771</v>
      </c>
      <c r="D313" s="113" t="str">
        <f>'3_Fix'!I314</f>
        <v/>
      </c>
      <c r="E313" s="113" t="str">
        <f>'3_Fix'!J314</f>
        <v/>
      </c>
      <c r="F313" s="113" t="str">
        <f>'3_Fix'!K314</f>
        <v/>
      </c>
      <c r="G313" s="113" t="str">
        <f>'3_Fix'!L314</f>
        <v/>
      </c>
      <c r="H313" s="113" t="str">
        <f>'3_Fix'!M314</f>
        <v/>
      </c>
      <c r="I313" s="113" t="str">
        <f>'3_Fix'!N314</f>
        <v/>
      </c>
      <c r="J313" s="113" t="str">
        <f>'3_Fix'!O314</f>
        <v/>
      </c>
      <c r="K313" s="120" t="str">
        <f t="shared" si="101"/>
        <v/>
      </c>
      <c r="L313" s="120" t="str">
        <f t="shared" si="101"/>
        <v/>
      </c>
      <c r="M313" s="120" t="str">
        <f t="shared" si="101"/>
        <v/>
      </c>
      <c r="N313" s="120" t="str">
        <f t="shared" si="99"/>
        <v/>
      </c>
      <c r="O313" s="120" t="str">
        <f t="shared" si="99"/>
        <v/>
      </c>
      <c r="P313" s="120" t="str">
        <f t="shared" si="99"/>
        <v/>
      </c>
      <c r="Q313" s="120" t="str">
        <f t="shared" si="99"/>
        <v/>
      </c>
      <c r="R313" s="120" t="str">
        <f t="shared" si="112"/>
        <v/>
      </c>
      <c r="S313" s="120" t="str">
        <f t="shared" si="112"/>
        <v/>
      </c>
      <c r="T313" s="120" t="str">
        <f t="shared" si="112"/>
        <v/>
      </c>
      <c r="U313" s="120" t="str">
        <f t="shared" si="112"/>
        <v/>
      </c>
      <c r="V313" s="120" t="str">
        <f t="shared" si="112"/>
        <v/>
      </c>
      <c r="W313" s="120" t="str">
        <f t="shared" si="112"/>
        <v/>
      </c>
      <c r="X313" s="120" t="str">
        <f t="shared" si="112"/>
        <v/>
      </c>
      <c r="Y313" s="120" t="str">
        <f t="shared" si="113"/>
        <v/>
      </c>
      <c r="Z313" s="120" t="str">
        <f t="shared" si="113"/>
        <v/>
      </c>
      <c r="AA313" s="120" t="str">
        <f t="shared" si="113"/>
        <v/>
      </c>
      <c r="AB313" s="120" t="str">
        <f t="shared" si="113"/>
        <v/>
      </c>
      <c r="AC313" s="120" t="str">
        <f t="shared" si="113"/>
        <v/>
      </c>
      <c r="AD313" s="120" t="str">
        <f t="shared" si="113"/>
        <v/>
      </c>
      <c r="AE313" s="120" t="str">
        <f t="shared" si="113"/>
        <v/>
      </c>
      <c r="AF313" s="120" t="str">
        <f t="shared" si="114"/>
        <v/>
      </c>
      <c r="AG313" s="120" t="str">
        <f t="shared" si="114"/>
        <v/>
      </c>
      <c r="AH313" s="120" t="str">
        <f t="shared" si="114"/>
        <v/>
      </c>
      <c r="AI313" s="120" t="str">
        <f t="shared" si="114"/>
        <v/>
      </c>
      <c r="AJ313" s="120" t="str">
        <f t="shared" si="114"/>
        <v/>
      </c>
      <c r="AK313" s="120" t="str">
        <f t="shared" si="114"/>
        <v/>
      </c>
      <c r="AL313" s="120" t="str">
        <f t="shared" si="114"/>
        <v/>
      </c>
      <c r="AM313" s="138" t="str">
        <f t="shared" ref="AM313:AS328" si="116">IFERROR((AM$1/100)*(D311/$D311)*K313,"")</f>
        <v/>
      </c>
      <c r="AN313" s="138" t="str">
        <f t="shared" si="116"/>
        <v/>
      </c>
      <c r="AO313" s="137" t="str">
        <f t="shared" si="116"/>
        <v/>
      </c>
      <c r="AP313" s="137" t="str">
        <f t="shared" si="116"/>
        <v/>
      </c>
      <c r="AQ313" s="138" t="str">
        <f t="shared" si="116"/>
        <v/>
      </c>
      <c r="AR313" s="137" t="str">
        <f t="shared" si="116"/>
        <v/>
      </c>
      <c r="AS313" s="137" t="str">
        <f t="shared" si="116"/>
        <v/>
      </c>
      <c r="AX313" s="120" t="str">
        <f t="shared" si="115"/>
        <v/>
      </c>
      <c r="AY313" s="120" t="str">
        <f t="shared" si="115"/>
        <v/>
      </c>
      <c r="AZ313" s="120" t="str">
        <f t="shared" si="115"/>
        <v/>
      </c>
      <c r="BA313" s="120" t="str">
        <f t="shared" si="115"/>
        <v/>
      </c>
      <c r="BB313" s="120" t="str">
        <f t="shared" si="115"/>
        <v/>
      </c>
      <c r="BC313" s="120" t="str">
        <f t="shared" si="115"/>
        <v/>
      </c>
      <c r="BD313" s="120" t="str">
        <f t="shared" si="115"/>
        <v/>
      </c>
    </row>
    <row r="314" spans="3:56" x14ac:dyDescent="0.2">
      <c r="C314" s="107">
        <f>'3_Fix'!H315</f>
        <v>47788</v>
      </c>
      <c r="D314" s="113" t="str">
        <f>'3_Fix'!I315</f>
        <v/>
      </c>
      <c r="E314" s="113" t="str">
        <f>'3_Fix'!J315</f>
        <v/>
      </c>
      <c r="F314" s="113" t="str">
        <f>'3_Fix'!K315</f>
        <v/>
      </c>
      <c r="G314" s="113" t="str">
        <f>'3_Fix'!L315</f>
        <v/>
      </c>
      <c r="H314" s="113" t="str">
        <f>'3_Fix'!M315</f>
        <v/>
      </c>
      <c r="I314" s="113" t="str">
        <f>'3_Fix'!N315</f>
        <v/>
      </c>
      <c r="J314" s="113" t="str">
        <f>'3_Fix'!O315</f>
        <v/>
      </c>
      <c r="K314" s="120" t="str">
        <f t="shared" si="101"/>
        <v/>
      </c>
      <c r="L314" s="120" t="str">
        <f t="shared" si="101"/>
        <v/>
      </c>
      <c r="M314" s="120" t="str">
        <f t="shared" si="101"/>
        <v/>
      </c>
      <c r="N314" s="120" t="str">
        <f t="shared" si="99"/>
        <v/>
      </c>
      <c r="O314" s="120" t="str">
        <f t="shared" si="99"/>
        <v/>
      </c>
      <c r="P314" s="120" t="str">
        <f t="shared" si="99"/>
        <v/>
      </c>
      <c r="Q314" s="120" t="str">
        <f t="shared" si="99"/>
        <v/>
      </c>
      <c r="R314" s="120" t="str">
        <f t="shared" ref="R314:X329" si="117">IF(DAY($C314)=15,IFERROR(((AVERAGE(D313:D314)/AVERAGE(D311:D312))-1)*100,""),"")</f>
        <v/>
      </c>
      <c r="S314" s="120" t="str">
        <f t="shared" si="117"/>
        <v/>
      </c>
      <c r="T314" s="120" t="str">
        <f t="shared" si="117"/>
        <v/>
      </c>
      <c r="U314" s="120" t="str">
        <f t="shared" si="117"/>
        <v/>
      </c>
      <c r="V314" s="120" t="str">
        <f t="shared" si="117"/>
        <v/>
      </c>
      <c r="W314" s="120" t="str">
        <f t="shared" si="117"/>
        <v/>
      </c>
      <c r="X314" s="120" t="str">
        <f t="shared" si="117"/>
        <v/>
      </c>
      <c r="Y314" s="120" t="str">
        <f t="shared" si="113"/>
        <v/>
      </c>
      <c r="Z314" s="120" t="str">
        <f t="shared" si="113"/>
        <v/>
      </c>
      <c r="AA314" s="120" t="str">
        <f t="shared" si="113"/>
        <v/>
      </c>
      <c r="AB314" s="120" t="str">
        <f t="shared" si="113"/>
        <v/>
      </c>
      <c r="AC314" s="120" t="str">
        <f t="shared" si="113"/>
        <v/>
      </c>
      <c r="AD314" s="120" t="str">
        <f t="shared" si="113"/>
        <v/>
      </c>
      <c r="AE314" s="120" t="str">
        <f t="shared" si="113"/>
        <v/>
      </c>
      <c r="AF314" s="120" t="str">
        <f t="shared" si="114"/>
        <v/>
      </c>
      <c r="AG314" s="120" t="str">
        <f t="shared" si="114"/>
        <v/>
      </c>
      <c r="AH314" s="120" t="str">
        <f t="shared" si="114"/>
        <v/>
      </c>
      <c r="AI314" s="120" t="str">
        <f t="shared" si="114"/>
        <v/>
      </c>
      <c r="AJ314" s="120" t="str">
        <f t="shared" si="114"/>
        <v/>
      </c>
      <c r="AK314" s="120" t="str">
        <f t="shared" si="114"/>
        <v/>
      </c>
      <c r="AL314" s="120" t="str">
        <f t="shared" si="114"/>
        <v/>
      </c>
      <c r="AM314" s="138" t="str">
        <f t="shared" si="116"/>
        <v/>
      </c>
      <c r="AN314" s="138" t="str">
        <f t="shared" si="116"/>
        <v/>
      </c>
      <c r="AO314" s="137" t="str">
        <f t="shared" si="116"/>
        <v/>
      </c>
      <c r="AP314" s="137" t="str">
        <f t="shared" si="116"/>
        <v/>
      </c>
      <c r="AQ314" s="138" t="str">
        <f t="shared" si="116"/>
        <v/>
      </c>
      <c r="AR314" s="137" t="str">
        <f t="shared" si="116"/>
        <v/>
      </c>
      <c r="AS314" s="137" t="str">
        <f t="shared" si="116"/>
        <v/>
      </c>
      <c r="AX314" s="120" t="str">
        <f t="shared" si="115"/>
        <v/>
      </c>
      <c r="AY314" s="120" t="str">
        <f t="shared" si="115"/>
        <v/>
      </c>
      <c r="AZ314" s="120" t="str">
        <f t="shared" si="115"/>
        <v/>
      </c>
      <c r="BA314" s="120" t="str">
        <f t="shared" si="115"/>
        <v/>
      </c>
      <c r="BB314" s="120" t="str">
        <f t="shared" si="115"/>
        <v/>
      </c>
      <c r="BC314" s="120" t="str">
        <f t="shared" si="115"/>
        <v/>
      </c>
      <c r="BD314" s="120" t="str">
        <f t="shared" si="115"/>
        <v/>
      </c>
    </row>
    <row r="315" spans="3:56" x14ac:dyDescent="0.2">
      <c r="C315" s="107">
        <f>'3_Fix'!H316</f>
        <v>47802</v>
      </c>
      <c r="D315" s="113" t="str">
        <f>'3_Fix'!I316</f>
        <v/>
      </c>
      <c r="E315" s="113" t="str">
        <f>'3_Fix'!J316</f>
        <v/>
      </c>
      <c r="F315" s="113" t="str">
        <f>'3_Fix'!K316</f>
        <v/>
      </c>
      <c r="G315" s="113" t="str">
        <f>'3_Fix'!L316</f>
        <v/>
      </c>
      <c r="H315" s="113" t="str">
        <f>'3_Fix'!M316</f>
        <v/>
      </c>
      <c r="I315" s="113" t="str">
        <f>'3_Fix'!N316</f>
        <v/>
      </c>
      <c r="J315" s="113" t="str">
        <f>'3_Fix'!O316</f>
        <v/>
      </c>
      <c r="K315" s="120" t="str">
        <f t="shared" si="101"/>
        <v/>
      </c>
      <c r="L315" s="120" t="str">
        <f t="shared" si="101"/>
        <v/>
      </c>
      <c r="M315" s="120" t="str">
        <f t="shared" si="101"/>
        <v/>
      </c>
      <c r="N315" s="120" t="str">
        <f t="shared" si="99"/>
        <v/>
      </c>
      <c r="O315" s="120" t="str">
        <f t="shared" si="99"/>
        <v/>
      </c>
      <c r="P315" s="120" t="str">
        <f t="shared" si="99"/>
        <v/>
      </c>
      <c r="Q315" s="120" t="str">
        <f t="shared" si="99"/>
        <v/>
      </c>
      <c r="R315" s="120" t="str">
        <f t="shared" si="117"/>
        <v/>
      </c>
      <c r="S315" s="120" t="str">
        <f t="shared" si="117"/>
        <v/>
      </c>
      <c r="T315" s="120" t="str">
        <f t="shared" si="117"/>
        <v/>
      </c>
      <c r="U315" s="120" t="str">
        <f t="shared" si="117"/>
        <v/>
      </c>
      <c r="V315" s="120" t="str">
        <f t="shared" si="117"/>
        <v/>
      </c>
      <c r="W315" s="120" t="str">
        <f t="shared" si="117"/>
        <v/>
      </c>
      <c r="X315" s="120" t="str">
        <f t="shared" si="117"/>
        <v/>
      </c>
      <c r="Y315" s="120" t="str">
        <f t="shared" si="113"/>
        <v/>
      </c>
      <c r="Z315" s="120" t="str">
        <f t="shared" si="113"/>
        <v/>
      </c>
      <c r="AA315" s="120" t="str">
        <f t="shared" si="113"/>
        <v/>
      </c>
      <c r="AB315" s="120" t="str">
        <f t="shared" si="113"/>
        <v/>
      </c>
      <c r="AC315" s="120" t="str">
        <f t="shared" si="113"/>
        <v/>
      </c>
      <c r="AD315" s="120" t="str">
        <f t="shared" si="113"/>
        <v/>
      </c>
      <c r="AE315" s="120" t="str">
        <f t="shared" si="113"/>
        <v/>
      </c>
      <c r="AF315" s="120" t="str">
        <f t="shared" si="114"/>
        <v/>
      </c>
      <c r="AG315" s="120" t="str">
        <f t="shared" si="114"/>
        <v/>
      </c>
      <c r="AH315" s="120" t="str">
        <f t="shared" si="114"/>
        <v/>
      </c>
      <c r="AI315" s="120" t="str">
        <f t="shared" si="114"/>
        <v/>
      </c>
      <c r="AJ315" s="120" t="str">
        <f t="shared" si="114"/>
        <v/>
      </c>
      <c r="AK315" s="120" t="str">
        <f t="shared" si="114"/>
        <v/>
      </c>
      <c r="AL315" s="120" t="str">
        <f t="shared" si="114"/>
        <v/>
      </c>
      <c r="AM315" s="138" t="str">
        <f t="shared" si="116"/>
        <v/>
      </c>
      <c r="AN315" s="138" t="str">
        <f t="shared" si="116"/>
        <v/>
      </c>
      <c r="AO315" s="137" t="str">
        <f t="shared" si="116"/>
        <v/>
      </c>
      <c r="AP315" s="137" t="str">
        <f t="shared" si="116"/>
        <v/>
      </c>
      <c r="AQ315" s="138" t="str">
        <f t="shared" si="116"/>
        <v/>
      </c>
      <c r="AR315" s="137" t="str">
        <f t="shared" si="116"/>
        <v/>
      </c>
      <c r="AS315" s="137" t="str">
        <f t="shared" si="116"/>
        <v/>
      </c>
      <c r="AX315" s="120" t="str">
        <f t="shared" si="115"/>
        <v/>
      </c>
      <c r="AY315" s="120" t="str">
        <f t="shared" si="115"/>
        <v/>
      </c>
      <c r="AZ315" s="120" t="str">
        <f t="shared" si="115"/>
        <v/>
      </c>
      <c r="BA315" s="120" t="str">
        <f t="shared" si="115"/>
        <v/>
      </c>
      <c r="BB315" s="120" t="str">
        <f t="shared" si="115"/>
        <v/>
      </c>
      <c r="BC315" s="120" t="str">
        <f t="shared" si="115"/>
        <v/>
      </c>
      <c r="BD315" s="120" t="str">
        <f t="shared" si="115"/>
        <v/>
      </c>
    </row>
    <row r="316" spans="3:56" x14ac:dyDescent="0.2">
      <c r="C316" s="107">
        <f>'3_Fix'!H317</f>
        <v>47818</v>
      </c>
      <c r="D316" s="113" t="str">
        <f>'3_Fix'!I317</f>
        <v/>
      </c>
      <c r="E316" s="113" t="str">
        <f>'3_Fix'!J317</f>
        <v/>
      </c>
      <c r="F316" s="113" t="str">
        <f>'3_Fix'!K317</f>
        <v/>
      </c>
      <c r="G316" s="113" t="str">
        <f>'3_Fix'!L317</f>
        <v/>
      </c>
      <c r="H316" s="113" t="str">
        <f>'3_Fix'!M317</f>
        <v/>
      </c>
      <c r="I316" s="113" t="str">
        <f>'3_Fix'!N317</f>
        <v/>
      </c>
      <c r="J316" s="113" t="str">
        <f>'3_Fix'!O317</f>
        <v/>
      </c>
      <c r="K316" s="120" t="str">
        <f t="shared" si="101"/>
        <v/>
      </c>
      <c r="L316" s="120" t="str">
        <f t="shared" si="101"/>
        <v/>
      </c>
      <c r="M316" s="120" t="str">
        <f t="shared" si="101"/>
        <v/>
      </c>
      <c r="N316" s="120" t="str">
        <f t="shared" si="99"/>
        <v/>
      </c>
      <c r="O316" s="120" t="str">
        <f t="shared" si="99"/>
        <v/>
      </c>
      <c r="P316" s="120" t="str">
        <f t="shared" si="99"/>
        <v/>
      </c>
      <c r="Q316" s="120" t="str">
        <f t="shared" si="99"/>
        <v/>
      </c>
      <c r="R316" s="120" t="str">
        <f t="shared" si="117"/>
        <v/>
      </c>
      <c r="S316" s="120" t="str">
        <f t="shared" si="117"/>
        <v/>
      </c>
      <c r="T316" s="120" t="str">
        <f t="shared" si="117"/>
        <v/>
      </c>
      <c r="U316" s="120" t="str">
        <f t="shared" si="117"/>
        <v/>
      </c>
      <c r="V316" s="120" t="str">
        <f t="shared" si="117"/>
        <v/>
      </c>
      <c r="W316" s="120" t="str">
        <f t="shared" si="117"/>
        <v/>
      </c>
      <c r="X316" s="120" t="str">
        <f t="shared" si="117"/>
        <v/>
      </c>
      <c r="Y316" s="120" t="str">
        <f t="shared" si="113"/>
        <v/>
      </c>
      <c r="Z316" s="120" t="str">
        <f t="shared" si="113"/>
        <v/>
      </c>
      <c r="AA316" s="120" t="str">
        <f t="shared" si="113"/>
        <v/>
      </c>
      <c r="AB316" s="120" t="str">
        <f t="shared" si="113"/>
        <v/>
      </c>
      <c r="AC316" s="120" t="str">
        <f t="shared" si="113"/>
        <v/>
      </c>
      <c r="AD316" s="120" t="str">
        <f t="shared" si="113"/>
        <v/>
      </c>
      <c r="AE316" s="120" t="str">
        <f t="shared" si="113"/>
        <v/>
      </c>
      <c r="AF316" s="120" t="str">
        <f t="shared" si="114"/>
        <v/>
      </c>
      <c r="AG316" s="120" t="str">
        <f t="shared" si="114"/>
        <v/>
      </c>
      <c r="AH316" s="120" t="str">
        <f t="shared" si="114"/>
        <v/>
      </c>
      <c r="AI316" s="120" t="str">
        <f t="shared" si="114"/>
        <v/>
      </c>
      <c r="AJ316" s="120" t="str">
        <f t="shared" si="114"/>
        <v/>
      </c>
      <c r="AK316" s="120" t="str">
        <f t="shared" si="114"/>
        <v/>
      </c>
      <c r="AL316" s="120" t="str">
        <f t="shared" si="114"/>
        <v/>
      </c>
      <c r="AM316" s="138" t="str">
        <f t="shared" si="116"/>
        <v/>
      </c>
      <c r="AN316" s="138" t="str">
        <f t="shared" si="116"/>
        <v/>
      </c>
      <c r="AO316" s="137" t="str">
        <f t="shared" si="116"/>
        <v/>
      </c>
      <c r="AP316" s="137" t="str">
        <f t="shared" si="116"/>
        <v/>
      </c>
      <c r="AQ316" s="138" t="str">
        <f t="shared" si="116"/>
        <v/>
      </c>
      <c r="AR316" s="137" t="str">
        <f t="shared" si="116"/>
        <v/>
      </c>
      <c r="AS316" s="137" t="str">
        <f t="shared" si="116"/>
        <v/>
      </c>
      <c r="AX316" s="120" t="str">
        <f t="shared" si="115"/>
        <v/>
      </c>
      <c r="AY316" s="120" t="str">
        <f t="shared" si="115"/>
        <v/>
      </c>
      <c r="AZ316" s="120" t="str">
        <f t="shared" si="115"/>
        <v/>
      </c>
      <c r="BA316" s="120" t="str">
        <f t="shared" si="115"/>
        <v/>
      </c>
      <c r="BB316" s="120" t="str">
        <f t="shared" si="115"/>
        <v/>
      </c>
      <c r="BC316" s="120" t="str">
        <f t="shared" si="115"/>
        <v/>
      </c>
      <c r="BD316" s="120" t="str">
        <f t="shared" si="115"/>
        <v/>
      </c>
    </row>
    <row r="317" spans="3:56" x14ac:dyDescent="0.2">
      <c r="C317" s="107">
        <f>'3_Fix'!H318</f>
        <v>47832</v>
      </c>
      <c r="D317" s="113" t="str">
        <f>'3_Fix'!I318</f>
        <v/>
      </c>
      <c r="E317" s="113" t="str">
        <f>'3_Fix'!J318</f>
        <v/>
      </c>
      <c r="F317" s="113" t="str">
        <f>'3_Fix'!K318</f>
        <v/>
      </c>
      <c r="G317" s="113" t="str">
        <f>'3_Fix'!L318</f>
        <v/>
      </c>
      <c r="H317" s="113" t="str">
        <f>'3_Fix'!M318</f>
        <v/>
      </c>
      <c r="I317" s="113" t="str">
        <f>'3_Fix'!N318</f>
        <v/>
      </c>
      <c r="J317" s="113" t="str">
        <f>'3_Fix'!O318</f>
        <v/>
      </c>
      <c r="K317" s="120" t="str">
        <f t="shared" si="101"/>
        <v/>
      </c>
      <c r="L317" s="120" t="str">
        <f t="shared" si="101"/>
        <v/>
      </c>
      <c r="M317" s="120" t="str">
        <f t="shared" si="101"/>
        <v/>
      </c>
      <c r="N317" s="120" t="str">
        <f t="shared" si="99"/>
        <v/>
      </c>
      <c r="O317" s="120" t="str">
        <f t="shared" si="99"/>
        <v/>
      </c>
      <c r="P317" s="120" t="str">
        <f t="shared" si="99"/>
        <v/>
      </c>
      <c r="Q317" s="120" t="str">
        <f t="shared" si="99"/>
        <v/>
      </c>
      <c r="R317" s="120" t="str">
        <f t="shared" si="117"/>
        <v/>
      </c>
      <c r="S317" s="120" t="str">
        <f t="shared" si="117"/>
        <v/>
      </c>
      <c r="T317" s="120" t="str">
        <f t="shared" si="117"/>
        <v/>
      </c>
      <c r="U317" s="120" t="str">
        <f t="shared" si="117"/>
        <v/>
      </c>
      <c r="V317" s="120" t="str">
        <f t="shared" si="117"/>
        <v/>
      </c>
      <c r="W317" s="120" t="str">
        <f t="shared" si="117"/>
        <v/>
      </c>
      <c r="X317" s="120" t="str">
        <f t="shared" si="117"/>
        <v/>
      </c>
      <c r="Y317" s="120" t="str">
        <f t="shared" si="113"/>
        <v/>
      </c>
      <c r="Z317" s="120" t="str">
        <f t="shared" si="113"/>
        <v/>
      </c>
      <c r="AA317" s="120" t="str">
        <f t="shared" si="113"/>
        <v/>
      </c>
      <c r="AB317" s="120" t="str">
        <f t="shared" si="113"/>
        <v/>
      </c>
      <c r="AC317" s="120" t="str">
        <f t="shared" si="113"/>
        <v/>
      </c>
      <c r="AD317" s="120" t="str">
        <f t="shared" si="113"/>
        <v/>
      </c>
      <c r="AE317" s="120" t="str">
        <f t="shared" si="113"/>
        <v/>
      </c>
      <c r="AF317" s="120" t="str">
        <f t="shared" si="114"/>
        <v/>
      </c>
      <c r="AG317" s="120" t="str">
        <f t="shared" si="114"/>
        <v/>
      </c>
      <c r="AH317" s="120" t="str">
        <f t="shared" si="114"/>
        <v/>
      </c>
      <c r="AI317" s="120" t="str">
        <f t="shared" si="114"/>
        <v/>
      </c>
      <c r="AJ317" s="120" t="str">
        <f t="shared" si="114"/>
        <v/>
      </c>
      <c r="AK317" s="120" t="str">
        <f t="shared" si="114"/>
        <v/>
      </c>
      <c r="AL317" s="120" t="str">
        <f t="shared" si="114"/>
        <v/>
      </c>
      <c r="AM317" s="138" t="str">
        <f t="shared" si="116"/>
        <v/>
      </c>
      <c r="AN317" s="138" t="str">
        <f t="shared" si="116"/>
        <v/>
      </c>
      <c r="AO317" s="137" t="str">
        <f t="shared" si="116"/>
        <v/>
      </c>
      <c r="AP317" s="137" t="str">
        <f t="shared" si="116"/>
        <v/>
      </c>
      <c r="AQ317" s="138" t="str">
        <f t="shared" si="116"/>
        <v/>
      </c>
      <c r="AR317" s="137" t="str">
        <f t="shared" si="116"/>
        <v/>
      </c>
      <c r="AS317" s="137" t="str">
        <f t="shared" si="116"/>
        <v/>
      </c>
      <c r="AX317" s="120" t="str">
        <f t="shared" si="115"/>
        <v/>
      </c>
      <c r="AY317" s="120" t="str">
        <f t="shared" si="115"/>
        <v/>
      </c>
      <c r="AZ317" s="120" t="str">
        <f t="shared" si="115"/>
        <v/>
      </c>
      <c r="BA317" s="120" t="str">
        <f t="shared" si="115"/>
        <v/>
      </c>
      <c r="BB317" s="120" t="str">
        <f t="shared" si="115"/>
        <v/>
      </c>
      <c r="BC317" s="120" t="str">
        <f t="shared" si="115"/>
        <v/>
      </c>
      <c r="BD317" s="120" t="str">
        <f t="shared" si="115"/>
        <v/>
      </c>
    </row>
    <row r="318" spans="3:56" x14ac:dyDescent="0.2">
      <c r="C318" s="107">
        <f>'3_Fix'!H319</f>
        <v>47849</v>
      </c>
      <c r="D318" s="113" t="str">
        <f>'3_Fix'!I319</f>
        <v/>
      </c>
      <c r="E318" s="113" t="str">
        <f>'3_Fix'!J319</f>
        <v/>
      </c>
      <c r="F318" s="113" t="str">
        <f>'3_Fix'!K319</f>
        <v/>
      </c>
      <c r="G318" s="113" t="str">
        <f>'3_Fix'!L319</f>
        <v/>
      </c>
      <c r="H318" s="113" t="str">
        <f>'3_Fix'!M319</f>
        <v/>
      </c>
      <c r="I318" s="113" t="str">
        <f>'3_Fix'!N319</f>
        <v/>
      </c>
      <c r="J318" s="113" t="str">
        <f>'3_Fix'!O319</f>
        <v/>
      </c>
      <c r="K318" s="120" t="str">
        <f t="shared" si="101"/>
        <v/>
      </c>
      <c r="L318" s="120" t="str">
        <f t="shared" si="101"/>
        <v/>
      </c>
      <c r="M318" s="120" t="str">
        <f t="shared" si="101"/>
        <v/>
      </c>
      <c r="N318" s="120" t="str">
        <f t="shared" si="99"/>
        <v/>
      </c>
      <c r="O318" s="120" t="str">
        <f t="shared" si="99"/>
        <v/>
      </c>
      <c r="P318" s="120" t="str">
        <f t="shared" si="99"/>
        <v/>
      </c>
      <c r="Q318" s="120" t="str">
        <f t="shared" si="99"/>
        <v/>
      </c>
      <c r="R318" s="120" t="str">
        <f t="shared" si="117"/>
        <v/>
      </c>
      <c r="S318" s="120" t="str">
        <f t="shared" si="117"/>
        <v/>
      </c>
      <c r="T318" s="120" t="str">
        <f t="shared" si="117"/>
        <v/>
      </c>
      <c r="U318" s="120" t="str">
        <f t="shared" si="117"/>
        <v/>
      </c>
      <c r="V318" s="120" t="str">
        <f t="shared" si="117"/>
        <v/>
      </c>
      <c r="W318" s="120" t="str">
        <f t="shared" si="117"/>
        <v/>
      </c>
      <c r="X318" s="120" t="str">
        <f t="shared" si="117"/>
        <v/>
      </c>
      <c r="Y318" s="120" t="str">
        <f t="shared" si="113"/>
        <v/>
      </c>
      <c r="Z318" s="120" t="str">
        <f t="shared" si="113"/>
        <v/>
      </c>
      <c r="AA318" s="120" t="str">
        <f t="shared" si="113"/>
        <v/>
      </c>
      <c r="AB318" s="120" t="str">
        <f t="shared" si="113"/>
        <v/>
      </c>
      <c r="AC318" s="120" t="str">
        <f t="shared" si="113"/>
        <v/>
      </c>
      <c r="AD318" s="120" t="str">
        <f t="shared" si="113"/>
        <v/>
      </c>
      <c r="AE318" s="120" t="str">
        <f t="shared" si="113"/>
        <v/>
      </c>
      <c r="AF318" s="120" t="str">
        <f t="shared" si="114"/>
        <v/>
      </c>
      <c r="AG318" s="120" t="str">
        <f t="shared" si="114"/>
        <v/>
      </c>
      <c r="AH318" s="120" t="str">
        <f t="shared" si="114"/>
        <v/>
      </c>
      <c r="AI318" s="120" t="str">
        <f t="shared" si="114"/>
        <v/>
      </c>
      <c r="AJ318" s="120" t="str">
        <f t="shared" si="114"/>
        <v/>
      </c>
      <c r="AK318" s="120" t="str">
        <f t="shared" si="114"/>
        <v/>
      </c>
      <c r="AL318" s="120" t="str">
        <f t="shared" si="114"/>
        <v/>
      </c>
      <c r="AM318" s="138" t="str">
        <f t="shared" si="116"/>
        <v/>
      </c>
      <c r="AN318" s="138" t="str">
        <f t="shared" si="116"/>
        <v/>
      </c>
      <c r="AO318" s="137" t="str">
        <f t="shared" si="116"/>
        <v/>
      </c>
      <c r="AP318" s="137" t="str">
        <f t="shared" si="116"/>
        <v/>
      </c>
      <c r="AQ318" s="138" t="str">
        <f t="shared" si="116"/>
        <v/>
      </c>
      <c r="AR318" s="137" t="str">
        <f t="shared" si="116"/>
        <v/>
      </c>
      <c r="AS318" s="137" t="str">
        <f t="shared" si="116"/>
        <v/>
      </c>
      <c r="AX318" s="120" t="str">
        <f t="shared" si="115"/>
        <v/>
      </c>
      <c r="AY318" s="120" t="str">
        <f t="shared" si="115"/>
        <v/>
      </c>
      <c r="AZ318" s="120" t="str">
        <f t="shared" si="115"/>
        <v/>
      </c>
      <c r="BA318" s="120" t="str">
        <f t="shared" si="115"/>
        <v/>
      </c>
      <c r="BB318" s="120" t="str">
        <f t="shared" si="115"/>
        <v/>
      </c>
      <c r="BC318" s="120" t="str">
        <f t="shared" si="115"/>
        <v/>
      </c>
      <c r="BD318" s="120" t="str">
        <f t="shared" si="115"/>
        <v/>
      </c>
    </row>
    <row r="319" spans="3:56" x14ac:dyDescent="0.2">
      <c r="C319" s="107">
        <f>'3_Fix'!H320</f>
        <v>47863</v>
      </c>
      <c r="D319" s="113" t="str">
        <f>'3_Fix'!I320</f>
        <v/>
      </c>
      <c r="E319" s="113" t="str">
        <f>'3_Fix'!J320</f>
        <v/>
      </c>
      <c r="F319" s="113" t="str">
        <f>'3_Fix'!K320</f>
        <v/>
      </c>
      <c r="G319" s="113" t="str">
        <f>'3_Fix'!L320</f>
        <v/>
      </c>
      <c r="H319" s="113" t="str">
        <f>'3_Fix'!M320</f>
        <v/>
      </c>
      <c r="I319" s="113" t="str">
        <f>'3_Fix'!N320</f>
        <v/>
      </c>
      <c r="J319" s="113" t="str">
        <f>'3_Fix'!O320</f>
        <v/>
      </c>
      <c r="K319" s="120" t="str">
        <f t="shared" si="101"/>
        <v/>
      </c>
      <c r="L319" s="120" t="str">
        <f t="shared" si="101"/>
        <v/>
      </c>
      <c r="M319" s="120" t="str">
        <f t="shared" si="101"/>
        <v/>
      </c>
      <c r="N319" s="120" t="str">
        <f t="shared" si="99"/>
        <v/>
      </c>
      <c r="O319" s="120" t="str">
        <f t="shared" si="99"/>
        <v/>
      </c>
      <c r="P319" s="120" t="str">
        <f t="shared" si="99"/>
        <v/>
      </c>
      <c r="Q319" s="120" t="str">
        <f t="shared" si="99"/>
        <v/>
      </c>
      <c r="R319" s="120" t="str">
        <f t="shared" si="117"/>
        <v/>
      </c>
      <c r="S319" s="120" t="str">
        <f t="shared" si="117"/>
        <v/>
      </c>
      <c r="T319" s="120" t="str">
        <f t="shared" si="117"/>
        <v/>
      </c>
      <c r="U319" s="120" t="str">
        <f t="shared" si="117"/>
        <v/>
      </c>
      <c r="V319" s="120" t="str">
        <f t="shared" si="117"/>
        <v/>
      </c>
      <c r="W319" s="120" t="str">
        <f t="shared" si="117"/>
        <v/>
      </c>
      <c r="X319" s="120" t="str">
        <f t="shared" si="117"/>
        <v/>
      </c>
      <c r="Y319" s="120" t="str">
        <f t="shared" ref="Y319:AE334" si="118">IFERROR(((D319/D295)-1)*100,"")</f>
        <v/>
      </c>
      <c r="Z319" s="120" t="str">
        <f t="shared" si="118"/>
        <v/>
      </c>
      <c r="AA319" s="120" t="str">
        <f t="shared" si="118"/>
        <v/>
      </c>
      <c r="AB319" s="120" t="str">
        <f t="shared" si="118"/>
        <v/>
      </c>
      <c r="AC319" s="120" t="str">
        <f t="shared" si="118"/>
        <v/>
      </c>
      <c r="AD319" s="120" t="str">
        <f t="shared" si="118"/>
        <v/>
      </c>
      <c r="AE319" s="120" t="str">
        <f t="shared" si="118"/>
        <v/>
      </c>
      <c r="AF319" s="120" t="str">
        <f t="shared" si="114"/>
        <v/>
      </c>
      <c r="AG319" s="120" t="str">
        <f t="shared" si="114"/>
        <v/>
      </c>
      <c r="AH319" s="120" t="str">
        <f t="shared" si="114"/>
        <v/>
      </c>
      <c r="AI319" s="120" t="str">
        <f t="shared" si="114"/>
        <v/>
      </c>
      <c r="AJ319" s="120" t="str">
        <f t="shared" si="114"/>
        <v/>
      </c>
      <c r="AK319" s="120" t="str">
        <f t="shared" si="114"/>
        <v/>
      </c>
      <c r="AL319" s="120" t="str">
        <f t="shared" si="114"/>
        <v/>
      </c>
      <c r="AM319" s="138" t="str">
        <f t="shared" si="116"/>
        <v/>
      </c>
      <c r="AN319" s="138" t="str">
        <f t="shared" si="116"/>
        <v/>
      </c>
      <c r="AO319" s="137" t="str">
        <f t="shared" si="116"/>
        <v/>
      </c>
      <c r="AP319" s="137" t="str">
        <f t="shared" si="116"/>
        <v/>
      </c>
      <c r="AQ319" s="138" t="str">
        <f t="shared" si="116"/>
        <v/>
      </c>
      <c r="AR319" s="137" t="str">
        <f t="shared" si="116"/>
        <v/>
      </c>
      <c r="AS319" s="137" t="str">
        <f t="shared" si="116"/>
        <v/>
      </c>
      <c r="AX319" s="120" t="str">
        <f t="shared" si="115"/>
        <v/>
      </c>
      <c r="AY319" s="120" t="str">
        <f t="shared" si="115"/>
        <v/>
      </c>
      <c r="AZ319" s="120" t="str">
        <f t="shared" si="115"/>
        <v/>
      </c>
      <c r="BA319" s="120" t="str">
        <f t="shared" si="115"/>
        <v/>
      </c>
      <c r="BB319" s="120" t="str">
        <f t="shared" si="115"/>
        <v/>
      </c>
      <c r="BC319" s="120" t="str">
        <f t="shared" si="115"/>
        <v/>
      </c>
      <c r="BD319" s="120" t="str">
        <f t="shared" si="115"/>
        <v/>
      </c>
    </row>
    <row r="320" spans="3:56" x14ac:dyDescent="0.2">
      <c r="C320" s="107">
        <f>'3_Fix'!H321</f>
        <v>47880</v>
      </c>
      <c r="D320" s="113" t="str">
        <f>'3_Fix'!I321</f>
        <v/>
      </c>
      <c r="E320" s="113" t="str">
        <f>'3_Fix'!J321</f>
        <v/>
      </c>
      <c r="F320" s="113" t="str">
        <f>'3_Fix'!K321</f>
        <v/>
      </c>
      <c r="G320" s="113" t="str">
        <f>'3_Fix'!L321</f>
        <v/>
      </c>
      <c r="H320" s="113" t="str">
        <f>'3_Fix'!M321</f>
        <v/>
      </c>
      <c r="I320" s="113" t="str">
        <f>'3_Fix'!N321</f>
        <v/>
      </c>
      <c r="J320" s="113" t="str">
        <f>'3_Fix'!O321</f>
        <v/>
      </c>
      <c r="K320" s="120" t="str">
        <f t="shared" si="101"/>
        <v/>
      </c>
      <c r="L320" s="120" t="str">
        <f t="shared" si="101"/>
        <v/>
      </c>
      <c r="M320" s="120" t="str">
        <f t="shared" si="101"/>
        <v/>
      </c>
      <c r="N320" s="120" t="str">
        <f t="shared" si="99"/>
        <v/>
      </c>
      <c r="O320" s="120" t="str">
        <f t="shared" si="99"/>
        <v/>
      </c>
      <c r="P320" s="120" t="str">
        <f t="shared" si="99"/>
        <v/>
      </c>
      <c r="Q320" s="120" t="str">
        <f t="shared" si="99"/>
        <v/>
      </c>
      <c r="R320" s="120" t="str">
        <f t="shared" si="117"/>
        <v/>
      </c>
      <c r="S320" s="120" t="str">
        <f t="shared" si="117"/>
        <v/>
      </c>
      <c r="T320" s="120" t="str">
        <f t="shared" si="117"/>
        <v/>
      </c>
      <c r="U320" s="120" t="str">
        <f t="shared" si="117"/>
        <v/>
      </c>
      <c r="V320" s="120" t="str">
        <f t="shared" si="117"/>
        <v/>
      </c>
      <c r="W320" s="120" t="str">
        <f t="shared" si="117"/>
        <v/>
      </c>
      <c r="X320" s="120" t="str">
        <f t="shared" si="117"/>
        <v/>
      </c>
      <c r="Y320" s="120" t="str">
        <f t="shared" si="118"/>
        <v/>
      </c>
      <c r="Z320" s="120" t="str">
        <f t="shared" si="118"/>
        <v/>
      </c>
      <c r="AA320" s="120" t="str">
        <f t="shared" si="118"/>
        <v/>
      </c>
      <c r="AB320" s="120" t="str">
        <f t="shared" si="118"/>
        <v/>
      </c>
      <c r="AC320" s="120" t="str">
        <f t="shared" si="118"/>
        <v/>
      </c>
      <c r="AD320" s="120" t="str">
        <f t="shared" si="118"/>
        <v/>
      </c>
      <c r="AE320" s="120" t="str">
        <f t="shared" si="118"/>
        <v/>
      </c>
      <c r="AF320" s="120" t="str">
        <f t="shared" ref="AF320:AL335" si="119">IF(DAY($C320)=15,IFERROR(((AVERAGE(D319:D320)/AVERAGE(D295:D296))-1)*100,""),"")</f>
        <v/>
      </c>
      <c r="AG320" s="120" t="str">
        <f t="shared" si="119"/>
        <v/>
      </c>
      <c r="AH320" s="120" t="str">
        <f t="shared" si="119"/>
        <v/>
      </c>
      <c r="AI320" s="120" t="str">
        <f t="shared" si="119"/>
        <v/>
      </c>
      <c r="AJ320" s="120" t="str">
        <f t="shared" si="119"/>
        <v/>
      </c>
      <c r="AK320" s="120" t="str">
        <f t="shared" si="119"/>
        <v/>
      </c>
      <c r="AL320" s="120" t="str">
        <f t="shared" si="119"/>
        <v/>
      </c>
      <c r="AM320" s="138" t="str">
        <f t="shared" si="116"/>
        <v/>
      </c>
      <c r="AN320" s="138" t="str">
        <f t="shared" si="116"/>
        <v/>
      </c>
      <c r="AO320" s="137" t="str">
        <f t="shared" si="116"/>
        <v/>
      </c>
      <c r="AP320" s="137" t="str">
        <f t="shared" si="116"/>
        <v/>
      </c>
      <c r="AQ320" s="138" t="str">
        <f t="shared" si="116"/>
        <v/>
      </c>
      <c r="AR320" s="137" t="str">
        <f t="shared" si="116"/>
        <v/>
      </c>
      <c r="AS320" s="137" t="str">
        <f t="shared" si="116"/>
        <v/>
      </c>
      <c r="AX320" s="120" t="str">
        <f t="shared" si="115"/>
        <v/>
      </c>
      <c r="AY320" s="120" t="str">
        <f t="shared" si="115"/>
        <v/>
      </c>
      <c r="AZ320" s="120" t="str">
        <f t="shared" si="115"/>
        <v/>
      </c>
      <c r="BA320" s="120" t="str">
        <f t="shared" si="115"/>
        <v/>
      </c>
      <c r="BB320" s="120" t="str">
        <f t="shared" si="115"/>
        <v/>
      </c>
      <c r="BC320" s="120" t="str">
        <f t="shared" si="115"/>
        <v/>
      </c>
      <c r="BD320" s="120" t="str">
        <f t="shared" si="115"/>
        <v/>
      </c>
    </row>
    <row r="321" spans="3:56" x14ac:dyDescent="0.2">
      <c r="C321" s="107">
        <f>'3_Fix'!H322</f>
        <v>47894</v>
      </c>
      <c r="D321" s="113" t="str">
        <f>'3_Fix'!I322</f>
        <v/>
      </c>
      <c r="E321" s="113" t="str">
        <f>'3_Fix'!J322</f>
        <v/>
      </c>
      <c r="F321" s="113" t="str">
        <f>'3_Fix'!K322</f>
        <v/>
      </c>
      <c r="G321" s="113" t="str">
        <f>'3_Fix'!L322</f>
        <v/>
      </c>
      <c r="H321" s="113" t="str">
        <f>'3_Fix'!M322</f>
        <v/>
      </c>
      <c r="I321" s="113" t="str">
        <f>'3_Fix'!N322</f>
        <v/>
      </c>
      <c r="J321" s="113" t="str">
        <f>'3_Fix'!O322</f>
        <v/>
      </c>
      <c r="K321" s="120" t="str">
        <f t="shared" si="101"/>
        <v/>
      </c>
      <c r="L321" s="120" t="str">
        <f t="shared" si="101"/>
        <v/>
      </c>
      <c r="M321" s="120" t="str">
        <f t="shared" si="101"/>
        <v/>
      </c>
      <c r="N321" s="120" t="str">
        <f t="shared" si="99"/>
        <v/>
      </c>
      <c r="O321" s="120" t="str">
        <f t="shared" si="99"/>
        <v/>
      </c>
      <c r="P321" s="120" t="str">
        <f t="shared" si="99"/>
        <v/>
      </c>
      <c r="Q321" s="120" t="str">
        <f t="shared" si="99"/>
        <v/>
      </c>
      <c r="R321" s="120" t="str">
        <f t="shared" si="117"/>
        <v/>
      </c>
      <c r="S321" s="120" t="str">
        <f t="shared" si="117"/>
        <v/>
      </c>
      <c r="T321" s="120" t="str">
        <f t="shared" si="117"/>
        <v/>
      </c>
      <c r="U321" s="120" t="str">
        <f t="shared" si="117"/>
        <v/>
      </c>
      <c r="V321" s="120" t="str">
        <f t="shared" si="117"/>
        <v/>
      </c>
      <c r="W321" s="120" t="str">
        <f t="shared" si="117"/>
        <v/>
      </c>
      <c r="X321" s="120" t="str">
        <f t="shared" si="117"/>
        <v/>
      </c>
      <c r="Y321" s="120" t="str">
        <f t="shared" si="118"/>
        <v/>
      </c>
      <c r="Z321" s="120" t="str">
        <f t="shared" si="118"/>
        <v/>
      </c>
      <c r="AA321" s="120" t="str">
        <f t="shared" si="118"/>
        <v/>
      </c>
      <c r="AB321" s="120" t="str">
        <f t="shared" si="118"/>
        <v/>
      </c>
      <c r="AC321" s="120" t="str">
        <f t="shared" si="118"/>
        <v/>
      </c>
      <c r="AD321" s="120" t="str">
        <f t="shared" si="118"/>
        <v/>
      </c>
      <c r="AE321" s="120" t="str">
        <f t="shared" si="118"/>
        <v/>
      </c>
      <c r="AF321" s="120" t="str">
        <f t="shared" si="119"/>
        <v/>
      </c>
      <c r="AG321" s="120" t="str">
        <f t="shared" si="119"/>
        <v/>
      </c>
      <c r="AH321" s="120" t="str">
        <f t="shared" si="119"/>
        <v/>
      </c>
      <c r="AI321" s="120" t="str">
        <f t="shared" si="119"/>
        <v/>
      </c>
      <c r="AJ321" s="120" t="str">
        <f t="shared" si="119"/>
        <v/>
      </c>
      <c r="AK321" s="120" t="str">
        <f t="shared" si="119"/>
        <v/>
      </c>
      <c r="AL321" s="120" t="str">
        <f t="shared" si="119"/>
        <v/>
      </c>
      <c r="AM321" s="138" t="str">
        <f t="shared" si="116"/>
        <v/>
      </c>
      <c r="AN321" s="138" t="str">
        <f t="shared" si="116"/>
        <v/>
      </c>
      <c r="AO321" s="137" t="str">
        <f t="shared" si="116"/>
        <v/>
      </c>
      <c r="AP321" s="137" t="str">
        <f t="shared" si="116"/>
        <v/>
      </c>
      <c r="AQ321" s="138" t="str">
        <f t="shared" si="116"/>
        <v/>
      </c>
      <c r="AR321" s="137" t="str">
        <f t="shared" si="116"/>
        <v/>
      </c>
      <c r="AS321" s="137" t="str">
        <f t="shared" si="116"/>
        <v/>
      </c>
      <c r="AX321" s="120" t="str">
        <f t="shared" si="115"/>
        <v/>
      </c>
      <c r="AY321" s="120" t="str">
        <f t="shared" si="115"/>
        <v/>
      </c>
      <c r="AZ321" s="120" t="str">
        <f t="shared" si="115"/>
        <v/>
      </c>
      <c r="BA321" s="120" t="str">
        <f t="shared" si="115"/>
        <v/>
      </c>
      <c r="BB321" s="120" t="str">
        <f t="shared" si="115"/>
        <v/>
      </c>
      <c r="BC321" s="120" t="str">
        <f t="shared" si="115"/>
        <v/>
      </c>
      <c r="BD321" s="120" t="str">
        <f t="shared" si="115"/>
        <v/>
      </c>
    </row>
    <row r="322" spans="3:56" x14ac:dyDescent="0.2">
      <c r="C322" s="107">
        <f>'3_Fix'!H323</f>
        <v>47908</v>
      </c>
      <c r="D322" s="113" t="str">
        <f>'3_Fix'!I323</f>
        <v/>
      </c>
      <c r="E322" s="113" t="str">
        <f>'3_Fix'!J323</f>
        <v/>
      </c>
      <c r="F322" s="113" t="str">
        <f>'3_Fix'!K323</f>
        <v/>
      </c>
      <c r="G322" s="113" t="str">
        <f>'3_Fix'!L323</f>
        <v/>
      </c>
      <c r="H322" s="113" t="str">
        <f>'3_Fix'!M323</f>
        <v/>
      </c>
      <c r="I322" s="113" t="str">
        <f>'3_Fix'!N323</f>
        <v/>
      </c>
      <c r="J322" s="113" t="str">
        <f>'3_Fix'!O323</f>
        <v/>
      </c>
      <c r="K322" s="120" t="str">
        <f t="shared" si="101"/>
        <v/>
      </c>
      <c r="L322" s="120" t="str">
        <f t="shared" si="101"/>
        <v/>
      </c>
      <c r="M322" s="120" t="str">
        <f t="shared" si="101"/>
        <v/>
      </c>
      <c r="N322" s="120" t="str">
        <f t="shared" si="99"/>
        <v/>
      </c>
      <c r="O322" s="120" t="str">
        <f t="shared" si="99"/>
        <v/>
      </c>
      <c r="P322" s="120" t="str">
        <f t="shared" si="99"/>
        <v/>
      </c>
      <c r="Q322" s="120" t="str">
        <f t="shared" si="99"/>
        <v/>
      </c>
      <c r="R322" s="120" t="str">
        <f t="shared" si="117"/>
        <v/>
      </c>
      <c r="S322" s="120" t="str">
        <f t="shared" si="117"/>
        <v/>
      </c>
      <c r="T322" s="120" t="str">
        <f t="shared" si="117"/>
        <v/>
      </c>
      <c r="U322" s="120" t="str">
        <f t="shared" si="117"/>
        <v/>
      </c>
      <c r="V322" s="120" t="str">
        <f t="shared" si="117"/>
        <v/>
      </c>
      <c r="W322" s="120" t="str">
        <f t="shared" si="117"/>
        <v/>
      </c>
      <c r="X322" s="120" t="str">
        <f t="shared" si="117"/>
        <v/>
      </c>
      <c r="Y322" s="120" t="str">
        <f t="shared" si="118"/>
        <v/>
      </c>
      <c r="Z322" s="120" t="str">
        <f t="shared" si="118"/>
        <v/>
      </c>
      <c r="AA322" s="120" t="str">
        <f t="shared" si="118"/>
        <v/>
      </c>
      <c r="AB322" s="120" t="str">
        <f t="shared" si="118"/>
        <v/>
      </c>
      <c r="AC322" s="120" t="str">
        <f t="shared" si="118"/>
        <v/>
      </c>
      <c r="AD322" s="120" t="str">
        <f t="shared" si="118"/>
        <v/>
      </c>
      <c r="AE322" s="120" t="str">
        <f t="shared" si="118"/>
        <v/>
      </c>
      <c r="AF322" s="120" t="str">
        <f t="shared" si="119"/>
        <v/>
      </c>
      <c r="AG322" s="120" t="str">
        <f t="shared" si="119"/>
        <v/>
      </c>
      <c r="AH322" s="120" t="str">
        <f t="shared" si="119"/>
        <v/>
      </c>
      <c r="AI322" s="120" t="str">
        <f t="shared" si="119"/>
        <v/>
      </c>
      <c r="AJ322" s="120" t="str">
        <f t="shared" si="119"/>
        <v/>
      </c>
      <c r="AK322" s="120" t="str">
        <f t="shared" si="119"/>
        <v/>
      </c>
      <c r="AL322" s="120" t="str">
        <f t="shared" si="119"/>
        <v/>
      </c>
      <c r="AM322" s="138" t="str">
        <f t="shared" si="116"/>
        <v/>
      </c>
      <c r="AN322" s="138" t="str">
        <f t="shared" si="116"/>
        <v/>
      </c>
      <c r="AO322" s="137" t="str">
        <f t="shared" si="116"/>
        <v/>
      </c>
      <c r="AP322" s="137" t="str">
        <f t="shared" si="116"/>
        <v/>
      </c>
      <c r="AQ322" s="138" t="str">
        <f t="shared" si="116"/>
        <v/>
      </c>
      <c r="AR322" s="137" t="str">
        <f t="shared" si="116"/>
        <v/>
      </c>
      <c r="AS322" s="137" t="str">
        <f t="shared" si="116"/>
        <v/>
      </c>
      <c r="AX322" s="120" t="str">
        <f t="shared" si="115"/>
        <v/>
      </c>
      <c r="AY322" s="120" t="str">
        <f t="shared" si="115"/>
        <v/>
      </c>
      <c r="AZ322" s="120" t="str">
        <f t="shared" si="115"/>
        <v/>
      </c>
      <c r="BA322" s="120" t="str">
        <f t="shared" si="115"/>
        <v/>
      </c>
      <c r="BB322" s="120" t="str">
        <f t="shared" si="115"/>
        <v/>
      </c>
      <c r="BC322" s="120" t="str">
        <f t="shared" si="115"/>
        <v/>
      </c>
      <c r="BD322" s="120" t="str">
        <f t="shared" si="115"/>
        <v/>
      </c>
    </row>
    <row r="323" spans="3:56" x14ac:dyDescent="0.2">
      <c r="C323" s="107">
        <f>'3_Fix'!H324</f>
        <v>47922</v>
      </c>
      <c r="D323" s="113" t="str">
        <f>'3_Fix'!I324</f>
        <v/>
      </c>
      <c r="E323" s="113" t="str">
        <f>'3_Fix'!J324</f>
        <v/>
      </c>
      <c r="F323" s="113" t="str">
        <f>'3_Fix'!K324</f>
        <v/>
      </c>
      <c r="G323" s="113" t="str">
        <f>'3_Fix'!L324</f>
        <v/>
      </c>
      <c r="H323" s="113" t="str">
        <f>'3_Fix'!M324</f>
        <v/>
      </c>
      <c r="I323" s="113" t="str">
        <f>'3_Fix'!N324</f>
        <v/>
      </c>
      <c r="J323" s="113" t="str">
        <f>'3_Fix'!O324</f>
        <v/>
      </c>
      <c r="K323" s="120" t="str">
        <f t="shared" si="101"/>
        <v/>
      </c>
      <c r="L323" s="120" t="str">
        <f t="shared" si="101"/>
        <v/>
      </c>
      <c r="M323" s="120" t="str">
        <f t="shared" si="101"/>
        <v/>
      </c>
      <c r="N323" s="120" t="str">
        <f t="shared" si="99"/>
        <v/>
      </c>
      <c r="O323" s="120" t="str">
        <f t="shared" si="99"/>
        <v/>
      </c>
      <c r="P323" s="120" t="str">
        <f t="shared" si="99"/>
        <v/>
      </c>
      <c r="Q323" s="120" t="str">
        <f t="shared" si="99"/>
        <v/>
      </c>
      <c r="R323" s="120" t="str">
        <f t="shared" si="117"/>
        <v/>
      </c>
      <c r="S323" s="120" t="str">
        <f t="shared" si="117"/>
        <v/>
      </c>
      <c r="T323" s="120" t="str">
        <f t="shared" si="117"/>
        <v/>
      </c>
      <c r="U323" s="120" t="str">
        <f t="shared" si="117"/>
        <v/>
      </c>
      <c r="V323" s="120" t="str">
        <f t="shared" si="117"/>
        <v/>
      </c>
      <c r="W323" s="120" t="str">
        <f t="shared" si="117"/>
        <v/>
      </c>
      <c r="X323" s="120" t="str">
        <f t="shared" si="117"/>
        <v/>
      </c>
      <c r="Y323" s="120" t="str">
        <f t="shared" si="118"/>
        <v/>
      </c>
      <c r="Z323" s="120" t="str">
        <f t="shared" si="118"/>
        <v/>
      </c>
      <c r="AA323" s="120" t="str">
        <f t="shared" si="118"/>
        <v/>
      </c>
      <c r="AB323" s="120" t="str">
        <f t="shared" si="118"/>
        <v/>
      </c>
      <c r="AC323" s="120" t="str">
        <f t="shared" si="118"/>
        <v/>
      </c>
      <c r="AD323" s="120" t="str">
        <f t="shared" si="118"/>
        <v/>
      </c>
      <c r="AE323" s="120" t="str">
        <f t="shared" si="118"/>
        <v/>
      </c>
      <c r="AF323" s="120" t="str">
        <f t="shared" si="119"/>
        <v/>
      </c>
      <c r="AG323" s="120" t="str">
        <f t="shared" si="119"/>
        <v/>
      </c>
      <c r="AH323" s="120" t="str">
        <f t="shared" si="119"/>
        <v/>
      </c>
      <c r="AI323" s="120" t="str">
        <f t="shared" si="119"/>
        <v/>
      </c>
      <c r="AJ323" s="120" t="str">
        <f t="shared" si="119"/>
        <v/>
      </c>
      <c r="AK323" s="120" t="str">
        <f t="shared" si="119"/>
        <v/>
      </c>
      <c r="AL323" s="120" t="str">
        <f t="shared" si="119"/>
        <v/>
      </c>
      <c r="AM323" s="138" t="str">
        <f t="shared" si="116"/>
        <v/>
      </c>
      <c r="AN323" s="138" t="str">
        <f t="shared" si="116"/>
        <v/>
      </c>
      <c r="AO323" s="137" t="str">
        <f t="shared" si="116"/>
        <v/>
      </c>
      <c r="AP323" s="137" t="str">
        <f t="shared" si="116"/>
        <v/>
      </c>
      <c r="AQ323" s="138" t="str">
        <f t="shared" si="116"/>
        <v/>
      </c>
      <c r="AR323" s="137" t="str">
        <f t="shared" si="116"/>
        <v/>
      </c>
      <c r="AS323" s="137" t="str">
        <f t="shared" si="116"/>
        <v/>
      </c>
      <c r="AX323" s="120" t="str">
        <f t="shared" si="115"/>
        <v/>
      </c>
      <c r="AY323" s="120" t="str">
        <f t="shared" si="115"/>
        <v/>
      </c>
      <c r="AZ323" s="120" t="str">
        <f t="shared" si="115"/>
        <v/>
      </c>
      <c r="BA323" s="120" t="str">
        <f t="shared" si="115"/>
        <v/>
      </c>
      <c r="BB323" s="120" t="str">
        <f t="shared" si="115"/>
        <v/>
      </c>
      <c r="BC323" s="120" t="str">
        <f t="shared" si="115"/>
        <v/>
      </c>
      <c r="BD323" s="120" t="str">
        <f t="shared" si="115"/>
        <v/>
      </c>
    </row>
    <row r="324" spans="3:56" x14ac:dyDescent="0.2">
      <c r="C324" s="107">
        <f>'3_Fix'!H325</f>
        <v>47939</v>
      </c>
      <c r="D324" s="113" t="str">
        <f>'3_Fix'!I325</f>
        <v/>
      </c>
      <c r="E324" s="113" t="str">
        <f>'3_Fix'!J325</f>
        <v/>
      </c>
      <c r="F324" s="113" t="str">
        <f>'3_Fix'!K325</f>
        <v/>
      </c>
      <c r="G324" s="113" t="str">
        <f>'3_Fix'!L325</f>
        <v/>
      </c>
      <c r="H324" s="113" t="str">
        <f>'3_Fix'!M325</f>
        <v/>
      </c>
      <c r="I324" s="113" t="str">
        <f>'3_Fix'!N325</f>
        <v/>
      </c>
      <c r="J324" s="113" t="str">
        <f>'3_Fix'!O325</f>
        <v/>
      </c>
      <c r="K324" s="120" t="str">
        <f t="shared" si="101"/>
        <v/>
      </c>
      <c r="L324" s="120" t="str">
        <f t="shared" si="101"/>
        <v/>
      </c>
      <c r="M324" s="120" t="str">
        <f t="shared" si="101"/>
        <v/>
      </c>
      <c r="N324" s="120" t="str">
        <f t="shared" si="99"/>
        <v/>
      </c>
      <c r="O324" s="120" t="str">
        <f t="shared" si="99"/>
        <v/>
      </c>
      <c r="P324" s="120" t="str">
        <f t="shared" si="99"/>
        <v/>
      </c>
      <c r="Q324" s="120" t="str">
        <f t="shared" si="99"/>
        <v/>
      </c>
      <c r="R324" s="120" t="str">
        <f t="shared" si="117"/>
        <v/>
      </c>
      <c r="S324" s="120" t="str">
        <f t="shared" si="117"/>
        <v/>
      </c>
      <c r="T324" s="120" t="str">
        <f t="shared" si="117"/>
        <v/>
      </c>
      <c r="U324" s="120" t="str">
        <f t="shared" si="117"/>
        <v/>
      </c>
      <c r="V324" s="120" t="str">
        <f t="shared" si="117"/>
        <v/>
      </c>
      <c r="W324" s="120" t="str">
        <f t="shared" si="117"/>
        <v/>
      </c>
      <c r="X324" s="120" t="str">
        <f t="shared" si="117"/>
        <v/>
      </c>
      <c r="Y324" s="120" t="str">
        <f t="shared" si="118"/>
        <v/>
      </c>
      <c r="Z324" s="120" t="str">
        <f t="shared" si="118"/>
        <v/>
      </c>
      <c r="AA324" s="120" t="str">
        <f t="shared" si="118"/>
        <v/>
      </c>
      <c r="AB324" s="120" t="str">
        <f t="shared" si="118"/>
        <v/>
      </c>
      <c r="AC324" s="120" t="str">
        <f t="shared" si="118"/>
        <v/>
      </c>
      <c r="AD324" s="120" t="str">
        <f t="shared" si="118"/>
        <v/>
      </c>
      <c r="AE324" s="120" t="str">
        <f t="shared" si="118"/>
        <v/>
      </c>
      <c r="AF324" s="120" t="str">
        <f t="shared" si="119"/>
        <v/>
      </c>
      <c r="AG324" s="120" t="str">
        <f t="shared" si="119"/>
        <v/>
      </c>
      <c r="AH324" s="120" t="str">
        <f t="shared" si="119"/>
        <v/>
      </c>
      <c r="AI324" s="120" t="str">
        <f t="shared" si="119"/>
        <v/>
      </c>
      <c r="AJ324" s="120" t="str">
        <f t="shared" si="119"/>
        <v/>
      </c>
      <c r="AK324" s="120" t="str">
        <f t="shared" si="119"/>
        <v/>
      </c>
      <c r="AL324" s="120" t="str">
        <f t="shared" si="119"/>
        <v/>
      </c>
      <c r="AM324" s="138" t="str">
        <f t="shared" si="116"/>
        <v/>
      </c>
      <c r="AN324" s="138" t="str">
        <f t="shared" si="116"/>
        <v/>
      </c>
      <c r="AO324" s="137" t="str">
        <f t="shared" si="116"/>
        <v/>
      </c>
      <c r="AP324" s="137" t="str">
        <f t="shared" si="116"/>
        <v/>
      </c>
      <c r="AQ324" s="138" t="str">
        <f t="shared" si="116"/>
        <v/>
      </c>
      <c r="AR324" s="137" t="str">
        <f t="shared" si="116"/>
        <v/>
      </c>
      <c r="AS324" s="137" t="str">
        <f t="shared" si="116"/>
        <v/>
      </c>
      <c r="AX324" s="120" t="str">
        <f t="shared" si="115"/>
        <v/>
      </c>
      <c r="AY324" s="120" t="str">
        <f t="shared" si="115"/>
        <v/>
      </c>
      <c r="AZ324" s="120" t="str">
        <f t="shared" si="115"/>
        <v/>
      </c>
      <c r="BA324" s="120" t="str">
        <f t="shared" si="115"/>
        <v/>
      </c>
      <c r="BB324" s="120" t="str">
        <f t="shared" si="115"/>
        <v/>
      </c>
      <c r="BC324" s="120" t="str">
        <f t="shared" si="115"/>
        <v/>
      </c>
      <c r="BD324" s="120" t="str">
        <f t="shared" si="115"/>
        <v/>
      </c>
    </row>
    <row r="325" spans="3:56" x14ac:dyDescent="0.2">
      <c r="C325" s="107">
        <f>'3_Fix'!H326</f>
        <v>47953</v>
      </c>
      <c r="D325" s="113" t="str">
        <f>'3_Fix'!I326</f>
        <v/>
      </c>
      <c r="E325" s="113" t="str">
        <f>'3_Fix'!J326</f>
        <v/>
      </c>
      <c r="F325" s="113" t="str">
        <f>'3_Fix'!K326</f>
        <v/>
      </c>
      <c r="G325" s="113" t="str">
        <f>'3_Fix'!L326</f>
        <v/>
      </c>
      <c r="H325" s="113" t="str">
        <f>'3_Fix'!M326</f>
        <v/>
      </c>
      <c r="I325" s="113" t="str">
        <f>'3_Fix'!N326</f>
        <v/>
      </c>
      <c r="J325" s="113" t="str">
        <f>'3_Fix'!O326</f>
        <v/>
      </c>
      <c r="K325" s="120" t="str">
        <f t="shared" si="101"/>
        <v/>
      </c>
      <c r="L325" s="120" t="str">
        <f t="shared" si="101"/>
        <v/>
      </c>
      <c r="M325" s="120" t="str">
        <f t="shared" si="101"/>
        <v/>
      </c>
      <c r="N325" s="120" t="str">
        <f t="shared" si="99"/>
        <v/>
      </c>
      <c r="O325" s="120" t="str">
        <f t="shared" si="99"/>
        <v/>
      </c>
      <c r="P325" s="120" t="str">
        <f t="shared" si="99"/>
        <v/>
      </c>
      <c r="Q325" s="120" t="str">
        <f t="shared" si="99"/>
        <v/>
      </c>
      <c r="R325" s="120" t="str">
        <f t="shared" si="117"/>
        <v/>
      </c>
      <c r="S325" s="120" t="str">
        <f t="shared" si="117"/>
        <v/>
      </c>
      <c r="T325" s="120" t="str">
        <f t="shared" si="117"/>
        <v/>
      </c>
      <c r="U325" s="120" t="str">
        <f t="shared" si="117"/>
        <v/>
      </c>
      <c r="V325" s="120" t="str">
        <f t="shared" si="117"/>
        <v/>
      </c>
      <c r="W325" s="120" t="str">
        <f t="shared" si="117"/>
        <v/>
      </c>
      <c r="X325" s="120" t="str">
        <f t="shared" si="117"/>
        <v/>
      </c>
      <c r="Y325" s="120" t="str">
        <f t="shared" si="118"/>
        <v/>
      </c>
      <c r="Z325" s="120" t="str">
        <f t="shared" si="118"/>
        <v/>
      </c>
      <c r="AA325" s="120" t="str">
        <f t="shared" si="118"/>
        <v/>
      </c>
      <c r="AB325" s="120" t="str">
        <f t="shared" si="118"/>
        <v/>
      </c>
      <c r="AC325" s="120" t="str">
        <f t="shared" si="118"/>
        <v/>
      </c>
      <c r="AD325" s="120" t="str">
        <f t="shared" si="118"/>
        <v/>
      </c>
      <c r="AE325" s="120" t="str">
        <f t="shared" si="118"/>
        <v/>
      </c>
      <c r="AF325" s="120" t="str">
        <f t="shared" si="119"/>
        <v/>
      </c>
      <c r="AG325" s="120" t="str">
        <f t="shared" si="119"/>
        <v/>
      </c>
      <c r="AH325" s="120" t="str">
        <f t="shared" si="119"/>
        <v/>
      </c>
      <c r="AI325" s="120" t="str">
        <f t="shared" si="119"/>
        <v/>
      </c>
      <c r="AJ325" s="120" t="str">
        <f t="shared" si="119"/>
        <v/>
      </c>
      <c r="AK325" s="120" t="str">
        <f t="shared" si="119"/>
        <v/>
      </c>
      <c r="AL325" s="120" t="str">
        <f t="shared" si="119"/>
        <v/>
      </c>
      <c r="AM325" s="138" t="str">
        <f t="shared" si="116"/>
        <v/>
      </c>
      <c r="AN325" s="138" t="str">
        <f t="shared" si="116"/>
        <v/>
      </c>
      <c r="AO325" s="137" t="str">
        <f t="shared" si="116"/>
        <v/>
      </c>
      <c r="AP325" s="137" t="str">
        <f t="shared" si="116"/>
        <v/>
      </c>
      <c r="AQ325" s="138" t="str">
        <f t="shared" si="116"/>
        <v/>
      </c>
      <c r="AR325" s="137" t="str">
        <f t="shared" si="116"/>
        <v/>
      </c>
      <c r="AS325" s="137" t="str">
        <f t="shared" si="116"/>
        <v/>
      </c>
      <c r="AX325" s="120" t="str">
        <f t="shared" si="115"/>
        <v/>
      </c>
      <c r="AY325" s="120" t="str">
        <f t="shared" si="115"/>
        <v/>
      </c>
      <c r="AZ325" s="120" t="str">
        <f t="shared" si="115"/>
        <v/>
      </c>
      <c r="BA325" s="120" t="str">
        <f t="shared" si="115"/>
        <v/>
      </c>
      <c r="BB325" s="120" t="str">
        <f t="shared" si="115"/>
        <v/>
      </c>
      <c r="BC325" s="120" t="str">
        <f t="shared" si="115"/>
        <v/>
      </c>
      <c r="BD325" s="120" t="str">
        <f t="shared" si="115"/>
        <v/>
      </c>
    </row>
    <row r="326" spans="3:56" x14ac:dyDescent="0.2">
      <c r="C326" s="107">
        <f>'3_Fix'!H327</f>
        <v>47969</v>
      </c>
      <c r="D326" s="113" t="str">
        <f>'3_Fix'!I327</f>
        <v/>
      </c>
      <c r="E326" s="113" t="str">
        <f>'3_Fix'!J327</f>
        <v/>
      </c>
      <c r="F326" s="113" t="str">
        <f>'3_Fix'!K327</f>
        <v/>
      </c>
      <c r="G326" s="113" t="str">
        <f>'3_Fix'!L327</f>
        <v/>
      </c>
      <c r="H326" s="113" t="str">
        <f>'3_Fix'!M327</f>
        <v/>
      </c>
      <c r="I326" s="113" t="str">
        <f>'3_Fix'!N327</f>
        <v/>
      </c>
      <c r="J326" s="113" t="str">
        <f>'3_Fix'!O327</f>
        <v/>
      </c>
      <c r="K326" s="120" t="str">
        <f t="shared" si="101"/>
        <v/>
      </c>
      <c r="L326" s="120" t="str">
        <f t="shared" si="101"/>
        <v/>
      </c>
      <c r="M326" s="120" t="str">
        <f t="shared" si="101"/>
        <v/>
      </c>
      <c r="N326" s="120" t="str">
        <f t="shared" si="99"/>
        <v/>
      </c>
      <c r="O326" s="120" t="str">
        <f t="shared" si="99"/>
        <v/>
      </c>
      <c r="P326" s="120" t="str">
        <f t="shared" si="99"/>
        <v/>
      </c>
      <c r="Q326" s="120" t="str">
        <f t="shared" si="99"/>
        <v/>
      </c>
      <c r="R326" s="120" t="str">
        <f t="shared" si="117"/>
        <v/>
      </c>
      <c r="S326" s="120" t="str">
        <f t="shared" si="117"/>
        <v/>
      </c>
      <c r="T326" s="120" t="str">
        <f t="shared" si="117"/>
        <v/>
      </c>
      <c r="U326" s="120" t="str">
        <f t="shared" si="117"/>
        <v/>
      </c>
      <c r="V326" s="120" t="str">
        <f t="shared" si="117"/>
        <v/>
      </c>
      <c r="W326" s="120" t="str">
        <f t="shared" si="117"/>
        <v/>
      </c>
      <c r="X326" s="120" t="str">
        <f t="shared" si="117"/>
        <v/>
      </c>
      <c r="Y326" s="120" t="str">
        <f t="shared" si="118"/>
        <v/>
      </c>
      <c r="Z326" s="120" t="str">
        <f t="shared" si="118"/>
        <v/>
      </c>
      <c r="AA326" s="120" t="str">
        <f t="shared" si="118"/>
        <v/>
      </c>
      <c r="AB326" s="120" t="str">
        <f t="shared" si="118"/>
        <v/>
      </c>
      <c r="AC326" s="120" t="str">
        <f t="shared" si="118"/>
        <v/>
      </c>
      <c r="AD326" s="120" t="str">
        <f t="shared" si="118"/>
        <v/>
      </c>
      <c r="AE326" s="120" t="str">
        <f t="shared" si="118"/>
        <v/>
      </c>
      <c r="AF326" s="120" t="str">
        <f t="shared" si="119"/>
        <v/>
      </c>
      <c r="AG326" s="120" t="str">
        <f t="shared" si="119"/>
        <v/>
      </c>
      <c r="AH326" s="120" t="str">
        <f t="shared" si="119"/>
        <v/>
      </c>
      <c r="AI326" s="120" t="str">
        <f t="shared" si="119"/>
        <v/>
      </c>
      <c r="AJ326" s="120" t="str">
        <f t="shared" si="119"/>
        <v/>
      </c>
      <c r="AK326" s="120" t="str">
        <f t="shared" si="119"/>
        <v/>
      </c>
      <c r="AL326" s="120" t="str">
        <f t="shared" si="119"/>
        <v/>
      </c>
      <c r="AM326" s="138" t="str">
        <f t="shared" si="116"/>
        <v/>
      </c>
      <c r="AN326" s="138" t="str">
        <f t="shared" si="116"/>
        <v/>
      </c>
      <c r="AO326" s="137" t="str">
        <f t="shared" si="116"/>
        <v/>
      </c>
      <c r="AP326" s="137" t="str">
        <f t="shared" si="116"/>
        <v/>
      </c>
      <c r="AQ326" s="138" t="str">
        <f t="shared" si="116"/>
        <v/>
      </c>
      <c r="AR326" s="137" t="str">
        <f t="shared" si="116"/>
        <v/>
      </c>
      <c r="AS326" s="137" t="str">
        <f t="shared" si="116"/>
        <v/>
      </c>
      <c r="AX326" s="120" t="str">
        <f t="shared" si="115"/>
        <v/>
      </c>
      <c r="AY326" s="120" t="str">
        <f t="shared" si="115"/>
        <v/>
      </c>
      <c r="AZ326" s="120" t="str">
        <f t="shared" si="115"/>
        <v/>
      </c>
      <c r="BA326" s="120" t="str">
        <f t="shared" si="115"/>
        <v/>
      </c>
      <c r="BB326" s="120" t="str">
        <f t="shared" si="115"/>
        <v/>
      </c>
      <c r="BC326" s="120" t="str">
        <f t="shared" si="115"/>
        <v/>
      </c>
      <c r="BD326" s="120" t="str">
        <f t="shared" si="115"/>
        <v/>
      </c>
    </row>
    <row r="327" spans="3:56" x14ac:dyDescent="0.2">
      <c r="C327" s="107">
        <f>'3_Fix'!H328</f>
        <v>47983</v>
      </c>
      <c r="D327" s="113" t="str">
        <f>'3_Fix'!I328</f>
        <v/>
      </c>
      <c r="E327" s="113" t="str">
        <f>'3_Fix'!J328</f>
        <v/>
      </c>
      <c r="F327" s="113" t="str">
        <f>'3_Fix'!K328</f>
        <v/>
      </c>
      <c r="G327" s="113" t="str">
        <f>'3_Fix'!L328</f>
        <v/>
      </c>
      <c r="H327" s="113" t="str">
        <f>'3_Fix'!M328</f>
        <v/>
      </c>
      <c r="I327" s="113" t="str">
        <f>'3_Fix'!N328</f>
        <v/>
      </c>
      <c r="J327" s="113" t="str">
        <f>'3_Fix'!O328</f>
        <v/>
      </c>
      <c r="K327" s="120" t="str">
        <f t="shared" si="101"/>
        <v/>
      </c>
      <c r="L327" s="120" t="str">
        <f t="shared" si="101"/>
        <v/>
      </c>
      <c r="M327" s="120" t="str">
        <f t="shared" si="101"/>
        <v/>
      </c>
      <c r="N327" s="120" t="str">
        <f t="shared" si="99"/>
        <v/>
      </c>
      <c r="O327" s="120" t="str">
        <f t="shared" si="99"/>
        <v/>
      </c>
      <c r="P327" s="120" t="str">
        <f t="shared" si="99"/>
        <v/>
      </c>
      <c r="Q327" s="120" t="str">
        <f t="shared" si="99"/>
        <v/>
      </c>
      <c r="R327" s="120" t="str">
        <f t="shared" si="117"/>
        <v/>
      </c>
      <c r="S327" s="120" t="str">
        <f t="shared" si="117"/>
        <v/>
      </c>
      <c r="T327" s="120" t="str">
        <f t="shared" si="117"/>
        <v/>
      </c>
      <c r="U327" s="120" t="str">
        <f t="shared" si="117"/>
        <v/>
      </c>
      <c r="V327" s="120" t="str">
        <f t="shared" si="117"/>
        <v/>
      </c>
      <c r="W327" s="120" t="str">
        <f t="shared" si="117"/>
        <v/>
      </c>
      <c r="X327" s="120" t="str">
        <f t="shared" si="117"/>
        <v/>
      </c>
      <c r="Y327" s="120" t="str">
        <f t="shared" si="118"/>
        <v/>
      </c>
      <c r="Z327" s="120" t="str">
        <f t="shared" si="118"/>
        <v/>
      </c>
      <c r="AA327" s="120" t="str">
        <f t="shared" si="118"/>
        <v/>
      </c>
      <c r="AB327" s="120" t="str">
        <f t="shared" si="118"/>
        <v/>
      </c>
      <c r="AC327" s="120" t="str">
        <f t="shared" si="118"/>
        <v/>
      </c>
      <c r="AD327" s="120" t="str">
        <f t="shared" si="118"/>
        <v/>
      </c>
      <c r="AE327" s="120" t="str">
        <f t="shared" si="118"/>
        <v/>
      </c>
      <c r="AF327" s="120" t="str">
        <f t="shared" si="119"/>
        <v/>
      </c>
      <c r="AG327" s="120" t="str">
        <f t="shared" si="119"/>
        <v/>
      </c>
      <c r="AH327" s="120" t="str">
        <f t="shared" si="119"/>
        <v/>
      </c>
      <c r="AI327" s="120" t="str">
        <f t="shared" si="119"/>
        <v/>
      </c>
      <c r="AJ327" s="120" t="str">
        <f t="shared" si="119"/>
        <v/>
      </c>
      <c r="AK327" s="120" t="str">
        <f t="shared" si="119"/>
        <v/>
      </c>
      <c r="AL327" s="120" t="str">
        <f t="shared" si="119"/>
        <v/>
      </c>
      <c r="AM327" s="138" t="str">
        <f t="shared" si="116"/>
        <v/>
      </c>
      <c r="AN327" s="138" t="str">
        <f t="shared" si="116"/>
        <v/>
      </c>
      <c r="AO327" s="137" t="str">
        <f t="shared" si="116"/>
        <v/>
      </c>
      <c r="AP327" s="137" t="str">
        <f t="shared" si="116"/>
        <v/>
      </c>
      <c r="AQ327" s="138" t="str">
        <f t="shared" si="116"/>
        <v/>
      </c>
      <c r="AR327" s="137" t="str">
        <f t="shared" si="116"/>
        <v/>
      </c>
      <c r="AS327" s="137" t="str">
        <f t="shared" si="116"/>
        <v/>
      </c>
      <c r="AX327" s="120" t="str">
        <f t="shared" ref="AX327:BD342" si="120">IFERROR((AX$1/100)*(D303/$D303)*Y327,"")</f>
        <v/>
      </c>
      <c r="AY327" s="120" t="str">
        <f t="shared" si="120"/>
        <v/>
      </c>
      <c r="AZ327" s="120" t="str">
        <f t="shared" si="120"/>
        <v/>
      </c>
      <c r="BA327" s="120" t="str">
        <f t="shared" si="120"/>
        <v/>
      </c>
      <c r="BB327" s="120" t="str">
        <f t="shared" si="120"/>
        <v/>
      </c>
      <c r="BC327" s="120" t="str">
        <f t="shared" si="120"/>
        <v/>
      </c>
      <c r="BD327" s="120" t="str">
        <f t="shared" si="120"/>
        <v/>
      </c>
    </row>
    <row r="328" spans="3:56" x14ac:dyDescent="0.2">
      <c r="C328" s="107">
        <f>'3_Fix'!H329</f>
        <v>48000</v>
      </c>
      <c r="D328" s="113" t="str">
        <f>'3_Fix'!I329</f>
        <v/>
      </c>
      <c r="E328" s="113" t="str">
        <f>'3_Fix'!J329</f>
        <v/>
      </c>
      <c r="F328" s="113" t="str">
        <f>'3_Fix'!K329</f>
        <v/>
      </c>
      <c r="G328" s="113" t="str">
        <f>'3_Fix'!L329</f>
        <v/>
      </c>
      <c r="H328" s="113" t="str">
        <f>'3_Fix'!M329</f>
        <v/>
      </c>
      <c r="I328" s="113" t="str">
        <f>'3_Fix'!N329</f>
        <v/>
      </c>
      <c r="J328" s="113" t="str">
        <f>'3_Fix'!O329</f>
        <v/>
      </c>
      <c r="K328" s="120" t="str">
        <f t="shared" si="101"/>
        <v/>
      </c>
      <c r="L328" s="120" t="str">
        <f t="shared" si="101"/>
        <v/>
      </c>
      <c r="M328" s="120" t="str">
        <f t="shared" si="101"/>
        <v/>
      </c>
      <c r="N328" s="120" t="str">
        <f t="shared" si="99"/>
        <v/>
      </c>
      <c r="O328" s="120" t="str">
        <f t="shared" si="99"/>
        <v/>
      </c>
      <c r="P328" s="120" t="str">
        <f t="shared" si="99"/>
        <v/>
      </c>
      <c r="Q328" s="120" t="str">
        <f t="shared" si="99"/>
        <v/>
      </c>
      <c r="R328" s="120" t="str">
        <f t="shared" si="117"/>
        <v/>
      </c>
      <c r="S328" s="120" t="str">
        <f t="shared" si="117"/>
        <v/>
      </c>
      <c r="T328" s="120" t="str">
        <f t="shared" si="117"/>
        <v/>
      </c>
      <c r="U328" s="120" t="str">
        <f t="shared" si="117"/>
        <v/>
      </c>
      <c r="V328" s="120" t="str">
        <f t="shared" si="117"/>
        <v/>
      </c>
      <c r="W328" s="120" t="str">
        <f t="shared" si="117"/>
        <v/>
      </c>
      <c r="X328" s="120" t="str">
        <f t="shared" si="117"/>
        <v/>
      </c>
      <c r="Y328" s="120" t="str">
        <f t="shared" si="118"/>
        <v/>
      </c>
      <c r="Z328" s="120" t="str">
        <f t="shared" si="118"/>
        <v/>
      </c>
      <c r="AA328" s="120" t="str">
        <f t="shared" si="118"/>
        <v/>
      </c>
      <c r="AB328" s="120" t="str">
        <f t="shared" si="118"/>
        <v/>
      </c>
      <c r="AC328" s="120" t="str">
        <f t="shared" si="118"/>
        <v/>
      </c>
      <c r="AD328" s="120" t="str">
        <f t="shared" si="118"/>
        <v/>
      </c>
      <c r="AE328" s="120" t="str">
        <f t="shared" si="118"/>
        <v/>
      </c>
      <c r="AF328" s="120" t="str">
        <f t="shared" si="119"/>
        <v/>
      </c>
      <c r="AG328" s="120" t="str">
        <f t="shared" si="119"/>
        <v/>
      </c>
      <c r="AH328" s="120" t="str">
        <f t="shared" si="119"/>
        <v/>
      </c>
      <c r="AI328" s="120" t="str">
        <f t="shared" si="119"/>
        <v/>
      </c>
      <c r="AJ328" s="120" t="str">
        <f t="shared" si="119"/>
        <v/>
      </c>
      <c r="AK328" s="120" t="str">
        <f t="shared" si="119"/>
        <v/>
      </c>
      <c r="AL328" s="120" t="str">
        <f t="shared" si="119"/>
        <v/>
      </c>
      <c r="AM328" s="138" t="str">
        <f t="shared" si="116"/>
        <v/>
      </c>
      <c r="AN328" s="138" t="str">
        <f t="shared" si="116"/>
        <v/>
      </c>
      <c r="AO328" s="137" t="str">
        <f t="shared" si="116"/>
        <v/>
      </c>
      <c r="AP328" s="137" t="str">
        <f t="shared" si="116"/>
        <v/>
      </c>
      <c r="AQ328" s="138" t="str">
        <f t="shared" si="116"/>
        <v/>
      </c>
      <c r="AR328" s="137" t="str">
        <f t="shared" si="116"/>
        <v/>
      </c>
      <c r="AS328" s="137" t="str">
        <f t="shared" si="116"/>
        <v/>
      </c>
      <c r="AX328" s="120" t="str">
        <f t="shared" si="120"/>
        <v/>
      </c>
      <c r="AY328" s="120" t="str">
        <f t="shared" si="120"/>
        <v/>
      </c>
      <c r="AZ328" s="120" t="str">
        <f t="shared" si="120"/>
        <v/>
      </c>
      <c r="BA328" s="120" t="str">
        <f t="shared" si="120"/>
        <v/>
      </c>
      <c r="BB328" s="120" t="str">
        <f t="shared" si="120"/>
        <v/>
      </c>
      <c r="BC328" s="120" t="str">
        <f t="shared" si="120"/>
        <v/>
      </c>
      <c r="BD328" s="120" t="str">
        <f t="shared" si="120"/>
        <v/>
      </c>
    </row>
    <row r="329" spans="3:56" x14ac:dyDescent="0.2">
      <c r="C329" s="107">
        <f>'3_Fix'!H330</f>
        <v>48014</v>
      </c>
      <c r="D329" s="113" t="str">
        <f>'3_Fix'!I330</f>
        <v/>
      </c>
      <c r="E329" s="113" t="str">
        <f>'3_Fix'!J330</f>
        <v/>
      </c>
      <c r="F329" s="113" t="str">
        <f>'3_Fix'!K330</f>
        <v/>
      </c>
      <c r="G329" s="113" t="str">
        <f>'3_Fix'!L330</f>
        <v/>
      </c>
      <c r="H329" s="113" t="str">
        <f>'3_Fix'!M330</f>
        <v/>
      </c>
      <c r="I329" s="113" t="str">
        <f>'3_Fix'!N330</f>
        <v/>
      </c>
      <c r="J329" s="113" t="str">
        <f>'3_Fix'!O330</f>
        <v/>
      </c>
      <c r="K329" s="120" t="str">
        <f t="shared" si="101"/>
        <v/>
      </c>
      <c r="L329" s="120" t="str">
        <f t="shared" si="101"/>
        <v/>
      </c>
      <c r="M329" s="120" t="str">
        <f t="shared" si="101"/>
        <v/>
      </c>
      <c r="N329" s="120" t="str">
        <f t="shared" si="101"/>
        <v/>
      </c>
      <c r="O329" s="120" t="str">
        <f t="shared" si="101"/>
        <v/>
      </c>
      <c r="P329" s="120" t="str">
        <f t="shared" si="101"/>
        <v/>
      </c>
      <c r="Q329" s="120" t="str">
        <f t="shared" si="101"/>
        <v/>
      </c>
      <c r="R329" s="120" t="str">
        <f t="shared" si="117"/>
        <v/>
      </c>
      <c r="S329" s="120" t="str">
        <f t="shared" si="117"/>
        <v/>
      </c>
      <c r="T329" s="120" t="str">
        <f t="shared" si="117"/>
        <v/>
      </c>
      <c r="U329" s="120" t="str">
        <f t="shared" si="117"/>
        <v/>
      </c>
      <c r="V329" s="120" t="str">
        <f t="shared" si="117"/>
        <v/>
      </c>
      <c r="W329" s="120" t="str">
        <f t="shared" si="117"/>
        <v/>
      </c>
      <c r="X329" s="120" t="str">
        <f t="shared" si="117"/>
        <v/>
      </c>
      <c r="Y329" s="120" t="str">
        <f t="shared" si="118"/>
        <v/>
      </c>
      <c r="Z329" s="120" t="str">
        <f t="shared" si="118"/>
        <v/>
      </c>
      <c r="AA329" s="120" t="str">
        <f t="shared" si="118"/>
        <v/>
      </c>
      <c r="AB329" s="120" t="str">
        <f t="shared" si="118"/>
        <v/>
      </c>
      <c r="AC329" s="120" t="str">
        <f t="shared" si="118"/>
        <v/>
      </c>
      <c r="AD329" s="120" t="str">
        <f t="shared" si="118"/>
        <v/>
      </c>
      <c r="AE329" s="120" t="str">
        <f t="shared" si="118"/>
        <v/>
      </c>
      <c r="AF329" s="120" t="str">
        <f t="shared" si="119"/>
        <v/>
      </c>
      <c r="AG329" s="120" t="str">
        <f t="shared" si="119"/>
        <v/>
      </c>
      <c r="AH329" s="120" t="str">
        <f t="shared" si="119"/>
        <v/>
      </c>
      <c r="AI329" s="120" t="str">
        <f t="shared" si="119"/>
        <v/>
      </c>
      <c r="AJ329" s="120" t="str">
        <f t="shared" si="119"/>
        <v/>
      </c>
      <c r="AK329" s="120" t="str">
        <f t="shared" si="119"/>
        <v/>
      </c>
      <c r="AL329" s="120" t="str">
        <f t="shared" si="119"/>
        <v/>
      </c>
      <c r="AM329" s="138" t="str">
        <f t="shared" ref="AM329:AS344" si="121">IFERROR((AM$1/100)*(D327/$D327)*K329,"")</f>
        <v/>
      </c>
      <c r="AN329" s="138" t="str">
        <f t="shared" si="121"/>
        <v/>
      </c>
      <c r="AO329" s="137" t="str">
        <f t="shared" si="121"/>
        <v/>
      </c>
      <c r="AP329" s="137" t="str">
        <f t="shared" si="121"/>
        <v/>
      </c>
      <c r="AQ329" s="138" t="str">
        <f t="shared" si="121"/>
        <v/>
      </c>
      <c r="AR329" s="137" t="str">
        <f t="shared" si="121"/>
        <v/>
      </c>
      <c r="AS329" s="137" t="str">
        <f t="shared" si="121"/>
        <v/>
      </c>
      <c r="AX329" s="120" t="str">
        <f t="shared" si="120"/>
        <v/>
      </c>
      <c r="AY329" s="120" t="str">
        <f t="shared" si="120"/>
        <v/>
      </c>
      <c r="AZ329" s="120" t="str">
        <f t="shared" si="120"/>
        <v/>
      </c>
      <c r="BA329" s="120" t="str">
        <f t="shared" si="120"/>
        <v/>
      </c>
      <c r="BB329" s="120" t="str">
        <f t="shared" si="120"/>
        <v/>
      </c>
      <c r="BC329" s="120" t="str">
        <f t="shared" si="120"/>
        <v/>
      </c>
      <c r="BD329" s="120" t="str">
        <f t="shared" si="120"/>
        <v/>
      </c>
    </row>
    <row r="330" spans="3:56" x14ac:dyDescent="0.2">
      <c r="C330" s="107">
        <f>'3_Fix'!H331</f>
        <v>48030</v>
      </c>
      <c r="D330" s="113" t="str">
        <f>'3_Fix'!I331</f>
        <v/>
      </c>
      <c r="E330" s="113" t="str">
        <f>'3_Fix'!J331</f>
        <v/>
      </c>
      <c r="F330" s="113" t="str">
        <f>'3_Fix'!K331</f>
        <v/>
      </c>
      <c r="G330" s="113" t="str">
        <f>'3_Fix'!L331</f>
        <v/>
      </c>
      <c r="H330" s="113" t="str">
        <f>'3_Fix'!M331</f>
        <v/>
      </c>
      <c r="I330" s="113" t="str">
        <f>'3_Fix'!N331</f>
        <v/>
      </c>
      <c r="J330" s="113" t="str">
        <f>'3_Fix'!O331</f>
        <v/>
      </c>
      <c r="K330" s="120" t="str">
        <f t="shared" ref="K330:Q393" si="122">IFERROR(((D330/D329)-1)*100,"")</f>
        <v/>
      </c>
      <c r="L330" s="120" t="str">
        <f t="shared" si="122"/>
        <v/>
      </c>
      <c r="M330" s="120" t="str">
        <f t="shared" si="122"/>
        <v/>
      </c>
      <c r="N330" s="120" t="str">
        <f t="shared" si="122"/>
        <v/>
      </c>
      <c r="O330" s="120" t="str">
        <f t="shared" si="122"/>
        <v/>
      </c>
      <c r="P330" s="120" t="str">
        <f t="shared" si="122"/>
        <v/>
      </c>
      <c r="Q330" s="120" t="str">
        <f t="shared" si="122"/>
        <v/>
      </c>
      <c r="R330" s="120" t="str">
        <f t="shared" ref="R330:X345" si="123">IF(DAY($C330)=15,IFERROR(((AVERAGE(D329:D330)/AVERAGE(D327:D328))-1)*100,""),"")</f>
        <v/>
      </c>
      <c r="S330" s="120" t="str">
        <f t="shared" si="123"/>
        <v/>
      </c>
      <c r="T330" s="120" t="str">
        <f t="shared" si="123"/>
        <v/>
      </c>
      <c r="U330" s="120" t="str">
        <f t="shared" si="123"/>
        <v/>
      </c>
      <c r="V330" s="120" t="str">
        <f t="shared" si="123"/>
        <v/>
      </c>
      <c r="W330" s="120" t="str">
        <f t="shared" si="123"/>
        <v/>
      </c>
      <c r="X330" s="120" t="str">
        <f t="shared" si="123"/>
        <v/>
      </c>
      <c r="Y330" s="120" t="str">
        <f t="shared" si="118"/>
        <v/>
      </c>
      <c r="Z330" s="120" t="str">
        <f t="shared" si="118"/>
        <v/>
      </c>
      <c r="AA330" s="120" t="str">
        <f t="shared" si="118"/>
        <v/>
      </c>
      <c r="AB330" s="120" t="str">
        <f t="shared" si="118"/>
        <v/>
      </c>
      <c r="AC330" s="120" t="str">
        <f t="shared" si="118"/>
        <v/>
      </c>
      <c r="AD330" s="120" t="str">
        <f t="shared" si="118"/>
        <v/>
      </c>
      <c r="AE330" s="120" t="str">
        <f t="shared" si="118"/>
        <v/>
      </c>
      <c r="AF330" s="120" t="str">
        <f t="shared" si="119"/>
        <v/>
      </c>
      <c r="AG330" s="120" t="str">
        <f t="shared" si="119"/>
        <v/>
      </c>
      <c r="AH330" s="120" t="str">
        <f t="shared" si="119"/>
        <v/>
      </c>
      <c r="AI330" s="120" t="str">
        <f t="shared" si="119"/>
        <v/>
      </c>
      <c r="AJ330" s="120" t="str">
        <f t="shared" si="119"/>
        <v/>
      </c>
      <c r="AK330" s="120" t="str">
        <f t="shared" si="119"/>
        <v/>
      </c>
      <c r="AL330" s="120" t="str">
        <f t="shared" si="119"/>
        <v/>
      </c>
      <c r="AM330" s="138" t="str">
        <f t="shared" si="121"/>
        <v/>
      </c>
      <c r="AN330" s="138" t="str">
        <f t="shared" si="121"/>
        <v/>
      </c>
      <c r="AO330" s="137" t="str">
        <f t="shared" si="121"/>
        <v/>
      </c>
      <c r="AP330" s="137" t="str">
        <f t="shared" si="121"/>
        <v/>
      </c>
      <c r="AQ330" s="138" t="str">
        <f t="shared" si="121"/>
        <v/>
      </c>
      <c r="AR330" s="137" t="str">
        <f t="shared" si="121"/>
        <v/>
      </c>
      <c r="AS330" s="137" t="str">
        <f t="shared" si="121"/>
        <v/>
      </c>
      <c r="AX330" s="120" t="str">
        <f t="shared" si="120"/>
        <v/>
      </c>
      <c r="AY330" s="120" t="str">
        <f t="shared" si="120"/>
        <v/>
      </c>
      <c r="AZ330" s="120" t="str">
        <f t="shared" si="120"/>
        <v/>
      </c>
      <c r="BA330" s="120" t="str">
        <f t="shared" si="120"/>
        <v/>
      </c>
      <c r="BB330" s="120" t="str">
        <f t="shared" si="120"/>
        <v/>
      </c>
      <c r="BC330" s="120" t="str">
        <f t="shared" si="120"/>
        <v/>
      </c>
      <c r="BD330" s="120" t="str">
        <f t="shared" si="120"/>
        <v/>
      </c>
    </row>
    <row r="331" spans="3:56" x14ac:dyDescent="0.2">
      <c r="C331" s="107">
        <f>'3_Fix'!H332</f>
        <v>48044</v>
      </c>
      <c r="D331" s="113" t="str">
        <f>'3_Fix'!I332</f>
        <v/>
      </c>
      <c r="E331" s="113" t="str">
        <f>'3_Fix'!J332</f>
        <v/>
      </c>
      <c r="F331" s="113" t="str">
        <f>'3_Fix'!K332</f>
        <v/>
      </c>
      <c r="G331" s="113" t="str">
        <f>'3_Fix'!L332</f>
        <v/>
      </c>
      <c r="H331" s="113" t="str">
        <f>'3_Fix'!M332</f>
        <v/>
      </c>
      <c r="I331" s="113" t="str">
        <f>'3_Fix'!N332</f>
        <v/>
      </c>
      <c r="J331" s="113" t="str">
        <f>'3_Fix'!O332</f>
        <v/>
      </c>
      <c r="K331" s="120" t="str">
        <f t="shared" si="122"/>
        <v/>
      </c>
      <c r="L331" s="120" t="str">
        <f t="shared" si="122"/>
        <v/>
      </c>
      <c r="M331" s="120" t="str">
        <f t="shared" si="122"/>
        <v/>
      </c>
      <c r="N331" s="120" t="str">
        <f t="shared" si="122"/>
        <v/>
      </c>
      <c r="O331" s="120" t="str">
        <f t="shared" si="122"/>
        <v/>
      </c>
      <c r="P331" s="120" t="str">
        <f t="shared" si="122"/>
        <v/>
      </c>
      <c r="Q331" s="120" t="str">
        <f t="shared" si="122"/>
        <v/>
      </c>
      <c r="R331" s="120" t="str">
        <f t="shared" si="123"/>
        <v/>
      </c>
      <c r="S331" s="120" t="str">
        <f t="shared" si="123"/>
        <v/>
      </c>
      <c r="T331" s="120" t="str">
        <f t="shared" si="123"/>
        <v/>
      </c>
      <c r="U331" s="120" t="str">
        <f t="shared" si="123"/>
        <v/>
      </c>
      <c r="V331" s="120" t="str">
        <f t="shared" si="123"/>
        <v/>
      </c>
      <c r="W331" s="120" t="str">
        <f t="shared" si="123"/>
        <v/>
      </c>
      <c r="X331" s="120" t="str">
        <f t="shared" si="123"/>
        <v/>
      </c>
      <c r="Y331" s="120" t="str">
        <f t="shared" si="118"/>
        <v/>
      </c>
      <c r="Z331" s="120" t="str">
        <f t="shared" si="118"/>
        <v/>
      </c>
      <c r="AA331" s="120" t="str">
        <f t="shared" si="118"/>
        <v/>
      </c>
      <c r="AB331" s="120" t="str">
        <f t="shared" si="118"/>
        <v/>
      </c>
      <c r="AC331" s="120" t="str">
        <f t="shared" si="118"/>
        <v/>
      </c>
      <c r="AD331" s="120" t="str">
        <f t="shared" si="118"/>
        <v/>
      </c>
      <c r="AE331" s="120" t="str">
        <f t="shared" si="118"/>
        <v/>
      </c>
      <c r="AF331" s="120" t="str">
        <f t="shared" si="119"/>
        <v/>
      </c>
      <c r="AG331" s="120" t="str">
        <f t="shared" si="119"/>
        <v/>
      </c>
      <c r="AH331" s="120" t="str">
        <f t="shared" si="119"/>
        <v/>
      </c>
      <c r="AI331" s="120" t="str">
        <f t="shared" si="119"/>
        <v/>
      </c>
      <c r="AJ331" s="120" t="str">
        <f t="shared" si="119"/>
        <v/>
      </c>
      <c r="AK331" s="120" t="str">
        <f t="shared" si="119"/>
        <v/>
      </c>
      <c r="AL331" s="120" t="str">
        <f t="shared" si="119"/>
        <v/>
      </c>
      <c r="AM331" s="138" t="str">
        <f t="shared" si="121"/>
        <v/>
      </c>
      <c r="AN331" s="138" t="str">
        <f t="shared" si="121"/>
        <v/>
      </c>
      <c r="AO331" s="137" t="str">
        <f t="shared" si="121"/>
        <v/>
      </c>
      <c r="AP331" s="137" t="str">
        <f t="shared" si="121"/>
        <v/>
      </c>
      <c r="AQ331" s="138" t="str">
        <f t="shared" si="121"/>
        <v/>
      </c>
      <c r="AR331" s="137" t="str">
        <f t="shared" si="121"/>
        <v/>
      </c>
      <c r="AS331" s="137" t="str">
        <f t="shared" si="121"/>
        <v/>
      </c>
      <c r="AX331" s="120" t="str">
        <f t="shared" si="120"/>
        <v/>
      </c>
      <c r="AY331" s="120" t="str">
        <f t="shared" si="120"/>
        <v/>
      </c>
      <c r="AZ331" s="120" t="str">
        <f t="shared" si="120"/>
        <v/>
      </c>
      <c r="BA331" s="120" t="str">
        <f t="shared" si="120"/>
        <v/>
      </c>
      <c r="BB331" s="120" t="str">
        <f t="shared" si="120"/>
        <v/>
      </c>
      <c r="BC331" s="120" t="str">
        <f t="shared" si="120"/>
        <v/>
      </c>
      <c r="BD331" s="120" t="str">
        <f t="shared" si="120"/>
        <v/>
      </c>
    </row>
    <row r="332" spans="3:56" x14ac:dyDescent="0.2">
      <c r="C332" s="107">
        <f>'3_Fix'!H333</f>
        <v>48061</v>
      </c>
      <c r="D332" s="113" t="str">
        <f>'3_Fix'!I333</f>
        <v/>
      </c>
      <c r="E332" s="113" t="str">
        <f>'3_Fix'!J333</f>
        <v/>
      </c>
      <c r="F332" s="113" t="str">
        <f>'3_Fix'!K333</f>
        <v/>
      </c>
      <c r="G332" s="113" t="str">
        <f>'3_Fix'!L333</f>
        <v/>
      </c>
      <c r="H332" s="113" t="str">
        <f>'3_Fix'!M333</f>
        <v/>
      </c>
      <c r="I332" s="113" t="str">
        <f>'3_Fix'!N333</f>
        <v/>
      </c>
      <c r="J332" s="113" t="str">
        <f>'3_Fix'!O333</f>
        <v/>
      </c>
      <c r="K332" s="120" t="str">
        <f t="shared" si="122"/>
        <v/>
      </c>
      <c r="L332" s="120" t="str">
        <f t="shared" si="122"/>
        <v/>
      </c>
      <c r="M332" s="120" t="str">
        <f t="shared" si="122"/>
        <v/>
      </c>
      <c r="N332" s="120" t="str">
        <f t="shared" si="122"/>
        <v/>
      </c>
      <c r="O332" s="120" t="str">
        <f t="shared" si="122"/>
        <v/>
      </c>
      <c r="P332" s="120" t="str">
        <f t="shared" si="122"/>
        <v/>
      </c>
      <c r="Q332" s="120" t="str">
        <f t="shared" si="122"/>
        <v/>
      </c>
      <c r="R332" s="120" t="str">
        <f t="shared" si="123"/>
        <v/>
      </c>
      <c r="S332" s="120" t="str">
        <f t="shared" si="123"/>
        <v/>
      </c>
      <c r="T332" s="120" t="str">
        <f t="shared" si="123"/>
        <v/>
      </c>
      <c r="U332" s="120" t="str">
        <f t="shared" si="123"/>
        <v/>
      </c>
      <c r="V332" s="120" t="str">
        <f t="shared" si="123"/>
        <v/>
      </c>
      <c r="W332" s="120" t="str">
        <f t="shared" si="123"/>
        <v/>
      </c>
      <c r="X332" s="120" t="str">
        <f t="shared" si="123"/>
        <v/>
      </c>
      <c r="Y332" s="120" t="str">
        <f t="shared" si="118"/>
        <v/>
      </c>
      <c r="Z332" s="120" t="str">
        <f t="shared" si="118"/>
        <v/>
      </c>
      <c r="AA332" s="120" t="str">
        <f t="shared" si="118"/>
        <v/>
      </c>
      <c r="AB332" s="120" t="str">
        <f t="shared" si="118"/>
        <v/>
      </c>
      <c r="AC332" s="120" t="str">
        <f t="shared" si="118"/>
        <v/>
      </c>
      <c r="AD332" s="120" t="str">
        <f t="shared" si="118"/>
        <v/>
      </c>
      <c r="AE332" s="120" t="str">
        <f t="shared" si="118"/>
        <v/>
      </c>
      <c r="AF332" s="120" t="str">
        <f t="shared" si="119"/>
        <v/>
      </c>
      <c r="AG332" s="120" t="str">
        <f t="shared" si="119"/>
        <v/>
      </c>
      <c r="AH332" s="120" t="str">
        <f t="shared" si="119"/>
        <v/>
      </c>
      <c r="AI332" s="120" t="str">
        <f t="shared" si="119"/>
        <v/>
      </c>
      <c r="AJ332" s="120" t="str">
        <f t="shared" si="119"/>
        <v/>
      </c>
      <c r="AK332" s="120" t="str">
        <f t="shared" si="119"/>
        <v/>
      </c>
      <c r="AL332" s="120" t="str">
        <f t="shared" si="119"/>
        <v/>
      </c>
      <c r="AM332" s="138" t="str">
        <f t="shared" si="121"/>
        <v/>
      </c>
      <c r="AN332" s="138" t="str">
        <f t="shared" si="121"/>
        <v/>
      </c>
      <c r="AO332" s="137" t="str">
        <f t="shared" si="121"/>
        <v/>
      </c>
      <c r="AP332" s="137" t="str">
        <f t="shared" si="121"/>
        <v/>
      </c>
      <c r="AQ332" s="138" t="str">
        <f t="shared" si="121"/>
        <v/>
      </c>
      <c r="AR332" s="137" t="str">
        <f t="shared" si="121"/>
        <v/>
      </c>
      <c r="AS332" s="137" t="str">
        <f t="shared" si="121"/>
        <v/>
      </c>
      <c r="AX332" s="120" t="str">
        <f t="shared" si="120"/>
        <v/>
      </c>
      <c r="AY332" s="120" t="str">
        <f t="shared" si="120"/>
        <v/>
      </c>
      <c r="AZ332" s="120" t="str">
        <f t="shared" si="120"/>
        <v/>
      </c>
      <c r="BA332" s="120" t="str">
        <f t="shared" si="120"/>
        <v/>
      </c>
      <c r="BB332" s="120" t="str">
        <f t="shared" si="120"/>
        <v/>
      </c>
      <c r="BC332" s="120" t="str">
        <f t="shared" si="120"/>
        <v/>
      </c>
      <c r="BD332" s="120" t="str">
        <f t="shared" si="120"/>
        <v/>
      </c>
    </row>
    <row r="333" spans="3:56" x14ac:dyDescent="0.2">
      <c r="C333" s="107">
        <f>'3_Fix'!H334</f>
        <v>48075</v>
      </c>
      <c r="D333" s="113" t="str">
        <f>'3_Fix'!I334</f>
        <v/>
      </c>
      <c r="E333" s="113" t="str">
        <f>'3_Fix'!J334</f>
        <v/>
      </c>
      <c r="F333" s="113" t="str">
        <f>'3_Fix'!K334</f>
        <v/>
      </c>
      <c r="G333" s="113" t="str">
        <f>'3_Fix'!L334</f>
        <v/>
      </c>
      <c r="H333" s="113" t="str">
        <f>'3_Fix'!M334</f>
        <v/>
      </c>
      <c r="I333" s="113" t="str">
        <f>'3_Fix'!N334</f>
        <v/>
      </c>
      <c r="J333" s="113" t="str">
        <f>'3_Fix'!O334</f>
        <v/>
      </c>
      <c r="K333" s="120" t="str">
        <f t="shared" si="122"/>
        <v/>
      </c>
      <c r="L333" s="120" t="str">
        <f t="shared" si="122"/>
        <v/>
      </c>
      <c r="M333" s="120" t="str">
        <f t="shared" si="122"/>
        <v/>
      </c>
      <c r="N333" s="120" t="str">
        <f t="shared" si="122"/>
        <v/>
      </c>
      <c r="O333" s="120" t="str">
        <f t="shared" si="122"/>
        <v/>
      </c>
      <c r="P333" s="120" t="str">
        <f t="shared" si="122"/>
        <v/>
      </c>
      <c r="Q333" s="120" t="str">
        <f t="shared" si="122"/>
        <v/>
      </c>
      <c r="R333" s="120" t="str">
        <f t="shared" si="123"/>
        <v/>
      </c>
      <c r="S333" s="120" t="str">
        <f t="shared" si="123"/>
        <v/>
      </c>
      <c r="T333" s="120" t="str">
        <f t="shared" si="123"/>
        <v/>
      </c>
      <c r="U333" s="120" t="str">
        <f t="shared" si="123"/>
        <v/>
      </c>
      <c r="V333" s="120" t="str">
        <f t="shared" si="123"/>
        <v/>
      </c>
      <c r="W333" s="120" t="str">
        <f t="shared" si="123"/>
        <v/>
      </c>
      <c r="X333" s="120" t="str">
        <f t="shared" si="123"/>
        <v/>
      </c>
      <c r="Y333" s="120" t="str">
        <f t="shared" si="118"/>
        <v/>
      </c>
      <c r="Z333" s="120" t="str">
        <f t="shared" si="118"/>
        <v/>
      </c>
      <c r="AA333" s="120" t="str">
        <f t="shared" si="118"/>
        <v/>
      </c>
      <c r="AB333" s="120" t="str">
        <f t="shared" si="118"/>
        <v/>
      </c>
      <c r="AC333" s="120" t="str">
        <f t="shared" si="118"/>
        <v/>
      </c>
      <c r="AD333" s="120" t="str">
        <f t="shared" si="118"/>
        <v/>
      </c>
      <c r="AE333" s="120" t="str">
        <f t="shared" si="118"/>
        <v/>
      </c>
      <c r="AF333" s="120" t="str">
        <f t="shared" si="119"/>
        <v/>
      </c>
      <c r="AG333" s="120" t="str">
        <f t="shared" si="119"/>
        <v/>
      </c>
      <c r="AH333" s="120" t="str">
        <f t="shared" si="119"/>
        <v/>
      </c>
      <c r="AI333" s="120" t="str">
        <f t="shared" si="119"/>
        <v/>
      </c>
      <c r="AJ333" s="120" t="str">
        <f t="shared" si="119"/>
        <v/>
      </c>
      <c r="AK333" s="120" t="str">
        <f t="shared" si="119"/>
        <v/>
      </c>
      <c r="AL333" s="120" t="str">
        <f t="shared" si="119"/>
        <v/>
      </c>
      <c r="AM333" s="138" t="str">
        <f t="shared" si="121"/>
        <v/>
      </c>
      <c r="AN333" s="138" t="str">
        <f t="shared" si="121"/>
        <v/>
      </c>
      <c r="AO333" s="137" t="str">
        <f t="shared" si="121"/>
        <v/>
      </c>
      <c r="AP333" s="137" t="str">
        <f t="shared" si="121"/>
        <v/>
      </c>
      <c r="AQ333" s="138" t="str">
        <f t="shared" si="121"/>
        <v/>
      </c>
      <c r="AR333" s="137" t="str">
        <f t="shared" si="121"/>
        <v/>
      </c>
      <c r="AS333" s="137" t="str">
        <f t="shared" si="121"/>
        <v/>
      </c>
      <c r="AX333" s="120" t="str">
        <f t="shared" si="120"/>
        <v/>
      </c>
      <c r="AY333" s="120" t="str">
        <f t="shared" si="120"/>
        <v/>
      </c>
      <c r="AZ333" s="120" t="str">
        <f t="shared" si="120"/>
        <v/>
      </c>
      <c r="BA333" s="120" t="str">
        <f t="shared" si="120"/>
        <v/>
      </c>
      <c r="BB333" s="120" t="str">
        <f t="shared" si="120"/>
        <v/>
      </c>
      <c r="BC333" s="120" t="str">
        <f t="shared" si="120"/>
        <v/>
      </c>
      <c r="BD333" s="120" t="str">
        <f t="shared" si="120"/>
        <v/>
      </c>
    </row>
    <row r="334" spans="3:56" x14ac:dyDescent="0.2">
      <c r="C334" s="107">
        <f>'3_Fix'!H335</f>
        <v>48092</v>
      </c>
      <c r="D334" s="113" t="str">
        <f>'3_Fix'!I335</f>
        <v/>
      </c>
      <c r="E334" s="113" t="str">
        <f>'3_Fix'!J335</f>
        <v/>
      </c>
      <c r="F334" s="113" t="str">
        <f>'3_Fix'!K335</f>
        <v/>
      </c>
      <c r="G334" s="113" t="str">
        <f>'3_Fix'!L335</f>
        <v/>
      </c>
      <c r="H334" s="113" t="str">
        <f>'3_Fix'!M335</f>
        <v/>
      </c>
      <c r="I334" s="113" t="str">
        <f>'3_Fix'!N335</f>
        <v/>
      </c>
      <c r="J334" s="113" t="str">
        <f>'3_Fix'!O335</f>
        <v/>
      </c>
      <c r="K334" s="120" t="str">
        <f t="shared" si="122"/>
        <v/>
      </c>
      <c r="L334" s="120" t="str">
        <f t="shared" si="122"/>
        <v/>
      </c>
      <c r="M334" s="120" t="str">
        <f t="shared" si="122"/>
        <v/>
      </c>
      <c r="N334" s="120" t="str">
        <f t="shared" si="122"/>
        <v/>
      </c>
      <c r="O334" s="120" t="str">
        <f t="shared" si="122"/>
        <v/>
      </c>
      <c r="P334" s="120" t="str">
        <f t="shared" si="122"/>
        <v/>
      </c>
      <c r="Q334" s="120" t="str">
        <f t="shared" si="122"/>
        <v/>
      </c>
      <c r="R334" s="120" t="str">
        <f t="shared" si="123"/>
        <v/>
      </c>
      <c r="S334" s="120" t="str">
        <f t="shared" si="123"/>
        <v/>
      </c>
      <c r="T334" s="120" t="str">
        <f t="shared" si="123"/>
        <v/>
      </c>
      <c r="U334" s="120" t="str">
        <f t="shared" si="123"/>
        <v/>
      </c>
      <c r="V334" s="120" t="str">
        <f t="shared" si="123"/>
        <v/>
      </c>
      <c r="W334" s="120" t="str">
        <f t="shared" si="123"/>
        <v/>
      </c>
      <c r="X334" s="120" t="str">
        <f t="shared" si="123"/>
        <v/>
      </c>
      <c r="Y334" s="120" t="str">
        <f t="shared" si="118"/>
        <v/>
      </c>
      <c r="Z334" s="120" t="str">
        <f t="shared" si="118"/>
        <v/>
      </c>
      <c r="AA334" s="120" t="str">
        <f t="shared" si="118"/>
        <v/>
      </c>
      <c r="AB334" s="120" t="str">
        <f t="shared" si="118"/>
        <v/>
      </c>
      <c r="AC334" s="120" t="str">
        <f t="shared" si="118"/>
        <v/>
      </c>
      <c r="AD334" s="120" t="str">
        <f t="shared" si="118"/>
        <v/>
      </c>
      <c r="AE334" s="120" t="str">
        <f t="shared" si="118"/>
        <v/>
      </c>
      <c r="AF334" s="120" t="str">
        <f t="shared" si="119"/>
        <v/>
      </c>
      <c r="AG334" s="120" t="str">
        <f t="shared" si="119"/>
        <v/>
      </c>
      <c r="AH334" s="120" t="str">
        <f t="shared" si="119"/>
        <v/>
      </c>
      <c r="AI334" s="120" t="str">
        <f t="shared" si="119"/>
        <v/>
      </c>
      <c r="AJ334" s="120" t="str">
        <f t="shared" si="119"/>
        <v/>
      </c>
      <c r="AK334" s="120" t="str">
        <f t="shared" si="119"/>
        <v/>
      </c>
      <c r="AL334" s="120" t="str">
        <f t="shared" si="119"/>
        <v/>
      </c>
      <c r="AM334" s="138" t="str">
        <f t="shared" si="121"/>
        <v/>
      </c>
      <c r="AN334" s="138" t="str">
        <f t="shared" si="121"/>
        <v/>
      </c>
      <c r="AO334" s="137" t="str">
        <f t="shared" si="121"/>
        <v/>
      </c>
      <c r="AP334" s="137" t="str">
        <f t="shared" si="121"/>
        <v/>
      </c>
      <c r="AQ334" s="138" t="str">
        <f t="shared" si="121"/>
        <v/>
      </c>
      <c r="AR334" s="137" t="str">
        <f t="shared" si="121"/>
        <v/>
      </c>
      <c r="AS334" s="137" t="str">
        <f t="shared" si="121"/>
        <v/>
      </c>
      <c r="AX334" s="120" t="str">
        <f t="shared" si="120"/>
        <v/>
      </c>
      <c r="AY334" s="120" t="str">
        <f t="shared" si="120"/>
        <v/>
      </c>
      <c r="AZ334" s="120" t="str">
        <f t="shared" si="120"/>
        <v/>
      </c>
      <c r="BA334" s="120" t="str">
        <f t="shared" si="120"/>
        <v/>
      </c>
      <c r="BB334" s="120" t="str">
        <f t="shared" si="120"/>
        <v/>
      </c>
      <c r="BC334" s="120" t="str">
        <f t="shared" si="120"/>
        <v/>
      </c>
      <c r="BD334" s="120" t="str">
        <f t="shared" si="120"/>
        <v/>
      </c>
    </row>
    <row r="335" spans="3:56" x14ac:dyDescent="0.2">
      <c r="C335" s="107">
        <f>'3_Fix'!H336</f>
        <v>48106</v>
      </c>
      <c r="D335" s="113" t="str">
        <f>'3_Fix'!I336</f>
        <v/>
      </c>
      <c r="E335" s="113" t="str">
        <f>'3_Fix'!J336</f>
        <v/>
      </c>
      <c r="F335" s="113" t="str">
        <f>'3_Fix'!K336</f>
        <v/>
      </c>
      <c r="G335" s="113" t="str">
        <f>'3_Fix'!L336</f>
        <v/>
      </c>
      <c r="H335" s="113" t="str">
        <f>'3_Fix'!M336</f>
        <v/>
      </c>
      <c r="I335" s="113" t="str">
        <f>'3_Fix'!N336</f>
        <v/>
      </c>
      <c r="J335" s="113" t="str">
        <f>'3_Fix'!O336</f>
        <v/>
      </c>
      <c r="K335" s="120" t="str">
        <f t="shared" si="122"/>
        <v/>
      </c>
      <c r="L335" s="120" t="str">
        <f t="shared" si="122"/>
        <v/>
      </c>
      <c r="M335" s="120" t="str">
        <f t="shared" si="122"/>
        <v/>
      </c>
      <c r="N335" s="120" t="str">
        <f t="shared" si="122"/>
        <v/>
      </c>
      <c r="O335" s="120" t="str">
        <f t="shared" si="122"/>
        <v/>
      </c>
      <c r="P335" s="120" t="str">
        <f t="shared" si="122"/>
        <v/>
      </c>
      <c r="Q335" s="120" t="str">
        <f t="shared" si="122"/>
        <v/>
      </c>
      <c r="R335" s="120" t="str">
        <f t="shared" si="123"/>
        <v/>
      </c>
      <c r="S335" s="120" t="str">
        <f t="shared" si="123"/>
        <v/>
      </c>
      <c r="T335" s="120" t="str">
        <f t="shared" si="123"/>
        <v/>
      </c>
      <c r="U335" s="120" t="str">
        <f t="shared" si="123"/>
        <v/>
      </c>
      <c r="V335" s="120" t="str">
        <f t="shared" si="123"/>
        <v/>
      </c>
      <c r="W335" s="120" t="str">
        <f t="shared" si="123"/>
        <v/>
      </c>
      <c r="X335" s="120" t="str">
        <f t="shared" si="123"/>
        <v/>
      </c>
      <c r="Y335" s="120" t="str">
        <f t="shared" ref="Y335:AE350" si="124">IFERROR(((D335/D311)-1)*100,"")</f>
        <v/>
      </c>
      <c r="Z335" s="120" t="str">
        <f t="shared" si="124"/>
        <v/>
      </c>
      <c r="AA335" s="120" t="str">
        <f t="shared" si="124"/>
        <v/>
      </c>
      <c r="AB335" s="120" t="str">
        <f t="shared" si="124"/>
        <v/>
      </c>
      <c r="AC335" s="120" t="str">
        <f t="shared" si="124"/>
        <v/>
      </c>
      <c r="AD335" s="120" t="str">
        <f t="shared" si="124"/>
        <v/>
      </c>
      <c r="AE335" s="120" t="str">
        <f t="shared" si="124"/>
        <v/>
      </c>
      <c r="AF335" s="120" t="str">
        <f t="shared" si="119"/>
        <v/>
      </c>
      <c r="AG335" s="120" t="str">
        <f t="shared" si="119"/>
        <v/>
      </c>
      <c r="AH335" s="120" t="str">
        <f t="shared" si="119"/>
        <v/>
      </c>
      <c r="AI335" s="120" t="str">
        <f t="shared" si="119"/>
        <v/>
      </c>
      <c r="AJ335" s="120" t="str">
        <f t="shared" si="119"/>
        <v/>
      </c>
      <c r="AK335" s="120" t="str">
        <f t="shared" si="119"/>
        <v/>
      </c>
      <c r="AL335" s="120" t="str">
        <f t="shared" si="119"/>
        <v/>
      </c>
      <c r="AM335" s="138" t="str">
        <f t="shared" si="121"/>
        <v/>
      </c>
      <c r="AN335" s="138" t="str">
        <f t="shared" si="121"/>
        <v/>
      </c>
      <c r="AO335" s="137" t="str">
        <f t="shared" si="121"/>
        <v/>
      </c>
      <c r="AP335" s="137" t="str">
        <f t="shared" si="121"/>
        <v/>
      </c>
      <c r="AQ335" s="138" t="str">
        <f t="shared" si="121"/>
        <v/>
      </c>
      <c r="AR335" s="137" t="str">
        <f t="shared" si="121"/>
        <v/>
      </c>
      <c r="AS335" s="137" t="str">
        <f t="shared" si="121"/>
        <v/>
      </c>
      <c r="AX335" s="120" t="str">
        <f t="shared" si="120"/>
        <v/>
      </c>
      <c r="AY335" s="120" t="str">
        <f t="shared" si="120"/>
        <v/>
      </c>
      <c r="AZ335" s="120" t="str">
        <f t="shared" si="120"/>
        <v/>
      </c>
      <c r="BA335" s="120" t="str">
        <f t="shared" si="120"/>
        <v/>
      </c>
      <c r="BB335" s="120" t="str">
        <f t="shared" si="120"/>
        <v/>
      </c>
      <c r="BC335" s="120" t="str">
        <f t="shared" si="120"/>
        <v/>
      </c>
      <c r="BD335" s="120" t="str">
        <f t="shared" si="120"/>
        <v/>
      </c>
    </row>
    <row r="336" spans="3:56" x14ac:dyDescent="0.2">
      <c r="C336" s="107">
        <f>'3_Fix'!H337</f>
        <v>48122</v>
      </c>
      <c r="D336" s="113" t="str">
        <f>'3_Fix'!I337</f>
        <v/>
      </c>
      <c r="E336" s="113" t="str">
        <f>'3_Fix'!J337</f>
        <v/>
      </c>
      <c r="F336" s="113" t="str">
        <f>'3_Fix'!K337</f>
        <v/>
      </c>
      <c r="G336" s="113" t="str">
        <f>'3_Fix'!L337</f>
        <v/>
      </c>
      <c r="H336" s="113" t="str">
        <f>'3_Fix'!M337</f>
        <v/>
      </c>
      <c r="I336" s="113" t="str">
        <f>'3_Fix'!N337</f>
        <v/>
      </c>
      <c r="J336" s="113" t="str">
        <f>'3_Fix'!O337</f>
        <v/>
      </c>
      <c r="K336" s="120" t="str">
        <f t="shared" si="122"/>
        <v/>
      </c>
      <c r="L336" s="120" t="str">
        <f t="shared" si="122"/>
        <v/>
      </c>
      <c r="M336" s="120" t="str">
        <f t="shared" si="122"/>
        <v/>
      </c>
      <c r="N336" s="120" t="str">
        <f t="shared" si="122"/>
        <v/>
      </c>
      <c r="O336" s="120" t="str">
        <f t="shared" si="122"/>
        <v/>
      </c>
      <c r="P336" s="120" t="str">
        <f t="shared" si="122"/>
        <v/>
      </c>
      <c r="Q336" s="120" t="str">
        <f t="shared" si="122"/>
        <v/>
      </c>
      <c r="R336" s="120" t="str">
        <f t="shared" si="123"/>
        <v/>
      </c>
      <c r="S336" s="120" t="str">
        <f t="shared" si="123"/>
        <v/>
      </c>
      <c r="T336" s="120" t="str">
        <f t="shared" si="123"/>
        <v/>
      </c>
      <c r="U336" s="120" t="str">
        <f t="shared" si="123"/>
        <v/>
      </c>
      <c r="V336" s="120" t="str">
        <f t="shared" si="123"/>
        <v/>
      </c>
      <c r="W336" s="120" t="str">
        <f t="shared" si="123"/>
        <v/>
      </c>
      <c r="X336" s="120" t="str">
        <f t="shared" si="123"/>
        <v/>
      </c>
      <c r="Y336" s="120" t="str">
        <f t="shared" si="124"/>
        <v/>
      </c>
      <c r="Z336" s="120" t="str">
        <f t="shared" si="124"/>
        <v/>
      </c>
      <c r="AA336" s="120" t="str">
        <f t="shared" si="124"/>
        <v/>
      </c>
      <c r="AB336" s="120" t="str">
        <f t="shared" si="124"/>
        <v/>
      </c>
      <c r="AC336" s="120" t="str">
        <f t="shared" si="124"/>
        <v/>
      </c>
      <c r="AD336" s="120" t="str">
        <f t="shared" si="124"/>
        <v/>
      </c>
      <c r="AE336" s="120" t="str">
        <f t="shared" si="124"/>
        <v/>
      </c>
      <c r="AF336" s="120" t="str">
        <f t="shared" ref="AF336:AL351" si="125">IF(DAY($C336)=15,IFERROR(((AVERAGE(D335:D336)/AVERAGE(D311:D312))-1)*100,""),"")</f>
        <v/>
      </c>
      <c r="AG336" s="120" t="str">
        <f t="shared" si="125"/>
        <v/>
      </c>
      <c r="AH336" s="120" t="str">
        <f t="shared" si="125"/>
        <v/>
      </c>
      <c r="AI336" s="120" t="str">
        <f t="shared" si="125"/>
        <v/>
      </c>
      <c r="AJ336" s="120" t="str">
        <f t="shared" si="125"/>
        <v/>
      </c>
      <c r="AK336" s="120" t="str">
        <f t="shared" si="125"/>
        <v/>
      </c>
      <c r="AL336" s="120" t="str">
        <f t="shared" si="125"/>
        <v/>
      </c>
      <c r="AM336" s="138" t="str">
        <f t="shared" si="121"/>
        <v/>
      </c>
      <c r="AN336" s="138" t="str">
        <f t="shared" si="121"/>
        <v/>
      </c>
      <c r="AO336" s="137" t="str">
        <f t="shared" si="121"/>
        <v/>
      </c>
      <c r="AP336" s="137" t="str">
        <f t="shared" si="121"/>
        <v/>
      </c>
      <c r="AQ336" s="138" t="str">
        <f t="shared" si="121"/>
        <v/>
      </c>
      <c r="AR336" s="137" t="str">
        <f t="shared" si="121"/>
        <v/>
      </c>
      <c r="AS336" s="137" t="str">
        <f t="shared" si="121"/>
        <v/>
      </c>
      <c r="AX336" s="120" t="str">
        <f t="shared" si="120"/>
        <v/>
      </c>
      <c r="AY336" s="120" t="str">
        <f t="shared" si="120"/>
        <v/>
      </c>
      <c r="AZ336" s="120" t="str">
        <f t="shared" si="120"/>
        <v/>
      </c>
      <c r="BA336" s="120" t="str">
        <f t="shared" si="120"/>
        <v/>
      </c>
      <c r="BB336" s="120" t="str">
        <f t="shared" si="120"/>
        <v/>
      </c>
      <c r="BC336" s="120" t="str">
        <f t="shared" si="120"/>
        <v/>
      </c>
      <c r="BD336" s="120" t="str">
        <f t="shared" si="120"/>
        <v/>
      </c>
    </row>
    <row r="337" spans="3:56" x14ac:dyDescent="0.2">
      <c r="C337" s="107">
        <f>'3_Fix'!H338</f>
        <v>48136</v>
      </c>
      <c r="D337" s="113" t="str">
        <f>'3_Fix'!I338</f>
        <v/>
      </c>
      <c r="E337" s="113" t="str">
        <f>'3_Fix'!J338</f>
        <v/>
      </c>
      <c r="F337" s="113" t="str">
        <f>'3_Fix'!K338</f>
        <v/>
      </c>
      <c r="G337" s="113" t="str">
        <f>'3_Fix'!L338</f>
        <v/>
      </c>
      <c r="H337" s="113" t="str">
        <f>'3_Fix'!M338</f>
        <v/>
      </c>
      <c r="I337" s="113" t="str">
        <f>'3_Fix'!N338</f>
        <v/>
      </c>
      <c r="J337" s="113" t="str">
        <f>'3_Fix'!O338</f>
        <v/>
      </c>
      <c r="K337" s="120" t="str">
        <f t="shared" si="122"/>
        <v/>
      </c>
      <c r="L337" s="120" t="str">
        <f t="shared" si="122"/>
        <v/>
      </c>
      <c r="M337" s="120" t="str">
        <f t="shared" si="122"/>
        <v/>
      </c>
      <c r="N337" s="120" t="str">
        <f t="shared" si="122"/>
        <v/>
      </c>
      <c r="O337" s="120" t="str">
        <f t="shared" si="122"/>
        <v/>
      </c>
      <c r="P337" s="120" t="str">
        <f t="shared" si="122"/>
        <v/>
      </c>
      <c r="Q337" s="120" t="str">
        <f t="shared" si="122"/>
        <v/>
      </c>
      <c r="R337" s="120" t="str">
        <f t="shared" si="123"/>
        <v/>
      </c>
      <c r="S337" s="120" t="str">
        <f t="shared" si="123"/>
        <v/>
      </c>
      <c r="T337" s="120" t="str">
        <f t="shared" si="123"/>
        <v/>
      </c>
      <c r="U337" s="120" t="str">
        <f t="shared" si="123"/>
        <v/>
      </c>
      <c r="V337" s="120" t="str">
        <f t="shared" si="123"/>
        <v/>
      </c>
      <c r="W337" s="120" t="str">
        <f t="shared" si="123"/>
        <v/>
      </c>
      <c r="X337" s="120" t="str">
        <f t="shared" si="123"/>
        <v/>
      </c>
      <c r="Y337" s="120" t="str">
        <f t="shared" si="124"/>
        <v/>
      </c>
      <c r="Z337" s="120" t="str">
        <f t="shared" si="124"/>
        <v/>
      </c>
      <c r="AA337" s="120" t="str">
        <f t="shared" si="124"/>
        <v/>
      </c>
      <c r="AB337" s="120" t="str">
        <f t="shared" si="124"/>
        <v/>
      </c>
      <c r="AC337" s="120" t="str">
        <f t="shared" si="124"/>
        <v/>
      </c>
      <c r="AD337" s="120" t="str">
        <f t="shared" si="124"/>
        <v/>
      </c>
      <c r="AE337" s="120" t="str">
        <f t="shared" si="124"/>
        <v/>
      </c>
      <c r="AF337" s="120" t="str">
        <f t="shared" si="125"/>
        <v/>
      </c>
      <c r="AG337" s="120" t="str">
        <f t="shared" si="125"/>
        <v/>
      </c>
      <c r="AH337" s="120" t="str">
        <f t="shared" si="125"/>
        <v/>
      </c>
      <c r="AI337" s="120" t="str">
        <f t="shared" si="125"/>
        <v/>
      </c>
      <c r="AJ337" s="120" t="str">
        <f t="shared" si="125"/>
        <v/>
      </c>
      <c r="AK337" s="120" t="str">
        <f t="shared" si="125"/>
        <v/>
      </c>
      <c r="AL337" s="120" t="str">
        <f t="shared" si="125"/>
        <v/>
      </c>
      <c r="AM337" s="138" t="str">
        <f t="shared" si="121"/>
        <v/>
      </c>
      <c r="AN337" s="138" t="str">
        <f t="shared" si="121"/>
        <v/>
      </c>
      <c r="AO337" s="137" t="str">
        <f t="shared" si="121"/>
        <v/>
      </c>
      <c r="AP337" s="137" t="str">
        <f t="shared" si="121"/>
        <v/>
      </c>
      <c r="AQ337" s="138" t="str">
        <f t="shared" si="121"/>
        <v/>
      </c>
      <c r="AR337" s="137" t="str">
        <f t="shared" si="121"/>
        <v/>
      </c>
      <c r="AS337" s="137" t="str">
        <f t="shared" si="121"/>
        <v/>
      </c>
      <c r="AX337" s="120" t="str">
        <f t="shared" si="120"/>
        <v/>
      </c>
      <c r="AY337" s="120" t="str">
        <f t="shared" si="120"/>
        <v/>
      </c>
      <c r="AZ337" s="120" t="str">
        <f t="shared" si="120"/>
        <v/>
      </c>
      <c r="BA337" s="120" t="str">
        <f t="shared" si="120"/>
        <v/>
      </c>
      <c r="BB337" s="120" t="str">
        <f t="shared" si="120"/>
        <v/>
      </c>
      <c r="BC337" s="120" t="str">
        <f t="shared" si="120"/>
        <v/>
      </c>
      <c r="BD337" s="120" t="str">
        <f t="shared" si="120"/>
        <v/>
      </c>
    </row>
    <row r="338" spans="3:56" x14ac:dyDescent="0.2">
      <c r="C338" s="107">
        <f>'3_Fix'!H339</f>
        <v>48153</v>
      </c>
      <c r="D338" s="113" t="str">
        <f>'3_Fix'!I339</f>
        <v/>
      </c>
      <c r="E338" s="113" t="str">
        <f>'3_Fix'!J339</f>
        <v/>
      </c>
      <c r="F338" s="113" t="str">
        <f>'3_Fix'!K339</f>
        <v/>
      </c>
      <c r="G338" s="113" t="str">
        <f>'3_Fix'!L339</f>
        <v/>
      </c>
      <c r="H338" s="113" t="str">
        <f>'3_Fix'!M339</f>
        <v/>
      </c>
      <c r="I338" s="113" t="str">
        <f>'3_Fix'!N339</f>
        <v/>
      </c>
      <c r="J338" s="113" t="str">
        <f>'3_Fix'!O339</f>
        <v/>
      </c>
      <c r="K338" s="120" t="str">
        <f t="shared" si="122"/>
        <v/>
      </c>
      <c r="L338" s="120" t="str">
        <f t="shared" si="122"/>
        <v/>
      </c>
      <c r="M338" s="120" t="str">
        <f t="shared" si="122"/>
        <v/>
      </c>
      <c r="N338" s="120" t="str">
        <f t="shared" si="122"/>
        <v/>
      </c>
      <c r="O338" s="120" t="str">
        <f t="shared" si="122"/>
        <v/>
      </c>
      <c r="P338" s="120" t="str">
        <f t="shared" si="122"/>
        <v/>
      </c>
      <c r="Q338" s="120" t="str">
        <f t="shared" si="122"/>
        <v/>
      </c>
      <c r="R338" s="120" t="str">
        <f t="shared" si="123"/>
        <v/>
      </c>
      <c r="S338" s="120" t="str">
        <f t="shared" si="123"/>
        <v/>
      </c>
      <c r="T338" s="120" t="str">
        <f t="shared" si="123"/>
        <v/>
      </c>
      <c r="U338" s="120" t="str">
        <f t="shared" si="123"/>
        <v/>
      </c>
      <c r="V338" s="120" t="str">
        <f t="shared" si="123"/>
        <v/>
      </c>
      <c r="W338" s="120" t="str">
        <f t="shared" si="123"/>
        <v/>
      </c>
      <c r="X338" s="120" t="str">
        <f t="shared" si="123"/>
        <v/>
      </c>
      <c r="Y338" s="120" t="str">
        <f t="shared" si="124"/>
        <v/>
      </c>
      <c r="Z338" s="120" t="str">
        <f t="shared" si="124"/>
        <v/>
      </c>
      <c r="AA338" s="120" t="str">
        <f t="shared" si="124"/>
        <v/>
      </c>
      <c r="AB338" s="120" t="str">
        <f t="shared" si="124"/>
        <v/>
      </c>
      <c r="AC338" s="120" t="str">
        <f t="shared" si="124"/>
        <v/>
      </c>
      <c r="AD338" s="120" t="str">
        <f t="shared" si="124"/>
        <v/>
      </c>
      <c r="AE338" s="120" t="str">
        <f t="shared" si="124"/>
        <v/>
      </c>
      <c r="AF338" s="120" t="str">
        <f t="shared" si="125"/>
        <v/>
      </c>
      <c r="AG338" s="120" t="str">
        <f t="shared" si="125"/>
        <v/>
      </c>
      <c r="AH338" s="120" t="str">
        <f t="shared" si="125"/>
        <v/>
      </c>
      <c r="AI338" s="120" t="str">
        <f t="shared" si="125"/>
        <v/>
      </c>
      <c r="AJ338" s="120" t="str">
        <f t="shared" si="125"/>
        <v/>
      </c>
      <c r="AK338" s="120" t="str">
        <f t="shared" si="125"/>
        <v/>
      </c>
      <c r="AL338" s="120" t="str">
        <f t="shared" si="125"/>
        <v/>
      </c>
      <c r="AM338" s="138" t="str">
        <f t="shared" si="121"/>
        <v/>
      </c>
      <c r="AN338" s="138" t="str">
        <f t="shared" si="121"/>
        <v/>
      </c>
      <c r="AO338" s="137" t="str">
        <f t="shared" si="121"/>
        <v/>
      </c>
      <c r="AP338" s="137" t="str">
        <f t="shared" si="121"/>
        <v/>
      </c>
      <c r="AQ338" s="138" t="str">
        <f t="shared" si="121"/>
        <v/>
      </c>
      <c r="AR338" s="137" t="str">
        <f t="shared" si="121"/>
        <v/>
      </c>
      <c r="AS338" s="137" t="str">
        <f t="shared" si="121"/>
        <v/>
      </c>
      <c r="AX338" s="120" t="str">
        <f t="shared" si="120"/>
        <v/>
      </c>
      <c r="AY338" s="120" t="str">
        <f t="shared" si="120"/>
        <v/>
      </c>
      <c r="AZ338" s="120" t="str">
        <f t="shared" si="120"/>
        <v/>
      </c>
      <c r="BA338" s="120" t="str">
        <f t="shared" si="120"/>
        <v/>
      </c>
      <c r="BB338" s="120" t="str">
        <f t="shared" si="120"/>
        <v/>
      </c>
      <c r="BC338" s="120" t="str">
        <f t="shared" si="120"/>
        <v/>
      </c>
      <c r="BD338" s="120" t="str">
        <f t="shared" si="120"/>
        <v/>
      </c>
    </row>
    <row r="339" spans="3:56" x14ac:dyDescent="0.2">
      <c r="C339" s="107">
        <f>'3_Fix'!H340</f>
        <v>48167</v>
      </c>
      <c r="D339" s="113" t="str">
        <f>'3_Fix'!I340</f>
        <v/>
      </c>
      <c r="E339" s="113" t="str">
        <f>'3_Fix'!J340</f>
        <v/>
      </c>
      <c r="F339" s="113" t="str">
        <f>'3_Fix'!K340</f>
        <v/>
      </c>
      <c r="G339" s="113" t="str">
        <f>'3_Fix'!L340</f>
        <v/>
      </c>
      <c r="H339" s="113" t="str">
        <f>'3_Fix'!M340</f>
        <v/>
      </c>
      <c r="I339" s="113" t="str">
        <f>'3_Fix'!N340</f>
        <v/>
      </c>
      <c r="J339" s="113" t="str">
        <f>'3_Fix'!O340</f>
        <v/>
      </c>
      <c r="K339" s="120" t="str">
        <f t="shared" si="122"/>
        <v/>
      </c>
      <c r="L339" s="120" t="str">
        <f t="shared" si="122"/>
        <v/>
      </c>
      <c r="M339" s="120" t="str">
        <f t="shared" si="122"/>
        <v/>
      </c>
      <c r="N339" s="120" t="str">
        <f t="shared" si="122"/>
        <v/>
      </c>
      <c r="O339" s="120" t="str">
        <f t="shared" si="122"/>
        <v/>
      </c>
      <c r="P339" s="120" t="str">
        <f t="shared" si="122"/>
        <v/>
      </c>
      <c r="Q339" s="120" t="str">
        <f t="shared" si="122"/>
        <v/>
      </c>
      <c r="R339" s="120" t="str">
        <f t="shared" si="123"/>
        <v/>
      </c>
      <c r="S339" s="120" t="str">
        <f t="shared" si="123"/>
        <v/>
      </c>
      <c r="T339" s="120" t="str">
        <f t="shared" si="123"/>
        <v/>
      </c>
      <c r="U339" s="120" t="str">
        <f t="shared" si="123"/>
        <v/>
      </c>
      <c r="V339" s="120" t="str">
        <f t="shared" si="123"/>
        <v/>
      </c>
      <c r="W339" s="120" t="str">
        <f t="shared" si="123"/>
        <v/>
      </c>
      <c r="X339" s="120" t="str">
        <f t="shared" si="123"/>
        <v/>
      </c>
      <c r="Y339" s="120" t="str">
        <f t="shared" si="124"/>
        <v/>
      </c>
      <c r="Z339" s="120" t="str">
        <f t="shared" si="124"/>
        <v/>
      </c>
      <c r="AA339" s="120" t="str">
        <f t="shared" si="124"/>
        <v/>
      </c>
      <c r="AB339" s="120" t="str">
        <f t="shared" si="124"/>
        <v/>
      </c>
      <c r="AC339" s="120" t="str">
        <f t="shared" si="124"/>
        <v/>
      </c>
      <c r="AD339" s="120" t="str">
        <f t="shared" si="124"/>
        <v/>
      </c>
      <c r="AE339" s="120" t="str">
        <f t="shared" si="124"/>
        <v/>
      </c>
      <c r="AF339" s="120" t="str">
        <f t="shared" si="125"/>
        <v/>
      </c>
      <c r="AG339" s="120" t="str">
        <f t="shared" si="125"/>
        <v/>
      </c>
      <c r="AH339" s="120" t="str">
        <f t="shared" si="125"/>
        <v/>
      </c>
      <c r="AI339" s="120" t="str">
        <f t="shared" si="125"/>
        <v/>
      </c>
      <c r="AJ339" s="120" t="str">
        <f t="shared" si="125"/>
        <v/>
      </c>
      <c r="AK339" s="120" t="str">
        <f t="shared" si="125"/>
        <v/>
      </c>
      <c r="AL339" s="120" t="str">
        <f t="shared" si="125"/>
        <v/>
      </c>
      <c r="AM339" s="138" t="str">
        <f t="shared" si="121"/>
        <v/>
      </c>
      <c r="AN339" s="138" t="str">
        <f t="shared" si="121"/>
        <v/>
      </c>
      <c r="AO339" s="137" t="str">
        <f t="shared" si="121"/>
        <v/>
      </c>
      <c r="AP339" s="137" t="str">
        <f t="shared" si="121"/>
        <v/>
      </c>
      <c r="AQ339" s="138" t="str">
        <f t="shared" si="121"/>
        <v/>
      </c>
      <c r="AR339" s="137" t="str">
        <f t="shared" si="121"/>
        <v/>
      </c>
      <c r="AS339" s="137" t="str">
        <f t="shared" si="121"/>
        <v/>
      </c>
      <c r="AX339" s="120" t="str">
        <f t="shared" si="120"/>
        <v/>
      </c>
      <c r="AY339" s="120" t="str">
        <f t="shared" si="120"/>
        <v/>
      </c>
      <c r="AZ339" s="120" t="str">
        <f t="shared" si="120"/>
        <v/>
      </c>
      <c r="BA339" s="120" t="str">
        <f t="shared" si="120"/>
        <v/>
      </c>
      <c r="BB339" s="120" t="str">
        <f t="shared" si="120"/>
        <v/>
      </c>
      <c r="BC339" s="120" t="str">
        <f t="shared" si="120"/>
        <v/>
      </c>
      <c r="BD339" s="120" t="str">
        <f t="shared" si="120"/>
        <v/>
      </c>
    </row>
    <row r="340" spans="3:56" x14ac:dyDescent="0.2">
      <c r="C340" s="107">
        <f>'3_Fix'!H341</f>
        <v>48183</v>
      </c>
      <c r="D340" s="113" t="str">
        <f>'3_Fix'!I341</f>
        <v/>
      </c>
      <c r="E340" s="113" t="str">
        <f>'3_Fix'!J341</f>
        <v/>
      </c>
      <c r="F340" s="113" t="str">
        <f>'3_Fix'!K341</f>
        <v/>
      </c>
      <c r="G340" s="113" t="str">
        <f>'3_Fix'!L341</f>
        <v/>
      </c>
      <c r="H340" s="113" t="str">
        <f>'3_Fix'!M341</f>
        <v/>
      </c>
      <c r="I340" s="113" t="str">
        <f>'3_Fix'!N341</f>
        <v/>
      </c>
      <c r="J340" s="113" t="str">
        <f>'3_Fix'!O341</f>
        <v/>
      </c>
      <c r="K340" s="120" t="str">
        <f t="shared" si="122"/>
        <v/>
      </c>
      <c r="L340" s="120" t="str">
        <f t="shared" si="122"/>
        <v/>
      </c>
      <c r="M340" s="120" t="str">
        <f t="shared" si="122"/>
        <v/>
      </c>
      <c r="N340" s="120" t="str">
        <f t="shared" si="122"/>
        <v/>
      </c>
      <c r="O340" s="120" t="str">
        <f t="shared" si="122"/>
        <v/>
      </c>
      <c r="P340" s="120" t="str">
        <f t="shared" si="122"/>
        <v/>
      </c>
      <c r="Q340" s="120" t="str">
        <f t="shared" si="122"/>
        <v/>
      </c>
      <c r="R340" s="120" t="str">
        <f t="shared" si="123"/>
        <v/>
      </c>
      <c r="S340" s="120" t="str">
        <f t="shared" si="123"/>
        <v/>
      </c>
      <c r="T340" s="120" t="str">
        <f t="shared" si="123"/>
        <v/>
      </c>
      <c r="U340" s="120" t="str">
        <f t="shared" si="123"/>
        <v/>
      </c>
      <c r="V340" s="120" t="str">
        <f t="shared" si="123"/>
        <v/>
      </c>
      <c r="W340" s="120" t="str">
        <f t="shared" si="123"/>
        <v/>
      </c>
      <c r="X340" s="120" t="str">
        <f t="shared" si="123"/>
        <v/>
      </c>
      <c r="Y340" s="120" t="str">
        <f t="shared" si="124"/>
        <v/>
      </c>
      <c r="Z340" s="120" t="str">
        <f t="shared" si="124"/>
        <v/>
      </c>
      <c r="AA340" s="120" t="str">
        <f t="shared" si="124"/>
        <v/>
      </c>
      <c r="AB340" s="120" t="str">
        <f t="shared" si="124"/>
        <v/>
      </c>
      <c r="AC340" s="120" t="str">
        <f t="shared" si="124"/>
        <v/>
      </c>
      <c r="AD340" s="120" t="str">
        <f t="shared" si="124"/>
        <v/>
      </c>
      <c r="AE340" s="120" t="str">
        <f t="shared" si="124"/>
        <v/>
      </c>
      <c r="AF340" s="120" t="str">
        <f t="shared" si="125"/>
        <v/>
      </c>
      <c r="AG340" s="120" t="str">
        <f t="shared" si="125"/>
        <v/>
      </c>
      <c r="AH340" s="120" t="str">
        <f t="shared" si="125"/>
        <v/>
      </c>
      <c r="AI340" s="120" t="str">
        <f t="shared" si="125"/>
        <v/>
      </c>
      <c r="AJ340" s="120" t="str">
        <f t="shared" si="125"/>
        <v/>
      </c>
      <c r="AK340" s="120" t="str">
        <f t="shared" si="125"/>
        <v/>
      </c>
      <c r="AL340" s="120" t="str">
        <f t="shared" si="125"/>
        <v/>
      </c>
      <c r="AM340" s="138" t="str">
        <f t="shared" si="121"/>
        <v/>
      </c>
      <c r="AN340" s="138" t="str">
        <f t="shared" si="121"/>
        <v/>
      </c>
      <c r="AO340" s="137" t="str">
        <f t="shared" si="121"/>
        <v/>
      </c>
      <c r="AP340" s="137" t="str">
        <f t="shared" si="121"/>
        <v/>
      </c>
      <c r="AQ340" s="138" t="str">
        <f t="shared" si="121"/>
        <v/>
      </c>
      <c r="AR340" s="137" t="str">
        <f t="shared" si="121"/>
        <v/>
      </c>
      <c r="AS340" s="137" t="str">
        <f t="shared" si="121"/>
        <v/>
      </c>
      <c r="AX340" s="120" t="str">
        <f t="shared" si="120"/>
        <v/>
      </c>
      <c r="AY340" s="120" t="str">
        <f t="shared" si="120"/>
        <v/>
      </c>
      <c r="AZ340" s="120" t="str">
        <f t="shared" si="120"/>
        <v/>
      </c>
      <c r="BA340" s="120" t="str">
        <f t="shared" si="120"/>
        <v/>
      </c>
      <c r="BB340" s="120" t="str">
        <f t="shared" si="120"/>
        <v/>
      </c>
      <c r="BC340" s="120" t="str">
        <f t="shared" si="120"/>
        <v/>
      </c>
      <c r="BD340" s="120" t="str">
        <f t="shared" si="120"/>
        <v/>
      </c>
    </row>
    <row r="341" spans="3:56" x14ac:dyDescent="0.2">
      <c r="C341" s="107">
        <f>'3_Fix'!H342</f>
        <v>48197</v>
      </c>
      <c r="D341" s="113" t="str">
        <f>'3_Fix'!I342</f>
        <v/>
      </c>
      <c r="E341" s="113" t="str">
        <f>'3_Fix'!J342</f>
        <v/>
      </c>
      <c r="F341" s="113" t="str">
        <f>'3_Fix'!K342</f>
        <v/>
      </c>
      <c r="G341" s="113" t="str">
        <f>'3_Fix'!L342</f>
        <v/>
      </c>
      <c r="H341" s="113" t="str">
        <f>'3_Fix'!M342</f>
        <v/>
      </c>
      <c r="I341" s="113" t="str">
        <f>'3_Fix'!N342</f>
        <v/>
      </c>
      <c r="J341" s="113" t="str">
        <f>'3_Fix'!O342</f>
        <v/>
      </c>
      <c r="K341" s="120" t="str">
        <f t="shared" si="122"/>
        <v/>
      </c>
      <c r="L341" s="120" t="str">
        <f t="shared" si="122"/>
        <v/>
      </c>
      <c r="M341" s="120" t="str">
        <f t="shared" si="122"/>
        <v/>
      </c>
      <c r="N341" s="120" t="str">
        <f t="shared" si="122"/>
        <v/>
      </c>
      <c r="O341" s="120" t="str">
        <f t="shared" si="122"/>
        <v/>
      </c>
      <c r="P341" s="120" t="str">
        <f t="shared" si="122"/>
        <v/>
      </c>
      <c r="Q341" s="120" t="str">
        <f t="shared" si="122"/>
        <v/>
      </c>
      <c r="R341" s="120" t="str">
        <f t="shared" si="123"/>
        <v/>
      </c>
      <c r="S341" s="120" t="str">
        <f t="shared" si="123"/>
        <v/>
      </c>
      <c r="T341" s="120" t="str">
        <f t="shared" si="123"/>
        <v/>
      </c>
      <c r="U341" s="120" t="str">
        <f t="shared" si="123"/>
        <v/>
      </c>
      <c r="V341" s="120" t="str">
        <f t="shared" si="123"/>
        <v/>
      </c>
      <c r="W341" s="120" t="str">
        <f t="shared" si="123"/>
        <v/>
      </c>
      <c r="X341" s="120" t="str">
        <f t="shared" si="123"/>
        <v/>
      </c>
      <c r="Y341" s="120" t="str">
        <f t="shared" si="124"/>
        <v/>
      </c>
      <c r="Z341" s="120" t="str">
        <f t="shared" si="124"/>
        <v/>
      </c>
      <c r="AA341" s="120" t="str">
        <f t="shared" si="124"/>
        <v/>
      </c>
      <c r="AB341" s="120" t="str">
        <f t="shared" si="124"/>
        <v/>
      </c>
      <c r="AC341" s="120" t="str">
        <f t="shared" si="124"/>
        <v/>
      </c>
      <c r="AD341" s="120" t="str">
        <f t="shared" si="124"/>
        <v/>
      </c>
      <c r="AE341" s="120" t="str">
        <f t="shared" si="124"/>
        <v/>
      </c>
      <c r="AF341" s="120" t="str">
        <f t="shared" si="125"/>
        <v/>
      </c>
      <c r="AG341" s="120" t="str">
        <f t="shared" si="125"/>
        <v/>
      </c>
      <c r="AH341" s="120" t="str">
        <f t="shared" si="125"/>
        <v/>
      </c>
      <c r="AI341" s="120" t="str">
        <f t="shared" si="125"/>
        <v/>
      </c>
      <c r="AJ341" s="120" t="str">
        <f t="shared" si="125"/>
        <v/>
      </c>
      <c r="AK341" s="120" t="str">
        <f t="shared" si="125"/>
        <v/>
      </c>
      <c r="AL341" s="120" t="str">
        <f t="shared" si="125"/>
        <v/>
      </c>
      <c r="AM341" s="138" t="str">
        <f t="shared" si="121"/>
        <v/>
      </c>
      <c r="AN341" s="138" t="str">
        <f t="shared" si="121"/>
        <v/>
      </c>
      <c r="AO341" s="137" t="str">
        <f t="shared" si="121"/>
        <v/>
      </c>
      <c r="AP341" s="137" t="str">
        <f t="shared" si="121"/>
        <v/>
      </c>
      <c r="AQ341" s="138" t="str">
        <f t="shared" si="121"/>
        <v/>
      </c>
      <c r="AR341" s="137" t="str">
        <f t="shared" si="121"/>
        <v/>
      </c>
      <c r="AS341" s="137" t="str">
        <f t="shared" si="121"/>
        <v/>
      </c>
      <c r="AX341" s="120" t="str">
        <f t="shared" si="120"/>
        <v/>
      </c>
      <c r="AY341" s="120" t="str">
        <f t="shared" si="120"/>
        <v/>
      </c>
      <c r="AZ341" s="120" t="str">
        <f t="shared" si="120"/>
        <v/>
      </c>
      <c r="BA341" s="120" t="str">
        <f t="shared" si="120"/>
        <v/>
      </c>
      <c r="BB341" s="120" t="str">
        <f t="shared" si="120"/>
        <v/>
      </c>
      <c r="BC341" s="120" t="str">
        <f t="shared" si="120"/>
        <v/>
      </c>
      <c r="BD341" s="120" t="str">
        <f t="shared" si="120"/>
        <v/>
      </c>
    </row>
    <row r="342" spans="3:56" x14ac:dyDescent="0.2">
      <c r="C342" s="107">
        <f>'3_Fix'!H343</f>
        <v>48214</v>
      </c>
      <c r="D342" s="113" t="str">
        <f>'3_Fix'!I343</f>
        <v/>
      </c>
      <c r="E342" s="113" t="str">
        <f>'3_Fix'!J343</f>
        <v/>
      </c>
      <c r="F342" s="113" t="str">
        <f>'3_Fix'!K343</f>
        <v/>
      </c>
      <c r="G342" s="113" t="str">
        <f>'3_Fix'!L343</f>
        <v/>
      </c>
      <c r="H342" s="113" t="str">
        <f>'3_Fix'!M343</f>
        <v/>
      </c>
      <c r="I342" s="113" t="str">
        <f>'3_Fix'!N343</f>
        <v/>
      </c>
      <c r="J342" s="113" t="str">
        <f>'3_Fix'!O343</f>
        <v/>
      </c>
      <c r="K342" s="120" t="str">
        <f t="shared" si="122"/>
        <v/>
      </c>
      <c r="L342" s="120" t="str">
        <f t="shared" si="122"/>
        <v/>
      </c>
      <c r="M342" s="120" t="str">
        <f t="shared" si="122"/>
        <v/>
      </c>
      <c r="N342" s="120" t="str">
        <f t="shared" si="122"/>
        <v/>
      </c>
      <c r="O342" s="120" t="str">
        <f t="shared" si="122"/>
        <v/>
      </c>
      <c r="P342" s="120" t="str">
        <f t="shared" si="122"/>
        <v/>
      </c>
      <c r="Q342" s="120" t="str">
        <f t="shared" si="122"/>
        <v/>
      </c>
      <c r="R342" s="120" t="str">
        <f t="shared" si="123"/>
        <v/>
      </c>
      <c r="S342" s="120" t="str">
        <f t="shared" si="123"/>
        <v/>
      </c>
      <c r="T342" s="120" t="str">
        <f t="shared" si="123"/>
        <v/>
      </c>
      <c r="U342" s="120" t="str">
        <f t="shared" si="123"/>
        <v/>
      </c>
      <c r="V342" s="120" t="str">
        <f t="shared" si="123"/>
        <v/>
      </c>
      <c r="W342" s="120" t="str">
        <f t="shared" si="123"/>
        <v/>
      </c>
      <c r="X342" s="120" t="str">
        <f t="shared" si="123"/>
        <v/>
      </c>
      <c r="Y342" s="120" t="str">
        <f t="shared" si="124"/>
        <v/>
      </c>
      <c r="Z342" s="120" t="str">
        <f t="shared" si="124"/>
        <v/>
      </c>
      <c r="AA342" s="120" t="str">
        <f t="shared" si="124"/>
        <v/>
      </c>
      <c r="AB342" s="120" t="str">
        <f t="shared" si="124"/>
        <v/>
      </c>
      <c r="AC342" s="120" t="str">
        <f t="shared" si="124"/>
        <v/>
      </c>
      <c r="AD342" s="120" t="str">
        <f t="shared" si="124"/>
        <v/>
      </c>
      <c r="AE342" s="120" t="str">
        <f t="shared" si="124"/>
        <v/>
      </c>
      <c r="AF342" s="120" t="str">
        <f t="shared" si="125"/>
        <v/>
      </c>
      <c r="AG342" s="120" t="str">
        <f t="shared" si="125"/>
        <v/>
      </c>
      <c r="AH342" s="120" t="str">
        <f t="shared" si="125"/>
        <v/>
      </c>
      <c r="AI342" s="120" t="str">
        <f t="shared" si="125"/>
        <v/>
      </c>
      <c r="AJ342" s="120" t="str">
        <f t="shared" si="125"/>
        <v/>
      </c>
      <c r="AK342" s="120" t="str">
        <f t="shared" si="125"/>
        <v/>
      </c>
      <c r="AL342" s="120" t="str">
        <f t="shared" si="125"/>
        <v/>
      </c>
      <c r="AM342" s="138" t="str">
        <f t="shared" si="121"/>
        <v/>
      </c>
      <c r="AN342" s="138" t="str">
        <f t="shared" si="121"/>
        <v/>
      </c>
      <c r="AO342" s="137" t="str">
        <f t="shared" si="121"/>
        <v/>
      </c>
      <c r="AP342" s="137" t="str">
        <f t="shared" si="121"/>
        <v/>
      </c>
      <c r="AQ342" s="138" t="str">
        <f t="shared" si="121"/>
        <v/>
      </c>
      <c r="AR342" s="137" t="str">
        <f t="shared" si="121"/>
        <v/>
      </c>
      <c r="AS342" s="137" t="str">
        <f t="shared" si="121"/>
        <v/>
      </c>
      <c r="AX342" s="120" t="str">
        <f t="shared" si="120"/>
        <v/>
      </c>
      <c r="AY342" s="120" t="str">
        <f t="shared" si="120"/>
        <v/>
      </c>
      <c r="AZ342" s="120" t="str">
        <f t="shared" si="120"/>
        <v/>
      </c>
      <c r="BA342" s="120" t="str">
        <f t="shared" si="120"/>
        <v/>
      </c>
      <c r="BB342" s="120" t="str">
        <f t="shared" si="120"/>
        <v/>
      </c>
      <c r="BC342" s="120" t="str">
        <f t="shared" si="120"/>
        <v/>
      </c>
      <c r="BD342" s="120" t="str">
        <f t="shared" si="120"/>
        <v/>
      </c>
    </row>
    <row r="343" spans="3:56" x14ac:dyDescent="0.2">
      <c r="C343" s="107">
        <f>'3_Fix'!H344</f>
        <v>48228</v>
      </c>
      <c r="D343" s="113" t="str">
        <f>'3_Fix'!I344</f>
        <v/>
      </c>
      <c r="E343" s="113" t="str">
        <f>'3_Fix'!J344</f>
        <v/>
      </c>
      <c r="F343" s="113" t="str">
        <f>'3_Fix'!K344</f>
        <v/>
      </c>
      <c r="G343" s="113" t="str">
        <f>'3_Fix'!L344</f>
        <v/>
      </c>
      <c r="H343" s="113" t="str">
        <f>'3_Fix'!M344</f>
        <v/>
      </c>
      <c r="I343" s="113" t="str">
        <f>'3_Fix'!N344</f>
        <v/>
      </c>
      <c r="J343" s="113" t="str">
        <f>'3_Fix'!O344</f>
        <v/>
      </c>
      <c r="K343" s="120" t="str">
        <f t="shared" si="122"/>
        <v/>
      </c>
      <c r="L343" s="120" t="str">
        <f t="shared" si="122"/>
        <v/>
      </c>
      <c r="M343" s="120" t="str">
        <f t="shared" si="122"/>
        <v/>
      </c>
      <c r="N343" s="120" t="str">
        <f t="shared" si="122"/>
        <v/>
      </c>
      <c r="O343" s="120" t="str">
        <f t="shared" si="122"/>
        <v/>
      </c>
      <c r="P343" s="120" t="str">
        <f t="shared" si="122"/>
        <v/>
      </c>
      <c r="Q343" s="120" t="str">
        <f t="shared" si="122"/>
        <v/>
      </c>
      <c r="R343" s="120" t="str">
        <f t="shared" si="123"/>
        <v/>
      </c>
      <c r="S343" s="120" t="str">
        <f t="shared" si="123"/>
        <v/>
      </c>
      <c r="T343" s="120" t="str">
        <f t="shared" si="123"/>
        <v/>
      </c>
      <c r="U343" s="120" t="str">
        <f t="shared" si="123"/>
        <v/>
      </c>
      <c r="V343" s="120" t="str">
        <f t="shared" si="123"/>
        <v/>
      </c>
      <c r="W343" s="120" t="str">
        <f t="shared" si="123"/>
        <v/>
      </c>
      <c r="X343" s="120" t="str">
        <f t="shared" si="123"/>
        <v/>
      </c>
      <c r="Y343" s="120" t="str">
        <f t="shared" si="124"/>
        <v/>
      </c>
      <c r="Z343" s="120" t="str">
        <f t="shared" si="124"/>
        <v/>
      </c>
      <c r="AA343" s="120" t="str">
        <f t="shared" si="124"/>
        <v/>
      </c>
      <c r="AB343" s="120" t="str">
        <f t="shared" si="124"/>
        <v/>
      </c>
      <c r="AC343" s="120" t="str">
        <f t="shared" si="124"/>
        <v/>
      </c>
      <c r="AD343" s="120" t="str">
        <f t="shared" si="124"/>
        <v/>
      </c>
      <c r="AE343" s="120" t="str">
        <f t="shared" si="124"/>
        <v/>
      </c>
      <c r="AF343" s="120" t="str">
        <f t="shared" si="125"/>
        <v/>
      </c>
      <c r="AG343" s="120" t="str">
        <f t="shared" si="125"/>
        <v/>
      </c>
      <c r="AH343" s="120" t="str">
        <f t="shared" si="125"/>
        <v/>
      </c>
      <c r="AI343" s="120" t="str">
        <f t="shared" si="125"/>
        <v/>
      </c>
      <c r="AJ343" s="120" t="str">
        <f t="shared" si="125"/>
        <v/>
      </c>
      <c r="AK343" s="120" t="str">
        <f t="shared" si="125"/>
        <v/>
      </c>
      <c r="AL343" s="120" t="str">
        <f t="shared" si="125"/>
        <v/>
      </c>
      <c r="AM343" s="138" t="str">
        <f t="shared" si="121"/>
        <v/>
      </c>
      <c r="AN343" s="138" t="str">
        <f t="shared" si="121"/>
        <v/>
      </c>
      <c r="AO343" s="137" t="str">
        <f t="shared" si="121"/>
        <v/>
      </c>
      <c r="AP343" s="137" t="str">
        <f t="shared" si="121"/>
        <v/>
      </c>
      <c r="AQ343" s="138" t="str">
        <f t="shared" si="121"/>
        <v/>
      </c>
      <c r="AR343" s="137" t="str">
        <f t="shared" si="121"/>
        <v/>
      </c>
      <c r="AS343" s="137" t="str">
        <f t="shared" si="121"/>
        <v/>
      </c>
      <c r="AX343" s="120" t="str">
        <f t="shared" ref="AX343:BD358" si="126">IFERROR((AX$1/100)*(D319/$D319)*Y343,"")</f>
        <v/>
      </c>
      <c r="AY343" s="120" t="str">
        <f t="shared" si="126"/>
        <v/>
      </c>
      <c r="AZ343" s="120" t="str">
        <f t="shared" si="126"/>
        <v/>
      </c>
      <c r="BA343" s="120" t="str">
        <f t="shared" si="126"/>
        <v/>
      </c>
      <c r="BB343" s="120" t="str">
        <f t="shared" si="126"/>
        <v/>
      </c>
      <c r="BC343" s="120" t="str">
        <f t="shared" si="126"/>
        <v/>
      </c>
      <c r="BD343" s="120" t="str">
        <f t="shared" si="126"/>
        <v/>
      </c>
    </row>
    <row r="344" spans="3:56" x14ac:dyDescent="0.2">
      <c r="C344" s="107">
        <f>'3_Fix'!H345</f>
        <v>48245</v>
      </c>
      <c r="D344" s="113" t="str">
        <f>'3_Fix'!I345</f>
        <v/>
      </c>
      <c r="E344" s="113" t="str">
        <f>'3_Fix'!J345</f>
        <v/>
      </c>
      <c r="F344" s="113" t="str">
        <f>'3_Fix'!K345</f>
        <v/>
      </c>
      <c r="G344" s="113" t="str">
        <f>'3_Fix'!L345</f>
        <v/>
      </c>
      <c r="H344" s="113" t="str">
        <f>'3_Fix'!M345</f>
        <v/>
      </c>
      <c r="I344" s="113" t="str">
        <f>'3_Fix'!N345</f>
        <v/>
      </c>
      <c r="J344" s="113" t="str">
        <f>'3_Fix'!O345</f>
        <v/>
      </c>
      <c r="K344" s="120" t="str">
        <f t="shared" si="122"/>
        <v/>
      </c>
      <c r="L344" s="120" t="str">
        <f t="shared" si="122"/>
        <v/>
      </c>
      <c r="M344" s="120" t="str">
        <f t="shared" si="122"/>
        <v/>
      </c>
      <c r="N344" s="120" t="str">
        <f t="shared" si="122"/>
        <v/>
      </c>
      <c r="O344" s="120" t="str">
        <f t="shared" si="122"/>
        <v/>
      </c>
      <c r="P344" s="120" t="str">
        <f t="shared" si="122"/>
        <v/>
      </c>
      <c r="Q344" s="120" t="str">
        <f t="shared" si="122"/>
        <v/>
      </c>
      <c r="R344" s="120" t="str">
        <f t="shared" si="123"/>
        <v/>
      </c>
      <c r="S344" s="120" t="str">
        <f t="shared" si="123"/>
        <v/>
      </c>
      <c r="T344" s="120" t="str">
        <f t="shared" si="123"/>
        <v/>
      </c>
      <c r="U344" s="120" t="str">
        <f t="shared" si="123"/>
        <v/>
      </c>
      <c r="V344" s="120" t="str">
        <f t="shared" si="123"/>
        <v/>
      </c>
      <c r="W344" s="120" t="str">
        <f t="shared" si="123"/>
        <v/>
      </c>
      <c r="X344" s="120" t="str">
        <f t="shared" si="123"/>
        <v/>
      </c>
      <c r="Y344" s="120" t="str">
        <f t="shared" si="124"/>
        <v/>
      </c>
      <c r="Z344" s="120" t="str">
        <f t="shared" si="124"/>
        <v/>
      </c>
      <c r="AA344" s="120" t="str">
        <f t="shared" si="124"/>
        <v/>
      </c>
      <c r="AB344" s="120" t="str">
        <f t="shared" si="124"/>
        <v/>
      </c>
      <c r="AC344" s="120" t="str">
        <f t="shared" si="124"/>
        <v/>
      </c>
      <c r="AD344" s="120" t="str">
        <f t="shared" si="124"/>
        <v/>
      </c>
      <c r="AE344" s="120" t="str">
        <f t="shared" si="124"/>
        <v/>
      </c>
      <c r="AF344" s="120" t="str">
        <f t="shared" si="125"/>
        <v/>
      </c>
      <c r="AG344" s="120" t="str">
        <f t="shared" si="125"/>
        <v/>
      </c>
      <c r="AH344" s="120" t="str">
        <f t="shared" si="125"/>
        <v/>
      </c>
      <c r="AI344" s="120" t="str">
        <f t="shared" si="125"/>
        <v/>
      </c>
      <c r="AJ344" s="120" t="str">
        <f t="shared" si="125"/>
        <v/>
      </c>
      <c r="AK344" s="120" t="str">
        <f t="shared" si="125"/>
        <v/>
      </c>
      <c r="AL344" s="120" t="str">
        <f t="shared" si="125"/>
        <v/>
      </c>
      <c r="AM344" s="138" t="str">
        <f t="shared" si="121"/>
        <v/>
      </c>
      <c r="AN344" s="138" t="str">
        <f t="shared" si="121"/>
        <v/>
      </c>
      <c r="AO344" s="137" t="str">
        <f t="shared" si="121"/>
        <v/>
      </c>
      <c r="AP344" s="137" t="str">
        <f t="shared" si="121"/>
        <v/>
      </c>
      <c r="AQ344" s="138" t="str">
        <f t="shared" si="121"/>
        <v/>
      </c>
      <c r="AR344" s="137" t="str">
        <f t="shared" si="121"/>
        <v/>
      </c>
      <c r="AS344" s="137" t="str">
        <f t="shared" si="121"/>
        <v/>
      </c>
      <c r="AX344" s="120" t="str">
        <f t="shared" si="126"/>
        <v/>
      </c>
      <c r="AY344" s="120" t="str">
        <f t="shared" si="126"/>
        <v/>
      </c>
      <c r="AZ344" s="120" t="str">
        <f t="shared" si="126"/>
        <v/>
      </c>
      <c r="BA344" s="120" t="str">
        <f t="shared" si="126"/>
        <v/>
      </c>
      <c r="BB344" s="120" t="str">
        <f t="shared" si="126"/>
        <v/>
      </c>
      <c r="BC344" s="120" t="str">
        <f t="shared" si="126"/>
        <v/>
      </c>
      <c r="BD344" s="120" t="str">
        <f t="shared" si="126"/>
        <v/>
      </c>
    </row>
    <row r="345" spans="3:56" x14ac:dyDescent="0.2">
      <c r="C345" s="107">
        <f>'3_Fix'!H346</f>
        <v>48259</v>
      </c>
      <c r="D345" s="113" t="str">
        <f>'3_Fix'!I346</f>
        <v/>
      </c>
      <c r="E345" s="113" t="str">
        <f>'3_Fix'!J346</f>
        <v/>
      </c>
      <c r="F345" s="113" t="str">
        <f>'3_Fix'!K346</f>
        <v/>
      </c>
      <c r="G345" s="113" t="str">
        <f>'3_Fix'!L346</f>
        <v/>
      </c>
      <c r="H345" s="113" t="str">
        <f>'3_Fix'!M346</f>
        <v/>
      </c>
      <c r="I345" s="113" t="str">
        <f>'3_Fix'!N346</f>
        <v/>
      </c>
      <c r="J345" s="113" t="str">
        <f>'3_Fix'!O346</f>
        <v/>
      </c>
      <c r="K345" s="120" t="str">
        <f t="shared" si="122"/>
        <v/>
      </c>
      <c r="L345" s="120" t="str">
        <f t="shared" si="122"/>
        <v/>
      </c>
      <c r="M345" s="120" t="str">
        <f t="shared" si="122"/>
        <v/>
      </c>
      <c r="N345" s="120" t="str">
        <f t="shared" si="122"/>
        <v/>
      </c>
      <c r="O345" s="120" t="str">
        <f t="shared" si="122"/>
        <v/>
      </c>
      <c r="P345" s="120" t="str">
        <f t="shared" si="122"/>
        <v/>
      </c>
      <c r="Q345" s="120" t="str">
        <f t="shared" si="122"/>
        <v/>
      </c>
      <c r="R345" s="120" t="str">
        <f t="shared" si="123"/>
        <v/>
      </c>
      <c r="S345" s="120" t="str">
        <f t="shared" si="123"/>
        <v/>
      </c>
      <c r="T345" s="120" t="str">
        <f t="shared" si="123"/>
        <v/>
      </c>
      <c r="U345" s="120" t="str">
        <f t="shared" si="123"/>
        <v/>
      </c>
      <c r="V345" s="120" t="str">
        <f t="shared" si="123"/>
        <v/>
      </c>
      <c r="W345" s="120" t="str">
        <f t="shared" si="123"/>
        <v/>
      </c>
      <c r="X345" s="120" t="str">
        <f t="shared" si="123"/>
        <v/>
      </c>
      <c r="Y345" s="120" t="str">
        <f t="shared" si="124"/>
        <v/>
      </c>
      <c r="Z345" s="120" t="str">
        <f t="shared" si="124"/>
        <v/>
      </c>
      <c r="AA345" s="120" t="str">
        <f t="shared" si="124"/>
        <v/>
      </c>
      <c r="AB345" s="120" t="str">
        <f t="shared" si="124"/>
        <v/>
      </c>
      <c r="AC345" s="120" t="str">
        <f t="shared" si="124"/>
        <v/>
      </c>
      <c r="AD345" s="120" t="str">
        <f t="shared" si="124"/>
        <v/>
      </c>
      <c r="AE345" s="120" t="str">
        <f t="shared" si="124"/>
        <v/>
      </c>
      <c r="AF345" s="120" t="str">
        <f t="shared" si="125"/>
        <v/>
      </c>
      <c r="AG345" s="120" t="str">
        <f t="shared" si="125"/>
        <v/>
      </c>
      <c r="AH345" s="120" t="str">
        <f t="shared" si="125"/>
        <v/>
      </c>
      <c r="AI345" s="120" t="str">
        <f t="shared" si="125"/>
        <v/>
      </c>
      <c r="AJ345" s="120" t="str">
        <f t="shared" si="125"/>
        <v/>
      </c>
      <c r="AK345" s="120" t="str">
        <f t="shared" si="125"/>
        <v/>
      </c>
      <c r="AL345" s="120" t="str">
        <f t="shared" si="125"/>
        <v/>
      </c>
      <c r="AM345" s="138" t="str">
        <f t="shared" ref="AM345:AS360" si="127">IFERROR((AM$1/100)*(D343/$D343)*K345,"")</f>
        <v/>
      </c>
      <c r="AN345" s="138" t="str">
        <f t="shared" si="127"/>
        <v/>
      </c>
      <c r="AO345" s="137" t="str">
        <f t="shared" si="127"/>
        <v/>
      </c>
      <c r="AP345" s="137" t="str">
        <f t="shared" si="127"/>
        <v/>
      </c>
      <c r="AQ345" s="138" t="str">
        <f t="shared" si="127"/>
        <v/>
      </c>
      <c r="AR345" s="137" t="str">
        <f t="shared" si="127"/>
        <v/>
      </c>
      <c r="AS345" s="137" t="str">
        <f t="shared" si="127"/>
        <v/>
      </c>
      <c r="AX345" s="120" t="str">
        <f t="shared" si="126"/>
        <v/>
      </c>
      <c r="AY345" s="120" t="str">
        <f t="shared" si="126"/>
        <v/>
      </c>
      <c r="AZ345" s="120" t="str">
        <f t="shared" si="126"/>
        <v/>
      </c>
      <c r="BA345" s="120" t="str">
        <f t="shared" si="126"/>
        <v/>
      </c>
      <c r="BB345" s="120" t="str">
        <f t="shared" si="126"/>
        <v/>
      </c>
      <c r="BC345" s="120" t="str">
        <f t="shared" si="126"/>
        <v/>
      </c>
      <c r="BD345" s="120" t="str">
        <f t="shared" si="126"/>
        <v/>
      </c>
    </row>
    <row r="346" spans="3:56" x14ac:dyDescent="0.2">
      <c r="C346" s="107">
        <f>'3_Fix'!H347</f>
        <v>48274</v>
      </c>
      <c r="D346" s="113" t="str">
        <f>'3_Fix'!I347</f>
        <v/>
      </c>
      <c r="E346" s="113" t="str">
        <f>'3_Fix'!J347</f>
        <v/>
      </c>
      <c r="F346" s="113" t="str">
        <f>'3_Fix'!K347</f>
        <v/>
      </c>
      <c r="G346" s="113" t="str">
        <f>'3_Fix'!L347</f>
        <v/>
      </c>
      <c r="H346" s="113" t="str">
        <f>'3_Fix'!M347</f>
        <v/>
      </c>
      <c r="I346" s="113" t="str">
        <f>'3_Fix'!N347</f>
        <v/>
      </c>
      <c r="J346" s="113" t="str">
        <f>'3_Fix'!O347</f>
        <v/>
      </c>
      <c r="K346" s="120" t="str">
        <f t="shared" si="122"/>
        <v/>
      </c>
      <c r="L346" s="120" t="str">
        <f t="shared" si="122"/>
        <v/>
      </c>
      <c r="M346" s="120" t="str">
        <f t="shared" si="122"/>
        <v/>
      </c>
      <c r="N346" s="120" t="str">
        <f t="shared" si="122"/>
        <v/>
      </c>
      <c r="O346" s="120" t="str">
        <f t="shared" si="122"/>
        <v/>
      </c>
      <c r="P346" s="120" t="str">
        <f t="shared" si="122"/>
        <v/>
      </c>
      <c r="Q346" s="120" t="str">
        <f t="shared" si="122"/>
        <v/>
      </c>
      <c r="R346" s="120" t="str">
        <f t="shared" ref="R346:X361" si="128">IF(DAY($C346)=15,IFERROR(((AVERAGE(D345:D346)/AVERAGE(D343:D344))-1)*100,""),"")</f>
        <v/>
      </c>
      <c r="S346" s="120" t="str">
        <f t="shared" si="128"/>
        <v/>
      </c>
      <c r="T346" s="120" t="str">
        <f t="shared" si="128"/>
        <v/>
      </c>
      <c r="U346" s="120" t="str">
        <f t="shared" si="128"/>
        <v/>
      </c>
      <c r="V346" s="120" t="str">
        <f t="shared" si="128"/>
        <v/>
      </c>
      <c r="W346" s="120" t="str">
        <f t="shared" si="128"/>
        <v/>
      </c>
      <c r="X346" s="120" t="str">
        <f t="shared" si="128"/>
        <v/>
      </c>
      <c r="Y346" s="120" t="str">
        <f t="shared" si="124"/>
        <v/>
      </c>
      <c r="Z346" s="120" t="str">
        <f t="shared" si="124"/>
        <v/>
      </c>
      <c r="AA346" s="120" t="str">
        <f t="shared" si="124"/>
        <v/>
      </c>
      <c r="AB346" s="120" t="str">
        <f t="shared" si="124"/>
        <v/>
      </c>
      <c r="AC346" s="120" t="str">
        <f t="shared" si="124"/>
        <v/>
      </c>
      <c r="AD346" s="120" t="str">
        <f t="shared" si="124"/>
        <v/>
      </c>
      <c r="AE346" s="120" t="str">
        <f t="shared" si="124"/>
        <v/>
      </c>
      <c r="AF346" s="120" t="str">
        <f t="shared" si="125"/>
        <v/>
      </c>
      <c r="AG346" s="120" t="str">
        <f t="shared" si="125"/>
        <v/>
      </c>
      <c r="AH346" s="120" t="str">
        <f t="shared" si="125"/>
        <v/>
      </c>
      <c r="AI346" s="120" t="str">
        <f t="shared" si="125"/>
        <v/>
      </c>
      <c r="AJ346" s="120" t="str">
        <f t="shared" si="125"/>
        <v/>
      </c>
      <c r="AK346" s="120" t="str">
        <f t="shared" si="125"/>
        <v/>
      </c>
      <c r="AL346" s="120" t="str">
        <f t="shared" si="125"/>
        <v/>
      </c>
      <c r="AM346" s="138" t="str">
        <f t="shared" si="127"/>
        <v/>
      </c>
      <c r="AN346" s="138" t="str">
        <f t="shared" si="127"/>
        <v/>
      </c>
      <c r="AO346" s="137" t="str">
        <f t="shared" si="127"/>
        <v/>
      </c>
      <c r="AP346" s="137" t="str">
        <f t="shared" si="127"/>
        <v/>
      </c>
      <c r="AQ346" s="138" t="str">
        <f t="shared" si="127"/>
        <v/>
      </c>
      <c r="AR346" s="137" t="str">
        <f t="shared" si="127"/>
        <v/>
      </c>
      <c r="AS346" s="137" t="str">
        <f t="shared" si="127"/>
        <v/>
      </c>
      <c r="AX346" s="120" t="str">
        <f t="shared" si="126"/>
        <v/>
      </c>
      <c r="AY346" s="120" t="str">
        <f t="shared" si="126"/>
        <v/>
      </c>
      <c r="AZ346" s="120" t="str">
        <f t="shared" si="126"/>
        <v/>
      </c>
      <c r="BA346" s="120" t="str">
        <f t="shared" si="126"/>
        <v/>
      </c>
      <c r="BB346" s="120" t="str">
        <f t="shared" si="126"/>
        <v/>
      </c>
      <c r="BC346" s="120" t="str">
        <f t="shared" si="126"/>
        <v/>
      </c>
      <c r="BD346" s="120" t="str">
        <f t="shared" si="126"/>
        <v/>
      </c>
    </row>
    <row r="347" spans="3:56" x14ac:dyDescent="0.2">
      <c r="C347" s="107">
        <f>'3_Fix'!H348</f>
        <v>48288</v>
      </c>
      <c r="D347" s="113" t="str">
        <f>'3_Fix'!I348</f>
        <v/>
      </c>
      <c r="E347" s="113" t="str">
        <f>'3_Fix'!J348</f>
        <v/>
      </c>
      <c r="F347" s="113" t="str">
        <f>'3_Fix'!K348</f>
        <v/>
      </c>
      <c r="G347" s="113" t="str">
        <f>'3_Fix'!L348</f>
        <v/>
      </c>
      <c r="H347" s="113" t="str">
        <f>'3_Fix'!M348</f>
        <v/>
      </c>
      <c r="I347" s="113" t="str">
        <f>'3_Fix'!N348</f>
        <v/>
      </c>
      <c r="J347" s="113" t="str">
        <f>'3_Fix'!O348</f>
        <v/>
      </c>
      <c r="K347" s="120" t="str">
        <f t="shared" si="122"/>
        <v/>
      </c>
      <c r="L347" s="120" t="str">
        <f t="shared" si="122"/>
        <v/>
      </c>
      <c r="M347" s="120" t="str">
        <f t="shared" si="122"/>
        <v/>
      </c>
      <c r="N347" s="120" t="str">
        <f t="shared" si="122"/>
        <v/>
      </c>
      <c r="O347" s="120" t="str">
        <f t="shared" si="122"/>
        <v/>
      </c>
      <c r="P347" s="120" t="str">
        <f t="shared" si="122"/>
        <v/>
      </c>
      <c r="Q347" s="120" t="str">
        <f t="shared" si="122"/>
        <v/>
      </c>
      <c r="R347" s="120" t="str">
        <f t="shared" si="128"/>
        <v/>
      </c>
      <c r="S347" s="120" t="str">
        <f t="shared" si="128"/>
        <v/>
      </c>
      <c r="T347" s="120" t="str">
        <f t="shared" si="128"/>
        <v/>
      </c>
      <c r="U347" s="120" t="str">
        <f t="shared" si="128"/>
        <v/>
      </c>
      <c r="V347" s="120" t="str">
        <f t="shared" si="128"/>
        <v/>
      </c>
      <c r="W347" s="120" t="str">
        <f t="shared" si="128"/>
        <v/>
      </c>
      <c r="X347" s="120" t="str">
        <f t="shared" si="128"/>
        <v/>
      </c>
      <c r="Y347" s="120" t="str">
        <f t="shared" si="124"/>
        <v/>
      </c>
      <c r="Z347" s="120" t="str">
        <f t="shared" si="124"/>
        <v/>
      </c>
      <c r="AA347" s="120" t="str">
        <f t="shared" si="124"/>
        <v/>
      </c>
      <c r="AB347" s="120" t="str">
        <f t="shared" si="124"/>
        <v/>
      </c>
      <c r="AC347" s="120" t="str">
        <f t="shared" si="124"/>
        <v/>
      </c>
      <c r="AD347" s="120" t="str">
        <f t="shared" si="124"/>
        <v/>
      </c>
      <c r="AE347" s="120" t="str">
        <f t="shared" si="124"/>
        <v/>
      </c>
      <c r="AF347" s="120" t="str">
        <f t="shared" si="125"/>
        <v/>
      </c>
      <c r="AG347" s="120" t="str">
        <f t="shared" si="125"/>
        <v/>
      </c>
      <c r="AH347" s="120" t="str">
        <f t="shared" si="125"/>
        <v/>
      </c>
      <c r="AI347" s="120" t="str">
        <f t="shared" si="125"/>
        <v/>
      </c>
      <c r="AJ347" s="120" t="str">
        <f t="shared" si="125"/>
        <v/>
      </c>
      <c r="AK347" s="120" t="str">
        <f t="shared" si="125"/>
        <v/>
      </c>
      <c r="AL347" s="120" t="str">
        <f t="shared" si="125"/>
        <v/>
      </c>
      <c r="AM347" s="138" t="str">
        <f t="shared" si="127"/>
        <v/>
      </c>
      <c r="AN347" s="138" t="str">
        <f t="shared" si="127"/>
        <v/>
      </c>
      <c r="AO347" s="137" t="str">
        <f t="shared" si="127"/>
        <v/>
      </c>
      <c r="AP347" s="137" t="str">
        <f t="shared" si="127"/>
        <v/>
      </c>
      <c r="AQ347" s="138" t="str">
        <f t="shared" si="127"/>
        <v/>
      </c>
      <c r="AR347" s="137" t="str">
        <f t="shared" si="127"/>
        <v/>
      </c>
      <c r="AS347" s="137" t="str">
        <f t="shared" si="127"/>
        <v/>
      </c>
      <c r="AX347" s="120" t="str">
        <f t="shared" si="126"/>
        <v/>
      </c>
      <c r="AY347" s="120" t="str">
        <f t="shared" si="126"/>
        <v/>
      </c>
      <c r="AZ347" s="120" t="str">
        <f t="shared" si="126"/>
        <v/>
      </c>
      <c r="BA347" s="120" t="str">
        <f t="shared" si="126"/>
        <v/>
      </c>
      <c r="BB347" s="120" t="str">
        <f t="shared" si="126"/>
        <v/>
      </c>
      <c r="BC347" s="120" t="str">
        <f t="shared" si="126"/>
        <v/>
      </c>
      <c r="BD347" s="120" t="str">
        <f t="shared" si="126"/>
        <v/>
      </c>
    </row>
    <row r="348" spans="3:56" x14ac:dyDescent="0.2">
      <c r="C348" s="107">
        <f>'3_Fix'!H349</f>
        <v>48305</v>
      </c>
      <c r="D348" s="113" t="str">
        <f>'3_Fix'!I349</f>
        <v/>
      </c>
      <c r="E348" s="113" t="str">
        <f>'3_Fix'!J349</f>
        <v/>
      </c>
      <c r="F348" s="113" t="str">
        <f>'3_Fix'!K349</f>
        <v/>
      </c>
      <c r="G348" s="113" t="str">
        <f>'3_Fix'!L349</f>
        <v/>
      </c>
      <c r="H348" s="113" t="str">
        <f>'3_Fix'!M349</f>
        <v/>
      </c>
      <c r="I348" s="113" t="str">
        <f>'3_Fix'!N349</f>
        <v/>
      </c>
      <c r="J348" s="113" t="str">
        <f>'3_Fix'!O349</f>
        <v/>
      </c>
      <c r="K348" s="120" t="str">
        <f t="shared" si="122"/>
        <v/>
      </c>
      <c r="L348" s="120" t="str">
        <f t="shared" si="122"/>
        <v/>
      </c>
      <c r="M348" s="120" t="str">
        <f t="shared" si="122"/>
        <v/>
      </c>
      <c r="N348" s="120" t="str">
        <f t="shared" si="122"/>
        <v/>
      </c>
      <c r="O348" s="120" t="str">
        <f t="shared" si="122"/>
        <v/>
      </c>
      <c r="P348" s="120" t="str">
        <f t="shared" si="122"/>
        <v/>
      </c>
      <c r="Q348" s="120" t="str">
        <f t="shared" si="122"/>
        <v/>
      </c>
      <c r="R348" s="120" t="str">
        <f t="shared" si="128"/>
        <v/>
      </c>
      <c r="S348" s="120" t="str">
        <f t="shared" si="128"/>
        <v/>
      </c>
      <c r="T348" s="120" t="str">
        <f t="shared" si="128"/>
        <v/>
      </c>
      <c r="U348" s="120" t="str">
        <f t="shared" si="128"/>
        <v/>
      </c>
      <c r="V348" s="120" t="str">
        <f t="shared" si="128"/>
        <v/>
      </c>
      <c r="W348" s="120" t="str">
        <f t="shared" si="128"/>
        <v/>
      </c>
      <c r="X348" s="120" t="str">
        <f t="shared" si="128"/>
        <v/>
      </c>
      <c r="Y348" s="120" t="str">
        <f t="shared" si="124"/>
        <v/>
      </c>
      <c r="Z348" s="120" t="str">
        <f t="shared" si="124"/>
        <v/>
      </c>
      <c r="AA348" s="120" t="str">
        <f t="shared" si="124"/>
        <v/>
      </c>
      <c r="AB348" s="120" t="str">
        <f t="shared" si="124"/>
        <v/>
      </c>
      <c r="AC348" s="120" t="str">
        <f t="shared" si="124"/>
        <v/>
      </c>
      <c r="AD348" s="120" t="str">
        <f t="shared" si="124"/>
        <v/>
      </c>
      <c r="AE348" s="120" t="str">
        <f t="shared" si="124"/>
        <v/>
      </c>
      <c r="AF348" s="120" t="str">
        <f t="shared" si="125"/>
        <v/>
      </c>
      <c r="AG348" s="120" t="str">
        <f t="shared" si="125"/>
        <v/>
      </c>
      <c r="AH348" s="120" t="str">
        <f t="shared" si="125"/>
        <v/>
      </c>
      <c r="AI348" s="120" t="str">
        <f t="shared" si="125"/>
        <v/>
      </c>
      <c r="AJ348" s="120" t="str">
        <f t="shared" si="125"/>
        <v/>
      </c>
      <c r="AK348" s="120" t="str">
        <f t="shared" si="125"/>
        <v/>
      </c>
      <c r="AL348" s="120" t="str">
        <f t="shared" si="125"/>
        <v/>
      </c>
      <c r="AM348" s="138" t="str">
        <f t="shared" si="127"/>
        <v/>
      </c>
      <c r="AN348" s="138" t="str">
        <f t="shared" si="127"/>
        <v/>
      </c>
      <c r="AO348" s="137" t="str">
        <f t="shared" si="127"/>
        <v/>
      </c>
      <c r="AP348" s="137" t="str">
        <f t="shared" si="127"/>
        <v/>
      </c>
      <c r="AQ348" s="138" t="str">
        <f t="shared" si="127"/>
        <v/>
      </c>
      <c r="AR348" s="137" t="str">
        <f t="shared" si="127"/>
        <v/>
      </c>
      <c r="AS348" s="137" t="str">
        <f t="shared" si="127"/>
        <v/>
      </c>
      <c r="AX348" s="120" t="str">
        <f t="shared" si="126"/>
        <v/>
      </c>
      <c r="AY348" s="120" t="str">
        <f t="shared" si="126"/>
        <v/>
      </c>
      <c r="AZ348" s="120" t="str">
        <f t="shared" si="126"/>
        <v/>
      </c>
      <c r="BA348" s="120" t="str">
        <f t="shared" si="126"/>
        <v/>
      </c>
      <c r="BB348" s="120" t="str">
        <f t="shared" si="126"/>
        <v/>
      </c>
      <c r="BC348" s="120" t="str">
        <f t="shared" si="126"/>
        <v/>
      </c>
      <c r="BD348" s="120" t="str">
        <f t="shared" si="126"/>
        <v/>
      </c>
    </row>
    <row r="349" spans="3:56" x14ac:dyDescent="0.2">
      <c r="C349" s="107">
        <f>'3_Fix'!H350</f>
        <v>48319</v>
      </c>
      <c r="D349" s="113" t="str">
        <f>'3_Fix'!I350</f>
        <v/>
      </c>
      <c r="E349" s="113" t="str">
        <f>'3_Fix'!J350</f>
        <v/>
      </c>
      <c r="F349" s="113" t="str">
        <f>'3_Fix'!K350</f>
        <v/>
      </c>
      <c r="G349" s="113" t="str">
        <f>'3_Fix'!L350</f>
        <v/>
      </c>
      <c r="H349" s="113" t="str">
        <f>'3_Fix'!M350</f>
        <v/>
      </c>
      <c r="I349" s="113" t="str">
        <f>'3_Fix'!N350</f>
        <v/>
      </c>
      <c r="J349" s="113" t="str">
        <f>'3_Fix'!O350</f>
        <v/>
      </c>
      <c r="K349" s="120" t="str">
        <f t="shared" si="122"/>
        <v/>
      </c>
      <c r="L349" s="120" t="str">
        <f t="shared" si="122"/>
        <v/>
      </c>
      <c r="M349" s="120" t="str">
        <f t="shared" si="122"/>
        <v/>
      </c>
      <c r="N349" s="120" t="str">
        <f t="shared" si="122"/>
        <v/>
      </c>
      <c r="O349" s="120" t="str">
        <f t="shared" si="122"/>
        <v/>
      </c>
      <c r="P349" s="120" t="str">
        <f t="shared" si="122"/>
        <v/>
      </c>
      <c r="Q349" s="120" t="str">
        <f t="shared" si="122"/>
        <v/>
      </c>
      <c r="R349" s="120" t="str">
        <f t="shared" si="128"/>
        <v/>
      </c>
      <c r="S349" s="120" t="str">
        <f t="shared" si="128"/>
        <v/>
      </c>
      <c r="T349" s="120" t="str">
        <f t="shared" si="128"/>
        <v/>
      </c>
      <c r="U349" s="120" t="str">
        <f t="shared" si="128"/>
        <v/>
      </c>
      <c r="V349" s="120" t="str">
        <f t="shared" si="128"/>
        <v/>
      </c>
      <c r="W349" s="120" t="str">
        <f t="shared" si="128"/>
        <v/>
      </c>
      <c r="X349" s="120" t="str">
        <f t="shared" si="128"/>
        <v/>
      </c>
      <c r="Y349" s="120" t="str">
        <f t="shared" si="124"/>
        <v/>
      </c>
      <c r="Z349" s="120" t="str">
        <f t="shared" si="124"/>
        <v/>
      </c>
      <c r="AA349" s="120" t="str">
        <f t="shared" si="124"/>
        <v/>
      </c>
      <c r="AB349" s="120" t="str">
        <f t="shared" si="124"/>
        <v/>
      </c>
      <c r="AC349" s="120" t="str">
        <f t="shared" si="124"/>
        <v/>
      </c>
      <c r="AD349" s="120" t="str">
        <f t="shared" si="124"/>
        <v/>
      </c>
      <c r="AE349" s="120" t="str">
        <f t="shared" si="124"/>
        <v/>
      </c>
      <c r="AF349" s="120" t="str">
        <f t="shared" si="125"/>
        <v/>
      </c>
      <c r="AG349" s="120" t="str">
        <f t="shared" si="125"/>
        <v/>
      </c>
      <c r="AH349" s="120" t="str">
        <f t="shared" si="125"/>
        <v/>
      </c>
      <c r="AI349" s="120" t="str">
        <f t="shared" si="125"/>
        <v/>
      </c>
      <c r="AJ349" s="120" t="str">
        <f t="shared" si="125"/>
        <v/>
      </c>
      <c r="AK349" s="120" t="str">
        <f t="shared" si="125"/>
        <v/>
      </c>
      <c r="AL349" s="120" t="str">
        <f t="shared" si="125"/>
        <v/>
      </c>
      <c r="AM349" s="138" t="str">
        <f t="shared" si="127"/>
        <v/>
      </c>
      <c r="AN349" s="138" t="str">
        <f t="shared" si="127"/>
        <v/>
      </c>
      <c r="AO349" s="137" t="str">
        <f t="shared" si="127"/>
        <v/>
      </c>
      <c r="AP349" s="137" t="str">
        <f t="shared" si="127"/>
        <v/>
      </c>
      <c r="AQ349" s="138" t="str">
        <f t="shared" si="127"/>
        <v/>
      </c>
      <c r="AR349" s="137" t="str">
        <f t="shared" si="127"/>
        <v/>
      </c>
      <c r="AS349" s="137" t="str">
        <f t="shared" si="127"/>
        <v/>
      </c>
      <c r="AX349" s="120" t="str">
        <f t="shared" si="126"/>
        <v/>
      </c>
      <c r="AY349" s="120" t="str">
        <f t="shared" si="126"/>
        <v/>
      </c>
      <c r="AZ349" s="120" t="str">
        <f t="shared" si="126"/>
        <v/>
      </c>
      <c r="BA349" s="120" t="str">
        <f t="shared" si="126"/>
        <v/>
      </c>
      <c r="BB349" s="120" t="str">
        <f t="shared" si="126"/>
        <v/>
      </c>
      <c r="BC349" s="120" t="str">
        <f t="shared" si="126"/>
        <v/>
      </c>
      <c r="BD349" s="120" t="str">
        <f t="shared" si="126"/>
        <v/>
      </c>
    </row>
    <row r="350" spans="3:56" x14ac:dyDescent="0.2">
      <c r="C350" s="107">
        <f>'3_Fix'!H351</f>
        <v>48335</v>
      </c>
      <c r="D350" s="113" t="str">
        <f>'3_Fix'!I351</f>
        <v/>
      </c>
      <c r="E350" s="113" t="str">
        <f>'3_Fix'!J351</f>
        <v/>
      </c>
      <c r="F350" s="113" t="str">
        <f>'3_Fix'!K351</f>
        <v/>
      </c>
      <c r="G350" s="113" t="str">
        <f>'3_Fix'!L351</f>
        <v/>
      </c>
      <c r="H350" s="113" t="str">
        <f>'3_Fix'!M351</f>
        <v/>
      </c>
      <c r="I350" s="113" t="str">
        <f>'3_Fix'!N351</f>
        <v/>
      </c>
      <c r="J350" s="113" t="str">
        <f>'3_Fix'!O351</f>
        <v/>
      </c>
      <c r="K350" s="120" t="str">
        <f t="shared" si="122"/>
        <v/>
      </c>
      <c r="L350" s="120" t="str">
        <f t="shared" si="122"/>
        <v/>
      </c>
      <c r="M350" s="120" t="str">
        <f t="shared" si="122"/>
        <v/>
      </c>
      <c r="N350" s="120" t="str">
        <f t="shared" si="122"/>
        <v/>
      </c>
      <c r="O350" s="120" t="str">
        <f t="shared" si="122"/>
        <v/>
      </c>
      <c r="P350" s="120" t="str">
        <f t="shared" si="122"/>
        <v/>
      </c>
      <c r="Q350" s="120" t="str">
        <f t="shared" si="122"/>
        <v/>
      </c>
      <c r="R350" s="120" t="str">
        <f t="shared" si="128"/>
        <v/>
      </c>
      <c r="S350" s="120" t="str">
        <f t="shared" si="128"/>
        <v/>
      </c>
      <c r="T350" s="120" t="str">
        <f t="shared" si="128"/>
        <v/>
      </c>
      <c r="U350" s="120" t="str">
        <f t="shared" si="128"/>
        <v/>
      </c>
      <c r="V350" s="120" t="str">
        <f t="shared" si="128"/>
        <v/>
      </c>
      <c r="W350" s="120" t="str">
        <f t="shared" si="128"/>
        <v/>
      </c>
      <c r="X350" s="120" t="str">
        <f t="shared" si="128"/>
        <v/>
      </c>
      <c r="Y350" s="120" t="str">
        <f t="shared" si="124"/>
        <v/>
      </c>
      <c r="Z350" s="120" t="str">
        <f t="shared" si="124"/>
        <v/>
      </c>
      <c r="AA350" s="120" t="str">
        <f t="shared" si="124"/>
        <v/>
      </c>
      <c r="AB350" s="120" t="str">
        <f t="shared" si="124"/>
        <v/>
      </c>
      <c r="AC350" s="120" t="str">
        <f t="shared" si="124"/>
        <v/>
      </c>
      <c r="AD350" s="120" t="str">
        <f t="shared" si="124"/>
        <v/>
      </c>
      <c r="AE350" s="120" t="str">
        <f t="shared" si="124"/>
        <v/>
      </c>
      <c r="AF350" s="120" t="str">
        <f t="shared" si="125"/>
        <v/>
      </c>
      <c r="AG350" s="120" t="str">
        <f t="shared" si="125"/>
        <v/>
      </c>
      <c r="AH350" s="120" t="str">
        <f t="shared" si="125"/>
        <v/>
      </c>
      <c r="AI350" s="120" t="str">
        <f t="shared" si="125"/>
        <v/>
      </c>
      <c r="AJ350" s="120" t="str">
        <f t="shared" si="125"/>
        <v/>
      </c>
      <c r="AK350" s="120" t="str">
        <f t="shared" si="125"/>
        <v/>
      </c>
      <c r="AL350" s="120" t="str">
        <f t="shared" si="125"/>
        <v/>
      </c>
      <c r="AM350" s="138" t="str">
        <f t="shared" si="127"/>
        <v/>
      </c>
      <c r="AN350" s="138" t="str">
        <f t="shared" si="127"/>
        <v/>
      </c>
      <c r="AO350" s="137" t="str">
        <f t="shared" si="127"/>
        <v/>
      </c>
      <c r="AP350" s="137" t="str">
        <f t="shared" si="127"/>
        <v/>
      </c>
      <c r="AQ350" s="138" t="str">
        <f t="shared" si="127"/>
        <v/>
      </c>
      <c r="AR350" s="137" t="str">
        <f t="shared" si="127"/>
        <v/>
      </c>
      <c r="AS350" s="137" t="str">
        <f t="shared" si="127"/>
        <v/>
      </c>
      <c r="AX350" s="120" t="str">
        <f t="shared" si="126"/>
        <v/>
      </c>
      <c r="AY350" s="120" t="str">
        <f t="shared" si="126"/>
        <v/>
      </c>
      <c r="AZ350" s="120" t="str">
        <f t="shared" si="126"/>
        <v/>
      </c>
      <c r="BA350" s="120" t="str">
        <f t="shared" si="126"/>
        <v/>
      </c>
      <c r="BB350" s="120" t="str">
        <f t="shared" si="126"/>
        <v/>
      </c>
      <c r="BC350" s="120" t="str">
        <f t="shared" si="126"/>
        <v/>
      </c>
      <c r="BD350" s="120" t="str">
        <f t="shared" si="126"/>
        <v/>
      </c>
    </row>
    <row r="351" spans="3:56" x14ac:dyDescent="0.2">
      <c r="C351" s="107">
        <f>'3_Fix'!H352</f>
        <v>48349</v>
      </c>
      <c r="D351" s="113" t="str">
        <f>'3_Fix'!I352</f>
        <v/>
      </c>
      <c r="E351" s="113" t="str">
        <f>'3_Fix'!J352</f>
        <v/>
      </c>
      <c r="F351" s="113" t="str">
        <f>'3_Fix'!K352</f>
        <v/>
      </c>
      <c r="G351" s="113" t="str">
        <f>'3_Fix'!L352</f>
        <v/>
      </c>
      <c r="H351" s="113" t="str">
        <f>'3_Fix'!M352</f>
        <v/>
      </c>
      <c r="I351" s="113" t="str">
        <f>'3_Fix'!N352</f>
        <v/>
      </c>
      <c r="J351" s="113" t="str">
        <f>'3_Fix'!O352</f>
        <v/>
      </c>
      <c r="K351" s="120" t="str">
        <f t="shared" si="122"/>
        <v/>
      </c>
      <c r="L351" s="120" t="str">
        <f t="shared" si="122"/>
        <v/>
      </c>
      <c r="M351" s="120" t="str">
        <f t="shared" si="122"/>
        <v/>
      </c>
      <c r="N351" s="120" t="str">
        <f t="shared" si="122"/>
        <v/>
      </c>
      <c r="O351" s="120" t="str">
        <f t="shared" si="122"/>
        <v/>
      </c>
      <c r="P351" s="120" t="str">
        <f t="shared" si="122"/>
        <v/>
      </c>
      <c r="Q351" s="120" t="str">
        <f t="shared" si="122"/>
        <v/>
      </c>
      <c r="R351" s="120" t="str">
        <f t="shared" si="128"/>
        <v/>
      </c>
      <c r="S351" s="120" t="str">
        <f t="shared" si="128"/>
        <v/>
      </c>
      <c r="T351" s="120" t="str">
        <f t="shared" si="128"/>
        <v/>
      </c>
      <c r="U351" s="120" t="str">
        <f t="shared" si="128"/>
        <v/>
      </c>
      <c r="V351" s="120" t="str">
        <f t="shared" si="128"/>
        <v/>
      </c>
      <c r="W351" s="120" t="str">
        <f t="shared" si="128"/>
        <v/>
      </c>
      <c r="X351" s="120" t="str">
        <f t="shared" si="128"/>
        <v/>
      </c>
      <c r="Y351" s="120" t="str">
        <f t="shared" ref="Y351:AE366" si="129">IFERROR(((D351/D327)-1)*100,"")</f>
        <v/>
      </c>
      <c r="Z351" s="120" t="str">
        <f t="shared" si="129"/>
        <v/>
      </c>
      <c r="AA351" s="120" t="str">
        <f t="shared" si="129"/>
        <v/>
      </c>
      <c r="AB351" s="120" t="str">
        <f t="shared" si="129"/>
        <v/>
      </c>
      <c r="AC351" s="120" t="str">
        <f t="shared" si="129"/>
        <v/>
      </c>
      <c r="AD351" s="120" t="str">
        <f t="shared" si="129"/>
        <v/>
      </c>
      <c r="AE351" s="120" t="str">
        <f t="shared" si="129"/>
        <v/>
      </c>
      <c r="AF351" s="120" t="str">
        <f t="shared" si="125"/>
        <v/>
      </c>
      <c r="AG351" s="120" t="str">
        <f t="shared" si="125"/>
        <v/>
      </c>
      <c r="AH351" s="120" t="str">
        <f t="shared" si="125"/>
        <v/>
      </c>
      <c r="AI351" s="120" t="str">
        <f t="shared" si="125"/>
        <v/>
      </c>
      <c r="AJ351" s="120" t="str">
        <f t="shared" si="125"/>
        <v/>
      </c>
      <c r="AK351" s="120" t="str">
        <f t="shared" si="125"/>
        <v/>
      </c>
      <c r="AL351" s="120" t="str">
        <f t="shared" si="125"/>
        <v/>
      </c>
      <c r="AM351" s="138" t="str">
        <f t="shared" si="127"/>
        <v/>
      </c>
      <c r="AN351" s="138" t="str">
        <f t="shared" si="127"/>
        <v/>
      </c>
      <c r="AO351" s="137" t="str">
        <f t="shared" si="127"/>
        <v/>
      </c>
      <c r="AP351" s="137" t="str">
        <f t="shared" si="127"/>
        <v/>
      </c>
      <c r="AQ351" s="138" t="str">
        <f t="shared" si="127"/>
        <v/>
      </c>
      <c r="AR351" s="137" t="str">
        <f t="shared" si="127"/>
        <v/>
      </c>
      <c r="AS351" s="137" t="str">
        <f t="shared" si="127"/>
        <v/>
      </c>
      <c r="AX351" s="120" t="str">
        <f t="shared" si="126"/>
        <v/>
      </c>
      <c r="AY351" s="120" t="str">
        <f t="shared" si="126"/>
        <v/>
      </c>
      <c r="AZ351" s="120" t="str">
        <f t="shared" si="126"/>
        <v/>
      </c>
      <c r="BA351" s="120" t="str">
        <f t="shared" si="126"/>
        <v/>
      </c>
      <c r="BB351" s="120" t="str">
        <f t="shared" si="126"/>
        <v/>
      </c>
      <c r="BC351" s="120" t="str">
        <f t="shared" si="126"/>
        <v/>
      </c>
      <c r="BD351" s="120" t="str">
        <f t="shared" si="126"/>
        <v/>
      </c>
    </row>
    <row r="352" spans="3:56" x14ac:dyDescent="0.2">
      <c r="C352" s="107">
        <f>'3_Fix'!H353</f>
        <v>48366</v>
      </c>
      <c r="D352" s="113" t="str">
        <f>'3_Fix'!I353</f>
        <v/>
      </c>
      <c r="E352" s="113" t="str">
        <f>'3_Fix'!J353</f>
        <v/>
      </c>
      <c r="F352" s="113" t="str">
        <f>'3_Fix'!K353</f>
        <v/>
      </c>
      <c r="G352" s="113" t="str">
        <f>'3_Fix'!L353</f>
        <v/>
      </c>
      <c r="H352" s="113" t="str">
        <f>'3_Fix'!M353</f>
        <v/>
      </c>
      <c r="I352" s="113" t="str">
        <f>'3_Fix'!N353</f>
        <v/>
      </c>
      <c r="J352" s="113" t="str">
        <f>'3_Fix'!O353</f>
        <v/>
      </c>
      <c r="K352" s="120" t="str">
        <f t="shared" si="122"/>
        <v/>
      </c>
      <c r="L352" s="120" t="str">
        <f t="shared" si="122"/>
        <v/>
      </c>
      <c r="M352" s="120" t="str">
        <f t="shared" si="122"/>
        <v/>
      </c>
      <c r="N352" s="120" t="str">
        <f t="shared" si="122"/>
        <v/>
      </c>
      <c r="O352" s="120" t="str">
        <f t="shared" si="122"/>
        <v/>
      </c>
      <c r="P352" s="120" t="str">
        <f t="shared" si="122"/>
        <v/>
      </c>
      <c r="Q352" s="120" t="str">
        <f t="shared" si="122"/>
        <v/>
      </c>
      <c r="R352" s="120" t="str">
        <f t="shared" si="128"/>
        <v/>
      </c>
      <c r="S352" s="120" t="str">
        <f t="shared" si="128"/>
        <v/>
      </c>
      <c r="T352" s="120" t="str">
        <f t="shared" si="128"/>
        <v/>
      </c>
      <c r="U352" s="120" t="str">
        <f t="shared" si="128"/>
        <v/>
      </c>
      <c r="V352" s="120" t="str">
        <f t="shared" si="128"/>
        <v/>
      </c>
      <c r="W352" s="120" t="str">
        <f t="shared" si="128"/>
        <v/>
      </c>
      <c r="X352" s="120" t="str">
        <f t="shared" si="128"/>
        <v/>
      </c>
      <c r="Y352" s="120" t="str">
        <f t="shared" si="129"/>
        <v/>
      </c>
      <c r="Z352" s="120" t="str">
        <f t="shared" si="129"/>
        <v/>
      </c>
      <c r="AA352" s="120" t="str">
        <f t="shared" si="129"/>
        <v/>
      </c>
      <c r="AB352" s="120" t="str">
        <f t="shared" si="129"/>
        <v/>
      </c>
      <c r="AC352" s="120" t="str">
        <f t="shared" si="129"/>
        <v/>
      </c>
      <c r="AD352" s="120" t="str">
        <f t="shared" si="129"/>
        <v/>
      </c>
      <c r="AE352" s="120" t="str">
        <f t="shared" si="129"/>
        <v/>
      </c>
      <c r="AF352" s="120" t="str">
        <f t="shared" ref="AF352:AL367" si="130">IF(DAY($C352)=15,IFERROR(((AVERAGE(D351:D352)/AVERAGE(D327:D328))-1)*100,""),"")</f>
        <v/>
      </c>
      <c r="AG352" s="120" t="str">
        <f t="shared" si="130"/>
        <v/>
      </c>
      <c r="AH352" s="120" t="str">
        <f t="shared" si="130"/>
        <v/>
      </c>
      <c r="AI352" s="120" t="str">
        <f t="shared" si="130"/>
        <v/>
      </c>
      <c r="AJ352" s="120" t="str">
        <f t="shared" si="130"/>
        <v/>
      </c>
      <c r="AK352" s="120" t="str">
        <f t="shared" si="130"/>
        <v/>
      </c>
      <c r="AL352" s="120" t="str">
        <f t="shared" si="130"/>
        <v/>
      </c>
      <c r="AM352" s="138" t="str">
        <f t="shared" si="127"/>
        <v/>
      </c>
      <c r="AN352" s="138" t="str">
        <f t="shared" si="127"/>
        <v/>
      </c>
      <c r="AO352" s="137" t="str">
        <f t="shared" si="127"/>
        <v/>
      </c>
      <c r="AP352" s="137" t="str">
        <f t="shared" si="127"/>
        <v/>
      </c>
      <c r="AQ352" s="138" t="str">
        <f t="shared" si="127"/>
        <v/>
      </c>
      <c r="AR352" s="137" t="str">
        <f t="shared" si="127"/>
        <v/>
      </c>
      <c r="AS352" s="137" t="str">
        <f t="shared" si="127"/>
        <v/>
      </c>
      <c r="AX352" s="120" t="str">
        <f t="shared" si="126"/>
        <v/>
      </c>
      <c r="AY352" s="120" t="str">
        <f t="shared" si="126"/>
        <v/>
      </c>
      <c r="AZ352" s="120" t="str">
        <f t="shared" si="126"/>
        <v/>
      </c>
      <c r="BA352" s="120" t="str">
        <f t="shared" si="126"/>
        <v/>
      </c>
      <c r="BB352" s="120" t="str">
        <f t="shared" si="126"/>
        <v/>
      </c>
      <c r="BC352" s="120" t="str">
        <f t="shared" si="126"/>
        <v/>
      </c>
      <c r="BD352" s="120" t="str">
        <f t="shared" si="126"/>
        <v/>
      </c>
    </row>
    <row r="353" spans="3:56" x14ac:dyDescent="0.2">
      <c r="C353" s="107">
        <f>'3_Fix'!H354</f>
        <v>48380</v>
      </c>
      <c r="D353" s="113" t="str">
        <f>'3_Fix'!I354</f>
        <v/>
      </c>
      <c r="E353" s="113" t="str">
        <f>'3_Fix'!J354</f>
        <v/>
      </c>
      <c r="F353" s="113" t="str">
        <f>'3_Fix'!K354</f>
        <v/>
      </c>
      <c r="G353" s="113" t="str">
        <f>'3_Fix'!L354</f>
        <v/>
      </c>
      <c r="H353" s="113" t="str">
        <f>'3_Fix'!M354</f>
        <v/>
      </c>
      <c r="I353" s="113" t="str">
        <f>'3_Fix'!N354</f>
        <v/>
      </c>
      <c r="J353" s="113" t="str">
        <f>'3_Fix'!O354</f>
        <v/>
      </c>
      <c r="K353" s="120" t="str">
        <f t="shared" si="122"/>
        <v/>
      </c>
      <c r="L353" s="120" t="str">
        <f t="shared" si="122"/>
        <v/>
      </c>
      <c r="M353" s="120" t="str">
        <f t="shared" si="122"/>
        <v/>
      </c>
      <c r="N353" s="120" t="str">
        <f t="shared" si="122"/>
        <v/>
      </c>
      <c r="O353" s="120" t="str">
        <f t="shared" si="122"/>
        <v/>
      </c>
      <c r="P353" s="120" t="str">
        <f t="shared" si="122"/>
        <v/>
      </c>
      <c r="Q353" s="120" t="str">
        <f t="shared" si="122"/>
        <v/>
      </c>
      <c r="R353" s="120" t="str">
        <f t="shared" si="128"/>
        <v/>
      </c>
      <c r="S353" s="120" t="str">
        <f t="shared" si="128"/>
        <v/>
      </c>
      <c r="T353" s="120" t="str">
        <f t="shared" si="128"/>
        <v/>
      </c>
      <c r="U353" s="120" t="str">
        <f t="shared" si="128"/>
        <v/>
      </c>
      <c r="V353" s="120" t="str">
        <f t="shared" si="128"/>
        <v/>
      </c>
      <c r="W353" s="120" t="str">
        <f t="shared" si="128"/>
        <v/>
      </c>
      <c r="X353" s="120" t="str">
        <f t="shared" si="128"/>
        <v/>
      </c>
      <c r="Y353" s="120" t="str">
        <f t="shared" si="129"/>
        <v/>
      </c>
      <c r="Z353" s="120" t="str">
        <f t="shared" si="129"/>
        <v/>
      </c>
      <c r="AA353" s="120" t="str">
        <f t="shared" si="129"/>
        <v/>
      </c>
      <c r="AB353" s="120" t="str">
        <f t="shared" si="129"/>
        <v/>
      </c>
      <c r="AC353" s="120" t="str">
        <f t="shared" si="129"/>
        <v/>
      </c>
      <c r="AD353" s="120" t="str">
        <f t="shared" si="129"/>
        <v/>
      </c>
      <c r="AE353" s="120" t="str">
        <f t="shared" si="129"/>
        <v/>
      </c>
      <c r="AF353" s="120" t="str">
        <f t="shared" si="130"/>
        <v/>
      </c>
      <c r="AG353" s="120" t="str">
        <f t="shared" si="130"/>
        <v/>
      </c>
      <c r="AH353" s="120" t="str">
        <f t="shared" si="130"/>
        <v/>
      </c>
      <c r="AI353" s="120" t="str">
        <f t="shared" si="130"/>
        <v/>
      </c>
      <c r="AJ353" s="120" t="str">
        <f t="shared" si="130"/>
        <v/>
      </c>
      <c r="AK353" s="120" t="str">
        <f t="shared" si="130"/>
        <v/>
      </c>
      <c r="AL353" s="120" t="str">
        <f t="shared" si="130"/>
        <v/>
      </c>
      <c r="AM353" s="138" t="str">
        <f t="shared" si="127"/>
        <v/>
      </c>
      <c r="AN353" s="138" t="str">
        <f t="shared" si="127"/>
        <v/>
      </c>
      <c r="AO353" s="137" t="str">
        <f t="shared" si="127"/>
        <v/>
      </c>
      <c r="AP353" s="137" t="str">
        <f t="shared" si="127"/>
        <v/>
      </c>
      <c r="AQ353" s="138" t="str">
        <f t="shared" si="127"/>
        <v/>
      </c>
      <c r="AR353" s="137" t="str">
        <f t="shared" si="127"/>
        <v/>
      </c>
      <c r="AS353" s="137" t="str">
        <f t="shared" si="127"/>
        <v/>
      </c>
      <c r="AX353" s="120" t="str">
        <f t="shared" si="126"/>
        <v/>
      </c>
      <c r="AY353" s="120" t="str">
        <f t="shared" si="126"/>
        <v/>
      </c>
      <c r="AZ353" s="120" t="str">
        <f t="shared" si="126"/>
        <v/>
      </c>
      <c r="BA353" s="120" t="str">
        <f t="shared" si="126"/>
        <v/>
      </c>
      <c r="BB353" s="120" t="str">
        <f t="shared" si="126"/>
        <v/>
      </c>
      <c r="BC353" s="120" t="str">
        <f t="shared" si="126"/>
        <v/>
      </c>
      <c r="BD353" s="120" t="str">
        <f t="shared" si="126"/>
        <v/>
      </c>
    </row>
    <row r="354" spans="3:56" x14ac:dyDescent="0.2">
      <c r="C354" s="107">
        <f>'3_Fix'!H355</f>
        <v>48396</v>
      </c>
      <c r="D354" s="113" t="str">
        <f>'3_Fix'!I355</f>
        <v/>
      </c>
      <c r="E354" s="113" t="str">
        <f>'3_Fix'!J355</f>
        <v/>
      </c>
      <c r="F354" s="113" t="str">
        <f>'3_Fix'!K355</f>
        <v/>
      </c>
      <c r="G354" s="113" t="str">
        <f>'3_Fix'!L355</f>
        <v/>
      </c>
      <c r="H354" s="113" t="str">
        <f>'3_Fix'!M355</f>
        <v/>
      </c>
      <c r="I354" s="113" t="str">
        <f>'3_Fix'!N355</f>
        <v/>
      </c>
      <c r="J354" s="113" t="str">
        <f>'3_Fix'!O355</f>
        <v/>
      </c>
      <c r="K354" s="120" t="str">
        <f t="shared" si="122"/>
        <v/>
      </c>
      <c r="L354" s="120" t="str">
        <f t="shared" si="122"/>
        <v/>
      </c>
      <c r="M354" s="120" t="str">
        <f t="shared" si="122"/>
        <v/>
      </c>
      <c r="N354" s="120" t="str">
        <f t="shared" si="122"/>
        <v/>
      </c>
      <c r="O354" s="120" t="str">
        <f t="shared" si="122"/>
        <v/>
      </c>
      <c r="P354" s="120" t="str">
        <f t="shared" si="122"/>
        <v/>
      </c>
      <c r="Q354" s="120" t="str">
        <f t="shared" si="122"/>
        <v/>
      </c>
      <c r="R354" s="120" t="str">
        <f t="shared" si="128"/>
        <v/>
      </c>
      <c r="S354" s="120" t="str">
        <f t="shared" si="128"/>
        <v/>
      </c>
      <c r="T354" s="120" t="str">
        <f t="shared" si="128"/>
        <v/>
      </c>
      <c r="U354" s="120" t="str">
        <f t="shared" si="128"/>
        <v/>
      </c>
      <c r="V354" s="120" t="str">
        <f t="shared" si="128"/>
        <v/>
      </c>
      <c r="W354" s="120" t="str">
        <f t="shared" si="128"/>
        <v/>
      </c>
      <c r="X354" s="120" t="str">
        <f t="shared" si="128"/>
        <v/>
      </c>
      <c r="Y354" s="120" t="str">
        <f t="shared" si="129"/>
        <v/>
      </c>
      <c r="Z354" s="120" t="str">
        <f t="shared" si="129"/>
        <v/>
      </c>
      <c r="AA354" s="120" t="str">
        <f t="shared" si="129"/>
        <v/>
      </c>
      <c r="AB354" s="120" t="str">
        <f t="shared" si="129"/>
        <v/>
      </c>
      <c r="AC354" s="120" t="str">
        <f t="shared" si="129"/>
        <v/>
      </c>
      <c r="AD354" s="120" t="str">
        <f t="shared" si="129"/>
        <v/>
      </c>
      <c r="AE354" s="120" t="str">
        <f t="shared" si="129"/>
        <v/>
      </c>
      <c r="AF354" s="120" t="str">
        <f t="shared" si="130"/>
        <v/>
      </c>
      <c r="AG354" s="120" t="str">
        <f t="shared" si="130"/>
        <v/>
      </c>
      <c r="AH354" s="120" t="str">
        <f t="shared" si="130"/>
        <v/>
      </c>
      <c r="AI354" s="120" t="str">
        <f t="shared" si="130"/>
        <v/>
      </c>
      <c r="AJ354" s="120" t="str">
        <f t="shared" si="130"/>
        <v/>
      </c>
      <c r="AK354" s="120" t="str">
        <f t="shared" si="130"/>
        <v/>
      </c>
      <c r="AL354" s="120" t="str">
        <f t="shared" si="130"/>
        <v/>
      </c>
      <c r="AM354" s="138" t="str">
        <f t="shared" si="127"/>
        <v/>
      </c>
      <c r="AN354" s="138" t="str">
        <f t="shared" si="127"/>
        <v/>
      </c>
      <c r="AO354" s="137" t="str">
        <f t="shared" si="127"/>
        <v/>
      </c>
      <c r="AP354" s="137" t="str">
        <f t="shared" si="127"/>
        <v/>
      </c>
      <c r="AQ354" s="138" t="str">
        <f t="shared" si="127"/>
        <v/>
      </c>
      <c r="AR354" s="137" t="str">
        <f t="shared" si="127"/>
        <v/>
      </c>
      <c r="AS354" s="137" t="str">
        <f t="shared" si="127"/>
        <v/>
      </c>
      <c r="AX354" s="120" t="str">
        <f t="shared" si="126"/>
        <v/>
      </c>
      <c r="AY354" s="120" t="str">
        <f t="shared" si="126"/>
        <v/>
      </c>
      <c r="AZ354" s="120" t="str">
        <f t="shared" si="126"/>
        <v/>
      </c>
      <c r="BA354" s="120" t="str">
        <f t="shared" si="126"/>
        <v/>
      </c>
      <c r="BB354" s="120" t="str">
        <f t="shared" si="126"/>
        <v/>
      </c>
      <c r="BC354" s="120" t="str">
        <f t="shared" si="126"/>
        <v/>
      </c>
      <c r="BD354" s="120" t="str">
        <f t="shared" si="126"/>
        <v/>
      </c>
    </row>
    <row r="355" spans="3:56" x14ac:dyDescent="0.2">
      <c r="C355" s="107">
        <f>'3_Fix'!H356</f>
        <v>48410</v>
      </c>
      <c r="D355" s="113" t="str">
        <f>'3_Fix'!I356</f>
        <v/>
      </c>
      <c r="E355" s="113" t="str">
        <f>'3_Fix'!J356</f>
        <v/>
      </c>
      <c r="F355" s="113" t="str">
        <f>'3_Fix'!K356</f>
        <v/>
      </c>
      <c r="G355" s="113" t="str">
        <f>'3_Fix'!L356</f>
        <v/>
      </c>
      <c r="H355" s="113" t="str">
        <f>'3_Fix'!M356</f>
        <v/>
      </c>
      <c r="I355" s="113" t="str">
        <f>'3_Fix'!N356</f>
        <v/>
      </c>
      <c r="J355" s="113" t="str">
        <f>'3_Fix'!O356</f>
        <v/>
      </c>
      <c r="K355" s="120" t="str">
        <f t="shared" si="122"/>
        <v/>
      </c>
      <c r="L355" s="120" t="str">
        <f t="shared" si="122"/>
        <v/>
      </c>
      <c r="M355" s="120" t="str">
        <f t="shared" si="122"/>
        <v/>
      </c>
      <c r="N355" s="120" t="str">
        <f t="shared" si="122"/>
        <v/>
      </c>
      <c r="O355" s="120" t="str">
        <f t="shared" si="122"/>
        <v/>
      </c>
      <c r="P355" s="120" t="str">
        <f t="shared" si="122"/>
        <v/>
      </c>
      <c r="Q355" s="120" t="str">
        <f t="shared" si="122"/>
        <v/>
      </c>
      <c r="R355" s="120" t="str">
        <f t="shared" si="128"/>
        <v/>
      </c>
      <c r="S355" s="120" t="str">
        <f t="shared" si="128"/>
        <v/>
      </c>
      <c r="T355" s="120" t="str">
        <f t="shared" si="128"/>
        <v/>
      </c>
      <c r="U355" s="120" t="str">
        <f t="shared" si="128"/>
        <v/>
      </c>
      <c r="V355" s="120" t="str">
        <f t="shared" si="128"/>
        <v/>
      </c>
      <c r="W355" s="120" t="str">
        <f t="shared" si="128"/>
        <v/>
      </c>
      <c r="X355" s="120" t="str">
        <f t="shared" si="128"/>
        <v/>
      </c>
      <c r="Y355" s="120" t="str">
        <f t="shared" si="129"/>
        <v/>
      </c>
      <c r="Z355" s="120" t="str">
        <f t="shared" si="129"/>
        <v/>
      </c>
      <c r="AA355" s="120" t="str">
        <f t="shared" si="129"/>
        <v/>
      </c>
      <c r="AB355" s="120" t="str">
        <f t="shared" si="129"/>
        <v/>
      </c>
      <c r="AC355" s="120" t="str">
        <f t="shared" si="129"/>
        <v/>
      </c>
      <c r="AD355" s="120" t="str">
        <f t="shared" si="129"/>
        <v/>
      </c>
      <c r="AE355" s="120" t="str">
        <f t="shared" si="129"/>
        <v/>
      </c>
      <c r="AF355" s="120" t="str">
        <f t="shared" si="130"/>
        <v/>
      </c>
      <c r="AG355" s="120" t="str">
        <f t="shared" si="130"/>
        <v/>
      </c>
      <c r="AH355" s="120" t="str">
        <f t="shared" si="130"/>
        <v/>
      </c>
      <c r="AI355" s="120" t="str">
        <f t="shared" si="130"/>
        <v/>
      </c>
      <c r="AJ355" s="120" t="str">
        <f t="shared" si="130"/>
        <v/>
      </c>
      <c r="AK355" s="120" t="str">
        <f t="shared" si="130"/>
        <v/>
      </c>
      <c r="AL355" s="120" t="str">
        <f t="shared" si="130"/>
        <v/>
      </c>
      <c r="AM355" s="138" t="str">
        <f t="shared" si="127"/>
        <v/>
      </c>
      <c r="AN355" s="138" t="str">
        <f t="shared" si="127"/>
        <v/>
      </c>
      <c r="AO355" s="137" t="str">
        <f t="shared" si="127"/>
        <v/>
      </c>
      <c r="AP355" s="137" t="str">
        <f t="shared" si="127"/>
        <v/>
      </c>
      <c r="AQ355" s="138" t="str">
        <f t="shared" si="127"/>
        <v/>
      </c>
      <c r="AR355" s="137" t="str">
        <f t="shared" si="127"/>
        <v/>
      </c>
      <c r="AS355" s="137" t="str">
        <f t="shared" si="127"/>
        <v/>
      </c>
      <c r="AX355" s="120" t="str">
        <f t="shared" si="126"/>
        <v/>
      </c>
      <c r="AY355" s="120" t="str">
        <f t="shared" si="126"/>
        <v/>
      </c>
      <c r="AZ355" s="120" t="str">
        <f t="shared" si="126"/>
        <v/>
      </c>
      <c r="BA355" s="120" t="str">
        <f t="shared" si="126"/>
        <v/>
      </c>
      <c r="BB355" s="120" t="str">
        <f t="shared" si="126"/>
        <v/>
      </c>
      <c r="BC355" s="120" t="str">
        <f t="shared" si="126"/>
        <v/>
      </c>
      <c r="BD355" s="120" t="str">
        <f t="shared" si="126"/>
        <v/>
      </c>
    </row>
    <row r="356" spans="3:56" x14ac:dyDescent="0.2">
      <c r="C356" s="107">
        <f>'3_Fix'!H357</f>
        <v>48427</v>
      </c>
      <c r="D356" s="113" t="str">
        <f>'3_Fix'!I357</f>
        <v/>
      </c>
      <c r="E356" s="113" t="str">
        <f>'3_Fix'!J357</f>
        <v/>
      </c>
      <c r="F356" s="113" t="str">
        <f>'3_Fix'!K357</f>
        <v/>
      </c>
      <c r="G356" s="113" t="str">
        <f>'3_Fix'!L357</f>
        <v/>
      </c>
      <c r="H356" s="113" t="str">
        <f>'3_Fix'!M357</f>
        <v/>
      </c>
      <c r="I356" s="113" t="str">
        <f>'3_Fix'!N357</f>
        <v/>
      </c>
      <c r="J356" s="113" t="str">
        <f>'3_Fix'!O357</f>
        <v/>
      </c>
      <c r="K356" s="120" t="str">
        <f t="shared" si="122"/>
        <v/>
      </c>
      <c r="L356" s="120" t="str">
        <f t="shared" si="122"/>
        <v/>
      </c>
      <c r="M356" s="120" t="str">
        <f t="shared" si="122"/>
        <v/>
      </c>
      <c r="N356" s="120" t="str">
        <f t="shared" si="122"/>
        <v/>
      </c>
      <c r="O356" s="120" t="str">
        <f t="shared" si="122"/>
        <v/>
      </c>
      <c r="P356" s="120" t="str">
        <f t="shared" si="122"/>
        <v/>
      </c>
      <c r="Q356" s="120" t="str">
        <f t="shared" si="122"/>
        <v/>
      </c>
      <c r="R356" s="120" t="str">
        <f t="shared" si="128"/>
        <v/>
      </c>
      <c r="S356" s="120" t="str">
        <f t="shared" si="128"/>
        <v/>
      </c>
      <c r="T356" s="120" t="str">
        <f t="shared" si="128"/>
        <v/>
      </c>
      <c r="U356" s="120" t="str">
        <f t="shared" si="128"/>
        <v/>
      </c>
      <c r="V356" s="120" t="str">
        <f t="shared" si="128"/>
        <v/>
      </c>
      <c r="W356" s="120" t="str">
        <f t="shared" si="128"/>
        <v/>
      </c>
      <c r="X356" s="120" t="str">
        <f t="shared" si="128"/>
        <v/>
      </c>
      <c r="Y356" s="120" t="str">
        <f t="shared" si="129"/>
        <v/>
      </c>
      <c r="Z356" s="120" t="str">
        <f t="shared" si="129"/>
        <v/>
      </c>
      <c r="AA356" s="120" t="str">
        <f t="shared" si="129"/>
        <v/>
      </c>
      <c r="AB356" s="120" t="str">
        <f t="shared" si="129"/>
        <v/>
      </c>
      <c r="AC356" s="120" t="str">
        <f t="shared" si="129"/>
        <v/>
      </c>
      <c r="AD356" s="120" t="str">
        <f t="shared" si="129"/>
        <v/>
      </c>
      <c r="AE356" s="120" t="str">
        <f t="shared" si="129"/>
        <v/>
      </c>
      <c r="AF356" s="120" t="str">
        <f t="shared" si="130"/>
        <v/>
      </c>
      <c r="AG356" s="120" t="str">
        <f t="shared" si="130"/>
        <v/>
      </c>
      <c r="AH356" s="120" t="str">
        <f t="shared" si="130"/>
        <v/>
      </c>
      <c r="AI356" s="120" t="str">
        <f t="shared" si="130"/>
        <v/>
      </c>
      <c r="AJ356" s="120" t="str">
        <f t="shared" si="130"/>
        <v/>
      </c>
      <c r="AK356" s="120" t="str">
        <f t="shared" si="130"/>
        <v/>
      </c>
      <c r="AL356" s="120" t="str">
        <f t="shared" si="130"/>
        <v/>
      </c>
      <c r="AM356" s="138" t="str">
        <f t="shared" si="127"/>
        <v/>
      </c>
      <c r="AN356" s="138" t="str">
        <f t="shared" si="127"/>
        <v/>
      </c>
      <c r="AO356" s="137" t="str">
        <f t="shared" si="127"/>
        <v/>
      </c>
      <c r="AP356" s="137" t="str">
        <f t="shared" si="127"/>
        <v/>
      </c>
      <c r="AQ356" s="138" t="str">
        <f t="shared" si="127"/>
        <v/>
      </c>
      <c r="AR356" s="137" t="str">
        <f t="shared" si="127"/>
        <v/>
      </c>
      <c r="AS356" s="137" t="str">
        <f t="shared" si="127"/>
        <v/>
      </c>
      <c r="AX356" s="120" t="str">
        <f t="shared" si="126"/>
        <v/>
      </c>
      <c r="AY356" s="120" t="str">
        <f t="shared" si="126"/>
        <v/>
      </c>
      <c r="AZ356" s="120" t="str">
        <f t="shared" si="126"/>
        <v/>
      </c>
      <c r="BA356" s="120" t="str">
        <f t="shared" si="126"/>
        <v/>
      </c>
      <c r="BB356" s="120" t="str">
        <f t="shared" si="126"/>
        <v/>
      </c>
      <c r="BC356" s="120" t="str">
        <f t="shared" si="126"/>
        <v/>
      </c>
      <c r="BD356" s="120" t="str">
        <f t="shared" si="126"/>
        <v/>
      </c>
    </row>
    <row r="357" spans="3:56" x14ac:dyDescent="0.2">
      <c r="C357" s="107">
        <f>'3_Fix'!H358</f>
        <v>48441</v>
      </c>
      <c r="D357" s="113" t="str">
        <f>'3_Fix'!I358</f>
        <v/>
      </c>
      <c r="E357" s="113" t="str">
        <f>'3_Fix'!J358</f>
        <v/>
      </c>
      <c r="F357" s="113" t="str">
        <f>'3_Fix'!K358</f>
        <v/>
      </c>
      <c r="G357" s="113" t="str">
        <f>'3_Fix'!L358</f>
        <v/>
      </c>
      <c r="H357" s="113" t="str">
        <f>'3_Fix'!M358</f>
        <v/>
      </c>
      <c r="I357" s="113" t="str">
        <f>'3_Fix'!N358</f>
        <v/>
      </c>
      <c r="J357" s="113" t="str">
        <f>'3_Fix'!O358</f>
        <v/>
      </c>
      <c r="K357" s="120" t="str">
        <f t="shared" si="122"/>
        <v/>
      </c>
      <c r="L357" s="120" t="str">
        <f t="shared" si="122"/>
        <v/>
      </c>
      <c r="M357" s="120" t="str">
        <f t="shared" si="122"/>
        <v/>
      </c>
      <c r="N357" s="120" t="str">
        <f t="shared" si="122"/>
        <v/>
      </c>
      <c r="O357" s="120" t="str">
        <f t="shared" si="122"/>
        <v/>
      </c>
      <c r="P357" s="120" t="str">
        <f t="shared" si="122"/>
        <v/>
      </c>
      <c r="Q357" s="120" t="str">
        <f t="shared" si="122"/>
        <v/>
      </c>
      <c r="R357" s="120" t="str">
        <f t="shared" si="128"/>
        <v/>
      </c>
      <c r="S357" s="120" t="str">
        <f t="shared" si="128"/>
        <v/>
      </c>
      <c r="T357" s="120" t="str">
        <f t="shared" si="128"/>
        <v/>
      </c>
      <c r="U357" s="120" t="str">
        <f t="shared" si="128"/>
        <v/>
      </c>
      <c r="V357" s="120" t="str">
        <f t="shared" si="128"/>
        <v/>
      </c>
      <c r="W357" s="120" t="str">
        <f t="shared" si="128"/>
        <v/>
      </c>
      <c r="X357" s="120" t="str">
        <f t="shared" si="128"/>
        <v/>
      </c>
      <c r="Y357" s="120" t="str">
        <f t="shared" si="129"/>
        <v/>
      </c>
      <c r="Z357" s="120" t="str">
        <f t="shared" si="129"/>
        <v/>
      </c>
      <c r="AA357" s="120" t="str">
        <f t="shared" si="129"/>
        <v/>
      </c>
      <c r="AB357" s="120" t="str">
        <f t="shared" si="129"/>
        <v/>
      </c>
      <c r="AC357" s="120" t="str">
        <f t="shared" si="129"/>
        <v/>
      </c>
      <c r="AD357" s="120" t="str">
        <f t="shared" si="129"/>
        <v/>
      </c>
      <c r="AE357" s="120" t="str">
        <f t="shared" si="129"/>
        <v/>
      </c>
      <c r="AF357" s="120" t="str">
        <f t="shared" si="130"/>
        <v/>
      </c>
      <c r="AG357" s="120" t="str">
        <f t="shared" si="130"/>
        <v/>
      </c>
      <c r="AH357" s="120" t="str">
        <f t="shared" si="130"/>
        <v/>
      </c>
      <c r="AI357" s="120" t="str">
        <f t="shared" si="130"/>
        <v/>
      </c>
      <c r="AJ357" s="120" t="str">
        <f t="shared" si="130"/>
        <v/>
      </c>
      <c r="AK357" s="120" t="str">
        <f t="shared" si="130"/>
        <v/>
      </c>
      <c r="AL357" s="120" t="str">
        <f t="shared" si="130"/>
        <v/>
      </c>
      <c r="AM357" s="138" t="str">
        <f t="shared" si="127"/>
        <v/>
      </c>
      <c r="AN357" s="138" t="str">
        <f t="shared" si="127"/>
        <v/>
      </c>
      <c r="AO357" s="137" t="str">
        <f t="shared" si="127"/>
        <v/>
      </c>
      <c r="AP357" s="137" t="str">
        <f t="shared" si="127"/>
        <v/>
      </c>
      <c r="AQ357" s="138" t="str">
        <f t="shared" si="127"/>
        <v/>
      </c>
      <c r="AR357" s="137" t="str">
        <f t="shared" si="127"/>
        <v/>
      </c>
      <c r="AS357" s="137" t="str">
        <f t="shared" si="127"/>
        <v/>
      </c>
      <c r="AX357" s="120" t="str">
        <f t="shared" si="126"/>
        <v/>
      </c>
      <c r="AY357" s="120" t="str">
        <f t="shared" si="126"/>
        <v/>
      </c>
      <c r="AZ357" s="120" t="str">
        <f t="shared" si="126"/>
        <v/>
      </c>
      <c r="BA357" s="120" t="str">
        <f t="shared" si="126"/>
        <v/>
      </c>
      <c r="BB357" s="120" t="str">
        <f t="shared" si="126"/>
        <v/>
      </c>
      <c r="BC357" s="120" t="str">
        <f t="shared" si="126"/>
        <v/>
      </c>
      <c r="BD357" s="120" t="str">
        <f t="shared" si="126"/>
        <v/>
      </c>
    </row>
    <row r="358" spans="3:56" x14ac:dyDescent="0.2">
      <c r="C358" s="107">
        <f>'3_Fix'!H359</f>
        <v>48458</v>
      </c>
      <c r="D358" s="113" t="str">
        <f>'3_Fix'!I359</f>
        <v/>
      </c>
      <c r="E358" s="113" t="str">
        <f>'3_Fix'!J359</f>
        <v/>
      </c>
      <c r="F358" s="113" t="str">
        <f>'3_Fix'!K359</f>
        <v/>
      </c>
      <c r="G358" s="113" t="str">
        <f>'3_Fix'!L359</f>
        <v/>
      </c>
      <c r="H358" s="113" t="str">
        <f>'3_Fix'!M359</f>
        <v/>
      </c>
      <c r="I358" s="113" t="str">
        <f>'3_Fix'!N359</f>
        <v/>
      </c>
      <c r="J358" s="113" t="str">
        <f>'3_Fix'!O359</f>
        <v/>
      </c>
      <c r="K358" s="120" t="str">
        <f t="shared" si="122"/>
        <v/>
      </c>
      <c r="L358" s="120" t="str">
        <f t="shared" si="122"/>
        <v/>
      </c>
      <c r="M358" s="120" t="str">
        <f t="shared" si="122"/>
        <v/>
      </c>
      <c r="N358" s="120" t="str">
        <f t="shared" si="122"/>
        <v/>
      </c>
      <c r="O358" s="120" t="str">
        <f t="shared" si="122"/>
        <v/>
      </c>
      <c r="P358" s="120" t="str">
        <f t="shared" si="122"/>
        <v/>
      </c>
      <c r="Q358" s="120" t="str">
        <f t="shared" si="122"/>
        <v/>
      </c>
      <c r="R358" s="120" t="str">
        <f t="shared" si="128"/>
        <v/>
      </c>
      <c r="S358" s="120" t="str">
        <f t="shared" si="128"/>
        <v/>
      </c>
      <c r="T358" s="120" t="str">
        <f t="shared" si="128"/>
        <v/>
      </c>
      <c r="U358" s="120" t="str">
        <f t="shared" si="128"/>
        <v/>
      </c>
      <c r="V358" s="120" t="str">
        <f t="shared" si="128"/>
        <v/>
      </c>
      <c r="W358" s="120" t="str">
        <f t="shared" si="128"/>
        <v/>
      </c>
      <c r="X358" s="120" t="str">
        <f t="shared" si="128"/>
        <v/>
      </c>
      <c r="Y358" s="120" t="str">
        <f t="shared" si="129"/>
        <v/>
      </c>
      <c r="Z358" s="120" t="str">
        <f t="shared" si="129"/>
        <v/>
      </c>
      <c r="AA358" s="120" t="str">
        <f t="shared" si="129"/>
        <v/>
      </c>
      <c r="AB358" s="120" t="str">
        <f t="shared" si="129"/>
        <v/>
      </c>
      <c r="AC358" s="120" t="str">
        <f t="shared" si="129"/>
        <v/>
      </c>
      <c r="AD358" s="120" t="str">
        <f t="shared" si="129"/>
        <v/>
      </c>
      <c r="AE358" s="120" t="str">
        <f t="shared" si="129"/>
        <v/>
      </c>
      <c r="AF358" s="120" t="str">
        <f t="shared" si="130"/>
        <v/>
      </c>
      <c r="AG358" s="120" t="str">
        <f t="shared" si="130"/>
        <v/>
      </c>
      <c r="AH358" s="120" t="str">
        <f t="shared" si="130"/>
        <v/>
      </c>
      <c r="AI358" s="120" t="str">
        <f t="shared" si="130"/>
        <v/>
      </c>
      <c r="AJ358" s="120" t="str">
        <f t="shared" si="130"/>
        <v/>
      </c>
      <c r="AK358" s="120" t="str">
        <f t="shared" si="130"/>
        <v/>
      </c>
      <c r="AL358" s="120" t="str">
        <f t="shared" si="130"/>
        <v/>
      </c>
      <c r="AM358" s="138" t="str">
        <f t="shared" si="127"/>
        <v/>
      </c>
      <c r="AN358" s="138" t="str">
        <f t="shared" si="127"/>
        <v/>
      </c>
      <c r="AO358" s="137" t="str">
        <f t="shared" si="127"/>
        <v/>
      </c>
      <c r="AP358" s="137" t="str">
        <f t="shared" si="127"/>
        <v/>
      </c>
      <c r="AQ358" s="138" t="str">
        <f t="shared" si="127"/>
        <v/>
      </c>
      <c r="AR358" s="137" t="str">
        <f t="shared" si="127"/>
        <v/>
      </c>
      <c r="AS358" s="137" t="str">
        <f t="shared" si="127"/>
        <v/>
      </c>
      <c r="AX358" s="120" t="str">
        <f t="shared" si="126"/>
        <v/>
      </c>
      <c r="AY358" s="120" t="str">
        <f t="shared" si="126"/>
        <v/>
      </c>
      <c r="AZ358" s="120" t="str">
        <f t="shared" si="126"/>
        <v/>
      </c>
      <c r="BA358" s="120" t="str">
        <f t="shared" si="126"/>
        <v/>
      </c>
      <c r="BB358" s="120" t="str">
        <f t="shared" si="126"/>
        <v/>
      </c>
      <c r="BC358" s="120" t="str">
        <f t="shared" si="126"/>
        <v/>
      </c>
      <c r="BD358" s="120" t="str">
        <f t="shared" si="126"/>
        <v/>
      </c>
    </row>
    <row r="359" spans="3:56" x14ac:dyDescent="0.2">
      <c r="C359" s="107">
        <f>'3_Fix'!H360</f>
        <v>48472</v>
      </c>
      <c r="D359" s="113" t="str">
        <f>'3_Fix'!I360</f>
        <v/>
      </c>
      <c r="E359" s="113" t="str">
        <f>'3_Fix'!J360</f>
        <v/>
      </c>
      <c r="F359" s="113" t="str">
        <f>'3_Fix'!K360</f>
        <v/>
      </c>
      <c r="G359" s="113" t="str">
        <f>'3_Fix'!L360</f>
        <v/>
      </c>
      <c r="H359" s="113" t="str">
        <f>'3_Fix'!M360</f>
        <v/>
      </c>
      <c r="I359" s="113" t="str">
        <f>'3_Fix'!N360</f>
        <v/>
      </c>
      <c r="J359" s="113" t="str">
        <f>'3_Fix'!O360</f>
        <v/>
      </c>
      <c r="K359" s="120" t="str">
        <f t="shared" si="122"/>
        <v/>
      </c>
      <c r="L359" s="120" t="str">
        <f t="shared" si="122"/>
        <v/>
      </c>
      <c r="M359" s="120" t="str">
        <f t="shared" si="122"/>
        <v/>
      </c>
      <c r="N359" s="120" t="str">
        <f t="shared" si="122"/>
        <v/>
      </c>
      <c r="O359" s="120" t="str">
        <f t="shared" si="122"/>
        <v/>
      </c>
      <c r="P359" s="120" t="str">
        <f t="shared" si="122"/>
        <v/>
      </c>
      <c r="Q359" s="120" t="str">
        <f t="shared" si="122"/>
        <v/>
      </c>
      <c r="R359" s="120" t="str">
        <f t="shared" si="128"/>
        <v/>
      </c>
      <c r="S359" s="120" t="str">
        <f t="shared" si="128"/>
        <v/>
      </c>
      <c r="T359" s="120" t="str">
        <f t="shared" si="128"/>
        <v/>
      </c>
      <c r="U359" s="120" t="str">
        <f t="shared" si="128"/>
        <v/>
      </c>
      <c r="V359" s="120" t="str">
        <f t="shared" si="128"/>
        <v/>
      </c>
      <c r="W359" s="120" t="str">
        <f t="shared" si="128"/>
        <v/>
      </c>
      <c r="X359" s="120" t="str">
        <f t="shared" si="128"/>
        <v/>
      </c>
      <c r="Y359" s="120" t="str">
        <f t="shared" si="129"/>
        <v/>
      </c>
      <c r="Z359" s="120" t="str">
        <f t="shared" si="129"/>
        <v/>
      </c>
      <c r="AA359" s="120" t="str">
        <f t="shared" si="129"/>
        <v/>
      </c>
      <c r="AB359" s="120" t="str">
        <f t="shared" si="129"/>
        <v/>
      </c>
      <c r="AC359" s="120" t="str">
        <f t="shared" si="129"/>
        <v/>
      </c>
      <c r="AD359" s="120" t="str">
        <f t="shared" si="129"/>
        <v/>
      </c>
      <c r="AE359" s="120" t="str">
        <f t="shared" si="129"/>
        <v/>
      </c>
      <c r="AF359" s="120" t="str">
        <f t="shared" si="130"/>
        <v/>
      </c>
      <c r="AG359" s="120" t="str">
        <f t="shared" si="130"/>
        <v/>
      </c>
      <c r="AH359" s="120" t="str">
        <f t="shared" si="130"/>
        <v/>
      </c>
      <c r="AI359" s="120" t="str">
        <f t="shared" si="130"/>
        <v/>
      </c>
      <c r="AJ359" s="120" t="str">
        <f t="shared" si="130"/>
        <v/>
      </c>
      <c r="AK359" s="120" t="str">
        <f t="shared" si="130"/>
        <v/>
      </c>
      <c r="AL359" s="120" t="str">
        <f t="shared" si="130"/>
        <v/>
      </c>
      <c r="AM359" s="138" t="str">
        <f t="shared" si="127"/>
        <v/>
      </c>
      <c r="AN359" s="138" t="str">
        <f t="shared" si="127"/>
        <v/>
      </c>
      <c r="AO359" s="137" t="str">
        <f t="shared" si="127"/>
        <v/>
      </c>
      <c r="AP359" s="137" t="str">
        <f t="shared" si="127"/>
        <v/>
      </c>
      <c r="AQ359" s="138" t="str">
        <f t="shared" si="127"/>
        <v/>
      </c>
      <c r="AR359" s="137" t="str">
        <f t="shared" si="127"/>
        <v/>
      </c>
      <c r="AS359" s="137" t="str">
        <f t="shared" si="127"/>
        <v/>
      </c>
      <c r="AX359" s="120" t="str">
        <f t="shared" ref="AX359:BD374" si="131">IFERROR((AX$1/100)*(D335/$D335)*Y359,"")</f>
        <v/>
      </c>
      <c r="AY359" s="120" t="str">
        <f t="shared" si="131"/>
        <v/>
      </c>
      <c r="AZ359" s="120" t="str">
        <f t="shared" si="131"/>
        <v/>
      </c>
      <c r="BA359" s="120" t="str">
        <f t="shared" si="131"/>
        <v/>
      </c>
      <c r="BB359" s="120" t="str">
        <f t="shared" si="131"/>
        <v/>
      </c>
      <c r="BC359" s="120" t="str">
        <f t="shared" si="131"/>
        <v/>
      </c>
      <c r="BD359" s="120" t="str">
        <f t="shared" si="131"/>
        <v/>
      </c>
    </row>
    <row r="360" spans="3:56" x14ac:dyDescent="0.2">
      <c r="C360" s="107">
        <f>'3_Fix'!H361</f>
        <v>48488</v>
      </c>
      <c r="D360" s="113" t="str">
        <f>'3_Fix'!I361</f>
        <v/>
      </c>
      <c r="E360" s="113" t="str">
        <f>'3_Fix'!J361</f>
        <v/>
      </c>
      <c r="F360" s="113" t="str">
        <f>'3_Fix'!K361</f>
        <v/>
      </c>
      <c r="G360" s="113" t="str">
        <f>'3_Fix'!L361</f>
        <v/>
      </c>
      <c r="H360" s="113" t="str">
        <f>'3_Fix'!M361</f>
        <v/>
      </c>
      <c r="I360" s="113" t="str">
        <f>'3_Fix'!N361</f>
        <v/>
      </c>
      <c r="J360" s="113" t="str">
        <f>'3_Fix'!O361</f>
        <v/>
      </c>
      <c r="K360" s="120" t="str">
        <f t="shared" si="122"/>
        <v/>
      </c>
      <c r="L360" s="120" t="str">
        <f t="shared" si="122"/>
        <v/>
      </c>
      <c r="M360" s="120" t="str">
        <f t="shared" si="122"/>
        <v/>
      </c>
      <c r="N360" s="120" t="str">
        <f t="shared" si="122"/>
        <v/>
      </c>
      <c r="O360" s="120" t="str">
        <f t="shared" si="122"/>
        <v/>
      </c>
      <c r="P360" s="120" t="str">
        <f t="shared" si="122"/>
        <v/>
      </c>
      <c r="Q360" s="120" t="str">
        <f t="shared" si="122"/>
        <v/>
      </c>
      <c r="R360" s="120" t="str">
        <f t="shared" si="128"/>
        <v/>
      </c>
      <c r="S360" s="120" t="str">
        <f t="shared" si="128"/>
        <v/>
      </c>
      <c r="T360" s="120" t="str">
        <f t="shared" si="128"/>
        <v/>
      </c>
      <c r="U360" s="120" t="str">
        <f t="shared" si="128"/>
        <v/>
      </c>
      <c r="V360" s="120" t="str">
        <f t="shared" si="128"/>
        <v/>
      </c>
      <c r="W360" s="120" t="str">
        <f t="shared" si="128"/>
        <v/>
      </c>
      <c r="X360" s="120" t="str">
        <f t="shared" si="128"/>
        <v/>
      </c>
      <c r="Y360" s="120" t="str">
        <f t="shared" si="129"/>
        <v/>
      </c>
      <c r="Z360" s="120" t="str">
        <f t="shared" si="129"/>
        <v/>
      </c>
      <c r="AA360" s="120" t="str">
        <f t="shared" si="129"/>
        <v/>
      </c>
      <c r="AB360" s="120" t="str">
        <f t="shared" si="129"/>
        <v/>
      </c>
      <c r="AC360" s="120" t="str">
        <f t="shared" si="129"/>
        <v/>
      </c>
      <c r="AD360" s="120" t="str">
        <f t="shared" si="129"/>
        <v/>
      </c>
      <c r="AE360" s="120" t="str">
        <f t="shared" si="129"/>
        <v/>
      </c>
      <c r="AF360" s="120" t="str">
        <f t="shared" si="130"/>
        <v/>
      </c>
      <c r="AG360" s="120" t="str">
        <f t="shared" si="130"/>
        <v/>
      </c>
      <c r="AH360" s="120" t="str">
        <f t="shared" si="130"/>
        <v/>
      </c>
      <c r="AI360" s="120" t="str">
        <f t="shared" si="130"/>
        <v/>
      </c>
      <c r="AJ360" s="120" t="str">
        <f t="shared" si="130"/>
        <v/>
      </c>
      <c r="AK360" s="120" t="str">
        <f t="shared" si="130"/>
        <v/>
      </c>
      <c r="AL360" s="120" t="str">
        <f t="shared" si="130"/>
        <v/>
      </c>
      <c r="AM360" s="138" t="str">
        <f t="shared" si="127"/>
        <v/>
      </c>
      <c r="AN360" s="138" t="str">
        <f t="shared" si="127"/>
        <v/>
      </c>
      <c r="AO360" s="137" t="str">
        <f t="shared" si="127"/>
        <v/>
      </c>
      <c r="AP360" s="137" t="str">
        <f t="shared" si="127"/>
        <v/>
      </c>
      <c r="AQ360" s="138" t="str">
        <f t="shared" si="127"/>
        <v/>
      </c>
      <c r="AR360" s="137" t="str">
        <f t="shared" si="127"/>
        <v/>
      </c>
      <c r="AS360" s="137" t="str">
        <f t="shared" si="127"/>
        <v/>
      </c>
      <c r="AX360" s="120" t="str">
        <f t="shared" si="131"/>
        <v/>
      </c>
      <c r="AY360" s="120" t="str">
        <f t="shared" si="131"/>
        <v/>
      </c>
      <c r="AZ360" s="120" t="str">
        <f t="shared" si="131"/>
        <v/>
      </c>
      <c r="BA360" s="120" t="str">
        <f t="shared" si="131"/>
        <v/>
      </c>
      <c r="BB360" s="120" t="str">
        <f t="shared" si="131"/>
        <v/>
      </c>
      <c r="BC360" s="120" t="str">
        <f t="shared" si="131"/>
        <v/>
      </c>
      <c r="BD360" s="120" t="str">
        <f t="shared" si="131"/>
        <v/>
      </c>
    </row>
    <row r="361" spans="3:56" x14ac:dyDescent="0.2">
      <c r="C361" s="107">
        <f>'3_Fix'!H362</f>
        <v>48502</v>
      </c>
      <c r="D361" s="113" t="str">
        <f>'3_Fix'!I362</f>
        <v/>
      </c>
      <c r="E361" s="113" t="str">
        <f>'3_Fix'!J362</f>
        <v/>
      </c>
      <c r="F361" s="113" t="str">
        <f>'3_Fix'!K362</f>
        <v/>
      </c>
      <c r="G361" s="113" t="str">
        <f>'3_Fix'!L362</f>
        <v/>
      </c>
      <c r="H361" s="113" t="str">
        <f>'3_Fix'!M362</f>
        <v/>
      </c>
      <c r="I361" s="113" t="str">
        <f>'3_Fix'!N362</f>
        <v/>
      </c>
      <c r="J361" s="113" t="str">
        <f>'3_Fix'!O362</f>
        <v/>
      </c>
      <c r="K361" s="120" t="str">
        <f t="shared" si="122"/>
        <v/>
      </c>
      <c r="L361" s="120" t="str">
        <f t="shared" si="122"/>
        <v/>
      </c>
      <c r="M361" s="120" t="str">
        <f t="shared" si="122"/>
        <v/>
      </c>
      <c r="N361" s="120" t="str">
        <f t="shared" si="122"/>
        <v/>
      </c>
      <c r="O361" s="120" t="str">
        <f t="shared" si="122"/>
        <v/>
      </c>
      <c r="P361" s="120" t="str">
        <f t="shared" si="122"/>
        <v/>
      </c>
      <c r="Q361" s="120" t="str">
        <f t="shared" si="122"/>
        <v/>
      </c>
      <c r="R361" s="120" t="str">
        <f t="shared" si="128"/>
        <v/>
      </c>
      <c r="S361" s="120" t="str">
        <f t="shared" si="128"/>
        <v/>
      </c>
      <c r="T361" s="120" t="str">
        <f t="shared" si="128"/>
        <v/>
      </c>
      <c r="U361" s="120" t="str">
        <f t="shared" si="128"/>
        <v/>
      </c>
      <c r="V361" s="120" t="str">
        <f t="shared" si="128"/>
        <v/>
      </c>
      <c r="W361" s="120" t="str">
        <f t="shared" si="128"/>
        <v/>
      </c>
      <c r="X361" s="120" t="str">
        <f t="shared" si="128"/>
        <v/>
      </c>
      <c r="Y361" s="120" t="str">
        <f t="shared" si="129"/>
        <v/>
      </c>
      <c r="Z361" s="120" t="str">
        <f t="shared" si="129"/>
        <v/>
      </c>
      <c r="AA361" s="120" t="str">
        <f t="shared" si="129"/>
        <v/>
      </c>
      <c r="AB361" s="120" t="str">
        <f t="shared" si="129"/>
        <v/>
      </c>
      <c r="AC361" s="120" t="str">
        <f t="shared" si="129"/>
        <v/>
      </c>
      <c r="AD361" s="120" t="str">
        <f t="shared" si="129"/>
        <v/>
      </c>
      <c r="AE361" s="120" t="str">
        <f t="shared" si="129"/>
        <v/>
      </c>
      <c r="AF361" s="120" t="str">
        <f t="shared" si="130"/>
        <v/>
      </c>
      <c r="AG361" s="120" t="str">
        <f t="shared" si="130"/>
        <v/>
      </c>
      <c r="AH361" s="120" t="str">
        <f t="shared" si="130"/>
        <v/>
      </c>
      <c r="AI361" s="120" t="str">
        <f t="shared" si="130"/>
        <v/>
      </c>
      <c r="AJ361" s="120" t="str">
        <f t="shared" si="130"/>
        <v/>
      </c>
      <c r="AK361" s="120" t="str">
        <f t="shared" si="130"/>
        <v/>
      </c>
      <c r="AL361" s="120" t="str">
        <f t="shared" si="130"/>
        <v/>
      </c>
      <c r="AM361" s="138" t="str">
        <f t="shared" ref="AM361:AS376" si="132">IFERROR((AM$1/100)*(D359/$D359)*K361,"")</f>
        <v/>
      </c>
      <c r="AN361" s="138" t="str">
        <f t="shared" si="132"/>
        <v/>
      </c>
      <c r="AO361" s="137" t="str">
        <f t="shared" si="132"/>
        <v/>
      </c>
      <c r="AP361" s="137" t="str">
        <f t="shared" si="132"/>
        <v/>
      </c>
      <c r="AQ361" s="138" t="str">
        <f t="shared" si="132"/>
        <v/>
      </c>
      <c r="AR361" s="137" t="str">
        <f t="shared" si="132"/>
        <v/>
      </c>
      <c r="AS361" s="137" t="str">
        <f t="shared" si="132"/>
        <v/>
      </c>
      <c r="AX361" s="120" t="str">
        <f t="shared" si="131"/>
        <v/>
      </c>
      <c r="AY361" s="120" t="str">
        <f t="shared" si="131"/>
        <v/>
      </c>
      <c r="AZ361" s="120" t="str">
        <f t="shared" si="131"/>
        <v/>
      </c>
      <c r="BA361" s="120" t="str">
        <f t="shared" si="131"/>
        <v/>
      </c>
      <c r="BB361" s="120" t="str">
        <f t="shared" si="131"/>
        <v/>
      </c>
      <c r="BC361" s="120" t="str">
        <f t="shared" si="131"/>
        <v/>
      </c>
      <c r="BD361" s="120" t="str">
        <f t="shared" si="131"/>
        <v/>
      </c>
    </row>
    <row r="362" spans="3:56" x14ac:dyDescent="0.2">
      <c r="C362" s="107">
        <f>'3_Fix'!H363</f>
        <v>48519</v>
      </c>
      <c r="D362" s="113" t="str">
        <f>'3_Fix'!I363</f>
        <v/>
      </c>
      <c r="E362" s="113" t="str">
        <f>'3_Fix'!J363</f>
        <v/>
      </c>
      <c r="F362" s="113" t="str">
        <f>'3_Fix'!K363</f>
        <v/>
      </c>
      <c r="G362" s="113" t="str">
        <f>'3_Fix'!L363</f>
        <v/>
      </c>
      <c r="H362" s="113" t="str">
        <f>'3_Fix'!M363</f>
        <v/>
      </c>
      <c r="I362" s="113" t="str">
        <f>'3_Fix'!N363</f>
        <v/>
      </c>
      <c r="J362" s="113" t="str">
        <f>'3_Fix'!O363</f>
        <v/>
      </c>
      <c r="K362" s="120" t="str">
        <f t="shared" si="122"/>
        <v/>
      </c>
      <c r="L362" s="120" t="str">
        <f t="shared" si="122"/>
        <v/>
      </c>
      <c r="M362" s="120" t="str">
        <f t="shared" si="122"/>
        <v/>
      </c>
      <c r="N362" s="120" t="str">
        <f t="shared" si="122"/>
        <v/>
      </c>
      <c r="O362" s="120" t="str">
        <f t="shared" si="122"/>
        <v/>
      </c>
      <c r="P362" s="120" t="str">
        <f t="shared" si="122"/>
        <v/>
      </c>
      <c r="Q362" s="120" t="str">
        <f t="shared" si="122"/>
        <v/>
      </c>
      <c r="R362" s="120" t="str">
        <f t="shared" ref="R362:X377" si="133">IF(DAY($C362)=15,IFERROR(((AVERAGE(D361:D362)/AVERAGE(D359:D360))-1)*100,""),"")</f>
        <v/>
      </c>
      <c r="S362" s="120" t="str">
        <f t="shared" si="133"/>
        <v/>
      </c>
      <c r="T362" s="120" t="str">
        <f t="shared" si="133"/>
        <v/>
      </c>
      <c r="U362" s="120" t="str">
        <f t="shared" si="133"/>
        <v/>
      </c>
      <c r="V362" s="120" t="str">
        <f t="shared" si="133"/>
        <v/>
      </c>
      <c r="W362" s="120" t="str">
        <f t="shared" si="133"/>
        <v/>
      </c>
      <c r="X362" s="120" t="str">
        <f t="shared" si="133"/>
        <v/>
      </c>
      <c r="Y362" s="120" t="str">
        <f t="shared" si="129"/>
        <v/>
      </c>
      <c r="Z362" s="120" t="str">
        <f t="shared" si="129"/>
        <v/>
      </c>
      <c r="AA362" s="120" t="str">
        <f t="shared" si="129"/>
        <v/>
      </c>
      <c r="AB362" s="120" t="str">
        <f t="shared" si="129"/>
        <v/>
      </c>
      <c r="AC362" s="120" t="str">
        <f t="shared" si="129"/>
        <v/>
      </c>
      <c r="AD362" s="120" t="str">
        <f t="shared" si="129"/>
        <v/>
      </c>
      <c r="AE362" s="120" t="str">
        <f t="shared" si="129"/>
        <v/>
      </c>
      <c r="AF362" s="120" t="str">
        <f t="shared" si="130"/>
        <v/>
      </c>
      <c r="AG362" s="120" t="str">
        <f t="shared" si="130"/>
        <v/>
      </c>
      <c r="AH362" s="120" t="str">
        <f t="shared" si="130"/>
        <v/>
      </c>
      <c r="AI362" s="120" t="str">
        <f t="shared" si="130"/>
        <v/>
      </c>
      <c r="AJ362" s="120" t="str">
        <f t="shared" si="130"/>
        <v/>
      </c>
      <c r="AK362" s="120" t="str">
        <f t="shared" si="130"/>
        <v/>
      </c>
      <c r="AL362" s="120" t="str">
        <f t="shared" si="130"/>
        <v/>
      </c>
      <c r="AM362" s="138" t="str">
        <f t="shared" si="132"/>
        <v/>
      </c>
      <c r="AN362" s="138" t="str">
        <f t="shared" si="132"/>
        <v/>
      </c>
      <c r="AO362" s="137" t="str">
        <f t="shared" si="132"/>
        <v/>
      </c>
      <c r="AP362" s="137" t="str">
        <f t="shared" si="132"/>
        <v/>
      </c>
      <c r="AQ362" s="138" t="str">
        <f t="shared" si="132"/>
        <v/>
      </c>
      <c r="AR362" s="137" t="str">
        <f t="shared" si="132"/>
        <v/>
      </c>
      <c r="AS362" s="137" t="str">
        <f t="shared" si="132"/>
        <v/>
      </c>
      <c r="AX362" s="120" t="str">
        <f t="shared" si="131"/>
        <v/>
      </c>
      <c r="AY362" s="120" t="str">
        <f t="shared" si="131"/>
        <v/>
      </c>
      <c r="AZ362" s="120" t="str">
        <f t="shared" si="131"/>
        <v/>
      </c>
      <c r="BA362" s="120" t="str">
        <f t="shared" si="131"/>
        <v/>
      </c>
      <c r="BB362" s="120" t="str">
        <f t="shared" si="131"/>
        <v/>
      </c>
      <c r="BC362" s="120" t="str">
        <f t="shared" si="131"/>
        <v/>
      </c>
      <c r="BD362" s="120" t="str">
        <f t="shared" si="131"/>
        <v/>
      </c>
    </row>
    <row r="363" spans="3:56" x14ac:dyDescent="0.2">
      <c r="C363" s="107">
        <f>'3_Fix'!H364</f>
        <v>48533</v>
      </c>
      <c r="D363" s="113" t="str">
        <f>'3_Fix'!I364</f>
        <v/>
      </c>
      <c r="E363" s="113" t="str">
        <f>'3_Fix'!J364</f>
        <v/>
      </c>
      <c r="F363" s="113" t="str">
        <f>'3_Fix'!K364</f>
        <v/>
      </c>
      <c r="G363" s="113" t="str">
        <f>'3_Fix'!L364</f>
        <v/>
      </c>
      <c r="H363" s="113" t="str">
        <f>'3_Fix'!M364</f>
        <v/>
      </c>
      <c r="I363" s="113" t="str">
        <f>'3_Fix'!N364</f>
        <v/>
      </c>
      <c r="J363" s="113" t="str">
        <f>'3_Fix'!O364</f>
        <v/>
      </c>
      <c r="K363" s="120" t="str">
        <f t="shared" si="122"/>
        <v/>
      </c>
      <c r="L363" s="120" t="str">
        <f t="shared" si="122"/>
        <v/>
      </c>
      <c r="M363" s="120" t="str">
        <f t="shared" si="122"/>
        <v/>
      </c>
      <c r="N363" s="120" t="str">
        <f t="shared" si="122"/>
        <v/>
      </c>
      <c r="O363" s="120" t="str">
        <f t="shared" si="122"/>
        <v/>
      </c>
      <c r="P363" s="120" t="str">
        <f t="shared" si="122"/>
        <v/>
      </c>
      <c r="Q363" s="120" t="str">
        <f t="shared" si="122"/>
        <v/>
      </c>
      <c r="R363" s="120" t="str">
        <f t="shared" si="133"/>
        <v/>
      </c>
      <c r="S363" s="120" t="str">
        <f t="shared" si="133"/>
        <v/>
      </c>
      <c r="T363" s="120" t="str">
        <f t="shared" si="133"/>
        <v/>
      </c>
      <c r="U363" s="120" t="str">
        <f t="shared" si="133"/>
        <v/>
      </c>
      <c r="V363" s="120" t="str">
        <f t="shared" si="133"/>
        <v/>
      </c>
      <c r="W363" s="120" t="str">
        <f t="shared" si="133"/>
        <v/>
      </c>
      <c r="X363" s="120" t="str">
        <f t="shared" si="133"/>
        <v/>
      </c>
      <c r="Y363" s="120" t="str">
        <f t="shared" si="129"/>
        <v/>
      </c>
      <c r="Z363" s="120" t="str">
        <f t="shared" si="129"/>
        <v/>
      </c>
      <c r="AA363" s="120" t="str">
        <f t="shared" si="129"/>
        <v/>
      </c>
      <c r="AB363" s="120" t="str">
        <f t="shared" si="129"/>
        <v/>
      </c>
      <c r="AC363" s="120" t="str">
        <f t="shared" si="129"/>
        <v/>
      </c>
      <c r="AD363" s="120" t="str">
        <f t="shared" si="129"/>
        <v/>
      </c>
      <c r="AE363" s="120" t="str">
        <f t="shared" si="129"/>
        <v/>
      </c>
      <c r="AF363" s="120" t="str">
        <f t="shared" si="130"/>
        <v/>
      </c>
      <c r="AG363" s="120" t="str">
        <f t="shared" si="130"/>
        <v/>
      </c>
      <c r="AH363" s="120" t="str">
        <f t="shared" si="130"/>
        <v/>
      </c>
      <c r="AI363" s="120" t="str">
        <f t="shared" si="130"/>
        <v/>
      </c>
      <c r="AJ363" s="120" t="str">
        <f t="shared" si="130"/>
        <v/>
      </c>
      <c r="AK363" s="120" t="str">
        <f t="shared" si="130"/>
        <v/>
      </c>
      <c r="AL363" s="120" t="str">
        <f t="shared" si="130"/>
        <v/>
      </c>
      <c r="AM363" s="138" t="str">
        <f t="shared" si="132"/>
        <v/>
      </c>
      <c r="AN363" s="138" t="str">
        <f t="shared" si="132"/>
        <v/>
      </c>
      <c r="AO363" s="137" t="str">
        <f t="shared" si="132"/>
        <v/>
      </c>
      <c r="AP363" s="137" t="str">
        <f t="shared" si="132"/>
        <v/>
      </c>
      <c r="AQ363" s="138" t="str">
        <f t="shared" si="132"/>
        <v/>
      </c>
      <c r="AR363" s="137" t="str">
        <f t="shared" si="132"/>
        <v/>
      </c>
      <c r="AS363" s="137" t="str">
        <f t="shared" si="132"/>
        <v/>
      </c>
      <c r="AX363" s="120" t="str">
        <f t="shared" si="131"/>
        <v/>
      </c>
      <c r="AY363" s="120" t="str">
        <f t="shared" si="131"/>
        <v/>
      </c>
      <c r="AZ363" s="120" t="str">
        <f t="shared" si="131"/>
        <v/>
      </c>
      <c r="BA363" s="120" t="str">
        <f t="shared" si="131"/>
        <v/>
      </c>
      <c r="BB363" s="120" t="str">
        <f t="shared" si="131"/>
        <v/>
      </c>
      <c r="BC363" s="120" t="str">
        <f t="shared" si="131"/>
        <v/>
      </c>
      <c r="BD363" s="120" t="str">
        <f t="shared" si="131"/>
        <v/>
      </c>
    </row>
    <row r="364" spans="3:56" x14ac:dyDescent="0.2">
      <c r="C364" s="107">
        <f>'3_Fix'!H365</f>
        <v>48549</v>
      </c>
      <c r="D364" s="113" t="str">
        <f>'3_Fix'!I365</f>
        <v/>
      </c>
      <c r="E364" s="113" t="str">
        <f>'3_Fix'!J365</f>
        <v/>
      </c>
      <c r="F364" s="113" t="str">
        <f>'3_Fix'!K365</f>
        <v/>
      </c>
      <c r="G364" s="113" t="str">
        <f>'3_Fix'!L365</f>
        <v/>
      </c>
      <c r="H364" s="113" t="str">
        <f>'3_Fix'!M365</f>
        <v/>
      </c>
      <c r="I364" s="113" t="str">
        <f>'3_Fix'!N365</f>
        <v/>
      </c>
      <c r="J364" s="113" t="str">
        <f>'3_Fix'!O365</f>
        <v/>
      </c>
      <c r="K364" s="120" t="str">
        <f t="shared" si="122"/>
        <v/>
      </c>
      <c r="L364" s="120" t="str">
        <f t="shared" si="122"/>
        <v/>
      </c>
      <c r="M364" s="120" t="str">
        <f t="shared" si="122"/>
        <v/>
      </c>
      <c r="N364" s="120" t="str">
        <f t="shared" si="122"/>
        <v/>
      </c>
      <c r="O364" s="120" t="str">
        <f t="shared" si="122"/>
        <v/>
      </c>
      <c r="P364" s="120" t="str">
        <f t="shared" si="122"/>
        <v/>
      </c>
      <c r="Q364" s="120" t="str">
        <f t="shared" si="122"/>
        <v/>
      </c>
      <c r="R364" s="120" t="str">
        <f t="shared" si="133"/>
        <v/>
      </c>
      <c r="S364" s="120" t="str">
        <f t="shared" si="133"/>
        <v/>
      </c>
      <c r="T364" s="120" t="str">
        <f t="shared" si="133"/>
        <v/>
      </c>
      <c r="U364" s="120" t="str">
        <f t="shared" si="133"/>
        <v/>
      </c>
      <c r="V364" s="120" t="str">
        <f t="shared" si="133"/>
        <v/>
      </c>
      <c r="W364" s="120" t="str">
        <f t="shared" si="133"/>
        <v/>
      </c>
      <c r="X364" s="120" t="str">
        <f t="shared" si="133"/>
        <v/>
      </c>
      <c r="Y364" s="120" t="str">
        <f t="shared" si="129"/>
        <v/>
      </c>
      <c r="Z364" s="120" t="str">
        <f t="shared" si="129"/>
        <v/>
      </c>
      <c r="AA364" s="120" t="str">
        <f t="shared" si="129"/>
        <v/>
      </c>
      <c r="AB364" s="120" t="str">
        <f t="shared" si="129"/>
        <v/>
      </c>
      <c r="AC364" s="120" t="str">
        <f t="shared" si="129"/>
        <v/>
      </c>
      <c r="AD364" s="120" t="str">
        <f t="shared" si="129"/>
        <v/>
      </c>
      <c r="AE364" s="120" t="str">
        <f t="shared" si="129"/>
        <v/>
      </c>
      <c r="AF364" s="120" t="str">
        <f t="shared" si="130"/>
        <v/>
      </c>
      <c r="AG364" s="120" t="str">
        <f t="shared" si="130"/>
        <v/>
      </c>
      <c r="AH364" s="120" t="str">
        <f t="shared" si="130"/>
        <v/>
      </c>
      <c r="AI364" s="120" t="str">
        <f t="shared" si="130"/>
        <v/>
      </c>
      <c r="AJ364" s="120" t="str">
        <f t="shared" si="130"/>
        <v/>
      </c>
      <c r="AK364" s="120" t="str">
        <f t="shared" si="130"/>
        <v/>
      </c>
      <c r="AL364" s="120" t="str">
        <f t="shared" si="130"/>
        <v/>
      </c>
      <c r="AM364" s="138" t="str">
        <f t="shared" si="132"/>
        <v/>
      </c>
      <c r="AN364" s="138" t="str">
        <f t="shared" si="132"/>
        <v/>
      </c>
      <c r="AO364" s="137" t="str">
        <f t="shared" si="132"/>
        <v/>
      </c>
      <c r="AP364" s="137" t="str">
        <f t="shared" si="132"/>
        <v/>
      </c>
      <c r="AQ364" s="138" t="str">
        <f t="shared" si="132"/>
        <v/>
      </c>
      <c r="AR364" s="137" t="str">
        <f t="shared" si="132"/>
        <v/>
      </c>
      <c r="AS364" s="137" t="str">
        <f t="shared" si="132"/>
        <v/>
      </c>
      <c r="AX364" s="120" t="str">
        <f t="shared" si="131"/>
        <v/>
      </c>
      <c r="AY364" s="120" t="str">
        <f t="shared" si="131"/>
        <v/>
      </c>
      <c r="AZ364" s="120" t="str">
        <f t="shared" si="131"/>
        <v/>
      </c>
      <c r="BA364" s="120" t="str">
        <f t="shared" si="131"/>
        <v/>
      </c>
      <c r="BB364" s="120" t="str">
        <f t="shared" si="131"/>
        <v/>
      </c>
      <c r="BC364" s="120" t="str">
        <f t="shared" si="131"/>
        <v/>
      </c>
      <c r="BD364" s="120" t="str">
        <f t="shared" si="131"/>
        <v/>
      </c>
    </row>
    <row r="365" spans="3:56" x14ac:dyDescent="0.2">
      <c r="C365" s="107">
        <f>'3_Fix'!H366</f>
        <v>48563</v>
      </c>
      <c r="D365" s="113" t="str">
        <f>'3_Fix'!I366</f>
        <v/>
      </c>
      <c r="E365" s="113" t="str">
        <f>'3_Fix'!J366</f>
        <v/>
      </c>
      <c r="F365" s="113" t="str">
        <f>'3_Fix'!K366</f>
        <v/>
      </c>
      <c r="G365" s="113" t="str">
        <f>'3_Fix'!L366</f>
        <v/>
      </c>
      <c r="H365" s="113" t="str">
        <f>'3_Fix'!M366</f>
        <v/>
      </c>
      <c r="I365" s="113" t="str">
        <f>'3_Fix'!N366</f>
        <v/>
      </c>
      <c r="J365" s="113" t="str">
        <f>'3_Fix'!O366</f>
        <v/>
      </c>
      <c r="K365" s="120" t="str">
        <f t="shared" si="122"/>
        <v/>
      </c>
      <c r="L365" s="120" t="str">
        <f t="shared" si="122"/>
        <v/>
      </c>
      <c r="M365" s="120" t="str">
        <f t="shared" si="122"/>
        <v/>
      </c>
      <c r="N365" s="120" t="str">
        <f t="shared" si="122"/>
        <v/>
      </c>
      <c r="O365" s="120" t="str">
        <f t="shared" si="122"/>
        <v/>
      </c>
      <c r="P365" s="120" t="str">
        <f t="shared" si="122"/>
        <v/>
      </c>
      <c r="Q365" s="120" t="str">
        <f t="shared" si="122"/>
        <v/>
      </c>
      <c r="R365" s="120" t="str">
        <f t="shared" si="133"/>
        <v/>
      </c>
      <c r="S365" s="120" t="str">
        <f t="shared" si="133"/>
        <v/>
      </c>
      <c r="T365" s="120" t="str">
        <f t="shared" si="133"/>
        <v/>
      </c>
      <c r="U365" s="120" t="str">
        <f t="shared" si="133"/>
        <v/>
      </c>
      <c r="V365" s="120" t="str">
        <f t="shared" si="133"/>
        <v/>
      </c>
      <c r="W365" s="120" t="str">
        <f t="shared" si="133"/>
        <v/>
      </c>
      <c r="X365" s="120" t="str">
        <f t="shared" si="133"/>
        <v/>
      </c>
      <c r="Y365" s="120" t="str">
        <f t="shared" si="129"/>
        <v/>
      </c>
      <c r="Z365" s="120" t="str">
        <f t="shared" si="129"/>
        <v/>
      </c>
      <c r="AA365" s="120" t="str">
        <f t="shared" si="129"/>
        <v/>
      </c>
      <c r="AB365" s="120" t="str">
        <f t="shared" si="129"/>
        <v/>
      </c>
      <c r="AC365" s="120" t="str">
        <f t="shared" si="129"/>
        <v/>
      </c>
      <c r="AD365" s="120" t="str">
        <f t="shared" si="129"/>
        <v/>
      </c>
      <c r="AE365" s="120" t="str">
        <f t="shared" si="129"/>
        <v/>
      </c>
      <c r="AF365" s="120" t="str">
        <f t="shared" si="130"/>
        <v/>
      </c>
      <c r="AG365" s="120" t="str">
        <f t="shared" si="130"/>
        <v/>
      </c>
      <c r="AH365" s="120" t="str">
        <f t="shared" si="130"/>
        <v/>
      </c>
      <c r="AI365" s="120" t="str">
        <f t="shared" si="130"/>
        <v/>
      </c>
      <c r="AJ365" s="120" t="str">
        <f t="shared" si="130"/>
        <v/>
      </c>
      <c r="AK365" s="120" t="str">
        <f t="shared" si="130"/>
        <v/>
      </c>
      <c r="AL365" s="120" t="str">
        <f t="shared" si="130"/>
        <v/>
      </c>
      <c r="AM365" s="138" t="str">
        <f t="shared" si="132"/>
        <v/>
      </c>
      <c r="AN365" s="138" t="str">
        <f t="shared" si="132"/>
        <v/>
      </c>
      <c r="AO365" s="137" t="str">
        <f t="shared" si="132"/>
        <v/>
      </c>
      <c r="AP365" s="137" t="str">
        <f t="shared" si="132"/>
        <v/>
      </c>
      <c r="AQ365" s="138" t="str">
        <f t="shared" si="132"/>
        <v/>
      </c>
      <c r="AR365" s="137" t="str">
        <f t="shared" si="132"/>
        <v/>
      </c>
      <c r="AS365" s="137" t="str">
        <f t="shared" si="132"/>
        <v/>
      </c>
      <c r="AX365" s="120" t="str">
        <f t="shared" si="131"/>
        <v/>
      </c>
      <c r="AY365" s="120" t="str">
        <f t="shared" si="131"/>
        <v/>
      </c>
      <c r="AZ365" s="120" t="str">
        <f t="shared" si="131"/>
        <v/>
      </c>
      <c r="BA365" s="120" t="str">
        <f t="shared" si="131"/>
        <v/>
      </c>
      <c r="BB365" s="120" t="str">
        <f t="shared" si="131"/>
        <v/>
      </c>
      <c r="BC365" s="120" t="str">
        <f t="shared" si="131"/>
        <v/>
      </c>
      <c r="BD365" s="120" t="str">
        <f t="shared" si="131"/>
        <v/>
      </c>
    </row>
    <row r="366" spans="3:56" x14ac:dyDescent="0.2">
      <c r="C366" s="107">
        <f>'3_Fix'!H367</f>
        <v>48580</v>
      </c>
      <c r="D366" s="113" t="str">
        <f>'3_Fix'!I367</f>
        <v/>
      </c>
      <c r="E366" s="113" t="str">
        <f>'3_Fix'!J367</f>
        <v/>
      </c>
      <c r="F366" s="113" t="str">
        <f>'3_Fix'!K367</f>
        <v/>
      </c>
      <c r="G366" s="113" t="str">
        <f>'3_Fix'!L367</f>
        <v/>
      </c>
      <c r="H366" s="113" t="str">
        <f>'3_Fix'!M367</f>
        <v/>
      </c>
      <c r="I366" s="113" t="str">
        <f>'3_Fix'!N367</f>
        <v/>
      </c>
      <c r="J366" s="113" t="str">
        <f>'3_Fix'!O367</f>
        <v/>
      </c>
      <c r="K366" s="120" t="str">
        <f t="shared" si="122"/>
        <v/>
      </c>
      <c r="L366" s="120" t="str">
        <f t="shared" si="122"/>
        <v/>
      </c>
      <c r="M366" s="120" t="str">
        <f t="shared" si="122"/>
        <v/>
      </c>
      <c r="N366" s="120" t="str">
        <f t="shared" ref="N366:Q429" si="134">IFERROR(((G366/G365)-1)*100,"")</f>
        <v/>
      </c>
      <c r="O366" s="120" t="str">
        <f t="shared" si="134"/>
        <v/>
      </c>
      <c r="P366" s="120" t="str">
        <f t="shared" si="134"/>
        <v/>
      </c>
      <c r="Q366" s="120" t="str">
        <f t="shared" si="134"/>
        <v/>
      </c>
      <c r="R366" s="120" t="str">
        <f t="shared" si="133"/>
        <v/>
      </c>
      <c r="S366" s="120" t="str">
        <f t="shared" si="133"/>
        <v/>
      </c>
      <c r="T366" s="120" t="str">
        <f t="shared" si="133"/>
        <v/>
      </c>
      <c r="U366" s="120" t="str">
        <f t="shared" si="133"/>
        <v/>
      </c>
      <c r="V366" s="120" t="str">
        <f t="shared" si="133"/>
        <v/>
      </c>
      <c r="W366" s="120" t="str">
        <f t="shared" si="133"/>
        <v/>
      </c>
      <c r="X366" s="120" t="str">
        <f t="shared" si="133"/>
        <v/>
      </c>
      <c r="Y366" s="120" t="str">
        <f t="shared" si="129"/>
        <v/>
      </c>
      <c r="Z366" s="120" t="str">
        <f t="shared" si="129"/>
        <v/>
      </c>
      <c r="AA366" s="120" t="str">
        <f t="shared" si="129"/>
        <v/>
      </c>
      <c r="AB366" s="120" t="str">
        <f t="shared" si="129"/>
        <v/>
      </c>
      <c r="AC366" s="120" t="str">
        <f t="shared" si="129"/>
        <v/>
      </c>
      <c r="AD366" s="120" t="str">
        <f t="shared" si="129"/>
        <v/>
      </c>
      <c r="AE366" s="120" t="str">
        <f t="shared" si="129"/>
        <v/>
      </c>
      <c r="AF366" s="120" t="str">
        <f t="shared" si="130"/>
        <v/>
      </c>
      <c r="AG366" s="120" t="str">
        <f t="shared" si="130"/>
        <v/>
      </c>
      <c r="AH366" s="120" t="str">
        <f t="shared" si="130"/>
        <v/>
      </c>
      <c r="AI366" s="120" t="str">
        <f t="shared" si="130"/>
        <v/>
      </c>
      <c r="AJ366" s="120" t="str">
        <f t="shared" si="130"/>
        <v/>
      </c>
      <c r="AK366" s="120" t="str">
        <f t="shared" si="130"/>
        <v/>
      </c>
      <c r="AL366" s="120" t="str">
        <f t="shared" si="130"/>
        <v/>
      </c>
      <c r="AM366" s="138" t="str">
        <f t="shared" si="132"/>
        <v/>
      </c>
      <c r="AN366" s="138" t="str">
        <f t="shared" si="132"/>
        <v/>
      </c>
      <c r="AO366" s="137" t="str">
        <f t="shared" si="132"/>
        <v/>
      </c>
      <c r="AP366" s="137" t="str">
        <f t="shared" si="132"/>
        <v/>
      </c>
      <c r="AQ366" s="138" t="str">
        <f t="shared" si="132"/>
        <v/>
      </c>
      <c r="AR366" s="137" t="str">
        <f t="shared" si="132"/>
        <v/>
      </c>
      <c r="AS366" s="137" t="str">
        <f t="shared" si="132"/>
        <v/>
      </c>
      <c r="AX366" s="120" t="str">
        <f t="shared" si="131"/>
        <v/>
      </c>
      <c r="AY366" s="120" t="str">
        <f t="shared" si="131"/>
        <v/>
      </c>
      <c r="AZ366" s="120" t="str">
        <f t="shared" si="131"/>
        <v/>
      </c>
      <c r="BA366" s="120" t="str">
        <f t="shared" si="131"/>
        <v/>
      </c>
      <c r="BB366" s="120" t="str">
        <f t="shared" si="131"/>
        <v/>
      </c>
      <c r="BC366" s="120" t="str">
        <f t="shared" si="131"/>
        <v/>
      </c>
      <c r="BD366" s="120" t="str">
        <f t="shared" si="131"/>
        <v/>
      </c>
    </row>
    <row r="367" spans="3:56" x14ac:dyDescent="0.2">
      <c r="C367" s="107">
        <f>'3_Fix'!H368</f>
        <v>48594</v>
      </c>
      <c r="D367" s="113" t="str">
        <f>'3_Fix'!I368</f>
        <v/>
      </c>
      <c r="E367" s="113" t="str">
        <f>'3_Fix'!J368</f>
        <v/>
      </c>
      <c r="F367" s="113" t="str">
        <f>'3_Fix'!K368</f>
        <v/>
      </c>
      <c r="G367" s="113" t="str">
        <f>'3_Fix'!L368</f>
        <v/>
      </c>
      <c r="H367" s="113" t="str">
        <f>'3_Fix'!M368</f>
        <v/>
      </c>
      <c r="I367" s="113" t="str">
        <f>'3_Fix'!N368</f>
        <v/>
      </c>
      <c r="J367" s="113" t="str">
        <f>'3_Fix'!O368</f>
        <v/>
      </c>
      <c r="K367" s="120" t="str">
        <f t="shared" ref="K367:P430" si="135">IFERROR(((D367/D366)-1)*100,"")</f>
        <v/>
      </c>
      <c r="L367" s="120" t="str">
        <f t="shared" si="135"/>
        <v/>
      </c>
      <c r="M367" s="120" t="str">
        <f t="shared" si="135"/>
        <v/>
      </c>
      <c r="N367" s="120" t="str">
        <f t="shared" si="134"/>
        <v/>
      </c>
      <c r="O367" s="120" t="str">
        <f t="shared" si="134"/>
        <v/>
      </c>
      <c r="P367" s="120" t="str">
        <f t="shared" si="134"/>
        <v/>
      </c>
      <c r="Q367" s="120" t="str">
        <f t="shared" si="134"/>
        <v/>
      </c>
      <c r="R367" s="120" t="str">
        <f t="shared" si="133"/>
        <v/>
      </c>
      <c r="S367" s="120" t="str">
        <f t="shared" si="133"/>
        <v/>
      </c>
      <c r="T367" s="120" t="str">
        <f t="shared" si="133"/>
        <v/>
      </c>
      <c r="U367" s="120" t="str">
        <f t="shared" si="133"/>
        <v/>
      </c>
      <c r="V367" s="120" t="str">
        <f t="shared" si="133"/>
        <v/>
      </c>
      <c r="W367" s="120" t="str">
        <f t="shared" si="133"/>
        <v/>
      </c>
      <c r="X367" s="120" t="str">
        <f t="shared" si="133"/>
        <v/>
      </c>
      <c r="Y367" s="120" t="str">
        <f t="shared" ref="Y367:AE382" si="136">IFERROR(((D367/D343)-1)*100,"")</f>
        <v/>
      </c>
      <c r="Z367" s="120" t="str">
        <f t="shared" si="136"/>
        <v/>
      </c>
      <c r="AA367" s="120" t="str">
        <f t="shared" si="136"/>
        <v/>
      </c>
      <c r="AB367" s="120" t="str">
        <f t="shared" si="136"/>
        <v/>
      </c>
      <c r="AC367" s="120" t="str">
        <f t="shared" si="136"/>
        <v/>
      </c>
      <c r="AD367" s="120" t="str">
        <f t="shared" si="136"/>
        <v/>
      </c>
      <c r="AE367" s="120" t="str">
        <f t="shared" si="136"/>
        <v/>
      </c>
      <c r="AF367" s="120" t="str">
        <f t="shared" si="130"/>
        <v/>
      </c>
      <c r="AG367" s="120" t="str">
        <f t="shared" si="130"/>
        <v/>
      </c>
      <c r="AH367" s="120" t="str">
        <f t="shared" si="130"/>
        <v/>
      </c>
      <c r="AI367" s="120" t="str">
        <f t="shared" si="130"/>
        <v/>
      </c>
      <c r="AJ367" s="120" t="str">
        <f t="shared" si="130"/>
        <v/>
      </c>
      <c r="AK367" s="120" t="str">
        <f t="shared" si="130"/>
        <v/>
      </c>
      <c r="AL367" s="120" t="str">
        <f t="shared" si="130"/>
        <v/>
      </c>
      <c r="AM367" s="138" t="str">
        <f t="shared" si="132"/>
        <v/>
      </c>
      <c r="AN367" s="138" t="str">
        <f t="shared" si="132"/>
        <v/>
      </c>
      <c r="AO367" s="137" t="str">
        <f t="shared" si="132"/>
        <v/>
      </c>
      <c r="AP367" s="137" t="str">
        <f t="shared" si="132"/>
        <v/>
      </c>
      <c r="AQ367" s="138" t="str">
        <f t="shared" si="132"/>
        <v/>
      </c>
      <c r="AR367" s="137" t="str">
        <f t="shared" si="132"/>
        <v/>
      </c>
      <c r="AS367" s="137" t="str">
        <f t="shared" si="132"/>
        <v/>
      </c>
      <c r="AX367" s="120" t="str">
        <f t="shared" si="131"/>
        <v/>
      </c>
      <c r="AY367" s="120" t="str">
        <f t="shared" si="131"/>
        <v/>
      </c>
      <c r="AZ367" s="120" t="str">
        <f t="shared" si="131"/>
        <v/>
      </c>
      <c r="BA367" s="120" t="str">
        <f t="shared" si="131"/>
        <v/>
      </c>
      <c r="BB367" s="120" t="str">
        <f t="shared" si="131"/>
        <v/>
      </c>
      <c r="BC367" s="120" t="str">
        <f t="shared" si="131"/>
        <v/>
      </c>
      <c r="BD367" s="120" t="str">
        <f t="shared" si="131"/>
        <v/>
      </c>
    </row>
    <row r="368" spans="3:56" x14ac:dyDescent="0.2">
      <c r="C368" s="107">
        <f>'3_Fix'!H369</f>
        <v>48611</v>
      </c>
      <c r="D368" s="113" t="str">
        <f>'3_Fix'!I369</f>
        <v/>
      </c>
      <c r="E368" s="113" t="str">
        <f>'3_Fix'!J369</f>
        <v/>
      </c>
      <c r="F368" s="113" t="str">
        <f>'3_Fix'!K369</f>
        <v/>
      </c>
      <c r="G368" s="113" t="str">
        <f>'3_Fix'!L369</f>
        <v/>
      </c>
      <c r="H368" s="113" t="str">
        <f>'3_Fix'!M369</f>
        <v/>
      </c>
      <c r="I368" s="113" t="str">
        <f>'3_Fix'!N369</f>
        <v/>
      </c>
      <c r="J368" s="113" t="str">
        <f>'3_Fix'!O369</f>
        <v/>
      </c>
      <c r="K368" s="120" t="str">
        <f t="shared" si="135"/>
        <v/>
      </c>
      <c r="L368" s="120" t="str">
        <f t="shared" si="135"/>
        <v/>
      </c>
      <c r="M368" s="120" t="str">
        <f t="shared" si="135"/>
        <v/>
      </c>
      <c r="N368" s="120" t="str">
        <f t="shared" si="134"/>
        <v/>
      </c>
      <c r="O368" s="120" t="str">
        <f t="shared" si="134"/>
        <v/>
      </c>
      <c r="P368" s="120" t="str">
        <f t="shared" si="134"/>
        <v/>
      </c>
      <c r="Q368" s="120" t="str">
        <f t="shared" si="134"/>
        <v/>
      </c>
      <c r="R368" s="120" t="str">
        <f t="shared" si="133"/>
        <v/>
      </c>
      <c r="S368" s="120" t="str">
        <f t="shared" si="133"/>
        <v/>
      </c>
      <c r="T368" s="120" t="str">
        <f t="shared" si="133"/>
        <v/>
      </c>
      <c r="U368" s="120" t="str">
        <f t="shared" si="133"/>
        <v/>
      </c>
      <c r="V368" s="120" t="str">
        <f t="shared" si="133"/>
        <v/>
      </c>
      <c r="W368" s="120" t="str">
        <f t="shared" si="133"/>
        <v/>
      </c>
      <c r="X368" s="120" t="str">
        <f t="shared" si="133"/>
        <v/>
      </c>
      <c r="Y368" s="120" t="str">
        <f t="shared" si="136"/>
        <v/>
      </c>
      <c r="Z368" s="120" t="str">
        <f t="shared" si="136"/>
        <v/>
      </c>
      <c r="AA368" s="120" t="str">
        <f t="shared" si="136"/>
        <v/>
      </c>
      <c r="AB368" s="120" t="str">
        <f t="shared" si="136"/>
        <v/>
      </c>
      <c r="AC368" s="120" t="str">
        <f t="shared" si="136"/>
        <v/>
      </c>
      <c r="AD368" s="120" t="str">
        <f t="shared" si="136"/>
        <v/>
      </c>
      <c r="AE368" s="120" t="str">
        <f t="shared" si="136"/>
        <v/>
      </c>
      <c r="AF368" s="120" t="str">
        <f t="shared" ref="AF368:AL383" si="137">IF(DAY($C368)=15,IFERROR(((AVERAGE(D367:D368)/AVERAGE(D343:D344))-1)*100,""),"")</f>
        <v/>
      </c>
      <c r="AG368" s="120" t="str">
        <f t="shared" si="137"/>
        <v/>
      </c>
      <c r="AH368" s="120" t="str">
        <f t="shared" si="137"/>
        <v/>
      </c>
      <c r="AI368" s="120" t="str">
        <f t="shared" si="137"/>
        <v/>
      </c>
      <c r="AJ368" s="120" t="str">
        <f t="shared" si="137"/>
        <v/>
      </c>
      <c r="AK368" s="120" t="str">
        <f t="shared" si="137"/>
        <v/>
      </c>
      <c r="AL368" s="120" t="str">
        <f t="shared" si="137"/>
        <v/>
      </c>
      <c r="AM368" s="138" t="str">
        <f t="shared" si="132"/>
        <v/>
      </c>
      <c r="AN368" s="138" t="str">
        <f t="shared" si="132"/>
        <v/>
      </c>
      <c r="AO368" s="137" t="str">
        <f t="shared" si="132"/>
        <v/>
      </c>
      <c r="AP368" s="137" t="str">
        <f t="shared" si="132"/>
        <v/>
      </c>
      <c r="AQ368" s="138" t="str">
        <f t="shared" si="132"/>
        <v/>
      </c>
      <c r="AR368" s="137" t="str">
        <f t="shared" si="132"/>
        <v/>
      </c>
      <c r="AS368" s="137" t="str">
        <f t="shared" si="132"/>
        <v/>
      </c>
      <c r="AX368" s="120" t="str">
        <f t="shared" si="131"/>
        <v/>
      </c>
      <c r="AY368" s="120" t="str">
        <f t="shared" si="131"/>
        <v/>
      </c>
      <c r="AZ368" s="120" t="str">
        <f t="shared" si="131"/>
        <v/>
      </c>
      <c r="BA368" s="120" t="str">
        <f t="shared" si="131"/>
        <v/>
      </c>
      <c r="BB368" s="120" t="str">
        <f t="shared" si="131"/>
        <v/>
      </c>
      <c r="BC368" s="120" t="str">
        <f t="shared" si="131"/>
        <v/>
      </c>
      <c r="BD368" s="120" t="str">
        <f t="shared" si="131"/>
        <v/>
      </c>
    </row>
    <row r="369" spans="3:56" x14ac:dyDescent="0.2">
      <c r="C369" s="107">
        <f>'3_Fix'!H370</f>
        <v>48625</v>
      </c>
      <c r="D369" s="113" t="str">
        <f>'3_Fix'!I370</f>
        <v/>
      </c>
      <c r="E369" s="113" t="str">
        <f>'3_Fix'!J370</f>
        <v/>
      </c>
      <c r="F369" s="113" t="str">
        <f>'3_Fix'!K370</f>
        <v/>
      </c>
      <c r="G369" s="113" t="str">
        <f>'3_Fix'!L370</f>
        <v/>
      </c>
      <c r="H369" s="113" t="str">
        <f>'3_Fix'!M370</f>
        <v/>
      </c>
      <c r="I369" s="113" t="str">
        <f>'3_Fix'!N370</f>
        <v/>
      </c>
      <c r="J369" s="113" t="str">
        <f>'3_Fix'!O370</f>
        <v/>
      </c>
      <c r="K369" s="120" t="str">
        <f t="shared" si="135"/>
        <v/>
      </c>
      <c r="L369" s="120" t="str">
        <f t="shared" si="135"/>
        <v/>
      </c>
      <c r="M369" s="120" t="str">
        <f t="shared" si="135"/>
        <v/>
      </c>
      <c r="N369" s="120" t="str">
        <f t="shared" si="134"/>
        <v/>
      </c>
      <c r="O369" s="120" t="str">
        <f t="shared" si="134"/>
        <v/>
      </c>
      <c r="P369" s="120" t="str">
        <f t="shared" si="134"/>
        <v/>
      </c>
      <c r="Q369" s="120" t="str">
        <f t="shared" si="134"/>
        <v/>
      </c>
      <c r="R369" s="120" t="str">
        <f t="shared" si="133"/>
        <v/>
      </c>
      <c r="S369" s="120" t="str">
        <f t="shared" si="133"/>
        <v/>
      </c>
      <c r="T369" s="120" t="str">
        <f t="shared" si="133"/>
        <v/>
      </c>
      <c r="U369" s="120" t="str">
        <f t="shared" si="133"/>
        <v/>
      </c>
      <c r="V369" s="120" t="str">
        <f t="shared" si="133"/>
        <v/>
      </c>
      <c r="W369" s="120" t="str">
        <f t="shared" si="133"/>
        <v/>
      </c>
      <c r="X369" s="120" t="str">
        <f t="shared" si="133"/>
        <v/>
      </c>
      <c r="Y369" s="120" t="str">
        <f t="shared" si="136"/>
        <v/>
      </c>
      <c r="Z369" s="120" t="str">
        <f t="shared" si="136"/>
        <v/>
      </c>
      <c r="AA369" s="120" t="str">
        <f t="shared" si="136"/>
        <v/>
      </c>
      <c r="AB369" s="120" t="str">
        <f t="shared" si="136"/>
        <v/>
      </c>
      <c r="AC369" s="120" t="str">
        <f t="shared" si="136"/>
        <v/>
      </c>
      <c r="AD369" s="120" t="str">
        <f t="shared" si="136"/>
        <v/>
      </c>
      <c r="AE369" s="120" t="str">
        <f t="shared" si="136"/>
        <v/>
      </c>
      <c r="AF369" s="120" t="str">
        <f t="shared" si="137"/>
        <v/>
      </c>
      <c r="AG369" s="120" t="str">
        <f t="shared" si="137"/>
        <v/>
      </c>
      <c r="AH369" s="120" t="str">
        <f t="shared" si="137"/>
        <v/>
      </c>
      <c r="AI369" s="120" t="str">
        <f t="shared" si="137"/>
        <v/>
      </c>
      <c r="AJ369" s="120" t="str">
        <f t="shared" si="137"/>
        <v/>
      </c>
      <c r="AK369" s="120" t="str">
        <f t="shared" si="137"/>
        <v/>
      </c>
      <c r="AL369" s="120" t="str">
        <f t="shared" si="137"/>
        <v/>
      </c>
      <c r="AM369" s="138" t="str">
        <f t="shared" si="132"/>
        <v/>
      </c>
      <c r="AN369" s="138" t="str">
        <f t="shared" si="132"/>
        <v/>
      </c>
      <c r="AO369" s="137" t="str">
        <f t="shared" si="132"/>
        <v/>
      </c>
      <c r="AP369" s="137" t="str">
        <f t="shared" si="132"/>
        <v/>
      </c>
      <c r="AQ369" s="138" t="str">
        <f t="shared" si="132"/>
        <v/>
      </c>
      <c r="AR369" s="137" t="str">
        <f t="shared" si="132"/>
        <v/>
      </c>
      <c r="AS369" s="137" t="str">
        <f t="shared" si="132"/>
        <v/>
      </c>
      <c r="AX369" s="120" t="str">
        <f t="shared" si="131"/>
        <v/>
      </c>
      <c r="AY369" s="120" t="str">
        <f t="shared" si="131"/>
        <v/>
      </c>
      <c r="AZ369" s="120" t="str">
        <f t="shared" si="131"/>
        <v/>
      </c>
      <c r="BA369" s="120" t="str">
        <f t="shared" si="131"/>
        <v/>
      </c>
      <c r="BB369" s="120" t="str">
        <f t="shared" si="131"/>
        <v/>
      </c>
      <c r="BC369" s="120" t="str">
        <f t="shared" si="131"/>
        <v/>
      </c>
      <c r="BD369" s="120" t="str">
        <f t="shared" si="131"/>
        <v/>
      </c>
    </row>
    <row r="370" spans="3:56" x14ac:dyDescent="0.2">
      <c r="C370" s="107">
        <f>'3_Fix'!H371</f>
        <v>48639</v>
      </c>
      <c r="D370" s="113" t="str">
        <f>'3_Fix'!I371</f>
        <v/>
      </c>
      <c r="E370" s="113" t="str">
        <f>'3_Fix'!J371</f>
        <v/>
      </c>
      <c r="F370" s="113" t="str">
        <f>'3_Fix'!K371</f>
        <v/>
      </c>
      <c r="G370" s="113" t="str">
        <f>'3_Fix'!L371</f>
        <v/>
      </c>
      <c r="H370" s="113" t="str">
        <f>'3_Fix'!M371</f>
        <v/>
      </c>
      <c r="I370" s="113" t="str">
        <f>'3_Fix'!N371</f>
        <v/>
      </c>
      <c r="J370" s="113" t="str">
        <f>'3_Fix'!O371</f>
        <v/>
      </c>
      <c r="K370" s="120" t="str">
        <f t="shared" si="135"/>
        <v/>
      </c>
      <c r="L370" s="120" t="str">
        <f t="shared" si="135"/>
        <v/>
      </c>
      <c r="M370" s="120" t="str">
        <f t="shared" si="135"/>
        <v/>
      </c>
      <c r="N370" s="120" t="str">
        <f t="shared" si="134"/>
        <v/>
      </c>
      <c r="O370" s="120" t="str">
        <f t="shared" si="134"/>
        <v/>
      </c>
      <c r="P370" s="120" t="str">
        <f t="shared" si="134"/>
        <v/>
      </c>
      <c r="Q370" s="120" t="str">
        <f t="shared" si="134"/>
        <v/>
      </c>
      <c r="R370" s="120" t="str">
        <f t="shared" si="133"/>
        <v/>
      </c>
      <c r="S370" s="120" t="str">
        <f t="shared" si="133"/>
        <v/>
      </c>
      <c r="T370" s="120" t="str">
        <f t="shared" si="133"/>
        <v/>
      </c>
      <c r="U370" s="120" t="str">
        <f t="shared" si="133"/>
        <v/>
      </c>
      <c r="V370" s="120" t="str">
        <f t="shared" si="133"/>
        <v/>
      </c>
      <c r="W370" s="120" t="str">
        <f t="shared" si="133"/>
        <v/>
      </c>
      <c r="X370" s="120" t="str">
        <f t="shared" si="133"/>
        <v/>
      </c>
      <c r="Y370" s="120" t="str">
        <f t="shared" si="136"/>
        <v/>
      </c>
      <c r="Z370" s="120" t="str">
        <f t="shared" si="136"/>
        <v/>
      </c>
      <c r="AA370" s="120" t="str">
        <f t="shared" si="136"/>
        <v/>
      </c>
      <c r="AB370" s="120" t="str">
        <f t="shared" si="136"/>
        <v/>
      </c>
      <c r="AC370" s="120" t="str">
        <f t="shared" si="136"/>
        <v/>
      </c>
      <c r="AD370" s="120" t="str">
        <f t="shared" si="136"/>
        <v/>
      </c>
      <c r="AE370" s="120" t="str">
        <f t="shared" si="136"/>
        <v/>
      </c>
      <c r="AF370" s="120" t="str">
        <f t="shared" si="137"/>
        <v/>
      </c>
      <c r="AG370" s="120" t="str">
        <f t="shared" si="137"/>
        <v/>
      </c>
      <c r="AH370" s="120" t="str">
        <f t="shared" si="137"/>
        <v/>
      </c>
      <c r="AI370" s="120" t="str">
        <f t="shared" si="137"/>
        <v/>
      </c>
      <c r="AJ370" s="120" t="str">
        <f t="shared" si="137"/>
        <v/>
      </c>
      <c r="AK370" s="120" t="str">
        <f t="shared" si="137"/>
        <v/>
      </c>
      <c r="AL370" s="120" t="str">
        <f t="shared" si="137"/>
        <v/>
      </c>
      <c r="AM370" s="138" t="str">
        <f t="shared" si="132"/>
        <v/>
      </c>
      <c r="AN370" s="138" t="str">
        <f t="shared" si="132"/>
        <v/>
      </c>
      <c r="AO370" s="137" t="str">
        <f t="shared" si="132"/>
        <v/>
      </c>
      <c r="AP370" s="137" t="str">
        <f t="shared" si="132"/>
        <v/>
      </c>
      <c r="AQ370" s="138" t="str">
        <f t="shared" si="132"/>
        <v/>
      </c>
      <c r="AR370" s="137" t="str">
        <f t="shared" si="132"/>
        <v/>
      </c>
      <c r="AS370" s="137" t="str">
        <f t="shared" si="132"/>
        <v/>
      </c>
      <c r="AX370" s="120" t="str">
        <f t="shared" si="131"/>
        <v/>
      </c>
      <c r="AY370" s="120" t="str">
        <f t="shared" si="131"/>
        <v/>
      </c>
      <c r="AZ370" s="120" t="str">
        <f t="shared" si="131"/>
        <v/>
      </c>
      <c r="BA370" s="120" t="str">
        <f t="shared" si="131"/>
        <v/>
      </c>
      <c r="BB370" s="120" t="str">
        <f t="shared" si="131"/>
        <v/>
      </c>
      <c r="BC370" s="120" t="str">
        <f t="shared" si="131"/>
        <v/>
      </c>
      <c r="BD370" s="120" t="str">
        <f t="shared" si="131"/>
        <v/>
      </c>
    </row>
    <row r="371" spans="3:56" x14ac:dyDescent="0.2">
      <c r="C371" s="107">
        <f>'3_Fix'!H372</f>
        <v>48653</v>
      </c>
      <c r="D371" s="113" t="str">
        <f>'3_Fix'!I372</f>
        <v/>
      </c>
      <c r="E371" s="113" t="str">
        <f>'3_Fix'!J372</f>
        <v/>
      </c>
      <c r="F371" s="113" t="str">
        <f>'3_Fix'!K372</f>
        <v/>
      </c>
      <c r="G371" s="113" t="str">
        <f>'3_Fix'!L372</f>
        <v/>
      </c>
      <c r="H371" s="113" t="str">
        <f>'3_Fix'!M372</f>
        <v/>
      </c>
      <c r="I371" s="113" t="str">
        <f>'3_Fix'!N372</f>
        <v/>
      </c>
      <c r="J371" s="113" t="str">
        <f>'3_Fix'!O372</f>
        <v/>
      </c>
      <c r="K371" s="120" t="str">
        <f t="shared" si="135"/>
        <v/>
      </c>
      <c r="L371" s="120" t="str">
        <f t="shared" si="135"/>
        <v/>
      </c>
      <c r="M371" s="120" t="str">
        <f t="shared" si="135"/>
        <v/>
      </c>
      <c r="N371" s="120" t="str">
        <f t="shared" si="134"/>
        <v/>
      </c>
      <c r="O371" s="120" t="str">
        <f t="shared" si="134"/>
        <v/>
      </c>
      <c r="P371" s="120" t="str">
        <f t="shared" si="134"/>
        <v/>
      </c>
      <c r="Q371" s="120" t="str">
        <f t="shared" si="134"/>
        <v/>
      </c>
      <c r="R371" s="120" t="str">
        <f t="shared" si="133"/>
        <v/>
      </c>
      <c r="S371" s="120" t="str">
        <f t="shared" si="133"/>
        <v/>
      </c>
      <c r="T371" s="120" t="str">
        <f t="shared" si="133"/>
        <v/>
      </c>
      <c r="U371" s="120" t="str">
        <f t="shared" si="133"/>
        <v/>
      </c>
      <c r="V371" s="120" t="str">
        <f t="shared" si="133"/>
        <v/>
      </c>
      <c r="W371" s="120" t="str">
        <f t="shared" si="133"/>
        <v/>
      </c>
      <c r="X371" s="120" t="str">
        <f t="shared" si="133"/>
        <v/>
      </c>
      <c r="Y371" s="120" t="str">
        <f t="shared" si="136"/>
        <v/>
      </c>
      <c r="Z371" s="120" t="str">
        <f t="shared" si="136"/>
        <v/>
      </c>
      <c r="AA371" s="120" t="str">
        <f t="shared" si="136"/>
        <v/>
      </c>
      <c r="AB371" s="120" t="str">
        <f t="shared" si="136"/>
        <v/>
      </c>
      <c r="AC371" s="120" t="str">
        <f t="shared" si="136"/>
        <v/>
      </c>
      <c r="AD371" s="120" t="str">
        <f t="shared" si="136"/>
        <v/>
      </c>
      <c r="AE371" s="120" t="str">
        <f t="shared" si="136"/>
        <v/>
      </c>
      <c r="AF371" s="120" t="str">
        <f t="shared" si="137"/>
        <v/>
      </c>
      <c r="AG371" s="120" t="str">
        <f t="shared" si="137"/>
        <v/>
      </c>
      <c r="AH371" s="120" t="str">
        <f t="shared" si="137"/>
        <v/>
      </c>
      <c r="AI371" s="120" t="str">
        <f t="shared" si="137"/>
        <v/>
      </c>
      <c r="AJ371" s="120" t="str">
        <f t="shared" si="137"/>
        <v/>
      </c>
      <c r="AK371" s="120" t="str">
        <f t="shared" si="137"/>
        <v/>
      </c>
      <c r="AL371" s="120" t="str">
        <f t="shared" si="137"/>
        <v/>
      </c>
      <c r="AM371" s="138" t="str">
        <f t="shared" si="132"/>
        <v/>
      </c>
      <c r="AN371" s="138" t="str">
        <f t="shared" si="132"/>
        <v/>
      </c>
      <c r="AO371" s="137" t="str">
        <f t="shared" si="132"/>
        <v/>
      </c>
      <c r="AP371" s="137" t="str">
        <f t="shared" si="132"/>
        <v/>
      </c>
      <c r="AQ371" s="138" t="str">
        <f t="shared" si="132"/>
        <v/>
      </c>
      <c r="AR371" s="137" t="str">
        <f t="shared" si="132"/>
        <v/>
      </c>
      <c r="AS371" s="137" t="str">
        <f t="shared" si="132"/>
        <v/>
      </c>
      <c r="AX371" s="120" t="str">
        <f t="shared" si="131"/>
        <v/>
      </c>
      <c r="AY371" s="120" t="str">
        <f t="shared" si="131"/>
        <v/>
      </c>
      <c r="AZ371" s="120" t="str">
        <f t="shared" si="131"/>
        <v/>
      </c>
      <c r="BA371" s="120" t="str">
        <f t="shared" si="131"/>
        <v/>
      </c>
      <c r="BB371" s="120" t="str">
        <f t="shared" si="131"/>
        <v/>
      </c>
      <c r="BC371" s="120" t="str">
        <f t="shared" si="131"/>
        <v/>
      </c>
      <c r="BD371" s="120" t="str">
        <f t="shared" si="131"/>
        <v/>
      </c>
    </row>
    <row r="372" spans="3:56" x14ac:dyDescent="0.2">
      <c r="C372" s="107">
        <f>'3_Fix'!H373</f>
        <v>48670</v>
      </c>
      <c r="D372" s="113" t="str">
        <f>'3_Fix'!I373</f>
        <v/>
      </c>
      <c r="E372" s="113" t="str">
        <f>'3_Fix'!J373</f>
        <v/>
      </c>
      <c r="F372" s="113" t="str">
        <f>'3_Fix'!K373</f>
        <v/>
      </c>
      <c r="G372" s="113" t="str">
        <f>'3_Fix'!L373</f>
        <v/>
      </c>
      <c r="H372" s="113" t="str">
        <f>'3_Fix'!M373</f>
        <v/>
      </c>
      <c r="I372" s="113" t="str">
        <f>'3_Fix'!N373</f>
        <v/>
      </c>
      <c r="J372" s="113" t="str">
        <f>'3_Fix'!O373</f>
        <v/>
      </c>
      <c r="K372" s="120" t="str">
        <f t="shared" si="135"/>
        <v/>
      </c>
      <c r="L372" s="120" t="str">
        <f t="shared" si="135"/>
        <v/>
      </c>
      <c r="M372" s="120" t="str">
        <f t="shared" si="135"/>
        <v/>
      </c>
      <c r="N372" s="120" t="str">
        <f t="shared" si="134"/>
        <v/>
      </c>
      <c r="O372" s="120" t="str">
        <f t="shared" si="134"/>
        <v/>
      </c>
      <c r="P372" s="120" t="str">
        <f t="shared" si="134"/>
        <v/>
      </c>
      <c r="Q372" s="120" t="str">
        <f t="shared" si="134"/>
        <v/>
      </c>
      <c r="R372" s="120" t="str">
        <f t="shared" si="133"/>
        <v/>
      </c>
      <c r="S372" s="120" t="str">
        <f t="shared" si="133"/>
        <v/>
      </c>
      <c r="T372" s="120" t="str">
        <f t="shared" si="133"/>
        <v/>
      </c>
      <c r="U372" s="120" t="str">
        <f t="shared" si="133"/>
        <v/>
      </c>
      <c r="V372" s="120" t="str">
        <f t="shared" si="133"/>
        <v/>
      </c>
      <c r="W372" s="120" t="str">
        <f t="shared" si="133"/>
        <v/>
      </c>
      <c r="X372" s="120" t="str">
        <f t="shared" si="133"/>
        <v/>
      </c>
      <c r="Y372" s="120" t="str">
        <f t="shared" si="136"/>
        <v/>
      </c>
      <c r="Z372" s="120" t="str">
        <f t="shared" si="136"/>
        <v/>
      </c>
      <c r="AA372" s="120" t="str">
        <f t="shared" si="136"/>
        <v/>
      </c>
      <c r="AB372" s="120" t="str">
        <f t="shared" si="136"/>
        <v/>
      </c>
      <c r="AC372" s="120" t="str">
        <f t="shared" si="136"/>
        <v/>
      </c>
      <c r="AD372" s="120" t="str">
        <f t="shared" si="136"/>
        <v/>
      </c>
      <c r="AE372" s="120" t="str">
        <f t="shared" si="136"/>
        <v/>
      </c>
      <c r="AF372" s="120" t="str">
        <f t="shared" si="137"/>
        <v/>
      </c>
      <c r="AG372" s="120" t="str">
        <f t="shared" si="137"/>
        <v/>
      </c>
      <c r="AH372" s="120" t="str">
        <f t="shared" si="137"/>
        <v/>
      </c>
      <c r="AI372" s="120" t="str">
        <f t="shared" si="137"/>
        <v/>
      </c>
      <c r="AJ372" s="120" t="str">
        <f t="shared" si="137"/>
        <v/>
      </c>
      <c r="AK372" s="120" t="str">
        <f t="shared" si="137"/>
        <v/>
      </c>
      <c r="AL372" s="120" t="str">
        <f t="shared" si="137"/>
        <v/>
      </c>
      <c r="AM372" s="138" t="str">
        <f t="shared" si="132"/>
        <v/>
      </c>
      <c r="AN372" s="138" t="str">
        <f t="shared" si="132"/>
        <v/>
      </c>
      <c r="AO372" s="137" t="str">
        <f t="shared" si="132"/>
        <v/>
      </c>
      <c r="AP372" s="137" t="str">
        <f t="shared" si="132"/>
        <v/>
      </c>
      <c r="AQ372" s="138" t="str">
        <f t="shared" si="132"/>
        <v/>
      </c>
      <c r="AR372" s="137" t="str">
        <f t="shared" si="132"/>
        <v/>
      </c>
      <c r="AS372" s="137" t="str">
        <f t="shared" si="132"/>
        <v/>
      </c>
      <c r="AX372" s="120" t="str">
        <f t="shared" si="131"/>
        <v/>
      </c>
      <c r="AY372" s="120" t="str">
        <f t="shared" si="131"/>
        <v/>
      </c>
      <c r="AZ372" s="120" t="str">
        <f t="shared" si="131"/>
        <v/>
      </c>
      <c r="BA372" s="120" t="str">
        <f t="shared" si="131"/>
        <v/>
      </c>
      <c r="BB372" s="120" t="str">
        <f t="shared" si="131"/>
        <v/>
      </c>
      <c r="BC372" s="120" t="str">
        <f t="shared" si="131"/>
        <v/>
      </c>
      <c r="BD372" s="120" t="str">
        <f t="shared" si="131"/>
        <v/>
      </c>
    </row>
    <row r="373" spans="3:56" x14ac:dyDescent="0.2">
      <c r="C373" s="107">
        <f>'3_Fix'!H374</f>
        <v>48684</v>
      </c>
      <c r="D373" s="113" t="str">
        <f>'3_Fix'!I374</f>
        <v/>
      </c>
      <c r="E373" s="113" t="str">
        <f>'3_Fix'!J374</f>
        <v/>
      </c>
      <c r="F373" s="113" t="str">
        <f>'3_Fix'!K374</f>
        <v/>
      </c>
      <c r="G373" s="113" t="str">
        <f>'3_Fix'!L374</f>
        <v/>
      </c>
      <c r="H373" s="113" t="str">
        <f>'3_Fix'!M374</f>
        <v/>
      </c>
      <c r="I373" s="113" t="str">
        <f>'3_Fix'!N374</f>
        <v/>
      </c>
      <c r="J373" s="113" t="str">
        <f>'3_Fix'!O374</f>
        <v/>
      </c>
      <c r="K373" s="120" t="str">
        <f t="shared" si="135"/>
        <v/>
      </c>
      <c r="L373" s="120" t="str">
        <f t="shared" si="135"/>
        <v/>
      </c>
      <c r="M373" s="120" t="str">
        <f t="shared" si="135"/>
        <v/>
      </c>
      <c r="N373" s="120" t="str">
        <f t="shared" si="134"/>
        <v/>
      </c>
      <c r="O373" s="120" t="str">
        <f t="shared" si="134"/>
        <v/>
      </c>
      <c r="P373" s="120" t="str">
        <f t="shared" si="134"/>
        <v/>
      </c>
      <c r="Q373" s="120" t="str">
        <f t="shared" si="134"/>
        <v/>
      </c>
      <c r="R373" s="120" t="str">
        <f t="shared" si="133"/>
        <v/>
      </c>
      <c r="S373" s="120" t="str">
        <f t="shared" si="133"/>
        <v/>
      </c>
      <c r="T373" s="120" t="str">
        <f t="shared" si="133"/>
        <v/>
      </c>
      <c r="U373" s="120" t="str">
        <f t="shared" si="133"/>
        <v/>
      </c>
      <c r="V373" s="120" t="str">
        <f t="shared" si="133"/>
        <v/>
      </c>
      <c r="W373" s="120" t="str">
        <f t="shared" si="133"/>
        <v/>
      </c>
      <c r="X373" s="120" t="str">
        <f t="shared" si="133"/>
        <v/>
      </c>
      <c r="Y373" s="120" t="str">
        <f t="shared" si="136"/>
        <v/>
      </c>
      <c r="Z373" s="120" t="str">
        <f t="shared" si="136"/>
        <v/>
      </c>
      <c r="AA373" s="120" t="str">
        <f t="shared" si="136"/>
        <v/>
      </c>
      <c r="AB373" s="120" t="str">
        <f t="shared" si="136"/>
        <v/>
      </c>
      <c r="AC373" s="120" t="str">
        <f t="shared" si="136"/>
        <v/>
      </c>
      <c r="AD373" s="120" t="str">
        <f t="shared" si="136"/>
        <v/>
      </c>
      <c r="AE373" s="120" t="str">
        <f t="shared" si="136"/>
        <v/>
      </c>
      <c r="AF373" s="120" t="str">
        <f t="shared" si="137"/>
        <v/>
      </c>
      <c r="AG373" s="120" t="str">
        <f t="shared" si="137"/>
        <v/>
      </c>
      <c r="AH373" s="120" t="str">
        <f t="shared" si="137"/>
        <v/>
      </c>
      <c r="AI373" s="120" t="str">
        <f t="shared" si="137"/>
        <v/>
      </c>
      <c r="AJ373" s="120" t="str">
        <f t="shared" si="137"/>
        <v/>
      </c>
      <c r="AK373" s="120" t="str">
        <f t="shared" si="137"/>
        <v/>
      </c>
      <c r="AL373" s="120" t="str">
        <f t="shared" si="137"/>
        <v/>
      </c>
      <c r="AM373" s="138" t="str">
        <f t="shared" si="132"/>
        <v/>
      </c>
      <c r="AN373" s="138" t="str">
        <f t="shared" si="132"/>
        <v/>
      </c>
      <c r="AO373" s="137" t="str">
        <f t="shared" si="132"/>
        <v/>
      </c>
      <c r="AP373" s="137" t="str">
        <f t="shared" si="132"/>
        <v/>
      </c>
      <c r="AQ373" s="138" t="str">
        <f t="shared" si="132"/>
        <v/>
      </c>
      <c r="AR373" s="137" t="str">
        <f t="shared" si="132"/>
        <v/>
      </c>
      <c r="AS373" s="137" t="str">
        <f t="shared" si="132"/>
        <v/>
      </c>
      <c r="AX373" s="120" t="str">
        <f t="shared" si="131"/>
        <v/>
      </c>
      <c r="AY373" s="120" t="str">
        <f t="shared" si="131"/>
        <v/>
      </c>
      <c r="AZ373" s="120" t="str">
        <f t="shared" si="131"/>
        <v/>
      </c>
      <c r="BA373" s="120" t="str">
        <f t="shared" si="131"/>
        <v/>
      </c>
      <c r="BB373" s="120" t="str">
        <f t="shared" si="131"/>
        <v/>
      </c>
      <c r="BC373" s="120" t="str">
        <f t="shared" si="131"/>
        <v/>
      </c>
      <c r="BD373" s="120" t="str">
        <f t="shared" si="131"/>
        <v/>
      </c>
    </row>
    <row r="374" spans="3:56" x14ac:dyDescent="0.2">
      <c r="C374" s="107">
        <f>'3_Fix'!H375</f>
        <v>48700</v>
      </c>
      <c r="D374" s="113" t="str">
        <f>'3_Fix'!I375</f>
        <v/>
      </c>
      <c r="E374" s="113" t="str">
        <f>'3_Fix'!J375</f>
        <v/>
      </c>
      <c r="F374" s="113" t="str">
        <f>'3_Fix'!K375</f>
        <v/>
      </c>
      <c r="G374" s="113" t="str">
        <f>'3_Fix'!L375</f>
        <v/>
      </c>
      <c r="H374" s="113" t="str">
        <f>'3_Fix'!M375</f>
        <v/>
      </c>
      <c r="I374" s="113" t="str">
        <f>'3_Fix'!N375</f>
        <v/>
      </c>
      <c r="J374" s="113" t="str">
        <f>'3_Fix'!O375</f>
        <v/>
      </c>
      <c r="K374" s="120" t="str">
        <f t="shared" si="135"/>
        <v/>
      </c>
      <c r="L374" s="120" t="str">
        <f t="shared" si="135"/>
        <v/>
      </c>
      <c r="M374" s="120" t="str">
        <f t="shared" si="135"/>
        <v/>
      </c>
      <c r="N374" s="120" t="str">
        <f t="shared" si="134"/>
        <v/>
      </c>
      <c r="O374" s="120" t="str">
        <f t="shared" si="134"/>
        <v/>
      </c>
      <c r="P374" s="120" t="str">
        <f t="shared" si="134"/>
        <v/>
      </c>
      <c r="Q374" s="120" t="str">
        <f t="shared" si="134"/>
        <v/>
      </c>
      <c r="R374" s="120" t="str">
        <f t="shared" si="133"/>
        <v/>
      </c>
      <c r="S374" s="120" t="str">
        <f t="shared" si="133"/>
        <v/>
      </c>
      <c r="T374" s="120" t="str">
        <f t="shared" si="133"/>
        <v/>
      </c>
      <c r="U374" s="120" t="str">
        <f t="shared" si="133"/>
        <v/>
      </c>
      <c r="V374" s="120" t="str">
        <f t="shared" si="133"/>
        <v/>
      </c>
      <c r="W374" s="120" t="str">
        <f t="shared" si="133"/>
        <v/>
      </c>
      <c r="X374" s="120" t="str">
        <f t="shared" si="133"/>
        <v/>
      </c>
      <c r="Y374" s="120" t="str">
        <f t="shared" si="136"/>
        <v/>
      </c>
      <c r="Z374" s="120" t="str">
        <f t="shared" si="136"/>
        <v/>
      </c>
      <c r="AA374" s="120" t="str">
        <f t="shared" si="136"/>
        <v/>
      </c>
      <c r="AB374" s="120" t="str">
        <f t="shared" si="136"/>
        <v/>
      </c>
      <c r="AC374" s="120" t="str">
        <f t="shared" si="136"/>
        <v/>
      </c>
      <c r="AD374" s="120" t="str">
        <f t="shared" si="136"/>
        <v/>
      </c>
      <c r="AE374" s="120" t="str">
        <f t="shared" si="136"/>
        <v/>
      </c>
      <c r="AF374" s="120" t="str">
        <f t="shared" si="137"/>
        <v/>
      </c>
      <c r="AG374" s="120" t="str">
        <f t="shared" si="137"/>
        <v/>
      </c>
      <c r="AH374" s="120" t="str">
        <f t="shared" si="137"/>
        <v/>
      </c>
      <c r="AI374" s="120" t="str">
        <f t="shared" si="137"/>
        <v/>
      </c>
      <c r="AJ374" s="120" t="str">
        <f t="shared" si="137"/>
        <v/>
      </c>
      <c r="AK374" s="120" t="str">
        <f t="shared" si="137"/>
        <v/>
      </c>
      <c r="AL374" s="120" t="str">
        <f t="shared" si="137"/>
        <v/>
      </c>
      <c r="AM374" s="138" t="str">
        <f t="shared" si="132"/>
        <v/>
      </c>
      <c r="AN374" s="138" t="str">
        <f t="shared" si="132"/>
        <v/>
      </c>
      <c r="AO374" s="137" t="str">
        <f t="shared" si="132"/>
        <v/>
      </c>
      <c r="AP374" s="137" t="str">
        <f t="shared" si="132"/>
        <v/>
      </c>
      <c r="AQ374" s="138" t="str">
        <f t="shared" si="132"/>
        <v/>
      </c>
      <c r="AR374" s="137" t="str">
        <f t="shared" si="132"/>
        <v/>
      </c>
      <c r="AS374" s="137" t="str">
        <f t="shared" si="132"/>
        <v/>
      </c>
      <c r="AX374" s="120" t="str">
        <f t="shared" si="131"/>
        <v/>
      </c>
      <c r="AY374" s="120" t="str">
        <f t="shared" si="131"/>
        <v/>
      </c>
      <c r="AZ374" s="120" t="str">
        <f t="shared" si="131"/>
        <v/>
      </c>
      <c r="BA374" s="120" t="str">
        <f t="shared" si="131"/>
        <v/>
      </c>
      <c r="BB374" s="120" t="str">
        <f t="shared" si="131"/>
        <v/>
      </c>
      <c r="BC374" s="120" t="str">
        <f t="shared" si="131"/>
        <v/>
      </c>
      <c r="BD374" s="120" t="str">
        <f t="shared" si="131"/>
        <v/>
      </c>
    </row>
    <row r="375" spans="3:56" x14ac:dyDescent="0.2">
      <c r="C375" s="107">
        <f>'3_Fix'!H376</f>
        <v>48714</v>
      </c>
      <c r="D375" s="113" t="str">
        <f>'3_Fix'!I376</f>
        <v/>
      </c>
      <c r="E375" s="113" t="str">
        <f>'3_Fix'!J376</f>
        <v/>
      </c>
      <c r="F375" s="113" t="str">
        <f>'3_Fix'!K376</f>
        <v/>
      </c>
      <c r="G375" s="113" t="str">
        <f>'3_Fix'!L376</f>
        <v/>
      </c>
      <c r="H375" s="113" t="str">
        <f>'3_Fix'!M376</f>
        <v/>
      </c>
      <c r="I375" s="113" t="str">
        <f>'3_Fix'!N376</f>
        <v/>
      </c>
      <c r="J375" s="113" t="str">
        <f>'3_Fix'!O376</f>
        <v/>
      </c>
      <c r="K375" s="120" t="str">
        <f t="shared" si="135"/>
        <v/>
      </c>
      <c r="L375" s="120" t="str">
        <f t="shared" si="135"/>
        <v/>
      </c>
      <c r="M375" s="120" t="str">
        <f t="shared" si="135"/>
        <v/>
      </c>
      <c r="N375" s="120" t="str">
        <f t="shared" si="134"/>
        <v/>
      </c>
      <c r="O375" s="120" t="str">
        <f t="shared" si="134"/>
        <v/>
      </c>
      <c r="P375" s="120" t="str">
        <f t="shared" si="134"/>
        <v/>
      </c>
      <c r="Q375" s="120" t="str">
        <f t="shared" si="134"/>
        <v/>
      </c>
      <c r="R375" s="120" t="str">
        <f t="shared" si="133"/>
        <v/>
      </c>
      <c r="S375" s="120" t="str">
        <f t="shared" si="133"/>
        <v/>
      </c>
      <c r="T375" s="120" t="str">
        <f t="shared" si="133"/>
        <v/>
      </c>
      <c r="U375" s="120" t="str">
        <f t="shared" si="133"/>
        <v/>
      </c>
      <c r="V375" s="120" t="str">
        <f t="shared" si="133"/>
        <v/>
      </c>
      <c r="W375" s="120" t="str">
        <f t="shared" si="133"/>
        <v/>
      </c>
      <c r="X375" s="120" t="str">
        <f t="shared" si="133"/>
        <v/>
      </c>
      <c r="Y375" s="120" t="str">
        <f t="shared" si="136"/>
        <v/>
      </c>
      <c r="Z375" s="120" t="str">
        <f t="shared" si="136"/>
        <v/>
      </c>
      <c r="AA375" s="120" t="str">
        <f t="shared" si="136"/>
        <v/>
      </c>
      <c r="AB375" s="120" t="str">
        <f t="shared" si="136"/>
        <v/>
      </c>
      <c r="AC375" s="120" t="str">
        <f t="shared" si="136"/>
        <v/>
      </c>
      <c r="AD375" s="120" t="str">
        <f t="shared" si="136"/>
        <v/>
      </c>
      <c r="AE375" s="120" t="str">
        <f t="shared" si="136"/>
        <v/>
      </c>
      <c r="AF375" s="120" t="str">
        <f t="shared" si="137"/>
        <v/>
      </c>
      <c r="AG375" s="120" t="str">
        <f t="shared" si="137"/>
        <v/>
      </c>
      <c r="AH375" s="120" t="str">
        <f t="shared" si="137"/>
        <v/>
      </c>
      <c r="AI375" s="120" t="str">
        <f t="shared" si="137"/>
        <v/>
      </c>
      <c r="AJ375" s="120" t="str">
        <f t="shared" si="137"/>
        <v/>
      </c>
      <c r="AK375" s="120" t="str">
        <f t="shared" si="137"/>
        <v/>
      </c>
      <c r="AL375" s="120" t="str">
        <f t="shared" si="137"/>
        <v/>
      </c>
      <c r="AM375" s="138" t="str">
        <f t="shared" si="132"/>
        <v/>
      </c>
      <c r="AN375" s="138" t="str">
        <f t="shared" si="132"/>
        <v/>
      </c>
      <c r="AO375" s="137" t="str">
        <f t="shared" si="132"/>
        <v/>
      </c>
      <c r="AP375" s="137" t="str">
        <f t="shared" si="132"/>
        <v/>
      </c>
      <c r="AQ375" s="138" t="str">
        <f t="shared" si="132"/>
        <v/>
      </c>
      <c r="AR375" s="137" t="str">
        <f t="shared" si="132"/>
        <v/>
      </c>
      <c r="AS375" s="137" t="str">
        <f t="shared" si="132"/>
        <v/>
      </c>
      <c r="AX375" s="120" t="str">
        <f t="shared" ref="AX375:BD390" si="138">IFERROR((AX$1/100)*(D351/$D351)*Y375,"")</f>
        <v/>
      </c>
      <c r="AY375" s="120" t="str">
        <f t="shared" si="138"/>
        <v/>
      </c>
      <c r="AZ375" s="120" t="str">
        <f t="shared" si="138"/>
        <v/>
      </c>
      <c r="BA375" s="120" t="str">
        <f t="shared" si="138"/>
        <v/>
      </c>
      <c r="BB375" s="120" t="str">
        <f t="shared" si="138"/>
        <v/>
      </c>
      <c r="BC375" s="120" t="str">
        <f t="shared" si="138"/>
        <v/>
      </c>
      <c r="BD375" s="120" t="str">
        <f t="shared" si="138"/>
        <v/>
      </c>
    </row>
    <row r="376" spans="3:56" x14ac:dyDescent="0.2">
      <c r="C376" s="107">
        <f>'3_Fix'!H377</f>
        <v>48731</v>
      </c>
      <c r="D376" s="113" t="str">
        <f>'3_Fix'!I377</f>
        <v/>
      </c>
      <c r="E376" s="113" t="str">
        <f>'3_Fix'!J377</f>
        <v/>
      </c>
      <c r="F376" s="113" t="str">
        <f>'3_Fix'!K377</f>
        <v/>
      </c>
      <c r="G376" s="113" t="str">
        <f>'3_Fix'!L377</f>
        <v/>
      </c>
      <c r="H376" s="113" t="str">
        <f>'3_Fix'!M377</f>
        <v/>
      </c>
      <c r="I376" s="113" t="str">
        <f>'3_Fix'!N377</f>
        <v/>
      </c>
      <c r="J376" s="113" t="str">
        <f>'3_Fix'!O377</f>
        <v/>
      </c>
      <c r="K376" s="120" t="str">
        <f t="shared" si="135"/>
        <v/>
      </c>
      <c r="L376" s="120" t="str">
        <f t="shared" si="135"/>
        <v/>
      </c>
      <c r="M376" s="120" t="str">
        <f t="shared" si="135"/>
        <v/>
      </c>
      <c r="N376" s="120" t="str">
        <f t="shared" si="134"/>
        <v/>
      </c>
      <c r="O376" s="120" t="str">
        <f t="shared" si="134"/>
        <v/>
      </c>
      <c r="P376" s="120" t="str">
        <f t="shared" si="134"/>
        <v/>
      </c>
      <c r="Q376" s="120" t="str">
        <f t="shared" si="134"/>
        <v/>
      </c>
      <c r="R376" s="120" t="str">
        <f t="shared" si="133"/>
        <v/>
      </c>
      <c r="S376" s="120" t="str">
        <f t="shared" si="133"/>
        <v/>
      </c>
      <c r="T376" s="120" t="str">
        <f t="shared" si="133"/>
        <v/>
      </c>
      <c r="U376" s="120" t="str">
        <f t="shared" si="133"/>
        <v/>
      </c>
      <c r="V376" s="120" t="str">
        <f t="shared" si="133"/>
        <v/>
      </c>
      <c r="W376" s="120" t="str">
        <f t="shared" si="133"/>
        <v/>
      </c>
      <c r="X376" s="120" t="str">
        <f t="shared" si="133"/>
        <v/>
      </c>
      <c r="Y376" s="120" t="str">
        <f t="shared" si="136"/>
        <v/>
      </c>
      <c r="Z376" s="120" t="str">
        <f t="shared" si="136"/>
        <v/>
      </c>
      <c r="AA376" s="120" t="str">
        <f t="shared" si="136"/>
        <v/>
      </c>
      <c r="AB376" s="120" t="str">
        <f t="shared" si="136"/>
        <v/>
      </c>
      <c r="AC376" s="120" t="str">
        <f t="shared" si="136"/>
        <v/>
      </c>
      <c r="AD376" s="120" t="str">
        <f t="shared" si="136"/>
        <v/>
      </c>
      <c r="AE376" s="120" t="str">
        <f t="shared" si="136"/>
        <v/>
      </c>
      <c r="AF376" s="120" t="str">
        <f t="shared" si="137"/>
        <v/>
      </c>
      <c r="AG376" s="120" t="str">
        <f t="shared" si="137"/>
        <v/>
      </c>
      <c r="AH376" s="120" t="str">
        <f t="shared" si="137"/>
        <v/>
      </c>
      <c r="AI376" s="120" t="str">
        <f t="shared" si="137"/>
        <v/>
      </c>
      <c r="AJ376" s="120" t="str">
        <f t="shared" si="137"/>
        <v/>
      </c>
      <c r="AK376" s="120" t="str">
        <f t="shared" si="137"/>
        <v/>
      </c>
      <c r="AL376" s="120" t="str">
        <f t="shared" si="137"/>
        <v/>
      </c>
      <c r="AM376" s="138" t="str">
        <f t="shared" si="132"/>
        <v/>
      </c>
      <c r="AN376" s="138" t="str">
        <f t="shared" si="132"/>
        <v/>
      </c>
      <c r="AO376" s="137" t="str">
        <f t="shared" si="132"/>
        <v/>
      </c>
      <c r="AP376" s="137" t="str">
        <f t="shared" si="132"/>
        <v/>
      </c>
      <c r="AQ376" s="138" t="str">
        <f t="shared" si="132"/>
        <v/>
      </c>
      <c r="AR376" s="137" t="str">
        <f t="shared" si="132"/>
        <v/>
      </c>
      <c r="AS376" s="137" t="str">
        <f t="shared" si="132"/>
        <v/>
      </c>
      <c r="AX376" s="120" t="str">
        <f t="shared" si="138"/>
        <v/>
      </c>
      <c r="AY376" s="120" t="str">
        <f t="shared" si="138"/>
        <v/>
      </c>
      <c r="AZ376" s="120" t="str">
        <f t="shared" si="138"/>
        <v/>
      </c>
      <c r="BA376" s="120" t="str">
        <f t="shared" si="138"/>
        <v/>
      </c>
      <c r="BB376" s="120" t="str">
        <f t="shared" si="138"/>
        <v/>
      </c>
      <c r="BC376" s="120" t="str">
        <f t="shared" si="138"/>
        <v/>
      </c>
      <c r="BD376" s="120" t="str">
        <f t="shared" si="138"/>
        <v/>
      </c>
    </row>
    <row r="377" spans="3:56" x14ac:dyDescent="0.2">
      <c r="C377" s="107">
        <f>'3_Fix'!H378</f>
        <v>48745</v>
      </c>
      <c r="D377" s="113" t="str">
        <f>'3_Fix'!I378</f>
        <v/>
      </c>
      <c r="E377" s="113" t="str">
        <f>'3_Fix'!J378</f>
        <v/>
      </c>
      <c r="F377" s="113" t="str">
        <f>'3_Fix'!K378</f>
        <v/>
      </c>
      <c r="G377" s="113" t="str">
        <f>'3_Fix'!L378</f>
        <v/>
      </c>
      <c r="H377" s="113" t="str">
        <f>'3_Fix'!M378</f>
        <v/>
      </c>
      <c r="I377" s="113" t="str">
        <f>'3_Fix'!N378</f>
        <v/>
      </c>
      <c r="J377" s="113" t="str">
        <f>'3_Fix'!O378</f>
        <v/>
      </c>
      <c r="K377" s="120" t="str">
        <f t="shared" si="135"/>
        <v/>
      </c>
      <c r="L377" s="120" t="str">
        <f t="shared" si="135"/>
        <v/>
      </c>
      <c r="M377" s="120" t="str">
        <f t="shared" si="135"/>
        <v/>
      </c>
      <c r="N377" s="120" t="str">
        <f t="shared" si="134"/>
        <v/>
      </c>
      <c r="O377" s="120" t="str">
        <f t="shared" si="134"/>
        <v/>
      </c>
      <c r="P377" s="120" t="str">
        <f t="shared" si="134"/>
        <v/>
      </c>
      <c r="Q377" s="120" t="str">
        <f t="shared" si="134"/>
        <v/>
      </c>
      <c r="R377" s="120" t="str">
        <f t="shared" si="133"/>
        <v/>
      </c>
      <c r="S377" s="120" t="str">
        <f t="shared" si="133"/>
        <v/>
      </c>
      <c r="T377" s="120" t="str">
        <f t="shared" si="133"/>
        <v/>
      </c>
      <c r="U377" s="120" t="str">
        <f t="shared" si="133"/>
        <v/>
      </c>
      <c r="V377" s="120" t="str">
        <f t="shared" si="133"/>
        <v/>
      </c>
      <c r="W377" s="120" t="str">
        <f t="shared" si="133"/>
        <v/>
      </c>
      <c r="X377" s="120" t="str">
        <f t="shared" si="133"/>
        <v/>
      </c>
      <c r="Y377" s="120" t="str">
        <f t="shared" si="136"/>
        <v/>
      </c>
      <c r="Z377" s="120" t="str">
        <f t="shared" si="136"/>
        <v/>
      </c>
      <c r="AA377" s="120" t="str">
        <f t="shared" si="136"/>
        <v/>
      </c>
      <c r="AB377" s="120" t="str">
        <f t="shared" si="136"/>
        <v/>
      </c>
      <c r="AC377" s="120" t="str">
        <f t="shared" si="136"/>
        <v/>
      </c>
      <c r="AD377" s="120" t="str">
        <f t="shared" si="136"/>
        <v/>
      </c>
      <c r="AE377" s="120" t="str">
        <f t="shared" si="136"/>
        <v/>
      </c>
      <c r="AF377" s="120" t="str">
        <f t="shared" si="137"/>
        <v/>
      </c>
      <c r="AG377" s="120" t="str">
        <f t="shared" si="137"/>
        <v/>
      </c>
      <c r="AH377" s="120" t="str">
        <f t="shared" si="137"/>
        <v/>
      </c>
      <c r="AI377" s="120" t="str">
        <f t="shared" si="137"/>
        <v/>
      </c>
      <c r="AJ377" s="120" t="str">
        <f t="shared" si="137"/>
        <v/>
      </c>
      <c r="AK377" s="120" t="str">
        <f t="shared" si="137"/>
        <v/>
      </c>
      <c r="AL377" s="120" t="str">
        <f t="shared" si="137"/>
        <v/>
      </c>
      <c r="AM377" s="138" t="str">
        <f t="shared" ref="AM377:AS392" si="139">IFERROR((AM$1/100)*(D375/$D375)*K377,"")</f>
        <v/>
      </c>
      <c r="AN377" s="138" t="str">
        <f t="shared" si="139"/>
        <v/>
      </c>
      <c r="AO377" s="137" t="str">
        <f t="shared" si="139"/>
        <v/>
      </c>
      <c r="AP377" s="137" t="str">
        <f t="shared" si="139"/>
        <v/>
      </c>
      <c r="AQ377" s="138" t="str">
        <f t="shared" si="139"/>
        <v/>
      </c>
      <c r="AR377" s="137" t="str">
        <f t="shared" si="139"/>
        <v/>
      </c>
      <c r="AS377" s="137" t="str">
        <f t="shared" si="139"/>
        <v/>
      </c>
      <c r="AX377" s="120" t="str">
        <f t="shared" si="138"/>
        <v/>
      </c>
      <c r="AY377" s="120" t="str">
        <f t="shared" si="138"/>
        <v/>
      </c>
      <c r="AZ377" s="120" t="str">
        <f t="shared" si="138"/>
        <v/>
      </c>
      <c r="BA377" s="120" t="str">
        <f t="shared" si="138"/>
        <v/>
      </c>
      <c r="BB377" s="120" t="str">
        <f t="shared" si="138"/>
        <v/>
      </c>
      <c r="BC377" s="120" t="str">
        <f t="shared" si="138"/>
        <v/>
      </c>
      <c r="BD377" s="120" t="str">
        <f t="shared" si="138"/>
        <v/>
      </c>
    </row>
    <row r="378" spans="3:56" x14ac:dyDescent="0.2">
      <c r="C378" s="107">
        <f>'3_Fix'!H379</f>
        <v>48761</v>
      </c>
      <c r="D378" s="113" t="str">
        <f>'3_Fix'!I379</f>
        <v/>
      </c>
      <c r="E378" s="113" t="str">
        <f>'3_Fix'!J379</f>
        <v/>
      </c>
      <c r="F378" s="113" t="str">
        <f>'3_Fix'!K379</f>
        <v/>
      </c>
      <c r="G378" s="113" t="str">
        <f>'3_Fix'!L379</f>
        <v/>
      </c>
      <c r="H378" s="113" t="str">
        <f>'3_Fix'!M379</f>
        <v/>
      </c>
      <c r="I378" s="113" t="str">
        <f>'3_Fix'!N379</f>
        <v/>
      </c>
      <c r="J378" s="113" t="str">
        <f>'3_Fix'!O379</f>
        <v/>
      </c>
      <c r="K378" s="120" t="str">
        <f t="shared" si="135"/>
        <v/>
      </c>
      <c r="L378" s="120" t="str">
        <f t="shared" si="135"/>
        <v/>
      </c>
      <c r="M378" s="120" t="str">
        <f t="shared" si="135"/>
        <v/>
      </c>
      <c r="N378" s="120" t="str">
        <f t="shared" si="134"/>
        <v/>
      </c>
      <c r="O378" s="120" t="str">
        <f t="shared" si="134"/>
        <v/>
      </c>
      <c r="P378" s="120" t="str">
        <f t="shared" si="134"/>
        <v/>
      </c>
      <c r="Q378" s="120" t="str">
        <f t="shared" si="134"/>
        <v/>
      </c>
      <c r="R378" s="120" t="str">
        <f t="shared" ref="R378:X393" si="140">IF(DAY($C378)=15,IFERROR(((AVERAGE(D377:D378)/AVERAGE(D375:D376))-1)*100,""),"")</f>
        <v/>
      </c>
      <c r="S378" s="120" t="str">
        <f t="shared" si="140"/>
        <v/>
      </c>
      <c r="T378" s="120" t="str">
        <f t="shared" si="140"/>
        <v/>
      </c>
      <c r="U378" s="120" t="str">
        <f t="shared" si="140"/>
        <v/>
      </c>
      <c r="V378" s="120" t="str">
        <f t="shared" si="140"/>
        <v/>
      </c>
      <c r="W378" s="120" t="str">
        <f t="shared" si="140"/>
        <v/>
      </c>
      <c r="X378" s="120" t="str">
        <f t="shared" si="140"/>
        <v/>
      </c>
      <c r="Y378" s="120" t="str">
        <f t="shared" si="136"/>
        <v/>
      </c>
      <c r="Z378" s="120" t="str">
        <f t="shared" si="136"/>
        <v/>
      </c>
      <c r="AA378" s="120" t="str">
        <f t="shared" si="136"/>
        <v/>
      </c>
      <c r="AB378" s="120" t="str">
        <f t="shared" si="136"/>
        <v/>
      </c>
      <c r="AC378" s="120" t="str">
        <f t="shared" si="136"/>
        <v/>
      </c>
      <c r="AD378" s="120" t="str">
        <f t="shared" si="136"/>
        <v/>
      </c>
      <c r="AE378" s="120" t="str">
        <f t="shared" si="136"/>
        <v/>
      </c>
      <c r="AF378" s="120" t="str">
        <f t="shared" si="137"/>
        <v/>
      </c>
      <c r="AG378" s="120" t="str">
        <f t="shared" si="137"/>
        <v/>
      </c>
      <c r="AH378" s="120" t="str">
        <f t="shared" si="137"/>
        <v/>
      </c>
      <c r="AI378" s="120" t="str">
        <f t="shared" si="137"/>
        <v/>
      </c>
      <c r="AJ378" s="120" t="str">
        <f t="shared" si="137"/>
        <v/>
      </c>
      <c r="AK378" s="120" t="str">
        <f t="shared" si="137"/>
        <v/>
      </c>
      <c r="AL378" s="120" t="str">
        <f t="shared" si="137"/>
        <v/>
      </c>
      <c r="AM378" s="138" t="str">
        <f t="shared" si="139"/>
        <v/>
      </c>
      <c r="AN378" s="138" t="str">
        <f t="shared" si="139"/>
        <v/>
      </c>
      <c r="AO378" s="137" t="str">
        <f t="shared" si="139"/>
        <v/>
      </c>
      <c r="AP378" s="137" t="str">
        <f t="shared" si="139"/>
        <v/>
      </c>
      <c r="AQ378" s="138" t="str">
        <f t="shared" si="139"/>
        <v/>
      </c>
      <c r="AR378" s="137" t="str">
        <f t="shared" si="139"/>
        <v/>
      </c>
      <c r="AS378" s="137" t="str">
        <f t="shared" si="139"/>
        <v/>
      </c>
      <c r="AX378" s="120" t="str">
        <f t="shared" si="138"/>
        <v/>
      </c>
      <c r="AY378" s="120" t="str">
        <f t="shared" si="138"/>
        <v/>
      </c>
      <c r="AZ378" s="120" t="str">
        <f t="shared" si="138"/>
        <v/>
      </c>
      <c r="BA378" s="120" t="str">
        <f t="shared" si="138"/>
        <v/>
      </c>
      <c r="BB378" s="120" t="str">
        <f t="shared" si="138"/>
        <v/>
      </c>
      <c r="BC378" s="120" t="str">
        <f t="shared" si="138"/>
        <v/>
      </c>
      <c r="BD378" s="120" t="str">
        <f t="shared" si="138"/>
        <v/>
      </c>
    </row>
    <row r="379" spans="3:56" x14ac:dyDescent="0.2">
      <c r="C379" s="107">
        <f>'3_Fix'!H380</f>
        <v>48775</v>
      </c>
      <c r="D379" s="113" t="str">
        <f>'3_Fix'!I380</f>
        <v/>
      </c>
      <c r="E379" s="113" t="str">
        <f>'3_Fix'!J380</f>
        <v/>
      </c>
      <c r="F379" s="113" t="str">
        <f>'3_Fix'!K380</f>
        <v/>
      </c>
      <c r="G379" s="113" t="str">
        <f>'3_Fix'!L380</f>
        <v/>
      </c>
      <c r="H379" s="113" t="str">
        <f>'3_Fix'!M380</f>
        <v/>
      </c>
      <c r="I379" s="113" t="str">
        <f>'3_Fix'!N380</f>
        <v/>
      </c>
      <c r="J379" s="113" t="str">
        <f>'3_Fix'!O380</f>
        <v/>
      </c>
      <c r="K379" s="120" t="str">
        <f t="shared" si="135"/>
        <v/>
      </c>
      <c r="L379" s="120" t="str">
        <f t="shared" si="135"/>
        <v/>
      </c>
      <c r="M379" s="120" t="str">
        <f t="shared" si="135"/>
        <v/>
      </c>
      <c r="N379" s="120" t="str">
        <f t="shared" si="134"/>
        <v/>
      </c>
      <c r="O379" s="120" t="str">
        <f t="shared" si="134"/>
        <v/>
      </c>
      <c r="P379" s="120" t="str">
        <f t="shared" si="134"/>
        <v/>
      </c>
      <c r="Q379" s="120" t="str">
        <f t="shared" si="134"/>
        <v/>
      </c>
      <c r="R379" s="120" t="str">
        <f t="shared" si="140"/>
        <v/>
      </c>
      <c r="S379" s="120" t="str">
        <f t="shared" si="140"/>
        <v/>
      </c>
      <c r="T379" s="120" t="str">
        <f t="shared" si="140"/>
        <v/>
      </c>
      <c r="U379" s="120" t="str">
        <f t="shared" si="140"/>
        <v/>
      </c>
      <c r="V379" s="120" t="str">
        <f t="shared" si="140"/>
        <v/>
      </c>
      <c r="W379" s="120" t="str">
        <f t="shared" si="140"/>
        <v/>
      </c>
      <c r="X379" s="120" t="str">
        <f t="shared" si="140"/>
        <v/>
      </c>
      <c r="Y379" s="120" t="str">
        <f t="shared" si="136"/>
        <v/>
      </c>
      <c r="Z379" s="120" t="str">
        <f t="shared" si="136"/>
        <v/>
      </c>
      <c r="AA379" s="120" t="str">
        <f t="shared" si="136"/>
        <v/>
      </c>
      <c r="AB379" s="120" t="str">
        <f t="shared" si="136"/>
        <v/>
      </c>
      <c r="AC379" s="120" t="str">
        <f t="shared" si="136"/>
        <v/>
      </c>
      <c r="AD379" s="120" t="str">
        <f t="shared" si="136"/>
        <v/>
      </c>
      <c r="AE379" s="120" t="str">
        <f t="shared" si="136"/>
        <v/>
      </c>
      <c r="AF379" s="120" t="str">
        <f t="shared" si="137"/>
        <v/>
      </c>
      <c r="AG379" s="120" t="str">
        <f t="shared" si="137"/>
        <v/>
      </c>
      <c r="AH379" s="120" t="str">
        <f t="shared" si="137"/>
        <v/>
      </c>
      <c r="AI379" s="120" t="str">
        <f t="shared" si="137"/>
        <v/>
      </c>
      <c r="AJ379" s="120" t="str">
        <f t="shared" si="137"/>
        <v/>
      </c>
      <c r="AK379" s="120" t="str">
        <f t="shared" si="137"/>
        <v/>
      </c>
      <c r="AL379" s="120" t="str">
        <f t="shared" si="137"/>
        <v/>
      </c>
      <c r="AM379" s="138" t="str">
        <f t="shared" si="139"/>
        <v/>
      </c>
      <c r="AN379" s="138" t="str">
        <f t="shared" si="139"/>
        <v/>
      </c>
      <c r="AO379" s="137" t="str">
        <f t="shared" si="139"/>
        <v/>
      </c>
      <c r="AP379" s="137" t="str">
        <f t="shared" si="139"/>
        <v/>
      </c>
      <c r="AQ379" s="138" t="str">
        <f t="shared" si="139"/>
        <v/>
      </c>
      <c r="AR379" s="137" t="str">
        <f t="shared" si="139"/>
        <v/>
      </c>
      <c r="AS379" s="137" t="str">
        <f t="shared" si="139"/>
        <v/>
      </c>
      <c r="AX379" s="120" t="str">
        <f t="shared" si="138"/>
        <v/>
      </c>
      <c r="AY379" s="120" t="str">
        <f t="shared" si="138"/>
        <v/>
      </c>
      <c r="AZ379" s="120" t="str">
        <f t="shared" si="138"/>
        <v/>
      </c>
      <c r="BA379" s="120" t="str">
        <f t="shared" si="138"/>
        <v/>
      </c>
      <c r="BB379" s="120" t="str">
        <f t="shared" si="138"/>
        <v/>
      </c>
      <c r="BC379" s="120" t="str">
        <f t="shared" si="138"/>
        <v/>
      </c>
      <c r="BD379" s="120" t="str">
        <f t="shared" si="138"/>
        <v/>
      </c>
    </row>
    <row r="380" spans="3:56" x14ac:dyDescent="0.2">
      <c r="C380" s="107">
        <f>'3_Fix'!H381</f>
        <v>48792</v>
      </c>
      <c r="D380" s="113" t="str">
        <f>'3_Fix'!I381</f>
        <v/>
      </c>
      <c r="E380" s="113" t="str">
        <f>'3_Fix'!J381</f>
        <v/>
      </c>
      <c r="F380" s="113" t="str">
        <f>'3_Fix'!K381</f>
        <v/>
      </c>
      <c r="G380" s="113" t="str">
        <f>'3_Fix'!L381</f>
        <v/>
      </c>
      <c r="H380" s="113" t="str">
        <f>'3_Fix'!M381</f>
        <v/>
      </c>
      <c r="I380" s="113" t="str">
        <f>'3_Fix'!N381</f>
        <v/>
      </c>
      <c r="J380" s="113" t="str">
        <f>'3_Fix'!O381</f>
        <v/>
      </c>
      <c r="K380" s="120" t="str">
        <f t="shared" si="135"/>
        <v/>
      </c>
      <c r="L380" s="120" t="str">
        <f t="shared" si="135"/>
        <v/>
      </c>
      <c r="M380" s="120" t="str">
        <f t="shared" si="135"/>
        <v/>
      </c>
      <c r="N380" s="120" t="str">
        <f t="shared" si="134"/>
        <v/>
      </c>
      <c r="O380" s="120" t="str">
        <f t="shared" si="134"/>
        <v/>
      </c>
      <c r="P380" s="120" t="str">
        <f t="shared" si="134"/>
        <v/>
      </c>
      <c r="Q380" s="120" t="str">
        <f t="shared" si="134"/>
        <v/>
      </c>
      <c r="R380" s="120" t="str">
        <f t="shared" si="140"/>
        <v/>
      </c>
      <c r="S380" s="120" t="str">
        <f t="shared" si="140"/>
        <v/>
      </c>
      <c r="T380" s="120" t="str">
        <f t="shared" si="140"/>
        <v/>
      </c>
      <c r="U380" s="120" t="str">
        <f t="shared" si="140"/>
        <v/>
      </c>
      <c r="V380" s="120" t="str">
        <f t="shared" si="140"/>
        <v/>
      </c>
      <c r="W380" s="120" t="str">
        <f t="shared" si="140"/>
        <v/>
      </c>
      <c r="X380" s="120" t="str">
        <f t="shared" si="140"/>
        <v/>
      </c>
      <c r="Y380" s="120" t="str">
        <f t="shared" si="136"/>
        <v/>
      </c>
      <c r="Z380" s="120" t="str">
        <f t="shared" si="136"/>
        <v/>
      </c>
      <c r="AA380" s="120" t="str">
        <f t="shared" si="136"/>
        <v/>
      </c>
      <c r="AB380" s="120" t="str">
        <f t="shared" si="136"/>
        <v/>
      </c>
      <c r="AC380" s="120" t="str">
        <f t="shared" si="136"/>
        <v/>
      </c>
      <c r="AD380" s="120" t="str">
        <f t="shared" si="136"/>
        <v/>
      </c>
      <c r="AE380" s="120" t="str">
        <f t="shared" si="136"/>
        <v/>
      </c>
      <c r="AF380" s="120" t="str">
        <f t="shared" si="137"/>
        <v/>
      </c>
      <c r="AG380" s="120" t="str">
        <f t="shared" si="137"/>
        <v/>
      </c>
      <c r="AH380" s="120" t="str">
        <f t="shared" si="137"/>
        <v/>
      </c>
      <c r="AI380" s="120" t="str">
        <f t="shared" si="137"/>
        <v/>
      </c>
      <c r="AJ380" s="120" t="str">
        <f t="shared" si="137"/>
        <v/>
      </c>
      <c r="AK380" s="120" t="str">
        <f t="shared" si="137"/>
        <v/>
      </c>
      <c r="AL380" s="120" t="str">
        <f t="shared" si="137"/>
        <v/>
      </c>
      <c r="AM380" s="138" t="str">
        <f t="shared" si="139"/>
        <v/>
      </c>
      <c r="AN380" s="138" t="str">
        <f t="shared" si="139"/>
        <v/>
      </c>
      <c r="AO380" s="137" t="str">
        <f t="shared" si="139"/>
        <v/>
      </c>
      <c r="AP380" s="137" t="str">
        <f t="shared" si="139"/>
        <v/>
      </c>
      <c r="AQ380" s="138" t="str">
        <f t="shared" si="139"/>
        <v/>
      </c>
      <c r="AR380" s="137" t="str">
        <f t="shared" si="139"/>
        <v/>
      </c>
      <c r="AS380" s="137" t="str">
        <f t="shared" si="139"/>
        <v/>
      </c>
      <c r="AX380" s="120" t="str">
        <f t="shared" si="138"/>
        <v/>
      </c>
      <c r="AY380" s="120" t="str">
        <f t="shared" si="138"/>
        <v/>
      </c>
      <c r="AZ380" s="120" t="str">
        <f t="shared" si="138"/>
        <v/>
      </c>
      <c r="BA380" s="120" t="str">
        <f t="shared" si="138"/>
        <v/>
      </c>
      <c r="BB380" s="120" t="str">
        <f t="shared" si="138"/>
        <v/>
      </c>
      <c r="BC380" s="120" t="str">
        <f t="shared" si="138"/>
        <v/>
      </c>
      <c r="BD380" s="120" t="str">
        <f t="shared" si="138"/>
        <v/>
      </c>
    </row>
    <row r="381" spans="3:56" x14ac:dyDescent="0.2">
      <c r="C381" s="107">
        <f>'3_Fix'!H382</f>
        <v>48806</v>
      </c>
      <c r="D381" s="113" t="str">
        <f>'3_Fix'!I382</f>
        <v/>
      </c>
      <c r="E381" s="113" t="str">
        <f>'3_Fix'!J382</f>
        <v/>
      </c>
      <c r="F381" s="113" t="str">
        <f>'3_Fix'!K382</f>
        <v/>
      </c>
      <c r="G381" s="113" t="str">
        <f>'3_Fix'!L382</f>
        <v/>
      </c>
      <c r="H381" s="113" t="str">
        <f>'3_Fix'!M382</f>
        <v/>
      </c>
      <c r="I381" s="113" t="str">
        <f>'3_Fix'!N382</f>
        <v/>
      </c>
      <c r="J381" s="113" t="str">
        <f>'3_Fix'!O382</f>
        <v/>
      </c>
      <c r="K381" s="120" t="str">
        <f t="shared" si="135"/>
        <v/>
      </c>
      <c r="L381" s="120" t="str">
        <f t="shared" si="135"/>
        <v/>
      </c>
      <c r="M381" s="120" t="str">
        <f t="shared" si="135"/>
        <v/>
      </c>
      <c r="N381" s="120" t="str">
        <f t="shared" si="134"/>
        <v/>
      </c>
      <c r="O381" s="120" t="str">
        <f t="shared" si="134"/>
        <v/>
      </c>
      <c r="P381" s="120" t="str">
        <f t="shared" si="134"/>
        <v/>
      </c>
      <c r="Q381" s="120" t="str">
        <f t="shared" si="134"/>
        <v/>
      </c>
      <c r="R381" s="120" t="str">
        <f t="shared" si="140"/>
        <v/>
      </c>
      <c r="S381" s="120" t="str">
        <f t="shared" si="140"/>
        <v/>
      </c>
      <c r="T381" s="120" t="str">
        <f t="shared" si="140"/>
        <v/>
      </c>
      <c r="U381" s="120" t="str">
        <f t="shared" si="140"/>
        <v/>
      </c>
      <c r="V381" s="120" t="str">
        <f t="shared" si="140"/>
        <v/>
      </c>
      <c r="W381" s="120" t="str">
        <f t="shared" si="140"/>
        <v/>
      </c>
      <c r="X381" s="120" t="str">
        <f t="shared" si="140"/>
        <v/>
      </c>
      <c r="Y381" s="120" t="str">
        <f t="shared" si="136"/>
        <v/>
      </c>
      <c r="Z381" s="120" t="str">
        <f t="shared" si="136"/>
        <v/>
      </c>
      <c r="AA381" s="120" t="str">
        <f t="shared" si="136"/>
        <v/>
      </c>
      <c r="AB381" s="120" t="str">
        <f t="shared" si="136"/>
        <v/>
      </c>
      <c r="AC381" s="120" t="str">
        <f t="shared" si="136"/>
        <v/>
      </c>
      <c r="AD381" s="120" t="str">
        <f t="shared" si="136"/>
        <v/>
      </c>
      <c r="AE381" s="120" t="str">
        <f t="shared" si="136"/>
        <v/>
      </c>
      <c r="AF381" s="120" t="str">
        <f t="shared" si="137"/>
        <v/>
      </c>
      <c r="AG381" s="120" t="str">
        <f t="shared" si="137"/>
        <v/>
      </c>
      <c r="AH381" s="120" t="str">
        <f t="shared" si="137"/>
        <v/>
      </c>
      <c r="AI381" s="120" t="str">
        <f t="shared" si="137"/>
        <v/>
      </c>
      <c r="AJ381" s="120" t="str">
        <f t="shared" si="137"/>
        <v/>
      </c>
      <c r="AK381" s="120" t="str">
        <f t="shared" si="137"/>
        <v/>
      </c>
      <c r="AL381" s="120" t="str">
        <f t="shared" si="137"/>
        <v/>
      </c>
      <c r="AM381" s="138" t="str">
        <f t="shared" si="139"/>
        <v/>
      </c>
      <c r="AN381" s="138" t="str">
        <f t="shared" si="139"/>
        <v/>
      </c>
      <c r="AO381" s="137" t="str">
        <f t="shared" si="139"/>
        <v/>
      </c>
      <c r="AP381" s="137" t="str">
        <f t="shared" si="139"/>
        <v/>
      </c>
      <c r="AQ381" s="138" t="str">
        <f t="shared" si="139"/>
        <v/>
      </c>
      <c r="AR381" s="137" t="str">
        <f t="shared" si="139"/>
        <v/>
      </c>
      <c r="AS381" s="137" t="str">
        <f t="shared" si="139"/>
        <v/>
      </c>
      <c r="AX381" s="120" t="str">
        <f t="shared" si="138"/>
        <v/>
      </c>
      <c r="AY381" s="120" t="str">
        <f t="shared" si="138"/>
        <v/>
      </c>
      <c r="AZ381" s="120" t="str">
        <f t="shared" si="138"/>
        <v/>
      </c>
      <c r="BA381" s="120" t="str">
        <f t="shared" si="138"/>
        <v/>
      </c>
      <c r="BB381" s="120" t="str">
        <f t="shared" si="138"/>
        <v/>
      </c>
      <c r="BC381" s="120" t="str">
        <f t="shared" si="138"/>
        <v/>
      </c>
      <c r="BD381" s="120" t="str">
        <f t="shared" si="138"/>
        <v/>
      </c>
    </row>
    <row r="382" spans="3:56" x14ac:dyDescent="0.2">
      <c r="C382" s="107">
        <f>'3_Fix'!H383</f>
        <v>48823</v>
      </c>
      <c r="D382" s="113" t="str">
        <f>'3_Fix'!I383</f>
        <v/>
      </c>
      <c r="E382" s="113" t="str">
        <f>'3_Fix'!J383</f>
        <v/>
      </c>
      <c r="F382" s="113" t="str">
        <f>'3_Fix'!K383</f>
        <v/>
      </c>
      <c r="G382" s="113" t="str">
        <f>'3_Fix'!L383</f>
        <v/>
      </c>
      <c r="H382" s="113" t="str">
        <f>'3_Fix'!M383</f>
        <v/>
      </c>
      <c r="I382" s="113" t="str">
        <f>'3_Fix'!N383</f>
        <v/>
      </c>
      <c r="J382" s="113" t="str">
        <f>'3_Fix'!O383</f>
        <v/>
      </c>
      <c r="K382" s="120" t="str">
        <f t="shared" si="135"/>
        <v/>
      </c>
      <c r="L382" s="120" t="str">
        <f t="shared" si="135"/>
        <v/>
      </c>
      <c r="M382" s="120" t="str">
        <f t="shared" si="135"/>
        <v/>
      </c>
      <c r="N382" s="120" t="str">
        <f t="shared" si="134"/>
        <v/>
      </c>
      <c r="O382" s="120" t="str">
        <f t="shared" si="134"/>
        <v/>
      </c>
      <c r="P382" s="120" t="str">
        <f t="shared" si="134"/>
        <v/>
      </c>
      <c r="Q382" s="120" t="str">
        <f t="shared" si="134"/>
        <v/>
      </c>
      <c r="R382" s="120" t="str">
        <f t="shared" si="140"/>
        <v/>
      </c>
      <c r="S382" s="120" t="str">
        <f t="shared" si="140"/>
        <v/>
      </c>
      <c r="T382" s="120" t="str">
        <f t="shared" si="140"/>
        <v/>
      </c>
      <c r="U382" s="120" t="str">
        <f t="shared" si="140"/>
        <v/>
      </c>
      <c r="V382" s="120" t="str">
        <f t="shared" si="140"/>
        <v/>
      </c>
      <c r="W382" s="120" t="str">
        <f t="shared" si="140"/>
        <v/>
      </c>
      <c r="X382" s="120" t="str">
        <f t="shared" si="140"/>
        <v/>
      </c>
      <c r="Y382" s="120" t="str">
        <f t="shared" si="136"/>
        <v/>
      </c>
      <c r="Z382" s="120" t="str">
        <f t="shared" si="136"/>
        <v/>
      </c>
      <c r="AA382" s="120" t="str">
        <f t="shared" si="136"/>
        <v/>
      </c>
      <c r="AB382" s="120" t="str">
        <f t="shared" si="136"/>
        <v/>
      </c>
      <c r="AC382" s="120" t="str">
        <f t="shared" si="136"/>
        <v/>
      </c>
      <c r="AD382" s="120" t="str">
        <f t="shared" si="136"/>
        <v/>
      </c>
      <c r="AE382" s="120" t="str">
        <f t="shared" si="136"/>
        <v/>
      </c>
      <c r="AF382" s="120" t="str">
        <f t="shared" si="137"/>
        <v/>
      </c>
      <c r="AG382" s="120" t="str">
        <f t="shared" si="137"/>
        <v/>
      </c>
      <c r="AH382" s="120" t="str">
        <f t="shared" si="137"/>
        <v/>
      </c>
      <c r="AI382" s="120" t="str">
        <f t="shared" si="137"/>
        <v/>
      </c>
      <c r="AJ382" s="120" t="str">
        <f t="shared" si="137"/>
        <v/>
      </c>
      <c r="AK382" s="120" t="str">
        <f t="shared" si="137"/>
        <v/>
      </c>
      <c r="AL382" s="120" t="str">
        <f t="shared" si="137"/>
        <v/>
      </c>
      <c r="AM382" s="138" t="str">
        <f t="shared" si="139"/>
        <v/>
      </c>
      <c r="AN382" s="138" t="str">
        <f t="shared" si="139"/>
        <v/>
      </c>
      <c r="AO382" s="137" t="str">
        <f t="shared" si="139"/>
        <v/>
      </c>
      <c r="AP382" s="137" t="str">
        <f t="shared" si="139"/>
        <v/>
      </c>
      <c r="AQ382" s="138" t="str">
        <f t="shared" si="139"/>
        <v/>
      </c>
      <c r="AR382" s="137" t="str">
        <f t="shared" si="139"/>
        <v/>
      </c>
      <c r="AS382" s="137" t="str">
        <f t="shared" si="139"/>
        <v/>
      </c>
      <c r="AX382" s="120" t="str">
        <f t="shared" si="138"/>
        <v/>
      </c>
      <c r="AY382" s="120" t="str">
        <f t="shared" si="138"/>
        <v/>
      </c>
      <c r="AZ382" s="120" t="str">
        <f t="shared" si="138"/>
        <v/>
      </c>
      <c r="BA382" s="120" t="str">
        <f t="shared" si="138"/>
        <v/>
      </c>
      <c r="BB382" s="120" t="str">
        <f t="shared" si="138"/>
        <v/>
      </c>
      <c r="BC382" s="120" t="str">
        <f t="shared" si="138"/>
        <v/>
      </c>
      <c r="BD382" s="120" t="str">
        <f t="shared" si="138"/>
        <v/>
      </c>
    </row>
    <row r="383" spans="3:56" x14ac:dyDescent="0.2">
      <c r="C383" s="107">
        <f>'3_Fix'!H384</f>
        <v>48837</v>
      </c>
      <c r="D383" s="113" t="str">
        <f>'3_Fix'!I384</f>
        <v/>
      </c>
      <c r="E383" s="113" t="str">
        <f>'3_Fix'!J384</f>
        <v/>
      </c>
      <c r="F383" s="113" t="str">
        <f>'3_Fix'!K384</f>
        <v/>
      </c>
      <c r="G383" s="113" t="str">
        <f>'3_Fix'!L384</f>
        <v/>
      </c>
      <c r="H383" s="113" t="str">
        <f>'3_Fix'!M384</f>
        <v/>
      </c>
      <c r="I383" s="113" t="str">
        <f>'3_Fix'!N384</f>
        <v/>
      </c>
      <c r="J383" s="113" t="str">
        <f>'3_Fix'!O384</f>
        <v/>
      </c>
      <c r="K383" s="120" t="str">
        <f t="shared" si="135"/>
        <v/>
      </c>
      <c r="L383" s="120" t="str">
        <f t="shared" si="135"/>
        <v/>
      </c>
      <c r="M383" s="120" t="str">
        <f t="shared" si="135"/>
        <v/>
      </c>
      <c r="N383" s="120" t="str">
        <f t="shared" si="134"/>
        <v/>
      </c>
      <c r="O383" s="120" t="str">
        <f t="shared" si="134"/>
        <v/>
      </c>
      <c r="P383" s="120" t="str">
        <f t="shared" si="134"/>
        <v/>
      </c>
      <c r="Q383" s="120" t="str">
        <f t="shared" si="134"/>
        <v/>
      </c>
      <c r="R383" s="120" t="str">
        <f t="shared" si="140"/>
        <v/>
      </c>
      <c r="S383" s="120" t="str">
        <f t="shared" si="140"/>
        <v/>
      </c>
      <c r="T383" s="120" t="str">
        <f t="shared" si="140"/>
        <v/>
      </c>
      <c r="U383" s="120" t="str">
        <f t="shared" si="140"/>
        <v/>
      </c>
      <c r="V383" s="120" t="str">
        <f t="shared" si="140"/>
        <v/>
      </c>
      <c r="W383" s="120" t="str">
        <f t="shared" si="140"/>
        <v/>
      </c>
      <c r="X383" s="120" t="str">
        <f t="shared" si="140"/>
        <v/>
      </c>
      <c r="Y383" s="120" t="str">
        <f t="shared" ref="Y383:AE398" si="141">IFERROR(((D383/D359)-1)*100,"")</f>
        <v/>
      </c>
      <c r="Z383" s="120" t="str">
        <f t="shared" si="141"/>
        <v/>
      </c>
      <c r="AA383" s="120" t="str">
        <f t="shared" si="141"/>
        <v/>
      </c>
      <c r="AB383" s="120" t="str">
        <f t="shared" si="141"/>
        <v/>
      </c>
      <c r="AC383" s="120" t="str">
        <f t="shared" si="141"/>
        <v/>
      </c>
      <c r="AD383" s="120" t="str">
        <f t="shared" si="141"/>
        <v/>
      </c>
      <c r="AE383" s="120" t="str">
        <f t="shared" si="141"/>
        <v/>
      </c>
      <c r="AF383" s="120" t="str">
        <f t="shared" si="137"/>
        <v/>
      </c>
      <c r="AG383" s="120" t="str">
        <f t="shared" si="137"/>
        <v/>
      </c>
      <c r="AH383" s="120" t="str">
        <f t="shared" si="137"/>
        <v/>
      </c>
      <c r="AI383" s="120" t="str">
        <f t="shared" si="137"/>
        <v/>
      </c>
      <c r="AJ383" s="120" t="str">
        <f t="shared" si="137"/>
        <v/>
      </c>
      <c r="AK383" s="120" t="str">
        <f t="shared" si="137"/>
        <v/>
      </c>
      <c r="AL383" s="120" t="str">
        <f t="shared" si="137"/>
        <v/>
      </c>
      <c r="AM383" s="138" t="str">
        <f t="shared" si="139"/>
        <v/>
      </c>
      <c r="AN383" s="138" t="str">
        <f t="shared" si="139"/>
        <v/>
      </c>
      <c r="AO383" s="137" t="str">
        <f t="shared" si="139"/>
        <v/>
      </c>
      <c r="AP383" s="137" t="str">
        <f t="shared" si="139"/>
        <v/>
      </c>
      <c r="AQ383" s="138" t="str">
        <f t="shared" si="139"/>
        <v/>
      </c>
      <c r="AR383" s="137" t="str">
        <f t="shared" si="139"/>
        <v/>
      </c>
      <c r="AS383" s="137" t="str">
        <f t="shared" si="139"/>
        <v/>
      </c>
      <c r="AX383" s="120" t="str">
        <f t="shared" si="138"/>
        <v/>
      </c>
      <c r="AY383" s="120" t="str">
        <f t="shared" si="138"/>
        <v/>
      </c>
      <c r="AZ383" s="120" t="str">
        <f t="shared" si="138"/>
        <v/>
      </c>
      <c r="BA383" s="120" t="str">
        <f t="shared" si="138"/>
        <v/>
      </c>
      <c r="BB383" s="120" t="str">
        <f t="shared" si="138"/>
        <v/>
      </c>
      <c r="BC383" s="120" t="str">
        <f t="shared" si="138"/>
        <v/>
      </c>
      <c r="BD383" s="120" t="str">
        <f t="shared" si="138"/>
        <v/>
      </c>
    </row>
    <row r="384" spans="3:56" x14ac:dyDescent="0.2">
      <c r="C384" s="107">
        <f>'3_Fix'!H385</f>
        <v>48853</v>
      </c>
      <c r="D384" s="113" t="str">
        <f>'3_Fix'!I385</f>
        <v/>
      </c>
      <c r="E384" s="113" t="str">
        <f>'3_Fix'!J385</f>
        <v/>
      </c>
      <c r="F384" s="113" t="str">
        <f>'3_Fix'!K385</f>
        <v/>
      </c>
      <c r="G384" s="113" t="str">
        <f>'3_Fix'!L385</f>
        <v/>
      </c>
      <c r="H384" s="113" t="str">
        <f>'3_Fix'!M385</f>
        <v/>
      </c>
      <c r="I384" s="113" t="str">
        <f>'3_Fix'!N385</f>
        <v/>
      </c>
      <c r="J384" s="113" t="str">
        <f>'3_Fix'!O385</f>
        <v/>
      </c>
      <c r="K384" s="120" t="str">
        <f t="shared" si="135"/>
        <v/>
      </c>
      <c r="L384" s="120" t="str">
        <f t="shared" si="135"/>
        <v/>
      </c>
      <c r="M384" s="120" t="str">
        <f t="shared" si="135"/>
        <v/>
      </c>
      <c r="N384" s="120" t="str">
        <f t="shared" si="134"/>
        <v/>
      </c>
      <c r="O384" s="120" t="str">
        <f t="shared" si="134"/>
        <v/>
      </c>
      <c r="P384" s="120" t="str">
        <f t="shared" si="134"/>
        <v/>
      </c>
      <c r="Q384" s="120" t="str">
        <f t="shared" si="134"/>
        <v/>
      </c>
      <c r="R384" s="120" t="str">
        <f t="shared" si="140"/>
        <v/>
      </c>
      <c r="S384" s="120" t="str">
        <f t="shared" si="140"/>
        <v/>
      </c>
      <c r="T384" s="120" t="str">
        <f t="shared" si="140"/>
        <v/>
      </c>
      <c r="U384" s="120" t="str">
        <f t="shared" si="140"/>
        <v/>
      </c>
      <c r="V384" s="120" t="str">
        <f t="shared" si="140"/>
        <v/>
      </c>
      <c r="W384" s="120" t="str">
        <f t="shared" si="140"/>
        <v/>
      </c>
      <c r="X384" s="120" t="str">
        <f t="shared" si="140"/>
        <v/>
      </c>
      <c r="Y384" s="120" t="str">
        <f t="shared" si="141"/>
        <v/>
      </c>
      <c r="Z384" s="120" t="str">
        <f t="shared" si="141"/>
        <v/>
      </c>
      <c r="AA384" s="120" t="str">
        <f t="shared" si="141"/>
        <v/>
      </c>
      <c r="AB384" s="120" t="str">
        <f t="shared" si="141"/>
        <v/>
      </c>
      <c r="AC384" s="120" t="str">
        <f t="shared" si="141"/>
        <v/>
      </c>
      <c r="AD384" s="120" t="str">
        <f t="shared" si="141"/>
        <v/>
      </c>
      <c r="AE384" s="120" t="str">
        <f t="shared" si="141"/>
        <v/>
      </c>
      <c r="AF384" s="120" t="str">
        <f t="shared" ref="AF384:AL399" si="142">IF(DAY($C384)=15,IFERROR(((AVERAGE(D383:D384)/AVERAGE(D359:D360))-1)*100,""),"")</f>
        <v/>
      </c>
      <c r="AG384" s="120" t="str">
        <f t="shared" si="142"/>
        <v/>
      </c>
      <c r="AH384" s="120" t="str">
        <f t="shared" si="142"/>
        <v/>
      </c>
      <c r="AI384" s="120" t="str">
        <f t="shared" si="142"/>
        <v/>
      </c>
      <c r="AJ384" s="120" t="str">
        <f t="shared" si="142"/>
        <v/>
      </c>
      <c r="AK384" s="120" t="str">
        <f t="shared" si="142"/>
        <v/>
      </c>
      <c r="AL384" s="120" t="str">
        <f t="shared" si="142"/>
        <v/>
      </c>
      <c r="AM384" s="138" t="str">
        <f t="shared" si="139"/>
        <v/>
      </c>
      <c r="AN384" s="138" t="str">
        <f t="shared" si="139"/>
        <v/>
      </c>
      <c r="AO384" s="137" t="str">
        <f t="shared" si="139"/>
        <v/>
      </c>
      <c r="AP384" s="137" t="str">
        <f t="shared" si="139"/>
        <v/>
      </c>
      <c r="AQ384" s="138" t="str">
        <f t="shared" si="139"/>
        <v/>
      </c>
      <c r="AR384" s="137" t="str">
        <f t="shared" si="139"/>
        <v/>
      </c>
      <c r="AS384" s="137" t="str">
        <f t="shared" si="139"/>
        <v/>
      </c>
      <c r="AX384" s="120" t="str">
        <f t="shared" si="138"/>
        <v/>
      </c>
      <c r="AY384" s="120" t="str">
        <f t="shared" si="138"/>
        <v/>
      </c>
      <c r="AZ384" s="120" t="str">
        <f t="shared" si="138"/>
        <v/>
      </c>
      <c r="BA384" s="120" t="str">
        <f t="shared" si="138"/>
        <v/>
      </c>
      <c r="BB384" s="120" t="str">
        <f t="shared" si="138"/>
        <v/>
      </c>
      <c r="BC384" s="120" t="str">
        <f t="shared" si="138"/>
        <v/>
      </c>
      <c r="BD384" s="120" t="str">
        <f t="shared" si="138"/>
        <v/>
      </c>
    </row>
    <row r="385" spans="3:56" x14ac:dyDescent="0.2">
      <c r="C385" s="107">
        <f>'3_Fix'!H386</f>
        <v>48867</v>
      </c>
      <c r="D385" s="113" t="str">
        <f>'3_Fix'!I386</f>
        <v/>
      </c>
      <c r="E385" s="113" t="str">
        <f>'3_Fix'!J386</f>
        <v/>
      </c>
      <c r="F385" s="113" t="str">
        <f>'3_Fix'!K386</f>
        <v/>
      </c>
      <c r="G385" s="113" t="str">
        <f>'3_Fix'!L386</f>
        <v/>
      </c>
      <c r="H385" s="113" t="str">
        <f>'3_Fix'!M386</f>
        <v/>
      </c>
      <c r="I385" s="113" t="str">
        <f>'3_Fix'!N386</f>
        <v/>
      </c>
      <c r="J385" s="113" t="str">
        <f>'3_Fix'!O386</f>
        <v/>
      </c>
      <c r="K385" s="120" t="str">
        <f t="shared" si="135"/>
        <v/>
      </c>
      <c r="L385" s="120" t="str">
        <f t="shared" si="135"/>
        <v/>
      </c>
      <c r="M385" s="120" t="str">
        <f t="shared" si="135"/>
        <v/>
      </c>
      <c r="N385" s="120" t="str">
        <f t="shared" si="134"/>
        <v/>
      </c>
      <c r="O385" s="120" t="str">
        <f t="shared" si="134"/>
        <v/>
      </c>
      <c r="P385" s="120" t="str">
        <f t="shared" si="134"/>
        <v/>
      </c>
      <c r="Q385" s="120" t="str">
        <f t="shared" si="134"/>
        <v/>
      </c>
      <c r="R385" s="120" t="str">
        <f t="shared" si="140"/>
        <v/>
      </c>
      <c r="S385" s="120" t="str">
        <f t="shared" si="140"/>
        <v/>
      </c>
      <c r="T385" s="120" t="str">
        <f t="shared" si="140"/>
        <v/>
      </c>
      <c r="U385" s="120" t="str">
        <f t="shared" si="140"/>
        <v/>
      </c>
      <c r="V385" s="120" t="str">
        <f t="shared" si="140"/>
        <v/>
      </c>
      <c r="W385" s="120" t="str">
        <f t="shared" si="140"/>
        <v/>
      </c>
      <c r="X385" s="120" t="str">
        <f t="shared" si="140"/>
        <v/>
      </c>
      <c r="Y385" s="120" t="str">
        <f t="shared" si="141"/>
        <v/>
      </c>
      <c r="Z385" s="120" t="str">
        <f t="shared" si="141"/>
        <v/>
      </c>
      <c r="AA385" s="120" t="str">
        <f t="shared" si="141"/>
        <v/>
      </c>
      <c r="AB385" s="120" t="str">
        <f t="shared" si="141"/>
        <v/>
      </c>
      <c r="AC385" s="120" t="str">
        <f t="shared" si="141"/>
        <v/>
      </c>
      <c r="AD385" s="120" t="str">
        <f t="shared" si="141"/>
        <v/>
      </c>
      <c r="AE385" s="120" t="str">
        <f t="shared" si="141"/>
        <v/>
      </c>
      <c r="AF385" s="120" t="str">
        <f t="shared" si="142"/>
        <v/>
      </c>
      <c r="AG385" s="120" t="str">
        <f t="shared" si="142"/>
        <v/>
      </c>
      <c r="AH385" s="120" t="str">
        <f t="shared" si="142"/>
        <v/>
      </c>
      <c r="AI385" s="120" t="str">
        <f t="shared" si="142"/>
        <v/>
      </c>
      <c r="AJ385" s="120" t="str">
        <f t="shared" si="142"/>
        <v/>
      </c>
      <c r="AK385" s="120" t="str">
        <f t="shared" si="142"/>
        <v/>
      </c>
      <c r="AL385" s="120" t="str">
        <f t="shared" si="142"/>
        <v/>
      </c>
      <c r="AM385" s="138" t="str">
        <f t="shared" si="139"/>
        <v/>
      </c>
      <c r="AN385" s="138" t="str">
        <f t="shared" si="139"/>
        <v/>
      </c>
      <c r="AO385" s="137" t="str">
        <f t="shared" si="139"/>
        <v/>
      </c>
      <c r="AP385" s="137" t="str">
        <f t="shared" si="139"/>
        <v/>
      </c>
      <c r="AQ385" s="138" t="str">
        <f t="shared" si="139"/>
        <v/>
      </c>
      <c r="AR385" s="137" t="str">
        <f t="shared" si="139"/>
        <v/>
      </c>
      <c r="AS385" s="137" t="str">
        <f t="shared" si="139"/>
        <v/>
      </c>
      <c r="AX385" s="120" t="str">
        <f t="shared" si="138"/>
        <v/>
      </c>
      <c r="AY385" s="120" t="str">
        <f t="shared" si="138"/>
        <v/>
      </c>
      <c r="AZ385" s="120" t="str">
        <f t="shared" si="138"/>
        <v/>
      </c>
      <c r="BA385" s="120" t="str">
        <f t="shared" si="138"/>
        <v/>
      </c>
      <c r="BB385" s="120" t="str">
        <f t="shared" si="138"/>
        <v/>
      </c>
      <c r="BC385" s="120" t="str">
        <f t="shared" si="138"/>
        <v/>
      </c>
      <c r="BD385" s="120" t="str">
        <f t="shared" si="138"/>
        <v/>
      </c>
    </row>
    <row r="386" spans="3:56" x14ac:dyDescent="0.2">
      <c r="C386" s="107">
        <f>'3_Fix'!H387</f>
        <v>48884</v>
      </c>
      <c r="D386" s="113" t="str">
        <f>'3_Fix'!I387</f>
        <v/>
      </c>
      <c r="E386" s="113" t="str">
        <f>'3_Fix'!J387</f>
        <v/>
      </c>
      <c r="F386" s="113" t="str">
        <f>'3_Fix'!K387</f>
        <v/>
      </c>
      <c r="G386" s="113" t="str">
        <f>'3_Fix'!L387</f>
        <v/>
      </c>
      <c r="H386" s="113" t="str">
        <f>'3_Fix'!M387</f>
        <v/>
      </c>
      <c r="I386" s="113" t="str">
        <f>'3_Fix'!N387</f>
        <v/>
      </c>
      <c r="J386" s="113" t="str">
        <f>'3_Fix'!O387</f>
        <v/>
      </c>
      <c r="K386" s="120" t="str">
        <f t="shared" si="135"/>
        <v/>
      </c>
      <c r="L386" s="120" t="str">
        <f t="shared" si="135"/>
        <v/>
      </c>
      <c r="M386" s="120" t="str">
        <f t="shared" si="135"/>
        <v/>
      </c>
      <c r="N386" s="120" t="str">
        <f t="shared" si="134"/>
        <v/>
      </c>
      <c r="O386" s="120" t="str">
        <f t="shared" si="134"/>
        <v/>
      </c>
      <c r="P386" s="120" t="str">
        <f t="shared" si="134"/>
        <v/>
      </c>
      <c r="Q386" s="120" t="str">
        <f t="shared" si="134"/>
        <v/>
      </c>
      <c r="R386" s="120" t="str">
        <f t="shared" si="140"/>
        <v/>
      </c>
      <c r="S386" s="120" t="str">
        <f t="shared" si="140"/>
        <v/>
      </c>
      <c r="T386" s="120" t="str">
        <f t="shared" si="140"/>
        <v/>
      </c>
      <c r="U386" s="120" t="str">
        <f t="shared" si="140"/>
        <v/>
      </c>
      <c r="V386" s="120" t="str">
        <f t="shared" si="140"/>
        <v/>
      </c>
      <c r="W386" s="120" t="str">
        <f t="shared" si="140"/>
        <v/>
      </c>
      <c r="X386" s="120" t="str">
        <f t="shared" si="140"/>
        <v/>
      </c>
      <c r="Y386" s="120" t="str">
        <f t="shared" si="141"/>
        <v/>
      </c>
      <c r="Z386" s="120" t="str">
        <f t="shared" si="141"/>
        <v/>
      </c>
      <c r="AA386" s="120" t="str">
        <f t="shared" si="141"/>
        <v/>
      </c>
      <c r="AB386" s="120" t="str">
        <f t="shared" si="141"/>
        <v/>
      </c>
      <c r="AC386" s="120" t="str">
        <f t="shared" si="141"/>
        <v/>
      </c>
      <c r="AD386" s="120" t="str">
        <f t="shared" si="141"/>
        <v/>
      </c>
      <c r="AE386" s="120" t="str">
        <f t="shared" si="141"/>
        <v/>
      </c>
      <c r="AF386" s="120" t="str">
        <f t="shared" si="142"/>
        <v/>
      </c>
      <c r="AG386" s="120" t="str">
        <f t="shared" si="142"/>
        <v/>
      </c>
      <c r="AH386" s="120" t="str">
        <f t="shared" si="142"/>
        <v/>
      </c>
      <c r="AI386" s="120" t="str">
        <f t="shared" si="142"/>
        <v/>
      </c>
      <c r="AJ386" s="120" t="str">
        <f t="shared" si="142"/>
        <v/>
      </c>
      <c r="AK386" s="120" t="str">
        <f t="shared" si="142"/>
        <v/>
      </c>
      <c r="AL386" s="120" t="str">
        <f t="shared" si="142"/>
        <v/>
      </c>
      <c r="AM386" s="138" t="str">
        <f t="shared" si="139"/>
        <v/>
      </c>
      <c r="AN386" s="138" t="str">
        <f t="shared" si="139"/>
        <v/>
      </c>
      <c r="AO386" s="137" t="str">
        <f t="shared" si="139"/>
        <v/>
      </c>
      <c r="AP386" s="137" t="str">
        <f t="shared" si="139"/>
        <v/>
      </c>
      <c r="AQ386" s="138" t="str">
        <f t="shared" si="139"/>
        <v/>
      </c>
      <c r="AR386" s="137" t="str">
        <f t="shared" si="139"/>
        <v/>
      </c>
      <c r="AS386" s="137" t="str">
        <f t="shared" si="139"/>
        <v/>
      </c>
      <c r="AX386" s="120" t="str">
        <f t="shared" si="138"/>
        <v/>
      </c>
      <c r="AY386" s="120" t="str">
        <f t="shared" si="138"/>
        <v/>
      </c>
      <c r="AZ386" s="120" t="str">
        <f t="shared" si="138"/>
        <v/>
      </c>
      <c r="BA386" s="120" t="str">
        <f t="shared" si="138"/>
        <v/>
      </c>
      <c r="BB386" s="120" t="str">
        <f t="shared" si="138"/>
        <v/>
      </c>
      <c r="BC386" s="120" t="str">
        <f t="shared" si="138"/>
        <v/>
      </c>
      <c r="BD386" s="120" t="str">
        <f t="shared" si="138"/>
        <v/>
      </c>
    </row>
    <row r="387" spans="3:56" x14ac:dyDescent="0.2">
      <c r="C387" s="107">
        <f>'3_Fix'!H388</f>
        <v>48898</v>
      </c>
      <c r="D387" s="113" t="str">
        <f>'3_Fix'!I388</f>
        <v/>
      </c>
      <c r="E387" s="113" t="str">
        <f>'3_Fix'!J388</f>
        <v/>
      </c>
      <c r="F387" s="113" t="str">
        <f>'3_Fix'!K388</f>
        <v/>
      </c>
      <c r="G387" s="113" t="str">
        <f>'3_Fix'!L388</f>
        <v/>
      </c>
      <c r="H387" s="113" t="str">
        <f>'3_Fix'!M388</f>
        <v/>
      </c>
      <c r="I387" s="113" t="str">
        <f>'3_Fix'!N388</f>
        <v/>
      </c>
      <c r="J387" s="113" t="str">
        <f>'3_Fix'!O388</f>
        <v/>
      </c>
      <c r="K387" s="120" t="str">
        <f t="shared" si="135"/>
        <v/>
      </c>
      <c r="L387" s="120" t="str">
        <f t="shared" si="135"/>
        <v/>
      </c>
      <c r="M387" s="120" t="str">
        <f t="shared" si="135"/>
        <v/>
      </c>
      <c r="N387" s="120" t="str">
        <f t="shared" si="134"/>
        <v/>
      </c>
      <c r="O387" s="120" t="str">
        <f t="shared" si="134"/>
        <v/>
      </c>
      <c r="P387" s="120" t="str">
        <f t="shared" si="134"/>
        <v/>
      </c>
      <c r="Q387" s="120" t="str">
        <f t="shared" si="134"/>
        <v/>
      </c>
      <c r="R387" s="120" t="str">
        <f t="shared" si="140"/>
        <v/>
      </c>
      <c r="S387" s="120" t="str">
        <f t="shared" si="140"/>
        <v/>
      </c>
      <c r="T387" s="120" t="str">
        <f t="shared" si="140"/>
        <v/>
      </c>
      <c r="U387" s="120" t="str">
        <f t="shared" si="140"/>
        <v/>
      </c>
      <c r="V387" s="120" t="str">
        <f t="shared" si="140"/>
        <v/>
      </c>
      <c r="W387" s="120" t="str">
        <f t="shared" si="140"/>
        <v/>
      </c>
      <c r="X387" s="120" t="str">
        <f t="shared" si="140"/>
        <v/>
      </c>
      <c r="Y387" s="120" t="str">
        <f t="shared" si="141"/>
        <v/>
      </c>
      <c r="Z387" s="120" t="str">
        <f t="shared" si="141"/>
        <v/>
      </c>
      <c r="AA387" s="120" t="str">
        <f t="shared" si="141"/>
        <v/>
      </c>
      <c r="AB387" s="120" t="str">
        <f t="shared" si="141"/>
        <v/>
      </c>
      <c r="AC387" s="120" t="str">
        <f t="shared" si="141"/>
        <v/>
      </c>
      <c r="AD387" s="120" t="str">
        <f t="shared" si="141"/>
        <v/>
      </c>
      <c r="AE387" s="120" t="str">
        <f t="shared" si="141"/>
        <v/>
      </c>
      <c r="AF387" s="120" t="str">
        <f t="shared" si="142"/>
        <v/>
      </c>
      <c r="AG387" s="120" t="str">
        <f t="shared" si="142"/>
        <v/>
      </c>
      <c r="AH387" s="120" t="str">
        <f t="shared" si="142"/>
        <v/>
      </c>
      <c r="AI387" s="120" t="str">
        <f t="shared" si="142"/>
        <v/>
      </c>
      <c r="AJ387" s="120" t="str">
        <f t="shared" si="142"/>
        <v/>
      </c>
      <c r="AK387" s="120" t="str">
        <f t="shared" si="142"/>
        <v/>
      </c>
      <c r="AL387" s="120" t="str">
        <f t="shared" si="142"/>
        <v/>
      </c>
      <c r="AM387" s="138" t="str">
        <f t="shared" si="139"/>
        <v/>
      </c>
      <c r="AN387" s="138" t="str">
        <f t="shared" si="139"/>
        <v/>
      </c>
      <c r="AO387" s="137" t="str">
        <f t="shared" si="139"/>
        <v/>
      </c>
      <c r="AP387" s="137" t="str">
        <f t="shared" si="139"/>
        <v/>
      </c>
      <c r="AQ387" s="138" t="str">
        <f t="shared" si="139"/>
        <v/>
      </c>
      <c r="AR387" s="137" t="str">
        <f t="shared" si="139"/>
        <v/>
      </c>
      <c r="AS387" s="137" t="str">
        <f t="shared" si="139"/>
        <v/>
      </c>
      <c r="AX387" s="120" t="str">
        <f t="shared" si="138"/>
        <v/>
      </c>
      <c r="AY387" s="120" t="str">
        <f t="shared" si="138"/>
        <v/>
      </c>
      <c r="AZ387" s="120" t="str">
        <f t="shared" si="138"/>
        <v/>
      </c>
      <c r="BA387" s="120" t="str">
        <f t="shared" si="138"/>
        <v/>
      </c>
      <c r="BB387" s="120" t="str">
        <f t="shared" si="138"/>
        <v/>
      </c>
      <c r="BC387" s="120" t="str">
        <f t="shared" si="138"/>
        <v/>
      </c>
      <c r="BD387" s="120" t="str">
        <f t="shared" si="138"/>
        <v/>
      </c>
    </row>
    <row r="388" spans="3:56" x14ac:dyDescent="0.2">
      <c r="C388" s="107">
        <f>'3_Fix'!H389</f>
        <v>48914</v>
      </c>
      <c r="D388" s="113" t="str">
        <f>'3_Fix'!I389</f>
        <v/>
      </c>
      <c r="E388" s="113" t="str">
        <f>'3_Fix'!J389</f>
        <v/>
      </c>
      <c r="F388" s="113" t="str">
        <f>'3_Fix'!K389</f>
        <v/>
      </c>
      <c r="G388" s="113" t="str">
        <f>'3_Fix'!L389</f>
        <v/>
      </c>
      <c r="H388" s="113" t="str">
        <f>'3_Fix'!M389</f>
        <v/>
      </c>
      <c r="I388" s="113" t="str">
        <f>'3_Fix'!N389</f>
        <v/>
      </c>
      <c r="J388" s="113" t="str">
        <f>'3_Fix'!O389</f>
        <v/>
      </c>
      <c r="K388" s="120" t="str">
        <f t="shared" si="135"/>
        <v/>
      </c>
      <c r="L388" s="120" t="str">
        <f t="shared" si="135"/>
        <v/>
      </c>
      <c r="M388" s="120" t="str">
        <f t="shared" si="135"/>
        <v/>
      </c>
      <c r="N388" s="120" t="str">
        <f t="shared" si="134"/>
        <v/>
      </c>
      <c r="O388" s="120" t="str">
        <f t="shared" si="134"/>
        <v/>
      </c>
      <c r="P388" s="120" t="str">
        <f t="shared" si="134"/>
        <v/>
      </c>
      <c r="Q388" s="120" t="str">
        <f t="shared" si="134"/>
        <v/>
      </c>
      <c r="R388" s="120" t="str">
        <f t="shared" si="140"/>
        <v/>
      </c>
      <c r="S388" s="120" t="str">
        <f t="shared" si="140"/>
        <v/>
      </c>
      <c r="T388" s="120" t="str">
        <f t="shared" si="140"/>
        <v/>
      </c>
      <c r="U388" s="120" t="str">
        <f t="shared" si="140"/>
        <v/>
      </c>
      <c r="V388" s="120" t="str">
        <f t="shared" si="140"/>
        <v/>
      </c>
      <c r="W388" s="120" t="str">
        <f t="shared" si="140"/>
        <v/>
      </c>
      <c r="X388" s="120" t="str">
        <f t="shared" si="140"/>
        <v/>
      </c>
      <c r="Y388" s="120" t="str">
        <f t="shared" si="141"/>
        <v/>
      </c>
      <c r="Z388" s="120" t="str">
        <f t="shared" si="141"/>
        <v/>
      </c>
      <c r="AA388" s="120" t="str">
        <f t="shared" si="141"/>
        <v/>
      </c>
      <c r="AB388" s="120" t="str">
        <f t="shared" si="141"/>
        <v/>
      </c>
      <c r="AC388" s="120" t="str">
        <f t="shared" si="141"/>
        <v/>
      </c>
      <c r="AD388" s="120" t="str">
        <f t="shared" si="141"/>
        <v/>
      </c>
      <c r="AE388" s="120" t="str">
        <f t="shared" si="141"/>
        <v/>
      </c>
      <c r="AF388" s="120" t="str">
        <f t="shared" si="142"/>
        <v/>
      </c>
      <c r="AG388" s="120" t="str">
        <f t="shared" si="142"/>
        <v/>
      </c>
      <c r="AH388" s="120" t="str">
        <f t="shared" si="142"/>
        <v/>
      </c>
      <c r="AI388" s="120" t="str">
        <f t="shared" si="142"/>
        <v/>
      </c>
      <c r="AJ388" s="120" t="str">
        <f t="shared" si="142"/>
        <v/>
      </c>
      <c r="AK388" s="120" t="str">
        <f t="shared" si="142"/>
        <v/>
      </c>
      <c r="AL388" s="120" t="str">
        <f t="shared" si="142"/>
        <v/>
      </c>
      <c r="AM388" s="138" t="str">
        <f t="shared" si="139"/>
        <v/>
      </c>
      <c r="AN388" s="138" t="str">
        <f t="shared" si="139"/>
        <v/>
      </c>
      <c r="AO388" s="137" t="str">
        <f t="shared" si="139"/>
        <v/>
      </c>
      <c r="AP388" s="137" t="str">
        <f t="shared" si="139"/>
        <v/>
      </c>
      <c r="AQ388" s="138" t="str">
        <f t="shared" si="139"/>
        <v/>
      </c>
      <c r="AR388" s="137" t="str">
        <f t="shared" si="139"/>
        <v/>
      </c>
      <c r="AS388" s="137" t="str">
        <f t="shared" si="139"/>
        <v/>
      </c>
      <c r="AX388" s="120" t="str">
        <f t="shared" si="138"/>
        <v/>
      </c>
      <c r="AY388" s="120" t="str">
        <f t="shared" si="138"/>
        <v/>
      </c>
      <c r="AZ388" s="120" t="str">
        <f t="shared" si="138"/>
        <v/>
      </c>
      <c r="BA388" s="120" t="str">
        <f t="shared" si="138"/>
        <v/>
      </c>
      <c r="BB388" s="120" t="str">
        <f t="shared" si="138"/>
        <v/>
      </c>
      <c r="BC388" s="120" t="str">
        <f t="shared" si="138"/>
        <v/>
      </c>
      <c r="BD388" s="120" t="str">
        <f t="shared" si="138"/>
        <v/>
      </c>
    </row>
    <row r="389" spans="3:56" x14ac:dyDescent="0.2">
      <c r="C389" s="107">
        <f>'3_Fix'!H390</f>
        <v>48928</v>
      </c>
      <c r="D389" s="113" t="str">
        <f>'3_Fix'!I390</f>
        <v/>
      </c>
      <c r="E389" s="113" t="str">
        <f>'3_Fix'!J390</f>
        <v/>
      </c>
      <c r="F389" s="113" t="str">
        <f>'3_Fix'!K390</f>
        <v/>
      </c>
      <c r="G389" s="113" t="str">
        <f>'3_Fix'!L390</f>
        <v/>
      </c>
      <c r="H389" s="113" t="str">
        <f>'3_Fix'!M390</f>
        <v/>
      </c>
      <c r="I389" s="113" t="str">
        <f>'3_Fix'!N390</f>
        <v/>
      </c>
      <c r="J389" s="113" t="str">
        <f>'3_Fix'!O390</f>
        <v/>
      </c>
      <c r="K389" s="120" t="str">
        <f t="shared" si="135"/>
        <v/>
      </c>
      <c r="L389" s="120" t="str">
        <f t="shared" si="135"/>
        <v/>
      </c>
      <c r="M389" s="120" t="str">
        <f t="shared" si="135"/>
        <v/>
      </c>
      <c r="N389" s="120" t="str">
        <f t="shared" si="134"/>
        <v/>
      </c>
      <c r="O389" s="120" t="str">
        <f t="shared" si="134"/>
        <v/>
      </c>
      <c r="P389" s="120" t="str">
        <f t="shared" si="134"/>
        <v/>
      </c>
      <c r="Q389" s="120" t="str">
        <f t="shared" si="134"/>
        <v/>
      </c>
      <c r="R389" s="120" t="str">
        <f t="shared" si="140"/>
        <v/>
      </c>
      <c r="S389" s="120" t="str">
        <f t="shared" si="140"/>
        <v/>
      </c>
      <c r="T389" s="120" t="str">
        <f t="shared" si="140"/>
        <v/>
      </c>
      <c r="U389" s="120" t="str">
        <f t="shared" si="140"/>
        <v/>
      </c>
      <c r="V389" s="120" t="str">
        <f t="shared" si="140"/>
        <v/>
      </c>
      <c r="W389" s="120" t="str">
        <f t="shared" si="140"/>
        <v/>
      </c>
      <c r="X389" s="120" t="str">
        <f t="shared" si="140"/>
        <v/>
      </c>
      <c r="Y389" s="120" t="str">
        <f t="shared" si="141"/>
        <v/>
      </c>
      <c r="Z389" s="120" t="str">
        <f t="shared" si="141"/>
        <v/>
      </c>
      <c r="AA389" s="120" t="str">
        <f t="shared" si="141"/>
        <v/>
      </c>
      <c r="AB389" s="120" t="str">
        <f t="shared" si="141"/>
        <v/>
      </c>
      <c r="AC389" s="120" t="str">
        <f t="shared" si="141"/>
        <v/>
      </c>
      <c r="AD389" s="120" t="str">
        <f t="shared" si="141"/>
        <v/>
      </c>
      <c r="AE389" s="120" t="str">
        <f t="shared" si="141"/>
        <v/>
      </c>
      <c r="AF389" s="120" t="str">
        <f t="shared" si="142"/>
        <v/>
      </c>
      <c r="AG389" s="120" t="str">
        <f t="shared" si="142"/>
        <v/>
      </c>
      <c r="AH389" s="120" t="str">
        <f t="shared" si="142"/>
        <v/>
      </c>
      <c r="AI389" s="120" t="str">
        <f t="shared" si="142"/>
        <v/>
      </c>
      <c r="AJ389" s="120" t="str">
        <f t="shared" si="142"/>
        <v/>
      </c>
      <c r="AK389" s="120" t="str">
        <f t="shared" si="142"/>
        <v/>
      </c>
      <c r="AL389" s="120" t="str">
        <f t="shared" si="142"/>
        <v/>
      </c>
      <c r="AM389" s="138" t="str">
        <f t="shared" si="139"/>
        <v/>
      </c>
      <c r="AN389" s="138" t="str">
        <f t="shared" si="139"/>
        <v/>
      </c>
      <c r="AO389" s="137" t="str">
        <f t="shared" si="139"/>
        <v/>
      </c>
      <c r="AP389" s="137" t="str">
        <f t="shared" si="139"/>
        <v/>
      </c>
      <c r="AQ389" s="138" t="str">
        <f t="shared" si="139"/>
        <v/>
      </c>
      <c r="AR389" s="137" t="str">
        <f t="shared" si="139"/>
        <v/>
      </c>
      <c r="AS389" s="137" t="str">
        <f t="shared" si="139"/>
        <v/>
      </c>
      <c r="AX389" s="120" t="str">
        <f t="shared" si="138"/>
        <v/>
      </c>
      <c r="AY389" s="120" t="str">
        <f t="shared" si="138"/>
        <v/>
      </c>
      <c r="AZ389" s="120" t="str">
        <f t="shared" si="138"/>
        <v/>
      </c>
      <c r="BA389" s="120" t="str">
        <f t="shared" si="138"/>
        <v/>
      </c>
      <c r="BB389" s="120" t="str">
        <f t="shared" si="138"/>
        <v/>
      </c>
      <c r="BC389" s="120" t="str">
        <f t="shared" si="138"/>
        <v/>
      </c>
      <c r="BD389" s="120" t="str">
        <f t="shared" si="138"/>
        <v/>
      </c>
    </row>
    <row r="390" spans="3:56" x14ac:dyDescent="0.2">
      <c r="C390" s="107">
        <f>'3_Fix'!H391</f>
        <v>48945</v>
      </c>
      <c r="D390" s="113" t="str">
        <f>'3_Fix'!I391</f>
        <v/>
      </c>
      <c r="E390" s="113" t="str">
        <f>'3_Fix'!J391</f>
        <v/>
      </c>
      <c r="F390" s="113" t="str">
        <f>'3_Fix'!K391</f>
        <v/>
      </c>
      <c r="G390" s="113" t="str">
        <f>'3_Fix'!L391</f>
        <v/>
      </c>
      <c r="H390" s="113" t="str">
        <f>'3_Fix'!M391</f>
        <v/>
      </c>
      <c r="I390" s="113" t="str">
        <f>'3_Fix'!N391</f>
        <v/>
      </c>
      <c r="J390" s="113" t="str">
        <f>'3_Fix'!O391</f>
        <v/>
      </c>
      <c r="K390" s="120" t="str">
        <f t="shared" si="135"/>
        <v/>
      </c>
      <c r="L390" s="120" t="str">
        <f t="shared" si="135"/>
        <v/>
      </c>
      <c r="M390" s="120" t="str">
        <f t="shared" si="135"/>
        <v/>
      </c>
      <c r="N390" s="120" t="str">
        <f t="shared" si="134"/>
        <v/>
      </c>
      <c r="O390" s="120" t="str">
        <f t="shared" si="134"/>
        <v/>
      </c>
      <c r="P390" s="120" t="str">
        <f t="shared" si="134"/>
        <v/>
      </c>
      <c r="Q390" s="120" t="str">
        <f t="shared" si="134"/>
        <v/>
      </c>
      <c r="R390" s="120" t="str">
        <f t="shared" si="140"/>
        <v/>
      </c>
      <c r="S390" s="120" t="str">
        <f t="shared" si="140"/>
        <v/>
      </c>
      <c r="T390" s="120" t="str">
        <f t="shared" si="140"/>
        <v/>
      </c>
      <c r="U390" s="120" t="str">
        <f t="shared" si="140"/>
        <v/>
      </c>
      <c r="V390" s="120" t="str">
        <f t="shared" si="140"/>
        <v/>
      </c>
      <c r="W390" s="120" t="str">
        <f t="shared" si="140"/>
        <v/>
      </c>
      <c r="X390" s="120" t="str">
        <f t="shared" si="140"/>
        <v/>
      </c>
      <c r="Y390" s="120" t="str">
        <f t="shared" si="141"/>
        <v/>
      </c>
      <c r="Z390" s="120" t="str">
        <f t="shared" si="141"/>
        <v/>
      </c>
      <c r="AA390" s="120" t="str">
        <f t="shared" si="141"/>
        <v/>
      </c>
      <c r="AB390" s="120" t="str">
        <f t="shared" si="141"/>
        <v/>
      </c>
      <c r="AC390" s="120" t="str">
        <f t="shared" si="141"/>
        <v/>
      </c>
      <c r="AD390" s="120" t="str">
        <f t="shared" si="141"/>
        <v/>
      </c>
      <c r="AE390" s="120" t="str">
        <f t="shared" si="141"/>
        <v/>
      </c>
      <c r="AF390" s="120" t="str">
        <f t="shared" si="142"/>
        <v/>
      </c>
      <c r="AG390" s="120" t="str">
        <f t="shared" si="142"/>
        <v/>
      </c>
      <c r="AH390" s="120" t="str">
        <f t="shared" si="142"/>
        <v/>
      </c>
      <c r="AI390" s="120" t="str">
        <f t="shared" si="142"/>
        <v/>
      </c>
      <c r="AJ390" s="120" t="str">
        <f t="shared" si="142"/>
        <v/>
      </c>
      <c r="AK390" s="120" t="str">
        <f t="shared" si="142"/>
        <v/>
      </c>
      <c r="AL390" s="120" t="str">
        <f t="shared" si="142"/>
        <v/>
      </c>
      <c r="AM390" s="138" t="str">
        <f t="shared" si="139"/>
        <v/>
      </c>
      <c r="AN390" s="138" t="str">
        <f t="shared" si="139"/>
        <v/>
      </c>
      <c r="AO390" s="137" t="str">
        <f t="shared" si="139"/>
        <v/>
      </c>
      <c r="AP390" s="137" t="str">
        <f t="shared" si="139"/>
        <v/>
      </c>
      <c r="AQ390" s="138" t="str">
        <f t="shared" si="139"/>
        <v/>
      </c>
      <c r="AR390" s="137" t="str">
        <f t="shared" si="139"/>
        <v/>
      </c>
      <c r="AS390" s="137" t="str">
        <f t="shared" si="139"/>
        <v/>
      </c>
      <c r="AX390" s="120" t="str">
        <f t="shared" si="138"/>
        <v/>
      </c>
      <c r="AY390" s="120" t="str">
        <f t="shared" si="138"/>
        <v/>
      </c>
      <c r="AZ390" s="120" t="str">
        <f t="shared" si="138"/>
        <v/>
      </c>
      <c r="BA390" s="120" t="str">
        <f t="shared" si="138"/>
        <v/>
      </c>
      <c r="BB390" s="120" t="str">
        <f t="shared" si="138"/>
        <v/>
      </c>
      <c r="BC390" s="120" t="str">
        <f t="shared" si="138"/>
        <v/>
      </c>
      <c r="BD390" s="120" t="str">
        <f t="shared" si="138"/>
        <v/>
      </c>
    </row>
    <row r="391" spans="3:56" x14ac:dyDescent="0.2">
      <c r="C391" s="107">
        <f>'3_Fix'!H392</f>
        <v>48959</v>
      </c>
      <c r="D391" s="113" t="str">
        <f>'3_Fix'!I392</f>
        <v/>
      </c>
      <c r="E391" s="113" t="str">
        <f>'3_Fix'!J392</f>
        <v/>
      </c>
      <c r="F391" s="113" t="str">
        <f>'3_Fix'!K392</f>
        <v/>
      </c>
      <c r="G391" s="113" t="str">
        <f>'3_Fix'!L392</f>
        <v/>
      </c>
      <c r="H391" s="113" t="str">
        <f>'3_Fix'!M392</f>
        <v/>
      </c>
      <c r="I391" s="113" t="str">
        <f>'3_Fix'!N392</f>
        <v/>
      </c>
      <c r="J391" s="113" t="str">
        <f>'3_Fix'!O392</f>
        <v/>
      </c>
      <c r="K391" s="120" t="str">
        <f t="shared" si="135"/>
        <v/>
      </c>
      <c r="L391" s="120" t="str">
        <f t="shared" si="135"/>
        <v/>
      </c>
      <c r="M391" s="120" t="str">
        <f t="shared" si="135"/>
        <v/>
      </c>
      <c r="N391" s="120" t="str">
        <f t="shared" si="134"/>
        <v/>
      </c>
      <c r="O391" s="120" t="str">
        <f t="shared" si="134"/>
        <v/>
      </c>
      <c r="P391" s="120" t="str">
        <f t="shared" si="134"/>
        <v/>
      </c>
      <c r="Q391" s="120" t="str">
        <f t="shared" si="134"/>
        <v/>
      </c>
      <c r="R391" s="120" t="str">
        <f t="shared" si="140"/>
        <v/>
      </c>
      <c r="S391" s="120" t="str">
        <f t="shared" si="140"/>
        <v/>
      </c>
      <c r="T391" s="120" t="str">
        <f t="shared" si="140"/>
        <v/>
      </c>
      <c r="U391" s="120" t="str">
        <f t="shared" si="140"/>
        <v/>
      </c>
      <c r="V391" s="120" t="str">
        <f t="shared" si="140"/>
        <v/>
      </c>
      <c r="W391" s="120" t="str">
        <f t="shared" si="140"/>
        <v/>
      </c>
      <c r="X391" s="120" t="str">
        <f t="shared" si="140"/>
        <v/>
      </c>
      <c r="Y391" s="120" t="str">
        <f t="shared" si="141"/>
        <v/>
      </c>
      <c r="Z391" s="120" t="str">
        <f t="shared" si="141"/>
        <v/>
      </c>
      <c r="AA391" s="120" t="str">
        <f t="shared" si="141"/>
        <v/>
      </c>
      <c r="AB391" s="120" t="str">
        <f t="shared" si="141"/>
        <v/>
      </c>
      <c r="AC391" s="120" t="str">
        <f t="shared" si="141"/>
        <v/>
      </c>
      <c r="AD391" s="120" t="str">
        <f t="shared" si="141"/>
        <v/>
      </c>
      <c r="AE391" s="120" t="str">
        <f t="shared" si="141"/>
        <v/>
      </c>
      <c r="AF391" s="120" t="str">
        <f t="shared" si="142"/>
        <v/>
      </c>
      <c r="AG391" s="120" t="str">
        <f t="shared" si="142"/>
        <v/>
      </c>
      <c r="AH391" s="120" t="str">
        <f t="shared" si="142"/>
        <v/>
      </c>
      <c r="AI391" s="120" t="str">
        <f t="shared" si="142"/>
        <v/>
      </c>
      <c r="AJ391" s="120" t="str">
        <f t="shared" si="142"/>
        <v/>
      </c>
      <c r="AK391" s="120" t="str">
        <f t="shared" si="142"/>
        <v/>
      </c>
      <c r="AL391" s="120" t="str">
        <f t="shared" si="142"/>
        <v/>
      </c>
      <c r="AM391" s="138" t="str">
        <f t="shared" si="139"/>
        <v/>
      </c>
      <c r="AN391" s="138" t="str">
        <f t="shared" si="139"/>
        <v/>
      </c>
      <c r="AO391" s="137" t="str">
        <f t="shared" si="139"/>
        <v/>
      </c>
      <c r="AP391" s="137" t="str">
        <f t="shared" si="139"/>
        <v/>
      </c>
      <c r="AQ391" s="138" t="str">
        <f t="shared" si="139"/>
        <v/>
      </c>
      <c r="AR391" s="137" t="str">
        <f t="shared" si="139"/>
        <v/>
      </c>
      <c r="AS391" s="137" t="str">
        <f t="shared" si="139"/>
        <v/>
      </c>
      <c r="AX391" s="120" t="str">
        <f t="shared" ref="AX391:BD406" si="143">IFERROR((AX$1/100)*(D367/$D367)*Y391,"")</f>
        <v/>
      </c>
      <c r="AY391" s="120" t="str">
        <f t="shared" si="143"/>
        <v/>
      </c>
      <c r="AZ391" s="120" t="str">
        <f t="shared" si="143"/>
        <v/>
      </c>
      <c r="BA391" s="120" t="str">
        <f t="shared" si="143"/>
        <v/>
      </c>
      <c r="BB391" s="120" t="str">
        <f t="shared" si="143"/>
        <v/>
      </c>
      <c r="BC391" s="120" t="str">
        <f t="shared" si="143"/>
        <v/>
      </c>
      <c r="BD391" s="120" t="str">
        <f t="shared" si="143"/>
        <v/>
      </c>
    </row>
    <row r="392" spans="3:56" x14ac:dyDescent="0.2">
      <c r="C392" s="107">
        <f>'3_Fix'!H393</f>
        <v>48976</v>
      </c>
      <c r="D392" s="113" t="str">
        <f>'3_Fix'!I393</f>
        <v/>
      </c>
      <c r="E392" s="113" t="str">
        <f>'3_Fix'!J393</f>
        <v/>
      </c>
      <c r="F392" s="113" t="str">
        <f>'3_Fix'!K393</f>
        <v/>
      </c>
      <c r="G392" s="113" t="str">
        <f>'3_Fix'!L393</f>
        <v/>
      </c>
      <c r="H392" s="113" t="str">
        <f>'3_Fix'!M393</f>
        <v/>
      </c>
      <c r="I392" s="113" t="str">
        <f>'3_Fix'!N393</f>
        <v/>
      </c>
      <c r="J392" s="113" t="str">
        <f>'3_Fix'!O393</f>
        <v/>
      </c>
      <c r="K392" s="120" t="str">
        <f t="shared" si="135"/>
        <v/>
      </c>
      <c r="L392" s="120" t="str">
        <f t="shared" si="135"/>
        <v/>
      </c>
      <c r="M392" s="120" t="str">
        <f t="shared" si="135"/>
        <v/>
      </c>
      <c r="N392" s="120" t="str">
        <f t="shared" si="134"/>
        <v/>
      </c>
      <c r="O392" s="120" t="str">
        <f t="shared" si="134"/>
        <v/>
      </c>
      <c r="P392" s="120" t="str">
        <f t="shared" si="134"/>
        <v/>
      </c>
      <c r="Q392" s="120" t="str">
        <f t="shared" si="134"/>
        <v/>
      </c>
      <c r="R392" s="120" t="str">
        <f t="shared" si="140"/>
        <v/>
      </c>
      <c r="S392" s="120" t="str">
        <f t="shared" si="140"/>
        <v/>
      </c>
      <c r="T392" s="120" t="str">
        <f t="shared" si="140"/>
        <v/>
      </c>
      <c r="U392" s="120" t="str">
        <f t="shared" si="140"/>
        <v/>
      </c>
      <c r="V392" s="120" t="str">
        <f t="shared" si="140"/>
        <v/>
      </c>
      <c r="W392" s="120" t="str">
        <f t="shared" si="140"/>
        <v/>
      </c>
      <c r="X392" s="120" t="str">
        <f t="shared" si="140"/>
        <v/>
      </c>
      <c r="Y392" s="120" t="str">
        <f t="shared" si="141"/>
        <v/>
      </c>
      <c r="Z392" s="120" t="str">
        <f t="shared" si="141"/>
        <v/>
      </c>
      <c r="AA392" s="120" t="str">
        <f t="shared" si="141"/>
        <v/>
      </c>
      <c r="AB392" s="120" t="str">
        <f t="shared" si="141"/>
        <v/>
      </c>
      <c r="AC392" s="120" t="str">
        <f t="shared" si="141"/>
        <v/>
      </c>
      <c r="AD392" s="120" t="str">
        <f t="shared" si="141"/>
        <v/>
      </c>
      <c r="AE392" s="120" t="str">
        <f t="shared" si="141"/>
        <v/>
      </c>
      <c r="AF392" s="120" t="str">
        <f t="shared" si="142"/>
        <v/>
      </c>
      <c r="AG392" s="120" t="str">
        <f t="shared" si="142"/>
        <v/>
      </c>
      <c r="AH392" s="120" t="str">
        <f t="shared" si="142"/>
        <v/>
      </c>
      <c r="AI392" s="120" t="str">
        <f t="shared" si="142"/>
        <v/>
      </c>
      <c r="AJ392" s="120" t="str">
        <f t="shared" si="142"/>
        <v/>
      </c>
      <c r="AK392" s="120" t="str">
        <f t="shared" si="142"/>
        <v/>
      </c>
      <c r="AL392" s="120" t="str">
        <f t="shared" si="142"/>
        <v/>
      </c>
      <c r="AM392" s="138" t="str">
        <f t="shared" si="139"/>
        <v/>
      </c>
      <c r="AN392" s="138" t="str">
        <f t="shared" si="139"/>
        <v/>
      </c>
      <c r="AO392" s="137" t="str">
        <f t="shared" si="139"/>
        <v/>
      </c>
      <c r="AP392" s="137" t="str">
        <f t="shared" si="139"/>
        <v/>
      </c>
      <c r="AQ392" s="138" t="str">
        <f t="shared" si="139"/>
        <v/>
      </c>
      <c r="AR392" s="137" t="str">
        <f t="shared" si="139"/>
        <v/>
      </c>
      <c r="AS392" s="137" t="str">
        <f t="shared" si="139"/>
        <v/>
      </c>
      <c r="AX392" s="120" t="str">
        <f t="shared" si="143"/>
        <v/>
      </c>
      <c r="AY392" s="120" t="str">
        <f t="shared" si="143"/>
        <v/>
      </c>
      <c r="AZ392" s="120" t="str">
        <f t="shared" si="143"/>
        <v/>
      </c>
      <c r="BA392" s="120" t="str">
        <f t="shared" si="143"/>
        <v/>
      </c>
      <c r="BB392" s="120" t="str">
        <f t="shared" si="143"/>
        <v/>
      </c>
      <c r="BC392" s="120" t="str">
        <f t="shared" si="143"/>
        <v/>
      </c>
      <c r="BD392" s="120" t="str">
        <f t="shared" si="143"/>
        <v/>
      </c>
    </row>
    <row r="393" spans="3:56" x14ac:dyDescent="0.2">
      <c r="C393" s="107">
        <f>'3_Fix'!H394</f>
        <v>48990</v>
      </c>
      <c r="D393" s="113" t="str">
        <f>'3_Fix'!I394</f>
        <v/>
      </c>
      <c r="E393" s="113" t="str">
        <f>'3_Fix'!J394</f>
        <v/>
      </c>
      <c r="F393" s="113" t="str">
        <f>'3_Fix'!K394</f>
        <v/>
      </c>
      <c r="G393" s="113" t="str">
        <f>'3_Fix'!L394</f>
        <v/>
      </c>
      <c r="H393" s="113" t="str">
        <f>'3_Fix'!M394</f>
        <v/>
      </c>
      <c r="I393" s="113" t="str">
        <f>'3_Fix'!N394</f>
        <v/>
      </c>
      <c r="J393" s="113" t="str">
        <f>'3_Fix'!O394</f>
        <v/>
      </c>
      <c r="K393" s="120" t="str">
        <f t="shared" si="135"/>
        <v/>
      </c>
      <c r="L393" s="120" t="str">
        <f t="shared" si="135"/>
        <v/>
      </c>
      <c r="M393" s="120" t="str">
        <f t="shared" si="135"/>
        <v/>
      </c>
      <c r="N393" s="120" t="str">
        <f t="shared" si="134"/>
        <v/>
      </c>
      <c r="O393" s="120" t="str">
        <f t="shared" si="134"/>
        <v/>
      </c>
      <c r="P393" s="120" t="str">
        <f t="shared" si="134"/>
        <v/>
      </c>
      <c r="Q393" s="120" t="str">
        <f t="shared" si="134"/>
        <v/>
      </c>
      <c r="R393" s="120" t="str">
        <f t="shared" si="140"/>
        <v/>
      </c>
      <c r="S393" s="120" t="str">
        <f t="shared" si="140"/>
        <v/>
      </c>
      <c r="T393" s="120" t="str">
        <f t="shared" si="140"/>
        <v/>
      </c>
      <c r="U393" s="120" t="str">
        <f t="shared" si="140"/>
        <v/>
      </c>
      <c r="V393" s="120" t="str">
        <f t="shared" si="140"/>
        <v/>
      </c>
      <c r="W393" s="120" t="str">
        <f t="shared" si="140"/>
        <v/>
      </c>
      <c r="X393" s="120" t="str">
        <f t="shared" si="140"/>
        <v/>
      </c>
      <c r="Y393" s="120" t="str">
        <f t="shared" si="141"/>
        <v/>
      </c>
      <c r="Z393" s="120" t="str">
        <f t="shared" si="141"/>
        <v/>
      </c>
      <c r="AA393" s="120" t="str">
        <f t="shared" si="141"/>
        <v/>
      </c>
      <c r="AB393" s="120" t="str">
        <f t="shared" si="141"/>
        <v/>
      </c>
      <c r="AC393" s="120" t="str">
        <f t="shared" si="141"/>
        <v/>
      </c>
      <c r="AD393" s="120" t="str">
        <f t="shared" si="141"/>
        <v/>
      </c>
      <c r="AE393" s="120" t="str">
        <f t="shared" si="141"/>
        <v/>
      </c>
      <c r="AF393" s="120" t="str">
        <f t="shared" si="142"/>
        <v/>
      </c>
      <c r="AG393" s="120" t="str">
        <f t="shared" si="142"/>
        <v/>
      </c>
      <c r="AH393" s="120" t="str">
        <f t="shared" si="142"/>
        <v/>
      </c>
      <c r="AI393" s="120" t="str">
        <f t="shared" si="142"/>
        <v/>
      </c>
      <c r="AJ393" s="120" t="str">
        <f t="shared" si="142"/>
        <v/>
      </c>
      <c r="AK393" s="120" t="str">
        <f t="shared" si="142"/>
        <v/>
      </c>
      <c r="AL393" s="120" t="str">
        <f t="shared" si="142"/>
        <v/>
      </c>
      <c r="AM393" s="138" t="str">
        <f t="shared" ref="AM393:AS408" si="144">IFERROR((AM$1/100)*(D391/$D391)*K393,"")</f>
        <v/>
      </c>
      <c r="AN393" s="138" t="str">
        <f t="shared" si="144"/>
        <v/>
      </c>
      <c r="AO393" s="137" t="str">
        <f t="shared" si="144"/>
        <v/>
      </c>
      <c r="AP393" s="137" t="str">
        <f t="shared" si="144"/>
        <v/>
      </c>
      <c r="AQ393" s="138" t="str">
        <f t="shared" si="144"/>
        <v/>
      </c>
      <c r="AR393" s="137" t="str">
        <f t="shared" si="144"/>
        <v/>
      </c>
      <c r="AS393" s="137" t="str">
        <f t="shared" si="144"/>
        <v/>
      </c>
      <c r="AX393" s="120" t="str">
        <f t="shared" si="143"/>
        <v/>
      </c>
      <c r="AY393" s="120" t="str">
        <f t="shared" si="143"/>
        <v/>
      </c>
      <c r="AZ393" s="120" t="str">
        <f t="shared" si="143"/>
        <v/>
      </c>
      <c r="BA393" s="120" t="str">
        <f t="shared" si="143"/>
        <v/>
      </c>
      <c r="BB393" s="120" t="str">
        <f t="shared" si="143"/>
        <v/>
      </c>
      <c r="BC393" s="120" t="str">
        <f t="shared" si="143"/>
        <v/>
      </c>
      <c r="BD393" s="120" t="str">
        <f t="shared" si="143"/>
        <v/>
      </c>
    </row>
    <row r="394" spans="3:56" x14ac:dyDescent="0.2">
      <c r="C394" s="107">
        <f>'3_Fix'!H395</f>
        <v>49004</v>
      </c>
      <c r="D394" s="113" t="str">
        <f>'3_Fix'!I395</f>
        <v/>
      </c>
      <c r="E394" s="113" t="str">
        <f>'3_Fix'!J395</f>
        <v/>
      </c>
      <c r="F394" s="113" t="str">
        <f>'3_Fix'!K395</f>
        <v/>
      </c>
      <c r="G394" s="113" t="str">
        <f>'3_Fix'!L395</f>
        <v/>
      </c>
      <c r="H394" s="113" t="str">
        <f>'3_Fix'!M395</f>
        <v/>
      </c>
      <c r="I394" s="113" t="str">
        <f>'3_Fix'!N395</f>
        <v/>
      </c>
      <c r="J394" s="113" t="str">
        <f>'3_Fix'!O395</f>
        <v/>
      </c>
      <c r="K394" s="120" t="str">
        <f t="shared" si="135"/>
        <v/>
      </c>
      <c r="L394" s="120" t="str">
        <f t="shared" si="135"/>
        <v/>
      </c>
      <c r="M394" s="120" t="str">
        <f t="shared" si="135"/>
        <v/>
      </c>
      <c r="N394" s="120" t="str">
        <f t="shared" si="134"/>
        <v/>
      </c>
      <c r="O394" s="120" t="str">
        <f t="shared" si="134"/>
        <v/>
      </c>
      <c r="P394" s="120" t="str">
        <f t="shared" si="134"/>
        <v/>
      </c>
      <c r="Q394" s="120" t="str">
        <f t="shared" si="134"/>
        <v/>
      </c>
      <c r="R394" s="120" t="str">
        <f t="shared" ref="R394:X409" si="145">IF(DAY($C394)=15,IFERROR(((AVERAGE(D393:D394)/AVERAGE(D391:D392))-1)*100,""),"")</f>
        <v/>
      </c>
      <c r="S394" s="120" t="str">
        <f t="shared" si="145"/>
        <v/>
      </c>
      <c r="T394" s="120" t="str">
        <f t="shared" si="145"/>
        <v/>
      </c>
      <c r="U394" s="120" t="str">
        <f t="shared" si="145"/>
        <v/>
      </c>
      <c r="V394" s="120" t="str">
        <f t="shared" si="145"/>
        <v/>
      </c>
      <c r="W394" s="120" t="str">
        <f t="shared" si="145"/>
        <v/>
      </c>
      <c r="X394" s="120" t="str">
        <f t="shared" si="145"/>
        <v/>
      </c>
      <c r="Y394" s="120" t="str">
        <f t="shared" si="141"/>
        <v/>
      </c>
      <c r="Z394" s="120" t="str">
        <f t="shared" si="141"/>
        <v/>
      </c>
      <c r="AA394" s="120" t="str">
        <f t="shared" si="141"/>
        <v/>
      </c>
      <c r="AB394" s="120" t="str">
        <f t="shared" si="141"/>
        <v/>
      </c>
      <c r="AC394" s="120" t="str">
        <f t="shared" si="141"/>
        <v/>
      </c>
      <c r="AD394" s="120" t="str">
        <f t="shared" si="141"/>
        <v/>
      </c>
      <c r="AE394" s="120" t="str">
        <f t="shared" si="141"/>
        <v/>
      </c>
      <c r="AF394" s="120" t="str">
        <f t="shared" si="142"/>
        <v/>
      </c>
      <c r="AG394" s="120" t="str">
        <f t="shared" si="142"/>
        <v/>
      </c>
      <c r="AH394" s="120" t="str">
        <f t="shared" si="142"/>
        <v/>
      </c>
      <c r="AI394" s="120" t="str">
        <f t="shared" si="142"/>
        <v/>
      </c>
      <c r="AJ394" s="120" t="str">
        <f t="shared" si="142"/>
        <v/>
      </c>
      <c r="AK394" s="120" t="str">
        <f t="shared" si="142"/>
        <v/>
      </c>
      <c r="AL394" s="120" t="str">
        <f t="shared" si="142"/>
        <v/>
      </c>
      <c r="AM394" s="138" t="str">
        <f t="shared" si="144"/>
        <v/>
      </c>
      <c r="AN394" s="138" t="str">
        <f t="shared" si="144"/>
        <v/>
      </c>
      <c r="AO394" s="137" t="str">
        <f t="shared" si="144"/>
        <v/>
      </c>
      <c r="AP394" s="137" t="str">
        <f t="shared" si="144"/>
        <v/>
      </c>
      <c r="AQ394" s="138" t="str">
        <f t="shared" si="144"/>
        <v/>
      </c>
      <c r="AR394" s="137" t="str">
        <f t="shared" si="144"/>
        <v/>
      </c>
      <c r="AS394" s="137" t="str">
        <f t="shared" si="144"/>
        <v/>
      </c>
      <c r="AX394" s="120" t="str">
        <f t="shared" si="143"/>
        <v/>
      </c>
      <c r="AY394" s="120" t="str">
        <f t="shared" si="143"/>
        <v/>
      </c>
      <c r="AZ394" s="120" t="str">
        <f t="shared" si="143"/>
        <v/>
      </c>
      <c r="BA394" s="120" t="str">
        <f t="shared" si="143"/>
        <v/>
      </c>
      <c r="BB394" s="120" t="str">
        <f t="shared" si="143"/>
        <v/>
      </c>
      <c r="BC394" s="120" t="str">
        <f t="shared" si="143"/>
        <v/>
      </c>
      <c r="BD394" s="120" t="str">
        <f t="shared" si="143"/>
        <v/>
      </c>
    </row>
    <row r="395" spans="3:56" x14ac:dyDescent="0.2">
      <c r="C395" s="107">
        <f>'3_Fix'!H396</f>
        <v>49018</v>
      </c>
      <c r="D395" s="113" t="str">
        <f>'3_Fix'!I396</f>
        <v/>
      </c>
      <c r="E395" s="113" t="str">
        <f>'3_Fix'!J396</f>
        <v/>
      </c>
      <c r="F395" s="113" t="str">
        <f>'3_Fix'!K396</f>
        <v/>
      </c>
      <c r="G395" s="113" t="str">
        <f>'3_Fix'!L396</f>
        <v/>
      </c>
      <c r="H395" s="113" t="str">
        <f>'3_Fix'!M396</f>
        <v/>
      </c>
      <c r="I395" s="113" t="str">
        <f>'3_Fix'!N396</f>
        <v/>
      </c>
      <c r="J395" s="113" t="str">
        <f>'3_Fix'!O396</f>
        <v/>
      </c>
      <c r="K395" s="120" t="str">
        <f t="shared" si="135"/>
        <v/>
      </c>
      <c r="L395" s="120" t="str">
        <f t="shared" si="135"/>
        <v/>
      </c>
      <c r="M395" s="120" t="str">
        <f t="shared" si="135"/>
        <v/>
      </c>
      <c r="N395" s="120" t="str">
        <f t="shared" si="134"/>
        <v/>
      </c>
      <c r="O395" s="120" t="str">
        <f t="shared" si="134"/>
        <v/>
      </c>
      <c r="P395" s="120" t="str">
        <f t="shared" si="134"/>
        <v/>
      </c>
      <c r="Q395" s="120" t="str">
        <f t="shared" si="134"/>
        <v/>
      </c>
      <c r="R395" s="120" t="str">
        <f t="shared" si="145"/>
        <v/>
      </c>
      <c r="S395" s="120" t="str">
        <f t="shared" si="145"/>
        <v/>
      </c>
      <c r="T395" s="120" t="str">
        <f t="shared" si="145"/>
        <v/>
      </c>
      <c r="U395" s="120" t="str">
        <f t="shared" si="145"/>
        <v/>
      </c>
      <c r="V395" s="120" t="str">
        <f t="shared" si="145"/>
        <v/>
      </c>
      <c r="W395" s="120" t="str">
        <f t="shared" si="145"/>
        <v/>
      </c>
      <c r="X395" s="120" t="str">
        <f t="shared" si="145"/>
        <v/>
      </c>
      <c r="Y395" s="120" t="str">
        <f t="shared" si="141"/>
        <v/>
      </c>
      <c r="Z395" s="120" t="str">
        <f t="shared" si="141"/>
        <v/>
      </c>
      <c r="AA395" s="120" t="str">
        <f t="shared" si="141"/>
        <v/>
      </c>
      <c r="AB395" s="120" t="str">
        <f t="shared" si="141"/>
        <v/>
      </c>
      <c r="AC395" s="120" t="str">
        <f t="shared" si="141"/>
        <v/>
      </c>
      <c r="AD395" s="120" t="str">
        <f t="shared" si="141"/>
        <v/>
      </c>
      <c r="AE395" s="120" t="str">
        <f t="shared" si="141"/>
        <v/>
      </c>
      <c r="AF395" s="120" t="str">
        <f t="shared" si="142"/>
        <v/>
      </c>
      <c r="AG395" s="120" t="str">
        <f t="shared" si="142"/>
        <v/>
      </c>
      <c r="AH395" s="120" t="str">
        <f t="shared" si="142"/>
        <v/>
      </c>
      <c r="AI395" s="120" t="str">
        <f t="shared" si="142"/>
        <v/>
      </c>
      <c r="AJ395" s="120" t="str">
        <f t="shared" si="142"/>
        <v/>
      </c>
      <c r="AK395" s="120" t="str">
        <f t="shared" si="142"/>
        <v/>
      </c>
      <c r="AL395" s="120" t="str">
        <f t="shared" si="142"/>
        <v/>
      </c>
      <c r="AM395" s="138" t="str">
        <f t="shared" si="144"/>
        <v/>
      </c>
      <c r="AN395" s="138" t="str">
        <f t="shared" si="144"/>
        <v/>
      </c>
      <c r="AO395" s="137" t="str">
        <f t="shared" si="144"/>
        <v/>
      </c>
      <c r="AP395" s="137" t="str">
        <f t="shared" si="144"/>
        <v/>
      </c>
      <c r="AQ395" s="138" t="str">
        <f t="shared" si="144"/>
        <v/>
      </c>
      <c r="AR395" s="137" t="str">
        <f t="shared" si="144"/>
        <v/>
      </c>
      <c r="AS395" s="137" t="str">
        <f t="shared" si="144"/>
        <v/>
      </c>
      <c r="AX395" s="120" t="str">
        <f t="shared" si="143"/>
        <v/>
      </c>
      <c r="AY395" s="120" t="str">
        <f t="shared" si="143"/>
        <v/>
      </c>
      <c r="AZ395" s="120" t="str">
        <f t="shared" si="143"/>
        <v/>
      </c>
      <c r="BA395" s="120" t="str">
        <f t="shared" si="143"/>
        <v/>
      </c>
      <c r="BB395" s="120" t="str">
        <f t="shared" si="143"/>
        <v/>
      </c>
      <c r="BC395" s="120" t="str">
        <f t="shared" si="143"/>
        <v/>
      </c>
      <c r="BD395" s="120" t="str">
        <f t="shared" si="143"/>
        <v/>
      </c>
    </row>
    <row r="396" spans="3:56" x14ac:dyDescent="0.2">
      <c r="C396" s="107">
        <f>'3_Fix'!H397</f>
        <v>49035</v>
      </c>
      <c r="D396" s="113" t="str">
        <f>'3_Fix'!I397</f>
        <v/>
      </c>
      <c r="E396" s="113" t="str">
        <f>'3_Fix'!J397</f>
        <v/>
      </c>
      <c r="F396" s="113" t="str">
        <f>'3_Fix'!K397</f>
        <v/>
      </c>
      <c r="G396" s="113" t="str">
        <f>'3_Fix'!L397</f>
        <v/>
      </c>
      <c r="H396" s="113" t="str">
        <f>'3_Fix'!M397</f>
        <v/>
      </c>
      <c r="I396" s="113" t="str">
        <f>'3_Fix'!N397</f>
        <v/>
      </c>
      <c r="J396" s="113" t="str">
        <f>'3_Fix'!O397</f>
        <v/>
      </c>
      <c r="K396" s="120" t="str">
        <f t="shared" si="135"/>
        <v/>
      </c>
      <c r="L396" s="120" t="str">
        <f t="shared" si="135"/>
        <v/>
      </c>
      <c r="M396" s="120" t="str">
        <f t="shared" si="135"/>
        <v/>
      </c>
      <c r="N396" s="120" t="str">
        <f t="shared" si="134"/>
        <v/>
      </c>
      <c r="O396" s="120" t="str">
        <f t="shared" si="134"/>
        <v/>
      </c>
      <c r="P396" s="120" t="str">
        <f t="shared" si="134"/>
        <v/>
      </c>
      <c r="Q396" s="120" t="str">
        <f t="shared" si="134"/>
        <v/>
      </c>
      <c r="R396" s="120" t="str">
        <f t="shared" si="145"/>
        <v/>
      </c>
      <c r="S396" s="120" t="str">
        <f t="shared" si="145"/>
        <v/>
      </c>
      <c r="T396" s="120" t="str">
        <f t="shared" si="145"/>
        <v/>
      </c>
      <c r="U396" s="120" t="str">
        <f t="shared" si="145"/>
        <v/>
      </c>
      <c r="V396" s="120" t="str">
        <f t="shared" si="145"/>
        <v/>
      </c>
      <c r="W396" s="120" t="str">
        <f t="shared" si="145"/>
        <v/>
      </c>
      <c r="X396" s="120" t="str">
        <f t="shared" si="145"/>
        <v/>
      </c>
      <c r="Y396" s="120" t="str">
        <f t="shared" si="141"/>
        <v/>
      </c>
      <c r="Z396" s="120" t="str">
        <f t="shared" si="141"/>
        <v/>
      </c>
      <c r="AA396" s="120" t="str">
        <f t="shared" si="141"/>
        <v/>
      </c>
      <c r="AB396" s="120" t="str">
        <f t="shared" si="141"/>
        <v/>
      </c>
      <c r="AC396" s="120" t="str">
        <f t="shared" si="141"/>
        <v/>
      </c>
      <c r="AD396" s="120" t="str">
        <f t="shared" si="141"/>
        <v/>
      </c>
      <c r="AE396" s="120" t="str">
        <f t="shared" si="141"/>
        <v/>
      </c>
      <c r="AF396" s="120" t="str">
        <f t="shared" si="142"/>
        <v/>
      </c>
      <c r="AG396" s="120" t="str">
        <f t="shared" si="142"/>
        <v/>
      </c>
      <c r="AH396" s="120" t="str">
        <f t="shared" si="142"/>
        <v/>
      </c>
      <c r="AI396" s="120" t="str">
        <f t="shared" si="142"/>
        <v/>
      </c>
      <c r="AJ396" s="120" t="str">
        <f t="shared" si="142"/>
        <v/>
      </c>
      <c r="AK396" s="120" t="str">
        <f t="shared" si="142"/>
        <v/>
      </c>
      <c r="AL396" s="120" t="str">
        <f t="shared" si="142"/>
        <v/>
      </c>
      <c r="AM396" s="138" t="str">
        <f t="shared" si="144"/>
        <v/>
      </c>
      <c r="AN396" s="138" t="str">
        <f t="shared" si="144"/>
        <v/>
      </c>
      <c r="AO396" s="137" t="str">
        <f t="shared" si="144"/>
        <v/>
      </c>
      <c r="AP396" s="137" t="str">
        <f t="shared" si="144"/>
        <v/>
      </c>
      <c r="AQ396" s="138" t="str">
        <f t="shared" si="144"/>
        <v/>
      </c>
      <c r="AR396" s="137" t="str">
        <f t="shared" si="144"/>
        <v/>
      </c>
      <c r="AS396" s="137" t="str">
        <f t="shared" si="144"/>
        <v/>
      </c>
      <c r="AX396" s="120" t="str">
        <f t="shared" si="143"/>
        <v/>
      </c>
      <c r="AY396" s="120" t="str">
        <f t="shared" si="143"/>
        <v/>
      </c>
      <c r="AZ396" s="120" t="str">
        <f t="shared" si="143"/>
        <v/>
      </c>
      <c r="BA396" s="120" t="str">
        <f t="shared" si="143"/>
        <v/>
      </c>
      <c r="BB396" s="120" t="str">
        <f t="shared" si="143"/>
        <v/>
      </c>
      <c r="BC396" s="120" t="str">
        <f t="shared" si="143"/>
        <v/>
      </c>
      <c r="BD396" s="120" t="str">
        <f t="shared" si="143"/>
        <v/>
      </c>
    </row>
    <row r="397" spans="3:56" x14ac:dyDescent="0.2">
      <c r="C397" s="107">
        <f>'3_Fix'!H398</f>
        <v>49049</v>
      </c>
      <c r="D397" s="113" t="str">
        <f>'3_Fix'!I398</f>
        <v/>
      </c>
      <c r="E397" s="113" t="str">
        <f>'3_Fix'!J398</f>
        <v/>
      </c>
      <c r="F397" s="113" t="str">
        <f>'3_Fix'!K398</f>
        <v/>
      </c>
      <c r="G397" s="113" t="str">
        <f>'3_Fix'!L398</f>
        <v/>
      </c>
      <c r="H397" s="113" t="str">
        <f>'3_Fix'!M398</f>
        <v/>
      </c>
      <c r="I397" s="113" t="str">
        <f>'3_Fix'!N398</f>
        <v/>
      </c>
      <c r="J397" s="113" t="str">
        <f>'3_Fix'!O398</f>
        <v/>
      </c>
      <c r="K397" s="120" t="str">
        <f t="shared" si="135"/>
        <v/>
      </c>
      <c r="L397" s="120" t="str">
        <f t="shared" si="135"/>
        <v/>
      </c>
      <c r="M397" s="120" t="str">
        <f t="shared" si="135"/>
        <v/>
      </c>
      <c r="N397" s="120" t="str">
        <f t="shared" si="134"/>
        <v/>
      </c>
      <c r="O397" s="120" t="str">
        <f t="shared" si="134"/>
        <v/>
      </c>
      <c r="P397" s="120" t="str">
        <f t="shared" si="134"/>
        <v/>
      </c>
      <c r="Q397" s="120" t="str">
        <f t="shared" si="134"/>
        <v/>
      </c>
      <c r="R397" s="120" t="str">
        <f t="shared" si="145"/>
        <v/>
      </c>
      <c r="S397" s="120" t="str">
        <f t="shared" si="145"/>
        <v/>
      </c>
      <c r="T397" s="120" t="str">
        <f t="shared" si="145"/>
        <v/>
      </c>
      <c r="U397" s="120" t="str">
        <f t="shared" si="145"/>
        <v/>
      </c>
      <c r="V397" s="120" t="str">
        <f t="shared" si="145"/>
        <v/>
      </c>
      <c r="W397" s="120" t="str">
        <f t="shared" si="145"/>
        <v/>
      </c>
      <c r="X397" s="120" t="str">
        <f t="shared" si="145"/>
        <v/>
      </c>
      <c r="Y397" s="120" t="str">
        <f t="shared" si="141"/>
        <v/>
      </c>
      <c r="Z397" s="120" t="str">
        <f t="shared" si="141"/>
        <v/>
      </c>
      <c r="AA397" s="120" t="str">
        <f t="shared" si="141"/>
        <v/>
      </c>
      <c r="AB397" s="120" t="str">
        <f t="shared" si="141"/>
        <v/>
      </c>
      <c r="AC397" s="120" t="str">
        <f t="shared" si="141"/>
        <v/>
      </c>
      <c r="AD397" s="120" t="str">
        <f t="shared" si="141"/>
        <v/>
      </c>
      <c r="AE397" s="120" t="str">
        <f t="shared" si="141"/>
        <v/>
      </c>
      <c r="AF397" s="120" t="str">
        <f t="shared" si="142"/>
        <v/>
      </c>
      <c r="AG397" s="120" t="str">
        <f t="shared" si="142"/>
        <v/>
      </c>
      <c r="AH397" s="120" t="str">
        <f t="shared" si="142"/>
        <v/>
      </c>
      <c r="AI397" s="120" t="str">
        <f t="shared" si="142"/>
        <v/>
      </c>
      <c r="AJ397" s="120" t="str">
        <f t="shared" si="142"/>
        <v/>
      </c>
      <c r="AK397" s="120" t="str">
        <f t="shared" si="142"/>
        <v/>
      </c>
      <c r="AL397" s="120" t="str">
        <f t="shared" si="142"/>
        <v/>
      </c>
      <c r="AM397" s="138" t="str">
        <f t="shared" si="144"/>
        <v/>
      </c>
      <c r="AN397" s="138" t="str">
        <f t="shared" si="144"/>
        <v/>
      </c>
      <c r="AO397" s="137" t="str">
        <f t="shared" si="144"/>
        <v/>
      </c>
      <c r="AP397" s="137" t="str">
        <f t="shared" si="144"/>
        <v/>
      </c>
      <c r="AQ397" s="138" t="str">
        <f t="shared" si="144"/>
        <v/>
      </c>
      <c r="AR397" s="137" t="str">
        <f t="shared" si="144"/>
        <v/>
      </c>
      <c r="AS397" s="137" t="str">
        <f t="shared" si="144"/>
        <v/>
      </c>
      <c r="AX397" s="120" t="str">
        <f t="shared" si="143"/>
        <v/>
      </c>
      <c r="AY397" s="120" t="str">
        <f t="shared" si="143"/>
        <v/>
      </c>
      <c r="AZ397" s="120" t="str">
        <f t="shared" si="143"/>
        <v/>
      </c>
      <c r="BA397" s="120" t="str">
        <f t="shared" si="143"/>
        <v/>
      </c>
      <c r="BB397" s="120" t="str">
        <f t="shared" si="143"/>
        <v/>
      </c>
      <c r="BC397" s="120" t="str">
        <f t="shared" si="143"/>
        <v/>
      </c>
      <c r="BD397" s="120" t="str">
        <f t="shared" si="143"/>
        <v/>
      </c>
    </row>
    <row r="398" spans="3:56" x14ac:dyDescent="0.2">
      <c r="C398" s="107">
        <f>'3_Fix'!H399</f>
        <v>49065</v>
      </c>
      <c r="D398" s="113" t="str">
        <f>'3_Fix'!I399</f>
        <v/>
      </c>
      <c r="E398" s="113" t="str">
        <f>'3_Fix'!J399</f>
        <v/>
      </c>
      <c r="F398" s="113" t="str">
        <f>'3_Fix'!K399</f>
        <v/>
      </c>
      <c r="G398" s="113" t="str">
        <f>'3_Fix'!L399</f>
        <v/>
      </c>
      <c r="H398" s="113" t="str">
        <f>'3_Fix'!M399</f>
        <v/>
      </c>
      <c r="I398" s="113" t="str">
        <f>'3_Fix'!N399</f>
        <v/>
      </c>
      <c r="J398" s="113" t="str">
        <f>'3_Fix'!O399</f>
        <v/>
      </c>
      <c r="K398" s="120" t="str">
        <f t="shared" si="135"/>
        <v/>
      </c>
      <c r="L398" s="120" t="str">
        <f t="shared" si="135"/>
        <v/>
      </c>
      <c r="M398" s="120" t="str">
        <f t="shared" si="135"/>
        <v/>
      </c>
      <c r="N398" s="120" t="str">
        <f t="shared" si="134"/>
        <v/>
      </c>
      <c r="O398" s="120" t="str">
        <f t="shared" si="134"/>
        <v/>
      </c>
      <c r="P398" s="120" t="str">
        <f t="shared" si="134"/>
        <v/>
      </c>
      <c r="Q398" s="120" t="str">
        <f t="shared" si="134"/>
        <v/>
      </c>
      <c r="R398" s="120" t="str">
        <f t="shared" si="145"/>
        <v/>
      </c>
      <c r="S398" s="120" t="str">
        <f t="shared" si="145"/>
        <v/>
      </c>
      <c r="T398" s="120" t="str">
        <f t="shared" si="145"/>
        <v/>
      </c>
      <c r="U398" s="120" t="str">
        <f t="shared" si="145"/>
        <v/>
      </c>
      <c r="V398" s="120" t="str">
        <f t="shared" si="145"/>
        <v/>
      </c>
      <c r="W398" s="120" t="str">
        <f t="shared" si="145"/>
        <v/>
      </c>
      <c r="X398" s="120" t="str">
        <f t="shared" si="145"/>
        <v/>
      </c>
      <c r="Y398" s="120" t="str">
        <f t="shared" si="141"/>
        <v/>
      </c>
      <c r="Z398" s="120" t="str">
        <f t="shared" si="141"/>
        <v/>
      </c>
      <c r="AA398" s="120" t="str">
        <f t="shared" si="141"/>
        <v/>
      </c>
      <c r="AB398" s="120" t="str">
        <f t="shared" si="141"/>
        <v/>
      </c>
      <c r="AC398" s="120" t="str">
        <f t="shared" si="141"/>
        <v/>
      </c>
      <c r="AD398" s="120" t="str">
        <f t="shared" si="141"/>
        <v/>
      </c>
      <c r="AE398" s="120" t="str">
        <f t="shared" si="141"/>
        <v/>
      </c>
      <c r="AF398" s="120" t="str">
        <f t="shared" si="142"/>
        <v/>
      </c>
      <c r="AG398" s="120" t="str">
        <f t="shared" si="142"/>
        <v/>
      </c>
      <c r="AH398" s="120" t="str">
        <f t="shared" si="142"/>
        <v/>
      </c>
      <c r="AI398" s="120" t="str">
        <f t="shared" si="142"/>
        <v/>
      </c>
      <c r="AJ398" s="120" t="str">
        <f t="shared" si="142"/>
        <v/>
      </c>
      <c r="AK398" s="120" t="str">
        <f t="shared" si="142"/>
        <v/>
      </c>
      <c r="AL398" s="120" t="str">
        <f t="shared" si="142"/>
        <v/>
      </c>
      <c r="AM398" s="138" t="str">
        <f t="shared" si="144"/>
        <v/>
      </c>
      <c r="AN398" s="138" t="str">
        <f t="shared" si="144"/>
        <v/>
      </c>
      <c r="AO398" s="137" t="str">
        <f t="shared" si="144"/>
        <v/>
      </c>
      <c r="AP398" s="137" t="str">
        <f t="shared" si="144"/>
        <v/>
      </c>
      <c r="AQ398" s="138" t="str">
        <f t="shared" si="144"/>
        <v/>
      </c>
      <c r="AR398" s="137" t="str">
        <f t="shared" si="144"/>
        <v/>
      </c>
      <c r="AS398" s="137" t="str">
        <f t="shared" si="144"/>
        <v/>
      </c>
      <c r="AX398" s="120" t="str">
        <f t="shared" si="143"/>
        <v/>
      </c>
      <c r="AY398" s="120" t="str">
        <f t="shared" si="143"/>
        <v/>
      </c>
      <c r="AZ398" s="120" t="str">
        <f t="shared" si="143"/>
        <v/>
      </c>
      <c r="BA398" s="120" t="str">
        <f t="shared" si="143"/>
        <v/>
      </c>
      <c r="BB398" s="120" t="str">
        <f t="shared" si="143"/>
        <v/>
      </c>
      <c r="BC398" s="120" t="str">
        <f t="shared" si="143"/>
        <v/>
      </c>
      <c r="BD398" s="120" t="str">
        <f t="shared" si="143"/>
        <v/>
      </c>
    </row>
    <row r="399" spans="3:56" x14ac:dyDescent="0.2">
      <c r="C399" s="107">
        <f>'3_Fix'!H400</f>
        <v>49079</v>
      </c>
      <c r="D399" s="113" t="str">
        <f>'3_Fix'!I400</f>
        <v/>
      </c>
      <c r="E399" s="113" t="str">
        <f>'3_Fix'!J400</f>
        <v/>
      </c>
      <c r="F399" s="113" t="str">
        <f>'3_Fix'!K400</f>
        <v/>
      </c>
      <c r="G399" s="113" t="str">
        <f>'3_Fix'!L400</f>
        <v/>
      </c>
      <c r="H399" s="113" t="str">
        <f>'3_Fix'!M400</f>
        <v/>
      </c>
      <c r="I399" s="113" t="str">
        <f>'3_Fix'!N400</f>
        <v/>
      </c>
      <c r="J399" s="113" t="str">
        <f>'3_Fix'!O400</f>
        <v/>
      </c>
      <c r="K399" s="120" t="str">
        <f t="shared" si="135"/>
        <v/>
      </c>
      <c r="L399" s="120" t="str">
        <f t="shared" si="135"/>
        <v/>
      </c>
      <c r="M399" s="120" t="str">
        <f t="shared" si="135"/>
        <v/>
      </c>
      <c r="N399" s="120" t="str">
        <f t="shared" si="134"/>
        <v/>
      </c>
      <c r="O399" s="120" t="str">
        <f t="shared" si="134"/>
        <v/>
      </c>
      <c r="P399" s="120" t="str">
        <f t="shared" si="134"/>
        <v/>
      </c>
      <c r="Q399" s="120" t="str">
        <f t="shared" si="134"/>
        <v/>
      </c>
      <c r="R399" s="120" t="str">
        <f t="shared" si="145"/>
        <v/>
      </c>
      <c r="S399" s="120" t="str">
        <f t="shared" si="145"/>
        <v/>
      </c>
      <c r="T399" s="120" t="str">
        <f t="shared" si="145"/>
        <v/>
      </c>
      <c r="U399" s="120" t="str">
        <f t="shared" si="145"/>
        <v/>
      </c>
      <c r="V399" s="120" t="str">
        <f t="shared" si="145"/>
        <v/>
      </c>
      <c r="W399" s="120" t="str">
        <f t="shared" si="145"/>
        <v/>
      </c>
      <c r="X399" s="120" t="str">
        <f t="shared" si="145"/>
        <v/>
      </c>
      <c r="Y399" s="120" t="str">
        <f t="shared" ref="Y399:AE414" si="146">IFERROR(((D399/D375)-1)*100,"")</f>
        <v/>
      </c>
      <c r="Z399" s="120" t="str">
        <f t="shared" si="146"/>
        <v/>
      </c>
      <c r="AA399" s="120" t="str">
        <f t="shared" si="146"/>
        <v/>
      </c>
      <c r="AB399" s="120" t="str">
        <f t="shared" si="146"/>
        <v/>
      </c>
      <c r="AC399" s="120" t="str">
        <f t="shared" si="146"/>
        <v/>
      </c>
      <c r="AD399" s="120" t="str">
        <f t="shared" si="146"/>
        <v/>
      </c>
      <c r="AE399" s="120" t="str">
        <f t="shared" si="146"/>
        <v/>
      </c>
      <c r="AF399" s="120" t="str">
        <f t="shared" si="142"/>
        <v/>
      </c>
      <c r="AG399" s="120" t="str">
        <f t="shared" si="142"/>
        <v/>
      </c>
      <c r="AH399" s="120" t="str">
        <f t="shared" si="142"/>
        <v/>
      </c>
      <c r="AI399" s="120" t="str">
        <f t="shared" si="142"/>
        <v/>
      </c>
      <c r="AJ399" s="120" t="str">
        <f t="shared" si="142"/>
        <v/>
      </c>
      <c r="AK399" s="120" t="str">
        <f t="shared" si="142"/>
        <v/>
      </c>
      <c r="AL399" s="120" t="str">
        <f t="shared" si="142"/>
        <v/>
      </c>
      <c r="AM399" s="138" t="str">
        <f t="shared" si="144"/>
        <v/>
      </c>
      <c r="AN399" s="138" t="str">
        <f t="shared" si="144"/>
        <v/>
      </c>
      <c r="AO399" s="137" t="str">
        <f t="shared" si="144"/>
        <v/>
      </c>
      <c r="AP399" s="137" t="str">
        <f t="shared" si="144"/>
        <v/>
      </c>
      <c r="AQ399" s="138" t="str">
        <f t="shared" si="144"/>
        <v/>
      </c>
      <c r="AR399" s="137" t="str">
        <f t="shared" si="144"/>
        <v/>
      </c>
      <c r="AS399" s="137" t="str">
        <f t="shared" si="144"/>
        <v/>
      </c>
      <c r="AX399" s="120" t="str">
        <f t="shared" si="143"/>
        <v/>
      </c>
      <c r="AY399" s="120" t="str">
        <f t="shared" si="143"/>
        <v/>
      </c>
      <c r="AZ399" s="120" t="str">
        <f t="shared" si="143"/>
        <v/>
      </c>
      <c r="BA399" s="120" t="str">
        <f t="shared" si="143"/>
        <v/>
      </c>
      <c r="BB399" s="120" t="str">
        <f t="shared" si="143"/>
        <v/>
      </c>
      <c r="BC399" s="120" t="str">
        <f t="shared" si="143"/>
        <v/>
      </c>
      <c r="BD399" s="120" t="str">
        <f t="shared" si="143"/>
        <v/>
      </c>
    </row>
    <row r="400" spans="3:56" x14ac:dyDescent="0.2">
      <c r="C400" s="107">
        <f>'3_Fix'!H401</f>
        <v>49096</v>
      </c>
      <c r="D400" s="113" t="str">
        <f>'3_Fix'!I401</f>
        <v/>
      </c>
      <c r="E400" s="113" t="str">
        <f>'3_Fix'!J401</f>
        <v/>
      </c>
      <c r="F400" s="113" t="str">
        <f>'3_Fix'!K401</f>
        <v/>
      </c>
      <c r="G400" s="113" t="str">
        <f>'3_Fix'!L401</f>
        <v/>
      </c>
      <c r="H400" s="113" t="str">
        <f>'3_Fix'!M401</f>
        <v/>
      </c>
      <c r="I400" s="113" t="str">
        <f>'3_Fix'!N401</f>
        <v/>
      </c>
      <c r="J400" s="113" t="str">
        <f>'3_Fix'!O401</f>
        <v/>
      </c>
      <c r="K400" s="120" t="str">
        <f t="shared" si="135"/>
        <v/>
      </c>
      <c r="L400" s="120" t="str">
        <f t="shared" si="135"/>
        <v/>
      </c>
      <c r="M400" s="120" t="str">
        <f t="shared" si="135"/>
        <v/>
      </c>
      <c r="N400" s="120" t="str">
        <f t="shared" si="134"/>
        <v/>
      </c>
      <c r="O400" s="120" t="str">
        <f t="shared" si="134"/>
        <v/>
      </c>
      <c r="P400" s="120" t="str">
        <f t="shared" si="134"/>
        <v/>
      </c>
      <c r="Q400" s="120" t="str">
        <f t="shared" si="134"/>
        <v/>
      </c>
      <c r="R400" s="120" t="str">
        <f t="shared" si="145"/>
        <v/>
      </c>
      <c r="S400" s="120" t="str">
        <f t="shared" si="145"/>
        <v/>
      </c>
      <c r="T400" s="120" t="str">
        <f t="shared" si="145"/>
        <v/>
      </c>
      <c r="U400" s="120" t="str">
        <f t="shared" si="145"/>
        <v/>
      </c>
      <c r="V400" s="120" t="str">
        <f t="shared" si="145"/>
        <v/>
      </c>
      <c r="W400" s="120" t="str">
        <f t="shared" si="145"/>
        <v/>
      </c>
      <c r="X400" s="120" t="str">
        <f t="shared" si="145"/>
        <v/>
      </c>
      <c r="Y400" s="120" t="str">
        <f t="shared" si="146"/>
        <v/>
      </c>
      <c r="Z400" s="120" t="str">
        <f t="shared" si="146"/>
        <v/>
      </c>
      <c r="AA400" s="120" t="str">
        <f t="shared" si="146"/>
        <v/>
      </c>
      <c r="AB400" s="120" t="str">
        <f t="shared" si="146"/>
        <v/>
      </c>
      <c r="AC400" s="120" t="str">
        <f t="shared" si="146"/>
        <v/>
      </c>
      <c r="AD400" s="120" t="str">
        <f t="shared" si="146"/>
        <v/>
      </c>
      <c r="AE400" s="120" t="str">
        <f t="shared" si="146"/>
        <v/>
      </c>
      <c r="AF400" s="120" t="str">
        <f t="shared" ref="AF400:AL415" si="147">IF(DAY($C400)=15,IFERROR(((AVERAGE(D399:D400)/AVERAGE(D375:D376))-1)*100,""),"")</f>
        <v/>
      </c>
      <c r="AG400" s="120" t="str">
        <f t="shared" si="147"/>
        <v/>
      </c>
      <c r="AH400" s="120" t="str">
        <f t="shared" si="147"/>
        <v/>
      </c>
      <c r="AI400" s="120" t="str">
        <f t="shared" si="147"/>
        <v/>
      </c>
      <c r="AJ400" s="120" t="str">
        <f t="shared" si="147"/>
        <v/>
      </c>
      <c r="AK400" s="120" t="str">
        <f t="shared" si="147"/>
        <v/>
      </c>
      <c r="AL400" s="120" t="str">
        <f t="shared" si="147"/>
        <v/>
      </c>
      <c r="AM400" s="138" t="str">
        <f t="shared" si="144"/>
        <v/>
      </c>
      <c r="AN400" s="138" t="str">
        <f t="shared" si="144"/>
        <v/>
      </c>
      <c r="AO400" s="137" t="str">
        <f t="shared" si="144"/>
        <v/>
      </c>
      <c r="AP400" s="137" t="str">
        <f t="shared" si="144"/>
        <v/>
      </c>
      <c r="AQ400" s="138" t="str">
        <f t="shared" si="144"/>
        <v/>
      </c>
      <c r="AR400" s="137" t="str">
        <f t="shared" si="144"/>
        <v/>
      </c>
      <c r="AS400" s="137" t="str">
        <f t="shared" si="144"/>
        <v/>
      </c>
      <c r="AX400" s="120" t="str">
        <f t="shared" si="143"/>
        <v/>
      </c>
      <c r="AY400" s="120" t="str">
        <f t="shared" si="143"/>
        <v/>
      </c>
      <c r="AZ400" s="120" t="str">
        <f t="shared" si="143"/>
        <v/>
      </c>
      <c r="BA400" s="120" t="str">
        <f t="shared" si="143"/>
        <v/>
      </c>
      <c r="BB400" s="120" t="str">
        <f t="shared" si="143"/>
        <v/>
      </c>
      <c r="BC400" s="120" t="str">
        <f t="shared" si="143"/>
        <v/>
      </c>
      <c r="BD400" s="120" t="str">
        <f t="shared" si="143"/>
        <v/>
      </c>
    </row>
    <row r="401" spans="3:56" x14ac:dyDescent="0.2">
      <c r="C401" s="107">
        <f>'3_Fix'!H402</f>
        <v>49110</v>
      </c>
      <c r="D401" s="113" t="str">
        <f>'3_Fix'!I402</f>
        <v/>
      </c>
      <c r="E401" s="113" t="str">
        <f>'3_Fix'!J402</f>
        <v/>
      </c>
      <c r="F401" s="113" t="str">
        <f>'3_Fix'!K402</f>
        <v/>
      </c>
      <c r="G401" s="113" t="str">
        <f>'3_Fix'!L402</f>
        <v/>
      </c>
      <c r="H401" s="113" t="str">
        <f>'3_Fix'!M402</f>
        <v/>
      </c>
      <c r="I401" s="113" t="str">
        <f>'3_Fix'!N402</f>
        <v/>
      </c>
      <c r="J401" s="113" t="str">
        <f>'3_Fix'!O402</f>
        <v/>
      </c>
      <c r="K401" s="120" t="str">
        <f t="shared" si="135"/>
        <v/>
      </c>
      <c r="L401" s="120" t="str">
        <f t="shared" si="135"/>
        <v/>
      </c>
      <c r="M401" s="120" t="str">
        <f t="shared" si="135"/>
        <v/>
      </c>
      <c r="N401" s="120" t="str">
        <f t="shared" si="134"/>
        <v/>
      </c>
      <c r="O401" s="120" t="str">
        <f t="shared" si="134"/>
        <v/>
      </c>
      <c r="P401" s="120" t="str">
        <f t="shared" si="134"/>
        <v/>
      </c>
      <c r="Q401" s="120" t="str">
        <f t="shared" si="134"/>
        <v/>
      </c>
      <c r="R401" s="120" t="str">
        <f t="shared" si="145"/>
        <v/>
      </c>
      <c r="S401" s="120" t="str">
        <f t="shared" si="145"/>
        <v/>
      </c>
      <c r="T401" s="120" t="str">
        <f t="shared" si="145"/>
        <v/>
      </c>
      <c r="U401" s="120" t="str">
        <f t="shared" si="145"/>
        <v/>
      </c>
      <c r="V401" s="120" t="str">
        <f t="shared" si="145"/>
        <v/>
      </c>
      <c r="W401" s="120" t="str">
        <f t="shared" si="145"/>
        <v/>
      </c>
      <c r="X401" s="120" t="str">
        <f t="shared" si="145"/>
        <v/>
      </c>
      <c r="Y401" s="120" t="str">
        <f t="shared" si="146"/>
        <v/>
      </c>
      <c r="Z401" s="120" t="str">
        <f t="shared" si="146"/>
        <v/>
      </c>
      <c r="AA401" s="120" t="str">
        <f t="shared" si="146"/>
        <v/>
      </c>
      <c r="AB401" s="120" t="str">
        <f t="shared" si="146"/>
        <v/>
      </c>
      <c r="AC401" s="120" t="str">
        <f t="shared" si="146"/>
        <v/>
      </c>
      <c r="AD401" s="120" t="str">
        <f t="shared" si="146"/>
        <v/>
      </c>
      <c r="AE401" s="120" t="str">
        <f t="shared" si="146"/>
        <v/>
      </c>
      <c r="AF401" s="120" t="str">
        <f t="shared" si="147"/>
        <v/>
      </c>
      <c r="AG401" s="120" t="str">
        <f t="shared" si="147"/>
        <v/>
      </c>
      <c r="AH401" s="120" t="str">
        <f t="shared" si="147"/>
        <v/>
      </c>
      <c r="AI401" s="120" t="str">
        <f t="shared" si="147"/>
        <v/>
      </c>
      <c r="AJ401" s="120" t="str">
        <f t="shared" si="147"/>
        <v/>
      </c>
      <c r="AK401" s="120" t="str">
        <f t="shared" si="147"/>
        <v/>
      </c>
      <c r="AL401" s="120" t="str">
        <f t="shared" si="147"/>
        <v/>
      </c>
      <c r="AM401" s="138" t="str">
        <f t="shared" si="144"/>
        <v/>
      </c>
      <c r="AN401" s="138" t="str">
        <f t="shared" si="144"/>
        <v/>
      </c>
      <c r="AO401" s="137" t="str">
        <f t="shared" si="144"/>
        <v/>
      </c>
      <c r="AP401" s="137" t="str">
        <f t="shared" si="144"/>
        <v/>
      </c>
      <c r="AQ401" s="138" t="str">
        <f t="shared" si="144"/>
        <v/>
      </c>
      <c r="AR401" s="137" t="str">
        <f t="shared" si="144"/>
        <v/>
      </c>
      <c r="AS401" s="137" t="str">
        <f t="shared" si="144"/>
        <v/>
      </c>
      <c r="AX401" s="120" t="str">
        <f t="shared" si="143"/>
        <v/>
      </c>
      <c r="AY401" s="120" t="str">
        <f t="shared" si="143"/>
        <v/>
      </c>
      <c r="AZ401" s="120" t="str">
        <f t="shared" si="143"/>
        <v/>
      </c>
      <c r="BA401" s="120" t="str">
        <f t="shared" si="143"/>
        <v/>
      </c>
      <c r="BB401" s="120" t="str">
        <f t="shared" si="143"/>
        <v/>
      </c>
      <c r="BC401" s="120" t="str">
        <f t="shared" si="143"/>
        <v/>
      </c>
      <c r="BD401" s="120" t="str">
        <f t="shared" si="143"/>
        <v/>
      </c>
    </row>
    <row r="402" spans="3:56" x14ac:dyDescent="0.2">
      <c r="C402" s="107">
        <f>'3_Fix'!H403</f>
        <v>49126</v>
      </c>
      <c r="D402" s="113" t="str">
        <f>'3_Fix'!I403</f>
        <v/>
      </c>
      <c r="E402" s="113" t="str">
        <f>'3_Fix'!J403</f>
        <v/>
      </c>
      <c r="F402" s="113" t="str">
        <f>'3_Fix'!K403</f>
        <v/>
      </c>
      <c r="G402" s="113" t="str">
        <f>'3_Fix'!L403</f>
        <v/>
      </c>
      <c r="H402" s="113" t="str">
        <f>'3_Fix'!M403</f>
        <v/>
      </c>
      <c r="I402" s="113" t="str">
        <f>'3_Fix'!N403</f>
        <v/>
      </c>
      <c r="J402" s="113" t="str">
        <f>'3_Fix'!O403</f>
        <v/>
      </c>
      <c r="K402" s="120" t="str">
        <f t="shared" si="135"/>
        <v/>
      </c>
      <c r="L402" s="120" t="str">
        <f t="shared" si="135"/>
        <v/>
      </c>
      <c r="M402" s="120" t="str">
        <f t="shared" si="135"/>
        <v/>
      </c>
      <c r="N402" s="120" t="str">
        <f t="shared" si="134"/>
        <v/>
      </c>
      <c r="O402" s="120" t="str">
        <f t="shared" si="134"/>
        <v/>
      </c>
      <c r="P402" s="120" t="str">
        <f t="shared" si="134"/>
        <v/>
      </c>
      <c r="Q402" s="120" t="str">
        <f t="shared" si="134"/>
        <v/>
      </c>
      <c r="R402" s="120" t="str">
        <f t="shared" si="145"/>
        <v/>
      </c>
      <c r="S402" s="120" t="str">
        <f t="shared" si="145"/>
        <v/>
      </c>
      <c r="T402" s="120" t="str">
        <f t="shared" si="145"/>
        <v/>
      </c>
      <c r="U402" s="120" t="str">
        <f t="shared" si="145"/>
        <v/>
      </c>
      <c r="V402" s="120" t="str">
        <f t="shared" si="145"/>
        <v/>
      </c>
      <c r="W402" s="120" t="str">
        <f t="shared" si="145"/>
        <v/>
      </c>
      <c r="X402" s="120" t="str">
        <f t="shared" si="145"/>
        <v/>
      </c>
      <c r="Y402" s="120" t="str">
        <f t="shared" si="146"/>
        <v/>
      </c>
      <c r="Z402" s="120" t="str">
        <f t="shared" si="146"/>
        <v/>
      </c>
      <c r="AA402" s="120" t="str">
        <f t="shared" si="146"/>
        <v/>
      </c>
      <c r="AB402" s="120" t="str">
        <f t="shared" si="146"/>
        <v/>
      </c>
      <c r="AC402" s="120" t="str">
        <f t="shared" si="146"/>
        <v/>
      </c>
      <c r="AD402" s="120" t="str">
        <f t="shared" si="146"/>
        <v/>
      </c>
      <c r="AE402" s="120" t="str">
        <f t="shared" si="146"/>
        <v/>
      </c>
      <c r="AF402" s="120" t="str">
        <f t="shared" si="147"/>
        <v/>
      </c>
      <c r="AG402" s="120" t="str">
        <f t="shared" si="147"/>
        <v/>
      </c>
      <c r="AH402" s="120" t="str">
        <f t="shared" si="147"/>
        <v/>
      </c>
      <c r="AI402" s="120" t="str">
        <f t="shared" si="147"/>
        <v/>
      </c>
      <c r="AJ402" s="120" t="str">
        <f t="shared" si="147"/>
        <v/>
      </c>
      <c r="AK402" s="120" t="str">
        <f t="shared" si="147"/>
        <v/>
      </c>
      <c r="AL402" s="120" t="str">
        <f t="shared" si="147"/>
        <v/>
      </c>
      <c r="AM402" s="138" t="str">
        <f t="shared" si="144"/>
        <v/>
      </c>
      <c r="AN402" s="138" t="str">
        <f t="shared" si="144"/>
        <v/>
      </c>
      <c r="AO402" s="137" t="str">
        <f t="shared" si="144"/>
        <v/>
      </c>
      <c r="AP402" s="137" t="str">
        <f t="shared" si="144"/>
        <v/>
      </c>
      <c r="AQ402" s="138" t="str">
        <f t="shared" si="144"/>
        <v/>
      </c>
      <c r="AR402" s="137" t="str">
        <f t="shared" si="144"/>
        <v/>
      </c>
      <c r="AS402" s="137" t="str">
        <f t="shared" si="144"/>
        <v/>
      </c>
      <c r="AX402" s="120" t="str">
        <f t="shared" si="143"/>
        <v/>
      </c>
      <c r="AY402" s="120" t="str">
        <f t="shared" si="143"/>
        <v/>
      </c>
      <c r="AZ402" s="120" t="str">
        <f t="shared" si="143"/>
        <v/>
      </c>
      <c r="BA402" s="120" t="str">
        <f t="shared" si="143"/>
        <v/>
      </c>
      <c r="BB402" s="120" t="str">
        <f t="shared" si="143"/>
        <v/>
      </c>
      <c r="BC402" s="120" t="str">
        <f t="shared" si="143"/>
        <v/>
      </c>
      <c r="BD402" s="120" t="str">
        <f t="shared" si="143"/>
        <v/>
      </c>
    </row>
    <row r="403" spans="3:56" x14ac:dyDescent="0.2">
      <c r="C403" s="107">
        <f>'3_Fix'!H404</f>
        <v>49140</v>
      </c>
      <c r="D403" s="113" t="str">
        <f>'3_Fix'!I404</f>
        <v/>
      </c>
      <c r="E403" s="113" t="str">
        <f>'3_Fix'!J404</f>
        <v/>
      </c>
      <c r="F403" s="113" t="str">
        <f>'3_Fix'!K404</f>
        <v/>
      </c>
      <c r="G403" s="113" t="str">
        <f>'3_Fix'!L404</f>
        <v/>
      </c>
      <c r="H403" s="113" t="str">
        <f>'3_Fix'!M404</f>
        <v/>
      </c>
      <c r="I403" s="113" t="str">
        <f>'3_Fix'!N404</f>
        <v/>
      </c>
      <c r="J403" s="113" t="str">
        <f>'3_Fix'!O404</f>
        <v/>
      </c>
      <c r="K403" s="120" t="str">
        <f t="shared" si="135"/>
        <v/>
      </c>
      <c r="L403" s="120" t="str">
        <f t="shared" si="135"/>
        <v/>
      </c>
      <c r="M403" s="120" t="str">
        <f t="shared" si="135"/>
        <v/>
      </c>
      <c r="N403" s="120" t="str">
        <f t="shared" si="134"/>
        <v/>
      </c>
      <c r="O403" s="120" t="str">
        <f t="shared" si="134"/>
        <v/>
      </c>
      <c r="P403" s="120" t="str">
        <f t="shared" si="134"/>
        <v/>
      </c>
      <c r="Q403" s="120" t="str">
        <f t="shared" si="134"/>
        <v/>
      </c>
      <c r="R403" s="120" t="str">
        <f t="shared" si="145"/>
        <v/>
      </c>
      <c r="S403" s="120" t="str">
        <f t="shared" si="145"/>
        <v/>
      </c>
      <c r="T403" s="120" t="str">
        <f t="shared" si="145"/>
        <v/>
      </c>
      <c r="U403" s="120" t="str">
        <f t="shared" si="145"/>
        <v/>
      </c>
      <c r="V403" s="120" t="str">
        <f t="shared" si="145"/>
        <v/>
      </c>
      <c r="W403" s="120" t="str">
        <f t="shared" si="145"/>
        <v/>
      </c>
      <c r="X403" s="120" t="str">
        <f t="shared" si="145"/>
        <v/>
      </c>
      <c r="Y403" s="120" t="str">
        <f t="shared" si="146"/>
        <v/>
      </c>
      <c r="Z403" s="120" t="str">
        <f t="shared" si="146"/>
        <v/>
      </c>
      <c r="AA403" s="120" t="str">
        <f t="shared" si="146"/>
        <v/>
      </c>
      <c r="AB403" s="120" t="str">
        <f t="shared" si="146"/>
        <v/>
      </c>
      <c r="AC403" s="120" t="str">
        <f t="shared" si="146"/>
        <v/>
      </c>
      <c r="AD403" s="120" t="str">
        <f t="shared" si="146"/>
        <v/>
      </c>
      <c r="AE403" s="120" t="str">
        <f t="shared" si="146"/>
        <v/>
      </c>
      <c r="AF403" s="120" t="str">
        <f t="shared" si="147"/>
        <v/>
      </c>
      <c r="AG403" s="120" t="str">
        <f t="shared" si="147"/>
        <v/>
      </c>
      <c r="AH403" s="120" t="str">
        <f t="shared" si="147"/>
        <v/>
      </c>
      <c r="AI403" s="120" t="str">
        <f t="shared" si="147"/>
        <v/>
      </c>
      <c r="AJ403" s="120" t="str">
        <f t="shared" si="147"/>
        <v/>
      </c>
      <c r="AK403" s="120" t="str">
        <f t="shared" si="147"/>
        <v/>
      </c>
      <c r="AL403" s="120" t="str">
        <f t="shared" si="147"/>
        <v/>
      </c>
      <c r="AM403" s="138" t="str">
        <f t="shared" si="144"/>
        <v/>
      </c>
      <c r="AN403" s="138" t="str">
        <f t="shared" si="144"/>
        <v/>
      </c>
      <c r="AO403" s="137" t="str">
        <f t="shared" si="144"/>
        <v/>
      </c>
      <c r="AP403" s="137" t="str">
        <f t="shared" si="144"/>
        <v/>
      </c>
      <c r="AQ403" s="138" t="str">
        <f t="shared" si="144"/>
        <v/>
      </c>
      <c r="AR403" s="137" t="str">
        <f t="shared" si="144"/>
        <v/>
      </c>
      <c r="AS403" s="137" t="str">
        <f t="shared" si="144"/>
        <v/>
      </c>
      <c r="AX403" s="120" t="str">
        <f t="shared" si="143"/>
        <v/>
      </c>
      <c r="AY403" s="120" t="str">
        <f t="shared" si="143"/>
        <v/>
      </c>
      <c r="AZ403" s="120" t="str">
        <f t="shared" si="143"/>
        <v/>
      </c>
      <c r="BA403" s="120" t="str">
        <f t="shared" si="143"/>
        <v/>
      </c>
      <c r="BB403" s="120" t="str">
        <f t="shared" si="143"/>
        <v/>
      </c>
      <c r="BC403" s="120" t="str">
        <f t="shared" si="143"/>
        <v/>
      </c>
      <c r="BD403" s="120" t="str">
        <f t="shared" si="143"/>
        <v/>
      </c>
    </row>
    <row r="404" spans="3:56" x14ac:dyDescent="0.2">
      <c r="C404" s="107">
        <f>'3_Fix'!H405</f>
        <v>49157</v>
      </c>
      <c r="D404" s="113" t="str">
        <f>'3_Fix'!I405</f>
        <v/>
      </c>
      <c r="E404" s="113" t="str">
        <f>'3_Fix'!J405</f>
        <v/>
      </c>
      <c r="F404" s="113" t="str">
        <f>'3_Fix'!K405</f>
        <v/>
      </c>
      <c r="G404" s="113" t="str">
        <f>'3_Fix'!L405</f>
        <v/>
      </c>
      <c r="H404" s="113" t="str">
        <f>'3_Fix'!M405</f>
        <v/>
      </c>
      <c r="I404" s="113" t="str">
        <f>'3_Fix'!N405</f>
        <v/>
      </c>
      <c r="J404" s="113" t="str">
        <f>'3_Fix'!O405</f>
        <v/>
      </c>
      <c r="K404" s="120" t="str">
        <f t="shared" si="135"/>
        <v/>
      </c>
      <c r="L404" s="120" t="str">
        <f t="shared" si="135"/>
        <v/>
      </c>
      <c r="M404" s="120" t="str">
        <f t="shared" si="135"/>
        <v/>
      </c>
      <c r="N404" s="120" t="str">
        <f t="shared" si="134"/>
        <v/>
      </c>
      <c r="O404" s="120" t="str">
        <f t="shared" si="134"/>
        <v/>
      </c>
      <c r="P404" s="120" t="str">
        <f t="shared" si="134"/>
        <v/>
      </c>
      <c r="Q404" s="120" t="str">
        <f t="shared" si="134"/>
        <v/>
      </c>
      <c r="R404" s="120" t="str">
        <f t="shared" si="145"/>
        <v/>
      </c>
      <c r="S404" s="120" t="str">
        <f t="shared" si="145"/>
        <v/>
      </c>
      <c r="T404" s="120" t="str">
        <f t="shared" si="145"/>
        <v/>
      </c>
      <c r="U404" s="120" t="str">
        <f t="shared" si="145"/>
        <v/>
      </c>
      <c r="V404" s="120" t="str">
        <f t="shared" si="145"/>
        <v/>
      </c>
      <c r="W404" s="120" t="str">
        <f t="shared" si="145"/>
        <v/>
      </c>
      <c r="X404" s="120" t="str">
        <f t="shared" si="145"/>
        <v/>
      </c>
      <c r="Y404" s="120" t="str">
        <f t="shared" si="146"/>
        <v/>
      </c>
      <c r="Z404" s="120" t="str">
        <f t="shared" si="146"/>
        <v/>
      </c>
      <c r="AA404" s="120" t="str">
        <f t="shared" si="146"/>
        <v/>
      </c>
      <c r="AB404" s="120" t="str">
        <f t="shared" si="146"/>
        <v/>
      </c>
      <c r="AC404" s="120" t="str">
        <f t="shared" si="146"/>
        <v/>
      </c>
      <c r="AD404" s="120" t="str">
        <f t="shared" si="146"/>
        <v/>
      </c>
      <c r="AE404" s="120" t="str">
        <f t="shared" si="146"/>
        <v/>
      </c>
      <c r="AF404" s="120" t="str">
        <f t="shared" si="147"/>
        <v/>
      </c>
      <c r="AG404" s="120" t="str">
        <f t="shared" si="147"/>
        <v/>
      </c>
      <c r="AH404" s="120" t="str">
        <f t="shared" si="147"/>
        <v/>
      </c>
      <c r="AI404" s="120" t="str">
        <f t="shared" si="147"/>
        <v/>
      </c>
      <c r="AJ404" s="120" t="str">
        <f t="shared" si="147"/>
        <v/>
      </c>
      <c r="AK404" s="120" t="str">
        <f t="shared" si="147"/>
        <v/>
      </c>
      <c r="AL404" s="120" t="str">
        <f t="shared" si="147"/>
        <v/>
      </c>
      <c r="AM404" s="138" t="str">
        <f t="shared" si="144"/>
        <v/>
      </c>
      <c r="AN404" s="138" t="str">
        <f t="shared" si="144"/>
        <v/>
      </c>
      <c r="AO404" s="137" t="str">
        <f t="shared" si="144"/>
        <v/>
      </c>
      <c r="AP404" s="137" t="str">
        <f t="shared" si="144"/>
        <v/>
      </c>
      <c r="AQ404" s="138" t="str">
        <f t="shared" si="144"/>
        <v/>
      </c>
      <c r="AR404" s="137" t="str">
        <f t="shared" si="144"/>
        <v/>
      </c>
      <c r="AS404" s="137" t="str">
        <f t="shared" si="144"/>
        <v/>
      </c>
      <c r="AX404" s="120" t="str">
        <f t="shared" si="143"/>
        <v/>
      </c>
      <c r="AY404" s="120" t="str">
        <f t="shared" si="143"/>
        <v/>
      </c>
      <c r="AZ404" s="120" t="str">
        <f t="shared" si="143"/>
        <v/>
      </c>
      <c r="BA404" s="120" t="str">
        <f t="shared" si="143"/>
        <v/>
      </c>
      <c r="BB404" s="120" t="str">
        <f t="shared" si="143"/>
        <v/>
      </c>
      <c r="BC404" s="120" t="str">
        <f t="shared" si="143"/>
        <v/>
      </c>
      <c r="BD404" s="120" t="str">
        <f t="shared" si="143"/>
        <v/>
      </c>
    </row>
    <row r="405" spans="3:56" x14ac:dyDescent="0.2">
      <c r="C405" s="107">
        <f>'3_Fix'!H406</f>
        <v>49171</v>
      </c>
      <c r="D405" s="113" t="str">
        <f>'3_Fix'!I406</f>
        <v/>
      </c>
      <c r="E405" s="113" t="str">
        <f>'3_Fix'!J406</f>
        <v/>
      </c>
      <c r="F405" s="113" t="str">
        <f>'3_Fix'!K406</f>
        <v/>
      </c>
      <c r="G405" s="113" t="str">
        <f>'3_Fix'!L406</f>
        <v/>
      </c>
      <c r="H405" s="113" t="str">
        <f>'3_Fix'!M406</f>
        <v/>
      </c>
      <c r="I405" s="113" t="str">
        <f>'3_Fix'!N406</f>
        <v/>
      </c>
      <c r="J405" s="113" t="str">
        <f>'3_Fix'!O406</f>
        <v/>
      </c>
      <c r="K405" s="120" t="str">
        <f t="shared" si="135"/>
        <v/>
      </c>
      <c r="L405" s="120" t="str">
        <f t="shared" si="135"/>
        <v/>
      </c>
      <c r="M405" s="120" t="str">
        <f t="shared" si="135"/>
        <v/>
      </c>
      <c r="N405" s="120" t="str">
        <f t="shared" si="134"/>
        <v/>
      </c>
      <c r="O405" s="120" t="str">
        <f t="shared" si="134"/>
        <v/>
      </c>
      <c r="P405" s="120" t="str">
        <f t="shared" si="134"/>
        <v/>
      </c>
      <c r="Q405" s="120" t="str">
        <f t="shared" si="134"/>
        <v/>
      </c>
      <c r="R405" s="120" t="str">
        <f t="shared" si="145"/>
        <v/>
      </c>
      <c r="S405" s="120" t="str">
        <f t="shared" si="145"/>
        <v/>
      </c>
      <c r="T405" s="120" t="str">
        <f t="shared" si="145"/>
        <v/>
      </c>
      <c r="U405" s="120" t="str">
        <f t="shared" si="145"/>
        <v/>
      </c>
      <c r="V405" s="120" t="str">
        <f t="shared" si="145"/>
        <v/>
      </c>
      <c r="W405" s="120" t="str">
        <f t="shared" si="145"/>
        <v/>
      </c>
      <c r="X405" s="120" t="str">
        <f t="shared" si="145"/>
        <v/>
      </c>
      <c r="Y405" s="120" t="str">
        <f t="shared" si="146"/>
        <v/>
      </c>
      <c r="Z405" s="120" t="str">
        <f t="shared" si="146"/>
        <v/>
      </c>
      <c r="AA405" s="120" t="str">
        <f t="shared" si="146"/>
        <v/>
      </c>
      <c r="AB405" s="120" t="str">
        <f t="shared" si="146"/>
        <v/>
      </c>
      <c r="AC405" s="120" t="str">
        <f t="shared" si="146"/>
        <v/>
      </c>
      <c r="AD405" s="120" t="str">
        <f t="shared" si="146"/>
        <v/>
      </c>
      <c r="AE405" s="120" t="str">
        <f t="shared" si="146"/>
        <v/>
      </c>
      <c r="AF405" s="120" t="str">
        <f t="shared" si="147"/>
        <v/>
      </c>
      <c r="AG405" s="120" t="str">
        <f t="shared" si="147"/>
        <v/>
      </c>
      <c r="AH405" s="120" t="str">
        <f t="shared" si="147"/>
        <v/>
      </c>
      <c r="AI405" s="120" t="str">
        <f t="shared" si="147"/>
        <v/>
      </c>
      <c r="AJ405" s="120" t="str">
        <f t="shared" si="147"/>
        <v/>
      </c>
      <c r="AK405" s="120" t="str">
        <f t="shared" si="147"/>
        <v/>
      </c>
      <c r="AL405" s="120" t="str">
        <f t="shared" si="147"/>
        <v/>
      </c>
      <c r="AM405" s="138" t="str">
        <f t="shared" si="144"/>
        <v/>
      </c>
      <c r="AN405" s="138" t="str">
        <f t="shared" si="144"/>
        <v/>
      </c>
      <c r="AO405" s="137" t="str">
        <f t="shared" si="144"/>
        <v/>
      </c>
      <c r="AP405" s="137" t="str">
        <f t="shared" si="144"/>
        <v/>
      </c>
      <c r="AQ405" s="138" t="str">
        <f t="shared" si="144"/>
        <v/>
      </c>
      <c r="AR405" s="137" t="str">
        <f t="shared" si="144"/>
        <v/>
      </c>
      <c r="AS405" s="137" t="str">
        <f t="shared" si="144"/>
        <v/>
      </c>
      <c r="AX405" s="120" t="str">
        <f t="shared" si="143"/>
        <v/>
      </c>
      <c r="AY405" s="120" t="str">
        <f t="shared" si="143"/>
        <v/>
      </c>
      <c r="AZ405" s="120" t="str">
        <f t="shared" si="143"/>
        <v/>
      </c>
      <c r="BA405" s="120" t="str">
        <f t="shared" si="143"/>
        <v/>
      </c>
      <c r="BB405" s="120" t="str">
        <f t="shared" si="143"/>
        <v/>
      </c>
      <c r="BC405" s="120" t="str">
        <f t="shared" si="143"/>
        <v/>
      </c>
      <c r="BD405" s="120" t="str">
        <f t="shared" si="143"/>
        <v/>
      </c>
    </row>
    <row r="406" spans="3:56" x14ac:dyDescent="0.2">
      <c r="C406" s="107">
        <f>'3_Fix'!H407</f>
        <v>49188</v>
      </c>
      <c r="D406" s="113" t="str">
        <f>'3_Fix'!I407</f>
        <v/>
      </c>
      <c r="E406" s="113" t="str">
        <f>'3_Fix'!J407</f>
        <v/>
      </c>
      <c r="F406" s="113" t="str">
        <f>'3_Fix'!K407</f>
        <v/>
      </c>
      <c r="G406" s="113" t="str">
        <f>'3_Fix'!L407</f>
        <v/>
      </c>
      <c r="H406" s="113" t="str">
        <f>'3_Fix'!M407</f>
        <v/>
      </c>
      <c r="I406" s="113" t="str">
        <f>'3_Fix'!N407</f>
        <v/>
      </c>
      <c r="J406" s="113" t="str">
        <f>'3_Fix'!O407</f>
        <v/>
      </c>
      <c r="K406" s="120" t="str">
        <f t="shared" si="135"/>
        <v/>
      </c>
      <c r="L406" s="120" t="str">
        <f t="shared" si="135"/>
        <v/>
      </c>
      <c r="M406" s="120" t="str">
        <f t="shared" si="135"/>
        <v/>
      </c>
      <c r="N406" s="120" t="str">
        <f t="shared" si="134"/>
        <v/>
      </c>
      <c r="O406" s="120" t="str">
        <f t="shared" si="134"/>
        <v/>
      </c>
      <c r="P406" s="120" t="str">
        <f t="shared" si="134"/>
        <v/>
      </c>
      <c r="Q406" s="120" t="str">
        <f t="shared" si="134"/>
        <v/>
      </c>
      <c r="R406" s="120" t="str">
        <f t="shared" si="145"/>
        <v/>
      </c>
      <c r="S406" s="120" t="str">
        <f t="shared" si="145"/>
        <v/>
      </c>
      <c r="T406" s="120" t="str">
        <f t="shared" si="145"/>
        <v/>
      </c>
      <c r="U406" s="120" t="str">
        <f t="shared" si="145"/>
        <v/>
      </c>
      <c r="V406" s="120" t="str">
        <f t="shared" si="145"/>
        <v/>
      </c>
      <c r="W406" s="120" t="str">
        <f t="shared" si="145"/>
        <v/>
      </c>
      <c r="X406" s="120" t="str">
        <f t="shared" si="145"/>
        <v/>
      </c>
      <c r="Y406" s="120" t="str">
        <f t="shared" si="146"/>
        <v/>
      </c>
      <c r="Z406" s="120" t="str">
        <f t="shared" si="146"/>
        <v/>
      </c>
      <c r="AA406" s="120" t="str">
        <f t="shared" si="146"/>
        <v/>
      </c>
      <c r="AB406" s="120" t="str">
        <f t="shared" si="146"/>
        <v/>
      </c>
      <c r="AC406" s="120" t="str">
        <f t="shared" si="146"/>
        <v/>
      </c>
      <c r="AD406" s="120" t="str">
        <f t="shared" si="146"/>
        <v/>
      </c>
      <c r="AE406" s="120" t="str">
        <f t="shared" si="146"/>
        <v/>
      </c>
      <c r="AF406" s="120" t="str">
        <f t="shared" si="147"/>
        <v/>
      </c>
      <c r="AG406" s="120" t="str">
        <f t="shared" si="147"/>
        <v/>
      </c>
      <c r="AH406" s="120" t="str">
        <f t="shared" si="147"/>
        <v/>
      </c>
      <c r="AI406" s="120" t="str">
        <f t="shared" si="147"/>
        <v/>
      </c>
      <c r="AJ406" s="120" t="str">
        <f t="shared" si="147"/>
        <v/>
      </c>
      <c r="AK406" s="120" t="str">
        <f t="shared" si="147"/>
        <v/>
      </c>
      <c r="AL406" s="120" t="str">
        <f t="shared" si="147"/>
        <v/>
      </c>
      <c r="AM406" s="138" t="str">
        <f t="shared" si="144"/>
        <v/>
      </c>
      <c r="AN406" s="138" t="str">
        <f t="shared" si="144"/>
        <v/>
      </c>
      <c r="AO406" s="137" t="str">
        <f t="shared" si="144"/>
        <v/>
      </c>
      <c r="AP406" s="137" t="str">
        <f t="shared" si="144"/>
        <v/>
      </c>
      <c r="AQ406" s="138" t="str">
        <f t="shared" si="144"/>
        <v/>
      </c>
      <c r="AR406" s="137" t="str">
        <f t="shared" si="144"/>
        <v/>
      </c>
      <c r="AS406" s="137" t="str">
        <f t="shared" si="144"/>
        <v/>
      </c>
      <c r="AX406" s="120" t="str">
        <f t="shared" si="143"/>
        <v/>
      </c>
      <c r="AY406" s="120" t="str">
        <f t="shared" si="143"/>
        <v/>
      </c>
      <c r="AZ406" s="120" t="str">
        <f t="shared" si="143"/>
        <v/>
      </c>
      <c r="BA406" s="120" t="str">
        <f t="shared" si="143"/>
        <v/>
      </c>
      <c r="BB406" s="120" t="str">
        <f t="shared" si="143"/>
        <v/>
      </c>
      <c r="BC406" s="120" t="str">
        <f t="shared" si="143"/>
        <v/>
      </c>
      <c r="BD406" s="120" t="str">
        <f t="shared" si="143"/>
        <v/>
      </c>
    </row>
    <row r="407" spans="3:56" x14ac:dyDescent="0.2">
      <c r="C407" s="107">
        <f>'3_Fix'!H408</f>
        <v>49202</v>
      </c>
      <c r="D407" s="113" t="str">
        <f>'3_Fix'!I408</f>
        <v/>
      </c>
      <c r="E407" s="113" t="str">
        <f>'3_Fix'!J408</f>
        <v/>
      </c>
      <c r="F407" s="113" t="str">
        <f>'3_Fix'!K408</f>
        <v/>
      </c>
      <c r="G407" s="113" t="str">
        <f>'3_Fix'!L408</f>
        <v/>
      </c>
      <c r="H407" s="113" t="str">
        <f>'3_Fix'!M408</f>
        <v/>
      </c>
      <c r="I407" s="113" t="str">
        <f>'3_Fix'!N408</f>
        <v/>
      </c>
      <c r="J407" s="113" t="str">
        <f>'3_Fix'!O408</f>
        <v/>
      </c>
      <c r="K407" s="120" t="str">
        <f t="shared" si="135"/>
        <v/>
      </c>
      <c r="L407" s="120" t="str">
        <f t="shared" si="135"/>
        <v/>
      </c>
      <c r="M407" s="120" t="str">
        <f t="shared" si="135"/>
        <v/>
      </c>
      <c r="N407" s="120" t="str">
        <f t="shared" si="134"/>
        <v/>
      </c>
      <c r="O407" s="120" t="str">
        <f t="shared" si="134"/>
        <v/>
      </c>
      <c r="P407" s="120" t="str">
        <f t="shared" si="134"/>
        <v/>
      </c>
      <c r="Q407" s="120" t="str">
        <f t="shared" si="134"/>
        <v/>
      </c>
      <c r="R407" s="120" t="str">
        <f t="shared" si="145"/>
        <v/>
      </c>
      <c r="S407" s="120" t="str">
        <f t="shared" si="145"/>
        <v/>
      </c>
      <c r="T407" s="120" t="str">
        <f t="shared" si="145"/>
        <v/>
      </c>
      <c r="U407" s="120" t="str">
        <f t="shared" si="145"/>
        <v/>
      </c>
      <c r="V407" s="120" t="str">
        <f t="shared" si="145"/>
        <v/>
      </c>
      <c r="W407" s="120" t="str">
        <f t="shared" si="145"/>
        <v/>
      </c>
      <c r="X407" s="120" t="str">
        <f t="shared" si="145"/>
        <v/>
      </c>
      <c r="Y407" s="120" t="str">
        <f t="shared" si="146"/>
        <v/>
      </c>
      <c r="Z407" s="120" t="str">
        <f t="shared" si="146"/>
        <v/>
      </c>
      <c r="AA407" s="120" t="str">
        <f t="shared" si="146"/>
        <v/>
      </c>
      <c r="AB407" s="120" t="str">
        <f t="shared" si="146"/>
        <v/>
      </c>
      <c r="AC407" s="120" t="str">
        <f t="shared" si="146"/>
        <v/>
      </c>
      <c r="AD407" s="120" t="str">
        <f t="shared" si="146"/>
        <v/>
      </c>
      <c r="AE407" s="120" t="str">
        <f t="shared" si="146"/>
        <v/>
      </c>
      <c r="AF407" s="120" t="str">
        <f t="shared" si="147"/>
        <v/>
      </c>
      <c r="AG407" s="120" t="str">
        <f t="shared" si="147"/>
        <v/>
      </c>
      <c r="AH407" s="120" t="str">
        <f t="shared" si="147"/>
        <v/>
      </c>
      <c r="AI407" s="120" t="str">
        <f t="shared" si="147"/>
        <v/>
      </c>
      <c r="AJ407" s="120" t="str">
        <f t="shared" si="147"/>
        <v/>
      </c>
      <c r="AK407" s="120" t="str">
        <f t="shared" si="147"/>
        <v/>
      </c>
      <c r="AL407" s="120" t="str">
        <f t="shared" si="147"/>
        <v/>
      </c>
      <c r="AM407" s="138" t="str">
        <f t="shared" si="144"/>
        <v/>
      </c>
      <c r="AN407" s="138" t="str">
        <f t="shared" si="144"/>
        <v/>
      </c>
      <c r="AO407" s="137" t="str">
        <f t="shared" si="144"/>
        <v/>
      </c>
      <c r="AP407" s="137" t="str">
        <f t="shared" si="144"/>
        <v/>
      </c>
      <c r="AQ407" s="138" t="str">
        <f t="shared" si="144"/>
        <v/>
      </c>
      <c r="AR407" s="137" t="str">
        <f t="shared" si="144"/>
        <v/>
      </c>
      <c r="AS407" s="137" t="str">
        <f t="shared" si="144"/>
        <v/>
      </c>
      <c r="AX407" s="120" t="str">
        <f t="shared" ref="AX407:BD422" si="148">IFERROR((AX$1/100)*(D383/$D383)*Y407,"")</f>
        <v/>
      </c>
      <c r="AY407" s="120" t="str">
        <f t="shared" si="148"/>
        <v/>
      </c>
      <c r="AZ407" s="120" t="str">
        <f t="shared" si="148"/>
        <v/>
      </c>
      <c r="BA407" s="120" t="str">
        <f t="shared" si="148"/>
        <v/>
      </c>
      <c r="BB407" s="120" t="str">
        <f t="shared" si="148"/>
        <v/>
      </c>
      <c r="BC407" s="120" t="str">
        <f t="shared" si="148"/>
        <v/>
      </c>
      <c r="BD407" s="120" t="str">
        <f t="shared" si="148"/>
        <v/>
      </c>
    </row>
    <row r="408" spans="3:56" x14ac:dyDescent="0.2">
      <c r="C408" s="107">
        <f>'3_Fix'!H409</f>
        <v>49218</v>
      </c>
      <c r="D408" s="113" t="str">
        <f>'3_Fix'!I409</f>
        <v/>
      </c>
      <c r="E408" s="113" t="str">
        <f>'3_Fix'!J409</f>
        <v/>
      </c>
      <c r="F408" s="113" t="str">
        <f>'3_Fix'!K409</f>
        <v/>
      </c>
      <c r="G408" s="113" t="str">
        <f>'3_Fix'!L409</f>
        <v/>
      </c>
      <c r="H408" s="113" t="str">
        <f>'3_Fix'!M409</f>
        <v/>
      </c>
      <c r="I408" s="113" t="str">
        <f>'3_Fix'!N409</f>
        <v/>
      </c>
      <c r="J408" s="113" t="str">
        <f>'3_Fix'!O409</f>
        <v/>
      </c>
      <c r="K408" s="120" t="str">
        <f t="shared" si="135"/>
        <v/>
      </c>
      <c r="L408" s="120" t="str">
        <f t="shared" si="135"/>
        <v/>
      </c>
      <c r="M408" s="120" t="str">
        <f t="shared" si="135"/>
        <v/>
      </c>
      <c r="N408" s="120" t="str">
        <f t="shared" si="134"/>
        <v/>
      </c>
      <c r="O408" s="120" t="str">
        <f t="shared" si="134"/>
        <v/>
      </c>
      <c r="P408" s="120" t="str">
        <f t="shared" si="134"/>
        <v/>
      </c>
      <c r="Q408" s="120" t="str">
        <f t="shared" si="134"/>
        <v/>
      </c>
      <c r="R408" s="120" t="str">
        <f t="shared" si="145"/>
        <v/>
      </c>
      <c r="S408" s="120" t="str">
        <f t="shared" si="145"/>
        <v/>
      </c>
      <c r="T408" s="120" t="str">
        <f t="shared" si="145"/>
        <v/>
      </c>
      <c r="U408" s="120" t="str">
        <f t="shared" si="145"/>
        <v/>
      </c>
      <c r="V408" s="120" t="str">
        <f t="shared" si="145"/>
        <v/>
      </c>
      <c r="W408" s="120" t="str">
        <f t="shared" si="145"/>
        <v/>
      </c>
      <c r="X408" s="120" t="str">
        <f t="shared" si="145"/>
        <v/>
      </c>
      <c r="Y408" s="120" t="str">
        <f t="shared" si="146"/>
        <v/>
      </c>
      <c r="Z408" s="120" t="str">
        <f t="shared" si="146"/>
        <v/>
      </c>
      <c r="AA408" s="120" t="str">
        <f t="shared" si="146"/>
        <v/>
      </c>
      <c r="AB408" s="120" t="str">
        <f t="shared" si="146"/>
        <v/>
      </c>
      <c r="AC408" s="120" t="str">
        <f t="shared" si="146"/>
        <v/>
      </c>
      <c r="AD408" s="120" t="str">
        <f t="shared" si="146"/>
        <v/>
      </c>
      <c r="AE408" s="120" t="str">
        <f t="shared" si="146"/>
        <v/>
      </c>
      <c r="AF408" s="120" t="str">
        <f t="shared" si="147"/>
        <v/>
      </c>
      <c r="AG408" s="120" t="str">
        <f t="shared" si="147"/>
        <v/>
      </c>
      <c r="AH408" s="120" t="str">
        <f t="shared" si="147"/>
        <v/>
      </c>
      <c r="AI408" s="120" t="str">
        <f t="shared" si="147"/>
        <v/>
      </c>
      <c r="AJ408" s="120" t="str">
        <f t="shared" si="147"/>
        <v/>
      </c>
      <c r="AK408" s="120" t="str">
        <f t="shared" si="147"/>
        <v/>
      </c>
      <c r="AL408" s="120" t="str">
        <f t="shared" si="147"/>
        <v/>
      </c>
      <c r="AM408" s="138" t="str">
        <f t="shared" si="144"/>
        <v/>
      </c>
      <c r="AN408" s="138" t="str">
        <f t="shared" si="144"/>
        <v/>
      </c>
      <c r="AO408" s="137" t="str">
        <f t="shared" si="144"/>
        <v/>
      </c>
      <c r="AP408" s="137" t="str">
        <f t="shared" si="144"/>
        <v/>
      </c>
      <c r="AQ408" s="138" t="str">
        <f t="shared" si="144"/>
        <v/>
      </c>
      <c r="AR408" s="137" t="str">
        <f t="shared" si="144"/>
        <v/>
      </c>
      <c r="AS408" s="137" t="str">
        <f t="shared" si="144"/>
        <v/>
      </c>
      <c r="AX408" s="120" t="str">
        <f t="shared" si="148"/>
        <v/>
      </c>
      <c r="AY408" s="120" t="str">
        <f t="shared" si="148"/>
        <v/>
      </c>
      <c r="AZ408" s="120" t="str">
        <f t="shared" si="148"/>
        <v/>
      </c>
      <c r="BA408" s="120" t="str">
        <f t="shared" si="148"/>
        <v/>
      </c>
      <c r="BB408" s="120" t="str">
        <f t="shared" si="148"/>
        <v/>
      </c>
      <c r="BC408" s="120" t="str">
        <f t="shared" si="148"/>
        <v/>
      </c>
      <c r="BD408" s="120" t="str">
        <f t="shared" si="148"/>
        <v/>
      </c>
    </row>
    <row r="409" spans="3:56" x14ac:dyDescent="0.2">
      <c r="C409" s="107">
        <f>'3_Fix'!H410</f>
        <v>49232</v>
      </c>
      <c r="D409" s="113" t="str">
        <f>'3_Fix'!I410</f>
        <v/>
      </c>
      <c r="E409" s="113" t="str">
        <f>'3_Fix'!J410</f>
        <v/>
      </c>
      <c r="F409" s="113" t="str">
        <f>'3_Fix'!K410</f>
        <v/>
      </c>
      <c r="G409" s="113" t="str">
        <f>'3_Fix'!L410</f>
        <v/>
      </c>
      <c r="H409" s="113" t="str">
        <f>'3_Fix'!M410</f>
        <v/>
      </c>
      <c r="I409" s="113" t="str">
        <f>'3_Fix'!N410</f>
        <v/>
      </c>
      <c r="J409" s="113" t="str">
        <f>'3_Fix'!O410</f>
        <v/>
      </c>
      <c r="K409" s="120" t="str">
        <f t="shared" si="135"/>
        <v/>
      </c>
      <c r="L409" s="120" t="str">
        <f t="shared" si="135"/>
        <v/>
      </c>
      <c r="M409" s="120" t="str">
        <f t="shared" si="135"/>
        <v/>
      </c>
      <c r="N409" s="120" t="str">
        <f t="shared" si="134"/>
        <v/>
      </c>
      <c r="O409" s="120" t="str">
        <f t="shared" si="134"/>
        <v/>
      </c>
      <c r="P409" s="120" t="str">
        <f t="shared" si="134"/>
        <v/>
      </c>
      <c r="Q409" s="120" t="str">
        <f t="shared" si="134"/>
        <v/>
      </c>
      <c r="R409" s="120" t="str">
        <f t="shared" si="145"/>
        <v/>
      </c>
      <c r="S409" s="120" t="str">
        <f t="shared" si="145"/>
        <v/>
      </c>
      <c r="T409" s="120" t="str">
        <f t="shared" si="145"/>
        <v/>
      </c>
      <c r="U409" s="120" t="str">
        <f t="shared" si="145"/>
        <v/>
      </c>
      <c r="V409" s="120" t="str">
        <f t="shared" si="145"/>
        <v/>
      </c>
      <c r="W409" s="120" t="str">
        <f t="shared" si="145"/>
        <v/>
      </c>
      <c r="X409" s="120" t="str">
        <f t="shared" si="145"/>
        <v/>
      </c>
      <c r="Y409" s="120" t="str">
        <f t="shared" si="146"/>
        <v/>
      </c>
      <c r="Z409" s="120" t="str">
        <f t="shared" si="146"/>
        <v/>
      </c>
      <c r="AA409" s="120" t="str">
        <f t="shared" si="146"/>
        <v/>
      </c>
      <c r="AB409" s="120" t="str">
        <f t="shared" si="146"/>
        <v/>
      </c>
      <c r="AC409" s="120" t="str">
        <f t="shared" si="146"/>
        <v/>
      </c>
      <c r="AD409" s="120" t="str">
        <f t="shared" si="146"/>
        <v/>
      </c>
      <c r="AE409" s="120" t="str">
        <f t="shared" si="146"/>
        <v/>
      </c>
      <c r="AF409" s="120" t="str">
        <f t="shared" si="147"/>
        <v/>
      </c>
      <c r="AG409" s="120" t="str">
        <f t="shared" si="147"/>
        <v/>
      </c>
      <c r="AH409" s="120" t="str">
        <f t="shared" si="147"/>
        <v/>
      </c>
      <c r="AI409" s="120" t="str">
        <f t="shared" si="147"/>
        <v/>
      </c>
      <c r="AJ409" s="120" t="str">
        <f t="shared" si="147"/>
        <v/>
      </c>
      <c r="AK409" s="120" t="str">
        <f t="shared" si="147"/>
        <v/>
      </c>
      <c r="AL409" s="120" t="str">
        <f t="shared" si="147"/>
        <v/>
      </c>
      <c r="AM409" s="138" t="str">
        <f t="shared" ref="AM409:AS424" si="149">IFERROR((AM$1/100)*(D407/$D407)*K409,"")</f>
        <v/>
      </c>
      <c r="AN409" s="138" t="str">
        <f t="shared" si="149"/>
        <v/>
      </c>
      <c r="AO409" s="137" t="str">
        <f t="shared" si="149"/>
        <v/>
      </c>
      <c r="AP409" s="137" t="str">
        <f t="shared" si="149"/>
        <v/>
      </c>
      <c r="AQ409" s="138" t="str">
        <f t="shared" si="149"/>
        <v/>
      </c>
      <c r="AR409" s="137" t="str">
        <f t="shared" si="149"/>
        <v/>
      </c>
      <c r="AS409" s="137" t="str">
        <f t="shared" si="149"/>
        <v/>
      </c>
      <c r="AX409" s="120" t="str">
        <f t="shared" si="148"/>
        <v/>
      </c>
      <c r="AY409" s="120" t="str">
        <f t="shared" si="148"/>
        <v/>
      </c>
      <c r="AZ409" s="120" t="str">
        <f t="shared" si="148"/>
        <v/>
      </c>
      <c r="BA409" s="120" t="str">
        <f t="shared" si="148"/>
        <v/>
      </c>
      <c r="BB409" s="120" t="str">
        <f t="shared" si="148"/>
        <v/>
      </c>
      <c r="BC409" s="120" t="str">
        <f t="shared" si="148"/>
        <v/>
      </c>
      <c r="BD409" s="120" t="str">
        <f t="shared" si="148"/>
        <v/>
      </c>
    </row>
    <row r="410" spans="3:56" x14ac:dyDescent="0.2">
      <c r="C410" s="107">
        <f>'3_Fix'!H411</f>
        <v>49249</v>
      </c>
      <c r="D410" s="113" t="str">
        <f>'3_Fix'!I411</f>
        <v/>
      </c>
      <c r="E410" s="113" t="str">
        <f>'3_Fix'!J411</f>
        <v/>
      </c>
      <c r="F410" s="113" t="str">
        <f>'3_Fix'!K411</f>
        <v/>
      </c>
      <c r="G410" s="113" t="str">
        <f>'3_Fix'!L411</f>
        <v/>
      </c>
      <c r="H410" s="113" t="str">
        <f>'3_Fix'!M411</f>
        <v/>
      </c>
      <c r="I410" s="113" t="str">
        <f>'3_Fix'!N411</f>
        <v/>
      </c>
      <c r="J410" s="113" t="str">
        <f>'3_Fix'!O411</f>
        <v/>
      </c>
      <c r="K410" s="120" t="str">
        <f t="shared" si="135"/>
        <v/>
      </c>
      <c r="L410" s="120" t="str">
        <f t="shared" si="135"/>
        <v/>
      </c>
      <c r="M410" s="120" t="str">
        <f t="shared" si="135"/>
        <v/>
      </c>
      <c r="N410" s="120" t="str">
        <f t="shared" si="134"/>
        <v/>
      </c>
      <c r="O410" s="120" t="str">
        <f t="shared" si="134"/>
        <v/>
      </c>
      <c r="P410" s="120" t="str">
        <f t="shared" si="134"/>
        <v/>
      </c>
      <c r="Q410" s="120" t="str">
        <f t="shared" si="134"/>
        <v/>
      </c>
      <c r="R410" s="120" t="str">
        <f t="shared" ref="R410:X425" si="150">IF(DAY($C410)=15,IFERROR(((AVERAGE(D409:D410)/AVERAGE(D407:D408))-1)*100,""),"")</f>
        <v/>
      </c>
      <c r="S410" s="120" t="str">
        <f t="shared" si="150"/>
        <v/>
      </c>
      <c r="T410" s="120" t="str">
        <f t="shared" si="150"/>
        <v/>
      </c>
      <c r="U410" s="120" t="str">
        <f t="shared" si="150"/>
        <v/>
      </c>
      <c r="V410" s="120" t="str">
        <f t="shared" si="150"/>
        <v/>
      </c>
      <c r="W410" s="120" t="str">
        <f t="shared" si="150"/>
        <v/>
      </c>
      <c r="X410" s="120" t="str">
        <f t="shared" si="150"/>
        <v/>
      </c>
      <c r="Y410" s="120" t="str">
        <f t="shared" si="146"/>
        <v/>
      </c>
      <c r="Z410" s="120" t="str">
        <f t="shared" si="146"/>
        <v/>
      </c>
      <c r="AA410" s="120" t="str">
        <f t="shared" si="146"/>
        <v/>
      </c>
      <c r="AB410" s="120" t="str">
        <f t="shared" si="146"/>
        <v/>
      </c>
      <c r="AC410" s="120" t="str">
        <f t="shared" si="146"/>
        <v/>
      </c>
      <c r="AD410" s="120" t="str">
        <f t="shared" si="146"/>
        <v/>
      </c>
      <c r="AE410" s="120" t="str">
        <f t="shared" si="146"/>
        <v/>
      </c>
      <c r="AF410" s="120" t="str">
        <f t="shared" si="147"/>
        <v/>
      </c>
      <c r="AG410" s="120" t="str">
        <f t="shared" si="147"/>
        <v/>
      </c>
      <c r="AH410" s="120" t="str">
        <f t="shared" si="147"/>
        <v/>
      </c>
      <c r="AI410" s="120" t="str">
        <f t="shared" si="147"/>
        <v/>
      </c>
      <c r="AJ410" s="120" t="str">
        <f t="shared" si="147"/>
        <v/>
      </c>
      <c r="AK410" s="120" t="str">
        <f t="shared" si="147"/>
        <v/>
      </c>
      <c r="AL410" s="120" t="str">
        <f t="shared" si="147"/>
        <v/>
      </c>
      <c r="AM410" s="138" t="str">
        <f t="shared" si="149"/>
        <v/>
      </c>
      <c r="AN410" s="138" t="str">
        <f t="shared" si="149"/>
        <v/>
      </c>
      <c r="AO410" s="137" t="str">
        <f t="shared" si="149"/>
        <v/>
      </c>
      <c r="AP410" s="137" t="str">
        <f t="shared" si="149"/>
        <v/>
      </c>
      <c r="AQ410" s="138" t="str">
        <f t="shared" si="149"/>
        <v/>
      </c>
      <c r="AR410" s="137" t="str">
        <f t="shared" si="149"/>
        <v/>
      </c>
      <c r="AS410" s="137" t="str">
        <f t="shared" si="149"/>
        <v/>
      </c>
      <c r="AX410" s="120" t="str">
        <f t="shared" si="148"/>
        <v/>
      </c>
      <c r="AY410" s="120" t="str">
        <f t="shared" si="148"/>
        <v/>
      </c>
      <c r="AZ410" s="120" t="str">
        <f t="shared" si="148"/>
        <v/>
      </c>
      <c r="BA410" s="120" t="str">
        <f t="shared" si="148"/>
        <v/>
      </c>
      <c r="BB410" s="120" t="str">
        <f t="shared" si="148"/>
        <v/>
      </c>
      <c r="BC410" s="120" t="str">
        <f t="shared" si="148"/>
        <v/>
      </c>
      <c r="BD410" s="120" t="str">
        <f t="shared" si="148"/>
        <v/>
      </c>
    </row>
    <row r="411" spans="3:56" x14ac:dyDescent="0.2">
      <c r="C411" s="107">
        <f>'3_Fix'!H412</f>
        <v>49263</v>
      </c>
      <c r="D411" s="113" t="str">
        <f>'3_Fix'!I412</f>
        <v/>
      </c>
      <c r="E411" s="113" t="str">
        <f>'3_Fix'!J412</f>
        <v/>
      </c>
      <c r="F411" s="113" t="str">
        <f>'3_Fix'!K412</f>
        <v/>
      </c>
      <c r="G411" s="113" t="str">
        <f>'3_Fix'!L412</f>
        <v/>
      </c>
      <c r="H411" s="113" t="str">
        <f>'3_Fix'!M412</f>
        <v/>
      </c>
      <c r="I411" s="113" t="str">
        <f>'3_Fix'!N412</f>
        <v/>
      </c>
      <c r="J411" s="113" t="str">
        <f>'3_Fix'!O412</f>
        <v/>
      </c>
      <c r="K411" s="120" t="str">
        <f t="shared" si="135"/>
        <v/>
      </c>
      <c r="L411" s="120" t="str">
        <f t="shared" si="135"/>
        <v/>
      </c>
      <c r="M411" s="120" t="str">
        <f t="shared" si="135"/>
        <v/>
      </c>
      <c r="N411" s="120" t="str">
        <f t="shared" si="134"/>
        <v/>
      </c>
      <c r="O411" s="120" t="str">
        <f t="shared" si="134"/>
        <v/>
      </c>
      <c r="P411" s="120" t="str">
        <f t="shared" si="134"/>
        <v/>
      </c>
      <c r="Q411" s="120" t="str">
        <f t="shared" si="134"/>
        <v/>
      </c>
      <c r="R411" s="120" t="str">
        <f t="shared" si="150"/>
        <v/>
      </c>
      <c r="S411" s="120" t="str">
        <f t="shared" si="150"/>
        <v/>
      </c>
      <c r="T411" s="120" t="str">
        <f t="shared" si="150"/>
        <v/>
      </c>
      <c r="U411" s="120" t="str">
        <f t="shared" si="150"/>
        <v/>
      </c>
      <c r="V411" s="120" t="str">
        <f t="shared" si="150"/>
        <v/>
      </c>
      <c r="W411" s="120" t="str">
        <f t="shared" si="150"/>
        <v/>
      </c>
      <c r="X411" s="120" t="str">
        <f t="shared" si="150"/>
        <v/>
      </c>
      <c r="Y411" s="120" t="str">
        <f t="shared" si="146"/>
        <v/>
      </c>
      <c r="Z411" s="120" t="str">
        <f t="shared" si="146"/>
        <v/>
      </c>
      <c r="AA411" s="120" t="str">
        <f t="shared" si="146"/>
        <v/>
      </c>
      <c r="AB411" s="120" t="str">
        <f t="shared" si="146"/>
        <v/>
      </c>
      <c r="AC411" s="120" t="str">
        <f t="shared" si="146"/>
        <v/>
      </c>
      <c r="AD411" s="120" t="str">
        <f t="shared" si="146"/>
        <v/>
      </c>
      <c r="AE411" s="120" t="str">
        <f t="shared" si="146"/>
        <v/>
      </c>
      <c r="AF411" s="120" t="str">
        <f t="shared" si="147"/>
        <v/>
      </c>
      <c r="AG411" s="120" t="str">
        <f t="shared" si="147"/>
        <v/>
      </c>
      <c r="AH411" s="120" t="str">
        <f t="shared" si="147"/>
        <v/>
      </c>
      <c r="AI411" s="120" t="str">
        <f t="shared" si="147"/>
        <v/>
      </c>
      <c r="AJ411" s="120" t="str">
        <f t="shared" si="147"/>
        <v/>
      </c>
      <c r="AK411" s="120" t="str">
        <f t="shared" si="147"/>
        <v/>
      </c>
      <c r="AL411" s="120" t="str">
        <f t="shared" si="147"/>
        <v/>
      </c>
      <c r="AM411" s="138" t="str">
        <f t="shared" si="149"/>
        <v/>
      </c>
      <c r="AN411" s="138" t="str">
        <f t="shared" si="149"/>
        <v/>
      </c>
      <c r="AO411" s="137" t="str">
        <f t="shared" si="149"/>
        <v/>
      </c>
      <c r="AP411" s="137" t="str">
        <f t="shared" si="149"/>
        <v/>
      </c>
      <c r="AQ411" s="138" t="str">
        <f t="shared" si="149"/>
        <v/>
      </c>
      <c r="AR411" s="137" t="str">
        <f t="shared" si="149"/>
        <v/>
      </c>
      <c r="AS411" s="137" t="str">
        <f t="shared" si="149"/>
        <v/>
      </c>
      <c r="AX411" s="120" t="str">
        <f t="shared" si="148"/>
        <v/>
      </c>
      <c r="AY411" s="120" t="str">
        <f t="shared" si="148"/>
        <v/>
      </c>
      <c r="AZ411" s="120" t="str">
        <f t="shared" si="148"/>
        <v/>
      </c>
      <c r="BA411" s="120" t="str">
        <f t="shared" si="148"/>
        <v/>
      </c>
      <c r="BB411" s="120" t="str">
        <f t="shared" si="148"/>
        <v/>
      </c>
      <c r="BC411" s="120" t="str">
        <f t="shared" si="148"/>
        <v/>
      </c>
      <c r="BD411" s="120" t="str">
        <f t="shared" si="148"/>
        <v/>
      </c>
    </row>
    <row r="412" spans="3:56" x14ac:dyDescent="0.2">
      <c r="C412" s="107">
        <f>'3_Fix'!H413</f>
        <v>49279</v>
      </c>
      <c r="D412" s="113" t="str">
        <f>'3_Fix'!I413</f>
        <v/>
      </c>
      <c r="E412" s="113" t="str">
        <f>'3_Fix'!J413</f>
        <v/>
      </c>
      <c r="F412" s="113" t="str">
        <f>'3_Fix'!K413</f>
        <v/>
      </c>
      <c r="G412" s="113" t="str">
        <f>'3_Fix'!L413</f>
        <v/>
      </c>
      <c r="H412" s="113" t="str">
        <f>'3_Fix'!M413</f>
        <v/>
      </c>
      <c r="I412" s="113" t="str">
        <f>'3_Fix'!N413</f>
        <v/>
      </c>
      <c r="J412" s="113" t="str">
        <f>'3_Fix'!O413</f>
        <v/>
      </c>
      <c r="K412" s="120" t="str">
        <f t="shared" si="135"/>
        <v/>
      </c>
      <c r="L412" s="120" t="str">
        <f t="shared" si="135"/>
        <v/>
      </c>
      <c r="M412" s="120" t="str">
        <f t="shared" si="135"/>
        <v/>
      </c>
      <c r="N412" s="120" t="str">
        <f t="shared" si="134"/>
        <v/>
      </c>
      <c r="O412" s="120" t="str">
        <f t="shared" si="134"/>
        <v/>
      </c>
      <c r="P412" s="120" t="str">
        <f t="shared" si="134"/>
        <v/>
      </c>
      <c r="Q412" s="120" t="str">
        <f t="shared" si="134"/>
        <v/>
      </c>
      <c r="R412" s="120" t="str">
        <f t="shared" si="150"/>
        <v/>
      </c>
      <c r="S412" s="120" t="str">
        <f t="shared" si="150"/>
        <v/>
      </c>
      <c r="T412" s="120" t="str">
        <f t="shared" si="150"/>
        <v/>
      </c>
      <c r="U412" s="120" t="str">
        <f t="shared" si="150"/>
        <v/>
      </c>
      <c r="V412" s="120" t="str">
        <f t="shared" si="150"/>
        <v/>
      </c>
      <c r="W412" s="120" t="str">
        <f t="shared" si="150"/>
        <v/>
      </c>
      <c r="X412" s="120" t="str">
        <f t="shared" si="150"/>
        <v/>
      </c>
      <c r="Y412" s="120" t="str">
        <f t="shared" si="146"/>
        <v/>
      </c>
      <c r="Z412" s="120" t="str">
        <f t="shared" si="146"/>
        <v/>
      </c>
      <c r="AA412" s="120" t="str">
        <f t="shared" si="146"/>
        <v/>
      </c>
      <c r="AB412" s="120" t="str">
        <f t="shared" si="146"/>
        <v/>
      </c>
      <c r="AC412" s="120" t="str">
        <f t="shared" si="146"/>
        <v/>
      </c>
      <c r="AD412" s="120" t="str">
        <f t="shared" si="146"/>
        <v/>
      </c>
      <c r="AE412" s="120" t="str">
        <f t="shared" si="146"/>
        <v/>
      </c>
      <c r="AF412" s="120" t="str">
        <f t="shared" si="147"/>
        <v/>
      </c>
      <c r="AG412" s="120" t="str">
        <f t="shared" si="147"/>
        <v/>
      </c>
      <c r="AH412" s="120" t="str">
        <f t="shared" si="147"/>
        <v/>
      </c>
      <c r="AI412" s="120" t="str">
        <f t="shared" si="147"/>
        <v/>
      </c>
      <c r="AJ412" s="120" t="str">
        <f t="shared" si="147"/>
        <v/>
      </c>
      <c r="AK412" s="120" t="str">
        <f t="shared" si="147"/>
        <v/>
      </c>
      <c r="AL412" s="120" t="str">
        <f t="shared" si="147"/>
        <v/>
      </c>
      <c r="AM412" s="138" t="str">
        <f t="shared" si="149"/>
        <v/>
      </c>
      <c r="AN412" s="138" t="str">
        <f t="shared" si="149"/>
        <v/>
      </c>
      <c r="AO412" s="137" t="str">
        <f t="shared" si="149"/>
        <v/>
      </c>
      <c r="AP412" s="137" t="str">
        <f t="shared" si="149"/>
        <v/>
      </c>
      <c r="AQ412" s="138" t="str">
        <f t="shared" si="149"/>
        <v/>
      </c>
      <c r="AR412" s="137" t="str">
        <f t="shared" si="149"/>
        <v/>
      </c>
      <c r="AS412" s="137" t="str">
        <f t="shared" si="149"/>
        <v/>
      </c>
      <c r="AX412" s="120" t="str">
        <f t="shared" si="148"/>
        <v/>
      </c>
      <c r="AY412" s="120" t="str">
        <f t="shared" si="148"/>
        <v/>
      </c>
      <c r="AZ412" s="120" t="str">
        <f t="shared" si="148"/>
        <v/>
      </c>
      <c r="BA412" s="120" t="str">
        <f t="shared" si="148"/>
        <v/>
      </c>
      <c r="BB412" s="120" t="str">
        <f t="shared" si="148"/>
        <v/>
      </c>
      <c r="BC412" s="120" t="str">
        <f t="shared" si="148"/>
        <v/>
      </c>
      <c r="BD412" s="120" t="str">
        <f t="shared" si="148"/>
        <v/>
      </c>
    </row>
    <row r="413" spans="3:56" x14ac:dyDescent="0.2">
      <c r="C413" s="107">
        <f>'3_Fix'!H414</f>
        <v>49293</v>
      </c>
      <c r="D413" s="113" t="str">
        <f>'3_Fix'!I414</f>
        <v/>
      </c>
      <c r="E413" s="113" t="str">
        <f>'3_Fix'!J414</f>
        <v/>
      </c>
      <c r="F413" s="113" t="str">
        <f>'3_Fix'!K414</f>
        <v/>
      </c>
      <c r="G413" s="113" t="str">
        <f>'3_Fix'!L414</f>
        <v/>
      </c>
      <c r="H413" s="113" t="str">
        <f>'3_Fix'!M414</f>
        <v/>
      </c>
      <c r="I413" s="113" t="str">
        <f>'3_Fix'!N414</f>
        <v/>
      </c>
      <c r="J413" s="113" t="str">
        <f>'3_Fix'!O414</f>
        <v/>
      </c>
      <c r="K413" s="120" t="str">
        <f t="shared" si="135"/>
        <v/>
      </c>
      <c r="L413" s="120" t="str">
        <f t="shared" si="135"/>
        <v/>
      </c>
      <c r="M413" s="120" t="str">
        <f t="shared" si="135"/>
        <v/>
      </c>
      <c r="N413" s="120" t="str">
        <f t="shared" si="134"/>
        <v/>
      </c>
      <c r="O413" s="120" t="str">
        <f t="shared" si="134"/>
        <v/>
      </c>
      <c r="P413" s="120" t="str">
        <f t="shared" si="134"/>
        <v/>
      </c>
      <c r="Q413" s="120" t="str">
        <f t="shared" si="134"/>
        <v/>
      </c>
      <c r="R413" s="120" t="str">
        <f t="shared" si="150"/>
        <v/>
      </c>
      <c r="S413" s="120" t="str">
        <f t="shared" si="150"/>
        <v/>
      </c>
      <c r="T413" s="120" t="str">
        <f t="shared" si="150"/>
        <v/>
      </c>
      <c r="U413" s="120" t="str">
        <f t="shared" si="150"/>
        <v/>
      </c>
      <c r="V413" s="120" t="str">
        <f t="shared" si="150"/>
        <v/>
      </c>
      <c r="W413" s="120" t="str">
        <f t="shared" si="150"/>
        <v/>
      </c>
      <c r="X413" s="120" t="str">
        <f t="shared" si="150"/>
        <v/>
      </c>
      <c r="Y413" s="120" t="str">
        <f t="shared" si="146"/>
        <v/>
      </c>
      <c r="Z413" s="120" t="str">
        <f t="shared" si="146"/>
        <v/>
      </c>
      <c r="AA413" s="120" t="str">
        <f t="shared" si="146"/>
        <v/>
      </c>
      <c r="AB413" s="120" t="str">
        <f t="shared" si="146"/>
        <v/>
      </c>
      <c r="AC413" s="120" t="str">
        <f t="shared" si="146"/>
        <v/>
      </c>
      <c r="AD413" s="120" t="str">
        <f t="shared" si="146"/>
        <v/>
      </c>
      <c r="AE413" s="120" t="str">
        <f t="shared" si="146"/>
        <v/>
      </c>
      <c r="AF413" s="120" t="str">
        <f t="shared" si="147"/>
        <v/>
      </c>
      <c r="AG413" s="120" t="str">
        <f t="shared" si="147"/>
        <v/>
      </c>
      <c r="AH413" s="120" t="str">
        <f t="shared" si="147"/>
        <v/>
      </c>
      <c r="AI413" s="120" t="str">
        <f t="shared" si="147"/>
        <v/>
      </c>
      <c r="AJ413" s="120" t="str">
        <f t="shared" si="147"/>
        <v/>
      </c>
      <c r="AK413" s="120" t="str">
        <f t="shared" si="147"/>
        <v/>
      </c>
      <c r="AL413" s="120" t="str">
        <f t="shared" si="147"/>
        <v/>
      </c>
      <c r="AM413" s="138" t="str">
        <f t="shared" si="149"/>
        <v/>
      </c>
      <c r="AN413" s="138" t="str">
        <f t="shared" si="149"/>
        <v/>
      </c>
      <c r="AO413" s="137" t="str">
        <f t="shared" si="149"/>
        <v/>
      </c>
      <c r="AP413" s="137" t="str">
        <f t="shared" si="149"/>
        <v/>
      </c>
      <c r="AQ413" s="138" t="str">
        <f t="shared" si="149"/>
        <v/>
      </c>
      <c r="AR413" s="137" t="str">
        <f t="shared" si="149"/>
        <v/>
      </c>
      <c r="AS413" s="137" t="str">
        <f t="shared" si="149"/>
        <v/>
      </c>
      <c r="AX413" s="120" t="str">
        <f t="shared" si="148"/>
        <v/>
      </c>
      <c r="AY413" s="120" t="str">
        <f t="shared" si="148"/>
        <v/>
      </c>
      <c r="AZ413" s="120" t="str">
        <f t="shared" si="148"/>
        <v/>
      </c>
      <c r="BA413" s="120" t="str">
        <f t="shared" si="148"/>
        <v/>
      </c>
      <c r="BB413" s="120" t="str">
        <f t="shared" si="148"/>
        <v/>
      </c>
      <c r="BC413" s="120" t="str">
        <f t="shared" si="148"/>
        <v/>
      </c>
      <c r="BD413" s="120" t="str">
        <f t="shared" si="148"/>
        <v/>
      </c>
    </row>
    <row r="414" spans="3:56" x14ac:dyDescent="0.2">
      <c r="C414" s="107">
        <f>'3_Fix'!H415</f>
        <v>49310</v>
      </c>
      <c r="D414" s="113" t="str">
        <f>'3_Fix'!I415</f>
        <v/>
      </c>
      <c r="E414" s="113" t="str">
        <f>'3_Fix'!J415</f>
        <v/>
      </c>
      <c r="F414" s="113" t="str">
        <f>'3_Fix'!K415</f>
        <v/>
      </c>
      <c r="G414" s="113" t="str">
        <f>'3_Fix'!L415</f>
        <v/>
      </c>
      <c r="H414" s="113" t="str">
        <f>'3_Fix'!M415</f>
        <v/>
      </c>
      <c r="I414" s="113" t="str">
        <f>'3_Fix'!N415</f>
        <v/>
      </c>
      <c r="J414" s="113" t="str">
        <f>'3_Fix'!O415</f>
        <v/>
      </c>
      <c r="K414" s="120" t="str">
        <f t="shared" si="135"/>
        <v/>
      </c>
      <c r="L414" s="120" t="str">
        <f t="shared" si="135"/>
        <v/>
      </c>
      <c r="M414" s="120" t="str">
        <f t="shared" si="135"/>
        <v/>
      </c>
      <c r="N414" s="120" t="str">
        <f t="shared" si="134"/>
        <v/>
      </c>
      <c r="O414" s="120" t="str">
        <f t="shared" si="134"/>
        <v/>
      </c>
      <c r="P414" s="120" t="str">
        <f t="shared" si="134"/>
        <v/>
      </c>
      <c r="Q414" s="120" t="str">
        <f t="shared" si="134"/>
        <v/>
      </c>
      <c r="R414" s="120" t="str">
        <f t="shared" si="150"/>
        <v/>
      </c>
      <c r="S414" s="120" t="str">
        <f t="shared" si="150"/>
        <v/>
      </c>
      <c r="T414" s="120" t="str">
        <f t="shared" si="150"/>
        <v/>
      </c>
      <c r="U414" s="120" t="str">
        <f t="shared" si="150"/>
        <v/>
      </c>
      <c r="V414" s="120" t="str">
        <f t="shared" si="150"/>
        <v/>
      </c>
      <c r="W414" s="120" t="str">
        <f t="shared" si="150"/>
        <v/>
      </c>
      <c r="X414" s="120" t="str">
        <f t="shared" si="150"/>
        <v/>
      </c>
      <c r="Y414" s="120" t="str">
        <f t="shared" si="146"/>
        <v/>
      </c>
      <c r="Z414" s="120" t="str">
        <f t="shared" si="146"/>
        <v/>
      </c>
      <c r="AA414" s="120" t="str">
        <f t="shared" si="146"/>
        <v/>
      </c>
      <c r="AB414" s="120" t="str">
        <f t="shared" si="146"/>
        <v/>
      </c>
      <c r="AC414" s="120" t="str">
        <f t="shared" si="146"/>
        <v/>
      </c>
      <c r="AD414" s="120" t="str">
        <f t="shared" si="146"/>
        <v/>
      </c>
      <c r="AE414" s="120" t="str">
        <f t="shared" si="146"/>
        <v/>
      </c>
      <c r="AF414" s="120" t="str">
        <f t="shared" si="147"/>
        <v/>
      </c>
      <c r="AG414" s="120" t="str">
        <f t="shared" si="147"/>
        <v/>
      </c>
      <c r="AH414" s="120" t="str">
        <f t="shared" si="147"/>
        <v/>
      </c>
      <c r="AI414" s="120" t="str">
        <f t="shared" si="147"/>
        <v/>
      </c>
      <c r="AJ414" s="120" t="str">
        <f t="shared" si="147"/>
        <v/>
      </c>
      <c r="AK414" s="120" t="str">
        <f t="shared" si="147"/>
        <v/>
      </c>
      <c r="AL414" s="120" t="str">
        <f t="shared" si="147"/>
        <v/>
      </c>
      <c r="AM414" s="138" t="str">
        <f t="shared" si="149"/>
        <v/>
      </c>
      <c r="AN414" s="138" t="str">
        <f t="shared" si="149"/>
        <v/>
      </c>
      <c r="AO414" s="137" t="str">
        <f t="shared" si="149"/>
        <v/>
      </c>
      <c r="AP414" s="137" t="str">
        <f t="shared" si="149"/>
        <v/>
      </c>
      <c r="AQ414" s="138" t="str">
        <f t="shared" si="149"/>
        <v/>
      </c>
      <c r="AR414" s="137" t="str">
        <f t="shared" si="149"/>
        <v/>
      </c>
      <c r="AS414" s="137" t="str">
        <f t="shared" si="149"/>
        <v/>
      </c>
      <c r="AX414" s="120" t="str">
        <f t="shared" si="148"/>
        <v/>
      </c>
      <c r="AY414" s="120" t="str">
        <f t="shared" si="148"/>
        <v/>
      </c>
      <c r="AZ414" s="120" t="str">
        <f t="shared" si="148"/>
        <v/>
      </c>
      <c r="BA414" s="120" t="str">
        <f t="shared" si="148"/>
        <v/>
      </c>
      <c r="BB414" s="120" t="str">
        <f t="shared" si="148"/>
        <v/>
      </c>
      <c r="BC414" s="120" t="str">
        <f t="shared" si="148"/>
        <v/>
      </c>
      <c r="BD414" s="120" t="str">
        <f t="shared" si="148"/>
        <v/>
      </c>
    </row>
    <row r="415" spans="3:56" x14ac:dyDescent="0.2">
      <c r="C415" s="107">
        <f>'3_Fix'!H416</f>
        <v>49324</v>
      </c>
      <c r="D415" s="113" t="str">
        <f>'3_Fix'!I416</f>
        <v/>
      </c>
      <c r="E415" s="113" t="str">
        <f>'3_Fix'!J416</f>
        <v/>
      </c>
      <c r="F415" s="113" t="str">
        <f>'3_Fix'!K416</f>
        <v/>
      </c>
      <c r="G415" s="113" t="str">
        <f>'3_Fix'!L416</f>
        <v/>
      </c>
      <c r="H415" s="113" t="str">
        <f>'3_Fix'!M416</f>
        <v/>
      </c>
      <c r="I415" s="113" t="str">
        <f>'3_Fix'!N416</f>
        <v/>
      </c>
      <c r="J415" s="113" t="str">
        <f>'3_Fix'!O416</f>
        <v/>
      </c>
      <c r="K415" s="120" t="str">
        <f t="shared" si="135"/>
        <v/>
      </c>
      <c r="L415" s="120" t="str">
        <f t="shared" si="135"/>
        <v/>
      </c>
      <c r="M415" s="120" t="str">
        <f t="shared" si="135"/>
        <v/>
      </c>
      <c r="N415" s="120" t="str">
        <f t="shared" si="134"/>
        <v/>
      </c>
      <c r="O415" s="120" t="str">
        <f t="shared" si="134"/>
        <v/>
      </c>
      <c r="P415" s="120" t="str">
        <f t="shared" si="134"/>
        <v/>
      </c>
      <c r="Q415" s="120" t="str">
        <f t="shared" si="134"/>
        <v/>
      </c>
      <c r="R415" s="120" t="str">
        <f t="shared" si="150"/>
        <v/>
      </c>
      <c r="S415" s="120" t="str">
        <f t="shared" si="150"/>
        <v/>
      </c>
      <c r="T415" s="120" t="str">
        <f t="shared" si="150"/>
        <v/>
      </c>
      <c r="U415" s="120" t="str">
        <f t="shared" si="150"/>
        <v/>
      </c>
      <c r="V415" s="120" t="str">
        <f t="shared" si="150"/>
        <v/>
      </c>
      <c r="W415" s="120" t="str">
        <f t="shared" si="150"/>
        <v/>
      </c>
      <c r="X415" s="120" t="str">
        <f t="shared" si="150"/>
        <v/>
      </c>
      <c r="Y415" s="120" t="str">
        <f t="shared" ref="Y415:AE430" si="151">IFERROR(((D415/D391)-1)*100,"")</f>
        <v/>
      </c>
      <c r="Z415" s="120" t="str">
        <f t="shared" si="151"/>
        <v/>
      </c>
      <c r="AA415" s="120" t="str">
        <f t="shared" si="151"/>
        <v/>
      </c>
      <c r="AB415" s="120" t="str">
        <f t="shared" si="151"/>
        <v/>
      </c>
      <c r="AC415" s="120" t="str">
        <f t="shared" si="151"/>
        <v/>
      </c>
      <c r="AD415" s="120" t="str">
        <f t="shared" si="151"/>
        <v/>
      </c>
      <c r="AE415" s="120" t="str">
        <f t="shared" si="151"/>
        <v/>
      </c>
      <c r="AF415" s="120" t="str">
        <f t="shared" si="147"/>
        <v/>
      </c>
      <c r="AG415" s="120" t="str">
        <f t="shared" si="147"/>
        <v/>
      </c>
      <c r="AH415" s="120" t="str">
        <f t="shared" si="147"/>
        <v/>
      </c>
      <c r="AI415" s="120" t="str">
        <f t="shared" si="147"/>
        <v/>
      </c>
      <c r="AJ415" s="120" t="str">
        <f t="shared" si="147"/>
        <v/>
      </c>
      <c r="AK415" s="120" t="str">
        <f t="shared" si="147"/>
        <v/>
      </c>
      <c r="AL415" s="120" t="str">
        <f t="shared" si="147"/>
        <v/>
      </c>
      <c r="AM415" s="138" t="str">
        <f t="shared" si="149"/>
        <v/>
      </c>
      <c r="AN415" s="138" t="str">
        <f t="shared" si="149"/>
        <v/>
      </c>
      <c r="AO415" s="137" t="str">
        <f t="shared" si="149"/>
        <v/>
      </c>
      <c r="AP415" s="137" t="str">
        <f t="shared" si="149"/>
        <v/>
      </c>
      <c r="AQ415" s="138" t="str">
        <f t="shared" si="149"/>
        <v/>
      </c>
      <c r="AR415" s="137" t="str">
        <f t="shared" si="149"/>
        <v/>
      </c>
      <c r="AS415" s="137" t="str">
        <f t="shared" si="149"/>
        <v/>
      </c>
      <c r="AX415" s="120" t="str">
        <f t="shared" si="148"/>
        <v/>
      </c>
      <c r="AY415" s="120" t="str">
        <f t="shared" si="148"/>
        <v/>
      </c>
      <c r="AZ415" s="120" t="str">
        <f t="shared" si="148"/>
        <v/>
      </c>
      <c r="BA415" s="120" t="str">
        <f t="shared" si="148"/>
        <v/>
      </c>
      <c r="BB415" s="120" t="str">
        <f t="shared" si="148"/>
        <v/>
      </c>
      <c r="BC415" s="120" t="str">
        <f t="shared" si="148"/>
        <v/>
      </c>
      <c r="BD415" s="120" t="str">
        <f t="shared" si="148"/>
        <v/>
      </c>
    </row>
    <row r="416" spans="3:56" x14ac:dyDescent="0.2">
      <c r="C416" s="107">
        <f>'3_Fix'!H417</f>
        <v>49341</v>
      </c>
      <c r="D416" s="113" t="str">
        <f>'3_Fix'!I417</f>
        <v/>
      </c>
      <c r="E416" s="113" t="str">
        <f>'3_Fix'!J417</f>
        <v/>
      </c>
      <c r="F416" s="113" t="str">
        <f>'3_Fix'!K417</f>
        <v/>
      </c>
      <c r="G416" s="113" t="str">
        <f>'3_Fix'!L417</f>
        <v/>
      </c>
      <c r="H416" s="113" t="str">
        <f>'3_Fix'!M417</f>
        <v/>
      </c>
      <c r="I416" s="113" t="str">
        <f>'3_Fix'!N417</f>
        <v/>
      </c>
      <c r="J416" s="113" t="str">
        <f>'3_Fix'!O417</f>
        <v/>
      </c>
      <c r="K416" s="120" t="str">
        <f t="shared" si="135"/>
        <v/>
      </c>
      <c r="L416" s="120" t="str">
        <f t="shared" si="135"/>
        <v/>
      </c>
      <c r="M416" s="120" t="str">
        <f t="shared" si="135"/>
        <v/>
      </c>
      <c r="N416" s="120" t="str">
        <f t="shared" si="134"/>
        <v/>
      </c>
      <c r="O416" s="120" t="str">
        <f t="shared" si="134"/>
        <v/>
      </c>
      <c r="P416" s="120" t="str">
        <f t="shared" si="134"/>
        <v/>
      </c>
      <c r="Q416" s="120" t="str">
        <f t="shared" si="134"/>
        <v/>
      </c>
      <c r="R416" s="120" t="str">
        <f t="shared" si="150"/>
        <v/>
      </c>
      <c r="S416" s="120" t="str">
        <f t="shared" si="150"/>
        <v/>
      </c>
      <c r="T416" s="120" t="str">
        <f t="shared" si="150"/>
        <v/>
      </c>
      <c r="U416" s="120" t="str">
        <f t="shared" si="150"/>
        <v/>
      </c>
      <c r="V416" s="120" t="str">
        <f t="shared" si="150"/>
        <v/>
      </c>
      <c r="W416" s="120" t="str">
        <f t="shared" si="150"/>
        <v/>
      </c>
      <c r="X416" s="120" t="str">
        <f t="shared" si="150"/>
        <v/>
      </c>
      <c r="Y416" s="120" t="str">
        <f t="shared" si="151"/>
        <v/>
      </c>
      <c r="Z416" s="120" t="str">
        <f t="shared" si="151"/>
        <v/>
      </c>
      <c r="AA416" s="120" t="str">
        <f t="shared" si="151"/>
        <v/>
      </c>
      <c r="AB416" s="120" t="str">
        <f t="shared" si="151"/>
        <v/>
      </c>
      <c r="AC416" s="120" t="str">
        <f t="shared" si="151"/>
        <v/>
      </c>
      <c r="AD416" s="120" t="str">
        <f t="shared" si="151"/>
        <v/>
      </c>
      <c r="AE416" s="120" t="str">
        <f t="shared" si="151"/>
        <v/>
      </c>
      <c r="AF416" s="120" t="str">
        <f t="shared" ref="AF416:AL431" si="152">IF(DAY($C416)=15,IFERROR(((AVERAGE(D415:D416)/AVERAGE(D391:D392))-1)*100,""),"")</f>
        <v/>
      </c>
      <c r="AG416" s="120" t="str">
        <f t="shared" si="152"/>
        <v/>
      </c>
      <c r="AH416" s="120" t="str">
        <f t="shared" si="152"/>
        <v/>
      </c>
      <c r="AI416" s="120" t="str">
        <f t="shared" si="152"/>
        <v/>
      </c>
      <c r="AJ416" s="120" t="str">
        <f t="shared" si="152"/>
        <v/>
      </c>
      <c r="AK416" s="120" t="str">
        <f t="shared" si="152"/>
        <v/>
      </c>
      <c r="AL416" s="120" t="str">
        <f t="shared" si="152"/>
        <v/>
      </c>
      <c r="AM416" s="138" t="str">
        <f t="shared" si="149"/>
        <v/>
      </c>
      <c r="AN416" s="138" t="str">
        <f t="shared" si="149"/>
        <v/>
      </c>
      <c r="AO416" s="137" t="str">
        <f t="shared" si="149"/>
        <v/>
      </c>
      <c r="AP416" s="137" t="str">
        <f t="shared" si="149"/>
        <v/>
      </c>
      <c r="AQ416" s="138" t="str">
        <f t="shared" si="149"/>
        <v/>
      </c>
      <c r="AR416" s="137" t="str">
        <f t="shared" si="149"/>
        <v/>
      </c>
      <c r="AS416" s="137" t="str">
        <f t="shared" si="149"/>
        <v/>
      </c>
      <c r="AX416" s="120" t="str">
        <f t="shared" si="148"/>
        <v/>
      </c>
      <c r="AY416" s="120" t="str">
        <f t="shared" si="148"/>
        <v/>
      </c>
      <c r="AZ416" s="120" t="str">
        <f t="shared" si="148"/>
        <v/>
      </c>
      <c r="BA416" s="120" t="str">
        <f t="shared" si="148"/>
        <v/>
      </c>
      <c r="BB416" s="120" t="str">
        <f t="shared" si="148"/>
        <v/>
      </c>
      <c r="BC416" s="120" t="str">
        <f t="shared" si="148"/>
        <v/>
      </c>
      <c r="BD416" s="120" t="str">
        <f t="shared" si="148"/>
        <v/>
      </c>
    </row>
    <row r="417" spans="3:56" x14ac:dyDescent="0.2">
      <c r="C417" s="107">
        <f>'3_Fix'!H418</f>
        <v>49355</v>
      </c>
      <c r="D417" s="113" t="str">
        <f>'3_Fix'!I418</f>
        <v/>
      </c>
      <c r="E417" s="113" t="str">
        <f>'3_Fix'!J418</f>
        <v/>
      </c>
      <c r="F417" s="113" t="str">
        <f>'3_Fix'!K418</f>
        <v/>
      </c>
      <c r="G417" s="113" t="str">
        <f>'3_Fix'!L418</f>
        <v/>
      </c>
      <c r="H417" s="113" t="str">
        <f>'3_Fix'!M418</f>
        <v/>
      </c>
      <c r="I417" s="113" t="str">
        <f>'3_Fix'!N418</f>
        <v/>
      </c>
      <c r="J417" s="113" t="str">
        <f>'3_Fix'!O418</f>
        <v/>
      </c>
      <c r="K417" s="120" t="str">
        <f t="shared" si="135"/>
        <v/>
      </c>
      <c r="L417" s="120" t="str">
        <f t="shared" si="135"/>
        <v/>
      </c>
      <c r="M417" s="120" t="str">
        <f t="shared" si="135"/>
        <v/>
      </c>
      <c r="N417" s="120" t="str">
        <f t="shared" si="134"/>
        <v/>
      </c>
      <c r="O417" s="120" t="str">
        <f t="shared" si="134"/>
        <v/>
      </c>
      <c r="P417" s="120" t="str">
        <f t="shared" si="134"/>
        <v/>
      </c>
      <c r="Q417" s="120" t="str">
        <f t="shared" si="134"/>
        <v/>
      </c>
      <c r="R417" s="120" t="str">
        <f t="shared" si="150"/>
        <v/>
      </c>
      <c r="S417" s="120" t="str">
        <f t="shared" si="150"/>
        <v/>
      </c>
      <c r="T417" s="120" t="str">
        <f t="shared" si="150"/>
        <v/>
      </c>
      <c r="U417" s="120" t="str">
        <f t="shared" si="150"/>
        <v/>
      </c>
      <c r="V417" s="120" t="str">
        <f t="shared" si="150"/>
        <v/>
      </c>
      <c r="W417" s="120" t="str">
        <f t="shared" si="150"/>
        <v/>
      </c>
      <c r="X417" s="120" t="str">
        <f t="shared" si="150"/>
        <v/>
      </c>
      <c r="Y417" s="120" t="str">
        <f t="shared" si="151"/>
        <v/>
      </c>
      <c r="Z417" s="120" t="str">
        <f t="shared" si="151"/>
        <v/>
      </c>
      <c r="AA417" s="120" t="str">
        <f t="shared" si="151"/>
        <v/>
      </c>
      <c r="AB417" s="120" t="str">
        <f t="shared" si="151"/>
        <v/>
      </c>
      <c r="AC417" s="120" t="str">
        <f t="shared" si="151"/>
        <v/>
      </c>
      <c r="AD417" s="120" t="str">
        <f t="shared" si="151"/>
        <v/>
      </c>
      <c r="AE417" s="120" t="str">
        <f t="shared" si="151"/>
        <v/>
      </c>
      <c r="AF417" s="120" t="str">
        <f t="shared" si="152"/>
        <v/>
      </c>
      <c r="AG417" s="120" t="str">
        <f t="shared" si="152"/>
        <v/>
      </c>
      <c r="AH417" s="120" t="str">
        <f t="shared" si="152"/>
        <v/>
      </c>
      <c r="AI417" s="120" t="str">
        <f t="shared" si="152"/>
        <v/>
      </c>
      <c r="AJ417" s="120" t="str">
        <f t="shared" si="152"/>
        <v/>
      </c>
      <c r="AK417" s="120" t="str">
        <f t="shared" si="152"/>
        <v/>
      </c>
      <c r="AL417" s="120" t="str">
        <f t="shared" si="152"/>
        <v/>
      </c>
      <c r="AM417" s="138" t="str">
        <f t="shared" si="149"/>
        <v/>
      </c>
      <c r="AN417" s="138" t="str">
        <f t="shared" si="149"/>
        <v/>
      </c>
      <c r="AO417" s="137" t="str">
        <f t="shared" si="149"/>
        <v/>
      </c>
      <c r="AP417" s="137" t="str">
        <f t="shared" si="149"/>
        <v/>
      </c>
      <c r="AQ417" s="138" t="str">
        <f t="shared" si="149"/>
        <v/>
      </c>
      <c r="AR417" s="137" t="str">
        <f t="shared" si="149"/>
        <v/>
      </c>
      <c r="AS417" s="137" t="str">
        <f t="shared" si="149"/>
        <v/>
      </c>
      <c r="AX417" s="120" t="str">
        <f t="shared" si="148"/>
        <v/>
      </c>
      <c r="AY417" s="120" t="str">
        <f t="shared" si="148"/>
        <v/>
      </c>
      <c r="AZ417" s="120" t="str">
        <f t="shared" si="148"/>
        <v/>
      </c>
      <c r="BA417" s="120" t="str">
        <f t="shared" si="148"/>
        <v/>
      </c>
      <c r="BB417" s="120" t="str">
        <f t="shared" si="148"/>
        <v/>
      </c>
      <c r="BC417" s="120" t="str">
        <f t="shared" si="148"/>
        <v/>
      </c>
      <c r="BD417" s="120" t="str">
        <f t="shared" si="148"/>
        <v/>
      </c>
    </row>
    <row r="418" spans="3:56" x14ac:dyDescent="0.2">
      <c r="C418" s="107">
        <f>'3_Fix'!H419</f>
        <v>49369</v>
      </c>
      <c r="D418" s="113" t="str">
        <f>'3_Fix'!I419</f>
        <v/>
      </c>
      <c r="E418" s="113" t="str">
        <f>'3_Fix'!J419</f>
        <v/>
      </c>
      <c r="F418" s="113" t="str">
        <f>'3_Fix'!K419</f>
        <v/>
      </c>
      <c r="G418" s="113" t="str">
        <f>'3_Fix'!L419</f>
        <v/>
      </c>
      <c r="H418" s="113" t="str">
        <f>'3_Fix'!M419</f>
        <v/>
      </c>
      <c r="I418" s="113" t="str">
        <f>'3_Fix'!N419</f>
        <v/>
      </c>
      <c r="J418" s="113" t="str">
        <f>'3_Fix'!O419</f>
        <v/>
      </c>
      <c r="K418" s="120" t="str">
        <f t="shared" si="135"/>
        <v/>
      </c>
      <c r="L418" s="120" t="str">
        <f t="shared" si="135"/>
        <v/>
      </c>
      <c r="M418" s="120" t="str">
        <f t="shared" si="135"/>
        <v/>
      </c>
      <c r="N418" s="120" t="str">
        <f t="shared" si="134"/>
        <v/>
      </c>
      <c r="O418" s="120" t="str">
        <f t="shared" si="134"/>
        <v/>
      </c>
      <c r="P418" s="120" t="str">
        <f t="shared" si="134"/>
        <v/>
      </c>
      <c r="Q418" s="120" t="str">
        <f t="shared" si="134"/>
        <v/>
      </c>
      <c r="R418" s="120" t="str">
        <f t="shared" si="150"/>
        <v/>
      </c>
      <c r="S418" s="120" t="str">
        <f t="shared" si="150"/>
        <v/>
      </c>
      <c r="T418" s="120" t="str">
        <f t="shared" si="150"/>
        <v/>
      </c>
      <c r="U418" s="120" t="str">
        <f t="shared" si="150"/>
        <v/>
      </c>
      <c r="V418" s="120" t="str">
        <f t="shared" si="150"/>
        <v/>
      </c>
      <c r="W418" s="120" t="str">
        <f t="shared" si="150"/>
        <v/>
      </c>
      <c r="X418" s="120" t="str">
        <f t="shared" si="150"/>
        <v/>
      </c>
      <c r="Y418" s="120" t="str">
        <f t="shared" si="151"/>
        <v/>
      </c>
      <c r="Z418" s="120" t="str">
        <f t="shared" si="151"/>
        <v/>
      </c>
      <c r="AA418" s="120" t="str">
        <f t="shared" si="151"/>
        <v/>
      </c>
      <c r="AB418" s="120" t="str">
        <f t="shared" si="151"/>
        <v/>
      </c>
      <c r="AC418" s="120" t="str">
        <f t="shared" si="151"/>
        <v/>
      </c>
      <c r="AD418" s="120" t="str">
        <f t="shared" si="151"/>
        <v/>
      </c>
      <c r="AE418" s="120" t="str">
        <f t="shared" si="151"/>
        <v/>
      </c>
      <c r="AF418" s="120" t="str">
        <f t="shared" si="152"/>
        <v/>
      </c>
      <c r="AG418" s="120" t="str">
        <f t="shared" si="152"/>
        <v/>
      </c>
      <c r="AH418" s="120" t="str">
        <f t="shared" si="152"/>
        <v/>
      </c>
      <c r="AI418" s="120" t="str">
        <f t="shared" si="152"/>
        <v/>
      </c>
      <c r="AJ418" s="120" t="str">
        <f t="shared" si="152"/>
        <v/>
      </c>
      <c r="AK418" s="120" t="str">
        <f t="shared" si="152"/>
        <v/>
      </c>
      <c r="AL418" s="120" t="str">
        <f t="shared" si="152"/>
        <v/>
      </c>
      <c r="AM418" s="138" t="str">
        <f t="shared" si="149"/>
        <v/>
      </c>
      <c r="AN418" s="138" t="str">
        <f t="shared" si="149"/>
        <v/>
      </c>
      <c r="AO418" s="137" t="str">
        <f t="shared" si="149"/>
        <v/>
      </c>
      <c r="AP418" s="137" t="str">
        <f t="shared" si="149"/>
        <v/>
      </c>
      <c r="AQ418" s="138" t="str">
        <f t="shared" si="149"/>
        <v/>
      </c>
      <c r="AR418" s="137" t="str">
        <f t="shared" si="149"/>
        <v/>
      </c>
      <c r="AS418" s="137" t="str">
        <f t="shared" si="149"/>
        <v/>
      </c>
      <c r="AX418" s="120" t="str">
        <f t="shared" si="148"/>
        <v/>
      </c>
      <c r="AY418" s="120" t="str">
        <f t="shared" si="148"/>
        <v/>
      </c>
      <c r="AZ418" s="120" t="str">
        <f t="shared" si="148"/>
        <v/>
      </c>
      <c r="BA418" s="120" t="str">
        <f t="shared" si="148"/>
        <v/>
      </c>
      <c r="BB418" s="120" t="str">
        <f t="shared" si="148"/>
        <v/>
      </c>
      <c r="BC418" s="120" t="str">
        <f t="shared" si="148"/>
        <v/>
      </c>
      <c r="BD418" s="120" t="str">
        <f t="shared" si="148"/>
        <v/>
      </c>
    </row>
    <row r="419" spans="3:56" x14ac:dyDescent="0.2">
      <c r="C419" s="107">
        <f>'3_Fix'!H420</f>
        <v>49383</v>
      </c>
      <c r="D419" s="113" t="str">
        <f>'3_Fix'!I420</f>
        <v/>
      </c>
      <c r="E419" s="113" t="str">
        <f>'3_Fix'!J420</f>
        <v/>
      </c>
      <c r="F419" s="113" t="str">
        <f>'3_Fix'!K420</f>
        <v/>
      </c>
      <c r="G419" s="113" t="str">
        <f>'3_Fix'!L420</f>
        <v/>
      </c>
      <c r="H419" s="113" t="str">
        <f>'3_Fix'!M420</f>
        <v/>
      </c>
      <c r="I419" s="113" t="str">
        <f>'3_Fix'!N420</f>
        <v/>
      </c>
      <c r="J419" s="113" t="str">
        <f>'3_Fix'!O420</f>
        <v/>
      </c>
      <c r="K419" s="120" t="str">
        <f t="shared" si="135"/>
        <v/>
      </c>
      <c r="L419" s="120" t="str">
        <f t="shared" si="135"/>
        <v/>
      </c>
      <c r="M419" s="120" t="str">
        <f t="shared" si="135"/>
        <v/>
      </c>
      <c r="N419" s="120" t="str">
        <f t="shared" si="134"/>
        <v/>
      </c>
      <c r="O419" s="120" t="str">
        <f t="shared" si="134"/>
        <v/>
      </c>
      <c r="P419" s="120" t="str">
        <f t="shared" si="134"/>
        <v/>
      </c>
      <c r="Q419" s="120" t="str">
        <f t="shared" si="134"/>
        <v/>
      </c>
      <c r="R419" s="120" t="str">
        <f t="shared" si="150"/>
        <v/>
      </c>
      <c r="S419" s="120" t="str">
        <f t="shared" si="150"/>
        <v/>
      </c>
      <c r="T419" s="120" t="str">
        <f t="shared" si="150"/>
        <v/>
      </c>
      <c r="U419" s="120" t="str">
        <f t="shared" si="150"/>
        <v/>
      </c>
      <c r="V419" s="120" t="str">
        <f t="shared" si="150"/>
        <v/>
      </c>
      <c r="W419" s="120" t="str">
        <f t="shared" si="150"/>
        <v/>
      </c>
      <c r="X419" s="120" t="str">
        <f t="shared" si="150"/>
        <v/>
      </c>
      <c r="Y419" s="120" t="str">
        <f t="shared" si="151"/>
        <v/>
      </c>
      <c r="Z419" s="120" t="str">
        <f t="shared" si="151"/>
        <v/>
      </c>
      <c r="AA419" s="120" t="str">
        <f t="shared" si="151"/>
        <v/>
      </c>
      <c r="AB419" s="120" t="str">
        <f t="shared" si="151"/>
        <v/>
      </c>
      <c r="AC419" s="120" t="str">
        <f t="shared" si="151"/>
        <v/>
      </c>
      <c r="AD419" s="120" t="str">
        <f t="shared" si="151"/>
        <v/>
      </c>
      <c r="AE419" s="120" t="str">
        <f t="shared" si="151"/>
        <v/>
      </c>
      <c r="AF419" s="120" t="str">
        <f t="shared" si="152"/>
        <v/>
      </c>
      <c r="AG419" s="120" t="str">
        <f t="shared" si="152"/>
        <v/>
      </c>
      <c r="AH419" s="120" t="str">
        <f t="shared" si="152"/>
        <v/>
      </c>
      <c r="AI419" s="120" t="str">
        <f t="shared" si="152"/>
        <v/>
      </c>
      <c r="AJ419" s="120" t="str">
        <f t="shared" si="152"/>
        <v/>
      </c>
      <c r="AK419" s="120" t="str">
        <f t="shared" si="152"/>
        <v/>
      </c>
      <c r="AL419" s="120" t="str">
        <f t="shared" si="152"/>
        <v/>
      </c>
      <c r="AM419" s="138" t="str">
        <f t="shared" si="149"/>
        <v/>
      </c>
      <c r="AN419" s="138" t="str">
        <f t="shared" si="149"/>
        <v/>
      </c>
      <c r="AO419" s="137" t="str">
        <f t="shared" si="149"/>
        <v/>
      </c>
      <c r="AP419" s="137" t="str">
        <f t="shared" si="149"/>
        <v/>
      </c>
      <c r="AQ419" s="138" t="str">
        <f t="shared" si="149"/>
        <v/>
      </c>
      <c r="AR419" s="137" t="str">
        <f t="shared" si="149"/>
        <v/>
      </c>
      <c r="AS419" s="137" t="str">
        <f t="shared" si="149"/>
        <v/>
      </c>
      <c r="AX419" s="120" t="str">
        <f t="shared" si="148"/>
        <v/>
      </c>
      <c r="AY419" s="120" t="str">
        <f t="shared" si="148"/>
        <v/>
      </c>
      <c r="AZ419" s="120" t="str">
        <f t="shared" si="148"/>
        <v/>
      </c>
      <c r="BA419" s="120" t="str">
        <f t="shared" si="148"/>
        <v/>
      </c>
      <c r="BB419" s="120" t="str">
        <f t="shared" si="148"/>
        <v/>
      </c>
      <c r="BC419" s="120" t="str">
        <f t="shared" si="148"/>
        <v/>
      </c>
      <c r="BD419" s="120" t="str">
        <f t="shared" si="148"/>
        <v/>
      </c>
    </row>
    <row r="420" spans="3:56" x14ac:dyDescent="0.2">
      <c r="C420" s="107">
        <f>'3_Fix'!H421</f>
        <v>49400</v>
      </c>
      <c r="D420" s="113" t="str">
        <f>'3_Fix'!I421</f>
        <v/>
      </c>
      <c r="E420" s="113" t="str">
        <f>'3_Fix'!J421</f>
        <v/>
      </c>
      <c r="F420" s="113" t="str">
        <f>'3_Fix'!K421</f>
        <v/>
      </c>
      <c r="G420" s="113" t="str">
        <f>'3_Fix'!L421</f>
        <v/>
      </c>
      <c r="H420" s="113" t="str">
        <f>'3_Fix'!M421</f>
        <v/>
      </c>
      <c r="I420" s="113" t="str">
        <f>'3_Fix'!N421</f>
        <v/>
      </c>
      <c r="J420" s="113" t="str">
        <f>'3_Fix'!O421</f>
        <v/>
      </c>
      <c r="K420" s="120" t="str">
        <f t="shared" si="135"/>
        <v/>
      </c>
      <c r="L420" s="120" t="str">
        <f t="shared" si="135"/>
        <v/>
      </c>
      <c r="M420" s="120" t="str">
        <f t="shared" si="135"/>
        <v/>
      </c>
      <c r="N420" s="120" t="str">
        <f t="shared" si="134"/>
        <v/>
      </c>
      <c r="O420" s="120" t="str">
        <f t="shared" si="134"/>
        <v/>
      </c>
      <c r="P420" s="120" t="str">
        <f t="shared" si="134"/>
        <v/>
      </c>
      <c r="Q420" s="120" t="str">
        <f t="shared" si="134"/>
        <v/>
      </c>
      <c r="R420" s="120" t="str">
        <f t="shared" si="150"/>
        <v/>
      </c>
      <c r="S420" s="120" t="str">
        <f t="shared" si="150"/>
        <v/>
      </c>
      <c r="T420" s="120" t="str">
        <f t="shared" si="150"/>
        <v/>
      </c>
      <c r="U420" s="120" t="str">
        <f t="shared" si="150"/>
        <v/>
      </c>
      <c r="V420" s="120" t="str">
        <f t="shared" si="150"/>
        <v/>
      </c>
      <c r="W420" s="120" t="str">
        <f t="shared" si="150"/>
        <v/>
      </c>
      <c r="X420" s="120" t="str">
        <f t="shared" si="150"/>
        <v/>
      </c>
      <c r="Y420" s="120" t="str">
        <f t="shared" si="151"/>
        <v/>
      </c>
      <c r="Z420" s="120" t="str">
        <f t="shared" si="151"/>
        <v/>
      </c>
      <c r="AA420" s="120" t="str">
        <f t="shared" si="151"/>
        <v/>
      </c>
      <c r="AB420" s="120" t="str">
        <f t="shared" si="151"/>
        <v/>
      </c>
      <c r="AC420" s="120" t="str">
        <f t="shared" si="151"/>
        <v/>
      </c>
      <c r="AD420" s="120" t="str">
        <f t="shared" si="151"/>
        <v/>
      </c>
      <c r="AE420" s="120" t="str">
        <f t="shared" si="151"/>
        <v/>
      </c>
      <c r="AF420" s="120" t="str">
        <f t="shared" si="152"/>
        <v/>
      </c>
      <c r="AG420" s="120" t="str">
        <f t="shared" si="152"/>
        <v/>
      </c>
      <c r="AH420" s="120" t="str">
        <f t="shared" si="152"/>
        <v/>
      </c>
      <c r="AI420" s="120" t="str">
        <f t="shared" si="152"/>
        <v/>
      </c>
      <c r="AJ420" s="120" t="str">
        <f t="shared" si="152"/>
        <v/>
      </c>
      <c r="AK420" s="120" t="str">
        <f t="shared" si="152"/>
        <v/>
      </c>
      <c r="AL420" s="120" t="str">
        <f t="shared" si="152"/>
        <v/>
      </c>
      <c r="AM420" s="138" t="str">
        <f t="shared" si="149"/>
        <v/>
      </c>
      <c r="AN420" s="138" t="str">
        <f t="shared" si="149"/>
        <v/>
      </c>
      <c r="AO420" s="137" t="str">
        <f t="shared" si="149"/>
        <v/>
      </c>
      <c r="AP420" s="137" t="str">
        <f t="shared" si="149"/>
        <v/>
      </c>
      <c r="AQ420" s="138" t="str">
        <f t="shared" si="149"/>
        <v/>
      </c>
      <c r="AR420" s="137" t="str">
        <f t="shared" si="149"/>
        <v/>
      </c>
      <c r="AS420" s="137" t="str">
        <f t="shared" si="149"/>
        <v/>
      </c>
      <c r="AX420" s="120" t="str">
        <f t="shared" si="148"/>
        <v/>
      </c>
      <c r="AY420" s="120" t="str">
        <f t="shared" si="148"/>
        <v/>
      </c>
      <c r="AZ420" s="120" t="str">
        <f t="shared" si="148"/>
        <v/>
      </c>
      <c r="BA420" s="120" t="str">
        <f t="shared" si="148"/>
        <v/>
      </c>
      <c r="BB420" s="120" t="str">
        <f t="shared" si="148"/>
        <v/>
      </c>
      <c r="BC420" s="120" t="str">
        <f t="shared" si="148"/>
        <v/>
      </c>
      <c r="BD420" s="120" t="str">
        <f t="shared" si="148"/>
        <v/>
      </c>
    </row>
    <row r="421" spans="3:56" x14ac:dyDescent="0.2">
      <c r="C421" s="107">
        <f>'3_Fix'!H422</f>
        <v>49414</v>
      </c>
      <c r="D421" s="113" t="str">
        <f>'3_Fix'!I422</f>
        <v/>
      </c>
      <c r="E421" s="113" t="str">
        <f>'3_Fix'!J422</f>
        <v/>
      </c>
      <c r="F421" s="113" t="str">
        <f>'3_Fix'!K422</f>
        <v/>
      </c>
      <c r="G421" s="113" t="str">
        <f>'3_Fix'!L422</f>
        <v/>
      </c>
      <c r="H421" s="113" t="str">
        <f>'3_Fix'!M422</f>
        <v/>
      </c>
      <c r="I421" s="113" t="str">
        <f>'3_Fix'!N422</f>
        <v/>
      </c>
      <c r="J421" s="113" t="str">
        <f>'3_Fix'!O422</f>
        <v/>
      </c>
      <c r="K421" s="120" t="str">
        <f t="shared" si="135"/>
        <v/>
      </c>
      <c r="L421" s="120" t="str">
        <f t="shared" si="135"/>
        <v/>
      </c>
      <c r="M421" s="120" t="str">
        <f t="shared" si="135"/>
        <v/>
      </c>
      <c r="N421" s="120" t="str">
        <f t="shared" si="134"/>
        <v/>
      </c>
      <c r="O421" s="120" t="str">
        <f t="shared" si="134"/>
        <v/>
      </c>
      <c r="P421" s="120" t="str">
        <f t="shared" si="134"/>
        <v/>
      </c>
      <c r="Q421" s="120" t="str">
        <f t="shared" si="134"/>
        <v/>
      </c>
      <c r="R421" s="120" t="str">
        <f t="shared" si="150"/>
        <v/>
      </c>
      <c r="S421" s="120" t="str">
        <f t="shared" si="150"/>
        <v/>
      </c>
      <c r="T421" s="120" t="str">
        <f t="shared" si="150"/>
        <v/>
      </c>
      <c r="U421" s="120" t="str">
        <f t="shared" si="150"/>
        <v/>
      </c>
      <c r="V421" s="120" t="str">
        <f t="shared" si="150"/>
        <v/>
      </c>
      <c r="W421" s="120" t="str">
        <f t="shared" si="150"/>
        <v/>
      </c>
      <c r="X421" s="120" t="str">
        <f t="shared" si="150"/>
        <v/>
      </c>
      <c r="Y421" s="120" t="str">
        <f t="shared" si="151"/>
        <v/>
      </c>
      <c r="Z421" s="120" t="str">
        <f t="shared" si="151"/>
        <v/>
      </c>
      <c r="AA421" s="120" t="str">
        <f t="shared" si="151"/>
        <v/>
      </c>
      <c r="AB421" s="120" t="str">
        <f t="shared" si="151"/>
        <v/>
      </c>
      <c r="AC421" s="120" t="str">
        <f t="shared" si="151"/>
        <v/>
      </c>
      <c r="AD421" s="120" t="str">
        <f t="shared" si="151"/>
        <v/>
      </c>
      <c r="AE421" s="120" t="str">
        <f t="shared" si="151"/>
        <v/>
      </c>
      <c r="AF421" s="120" t="str">
        <f t="shared" si="152"/>
        <v/>
      </c>
      <c r="AG421" s="120" t="str">
        <f t="shared" si="152"/>
        <v/>
      </c>
      <c r="AH421" s="120" t="str">
        <f t="shared" si="152"/>
        <v/>
      </c>
      <c r="AI421" s="120" t="str">
        <f t="shared" si="152"/>
        <v/>
      </c>
      <c r="AJ421" s="120" t="str">
        <f t="shared" si="152"/>
        <v/>
      </c>
      <c r="AK421" s="120" t="str">
        <f t="shared" si="152"/>
        <v/>
      </c>
      <c r="AL421" s="120" t="str">
        <f t="shared" si="152"/>
        <v/>
      </c>
      <c r="AM421" s="138" t="str">
        <f t="shared" si="149"/>
        <v/>
      </c>
      <c r="AN421" s="138" t="str">
        <f t="shared" si="149"/>
        <v/>
      </c>
      <c r="AO421" s="137" t="str">
        <f t="shared" si="149"/>
        <v/>
      </c>
      <c r="AP421" s="137" t="str">
        <f t="shared" si="149"/>
        <v/>
      </c>
      <c r="AQ421" s="138" t="str">
        <f t="shared" si="149"/>
        <v/>
      </c>
      <c r="AR421" s="137" t="str">
        <f t="shared" si="149"/>
        <v/>
      </c>
      <c r="AS421" s="137" t="str">
        <f t="shared" si="149"/>
        <v/>
      </c>
      <c r="AX421" s="120" t="str">
        <f t="shared" si="148"/>
        <v/>
      </c>
      <c r="AY421" s="120" t="str">
        <f t="shared" si="148"/>
        <v/>
      </c>
      <c r="AZ421" s="120" t="str">
        <f t="shared" si="148"/>
        <v/>
      </c>
      <c r="BA421" s="120" t="str">
        <f t="shared" si="148"/>
        <v/>
      </c>
      <c r="BB421" s="120" t="str">
        <f t="shared" si="148"/>
        <v/>
      </c>
      <c r="BC421" s="120" t="str">
        <f t="shared" si="148"/>
        <v/>
      </c>
      <c r="BD421" s="120" t="str">
        <f t="shared" si="148"/>
        <v/>
      </c>
    </row>
    <row r="422" spans="3:56" x14ac:dyDescent="0.2">
      <c r="C422" s="107">
        <f>'3_Fix'!H423</f>
        <v>49430</v>
      </c>
      <c r="D422" s="113" t="str">
        <f>'3_Fix'!I423</f>
        <v/>
      </c>
      <c r="E422" s="113" t="str">
        <f>'3_Fix'!J423</f>
        <v/>
      </c>
      <c r="F422" s="113" t="str">
        <f>'3_Fix'!K423</f>
        <v/>
      </c>
      <c r="G422" s="113" t="str">
        <f>'3_Fix'!L423</f>
        <v/>
      </c>
      <c r="H422" s="113" t="str">
        <f>'3_Fix'!M423</f>
        <v/>
      </c>
      <c r="I422" s="113" t="str">
        <f>'3_Fix'!N423</f>
        <v/>
      </c>
      <c r="J422" s="113" t="str">
        <f>'3_Fix'!O423</f>
        <v/>
      </c>
      <c r="K422" s="120" t="str">
        <f t="shared" si="135"/>
        <v/>
      </c>
      <c r="L422" s="120" t="str">
        <f t="shared" si="135"/>
        <v/>
      </c>
      <c r="M422" s="120" t="str">
        <f t="shared" si="135"/>
        <v/>
      </c>
      <c r="N422" s="120" t="str">
        <f t="shared" si="134"/>
        <v/>
      </c>
      <c r="O422" s="120" t="str">
        <f t="shared" si="134"/>
        <v/>
      </c>
      <c r="P422" s="120" t="str">
        <f t="shared" si="134"/>
        <v/>
      </c>
      <c r="Q422" s="120" t="str">
        <f t="shared" si="134"/>
        <v/>
      </c>
      <c r="R422" s="120" t="str">
        <f t="shared" si="150"/>
        <v/>
      </c>
      <c r="S422" s="120" t="str">
        <f t="shared" si="150"/>
        <v/>
      </c>
      <c r="T422" s="120" t="str">
        <f t="shared" si="150"/>
        <v/>
      </c>
      <c r="U422" s="120" t="str">
        <f t="shared" si="150"/>
        <v/>
      </c>
      <c r="V422" s="120" t="str">
        <f t="shared" si="150"/>
        <v/>
      </c>
      <c r="W422" s="120" t="str">
        <f t="shared" si="150"/>
        <v/>
      </c>
      <c r="X422" s="120" t="str">
        <f t="shared" si="150"/>
        <v/>
      </c>
      <c r="Y422" s="120" t="str">
        <f t="shared" si="151"/>
        <v/>
      </c>
      <c r="Z422" s="120" t="str">
        <f t="shared" si="151"/>
        <v/>
      </c>
      <c r="AA422" s="120" t="str">
        <f t="shared" si="151"/>
        <v/>
      </c>
      <c r="AB422" s="120" t="str">
        <f t="shared" si="151"/>
        <v/>
      </c>
      <c r="AC422" s="120" t="str">
        <f t="shared" si="151"/>
        <v/>
      </c>
      <c r="AD422" s="120" t="str">
        <f t="shared" si="151"/>
        <v/>
      </c>
      <c r="AE422" s="120" t="str">
        <f t="shared" si="151"/>
        <v/>
      </c>
      <c r="AF422" s="120" t="str">
        <f t="shared" si="152"/>
        <v/>
      </c>
      <c r="AG422" s="120" t="str">
        <f t="shared" si="152"/>
        <v/>
      </c>
      <c r="AH422" s="120" t="str">
        <f t="shared" si="152"/>
        <v/>
      </c>
      <c r="AI422" s="120" t="str">
        <f t="shared" si="152"/>
        <v/>
      </c>
      <c r="AJ422" s="120" t="str">
        <f t="shared" si="152"/>
        <v/>
      </c>
      <c r="AK422" s="120" t="str">
        <f t="shared" si="152"/>
        <v/>
      </c>
      <c r="AL422" s="120" t="str">
        <f t="shared" si="152"/>
        <v/>
      </c>
      <c r="AM422" s="138" t="str">
        <f t="shared" si="149"/>
        <v/>
      </c>
      <c r="AN422" s="138" t="str">
        <f t="shared" si="149"/>
        <v/>
      </c>
      <c r="AO422" s="137" t="str">
        <f t="shared" si="149"/>
        <v/>
      </c>
      <c r="AP422" s="137" t="str">
        <f t="shared" si="149"/>
        <v/>
      </c>
      <c r="AQ422" s="138" t="str">
        <f t="shared" si="149"/>
        <v/>
      </c>
      <c r="AR422" s="137" t="str">
        <f t="shared" si="149"/>
        <v/>
      </c>
      <c r="AS422" s="137" t="str">
        <f t="shared" si="149"/>
        <v/>
      </c>
      <c r="AX422" s="120" t="str">
        <f t="shared" si="148"/>
        <v/>
      </c>
      <c r="AY422" s="120" t="str">
        <f t="shared" si="148"/>
        <v/>
      </c>
      <c r="AZ422" s="120" t="str">
        <f t="shared" si="148"/>
        <v/>
      </c>
      <c r="BA422" s="120" t="str">
        <f t="shared" si="148"/>
        <v/>
      </c>
      <c r="BB422" s="120" t="str">
        <f t="shared" si="148"/>
        <v/>
      </c>
      <c r="BC422" s="120" t="str">
        <f t="shared" si="148"/>
        <v/>
      </c>
      <c r="BD422" s="120" t="str">
        <f t="shared" si="148"/>
        <v/>
      </c>
    </row>
    <row r="423" spans="3:56" x14ac:dyDescent="0.2">
      <c r="C423" s="107">
        <f>'3_Fix'!H424</f>
        <v>49444</v>
      </c>
      <c r="D423" s="113" t="str">
        <f>'3_Fix'!I424</f>
        <v/>
      </c>
      <c r="E423" s="113" t="str">
        <f>'3_Fix'!J424</f>
        <v/>
      </c>
      <c r="F423" s="113" t="str">
        <f>'3_Fix'!K424</f>
        <v/>
      </c>
      <c r="G423" s="113" t="str">
        <f>'3_Fix'!L424</f>
        <v/>
      </c>
      <c r="H423" s="113" t="str">
        <f>'3_Fix'!M424</f>
        <v/>
      </c>
      <c r="I423" s="113" t="str">
        <f>'3_Fix'!N424</f>
        <v/>
      </c>
      <c r="J423" s="113" t="str">
        <f>'3_Fix'!O424</f>
        <v/>
      </c>
      <c r="K423" s="120" t="str">
        <f t="shared" si="135"/>
        <v/>
      </c>
      <c r="L423" s="120" t="str">
        <f t="shared" si="135"/>
        <v/>
      </c>
      <c r="M423" s="120" t="str">
        <f t="shared" si="135"/>
        <v/>
      </c>
      <c r="N423" s="120" t="str">
        <f t="shared" si="134"/>
        <v/>
      </c>
      <c r="O423" s="120" t="str">
        <f t="shared" si="134"/>
        <v/>
      </c>
      <c r="P423" s="120" t="str">
        <f t="shared" si="134"/>
        <v/>
      </c>
      <c r="Q423" s="120" t="str">
        <f t="shared" si="134"/>
        <v/>
      </c>
      <c r="R423" s="120" t="str">
        <f t="shared" si="150"/>
        <v/>
      </c>
      <c r="S423" s="120" t="str">
        <f t="shared" si="150"/>
        <v/>
      </c>
      <c r="T423" s="120" t="str">
        <f t="shared" si="150"/>
        <v/>
      </c>
      <c r="U423" s="120" t="str">
        <f t="shared" si="150"/>
        <v/>
      </c>
      <c r="V423" s="120" t="str">
        <f t="shared" si="150"/>
        <v/>
      </c>
      <c r="W423" s="120" t="str">
        <f t="shared" si="150"/>
        <v/>
      </c>
      <c r="X423" s="120" t="str">
        <f t="shared" si="150"/>
        <v/>
      </c>
      <c r="Y423" s="120" t="str">
        <f t="shared" si="151"/>
        <v/>
      </c>
      <c r="Z423" s="120" t="str">
        <f t="shared" si="151"/>
        <v/>
      </c>
      <c r="AA423" s="120" t="str">
        <f t="shared" si="151"/>
        <v/>
      </c>
      <c r="AB423" s="120" t="str">
        <f t="shared" si="151"/>
        <v/>
      </c>
      <c r="AC423" s="120" t="str">
        <f t="shared" si="151"/>
        <v/>
      </c>
      <c r="AD423" s="120" t="str">
        <f t="shared" si="151"/>
        <v/>
      </c>
      <c r="AE423" s="120" t="str">
        <f t="shared" si="151"/>
        <v/>
      </c>
      <c r="AF423" s="120" t="str">
        <f t="shared" si="152"/>
        <v/>
      </c>
      <c r="AG423" s="120" t="str">
        <f t="shared" si="152"/>
        <v/>
      </c>
      <c r="AH423" s="120" t="str">
        <f t="shared" si="152"/>
        <v/>
      </c>
      <c r="AI423" s="120" t="str">
        <f t="shared" si="152"/>
        <v/>
      </c>
      <c r="AJ423" s="120" t="str">
        <f t="shared" si="152"/>
        <v/>
      </c>
      <c r="AK423" s="120" t="str">
        <f t="shared" si="152"/>
        <v/>
      </c>
      <c r="AL423" s="120" t="str">
        <f t="shared" si="152"/>
        <v/>
      </c>
      <c r="AM423" s="138" t="str">
        <f t="shared" si="149"/>
        <v/>
      </c>
      <c r="AN423" s="138" t="str">
        <f t="shared" si="149"/>
        <v/>
      </c>
      <c r="AO423" s="137" t="str">
        <f t="shared" si="149"/>
        <v/>
      </c>
      <c r="AP423" s="137" t="str">
        <f t="shared" si="149"/>
        <v/>
      </c>
      <c r="AQ423" s="138" t="str">
        <f t="shared" si="149"/>
        <v/>
      </c>
      <c r="AR423" s="137" t="str">
        <f t="shared" si="149"/>
        <v/>
      </c>
      <c r="AS423" s="137" t="str">
        <f t="shared" si="149"/>
        <v/>
      </c>
      <c r="AX423" s="120" t="str">
        <f t="shared" ref="AX423:BD438" si="153">IFERROR((AX$1/100)*(D399/$D399)*Y423,"")</f>
        <v/>
      </c>
      <c r="AY423" s="120" t="str">
        <f t="shared" si="153"/>
        <v/>
      </c>
      <c r="AZ423" s="120" t="str">
        <f t="shared" si="153"/>
        <v/>
      </c>
      <c r="BA423" s="120" t="str">
        <f t="shared" si="153"/>
        <v/>
      </c>
      <c r="BB423" s="120" t="str">
        <f t="shared" si="153"/>
        <v/>
      </c>
      <c r="BC423" s="120" t="str">
        <f t="shared" si="153"/>
        <v/>
      </c>
      <c r="BD423" s="120" t="str">
        <f t="shared" si="153"/>
        <v/>
      </c>
    </row>
    <row r="424" spans="3:56" x14ac:dyDescent="0.2">
      <c r="C424" s="107">
        <f>'3_Fix'!H425</f>
        <v>49461</v>
      </c>
      <c r="D424" s="113" t="str">
        <f>'3_Fix'!I425</f>
        <v/>
      </c>
      <c r="E424" s="113" t="str">
        <f>'3_Fix'!J425</f>
        <v/>
      </c>
      <c r="F424" s="113" t="str">
        <f>'3_Fix'!K425</f>
        <v/>
      </c>
      <c r="G424" s="113" t="str">
        <f>'3_Fix'!L425</f>
        <v/>
      </c>
      <c r="H424" s="113" t="str">
        <f>'3_Fix'!M425</f>
        <v/>
      </c>
      <c r="I424" s="113" t="str">
        <f>'3_Fix'!N425</f>
        <v/>
      </c>
      <c r="J424" s="113" t="str">
        <f>'3_Fix'!O425</f>
        <v/>
      </c>
      <c r="K424" s="120" t="str">
        <f t="shared" si="135"/>
        <v/>
      </c>
      <c r="L424" s="120" t="str">
        <f t="shared" si="135"/>
        <v/>
      </c>
      <c r="M424" s="120" t="str">
        <f t="shared" si="135"/>
        <v/>
      </c>
      <c r="N424" s="120" t="str">
        <f t="shared" si="134"/>
        <v/>
      </c>
      <c r="O424" s="120" t="str">
        <f t="shared" si="134"/>
        <v/>
      </c>
      <c r="P424" s="120" t="str">
        <f t="shared" si="134"/>
        <v/>
      </c>
      <c r="Q424" s="120" t="str">
        <f t="shared" si="134"/>
        <v/>
      </c>
      <c r="R424" s="120" t="str">
        <f t="shared" si="150"/>
        <v/>
      </c>
      <c r="S424" s="120" t="str">
        <f t="shared" si="150"/>
        <v/>
      </c>
      <c r="T424" s="120" t="str">
        <f t="shared" si="150"/>
        <v/>
      </c>
      <c r="U424" s="120" t="str">
        <f t="shared" si="150"/>
        <v/>
      </c>
      <c r="V424" s="120" t="str">
        <f t="shared" si="150"/>
        <v/>
      </c>
      <c r="W424" s="120" t="str">
        <f t="shared" si="150"/>
        <v/>
      </c>
      <c r="X424" s="120" t="str">
        <f t="shared" si="150"/>
        <v/>
      </c>
      <c r="Y424" s="120" t="str">
        <f t="shared" si="151"/>
        <v/>
      </c>
      <c r="Z424" s="120" t="str">
        <f t="shared" si="151"/>
        <v/>
      </c>
      <c r="AA424" s="120" t="str">
        <f t="shared" si="151"/>
        <v/>
      </c>
      <c r="AB424" s="120" t="str">
        <f t="shared" si="151"/>
        <v/>
      </c>
      <c r="AC424" s="120" t="str">
        <f t="shared" si="151"/>
        <v/>
      </c>
      <c r="AD424" s="120" t="str">
        <f t="shared" si="151"/>
        <v/>
      </c>
      <c r="AE424" s="120" t="str">
        <f t="shared" si="151"/>
        <v/>
      </c>
      <c r="AF424" s="120" t="str">
        <f t="shared" si="152"/>
        <v/>
      </c>
      <c r="AG424" s="120" t="str">
        <f t="shared" si="152"/>
        <v/>
      </c>
      <c r="AH424" s="120" t="str">
        <f t="shared" si="152"/>
        <v/>
      </c>
      <c r="AI424" s="120" t="str">
        <f t="shared" si="152"/>
        <v/>
      </c>
      <c r="AJ424" s="120" t="str">
        <f t="shared" si="152"/>
        <v/>
      </c>
      <c r="AK424" s="120" t="str">
        <f t="shared" si="152"/>
        <v/>
      </c>
      <c r="AL424" s="120" t="str">
        <f t="shared" si="152"/>
        <v/>
      </c>
      <c r="AM424" s="138" t="str">
        <f t="shared" si="149"/>
        <v/>
      </c>
      <c r="AN424" s="138" t="str">
        <f t="shared" si="149"/>
        <v/>
      </c>
      <c r="AO424" s="137" t="str">
        <f t="shared" si="149"/>
        <v/>
      </c>
      <c r="AP424" s="137" t="str">
        <f t="shared" si="149"/>
        <v/>
      </c>
      <c r="AQ424" s="138" t="str">
        <f t="shared" si="149"/>
        <v/>
      </c>
      <c r="AR424" s="137" t="str">
        <f t="shared" si="149"/>
        <v/>
      </c>
      <c r="AS424" s="137" t="str">
        <f t="shared" si="149"/>
        <v/>
      </c>
      <c r="AX424" s="120" t="str">
        <f t="shared" si="153"/>
        <v/>
      </c>
      <c r="AY424" s="120" t="str">
        <f t="shared" si="153"/>
        <v/>
      </c>
      <c r="AZ424" s="120" t="str">
        <f t="shared" si="153"/>
        <v/>
      </c>
      <c r="BA424" s="120" t="str">
        <f t="shared" si="153"/>
        <v/>
      </c>
      <c r="BB424" s="120" t="str">
        <f t="shared" si="153"/>
        <v/>
      </c>
      <c r="BC424" s="120" t="str">
        <f t="shared" si="153"/>
        <v/>
      </c>
      <c r="BD424" s="120" t="str">
        <f t="shared" si="153"/>
        <v/>
      </c>
    </row>
    <row r="425" spans="3:56" x14ac:dyDescent="0.2">
      <c r="C425" s="107">
        <f>'3_Fix'!H426</f>
        <v>49475</v>
      </c>
      <c r="D425" s="113" t="str">
        <f>'3_Fix'!I426</f>
        <v/>
      </c>
      <c r="E425" s="113" t="str">
        <f>'3_Fix'!J426</f>
        <v/>
      </c>
      <c r="F425" s="113" t="str">
        <f>'3_Fix'!K426</f>
        <v/>
      </c>
      <c r="G425" s="113" t="str">
        <f>'3_Fix'!L426</f>
        <v/>
      </c>
      <c r="H425" s="113" t="str">
        <f>'3_Fix'!M426</f>
        <v/>
      </c>
      <c r="I425" s="113" t="str">
        <f>'3_Fix'!N426</f>
        <v/>
      </c>
      <c r="J425" s="113" t="str">
        <f>'3_Fix'!O426</f>
        <v/>
      </c>
      <c r="K425" s="120" t="str">
        <f t="shared" si="135"/>
        <v/>
      </c>
      <c r="L425" s="120" t="str">
        <f t="shared" si="135"/>
        <v/>
      </c>
      <c r="M425" s="120" t="str">
        <f t="shared" si="135"/>
        <v/>
      </c>
      <c r="N425" s="120" t="str">
        <f t="shared" si="134"/>
        <v/>
      </c>
      <c r="O425" s="120" t="str">
        <f t="shared" si="134"/>
        <v/>
      </c>
      <c r="P425" s="120" t="str">
        <f t="shared" si="134"/>
        <v/>
      </c>
      <c r="Q425" s="120" t="str">
        <f t="shared" si="134"/>
        <v/>
      </c>
      <c r="R425" s="120" t="str">
        <f t="shared" si="150"/>
        <v/>
      </c>
      <c r="S425" s="120" t="str">
        <f t="shared" si="150"/>
        <v/>
      </c>
      <c r="T425" s="120" t="str">
        <f t="shared" si="150"/>
        <v/>
      </c>
      <c r="U425" s="120" t="str">
        <f t="shared" si="150"/>
        <v/>
      </c>
      <c r="V425" s="120" t="str">
        <f t="shared" si="150"/>
        <v/>
      </c>
      <c r="W425" s="120" t="str">
        <f t="shared" si="150"/>
        <v/>
      </c>
      <c r="X425" s="120" t="str">
        <f t="shared" si="150"/>
        <v/>
      </c>
      <c r="Y425" s="120" t="str">
        <f t="shared" si="151"/>
        <v/>
      </c>
      <c r="Z425" s="120" t="str">
        <f t="shared" si="151"/>
        <v/>
      </c>
      <c r="AA425" s="120" t="str">
        <f t="shared" si="151"/>
        <v/>
      </c>
      <c r="AB425" s="120" t="str">
        <f t="shared" si="151"/>
        <v/>
      </c>
      <c r="AC425" s="120" t="str">
        <f t="shared" si="151"/>
        <v/>
      </c>
      <c r="AD425" s="120" t="str">
        <f t="shared" si="151"/>
        <v/>
      </c>
      <c r="AE425" s="120" t="str">
        <f t="shared" si="151"/>
        <v/>
      </c>
      <c r="AF425" s="120" t="str">
        <f t="shared" si="152"/>
        <v/>
      </c>
      <c r="AG425" s="120" t="str">
        <f t="shared" si="152"/>
        <v/>
      </c>
      <c r="AH425" s="120" t="str">
        <f t="shared" si="152"/>
        <v/>
      </c>
      <c r="AI425" s="120" t="str">
        <f t="shared" si="152"/>
        <v/>
      </c>
      <c r="AJ425" s="120" t="str">
        <f t="shared" si="152"/>
        <v/>
      </c>
      <c r="AK425" s="120" t="str">
        <f t="shared" si="152"/>
        <v/>
      </c>
      <c r="AL425" s="120" t="str">
        <f t="shared" si="152"/>
        <v/>
      </c>
      <c r="AM425" s="138" t="str">
        <f t="shared" ref="AM425:AS440" si="154">IFERROR((AM$1/100)*(D423/$D423)*K425,"")</f>
        <v/>
      </c>
      <c r="AN425" s="138" t="str">
        <f t="shared" si="154"/>
        <v/>
      </c>
      <c r="AO425" s="137" t="str">
        <f t="shared" si="154"/>
        <v/>
      </c>
      <c r="AP425" s="137" t="str">
        <f t="shared" si="154"/>
        <v/>
      </c>
      <c r="AQ425" s="138" t="str">
        <f t="shared" si="154"/>
        <v/>
      </c>
      <c r="AR425" s="137" t="str">
        <f t="shared" si="154"/>
        <v/>
      </c>
      <c r="AS425" s="137" t="str">
        <f t="shared" si="154"/>
        <v/>
      </c>
      <c r="AX425" s="120" t="str">
        <f t="shared" si="153"/>
        <v/>
      </c>
      <c r="AY425" s="120" t="str">
        <f t="shared" si="153"/>
        <v/>
      </c>
      <c r="AZ425" s="120" t="str">
        <f t="shared" si="153"/>
        <v/>
      </c>
      <c r="BA425" s="120" t="str">
        <f t="shared" si="153"/>
        <v/>
      </c>
      <c r="BB425" s="120" t="str">
        <f t="shared" si="153"/>
        <v/>
      </c>
      <c r="BC425" s="120" t="str">
        <f t="shared" si="153"/>
        <v/>
      </c>
      <c r="BD425" s="120" t="str">
        <f t="shared" si="153"/>
        <v/>
      </c>
    </row>
    <row r="426" spans="3:56" x14ac:dyDescent="0.2">
      <c r="C426" s="107">
        <f>'3_Fix'!H427</f>
        <v>49491</v>
      </c>
      <c r="D426" s="113" t="str">
        <f>'3_Fix'!I427</f>
        <v/>
      </c>
      <c r="E426" s="113" t="str">
        <f>'3_Fix'!J427</f>
        <v/>
      </c>
      <c r="F426" s="113" t="str">
        <f>'3_Fix'!K427</f>
        <v/>
      </c>
      <c r="G426" s="113" t="str">
        <f>'3_Fix'!L427</f>
        <v/>
      </c>
      <c r="H426" s="113" t="str">
        <f>'3_Fix'!M427</f>
        <v/>
      </c>
      <c r="I426" s="113" t="str">
        <f>'3_Fix'!N427</f>
        <v/>
      </c>
      <c r="J426" s="113" t="str">
        <f>'3_Fix'!O427</f>
        <v/>
      </c>
      <c r="K426" s="120" t="str">
        <f t="shared" si="135"/>
        <v/>
      </c>
      <c r="L426" s="120" t="str">
        <f t="shared" si="135"/>
        <v/>
      </c>
      <c r="M426" s="120" t="str">
        <f t="shared" si="135"/>
        <v/>
      </c>
      <c r="N426" s="120" t="str">
        <f t="shared" si="134"/>
        <v/>
      </c>
      <c r="O426" s="120" t="str">
        <f t="shared" si="134"/>
        <v/>
      </c>
      <c r="P426" s="120" t="str">
        <f t="shared" si="134"/>
        <v/>
      </c>
      <c r="Q426" s="120" t="str">
        <f t="shared" si="134"/>
        <v/>
      </c>
      <c r="R426" s="120" t="str">
        <f t="shared" ref="R426:X441" si="155">IF(DAY($C426)=15,IFERROR(((AVERAGE(D425:D426)/AVERAGE(D423:D424))-1)*100,""),"")</f>
        <v/>
      </c>
      <c r="S426" s="120" t="str">
        <f t="shared" si="155"/>
        <v/>
      </c>
      <c r="T426" s="120" t="str">
        <f t="shared" si="155"/>
        <v/>
      </c>
      <c r="U426" s="120" t="str">
        <f t="shared" si="155"/>
        <v/>
      </c>
      <c r="V426" s="120" t="str">
        <f t="shared" si="155"/>
        <v/>
      </c>
      <c r="W426" s="120" t="str">
        <f t="shared" si="155"/>
        <v/>
      </c>
      <c r="X426" s="120" t="str">
        <f t="shared" si="155"/>
        <v/>
      </c>
      <c r="Y426" s="120" t="str">
        <f t="shared" si="151"/>
        <v/>
      </c>
      <c r="Z426" s="120" t="str">
        <f t="shared" si="151"/>
        <v/>
      </c>
      <c r="AA426" s="120" t="str">
        <f t="shared" si="151"/>
        <v/>
      </c>
      <c r="AB426" s="120" t="str">
        <f t="shared" si="151"/>
        <v/>
      </c>
      <c r="AC426" s="120" t="str">
        <f t="shared" si="151"/>
        <v/>
      </c>
      <c r="AD426" s="120" t="str">
        <f t="shared" si="151"/>
        <v/>
      </c>
      <c r="AE426" s="120" t="str">
        <f t="shared" si="151"/>
        <v/>
      </c>
      <c r="AF426" s="120" t="str">
        <f t="shared" si="152"/>
        <v/>
      </c>
      <c r="AG426" s="120" t="str">
        <f t="shared" si="152"/>
        <v/>
      </c>
      <c r="AH426" s="120" t="str">
        <f t="shared" si="152"/>
        <v/>
      </c>
      <c r="AI426" s="120" t="str">
        <f t="shared" si="152"/>
        <v/>
      </c>
      <c r="AJ426" s="120" t="str">
        <f t="shared" si="152"/>
        <v/>
      </c>
      <c r="AK426" s="120" t="str">
        <f t="shared" si="152"/>
        <v/>
      </c>
      <c r="AL426" s="120" t="str">
        <f t="shared" si="152"/>
        <v/>
      </c>
      <c r="AM426" s="138" t="str">
        <f t="shared" si="154"/>
        <v/>
      </c>
      <c r="AN426" s="138" t="str">
        <f t="shared" si="154"/>
        <v/>
      </c>
      <c r="AO426" s="137" t="str">
        <f t="shared" si="154"/>
        <v/>
      </c>
      <c r="AP426" s="137" t="str">
        <f t="shared" si="154"/>
        <v/>
      </c>
      <c r="AQ426" s="138" t="str">
        <f t="shared" si="154"/>
        <v/>
      </c>
      <c r="AR426" s="137" t="str">
        <f t="shared" si="154"/>
        <v/>
      </c>
      <c r="AS426" s="137" t="str">
        <f t="shared" si="154"/>
        <v/>
      </c>
      <c r="AX426" s="120" t="str">
        <f t="shared" si="153"/>
        <v/>
      </c>
      <c r="AY426" s="120" t="str">
        <f t="shared" si="153"/>
        <v/>
      </c>
      <c r="AZ426" s="120" t="str">
        <f t="shared" si="153"/>
        <v/>
      </c>
      <c r="BA426" s="120" t="str">
        <f t="shared" si="153"/>
        <v/>
      </c>
      <c r="BB426" s="120" t="str">
        <f t="shared" si="153"/>
        <v/>
      </c>
      <c r="BC426" s="120" t="str">
        <f t="shared" si="153"/>
        <v/>
      </c>
      <c r="BD426" s="120" t="str">
        <f t="shared" si="153"/>
        <v/>
      </c>
    </row>
    <row r="427" spans="3:56" x14ac:dyDescent="0.2">
      <c r="C427" s="107">
        <f>'3_Fix'!H428</f>
        <v>49505</v>
      </c>
      <c r="D427" s="113" t="str">
        <f>'3_Fix'!I428</f>
        <v/>
      </c>
      <c r="E427" s="113" t="str">
        <f>'3_Fix'!J428</f>
        <v/>
      </c>
      <c r="F427" s="113" t="str">
        <f>'3_Fix'!K428</f>
        <v/>
      </c>
      <c r="G427" s="113" t="str">
        <f>'3_Fix'!L428</f>
        <v/>
      </c>
      <c r="H427" s="113" t="str">
        <f>'3_Fix'!M428</f>
        <v/>
      </c>
      <c r="I427" s="113" t="str">
        <f>'3_Fix'!N428</f>
        <v/>
      </c>
      <c r="J427" s="113" t="str">
        <f>'3_Fix'!O428</f>
        <v/>
      </c>
      <c r="K427" s="120" t="str">
        <f t="shared" si="135"/>
        <v/>
      </c>
      <c r="L427" s="120" t="str">
        <f t="shared" si="135"/>
        <v/>
      </c>
      <c r="M427" s="120" t="str">
        <f t="shared" si="135"/>
        <v/>
      </c>
      <c r="N427" s="120" t="str">
        <f t="shared" si="134"/>
        <v/>
      </c>
      <c r="O427" s="120" t="str">
        <f t="shared" si="134"/>
        <v/>
      </c>
      <c r="P427" s="120" t="str">
        <f t="shared" si="134"/>
        <v/>
      </c>
      <c r="Q427" s="120" t="str">
        <f t="shared" si="134"/>
        <v/>
      </c>
      <c r="R427" s="120" t="str">
        <f t="shared" si="155"/>
        <v/>
      </c>
      <c r="S427" s="120" t="str">
        <f t="shared" si="155"/>
        <v/>
      </c>
      <c r="T427" s="120" t="str">
        <f t="shared" si="155"/>
        <v/>
      </c>
      <c r="U427" s="120" t="str">
        <f t="shared" si="155"/>
        <v/>
      </c>
      <c r="V427" s="120" t="str">
        <f t="shared" si="155"/>
        <v/>
      </c>
      <c r="W427" s="120" t="str">
        <f t="shared" si="155"/>
        <v/>
      </c>
      <c r="X427" s="120" t="str">
        <f t="shared" si="155"/>
        <v/>
      </c>
      <c r="Y427" s="120" t="str">
        <f t="shared" si="151"/>
        <v/>
      </c>
      <c r="Z427" s="120" t="str">
        <f t="shared" si="151"/>
        <v/>
      </c>
      <c r="AA427" s="120" t="str">
        <f t="shared" si="151"/>
        <v/>
      </c>
      <c r="AB427" s="120" t="str">
        <f t="shared" si="151"/>
        <v/>
      </c>
      <c r="AC427" s="120" t="str">
        <f t="shared" si="151"/>
        <v/>
      </c>
      <c r="AD427" s="120" t="str">
        <f t="shared" si="151"/>
        <v/>
      </c>
      <c r="AE427" s="120" t="str">
        <f t="shared" si="151"/>
        <v/>
      </c>
      <c r="AF427" s="120" t="str">
        <f t="shared" si="152"/>
        <v/>
      </c>
      <c r="AG427" s="120" t="str">
        <f t="shared" si="152"/>
        <v/>
      </c>
      <c r="AH427" s="120" t="str">
        <f t="shared" si="152"/>
        <v/>
      </c>
      <c r="AI427" s="120" t="str">
        <f t="shared" si="152"/>
        <v/>
      </c>
      <c r="AJ427" s="120" t="str">
        <f t="shared" si="152"/>
        <v/>
      </c>
      <c r="AK427" s="120" t="str">
        <f t="shared" si="152"/>
        <v/>
      </c>
      <c r="AL427" s="120" t="str">
        <f t="shared" si="152"/>
        <v/>
      </c>
      <c r="AM427" s="138" t="str">
        <f t="shared" si="154"/>
        <v/>
      </c>
      <c r="AN427" s="138" t="str">
        <f t="shared" si="154"/>
        <v/>
      </c>
      <c r="AO427" s="137" t="str">
        <f t="shared" si="154"/>
        <v/>
      </c>
      <c r="AP427" s="137" t="str">
        <f t="shared" si="154"/>
        <v/>
      </c>
      <c r="AQ427" s="138" t="str">
        <f t="shared" si="154"/>
        <v/>
      </c>
      <c r="AR427" s="137" t="str">
        <f t="shared" si="154"/>
        <v/>
      </c>
      <c r="AS427" s="137" t="str">
        <f t="shared" si="154"/>
        <v/>
      </c>
      <c r="AX427" s="120" t="str">
        <f t="shared" si="153"/>
        <v/>
      </c>
      <c r="AY427" s="120" t="str">
        <f t="shared" si="153"/>
        <v/>
      </c>
      <c r="AZ427" s="120" t="str">
        <f t="shared" si="153"/>
        <v/>
      </c>
      <c r="BA427" s="120" t="str">
        <f t="shared" si="153"/>
        <v/>
      </c>
      <c r="BB427" s="120" t="str">
        <f t="shared" si="153"/>
        <v/>
      </c>
      <c r="BC427" s="120" t="str">
        <f t="shared" si="153"/>
        <v/>
      </c>
      <c r="BD427" s="120" t="str">
        <f t="shared" si="153"/>
        <v/>
      </c>
    </row>
    <row r="428" spans="3:56" x14ac:dyDescent="0.2">
      <c r="C428" s="107">
        <f>'3_Fix'!H429</f>
        <v>49522</v>
      </c>
      <c r="D428" s="113" t="str">
        <f>'3_Fix'!I429</f>
        <v/>
      </c>
      <c r="E428" s="113" t="str">
        <f>'3_Fix'!J429</f>
        <v/>
      </c>
      <c r="F428" s="113" t="str">
        <f>'3_Fix'!K429</f>
        <v/>
      </c>
      <c r="G428" s="113" t="str">
        <f>'3_Fix'!L429</f>
        <v/>
      </c>
      <c r="H428" s="113" t="str">
        <f>'3_Fix'!M429</f>
        <v/>
      </c>
      <c r="I428" s="113" t="str">
        <f>'3_Fix'!N429</f>
        <v/>
      </c>
      <c r="J428" s="113" t="str">
        <f>'3_Fix'!O429</f>
        <v/>
      </c>
      <c r="K428" s="120" t="str">
        <f t="shared" si="135"/>
        <v/>
      </c>
      <c r="L428" s="120" t="str">
        <f t="shared" si="135"/>
        <v/>
      </c>
      <c r="M428" s="120" t="str">
        <f t="shared" si="135"/>
        <v/>
      </c>
      <c r="N428" s="120" t="str">
        <f t="shared" si="134"/>
        <v/>
      </c>
      <c r="O428" s="120" t="str">
        <f t="shared" si="134"/>
        <v/>
      </c>
      <c r="P428" s="120" t="str">
        <f t="shared" si="134"/>
        <v/>
      </c>
      <c r="Q428" s="120" t="str">
        <f t="shared" si="134"/>
        <v/>
      </c>
      <c r="R428" s="120" t="str">
        <f t="shared" si="155"/>
        <v/>
      </c>
      <c r="S428" s="120" t="str">
        <f t="shared" si="155"/>
        <v/>
      </c>
      <c r="T428" s="120" t="str">
        <f t="shared" si="155"/>
        <v/>
      </c>
      <c r="U428" s="120" t="str">
        <f t="shared" si="155"/>
        <v/>
      </c>
      <c r="V428" s="120" t="str">
        <f t="shared" si="155"/>
        <v/>
      </c>
      <c r="W428" s="120" t="str">
        <f t="shared" si="155"/>
        <v/>
      </c>
      <c r="X428" s="120" t="str">
        <f t="shared" si="155"/>
        <v/>
      </c>
      <c r="Y428" s="120" t="str">
        <f t="shared" si="151"/>
        <v/>
      </c>
      <c r="Z428" s="120" t="str">
        <f t="shared" si="151"/>
        <v/>
      </c>
      <c r="AA428" s="120" t="str">
        <f t="shared" si="151"/>
        <v/>
      </c>
      <c r="AB428" s="120" t="str">
        <f t="shared" si="151"/>
        <v/>
      </c>
      <c r="AC428" s="120" t="str">
        <f t="shared" si="151"/>
        <v/>
      </c>
      <c r="AD428" s="120" t="str">
        <f t="shared" si="151"/>
        <v/>
      </c>
      <c r="AE428" s="120" t="str">
        <f t="shared" si="151"/>
        <v/>
      </c>
      <c r="AF428" s="120" t="str">
        <f t="shared" si="152"/>
        <v/>
      </c>
      <c r="AG428" s="120" t="str">
        <f t="shared" si="152"/>
        <v/>
      </c>
      <c r="AH428" s="120" t="str">
        <f t="shared" si="152"/>
        <v/>
      </c>
      <c r="AI428" s="120" t="str">
        <f t="shared" si="152"/>
        <v/>
      </c>
      <c r="AJ428" s="120" t="str">
        <f t="shared" si="152"/>
        <v/>
      </c>
      <c r="AK428" s="120" t="str">
        <f t="shared" si="152"/>
        <v/>
      </c>
      <c r="AL428" s="120" t="str">
        <f t="shared" si="152"/>
        <v/>
      </c>
      <c r="AM428" s="138" t="str">
        <f t="shared" si="154"/>
        <v/>
      </c>
      <c r="AN428" s="138" t="str">
        <f t="shared" si="154"/>
        <v/>
      </c>
      <c r="AO428" s="137" t="str">
        <f t="shared" si="154"/>
        <v/>
      </c>
      <c r="AP428" s="137" t="str">
        <f t="shared" si="154"/>
        <v/>
      </c>
      <c r="AQ428" s="138" t="str">
        <f t="shared" si="154"/>
        <v/>
      </c>
      <c r="AR428" s="137" t="str">
        <f t="shared" si="154"/>
        <v/>
      </c>
      <c r="AS428" s="137" t="str">
        <f t="shared" si="154"/>
        <v/>
      </c>
      <c r="AX428" s="120" t="str">
        <f t="shared" si="153"/>
        <v/>
      </c>
      <c r="AY428" s="120" t="str">
        <f t="shared" si="153"/>
        <v/>
      </c>
      <c r="AZ428" s="120" t="str">
        <f t="shared" si="153"/>
        <v/>
      </c>
      <c r="BA428" s="120" t="str">
        <f t="shared" si="153"/>
        <v/>
      </c>
      <c r="BB428" s="120" t="str">
        <f t="shared" si="153"/>
        <v/>
      </c>
      <c r="BC428" s="120" t="str">
        <f t="shared" si="153"/>
        <v/>
      </c>
      <c r="BD428" s="120" t="str">
        <f t="shared" si="153"/>
        <v/>
      </c>
    </row>
    <row r="429" spans="3:56" x14ac:dyDescent="0.2">
      <c r="C429" s="107">
        <f>'3_Fix'!H430</f>
        <v>49536</v>
      </c>
      <c r="D429" s="113" t="str">
        <f>'3_Fix'!I430</f>
        <v/>
      </c>
      <c r="E429" s="113" t="str">
        <f>'3_Fix'!J430</f>
        <v/>
      </c>
      <c r="F429" s="113" t="str">
        <f>'3_Fix'!K430</f>
        <v/>
      </c>
      <c r="G429" s="113" t="str">
        <f>'3_Fix'!L430</f>
        <v/>
      </c>
      <c r="H429" s="113" t="str">
        <f>'3_Fix'!M430</f>
        <v/>
      </c>
      <c r="I429" s="113" t="str">
        <f>'3_Fix'!N430</f>
        <v/>
      </c>
      <c r="J429" s="113" t="str">
        <f>'3_Fix'!O430</f>
        <v/>
      </c>
      <c r="K429" s="120" t="str">
        <f t="shared" si="135"/>
        <v/>
      </c>
      <c r="L429" s="120" t="str">
        <f t="shared" si="135"/>
        <v/>
      </c>
      <c r="M429" s="120" t="str">
        <f t="shared" si="135"/>
        <v/>
      </c>
      <c r="N429" s="120" t="str">
        <f t="shared" si="134"/>
        <v/>
      </c>
      <c r="O429" s="120" t="str">
        <f t="shared" si="134"/>
        <v/>
      </c>
      <c r="P429" s="120" t="str">
        <f t="shared" si="134"/>
        <v/>
      </c>
      <c r="Q429" s="120" t="str">
        <f t="shared" ref="Q429:Q492" si="156">IFERROR(((J429/J428)-1)*100,"")</f>
        <v/>
      </c>
      <c r="R429" s="120" t="str">
        <f t="shared" si="155"/>
        <v/>
      </c>
      <c r="S429" s="120" t="str">
        <f t="shared" si="155"/>
        <v/>
      </c>
      <c r="T429" s="120" t="str">
        <f t="shared" si="155"/>
        <v/>
      </c>
      <c r="U429" s="120" t="str">
        <f t="shared" si="155"/>
        <v/>
      </c>
      <c r="V429" s="120" t="str">
        <f t="shared" si="155"/>
        <v/>
      </c>
      <c r="W429" s="120" t="str">
        <f t="shared" si="155"/>
        <v/>
      </c>
      <c r="X429" s="120" t="str">
        <f t="shared" si="155"/>
        <v/>
      </c>
      <c r="Y429" s="120" t="str">
        <f t="shared" si="151"/>
        <v/>
      </c>
      <c r="Z429" s="120" t="str">
        <f t="shared" si="151"/>
        <v/>
      </c>
      <c r="AA429" s="120" t="str">
        <f t="shared" si="151"/>
        <v/>
      </c>
      <c r="AB429" s="120" t="str">
        <f t="shared" si="151"/>
        <v/>
      </c>
      <c r="AC429" s="120" t="str">
        <f t="shared" si="151"/>
        <v/>
      </c>
      <c r="AD429" s="120" t="str">
        <f t="shared" si="151"/>
        <v/>
      </c>
      <c r="AE429" s="120" t="str">
        <f t="shared" si="151"/>
        <v/>
      </c>
      <c r="AF429" s="120" t="str">
        <f t="shared" si="152"/>
        <v/>
      </c>
      <c r="AG429" s="120" t="str">
        <f t="shared" si="152"/>
        <v/>
      </c>
      <c r="AH429" s="120" t="str">
        <f t="shared" si="152"/>
        <v/>
      </c>
      <c r="AI429" s="120" t="str">
        <f t="shared" si="152"/>
        <v/>
      </c>
      <c r="AJ429" s="120" t="str">
        <f t="shared" si="152"/>
        <v/>
      </c>
      <c r="AK429" s="120" t="str">
        <f t="shared" si="152"/>
        <v/>
      </c>
      <c r="AL429" s="120" t="str">
        <f t="shared" si="152"/>
        <v/>
      </c>
      <c r="AM429" s="138" t="str">
        <f t="shared" si="154"/>
        <v/>
      </c>
      <c r="AN429" s="138" t="str">
        <f t="shared" si="154"/>
        <v/>
      </c>
      <c r="AO429" s="137" t="str">
        <f t="shared" si="154"/>
        <v/>
      </c>
      <c r="AP429" s="137" t="str">
        <f t="shared" si="154"/>
        <v/>
      </c>
      <c r="AQ429" s="138" t="str">
        <f t="shared" si="154"/>
        <v/>
      </c>
      <c r="AR429" s="137" t="str">
        <f t="shared" si="154"/>
        <v/>
      </c>
      <c r="AS429" s="137" t="str">
        <f t="shared" si="154"/>
        <v/>
      </c>
      <c r="AX429" s="120" t="str">
        <f t="shared" si="153"/>
        <v/>
      </c>
      <c r="AY429" s="120" t="str">
        <f t="shared" si="153"/>
        <v/>
      </c>
      <c r="AZ429" s="120" t="str">
        <f t="shared" si="153"/>
        <v/>
      </c>
      <c r="BA429" s="120" t="str">
        <f t="shared" si="153"/>
        <v/>
      </c>
      <c r="BB429" s="120" t="str">
        <f t="shared" si="153"/>
        <v/>
      </c>
      <c r="BC429" s="120" t="str">
        <f t="shared" si="153"/>
        <v/>
      </c>
      <c r="BD429" s="120" t="str">
        <f t="shared" si="153"/>
        <v/>
      </c>
    </row>
    <row r="430" spans="3:56" x14ac:dyDescent="0.2">
      <c r="C430" s="107">
        <f>'3_Fix'!H431</f>
        <v>49553</v>
      </c>
      <c r="D430" s="113" t="str">
        <f>'3_Fix'!I431</f>
        <v/>
      </c>
      <c r="E430" s="113" t="str">
        <f>'3_Fix'!J431</f>
        <v/>
      </c>
      <c r="F430" s="113" t="str">
        <f>'3_Fix'!K431</f>
        <v/>
      </c>
      <c r="G430" s="113" t="str">
        <f>'3_Fix'!L431</f>
        <v/>
      </c>
      <c r="H430" s="113" t="str">
        <f>'3_Fix'!M431</f>
        <v/>
      </c>
      <c r="I430" s="113" t="str">
        <f>'3_Fix'!N431</f>
        <v/>
      </c>
      <c r="J430" s="113" t="str">
        <f>'3_Fix'!O431</f>
        <v/>
      </c>
      <c r="K430" s="120" t="str">
        <f t="shared" si="135"/>
        <v/>
      </c>
      <c r="L430" s="120" t="str">
        <f t="shared" si="135"/>
        <v/>
      </c>
      <c r="M430" s="120" t="str">
        <f t="shared" si="135"/>
        <v/>
      </c>
      <c r="N430" s="120" t="str">
        <f t="shared" si="135"/>
        <v/>
      </c>
      <c r="O430" s="120" t="str">
        <f t="shared" si="135"/>
        <v/>
      </c>
      <c r="P430" s="120" t="str">
        <f t="shared" si="135"/>
        <v/>
      </c>
      <c r="Q430" s="120" t="str">
        <f t="shared" si="156"/>
        <v/>
      </c>
      <c r="R430" s="120" t="str">
        <f t="shared" si="155"/>
        <v/>
      </c>
      <c r="S430" s="120" t="str">
        <f t="shared" si="155"/>
        <v/>
      </c>
      <c r="T430" s="120" t="str">
        <f t="shared" si="155"/>
        <v/>
      </c>
      <c r="U430" s="120" t="str">
        <f t="shared" si="155"/>
        <v/>
      </c>
      <c r="V430" s="120" t="str">
        <f t="shared" si="155"/>
        <v/>
      </c>
      <c r="W430" s="120" t="str">
        <f t="shared" si="155"/>
        <v/>
      </c>
      <c r="X430" s="120" t="str">
        <f t="shared" si="155"/>
        <v/>
      </c>
      <c r="Y430" s="120" t="str">
        <f t="shared" si="151"/>
        <v/>
      </c>
      <c r="Z430" s="120" t="str">
        <f t="shared" si="151"/>
        <v/>
      </c>
      <c r="AA430" s="120" t="str">
        <f t="shared" si="151"/>
        <v/>
      </c>
      <c r="AB430" s="120" t="str">
        <f t="shared" si="151"/>
        <v/>
      </c>
      <c r="AC430" s="120" t="str">
        <f t="shared" si="151"/>
        <v/>
      </c>
      <c r="AD430" s="120" t="str">
        <f t="shared" si="151"/>
        <v/>
      </c>
      <c r="AE430" s="120" t="str">
        <f t="shared" si="151"/>
        <v/>
      </c>
      <c r="AF430" s="120" t="str">
        <f t="shared" si="152"/>
        <v/>
      </c>
      <c r="AG430" s="120" t="str">
        <f t="shared" si="152"/>
        <v/>
      </c>
      <c r="AH430" s="120" t="str">
        <f t="shared" si="152"/>
        <v/>
      </c>
      <c r="AI430" s="120" t="str">
        <f t="shared" si="152"/>
        <v/>
      </c>
      <c r="AJ430" s="120" t="str">
        <f t="shared" si="152"/>
        <v/>
      </c>
      <c r="AK430" s="120" t="str">
        <f t="shared" si="152"/>
        <v/>
      </c>
      <c r="AL430" s="120" t="str">
        <f t="shared" si="152"/>
        <v/>
      </c>
      <c r="AM430" s="138" t="str">
        <f t="shared" si="154"/>
        <v/>
      </c>
      <c r="AN430" s="138" t="str">
        <f t="shared" si="154"/>
        <v/>
      </c>
      <c r="AO430" s="137" t="str">
        <f t="shared" si="154"/>
        <v/>
      </c>
      <c r="AP430" s="137" t="str">
        <f t="shared" si="154"/>
        <v/>
      </c>
      <c r="AQ430" s="138" t="str">
        <f t="shared" si="154"/>
        <v/>
      </c>
      <c r="AR430" s="137" t="str">
        <f t="shared" si="154"/>
        <v/>
      </c>
      <c r="AS430" s="137" t="str">
        <f t="shared" si="154"/>
        <v/>
      </c>
      <c r="AX430" s="120" t="str">
        <f t="shared" si="153"/>
        <v/>
      </c>
      <c r="AY430" s="120" t="str">
        <f t="shared" si="153"/>
        <v/>
      </c>
      <c r="AZ430" s="120" t="str">
        <f t="shared" si="153"/>
        <v/>
      </c>
      <c r="BA430" s="120" t="str">
        <f t="shared" si="153"/>
        <v/>
      </c>
      <c r="BB430" s="120" t="str">
        <f t="shared" si="153"/>
        <v/>
      </c>
      <c r="BC430" s="120" t="str">
        <f t="shared" si="153"/>
        <v/>
      </c>
      <c r="BD430" s="120" t="str">
        <f t="shared" si="153"/>
        <v/>
      </c>
    </row>
    <row r="431" spans="3:56" x14ac:dyDescent="0.2">
      <c r="C431" s="107">
        <f>'3_Fix'!H432</f>
        <v>49567</v>
      </c>
      <c r="D431" s="113" t="str">
        <f>'3_Fix'!I432</f>
        <v/>
      </c>
      <c r="E431" s="113" t="str">
        <f>'3_Fix'!J432</f>
        <v/>
      </c>
      <c r="F431" s="113" t="str">
        <f>'3_Fix'!K432</f>
        <v/>
      </c>
      <c r="G431" s="113" t="str">
        <f>'3_Fix'!L432</f>
        <v/>
      </c>
      <c r="H431" s="113" t="str">
        <f>'3_Fix'!M432</f>
        <v/>
      </c>
      <c r="I431" s="113" t="str">
        <f>'3_Fix'!N432</f>
        <v/>
      </c>
      <c r="J431" s="113" t="str">
        <f>'3_Fix'!O432</f>
        <v/>
      </c>
      <c r="K431" s="120" t="str">
        <f t="shared" ref="K431:P494" si="157">IFERROR(((D431/D430)-1)*100,"")</f>
        <v/>
      </c>
      <c r="L431" s="120" t="str">
        <f t="shared" si="157"/>
        <v/>
      </c>
      <c r="M431" s="120" t="str">
        <f t="shared" si="157"/>
        <v/>
      </c>
      <c r="N431" s="120" t="str">
        <f t="shared" si="157"/>
        <v/>
      </c>
      <c r="O431" s="120" t="str">
        <f t="shared" si="157"/>
        <v/>
      </c>
      <c r="P431" s="120" t="str">
        <f t="shared" si="157"/>
        <v/>
      </c>
      <c r="Q431" s="120" t="str">
        <f t="shared" si="156"/>
        <v/>
      </c>
      <c r="R431" s="120" t="str">
        <f t="shared" si="155"/>
        <v/>
      </c>
      <c r="S431" s="120" t="str">
        <f t="shared" si="155"/>
        <v/>
      </c>
      <c r="T431" s="120" t="str">
        <f t="shared" si="155"/>
        <v/>
      </c>
      <c r="U431" s="120" t="str">
        <f t="shared" si="155"/>
        <v/>
      </c>
      <c r="V431" s="120" t="str">
        <f t="shared" si="155"/>
        <v/>
      </c>
      <c r="W431" s="120" t="str">
        <f t="shared" si="155"/>
        <v/>
      </c>
      <c r="X431" s="120" t="str">
        <f t="shared" si="155"/>
        <v/>
      </c>
      <c r="Y431" s="120" t="str">
        <f t="shared" ref="Y431:AE446" si="158">IFERROR(((D431/D407)-1)*100,"")</f>
        <v/>
      </c>
      <c r="Z431" s="120" t="str">
        <f t="shared" si="158"/>
        <v/>
      </c>
      <c r="AA431" s="120" t="str">
        <f t="shared" si="158"/>
        <v/>
      </c>
      <c r="AB431" s="120" t="str">
        <f t="shared" si="158"/>
        <v/>
      </c>
      <c r="AC431" s="120" t="str">
        <f t="shared" si="158"/>
        <v/>
      </c>
      <c r="AD431" s="120" t="str">
        <f t="shared" si="158"/>
        <v/>
      </c>
      <c r="AE431" s="120" t="str">
        <f t="shared" si="158"/>
        <v/>
      </c>
      <c r="AF431" s="120" t="str">
        <f t="shared" si="152"/>
        <v/>
      </c>
      <c r="AG431" s="120" t="str">
        <f t="shared" si="152"/>
        <v/>
      </c>
      <c r="AH431" s="120" t="str">
        <f t="shared" si="152"/>
        <v/>
      </c>
      <c r="AI431" s="120" t="str">
        <f t="shared" si="152"/>
        <v/>
      </c>
      <c r="AJ431" s="120" t="str">
        <f t="shared" si="152"/>
        <v/>
      </c>
      <c r="AK431" s="120" t="str">
        <f t="shared" si="152"/>
        <v/>
      </c>
      <c r="AL431" s="120" t="str">
        <f t="shared" si="152"/>
        <v/>
      </c>
      <c r="AM431" s="138" t="str">
        <f t="shared" si="154"/>
        <v/>
      </c>
      <c r="AN431" s="138" t="str">
        <f t="shared" si="154"/>
        <v/>
      </c>
      <c r="AO431" s="137" t="str">
        <f t="shared" si="154"/>
        <v/>
      </c>
      <c r="AP431" s="137" t="str">
        <f t="shared" si="154"/>
        <v/>
      </c>
      <c r="AQ431" s="138" t="str">
        <f t="shared" si="154"/>
        <v/>
      </c>
      <c r="AR431" s="137" t="str">
        <f t="shared" si="154"/>
        <v/>
      </c>
      <c r="AS431" s="137" t="str">
        <f t="shared" si="154"/>
        <v/>
      </c>
      <c r="AX431" s="120" t="str">
        <f t="shared" si="153"/>
        <v/>
      </c>
      <c r="AY431" s="120" t="str">
        <f t="shared" si="153"/>
        <v/>
      </c>
      <c r="AZ431" s="120" t="str">
        <f t="shared" si="153"/>
        <v/>
      </c>
      <c r="BA431" s="120" t="str">
        <f t="shared" si="153"/>
        <v/>
      </c>
      <c r="BB431" s="120" t="str">
        <f t="shared" si="153"/>
        <v/>
      </c>
      <c r="BC431" s="120" t="str">
        <f t="shared" si="153"/>
        <v/>
      </c>
      <c r="BD431" s="120" t="str">
        <f t="shared" si="153"/>
        <v/>
      </c>
    </row>
    <row r="432" spans="3:56" x14ac:dyDescent="0.2">
      <c r="C432" s="107">
        <f>'3_Fix'!H433</f>
        <v>49583</v>
      </c>
      <c r="D432" s="113" t="str">
        <f>'3_Fix'!I433</f>
        <v/>
      </c>
      <c r="E432" s="113" t="str">
        <f>'3_Fix'!J433</f>
        <v/>
      </c>
      <c r="F432" s="113" t="str">
        <f>'3_Fix'!K433</f>
        <v/>
      </c>
      <c r="G432" s="113" t="str">
        <f>'3_Fix'!L433</f>
        <v/>
      </c>
      <c r="H432" s="113" t="str">
        <f>'3_Fix'!M433</f>
        <v/>
      </c>
      <c r="I432" s="113" t="str">
        <f>'3_Fix'!N433</f>
        <v/>
      </c>
      <c r="J432" s="113" t="str">
        <f>'3_Fix'!O433</f>
        <v/>
      </c>
      <c r="K432" s="120" t="str">
        <f t="shared" si="157"/>
        <v/>
      </c>
      <c r="L432" s="120" t="str">
        <f t="shared" si="157"/>
        <v/>
      </c>
      <c r="M432" s="120" t="str">
        <f t="shared" si="157"/>
        <v/>
      </c>
      <c r="N432" s="120" t="str">
        <f t="shared" si="157"/>
        <v/>
      </c>
      <c r="O432" s="120" t="str">
        <f t="shared" si="157"/>
        <v/>
      </c>
      <c r="P432" s="120" t="str">
        <f t="shared" si="157"/>
        <v/>
      </c>
      <c r="Q432" s="120" t="str">
        <f t="shared" si="156"/>
        <v/>
      </c>
      <c r="R432" s="120" t="str">
        <f t="shared" si="155"/>
        <v/>
      </c>
      <c r="S432" s="120" t="str">
        <f t="shared" si="155"/>
        <v/>
      </c>
      <c r="T432" s="120" t="str">
        <f t="shared" si="155"/>
        <v/>
      </c>
      <c r="U432" s="120" t="str">
        <f t="shared" si="155"/>
        <v/>
      </c>
      <c r="V432" s="120" t="str">
        <f t="shared" si="155"/>
        <v/>
      </c>
      <c r="W432" s="120" t="str">
        <f t="shared" si="155"/>
        <v/>
      </c>
      <c r="X432" s="120" t="str">
        <f t="shared" si="155"/>
        <v/>
      </c>
      <c r="Y432" s="120" t="str">
        <f t="shared" si="158"/>
        <v/>
      </c>
      <c r="Z432" s="120" t="str">
        <f t="shared" si="158"/>
        <v/>
      </c>
      <c r="AA432" s="120" t="str">
        <f t="shared" si="158"/>
        <v/>
      </c>
      <c r="AB432" s="120" t="str">
        <f t="shared" si="158"/>
        <v/>
      </c>
      <c r="AC432" s="120" t="str">
        <f t="shared" si="158"/>
        <v/>
      </c>
      <c r="AD432" s="120" t="str">
        <f t="shared" si="158"/>
        <v/>
      </c>
      <c r="AE432" s="120" t="str">
        <f t="shared" si="158"/>
        <v/>
      </c>
      <c r="AF432" s="120" t="str">
        <f t="shared" ref="AF432:AL447" si="159">IF(DAY($C432)=15,IFERROR(((AVERAGE(D431:D432)/AVERAGE(D407:D408))-1)*100,""),"")</f>
        <v/>
      </c>
      <c r="AG432" s="120" t="str">
        <f t="shared" si="159"/>
        <v/>
      </c>
      <c r="AH432" s="120" t="str">
        <f t="shared" si="159"/>
        <v/>
      </c>
      <c r="AI432" s="120" t="str">
        <f t="shared" si="159"/>
        <v/>
      </c>
      <c r="AJ432" s="120" t="str">
        <f t="shared" si="159"/>
        <v/>
      </c>
      <c r="AK432" s="120" t="str">
        <f t="shared" si="159"/>
        <v/>
      </c>
      <c r="AL432" s="120" t="str">
        <f t="shared" si="159"/>
        <v/>
      </c>
      <c r="AM432" s="138" t="str">
        <f t="shared" si="154"/>
        <v/>
      </c>
      <c r="AN432" s="138" t="str">
        <f t="shared" si="154"/>
        <v/>
      </c>
      <c r="AO432" s="137" t="str">
        <f t="shared" si="154"/>
        <v/>
      </c>
      <c r="AP432" s="137" t="str">
        <f t="shared" si="154"/>
        <v/>
      </c>
      <c r="AQ432" s="138" t="str">
        <f t="shared" si="154"/>
        <v/>
      </c>
      <c r="AR432" s="137" t="str">
        <f t="shared" si="154"/>
        <v/>
      </c>
      <c r="AS432" s="137" t="str">
        <f t="shared" si="154"/>
        <v/>
      </c>
      <c r="AX432" s="120" t="str">
        <f t="shared" si="153"/>
        <v/>
      </c>
      <c r="AY432" s="120" t="str">
        <f t="shared" si="153"/>
        <v/>
      </c>
      <c r="AZ432" s="120" t="str">
        <f t="shared" si="153"/>
        <v/>
      </c>
      <c r="BA432" s="120" t="str">
        <f t="shared" si="153"/>
        <v/>
      </c>
      <c r="BB432" s="120" t="str">
        <f t="shared" si="153"/>
        <v/>
      </c>
      <c r="BC432" s="120" t="str">
        <f t="shared" si="153"/>
        <v/>
      </c>
      <c r="BD432" s="120" t="str">
        <f t="shared" si="153"/>
        <v/>
      </c>
    </row>
    <row r="433" spans="3:56" x14ac:dyDescent="0.2">
      <c r="C433" s="107">
        <f>'3_Fix'!H434</f>
        <v>49597</v>
      </c>
      <c r="D433" s="113" t="str">
        <f>'3_Fix'!I434</f>
        <v/>
      </c>
      <c r="E433" s="113" t="str">
        <f>'3_Fix'!J434</f>
        <v/>
      </c>
      <c r="F433" s="113" t="str">
        <f>'3_Fix'!K434</f>
        <v/>
      </c>
      <c r="G433" s="113" t="str">
        <f>'3_Fix'!L434</f>
        <v/>
      </c>
      <c r="H433" s="113" t="str">
        <f>'3_Fix'!M434</f>
        <v/>
      </c>
      <c r="I433" s="113" t="str">
        <f>'3_Fix'!N434</f>
        <v/>
      </c>
      <c r="J433" s="113" t="str">
        <f>'3_Fix'!O434</f>
        <v/>
      </c>
      <c r="K433" s="120" t="str">
        <f t="shared" si="157"/>
        <v/>
      </c>
      <c r="L433" s="120" t="str">
        <f t="shared" si="157"/>
        <v/>
      </c>
      <c r="M433" s="120" t="str">
        <f t="shared" si="157"/>
        <v/>
      </c>
      <c r="N433" s="120" t="str">
        <f t="shared" si="157"/>
        <v/>
      </c>
      <c r="O433" s="120" t="str">
        <f t="shared" si="157"/>
        <v/>
      </c>
      <c r="P433" s="120" t="str">
        <f t="shared" si="157"/>
        <v/>
      </c>
      <c r="Q433" s="120" t="str">
        <f t="shared" si="156"/>
        <v/>
      </c>
      <c r="R433" s="120" t="str">
        <f t="shared" si="155"/>
        <v/>
      </c>
      <c r="S433" s="120" t="str">
        <f t="shared" si="155"/>
        <v/>
      </c>
      <c r="T433" s="120" t="str">
        <f t="shared" si="155"/>
        <v/>
      </c>
      <c r="U433" s="120" t="str">
        <f t="shared" si="155"/>
        <v/>
      </c>
      <c r="V433" s="120" t="str">
        <f t="shared" si="155"/>
        <v/>
      </c>
      <c r="W433" s="120" t="str">
        <f t="shared" si="155"/>
        <v/>
      </c>
      <c r="X433" s="120" t="str">
        <f t="shared" si="155"/>
        <v/>
      </c>
      <c r="Y433" s="120" t="str">
        <f t="shared" si="158"/>
        <v/>
      </c>
      <c r="Z433" s="120" t="str">
        <f t="shared" si="158"/>
        <v/>
      </c>
      <c r="AA433" s="120" t="str">
        <f t="shared" si="158"/>
        <v/>
      </c>
      <c r="AB433" s="120" t="str">
        <f t="shared" si="158"/>
        <v/>
      </c>
      <c r="AC433" s="120" t="str">
        <f t="shared" si="158"/>
        <v/>
      </c>
      <c r="AD433" s="120" t="str">
        <f t="shared" si="158"/>
        <v/>
      </c>
      <c r="AE433" s="120" t="str">
        <f t="shared" si="158"/>
        <v/>
      </c>
      <c r="AF433" s="120" t="str">
        <f t="shared" si="159"/>
        <v/>
      </c>
      <c r="AG433" s="120" t="str">
        <f t="shared" si="159"/>
        <v/>
      </c>
      <c r="AH433" s="120" t="str">
        <f t="shared" si="159"/>
        <v/>
      </c>
      <c r="AI433" s="120" t="str">
        <f t="shared" si="159"/>
        <v/>
      </c>
      <c r="AJ433" s="120" t="str">
        <f t="shared" si="159"/>
        <v/>
      </c>
      <c r="AK433" s="120" t="str">
        <f t="shared" si="159"/>
        <v/>
      </c>
      <c r="AL433" s="120" t="str">
        <f t="shared" si="159"/>
        <v/>
      </c>
      <c r="AM433" s="138" t="str">
        <f t="shared" si="154"/>
        <v/>
      </c>
      <c r="AN433" s="138" t="str">
        <f t="shared" si="154"/>
        <v/>
      </c>
      <c r="AO433" s="137" t="str">
        <f t="shared" si="154"/>
        <v/>
      </c>
      <c r="AP433" s="137" t="str">
        <f t="shared" si="154"/>
        <v/>
      </c>
      <c r="AQ433" s="138" t="str">
        <f t="shared" si="154"/>
        <v/>
      </c>
      <c r="AR433" s="137" t="str">
        <f t="shared" si="154"/>
        <v/>
      </c>
      <c r="AS433" s="137" t="str">
        <f t="shared" si="154"/>
        <v/>
      </c>
      <c r="AX433" s="120" t="str">
        <f t="shared" si="153"/>
        <v/>
      </c>
      <c r="AY433" s="120" t="str">
        <f t="shared" si="153"/>
        <v/>
      </c>
      <c r="AZ433" s="120" t="str">
        <f t="shared" si="153"/>
        <v/>
      </c>
      <c r="BA433" s="120" t="str">
        <f t="shared" si="153"/>
        <v/>
      </c>
      <c r="BB433" s="120" t="str">
        <f t="shared" si="153"/>
        <v/>
      </c>
      <c r="BC433" s="120" t="str">
        <f t="shared" si="153"/>
        <v/>
      </c>
      <c r="BD433" s="120" t="str">
        <f t="shared" si="153"/>
        <v/>
      </c>
    </row>
    <row r="434" spans="3:56" x14ac:dyDescent="0.2">
      <c r="C434" s="107">
        <f>'3_Fix'!H435</f>
        <v>49614</v>
      </c>
      <c r="D434" s="113" t="str">
        <f>'3_Fix'!I435</f>
        <v/>
      </c>
      <c r="E434" s="113" t="str">
        <f>'3_Fix'!J435</f>
        <v/>
      </c>
      <c r="F434" s="113" t="str">
        <f>'3_Fix'!K435</f>
        <v/>
      </c>
      <c r="G434" s="113" t="str">
        <f>'3_Fix'!L435</f>
        <v/>
      </c>
      <c r="H434" s="113" t="str">
        <f>'3_Fix'!M435</f>
        <v/>
      </c>
      <c r="I434" s="113" t="str">
        <f>'3_Fix'!N435</f>
        <v/>
      </c>
      <c r="J434" s="113" t="str">
        <f>'3_Fix'!O435</f>
        <v/>
      </c>
      <c r="K434" s="120" t="str">
        <f t="shared" si="157"/>
        <v/>
      </c>
      <c r="L434" s="120" t="str">
        <f t="shared" si="157"/>
        <v/>
      </c>
      <c r="M434" s="120" t="str">
        <f t="shared" si="157"/>
        <v/>
      </c>
      <c r="N434" s="120" t="str">
        <f t="shared" si="157"/>
        <v/>
      </c>
      <c r="O434" s="120" t="str">
        <f t="shared" si="157"/>
        <v/>
      </c>
      <c r="P434" s="120" t="str">
        <f t="shared" si="157"/>
        <v/>
      </c>
      <c r="Q434" s="120" t="str">
        <f t="shared" si="156"/>
        <v/>
      </c>
      <c r="R434" s="120" t="str">
        <f t="shared" si="155"/>
        <v/>
      </c>
      <c r="S434" s="120" t="str">
        <f t="shared" si="155"/>
        <v/>
      </c>
      <c r="T434" s="120" t="str">
        <f t="shared" si="155"/>
        <v/>
      </c>
      <c r="U434" s="120" t="str">
        <f t="shared" si="155"/>
        <v/>
      </c>
      <c r="V434" s="120" t="str">
        <f t="shared" si="155"/>
        <v/>
      </c>
      <c r="W434" s="120" t="str">
        <f t="shared" si="155"/>
        <v/>
      </c>
      <c r="X434" s="120" t="str">
        <f t="shared" si="155"/>
        <v/>
      </c>
      <c r="Y434" s="120" t="str">
        <f t="shared" si="158"/>
        <v/>
      </c>
      <c r="Z434" s="120" t="str">
        <f t="shared" si="158"/>
        <v/>
      </c>
      <c r="AA434" s="120" t="str">
        <f t="shared" si="158"/>
        <v/>
      </c>
      <c r="AB434" s="120" t="str">
        <f t="shared" si="158"/>
        <v/>
      </c>
      <c r="AC434" s="120" t="str">
        <f t="shared" si="158"/>
        <v/>
      </c>
      <c r="AD434" s="120" t="str">
        <f t="shared" si="158"/>
        <v/>
      </c>
      <c r="AE434" s="120" t="str">
        <f t="shared" si="158"/>
        <v/>
      </c>
      <c r="AF434" s="120" t="str">
        <f t="shared" si="159"/>
        <v/>
      </c>
      <c r="AG434" s="120" t="str">
        <f t="shared" si="159"/>
        <v/>
      </c>
      <c r="AH434" s="120" t="str">
        <f t="shared" si="159"/>
        <v/>
      </c>
      <c r="AI434" s="120" t="str">
        <f t="shared" si="159"/>
        <v/>
      </c>
      <c r="AJ434" s="120" t="str">
        <f t="shared" si="159"/>
        <v/>
      </c>
      <c r="AK434" s="120" t="str">
        <f t="shared" si="159"/>
        <v/>
      </c>
      <c r="AL434" s="120" t="str">
        <f t="shared" si="159"/>
        <v/>
      </c>
      <c r="AM434" s="138" t="str">
        <f t="shared" si="154"/>
        <v/>
      </c>
      <c r="AN434" s="138" t="str">
        <f t="shared" si="154"/>
        <v/>
      </c>
      <c r="AO434" s="137" t="str">
        <f t="shared" si="154"/>
        <v/>
      </c>
      <c r="AP434" s="137" t="str">
        <f t="shared" si="154"/>
        <v/>
      </c>
      <c r="AQ434" s="138" t="str">
        <f t="shared" si="154"/>
        <v/>
      </c>
      <c r="AR434" s="137" t="str">
        <f t="shared" si="154"/>
        <v/>
      </c>
      <c r="AS434" s="137" t="str">
        <f t="shared" si="154"/>
        <v/>
      </c>
      <c r="AX434" s="120" t="str">
        <f t="shared" si="153"/>
        <v/>
      </c>
      <c r="AY434" s="120" t="str">
        <f t="shared" si="153"/>
        <v/>
      </c>
      <c r="AZ434" s="120" t="str">
        <f t="shared" si="153"/>
        <v/>
      </c>
      <c r="BA434" s="120" t="str">
        <f t="shared" si="153"/>
        <v/>
      </c>
      <c r="BB434" s="120" t="str">
        <f t="shared" si="153"/>
        <v/>
      </c>
      <c r="BC434" s="120" t="str">
        <f t="shared" si="153"/>
        <v/>
      </c>
      <c r="BD434" s="120" t="str">
        <f t="shared" si="153"/>
        <v/>
      </c>
    </row>
    <row r="435" spans="3:56" x14ac:dyDescent="0.2">
      <c r="C435" s="107">
        <f>'3_Fix'!H436</f>
        <v>49628</v>
      </c>
      <c r="D435" s="113" t="str">
        <f>'3_Fix'!I436</f>
        <v/>
      </c>
      <c r="E435" s="113" t="str">
        <f>'3_Fix'!J436</f>
        <v/>
      </c>
      <c r="F435" s="113" t="str">
        <f>'3_Fix'!K436</f>
        <v/>
      </c>
      <c r="G435" s="113" t="str">
        <f>'3_Fix'!L436</f>
        <v/>
      </c>
      <c r="H435" s="113" t="str">
        <f>'3_Fix'!M436</f>
        <v/>
      </c>
      <c r="I435" s="113" t="str">
        <f>'3_Fix'!N436</f>
        <v/>
      </c>
      <c r="J435" s="113" t="str">
        <f>'3_Fix'!O436</f>
        <v/>
      </c>
      <c r="K435" s="120" t="str">
        <f t="shared" si="157"/>
        <v/>
      </c>
      <c r="L435" s="120" t="str">
        <f t="shared" si="157"/>
        <v/>
      </c>
      <c r="M435" s="120" t="str">
        <f t="shared" si="157"/>
        <v/>
      </c>
      <c r="N435" s="120" t="str">
        <f t="shared" si="157"/>
        <v/>
      </c>
      <c r="O435" s="120" t="str">
        <f t="shared" si="157"/>
        <v/>
      </c>
      <c r="P435" s="120" t="str">
        <f t="shared" si="157"/>
        <v/>
      </c>
      <c r="Q435" s="120" t="str">
        <f t="shared" si="156"/>
        <v/>
      </c>
      <c r="R435" s="120" t="str">
        <f t="shared" si="155"/>
        <v/>
      </c>
      <c r="S435" s="120" t="str">
        <f t="shared" si="155"/>
        <v/>
      </c>
      <c r="T435" s="120" t="str">
        <f t="shared" si="155"/>
        <v/>
      </c>
      <c r="U435" s="120" t="str">
        <f t="shared" si="155"/>
        <v/>
      </c>
      <c r="V435" s="120" t="str">
        <f t="shared" si="155"/>
        <v/>
      </c>
      <c r="W435" s="120" t="str">
        <f t="shared" si="155"/>
        <v/>
      </c>
      <c r="X435" s="120" t="str">
        <f t="shared" si="155"/>
        <v/>
      </c>
      <c r="Y435" s="120" t="str">
        <f t="shared" si="158"/>
        <v/>
      </c>
      <c r="Z435" s="120" t="str">
        <f t="shared" si="158"/>
        <v/>
      </c>
      <c r="AA435" s="120" t="str">
        <f t="shared" si="158"/>
        <v/>
      </c>
      <c r="AB435" s="120" t="str">
        <f t="shared" si="158"/>
        <v/>
      </c>
      <c r="AC435" s="120" t="str">
        <f t="shared" si="158"/>
        <v/>
      </c>
      <c r="AD435" s="120" t="str">
        <f t="shared" si="158"/>
        <v/>
      </c>
      <c r="AE435" s="120" t="str">
        <f t="shared" si="158"/>
        <v/>
      </c>
      <c r="AF435" s="120" t="str">
        <f t="shared" si="159"/>
        <v/>
      </c>
      <c r="AG435" s="120" t="str">
        <f t="shared" si="159"/>
        <v/>
      </c>
      <c r="AH435" s="120" t="str">
        <f t="shared" si="159"/>
        <v/>
      </c>
      <c r="AI435" s="120" t="str">
        <f t="shared" si="159"/>
        <v/>
      </c>
      <c r="AJ435" s="120" t="str">
        <f t="shared" si="159"/>
        <v/>
      </c>
      <c r="AK435" s="120" t="str">
        <f t="shared" si="159"/>
        <v/>
      </c>
      <c r="AL435" s="120" t="str">
        <f t="shared" si="159"/>
        <v/>
      </c>
      <c r="AM435" s="138" t="str">
        <f t="shared" si="154"/>
        <v/>
      </c>
      <c r="AN435" s="138" t="str">
        <f t="shared" si="154"/>
        <v/>
      </c>
      <c r="AO435" s="137" t="str">
        <f t="shared" si="154"/>
        <v/>
      </c>
      <c r="AP435" s="137" t="str">
        <f t="shared" si="154"/>
        <v/>
      </c>
      <c r="AQ435" s="138" t="str">
        <f t="shared" si="154"/>
        <v/>
      </c>
      <c r="AR435" s="137" t="str">
        <f t="shared" si="154"/>
        <v/>
      </c>
      <c r="AS435" s="137" t="str">
        <f t="shared" si="154"/>
        <v/>
      </c>
      <c r="AX435" s="120" t="str">
        <f t="shared" si="153"/>
        <v/>
      </c>
      <c r="AY435" s="120" t="str">
        <f t="shared" si="153"/>
        <v/>
      </c>
      <c r="AZ435" s="120" t="str">
        <f t="shared" si="153"/>
        <v/>
      </c>
      <c r="BA435" s="120" t="str">
        <f t="shared" si="153"/>
        <v/>
      </c>
      <c r="BB435" s="120" t="str">
        <f t="shared" si="153"/>
        <v/>
      </c>
      <c r="BC435" s="120" t="str">
        <f t="shared" si="153"/>
        <v/>
      </c>
      <c r="BD435" s="120" t="str">
        <f t="shared" si="153"/>
        <v/>
      </c>
    </row>
    <row r="436" spans="3:56" x14ac:dyDescent="0.2">
      <c r="C436" s="107">
        <f>'3_Fix'!H437</f>
        <v>49644</v>
      </c>
      <c r="D436" s="113" t="str">
        <f>'3_Fix'!I437</f>
        <v/>
      </c>
      <c r="E436" s="113" t="str">
        <f>'3_Fix'!J437</f>
        <v/>
      </c>
      <c r="F436" s="113" t="str">
        <f>'3_Fix'!K437</f>
        <v/>
      </c>
      <c r="G436" s="113" t="str">
        <f>'3_Fix'!L437</f>
        <v/>
      </c>
      <c r="H436" s="113" t="str">
        <f>'3_Fix'!M437</f>
        <v/>
      </c>
      <c r="I436" s="113" t="str">
        <f>'3_Fix'!N437</f>
        <v/>
      </c>
      <c r="J436" s="113" t="str">
        <f>'3_Fix'!O437</f>
        <v/>
      </c>
      <c r="K436" s="120" t="str">
        <f t="shared" si="157"/>
        <v/>
      </c>
      <c r="L436" s="120" t="str">
        <f t="shared" si="157"/>
        <v/>
      </c>
      <c r="M436" s="120" t="str">
        <f t="shared" si="157"/>
        <v/>
      </c>
      <c r="N436" s="120" t="str">
        <f t="shared" si="157"/>
        <v/>
      </c>
      <c r="O436" s="120" t="str">
        <f t="shared" si="157"/>
        <v/>
      </c>
      <c r="P436" s="120" t="str">
        <f t="shared" si="157"/>
        <v/>
      </c>
      <c r="Q436" s="120" t="str">
        <f t="shared" si="156"/>
        <v/>
      </c>
      <c r="R436" s="120" t="str">
        <f t="shared" si="155"/>
        <v/>
      </c>
      <c r="S436" s="120" t="str">
        <f t="shared" si="155"/>
        <v/>
      </c>
      <c r="T436" s="120" t="str">
        <f t="shared" si="155"/>
        <v/>
      </c>
      <c r="U436" s="120" t="str">
        <f t="shared" si="155"/>
        <v/>
      </c>
      <c r="V436" s="120" t="str">
        <f t="shared" si="155"/>
        <v/>
      </c>
      <c r="W436" s="120" t="str">
        <f t="shared" si="155"/>
        <v/>
      </c>
      <c r="X436" s="120" t="str">
        <f t="shared" si="155"/>
        <v/>
      </c>
      <c r="Y436" s="120" t="str">
        <f t="shared" si="158"/>
        <v/>
      </c>
      <c r="Z436" s="120" t="str">
        <f t="shared" si="158"/>
        <v/>
      </c>
      <c r="AA436" s="120" t="str">
        <f t="shared" si="158"/>
        <v/>
      </c>
      <c r="AB436" s="120" t="str">
        <f t="shared" si="158"/>
        <v/>
      </c>
      <c r="AC436" s="120" t="str">
        <f t="shared" si="158"/>
        <v/>
      </c>
      <c r="AD436" s="120" t="str">
        <f t="shared" si="158"/>
        <v/>
      </c>
      <c r="AE436" s="120" t="str">
        <f t="shared" si="158"/>
        <v/>
      </c>
      <c r="AF436" s="120" t="str">
        <f t="shared" si="159"/>
        <v/>
      </c>
      <c r="AG436" s="120" t="str">
        <f t="shared" si="159"/>
        <v/>
      </c>
      <c r="AH436" s="120" t="str">
        <f t="shared" si="159"/>
        <v/>
      </c>
      <c r="AI436" s="120" t="str">
        <f t="shared" si="159"/>
        <v/>
      </c>
      <c r="AJ436" s="120" t="str">
        <f t="shared" si="159"/>
        <v/>
      </c>
      <c r="AK436" s="120" t="str">
        <f t="shared" si="159"/>
        <v/>
      </c>
      <c r="AL436" s="120" t="str">
        <f t="shared" si="159"/>
        <v/>
      </c>
      <c r="AM436" s="138" t="str">
        <f t="shared" si="154"/>
        <v/>
      </c>
      <c r="AN436" s="138" t="str">
        <f t="shared" si="154"/>
        <v/>
      </c>
      <c r="AO436" s="137" t="str">
        <f t="shared" si="154"/>
        <v/>
      </c>
      <c r="AP436" s="137" t="str">
        <f t="shared" si="154"/>
        <v/>
      </c>
      <c r="AQ436" s="138" t="str">
        <f t="shared" si="154"/>
        <v/>
      </c>
      <c r="AR436" s="137" t="str">
        <f t="shared" si="154"/>
        <v/>
      </c>
      <c r="AS436" s="137" t="str">
        <f t="shared" si="154"/>
        <v/>
      </c>
      <c r="AX436" s="120" t="str">
        <f t="shared" si="153"/>
        <v/>
      </c>
      <c r="AY436" s="120" t="str">
        <f t="shared" si="153"/>
        <v/>
      </c>
      <c r="AZ436" s="120" t="str">
        <f t="shared" si="153"/>
        <v/>
      </c>
      <c r="BA436" s="120" t="str">
        <f t="shared" si="153"/>
        <v/>
      </c>
      <c r="BB436" s="120" t="str">
        <f t="shared" si="153"/>
        <v/>
      </c>
      <c r="BC436" s="120" t="str">
        <f t="shared" si="153"/>
        <v/>
      </c>
      <c r="BD436" s="120" t="str">
        <f t="shared" si="153"/>
        <v/>
      </c>
    </row>
    <row r="437" spans="3:56" x14ac:dyDescent="0.2">
      <c r="C437" s="107">
        <f>'3_Fix'!H438</f>
        <v>49658</v>
      </c>
      <c r="D437" s="113" t="str">
        <f>'3_Fix'!I438</f>
        <v/>
      </c>
      <c r="E437" s="113" t="str">
        <f>'3_Fix'!J438</f>
        <v/>
      </c>
      <c r="F437" s="113" t="str">
        <f>'3_Fix'!K438</f>
        <v/>
      </c>
      <c r="G437" s="113" t="str">
        <f>'3_Fix'!L438</f>
        <v/>
      </c>
      <c r="H437" s="113" t="str">
        <f>'3_Fix'!M438</f>
        <v/>
      </c>
      <c r="I437" s="113" t="str">
        <f>'3_Fix'!N438</f>
        <v/>
      </c>
      <c r="J437" s="113" t="str">
        <f>'3_Fix'!O438</f>
        <v/>
      </c>
      <c r="K437" s="120" t="str">
        <f t="shared" si="157"/>
        <v/>
      </c>
      <c r="L437" s="120" t="str">
        <f t="shared" si="157"/>
        <v/>
      </c>
      <c r="M437" s="120" t="str">
        <f t="shared" si="157"/>
        <v/>
      </c>
      <c r="N437" s="120" t="str">
        <f t="shared" si="157"/>
        <v/>
      </c>
      <c r="O437" s="120" t="str">
        <f t="shared" si="157"/>
        <v/>
      </c>
      <c r="P437" s="120" t="str">
        <f t="shared" si="157"/>
        <v/>
      </c>
      <c r="Q437" s="120" t="str">
        <f t="shared" si="156"/>
        <v/>
      </c>
      <c r="R437" s="120" t="str">
        <f t="shared" si="155"/>
        <v/>
      </c>
      <c r="S437" s="120" t="str">
        <f t="shared" si="155"/>
        <v/>
      </c>
      <c r="T437" s="120" t="str">
        <f t="shared" si="155"/>
        <v/>
      </c>
      <c r="U437" s="120" t="str">
        <f t="shared" si="155"/>
        <v/>
      </c>
      <c r="V437" s="120" t="str">
        <f t="shared" si="155"/>
        <v/>
      </c>
      <c r="W437" s="120" t="str">
        <f t="shared" si="155"/>
        <v/>
      </c>
      <c r="X437" s="120" t="str">
        <f t="shared" si="155"/>
        <v/>
      </c>
      <c r="Y437" s="120" t="str">
        <f t="shared" si="158"/>
        <v/>
      </c>
      <c r="Z437" s="120" t="str">
        <f t="shared" si="158"/>
        <v/>
      </c>
      <c r="AA437" s="120" t="str">
        <f t="shared" si="158"/>
        <v/>
      </c>
      <c r="AB437" s="120" t="str">
        <f t="shared" si="158"/>
        <v/>
      </c>
      <c r="AC437" s="120" t="str">
        <f t="shared" si="158"/>
        <v/>
      </c>
      <c r="AD437" s="120" t="str">
        <f t="shared" si="158"/>
        <v/>
      </c>
      <c r="AE437" s="120" t="str">
        <f t="shared" si="158"/>
        <v/>
      </c>
      <c r="AF437" s="120" t="str">
        <f t="shared" si="159"/>
        <v/>
      </c>
      <c r="AG437" s="120" t="str">
        <f t="shared" si="159"/>
        <v/>
      </c>
      <c r="AH437" s="120" t="str">
        <f t="shared" si="159"/>
        <v/>
      </c>
      <c r="AI437" s="120" t="str">
        <f t="shared" si="159"/>
        <v/>
      </c>
      <c r="AJ437" s="120" t="str">
        <f t="shared" si="159"/>
        <v/>
      </c>
      <c r="AK437" s="120" t="str">
        <f t="shared" si="159"/>
        <v/>
      </c>
      <c r="AL437" s="120" t="str">
        <f t="shared" si="159"/>
        <v/>
      </c>
      <c r="AM437" s="138" t="str">
        <f t="shared" si="154"/>
        <v/>
      </c>
      <c r="AN437" s="138" t="str">
        <f t="shared" si="154"/>
        <v/>
      </c>
      <c r="AO437" s="137" t="str">
        <f t="shared" si="154"/>
        <v/>
      </c>
      <c r="AP437" s="137" t="str">
        <f t="shared" si="154"/>
        <v/>
      </c>
      <c r="AQ437" s="138" t="str">
        <f t="shared" si="154"/>
        <v/>
      </c>
      <c r="AR437" s="137" t="str">
        <f t="shared" si="154"/>
        <v/>
      </c>
      <c r="AS437" s="137" t="str">
        <f t="shared" si="154"/>
        <v/>
      </c>
      <c r="AX437" s="120" t="str">
        <f t="shared" si="153"/>
        <v/>
      </c>
      <c r="AY437" s="120" t="str">
        <f t="shared" si="153"/>
        <v/>
      </c>
      <c r="AZ437" s="120" t="str">
        <f t="shared" si="153"/>
        <v/>
      </c>
      <c r="BA437" s="120" t="str">
        <f t="shared" si="153"/>
        <v/>
      </c>
      <c r="BB437" s="120" t="str">
        <f t="shared" si="153"/>
        <v/>
      </c>
      <c r="BC437" s="120" t="str">
        <f t="shared" si="153"/>
        <v/>
      </c>
      <c r="BD437" s="120" t="str">
        <f t="shared" si="153"/>
        <v/>
      </c>
    </row>
    <row r="438" spans="3:56" x14ac:dyDescent="0.2">
      <c r="C438" s="107">
        <f>'3_Fix'!H439</f>
        <v>49675</v>
      </c>
      <c r="D438" s="113" t="str">
        <f>'3_Fix'!I439</f>
        <v/>
      </c>
      <c r="E438" s="113" t="str">
        <f>'3_Fix'!J439</f>
        <v/>
      </c>
      <c r="F438" s="113" t="str">
        <f>'3_Fix'!K439</f>
        <v/>
      </c>
      <c r="G438" s="113" t="str">
        <f>'3_Fix'!L439</f>
        <v/>
      </c>
      <c r="H438" s="113" t="str">
        <f>'3_Fix'!M439</f>
        <v/>
      </c>
      <c r="I438" s="113" t="str">
        <f>'3_Fix'!N439</f>
        <v/>
      </c>
      <c r="J438" s="113" t="str">
        <f>'3_Fix'!O439</f>
        <v/>
      </c>
      <c r="K438" s="120" t="str">
        <f t="shared" si="157"/>
        <v/>
      </c>
      <c r="L438" s="120" t="str">
        <f t="shared" si="157"/>
        <v/>
      </c>
      <c r="M438" s="120" t="str">
        <f t="shared" si="157"/>
        <v/>
      </c>
      <c r="N438" s="120" t="str">
        <f t="shared" si="157"/>
        <v/>
      </c>
      <c r="O438" s="120" t="str">
        <f t="shared" si="157"/>
        <v/>
      </c>
      <c r="P438" s="120" t="str">
        <f t="shared" si="157"/>
        <v/>
      </c>
      <c r="Q438" s="120" t="str">
        <f t="shared" si="156"/>
        <v/>
      </c>
      <c r="R438" s="120" t="str">
        <f t="shared" si="155"/>
        <v/>
      </c>
      <c r="S438" s="120" t="str">
        <f t="shared" si="155"/>
        <v/>
      </c>
      <c r="T438" s="120" t="str">
        <f t="shared" si="155"/>
        <v/>
      </c>
      <c r="U438" s="120" t="str">
        <f t="shared" si="155"/>
        <v/>
      </c>
      <c r="V438" s="120" t="str">
        <f t="shared" si="155"/>
        <v/>
      </c>
      <c r="W438" s="120" t="str">
        <f t="shared" si="155"/>
        <v/>
      </c>
      <c r="X438" s="120" t="str">
        <f t="shared" si="155"/>
        <v/>
      </c>
      <c r="Y438" s="120" t="str">
        <f t="shared" si="158"/>
        <v/>
      </c>
      <c r="Z438" s="120" t="str">
        <f t="shared" si="158"/>
        <v/>
      </c>
      <c r="AA438" s="120" t="str">
        <f t="shared" si="158"/>
        <v/>
      </c>
      <c r="AB438" s="120" t="str">
        <f t="shared" si="158"/>
        <v/>
      </c>
      <c r="AC438" s="120" t="str">
        <f t="shared" si="158"/>
        <v/>
      </c>
      <c r="AD438" s="120" t="str">
        <f t="shared" si="158"/>
        <v/>
      </c>
      <c r="AE438" s="120" t="str">
        <f t="shared" si="158"/>
        <v/>
      </c>
      <c r="AF438" s="120" t="str">
        <f t="shared" si="159"/>
        <v/>
      </c>
      <c r="AG438" s="120" t="str">
        <f t="shared" si="159"/>
        <v/>
      </c>
      <c r="AH438" s="120" t="str">
        <f t="shared" si="159"/>
        <v/>
      </c>
      <c r="AI438" s="120" t="str">
        <f t="shared" si="159"/>
        <v/>
      </c>
      <c r="AJ438" s="120" t="str">
        <f t="shared" si="159"/>
        <v/>
      </c>
      <c r="AK438" s="120" t="str">
        <f t="shared" si="159"/>
        <v/>
      </c>
      <c r="AL438" s="120" t="str">
        <f t="shared" si="159"/>
        <v/>
      </c>
      <c r="AM438" s="138" t="str">
        <f t="shared" si="154"/>
        <v/>
      </c>
      <c r="AN438" s="138" t="str">
        <f t="shared" si="154"/>
        <v/>
      </c>
      <c r="AO438" s="137" t="str">
        <f t="shared" si="154"/>
        <v/>
      </c>
      <c r="AP438" s="137" t="str">
        <f t="shared" si="154"/>
        <v/>
      </c>
      <c r="AQ438" s="138" t="str">
        <f t="shared" si="154"/>
        <v/>
      </c>
      <c r="AR438" s="137" t="str">
        <f t="shared" si="154"/>
        <v/>
      </c>
      <c r="AS438" s="137" t="str">
        <f t="shared" si="154"/>
        <v/>
      </c>
      <c r="AX438" s="120" t="str">
        <f t="shared" si="153"/>
        <v/>
      </c>
      <c r="AY438" s="120" t="str">
        <f t="shared" si="153"/>
        <v/>
      </c>
      <c r="AZ438" s="120" t="str">
        <f t="shared" si="153"/>
        <v/>
      </c>
      <c r="BA438" s="120" t="str">
        <f t="shared" si="153"/>
        <v/>
      </c>
      <c r="BB438" s="120" t="str">
        <f t="shared" si="153"/>
        <v/>
      </c>
      <c r="BC438" s="120" t="str">
        <f t="shared" si="153"/>
        <v/>
      </c>
      <c r="BD438" s="120" t="str">
        <f t="shared" si="153"/>
        <v/>
      </c>
    </row>
    <row r="439" spans="3:56" x14ac:dyDescent="0.2">
      <c r="C439" s="107">
        <f>'3_Fix'!H440</f>
        <v>49689</v>
      </c>
      <c r="D439" s="113" t="str">
        <f>'3_Fix'!I440</f>
        <v/>
      </c>
      <c r="E439" s="113" t="str">
        <f>'3_Fix'!J440</f>
        <v/>
      </c>
      <c r="F439" s="113" t="str">
        <f>'3_Fix'!K440</f>
        <v/>
      </c>
      <c r="G439" s="113" t="str">
        <f>'3_Fix'!L440</f>
        <v/>
      </c>
      <c r="H439" s="113" t="str">
        <f>'3_Fix'!M440</f>
        <v/>
      </c>
      <c r="I439" s="113" t="str">
        <f>'3_Fix'!N440</f>
        <v/>
      </c>
      <c r="J439" s="113" t="str">
        <f>'3_Fix'!O440</f>
        <v/>
      </c>
      <c r="K439" s="120" t="str">
        <f t="shared" si="157"/>
        <v/>
      </c>
      <c r="L439" s="120" t="str">
        <f t="shared" si="157"/>
        <v/>
      </c>
      <c r="M439" s="120" t="str">
        <f t="shared" si="157"/>
        <v/>
      </c>
      <c r="N439" s="120" t="str">
        <f t="shared" si="157"/>
        <v/>
      </c>
      <c r="O439" s="120" t="str">
        <f t="shared" si="157"/>
        <v/>
      </c>
      <c r="P439" s="120" t="str">
        <f t="shared" si="157"/>
        <v/>
      </c>
      <c r="Q439" s="120" t="str">
        <f t="shared" si="156"/>
        <v/>
      </c>
      <c r="R439" s="120" t="str">
        <f t="shared" si="155"/>
        <v/>
      </c>
      <c r="S439" s="120" t="str">
        <f t="shared" si="155"/>
        <v/>
      </c>
      <c r="T439" s="120" t="str">
        <f t="shared" si="155"/>
        <v/>
      </c>
      <c r="U439" s="120" t="str">
        <f t="shared" si="155"/>
        <v/>
      </c>
      <c r="V439" s="120" t="str">
        <f t="shared" si="155"/>
        <v/>
      </c>
      <c r="W439" s="120" t="str">
        <f t="shared" si="155"/>
        <v/>
      </c>
      <c r="X439" s="120" t="str">
        <f t="shared" si="155"/>
        <v/>
      </c>
      <c r="Y439" s="120" t="str">
        <f t="shared" si="158"/>
        <v/>
      </c>
      <c r="Z439" s="120" t="str">
        <f t="shared" si="158"/>
        <v/>
      </c>
      <c r="AA439" s="120" t="str">
        <f t="shared" si="158"/>
        <v/>
      </c>
      <c r="AB439" s="120" t="str">
        <f t="shared" si="158"/>
        <v/>
      </c>
      <c r="AC439" s="120" t="str">
        <f t="shared" si="158"/>
        <v/>
      </c>
      <c r="AD439" s="120" t="str">
        <f t="shared" si="158"/>
        <v/>
      </c>
      <c r="AE439" s="120" t="str">
        <f t="shared" si="158"/>
        <v/>
      </c>
      <c r="AF439" s="120" t="str">
        <f t="shared" si="159"/>
        <v/>
      </c>
      <c r="AG439" s="120" t="str">
        <f t="shared" si="159"/>
        <v/>
      </c>
      <c r="AH439" s="120" t="str">
        <f t="shared" si="159"/>
        <v/>
      </c>
      <c r="AI439" s="120" t="str">
        <f t="shared" si="159"/>
        <v/>
      </c>
      <c r="AJ439" s="120" t="str">
        <f t="shared" si="159"/>
        <v/>
      </c>
      <c r="AK439" s="120" t="str">
        <f t="shared" si="159"/>
        <v/>
      </c>
      <c r="AL439" s="120" t="str">
        <f t="shared" si="159"/>
        <v/>
      </c>
      <c r="AM439" s="138" t="str">
        <f t="shared" si="154"/>
        <v/>
      </c>
      <c r="AN439" s="138" t="str">
        <f t="shared" si="154"/>
        <v/>
      </c>
      <c r="AO439" s="137" t="str">
        <f t="shared" si="154"/>
        <v/>
      </c>
      <c r="AP439" s="137" t="str">
        <f t="shared" si="154"/>
        <v/>
      </c>
      <c r="AQ439" s="138" t="str">
        <f t="shared" si="154"/>
        <v/>
      </c>
      <c r="AR439" s="137" t="str">
        <f t="shared" si="154"/>
        <v/>
      </c>
      <c r="AS439" s="137" t="str">
        <f t="shared" si="154"/>
        <v/>
      </c>
      <c r="AX439" s="120" t="str">
        <f t="shared" ref="AX439:BD454" si="160">IFERROR((AX$1/100)*(D415/$D415)*Y439,"")</f>
        <v/>
      </c>
      <c r="AY439" s="120" t="str">
        <f t="shared" si="160"/>
        <v/>
      </c>
      <c r="AZ439" s="120" t="str">
        <f t="shared" si="160"/>
        <v/>
      </c>
      <c r="BA439" s="120" t="str">
        <f t="shared" si="160"/>
        <v/>
      </c>
      <c r="BB439" s="120" t="str">
        <f t="shared" si="160"/>
        <v/>
      </c>
      <c r="BC439" s="120" t="str">
        <f t="shared" si="160"/>
        <v/>
      </c>
      <c r="BD439" s="120" t="str">
        <f t="shared" si="160"/>
        <v/>
      </c>
    </row>
    <row r="440" spans="3:56" x14ac:dyDescent="0.2">
      <c r="C440" s="107">
        <f>'3_Fix'!H441</f>
        <v>49706</v>
      </c>
      <c r="D440" s="113" t="str">
        <f>'3_Fix'!I441</f>
        <v/>
      </c>
      <c r="E440" s="113" t="str">
        <f>'3_Fix'!J441</f>
        <v/>
      </c>
      <c r="F440" s="113" t="str">
        <f>'3_Fix'!K441</f>
        <v/>
      </c>
      <c r="G440" s="113" t="str">
        <f>'3_Fix'!L441</f>
        <v/>
      </c>
      <c r="H440" s="113" t="str">
        <f>'3_Fix'!M441</f>
        <v/>
      </c>
      <c r="I440" s="113" t="str">
        <f>'3_Fix'!N441</f>
        <v/>
      </c>
      <c r="J440" s="113" t="str">
        <f>'3_Fix'!O441</f>
        <v/>
      </c>
      <c r="K440" s="120" t="str">
        <f t="shared" si="157"/>
        <v/>
      </c>
      <c r="L440" s="120" t="str">
        <f t="shared" si="157"/>
        <v/>
      </c>
      <c r="M440" s="120" t="str">
        <f t="shared" si="157"/>
        <v/>
      </c>
      <c r="N440" s="120" t="str">
        <f t="shared" si="157"/>
        <v/>
      </c>
      <c r="O440" s="120" t="str">
        <f t="shared" si="157"/>
        <v/>
      </c>
      <c r="P440" s="120" t="str">
        <f t="shared" si="157"/>
        <v/>
      </c>
      <c r="Q440" s="120" t="str">
        <f t="shared" si="156"/>
        <v/>
      </c>
      <c r="R440" s="120" t="str">
        <f t="shared" si="155"/>
        <v/>
      </c>
      <c r="S440" s="120" t="str">
        <f t="shared" si="155"/>
        <v/>
      </c>
      <c r="T440" s="120" t="str">
        <f t="shared" si="155"/>
        <v/>
      </c>
      <c r="U440" s="120" t="str">
        <f t="shared" si="155"/>
        <v/>
      </c>
      <c r="V440" s="120" t="str">
        <f t="shared" si="155"/>
        <v/>
      </c>
      <c r="W440" s="120" t="str">
        <f t="shared" si="155"/>
        <v/>
      </c>
      <c r="X440" s="120" t="str">
        <f t="shared" si="155"/>
        <v/>
      </c>
      <c r="Y440" s="120" t="str">
        <f t="shared" si="158"/>
        <v/>
      </c>
      <c r="Z440" s="120" t="str">
        <f t="shared" si="158"/>
        <v/>
      </c>
      <c r="AA440" s="120" t="str">
        <f t="shared" si="158"/>
        <v/>
      </c>
      <c r="AB440" s="120" t="str">
        <f t="shared" si="158"/>
        <v/>
      </c>
      <c r="AC440" s="120" t="str">
        <f t="shared" si="158"/>
        <v/>
      </c>
      <c r="AD440" s="120" t="str">
        <f t="shared" si="158"/>
        <v/>
      </c>
      <c r="AE440" s="120" t="str">
        <f t="shared" si="158"/>
        <v/>
      </c>
      <c r="AF440" s="120" t="str">
        <f t="shared" si="159"/>
        <v/>
      </c>
      <c r="AG440" s="120" t="str">
        <f t="shared" si="159"/>
        <v/>
      </c>
      <c r="AH440" s="120" t="str">
        <f t="shared" si="159"/>
        <v/>
      </c>
      <c r="AI440" s="120" t="str">
        <f t="shared" si="159"/>
        <v/>
      </c>
      <c r="AJ440" s="120" t="str">
        <f t="shared" si="159"/>
        <v/>
      </c>
      <c r="AK440" s="120" t="str">
        <f t="shared" si="159"/>
        <v/>
      </c>
      <c r="AL440" s="120" t="str">
        <f t="shared" si="159"/>
        <v/>
      </c>
      <c r="AM440" s="138" t="str">
        <f t="shared" si="154"/>
        <v/>
      </c>
      <c r="AN440" s="138" t="str">
        <f t="shared" si="154"/>
        <v/>
      </c>
      <c r="AO440" s="137" t="str">
        <f t="shared" si="154"/>
        <v/>
      </c>
      <c r="AP440" s="137" t="str">
        <f t="shared" si="154"/>
        <v/>
      </c>
      <c r="AQ440" s="138" t="str">
        <f t="shared" si="154"/>
        <v/>
      </c>
      <c r="AR440" s="137" t="str">
        <f t="shared" si="154"/>
        <v/>
      </c>
      <c r="AS440" s="137" t="str">
        <f t="shared" si="154"/>
        <v/>
      </c>
      <c r="AX440" s="120" t="str">
        <f t="shared" si="160"/>
        <v/>
      </c>
      <c r="AY440" s="120" t="str">
        <f t="shared" si="160"/>
        <v/>
      </c>
      <c r="AZ440" s="120" t="str">
        <f t="shared" si="160"/>
        <v/>
      </c>
      <c r="BA440" s="120" t="str">
        <f t="shared" si="160"/>
        <v/>
      </c>
      <c r="BB440" s="120" t="str">
        <f t="shared" si="160"/>
        <v/>
      </c>
      <c r="BC440" s="120" t="str">
        <f t="shared" si="160"/>
        <v/>
      </c>
      <c r="BD440" s="120" t="str">
        <f t="shared" si="160"/>
        <v/>
      </c>
    </row>
    <row r="441" spans="3:56" x14ac:dyDescent="0.2">
      <c r="C441" s="107">
        <f>'3_Fix'!H442</f>
        <v>49720</v>
      </c>
      <c r="D441" s="113" t="str">
        <f>'3_Fix'!I442</f>
        <v/>
      </c>
      <c r="E441" s="113" t="str">
        <f>'3_Fix'!J442</f>
        <v/>
      </c>
      <c r="F441" s="113" t="str">
        <f>'3_Fix'!K442</f>
        <v/>
      </c>
      <c r="G441" s="113" t="str">
        <f>'3_Fix'!L442</f>
        <v/>
      </c>
      <c r="H441" s="113" t="str">
        <f>'3_Fix'!M442</f>
        <v/>
      </c>
      <c r="I441" s="113" t="str">
        <f>'3_Fix'!N442</f>
        <v/>
      </c>
      <c r="J441" s="113" t="str">
        <f>'3_Fix'!O442</f>
        <v/>
      </c>
      <c r="K441" s="120" t="str">
        <f t="shared" si="157"/>
        <v/>
      </c>
      <c r="L441" s="120" t="str">
        <f t="shared" si="157"/>
        <v/>
      </c>
      <c r="M441" s="120" t="str">
        <f t="shared" si="157"/>
        <v/>
      </c>
      <c r="N441" s="120" t="str">
        <f t="shared" si="157"/>
        <v/>
      </c>
      <c r="O441" s="120" t="str">
        <f t="shared" si="157"/>
        <v/>
      </c>
      <c r="P441" s="120" t="str">
        <f t="shared" si="157"/>
        <v/>
      </c>
      <c r="Q441" s="120" t="str">
        <f t="shared" si="156"/>
        <v/>
      </c>
      <c r="R441" s="120" t="str">
        <f t="shared" si="155"/>
        <v/>
      </c>
      <c r="S441" s="120" t="str">
        <f t="shared" si="155"/>
        <v/>
      </c>
      <c r="T441" s="120" t="str">
        <f t="shared" si="155"/>
        <v/>
      </c>
      <c r="U441" s="120" t="str">
        <f t="shared" si="155"/>
        <v/>
      </c>
      <c r="V441" s="120" t="str">
        <f t="shared" si="155"/>
        <v/>
      </c>
      <c r="W441" s="120" t="str">
        <f t="shared" si="155"/>
        <v/>
      </c>
      <c r="X441" s="120" t="str">
        <f t="shared" si="155"/>
        <v/>
      </c>
      <c r="Y441" s="120" t="str">
        <f t="shared" si="158"/>
        <v/>
      </c>
      <c r="Z441" s="120" t="str">
        <f t="shared" si="158"/>
        <v/>
      </c>
      <c r="AA441" s="120" t="str">
        <f t="shared" si="158"/>
        <v/>
      </c>
      <c r="AB441" s="120" t="str">
        <f t="shared" si="158"/>
        <v/>
      </c>
      <c r="AC441" s="120" t="str">
        <f t="shared" si="158"/>
        <v/>
      </c>
      <c r="AD441" s="120" t="str">
        <f t="shared" si="158"/>
        <v/>
      </c>
      <c r="AE441" s="120" t="str">
        <f t="shared" si="158"/>
        <v/>
      </c>
      <c r="AF441" s="120" t="str">
        <f t="shared" si="159"/>
        <v/>
      </c>
      <c r="AG441" s="120" t="str">
        <f t="shared" si="159"/>
        <v/>
      </c>
      <c r="AH441" s="120" t="str">
        <f t="shared" si="159"/>
        <v/>
      </c>
      <c r="AI441" s="120" t="str">
        <f t="shared" si="159"/>
        <v/>
      </c>
      <c r="AJ441" s="120" t="str">
        <f t="shared" si="159"/>
        <v/>
      </c>
      <c r="AK441" s="120" t="str">
        <f t="shared" si="159"/>
        <v/>
      </c>
      <c r="AL441" s="120" t="str">
        <f t="shared" si="159"/>
        <v/>
      </c>
      <c r="AM441" s="138" t="str">
        <f t="shared" ref="AM441:AS456" si="161">IFERROR((AM$1/100)*(D439/$D439)*K441,"")</f>
        <v/>
      </c>
      <c r="AN441" s="138" t="str">
        <f t="shared" si="161"/>
        <v/>
      </c>
      <c r="AO441" s="137" t="str">
        <f t="shared" si="161"/>
        <v/>
      </c>
      <c r="AP441" s="137" t="str">
        <f t="shared" si="161"/>
        <v/>
      </c>
      <c r="AQ441" s="138" t="str">
        <f t="shared" si="161"/>
        <v/>
      </c>
      <c r="AR441" s="137" t="str">
        <f t="shared" si="161"/>
        <v/>
      </c>
      <c r="AS441" s="137" t="str">
        <f t="shared" si="161"/>
        <v/>
      </c>
      <c r="AX441" s="120" t="str">
        <f t="shared" si="160"/>
        <v/>
      </c>
      <c r="AY441" s="120" t="str">
        <f t="shared" si="160"/>
        <v/>
      </c>
      <c r="AZ441" s="120" t="str">
        <f t="shared" si="160"/>
        <v/>
      </c>
      <c r="BA441" s="120" t="str">
        <f t="shared" si="160"/>
        <v/>
      </c>
      <c r="BB441" s="120" t="str">
        <f t="shared" si="160"/>
        <v/>
      </c>
      <c r="BC441" s="120" t="str">
        <f t="shared" si="160"/>
        <v/>
      </c>
      <c r="BD441" s="120" t="str">
        <f t="shared" si="160"/>
        <v/>
      </c>
    </row>
    <row r="442" spans="3:56" x14ac:dyDescent="0.2">
      <c r="C442" s="107">
        <f>'3_Fix'!H443</f>
        <v>49735</v>
      </c>
      <c r="D442" s="113" t="str">
        <f>'3_Fix'!I443</f>
        <v/>
      </c>
      <c r="E442" s="113" t="str">
        <f>'3_Fix'!J443</f>
        <v/>
      </c>
      <c r="F442" s="113" t="str">
        <f>'3_Fix'!K443</f>
        <v/>
      </c>
      <c r="G442" s="113" t="str">
        <f>'3_Fix'!L443</f>
        <v/>
      </c>
      <c r="H442" s="113" t="str">
        <f>'3_Fix'!M443</f>
        <v/>
      </c>
      <c r="I442" s="113" t="str">
        <f>'3_Fix'!N443</f>
        <v/>
      </c>
      <c r="J442" s="113" t="str">
        <f>'3_Fix'!O443</f>
        <v/>
      </c>
      <c r="K442" s="120" t="str">
        <f t="shared" si="157"/>
        <v/>
      </c>
      <c r="L442" s="120" t="str">
        <f t="shared" si="157"/>
        <v/>
      </c>
      <c r="M442" s="120" t="str">
        <f t="shared" si="157"/>
        <v/>
      </c>
      <c r="N442" s="120" t="str">
        <f t="shared" si="157"/>
        <v/>
      </c>
      <c r="O442" s="120" t="str">
        <f t="shared" si="157"/>
        <v/>
      </c>
      <c r="P442" s="120" t="str">
        <f t="shared" si="157"/>
        <v/>
      </c>
      <c r="Q442" s="120" t="str">
        <f t="shared" si="156"/>
        <v/>
      </c>
      <c r="R442" s="120" t="str">
        <f t="shared" ref="R442:X457" si="162">IF(DAY($C442)=15,IFERROR(((AVERAGE(D441:D442)/AVERAGE(D439:D440))-1)*100,""),"")</f>
        <v/>
      </c>
      <c r="S442" s="120" t="str">
        <f t="shared" si="162"/>
        <v/>
      </c>
      <c r="T442" s="120" t="str">
        <f t="shared" si="162"/>
        <v/>
      </c>
      <c r="U442" s="120" t="str">
        <f t="shared" si="162"/>
        <v/>
      </c>
      <c r="V442" s="120" t="str">
        <f t="shared" si="162"/>
        <v/>
      </c>
      <c r="W442" s="120" t="str">
        <f t="shared" si="162"/>
        <v/>
      </c>
      <c r="X442" s="120" t="str">
        <f t="shared" si="162"/>
        <v/>
      </c>
      <c r="Y442" s="120" t="str">
        <f t="shared" si="158"/>
        <v/>
      </c>
      <c r="Z442" s="120" t="str">
        <f t="shared" si="158"/>
        <v/>
      </c>
      <c r="AA442" s="120" t="str">
        <f t="shared" si="158"/>
        <v/>
      </c>
      <c r="AB442" s="120" t="str">
        <f t="shared" si="158"/>
        <v/>
      </c>
      <c r="AC442" s="120" t="str">
        <f t="shared" si="158"/>
        <v/>
      </c>
      <c r="AD442" s="120" t="str">
        <f t="shared" si="158"/>
        <v/>
      </c>
      <c r="AE442" s="120" t="str">
        <f t="shared" si="158"/>
        <v/>
      </c>
      <c r="AF442" s="120" t="str">
        <f t="shared" si="159"/>
        <v/>
      </c>
      <c r="AG442" s="120" t="str">
        <f t="shared" si="159"/>
        <v/>
      </c>
      <c r="AH442" s="120" t="str">
        <f t="shared" si="159"/>
        <v/>
      </c>
      <c r="AI442" s="120" t="str">
        <f t="shared" si="159"/>
        <v/>
      </c>
      <c r="AJ442" s="120" t="str">
        <f t="shared" si="159"/>
        <v/>
      </c>
      <c r="AK442" s="120" t="str">
        <f t="shared" si="159"/>
        <v/>
      </c>
      <c r="AL442" s="120" t="str">
        <f t="shared" si="159"/>
        <v/>
      </c>
      <c r="AM442" s="138" t="str">
        <f t="shared" si="161"/>
        <v/>
      </c>
      <c r="AN442" s="138" t="str">
        <f t="shared" si="161"/>
        <v/>
      </c>
      <c r="AO442" s="137" t="str">
        <f t="shared" si="161"/>
        <v/>
      </c>
      <c r="AP442" s="137" t="str">
        <f t="shared" si="161"/>
        <v/>
      </c>
      <c r="AQ442" s="138" t="str">
        <f t="shared" si="161"/>
        <v/>
      </c>
      <c r="AR442" s="137" t="str">
        <f t="shared" si="161"/>
        <v/>
      </c>
      <c r="AS442" s="137" t="str">
        <f t="shared" si="161"/>
        <v/>
      </c>
      <c r="AX442" s="120" t="str">
        <f t="shared" si="160"/>
        <v/>
      </c>
      <c r="AY442" s="120" t="str">
        <f t="shared" si="160"/>
        <v/>
      </c>
      <c r="AZ442" s="120" t="str">
        <f t="shared" si="160"/>
        <v/>
      </c>
      <c r="BA442" s="120" t="str">
        <f t="shared" si="160"/>
        <v/>
      </c>
      <c r="BB442" s="120" t="str">
        <f t="shared" si="160"/>
        <v/>
      </c>
      <c r="BC442" s="120" t="str">
        <f t="shared" si="160"/>
        <v/>
      </c>
      <c r="BD442" s="120" t="str">
        <f t="shared" si="160"/>
        <v/>
      </c>
    </row>
    <row r="443" spans="3:56" x14ac:dyDescent="0.2">
      <c r="C443" s="107">
        <f>'3_Fix'!H444</f>
        <v>49749</v>
      </c>
      <c r="D443" s="113" t="str">
        <f>'3_Fix'!I444</f>
        <v/>
      </c>
      <c r="E443" s="113" t="str">
        <f>'3_Fix'!J444</f>
        <v/>
      </c>
      <c r="F443" s="113" t="str">
        <f>'3_Fix'!K444</f>
        <v/>
      </c>
      <c r="G443" s="113" t="str">
        <f>'3_Fix'!L444</f>
        <v/>
      </c>
      <c r="H443" s="113" t="str">
        <f>'3_Fix'!M444</f>
        <v/>
      </c>
      <c r="I443" s="113" t="str">
        <f>'3_Fix'!N444</f>
        <v/>
      </c>
      <c r="J443" s="113" t="str">
        <f>'3_Fix'!O444</f>
        <v/>
      </c>
      <c r="K443" s="120" t="str">
        <f t="shared" si="157"/>
        <v/>
      </c>
      <c r="L443" s="120" t="str">
        <f t="shared" si="157"/>
        <v/>
      </c>
      <c r="M443" s="120" t="str">
        <f t="shared" si="157"/>
        <v/>
      </c>
      <c r="N443" s="120" t="str">
        <f t="shared" si="157"/>
        <v/>
      </c>
      <c r="O443" s="120" t="str">
        <f t="shared" si="157"/>
        <v/>
      </c>
      <c r="P443" s="120" t="str">
        <f t="shared" si="157"/>
        <v/>
      </c>
      <c r="Q443" s="120" t="str">
        <f t="shared" si="156"/>
        <v/>
      </c>
      <c r="R443" s="120" t="str">
        <f t="shared" si="162"/>
        <v/>
      </c>
      <c r="S443" s="120" t="str">
        <f t="shared" si="162"/>
        <v/>
      </c>
      <c r="T443" s="120" t="str">
        <f t="shared" si="162"/>
        <v/>
      </c>
      <c r="U443" s="120" t="str">
        <f t="shared" si="162"/>
        <v/>
      </c>
      <c r="V443" s="120" t="str">
        <f t="shared" si="162"/>
        <v/>
      </c>
      <c r="W443" s="120" t="str">
        <f t="shared" si="162"/>
        <v/>
      </c>
      <c r="X443" s="120" t="str">
        <f t="shared" si="162"/>
        <v/>
      </c>
      <c r="Y443" s="120" t="str">
        <f t="shared" si="158"/>
        <v/>
      </c>
      <c r="Z443" s="120" t="str">
        <f t="shared" si="158"/>
        <v/>
      </c>
      <c r="AA443" s="120" t="str">
        <f t="shared" si="158"/>
        <v/>
      </c>
      <c r="AB443" s="120" t="str">
        <f t="shared" si="158"/>
        <v/>
      </c>
      <c r="AC443" s="120" t="str">
        <f t="shared" si="158"/>
        <v/>
      </c>
      <c r="AD443" s="120" t="str">
        <f t="shared" si="158"/>
        <v/>
      </c>
      <c r="AE443" s="120" t="str">
        <f t="shared" si="158"/>
        <v/>
      </c>
      <c r="AF443" s="120" t="str">
        <f t="shared" si="159"/>
        <v/>
      </c>
      <c r="AG443" s="120" t="str">
        <f t="shared" si="159"/>
        <v/>
      </c>
      <c r="AH443" s="120" t="str">
        <f t="shared" si="159"/>
        <v/>
      </c>
      <c r="AI443" s="120" t="str">
        <f t="shared" si="159"/>
        <v/>
      </c>
      <c r="AJ443" s="120" t="str">
        <f t="shared" si="159"/>
        <v/>
      </c>
      <c r="AK443" s="120" t="str">
        <f t="shared" si="159"/>
        <v/>
      </c>
      <c r="AL443" s="120" t="str">
        <f t="shared" si="159"/>
        <v/>
      </c>
      <c r="AM443" s="138" t="str">
        <f t="shared" si="161"/>
        <v/>
      </c>
      <c r="AN443" s="138" t="str">
        <f t="shared" si="161"/>
        <v/>
      </c>
      <c r="AO443" s="137" t="str">
        <f t="shared" si="161"/>
        <v/>
      </c>
      <c r="AP443" s="137" t="str">
        <f t="shared" si="161"/>
        <v/>
      </c>
      <c r="AQ443" s="138" t="str">
        <f t="shared" si="161"/>
        <v/>
      </c>
      <c r="AR443" s="137" t="str">
        <f t="shared" si="161"/>
        <v/>
      </c>
      <c r="AS443" s="137" t="str">
        <f t="shared" si="161"/>
        <v/>
      </c>
      <c r="AX443" s="120" t="str">
        <f t="shared" si="160"/>
        <v/>
      </c>
      <c r="AY443" s="120" t="str">
        <f t="shared" si="160"/>
        <v/>
      </c>
      <c r="AZ443" s="120" t="str">
        <f t="shared" si="160"/>
        <v/>
      </c>
      <c r="BA443" s="120" t="str">
        <f t="shared" si="160"/>
        <v/>
      </c>
      <c r="BB443" s="120" t="str">
        <f t="shared" si="160"/>
        <v/>
      </c>
      <c r="BC443" s="120" t="str">
        <f t="shared" si="160"/>
        <v/>
      </c>
      <c r="BD443" s="120" t="str">
        <f t="shared" si="160"/>
        <v/>
      </c>
    </row>
    <row r="444" spans="3:56" x14ac:dyDescent="0.2">
      <c r="C444" s="107">
        <f>'3_Fix'!H445</f>
        <v>49766</v>
      </c>
      <c r="D444" s="113" t="str">
        <f>'3_Fix'!I445</f>
        <v/>
      </c>
      <c r="E444" s="113" t="str">
        <f>'3_Fix'!J445</f>
        <v/>
      </c>
      <c r="F444" s="113" t="str">
        <f>'3_Fix'!K445</f>
        <v/>
      </c>
      <c r="G444" s="113" t="str">
        <f>'3_Fix'!L445</f>
        <v/>
      </c>
      <c r="H444" s="113" t="str">
        <f>'3_Fix'!M445</f>
        <v/>
      </c>
      <c r="I444" s="113" t="str">
        <f>'3_Fix'!N445</f>
        <v/>
      </c>
      <c r="J444" s="113" t="str">
        <f>'3_Fix'!O445</f>
        <v/>
      </c>
      <c r="K444" s="120" t="str">
        <f t="shared" si="157"/>
        <v/>
      </c>
      <c r="L444" s="120" t="str">
        <f t="shared" si="157"/>
        <v/>
      </c>
      <c r="M444" s="120" t="str">
        <f t="shared" si="157"/>
        <v/>
      </c>
      <c r="N444" s="120" t="str">
        <f t="shared" si="157"/>
        <v/>
      </c>
      <c r="O444" s="120" t="str">
        <f t="shared" si="157"/>
        <v/>
      </c>
      <c r="P444" s="120" t="str">
        <f t="shared" si="157"/>
        <v/>
      </c>
      <c r="Q444" s="120" t="str">
        <f t="shared" si="156"/>
        <v/>
      </c>
      <c r="R444" s="120" t="str">
        <f t="shared" si="162"/>
        <v/>
      </c>
      <c r="S444" s="120" t="str">
        <f t="shared" si="162"/>
        <v/>
      </c>
      <c r="T444" s="120" t="str">
        <f t="shared" si="162"/>
        <v/>
      </c>
      <c r="U444" s="120" t="str">
        <f t="shared" si="162"/>
        <v/>
      </c>
      <c r="V444" s="120" t="str">
        <f t="shared" si="162"/>
        <v/>
      </c>
      <c r="W444" s="120" t="str">
        <f t="shared" si="162"/>
        <v/>
      </c>
      <c r="X444" s="120" t="str">
        <f t="shared" si="162"/>
        <v/>
      </c>
      <c r="Y444" s="120" t="str">
        <f t="shared" si="158"/>
        <v/>
      </c>
      <c r="Z444" s="120" t="str">
        <f t="shared" si="158"/>
        <v/>
      </c>
      <c r="AA444" s="120" t="str">
        <f t="shared" si="158"/>
        <v/>
      </c>
      <c r="AB444" s="120" t="str">
        <f t="shared" si="158"/>
        <v/>
      </c>
      <c r="AC444" s="120" t="str">
        <f t="shared" si="158"/>
        <v/>
      </c>
      <c r="AD444" s="120" t="str">
        <f t="shared" si="158"/>
        <v/>
      </c>
      <c r="AE444" s="120" t="str">
        <f t="shared" si="158"/>
        <v/>
      </c>
      <c r="AF444" s="120" t="str">
        <f t="shared" si="159"/>
        <v/>
      </c>
      <c r="AG444" s="120" t="str">
        <f t="shared" si="159"/>
        <v/>
      </c>
      <c r="AH444" s="120" t="str">
        <f t="shared" si="159"/>
        <v/>
      </c>
      <c r="AI444" s="120" t="str">
        <f t="shared" si="159"/>
        <v/>
      </c>
      <c r="AJ444" s="120" t="str">
        <f t="shared" si="159"/>
        <v/>
      </c>
      <c r="AK444" s="120" t="str">
        <f t="shared" si="159"/>
        <v/>
      </c>
      <c r="AL444" s="120" t="str">
        <f t="shared" si="159"/>
        <v/>
      </c>
      <c r="AM444" s="138" t="str">
        <f t="shared" si="161"/>
        <v/>
      </c>
      <c r="AN444" s="138" t="str">
        <f t="shared" si="161"/>
        <v/>
      </c>
      <c r="AO444" s="137" t="str">
        <f t="shared" si="161"/>
        <v/>
      </c>
      <c r="AP444" s="137" t="str">
        <f t="shared" si="161"/>
        <v/>
      </c>
      <c r="AQ444" s="138" t="str">
        <f t="shared" si="161"/>
        <v/>
      </c>
      <c r="AR444" s="137" t="str">
        <f t="shared" si="161"/>
        <v/>
      </c>
      <c r="AS444" s="137" t="str">
        <f t="shared" si="161"/>
        <v/>
      </c>
      <c r="AX444" s="120" t="str">
        <f t="shared" si="160"/>
        <v/>
      </c>
      <c r="AY444" s="120" t="str">
        <f t="shared" si="160"/>
        <v/>
      </c>
      <c r="AZ444" s="120" t="str">
        <f t="shared" si="160"/>
        <v/>
      </c>
      <c r="BA444" s="120" t="str">
        <f t="shared" si="160"/>
        <v/>
      </c>
      <c r="BB444" s="120" t="str">
        <f t="shared" si="160"/>
        <v/>
      </c>
      <c r="BC444" s="120" t="str">
        <f t="shared" si="160"/>
        <v/>
      </c>
      <c r="BD444" s="120" t="str">
        <f t="shared" si="160"/>
        <v/>
      </c>
    </row>
    <row r="445" spans="3:56" x14ac:dyDescent="0.2">
      <c r="C445" s="107">
        <f>'3_Fix'!H446</f>
        <v>49780</v>
      </c>
      <c r="D445" s="113" t="str">
        <f>'3_Fix'!I446</f>
        <v/>
      </c>
      <c r="E445" s="113" t="str">
        <f>'3_Fix'!J446</f>
        <v/>
      </c>
      <c r="F445" s="113" t="str">
        <f>'3_Fix'!K446</f>
        <v/>
      </c>
      <c r="G445" s="113" t="str">
        <f>'3_Fix'!L446</f>
        <v/>
      </c>
      <c r="H445" s="113" t="str">
        <f>'3_Fix'!M446</f>
        <v/>
      </c>
      <c r="I445" s="113" t="str">
        <f>'3_Fix'!N446</f>
        <v/>
      </c>
      <c r="J445" s="113" t="str">
        <f>'3_Fix'!O446</f>
        <v/>
      </c>
      <c r="K445" s="120" t="str">
        <f t="shared" si="157"/>
        <v/>
      </c>
      <c r="L445" s="120" t="str">
        <f t="shared" si="157"/>
        <v/>
      </c>
      <c r="M445" s="120" t="str">
        <f t="shared" si="157"/>
        <v/>
      </c>
      <c r="N445" s="120" t="str">
        <f t="shared" si="157"/>
        <v/>
      </c>
      <c r="O445" s="120" t="str">
        <f t="shared" si="157"/>
        <v/>
      </c>
      <c r="P445" s="120" t="str">
        <f t="shared" si="157"/>
        <v/>
      </c>
      <c r="Q445" s="120" t="str">
        <f t="shared" si="156"/>
        <v/>
      </c>
      <c r="R445" s="120" t="str">
        <f t="shared" si="162"/>
        <v/>
      </c>
      <c r="S445" s="120" t="str">
        <f t="shared" si="162"/>
        <v/>
      </c>
      <c r="T445" s="120" t="str">
        <f t="shared" si="162"/>
        <v/>
      </c>
      <c r="U445" s="120" t="str">
        <f t="shared" si="162"/>
        <v/>
      </c>
      <c r="V445" s="120" t="str">
        <f t="shared" si="162"/>
        <v/>
      </c>
      <c r="W445" s="120" t="str">
        <f t="shared" si="162"/>
        <v/>
      </c>
      <c r="X445" s="120" t="str">
        <f t="shared" si="162"/>
        <v/>
      </c>
      <c r="Y445" s="120" t="str">
        <f t="shared" si="158"/>
        <v/>
      </c>
      <c r="Z445" s="120" t="str">
        <f t="shared" si="158"/>
        <v/>
      </c>
      <c r="AA445" s="120" t="str">
        <f t="shared" si="158"/>
        <v/>
      </c>
      <c r="AB445" s="120" t="str">
        <f t="shared" si="158"/>
        <v/>
      </c>
      <c r="AC445" s="120" t="str">
        <f t="shared" si="158"/>
        <v/>
      </c>
      <c r="AD445" s="120" t="str">
        <f t="shared" si="158"/>
        <v/>
      </c>
      <c r="AE445" s="120" t="str">
        <f t="shared" si="158"/>
        <v/>
      </c>
      <c r="AF445" s="120" t="str">
        <f t="shared" si="159"/>
        <v/>
      </c>
      <c r="AG445" s="120" t="str">
        <f t="shared" si="159"/>
        <v/>
      </c>
      <c r="AH445" s="120" t="str">
        <f t="shared" si="159"/>
        <v/>
      </c>
      <c r="AI445" s="120" t="str">
        <f t="shared" si="159"/>
        <v/>
      </c>
      <c r="AJ445" s="120" t="str">
        <f t="shared" si="159"/>
        <v/>
      </c>
      <c r="AK445" s="120" t="str">
        <f t="shared" si="159"/>
        <v/>
      </c>
      <c r="AL445" s="120" t="str">
        <f t="shared" si="159"/>
        <v/>
      </c>
      <c r="AM445" s="138" t="str">
        <f t="shared" si="161"/>
        <v/>
      </c>
      <c r="AN445" s="138" t="str">
        <f t="shared" si="161"/>
        <v/>
      </c>
      <c r="AO445" s="137" t="str">
        <f t="shared" si="161"/>
        <v/>
      </c>
      <c r="AP445" s="137" t="str">
        <f t="shared" si="161"/>
        <v/>
      </c>
      <c r="AQ445" s="138" t="str">
        <f t="shared" si="161"/>
        <v/>
      </c>
      <c r="AR445" s="137" t="str">
        <f t="shared" si="161"/>
        <v/>
      </c>
      <c r="AS445" s="137" t="str">
        <f t="shared" si="161"/>
        <v/>
      </c>
      <c r="AX445" s="120" t="str">
        <f t="shared" si="160"/>
        <v/>
      </c>
      <c r="AY445" s="120" t="str">
        <f t="shared" si="160"/>
        <v/>
      </c>
      <c r="AZ445" s="120" t="str">
        <f t="shared" si="160"/>
        <v/>
      </c>
      <c r="BA445" s="120" t="str">
        <f t="shared" si="160"/>
        <v/>
      </c>
      <c r="BB445" s="120" t="str">
        <f t="shared" si="160"/>
        <v/>
      </c>
      <c r="BC445" s="120" t="str">
        <f t="shared" si="160"/>
        <v/>
      </c>
      <c r="BD445" s="120" t="str">
        <f t="shared" si="160"/>
        <v/>
      </c>
    </row>
    <row r="446" spans="3:56" x14ac:dyDescent="0.2">
      <c r="C446" s="107">
        <f>'3_Fix'!H447</f>
        <v>49796</v>
      </c>
      <c r="D446" s="113" t="str">
        <f>'3_Fix'!I447</f>
        <v/>
      </c>
      <c r="E446" s="113" t="str">
        <f>'3_Fix'!J447</f>
        <v/>
      </c>
      <c r="F446" s="113" t="str">
        <f>'3_Fix'!K447</f>
        <v/>
      </c>
      <c r="G446" s="113" t="str">
        <f>'3_Fix'!L447</f>
        <v/>
      </c>
      <c r="H446" s="113" t="str">
        <f>'3_Fix'!M447</f>
        <v/>
      </c>
      <c r="I446" s="113" t="str">
        <f>'3_Fix'!N447</f>
        <v/>
      </c>
      <c r="J446" s="113" t="str">
        <f>'3_Fix'!O447</f>
        <v/>
      </c>
      <c r="K446" s="120" t="str">
        <f t="shared" si="157"/>
        <v/>
      </c>
      <c r="L446" s="120" t="str">
        <f t="shared" si="157"/>
        <v/>
      </c>
      <c r="M446" s="120" t="str">
        <f t="shared" si="157"/>
        <v/>
      </c>
      <c r="N446" s="120" t="str">
        <f t="shared" si="157"/>
        <v/>
      </c>
      <c r="O446" s="120" t="str">
        <f t="shared" si="157"/>
        <v/>
      </c>
      <c r="P446" s="120" t="str">
        <f t="shared" si="157"/>
        <v/>
      </c>
      <c r="Q446" s="120" t="str">
        <f t="shared" si="156"/>
        <v/>
      </c>
      <c r="R446" s="120" t="str">
        <f t="shared" si="162"/>
        <v/>
      </c>
      <c r="S446" s="120" t="str">
        <f t="shared" si="162"/>
        <v/>
      </c>
      <c r="T446" s="120" t="str">
        <f t="shared" si="162"/>
        <v/>
      </c>
      <c r="U446" s="120" t="str">
        <f t="shared" si="162"/>
        <v/>
      </c>
      <c r="V446" s="120" t="str">
        <f t="shared" si="162"/>
        <v/>
      </c>
      <c r="W446" s="120" t="str">
        <f t="shared" si="162"/>
        <v/>
      </c>
      <c r="X446" s="120" t="str">
        <f t="shared" si="162"/>
        <v/>
      </c>
      <c r="Y446" s="120" t="str">
        <f t="shared" si="158"/>
        <v/>
      </c>
      <c r="Z446" s="120" t="str">
        <f t="shared" si="158"/>
        <v/>
      </c>
      <c r="AA446" s="120" t="str">
        <f t="shared" si="158"/>
        <v/>
      </c>
      <c r="AB446" s="120" t="str">
        <f t="shared" si="158"/>
        <v/>
      </c>
      <c r="AC446" s="120" t="str">
        <f t="shared" si="158"/>
        <v/>
      </c>
      <c r="AD446" s="120" t="str">
        <f t="shared" si="158"/>
        <v/>
      </c>
      <c r="AE446" s="120" t="str">
        <f t="shared" si="158"/>
        <v/>
      </c>
      <c r="AF446" s="120" t="str">
        <f t="shared" si="159"/>
        <v/>
      </c>
      <c r="AG446" s="120" t="str">
        <f t="shared" si="159"/>
        <v/>
      </c>
      <c r="AH446" s="120" t="str">
        <f t="shared" si="159"/>
        <v/>
      </c>
      <c r="AI446" s="120" t="str">
        <f t="shared" si="159"/>
        <v/>
      </c>
      <c r="AJ446" s="120" t="str">
        <f t="shared" si="159"/>
        <v/>
      </c>
      <c r="AK446" s="120" t="str">
        <f t="shared" si="159"/>
        <v/>
      </c>
      <c r="AL446" s="120" t="str">
        <f t="shared" si="159"/>
        <v/>
      </c>
      <c r="AM446" s="138" t="str">
        <f t="shared" si="161"/>
        <v/>
      </c>
      <c r="AN446" s="138" t="str">
        <f t="shared" si="161"/>
        <v/>
      </c>
      <c r="AO446" s="137" t="str">
        <f t="shared" si="161"/>
        <v/>
      </c>
      <c r="AP446" s="137" t="str">
        <f t="shared" si="161"/>
        <v/>
      </c>
      <c r="AQ446" s="138" t="str">
        <f t="shared" si="161"/>
        <v/>
      </c>
      <c r="AR446" s="137" t="str">
        <f t="shared" si="161"/>
        <v/>
      </c>
      <c r="AS446" s="137" t="str">
        <f t="shared" si="161"/>
        <v/>
      </c>
      <c r="AX446" s="120" t="str">
        <f t="shared" si="160"/>
        <v/>
      </c>
      <c r="AY446" s="120" t="str">
        <f t="shared" si="160"/>
        <v/>
      </c>
      <c r="AZ446" s="120" t="str">
        <f t="shared" si="160"/>
        <v/>
      </c>
      <c r="BA446" s="120" t="str">
        <f t="shared" si="160"/>
        <v/>
      </c>
      <c r="BB446" s="120" t="str">
        <f t="shared" si="160"/>
        <v/>
      </c>
      <c r="BC446" s="120" t="str">
        <f t="shared" si="160"/>
        <v/>
      </c>
      <c r="BD446" s="120" t="str">
        <f t="shared" si="160"/>
        <v/>
      </c>
    </row>
    <row r="447" spans="3:56" x14ac:dyDescent="0.2">
      <c r="C447" s="107">
        <f>'3_Fix'!H448</f>
        <v>49810</v>
      </c>
      <c r="D447" s="113" t="str">
        <f>'3_Fix'!I448</f>
        <v/>
      </c>
      <c r="E447" s="113" t="str">
        <f>'3_Fix'!J448</f>
        <v/>
      </c>
      <c r="F447" s="113" t="str">
        <f>'3_Fix'!K448</f>
        <v/>
      </c>
      <c r="G447" s="113" t="str">
        <f>'3_Fix'!L448</f>
        <v/>
      </c>
      <c r="H447" s="113" t="str">
        <f>'3_Fix'!M448</f>
        <v/>
      </c>
      <c r="I447" s="113" t="str">
        <f>'3_Fix'!N448</f>
        <v/>
      </c>
      <c r="J447" s="113" t="str">
        <f>'3_Fix'!O448</f>
        <v/>
      </c>
      <c r="K447" s="120" t="str">
        <f t="shared" si="157"/>
        <v/>
      </c>
      <c r="L447" s="120" t="str">
        <f t="shared" si="157"/>
        <v/>
      </c>
      <c r="M447" s="120" t="str">
        <f t="shared" si="157"/>
        <v/>
      </c>
      <c r="N447" s="120" t="str">
        <f t="shared" si="157"/>
        <v/>
      </c>
      <c r="O447" s="120" t="str">
        <f t="shared" si="157"/>
        <v/>
      </c>
      <c r="P447" s="120" t="str">
        <f t="shared" si="157"/>
        <v/>
      </c>
      <c r="Q447" s="120" t="str">
        <f t="shared" si="156"/>
        <v/>
      </c>
      <c r="R447" s="120" t="str">
        <f t="shared" si="162"/>
        <v/>
      </c>
      <c r="S447" s="120" t="str">
        <f t="shared" si="162"/>
        <v/>
      </c>
      <c r="T447" s="120" t="str">
        <f t="shared" si="162"/>
        <v/>
      </c>
      <c r="U447" s="120" t="str">
        <f t="shared" si="162"/>
        <v/>
      </c>
      <c r="V447" s="120" t="str">
        <f t="shared" si="162"/>
        <v/>
      </c>
      <c r="W447" s="120" t="str">
        <f t="shared" si="162"/>
        <v/>
      </c>
      <c r="X447" s="120" t="str">
        <f t="shared" si="162"/>
        <v/>
      </c>
      <c r="Y447" s="120" t="str">
        <f t="shared" ref="Y447:AE462" si="163">IFERROR(((D447/D423)-1)*100,"")</f>
        <v/>
      </c>
      <c r="Z447" s="120" t="str">
        <f t="shared" si="163"/>
        <v/>
      </c>
      <c r="AA447" s="120" t="str">
        <f t="shared" si="163"/>
        <v/>
      </c>
      <c r="AB447" s="120" t="str">
        <f t="shared" si="163"/>
        <v/>
      </c>
      <c r="AC447" s="120" t="str">
        <f t="shared" si="163"/>
        <v/>
      </c>
      <c r="AD447" s="120" t="str">
        <f t="shared" si="163"/>
        <v/>
      </c>
      <c r="AE447" s="120" t="str">
        <f t="shared" si="163"/>
        <v/>
      </c>
      <c r="AF447" s="120" t="str">
        <f t="shared" si="159"/>
        <v/>
      </c>
      <c r="AG447" s="120" t="str">
        <f t="shared" si="159"/>
        <v/>
      </c>
      <c r="AH447" s="120" t="str">
        <f t="shared" si="159"/>
        <v/>
      </c>
      <c r="AI447" s="120" t="str">
        <f t="shared" si="159"/>
        <v/>
      </c>
      <c r="AJ447" s="120" t="str">
        <f t="shared" si="159"/>
        <v/>
      </c>
      <c r="AK447" s="120" t="str">
        <f t="shared" si="159"/>
        <v/>
      </c>
      <c r="AL447" s="120" t="str">
        <f t="shared" si="159"/>
        <v/>
      </c>
      <c r="AM447" s="138" t="str">
        <f t="shared" si="161"/>
        <v/>
      </c>
      <c r="AN447" s="138" t="str">
        <f t="shared" si="161"/>
        <v/>
      </c>
      <c r="AO447" s="137" t="str">
        <f t="shared" si="161"/>
        <v/>
      </c>
      <c r="AP447" s="137" t="str">
        <f t="shared" si="161"/>
        <v/>
      </c>
      <c r="AQ447" s="138" t="str">
        <f t="shared" si="161"/>
        <v/>
      </c>
      <c r="AR447" s="137" t="str">
        <f t="shared" si="161"/>
        <v/>
      </c>
      <c r="AS447" s="137" t="str">
        <f t="shared" si="161"/>
        <v/>
      </c>
      <c r="AX447" s="120" t="str">
        <f t="shared" si="160"/>
        <v/>
      </c>
      <c r="AY447" s="120" t="str">
        <f t="shared" si="160"/>
        <v/>
      </c>
      <c r="AZ447" s="120" t="str">
        <f t="shared" si="160"/>
        <v/>
      </c>
      <c r="BA447" s="120" t="str">
        <f t="shared" si="160"/>
        <v/>
      </c>
      <c r="BB447" s="120" t="str">
        <f t="shared" si="160"/>
        <v/>
      </c>
      <c r="BC447" s="120" t="str">
        <f t="shared" si="160"/>
        <v/>
      </c>
      <c r="BD447" s="120" t="str">
        <f t="shared" si="160"/>
        <v/>
      </c>
    </row>
    <row r="448" spans="3:56" x14ac:dyDescent="0.2">
      <c r="C448" s="107">
        <f>'3_Fix'!H449</f>
        <v>49827</v>
      </c>
      <c r="D448" s="113" t="str">
        <f>'3_Fix'!I449</f>
        <v/>
      </c>
      <c r="E448" s="113" t="str">
        <f>'3_Fix'!J449</f>
        <v/>
      </c>
      <c r="F448" s="113" t="str">
        <f>'3_Fix'!K449</f>
        <v/>
      </c>
      <c r="G448" s="113" t="str">
        <f>'3_Fix'!L449</f>
        <v/>
      </c>
      <c r="H448" s="113" t="str">
        <f>'3_Fix'!M449</f>
        <v/>
      </c>
      <c r="I448" s="113" t="str">
        <f>'3_Fix'!N449</f>
        <v/>
      </c>
      <c r="J448" s="113" t="str">
        <f>'3_Fix'!O449</f>
        <v/>
      </c>
      <c r="K448" s="120" t="str">
        <f t="shared" si="157"/>
        <v/>
      </c>
      <c r="L448" s="120" t="str">
        <f t="shared" si="157"/>
        <v/>
      </c>
      <c r="M448" s="120" t="str">
        <f t="shared" si="157"/>
        <v/>
      </c>
      <c r="N448" s="120" t="str">
        <f t="shared" si="157"/>
        <v/>
      </c>
      <c r="O448" s="120" t="str">
        <f t="shared" si="157"/>
        <v/>
      </c>
      <c r="P448" s="120" t="str">
        <f t="shared" si="157"/>
        <v/>
      </c>
      <c r="Q448" s="120" t="str">
        <f t="shared" si="156"/>
        <v/>
      </c>
      <c r="R448" s="120" t="str">
        <f t="shared" si="162"/>
        <v/>
      </c>
      <c r="S448" s="120" t="str">
        <f t="shared" si="162"/>
        <v/>
      </c>
      <c r="T448" s="120" t="str">
        <f t="shared" si="162"/>
        <v/>
      </c>
      <c r="U448" s="120" t="str">
        <f t="shared" si="162"/>
        <v/>
      </c>
      <c r="V448" s="120" t="str">
        <f t="shared" si="162"/>
        <v/>
      </c>
      <c r="W448" s="120" t="str">
        <f t="shared" si="162"/>
        <v/>
      </c>
      <c r="X448" s="120" t="str">
        <f t="shared" si="162"/>
        <v/>
      </c>
      <c r="Y448" s="120" t="str">
        <f t="shared" si="163"/>
        <v/>
      </c>
      <c r="Z448" s="120" t="str">
        <f t="shared" si="163"/>
        <v/>
      </c>
      <c r="AA448" s="120" t="str">
        <f t="shared" si="163"/>
        <v/>
      </c>
      <c r="AB448" s="120" t="str">
        <f t="shared" si="163"/>
        <v/>
      </c>
      <c r="AC448" s="120" t="str">
        <f t="shared" si="163"/>
        <v/>
      </c>
      <c r="AD448" s="120" t="str">
        <f t="shared" si="163"/>
        <v/>
      </c>
      <c r="AE448" s="120" t="str">
        <f t="shared" si="163"/>
        <v/>
      </c>
      <c r="AF448" s="120" t="str">
        <f t="shared" ref="AF448:AL463" si="164">IF(DAY($C448)=15,IFERROR(((AVERAGE(D447:D448)/AVERAGE(D423:D424))-1)*100,""),"")</f>
        <v/>
      </c>
      <c r="AG448" s="120" t="str">
        <f t="shared" si="164"/>
        <v/>
      </c>
      <c r="AH448" s="120" t="str">
        <f t="shared" si="164"/>
        <v/>
      </c>
      <c r="AI448" s="120" t="str">
        <f t="shared" si="164"/>
        <v/>
      </c>
      <c r="AJ448" s="120" t="str">
        <f t="shared" si="164"/>
        <v/>
      </c>
      <c r="AK448" s="120" t="str">
        <f t="shared" si="164"/>
        <v/>
      </c>
      <c r="AL448" s="120" t="str">
        <f t="shared" si="164"/>
        <v/>
      </c>
      <c r="AM448" s="138" t="str">
        <f t="shared" si="161"/>
        <v/>
      </c>
      <c r="AN448" s="138" t="str">
        <f t="shared" si="161"/>
        <v/>
      </c>
      <c r="AO448" s="137" t="str">
        <f t="shared" si="161"/>
        <v/>
      </c>
      <c r="AP448" s="137" t="str">
        <f t="shared" si="161"/>
        <v/>
      </c>
      <c r="AQ448" s="138" t="str">
        <f t="shared" si="161"/>
        <v/>
      </c>
      <c r="AR448" s="137" t="str">
        <f t="shared" si="161"/>
        <v/>
      </c>
      <c r="AS448" s="137" t="str">
        <f t="shared" si="161"/>
        <v/>
      </c>
      <c r="AX448" s="120" t="str">
        <f t="shared" si="160"/>
        <v/>
      </c>
      <c r="AY448" s="120" t="str">
        <f t="shared" si="160"/>
        <v/>
      </c>
      <c r="AZ448" s="120" t="str">
        <f t="shared" si="160"/>
        <v/>
      </c>
      <c r="BA448" s="120" t="str">
        <f t="shared" si="160"/>
        <v/>
      </c>
      <c r="BB448" s="120" t="str">
        <f t="shared" si="160"/>
        <v/>
      </c>
      <c r="BC448" s="120" t="str">
        <f t="shared" si="160"/>
        <v/>
      </c>
      <c r="BD448" s="120" t="str">
        <f t="shared" si="160"/>
        <v/>
      </c>
    </row>
    <row r="449" spans="3:56" x14ac:dyDescent="0.2">
      <c r="C449" s="107">
        <f>'3_Fix'!H450</f>
        <v>49841</v>
      </c>
      <c r="D449" s="113" t="str">
        <f>'3_Fix'!I450</f>
        <v/>
      </c>
      <c r="E449" s="113" t="str">
        <f>'3_Fix'!J450</f>
        <v/>
      </c>
      <c r="F449" s="113" t="str">
        <f>'3_Fix'!K450</f>
        <v/>
      </c>
      <c r="G449" s="113" t="str">
        <f>'3_Fix'!L450</f>
        <v/>
      </c>
      <c r="H449" s="113" t="str">
        <f>'3_Fix'!M450</f>
        <v/>
      </c>
      <c r="I449" s="113" t="str">
        <f>'3_Fix'!N450</f>
        <v/>
      </c>
      <c r="J449" s="113" t="str">
        <f>'3_Fix'!O450</f>
        <v/>
      </c>
      <c r="K449" s="120" t="str">
        <f t="shared" si="157"/>
        <v/>
      </c>
      <c r="L449" s="120" t="str">
        <f t="shared" si="157"/>
        <v/>
      </c>
      <c r="M449" s="120" t="str">
        <f t="shared" si="157"/>
        <v/>
      </c>
      <c r="N449" s="120" t="str">
        <f t="shared" si="157"/>
        <v/>
      </c>
      <c r="O449" s="120" t="str">
        <f t="shared" si="157"/>
        <v/>
      </c>
      <c r="P449" s="120" t="str">
        <f t="shared" si="157"/>
        <v/>
      </c>
      <c r="Q449" s="120" t="str">
        <f t="shared" si="156"/>
        <v/>
      </c>
      <c r="R449" s="120" t="str">
        <f t="shared" si="162"/>
        <v/>
      </c>
      <c r="S449" s="120" t="str">
        <f t="shared" si="162"/>
        <v/>
      </c>
      <c r="T449" s="120" t="str">
        <f t="shared" si="162"/>
        <v/>
      </c>
      <c r="U449" s="120" t="str">
        <f t="shared" si="162"/>
        <v/>
      </c>
      <c r="V449" s="120" t="str">
        <f t="shared" si="162"/>
        <v/>
      </c>
      <c r="W449" s="120" t="str">
        <f t="shared" si="162"/>
        <v/>
      </c>
      <c r="X449" s="120" t="str">
        <f t="shared" si="162"/>
        <v/>
      </c>
      <c r="Y449" s="120" t="str">
        <f t="shared" si="163"/>
        <v/>
      </c>
      <c r="Z449" s="120" t="str">
        <f t="shared" si="163"/>
        <v/>
      </c>
      <c r="AA449" s="120" t="str">
        <f t="shared" si="163"/>
        <v/>
      </c>
      <c r="AB449" s="120" t="str">
        <f t="shared" si="163"/>
        <v/>
      </c>
      <c r="AC449" s="120" t="str">
        <f t="shared" si="163"/>
        <v/>
      </c>
      <c r="AD449" s="120" t="str">
        <f t="shared" si="163"/>
        <v/>
      </c>
      <c r="AE449" s="120" t="str">
        <f t="shared" si="163"/>
        <v/>
      </c>
      <c r="AF449" s="120" t="str">
        <f t="shared" si="164"/>
        <v/>
      </c>
      <c r="AG449" s="120" t="str">
        <f t="shared" si="164"/>
        <v/>
      </c>
      <c r="AH449" s="120" t="str">
        <f t="shared" si="164"/>
        <v/>
      </c>
      <c r="AI449" s="120" t="str">
        <f t="shared" si="164"/>
        <v/>
      </c>
      <c r="AJ449" s="120" t="str">
        <f t="shared" si="164"/>
        <v/>
      </c>
      <c r="AK449" s="120" t="str">
        <f t="shared" si="164"/>
        <v/>
      </c>
      <c r="AL449" s="120" t="str">
        <f t="shared" si="164"/>
        <v/>
      </c>
      <c r="AM449" s="138" t="str">
        <f t="shared" si="161"/>
        <v/>
      </c>
      <c r="AN449" s="138" t="str">
        <f t="shared" si="161"/>
        <v/>
      </c>
      <c r="AO449" s="137" t="str">
        <f t="shared" si="161"/>
        <v/>
      </c>
      <c r="AP449" s="137" t="str">
        <f t="shared" si="161"/>
        <v/>
      </c>
      <c r="AQ449" s="138" t="str">
        <f t="shared" si="161"/>
        <v/>
      </c>
      <c r="AR449" s="137" t="str">
        <f t="shared" si="161"/>
        <v/>
      </c>
      <c r="AS449" s="137" t="str">
        <f t="shared" si="161"/>
        <v/>
      </c>
      <c r="AX449" s="120" t="str">
        <f t="shared" si="160"/>
        <v/>
      </c>
      <c r="AY449" s="120" t="str">
        <f t="shared" si="160"/>
        <v/>
      </c>
      <c r="AZ449" s="120" t="str">
        <f t="shared" si="160"/>
        <v/>
      </c>
      <c r="BA449" s="120" t="str">
        <f t="shared" si="160"/>
        <v/>
      </c>
      <c r="BB449" s="120" t="str">
        <f t="shared" si="160"/>
        <v/>
      </c>
      <c r="BC449" s="120" t="str">
        <f t="shared" si="160"/>
        <v/>
      </c>
      <c r="BD449" s="120" t="str">
        <f t="shared" si="160"/>
        <v/>
      </c>
    </row>
    <row r="450" spans="3:56" x14ac:dyDescent="0.2">
      <c r="C450" s="107">
        <f>'3_Fix'!H451</f>
        <v>49857</v>
      </c>
      <c r="D450" s="113" t="str">
        <f>'3_Fix'!I451</f>
        <v/>
      </c>
      <c r="E450" s="113" t="str">
        <f>'3_Fix'!J451</f>
        <v/>
      </c>
      <c r="F450" s="113" t="str">
        <f>'3_Fix'!K451</f>
        <v/>
      </c>
      <c r="G450" s="113" t="str">
        <f>'3_Fix'!L451</f>
        <v/>
      </c>
      <c r="H450" s="113" t="str">
        <f>'3_Fix'!M451</f>
        <v/>
      </c>
      <c r="I450" s="113" t="str">
        <f>'3_Fix'!N451</f>
        <v/>
      </c>
      <c r="J450" s="113" t="str">
        <f>'3_Fix'!O451</f>
        <v/>
      </c>
      <c r="K450" s="120" t="str">
        <f t="shared" si="157"/>
        <v/>
      </c>
      <c r="L450" s="120" t="str">
        <f t="shared" si="157"/>
        <v/>
      </c>
      <c r="M450" s="120" t="str">
        <f t="shared" si="157"/>
        <v/>
      </c>
      <c r="N450" s="120" t="str">
        <f t="shared" si="157"/>
        <v/>
      </c>
      <c r="O450" s="120" t="str">
        <f t="shared" si="157"/>
        <v/>
      </c>
      <c r="P450" s="120" t="str">
        <f t="shared" si="157"/>
        <v/>
      </c>
      <c r="Q450" s="120" t="str">
        <f t="shared" si="156"/>
        <v/>
      </c>
      <c r="R450" s="120" t="str">
        <f t="shared" si="162"/>
        <v/>
      </c>
      <c r="S450" s="120" t="str">
        <f t="shared" si="162"/>
        <v/>
      </c>
      <c r="T450" s="120" t="str">
        <f t="shared" si="162"/>
        <v/>
      </c>
      <c r="U450" s="120" t="str">
        <f t="shared" si="162"/>
        <v/>
      </c>
      <c r="V450" s="120" t="str">
        <f t="shared" si="162"/>
        <v/>
      </c>
      <c r="W450" s="120" t="str">
        <f t="shared" si="162"/>
        <v/>
      </c>
      <c r="X450" s="120" t="str">
        <f t="shared" si="162"/>
        <v/>
      </c>
      <c r="Y450" s="120" t="str">
        <f t="shared" si="163"/>
        <v/>
      </c>
      <c r="Z450" s="120" t="str">
        <f t="shared" si="163"/>
        <v/>
      </c>
      <c r="AA450" s="120" t="str">
        <f t="shared" si="163"/>
        <v/>
      </c>
      <c r="AB450" s="120" t="str">
        <f t="shared" si="163"/>
        <v/>
      </c>
      <c r="AC450" s="120" t="str">
        <f t="shared" si="163"/>
        <v/>
      </c>
      <c r="AD450" s="120" t="str">
        <f t="shared" si="163"/>
        <v/>
      </c>
      <c r="AE450" s="120" t="str">
        <f t="shared" si="163"/>
        <v/>
      </c>
      <c r="AF450" s="120" t="str">
        <f t="shared" si="164"/>
        <v/>
      </c>
      <c r="AG450" s="120" t="str">
        <f t="shared" si="164"/>
        <v/>
      </c>
      <c r="AH450" s="120" t="str">
        <f t="shared" si="164"/>
        <v/>
      </c>
      <c r="AI450" s="120" t="str">
        <f t="shared" si="164"/>
        <v/>
      </c>
      <c r="AJ450" s="120" t="str">
        <f t="shared" si="164"/>
        <v/>
      </c>
      <c r="AK450" s="120" t="str">
        <f t="shared" si="164"/>
        <v/>
      </c>
      <c r="AL450" s="120" t="str">
        <f t="shared" si="164"/>
        <v/>
      </c>
      <c r="AM450" s="138" t="str">
        <f t="shared" si="161"/>
        <v/>
      </c>
      <c r="AN450" s="138" t="str">
        <f t="shared" si="161"/>
        <v/>
      </c>
      <c r="AO450" s="137" t="str">
        <f t="shared" si="161"/>
        <v/>
      </c>
      <c r="AP450" s="137" t="str">
        <f t="shared" si="161"/>
        <v/>
      </c>
      <c r="AQ450" s="138" t="str">
        <f t="shared" si="161"/>
        <v/>
      </c>
      <c r="AR450" s="137" t="str">
        <f t="shared" si="161"/>
        <v/>
      </c>
      <c r="AS450" s="137" t="str">
        <f t="shared" si="161"/>
        <v/>
      </c>
      <c r="AX450" s="120" t="str">
        <f t="shared" si="160"/>
        <v/>
      </c>
      <c r="AY450" s="120" t="str">
        <f t="shared" si="160"/>
        <v/>
      </c>
      <c r="AZ450" s="120" t="str">
        <f t="shared" si="160"/>
        <v/>
      </c>
      <c r="BA450" s="120" t="str">
        <f t="shared" si="160"/>
        <v/>
      </c>
      <c r="BB450" s="120" t="str">
        <f t="shared" si="160"/>
        <v/>
      </c>
      <c r="BC450" s="120" t="str">
        <f t="shared" si="160"/>
        <v/>
      </c>
      <c r="BD450" s="120" t="str">
        <f t="shared" si="160"/>
        <v/>
      </c>
    </row>
    <row r="451" spans="3:56" x14ac:dyDescent="0.2">
      <c r="C451" s="107">
        <f>'3_Fix'!H452</f>
        <v>49871</v>
      </c>
      <c r="D451" s="113" t="str">
        <f>'3_Fix'!I452</f>
        <v/>
      </c>
      <c r="E451" s="113" t="str">
        <f>'3_Fix'!J452</f>
        <v/>
      </c>
      <c r="F451" s="113" t="str">
        <f>'3_Fix'!K452</f>
        <v/>
      </c>
      <c r="G451" s="113" t="str">
        <f>'3_Fix'!L452</f>
        <v/>
      </c>
      <c r="H451" s="113" t="str">
        <f>'3_Fix'!M452</f>
        <v/>
      </c>
      <c r="I451" s="113" t="str">
        <f>'3_Fix'!N452</f>
        <v/>
      </c>
      <c r="J451" s="113" t="str">
        <f>'3_Fix'!O452</f>
        <v/>
      </c>
      <c r="K451" s="120" t="str">
        <f t="shared" si="157"/>
        <v/>
      </c>
      <c r="L451" s="120" t="str">
        <f t="shared" si="157"/>
        <v/>
      </c>
      <c r="M451" s="120" t="str">
        <f t="shared" si="157"/>
        <v/>
      </c>
      <c r="N451" s="120" t="str">
        <f t="shared" si="157"/>
        <v/>
      </c>
      <c r="O451" s="120" t="str">
        <f t="shared" si="157"/>
        <v/>
      </c>
      <c r="P451" s="120" t="str">
        <f t="shared" si="157"/>
        <v/>
      </c>
      <c r="Q451" s="120" t="str">
        <f t="shared" si="156"/>
        <v/>
      </c>
      <c r="R451" s="120" t="str">
        <f t="shared" si="162"/>
        <v/>
      </c>
      <c r="S451" s="120" t="str">
        <f t="shared" si="162"/>
        <v/>
      </c>
      <c r="T451" s="120" t="str">
        <f t="shared" si="162"/>
        <v/>
      </c>
      <c r="U451" s="120" t="str">
        <f t="shared" si="162"/>
        <v/>
      </c>
      <c r="V451" s="120" t="str">
        <f t="shared" si="162"/>
        <v/>
      </c>
      <c r="W451" s="120" t="str">
        <f t="shared" si="162"/>
        <v/>
      </c>
      <c r="X451" s="120" t="str">
        <f t="shared" si="162"/>
        <v/>
      </c>
      <c r="Y451" s="120" t="str">
        <f t="shared" si="163"/>
        <v/>
      </c>
      <c r="Z451" s="120" t="str">
        <f t="shared" si="163"/>
        <v/>
      </c>
      <c r="AA451" s="120" t="str">
        <f t="shared" si="163"/>
        <v/>
      </c>
      <c r="AB451" s="120" t="str">
        <f t="shared" si="163"/>
        <v/>
      </c>
      <c r="AC451" s="120" t="str">
        <f t="shared" si="163"/>
        <v/>
      </c>
      <c r="AD451" s="120" t="str">
        <f t="shared" si="163"/>
        <v/>
      </c>
      <c r="AE451" s="120" t="str">
        <f t="shared" si="163"/>
        <v/>
      </c>
      <c r="AF451" s="120" t="str">
        <f t="shared" si="164"/>
        <v/>
      </c>
      <c r="AG451" s="120" t="str">
        <f t="shared" si="164"/>
        <v/>
      </c>
      <c r="AH451" s="120" t="str">
        <f t="shared" si="164"/>
        <v/>
      </c>
      <c r="AI451" s="120" t="str">
        <f t="shared" si="164"/>
        <v/>
      </c>
      <c r="AJ451" s="120" t="str">
        <f t="shared" si="164"/>
        <v/>
      </c>
      <c r="AK451" s="120" t="str">
        <f t="shared" si="164"/>
        <v/>
      </c>
      <c r="AL451" s="120" t="str">
        <f t="shared" si="164"/>
        <v/>
      </c>
      <c r="AM451" s="138" t="str">
        <f t="shared" si="161"/>
        <v/>
      </c>
      <c r="AN451" s="138" t="str">
        <f t="shared" si="161"/>
        <v/>
      </c>
      <c r="AO451" s="137" t="str">
        <f t="shared" si="161"/>
        <v/>
      </c>
      <c r="AP451" s="137" t="str">
        <f t="shared" si="161"/>
        <v/>
      </c>
      <c r="AQ451" s="138" t="str">
        <f t="shared" si="161"/>
        <v/>
      </c>
      <c r="AR451" s="137" t="str">
        <f t="shared" si="161"/>
        <v/>
      </c>
      <c r="AS451" s="137" t="str">
        <f t="shared" si="161"/>
        <v/>
      </c>
      <c r="AX451" s="120" t="str">
        <f t="shared" si="160"/>
        <v/>
      </c>
      <c r="AY451" s="120" t="str">
        <f t="shared" si="160"/>
        <v/>
      </c>
      <c r="AZ451" s="120" t="str">
        <f t="shared" si="160"/>
        <v/>
      </c>
      <c r="BA451" s="120" t="str">
        <f t="shared" si="160"/>
        <v/>
      </c>
      <c r="BB451" s="120" t="str">
        <f t="shared" si="160"/>
        <v/>
      </c>
      <c r="BC451" s="120" t="str">
        <f t="shared" si="160"/>
        <v/>
      </c>
      <c r="BD451" s="120" t="str">
        <f t="shared" si="160"/>
        <v/>
      </c>
    </row>
    <row r="452" spans="3:56" x14ac:dyDescent="0.2">
      <c r="C452" s="107">
        <f>'3_Fix'!H453</f>
        <v>49888</v>
      </c>
      <c r="D452" s="113" t="str">
        <f>'3_Fix'!I453</f>
        <v/>
      </c>
      <c r="E452" s="113" t="str">
        <f>'3_Fix'!J453</f>
        <v/>
      </c>
      <c r="F452" s="113" t="str">
        <f>'3_Fix'!K453</f>
        <v/>
      </c>
      <c r="G452" s="113" t="str">
        <f>'3_Fix'!L453</f>
        <v/>
      </c>
      <c r="H452" s="113" t="str">
        <f>'3_Fix'!M453</f>
        <v/>
      </c>
      <c r="I452" s="113" t="str">
        <f>'3_Fix'!N453</f>
        <v/>
      </c>
      <c r="J452" s="113" t="str">
        <f>'3_Fix'!O453</f>
        <v/>
      </c>
      <c r="K452" s="120" t="str">
        <f t="shared" si="157"/>
        <v/>
      </c>
      <c r="L452" s="120" t="str">
        <f t="shared" si="157"/>
        <v/>
      </c>
      <c r="M452" s="120" t="str">
        <f t="shared" si="157"/>
        <v/>
      </c>
      <c r="N452" s="120" t="str">
        <f t="shared" si="157"/>
        <v/>
      </c>
      <c r="O452" s="120" t="str">
        <f t="shared" si="157"/>
        <v/>
      </c>
      <c r="P452" s="120" t="str">
        <f t="shared" si="157"/>
        <v/>
      </c>
      <c r="Q452" s="120" t="str">
        <f t="shared" si="156"/>
        <v/>
      </c>
      <c r="R452" s="120" t="str">
        <f t="shared" si="162"/>
        <v/>
      </c>
      <c r="S452" s="120" t="str">
        <f t="shared" si="162"/>
        <v/>
      </c>
      <c r="T452" s="120" t="str">
        <f t="shared" si="162"/>
        <v/>
      </c>
      <c r="U452" s="120" t="str">
        <f t="shared" si="162"/>
        <v/>
      </c>
      <c r="V452" s="120" t="str">
        <f t="shared" si="162"/>
        <v/>
      </c>
      <c r="W452" s="120" t="str">
        <f t="shared" si="162"/>
        <v/>
      </c>
      <c r="X452" s="120" t="str">
        <f t="shared" si="162"/>
        <v/>
      </c>
      <c r="Y452" s="120" t="str">
        <f t="shared" si="163"/>
        <v/>
      </c>
      <c r="Z452" s="120" t="str">
        <f t="shared" si="163"/>
        <v/>
      </c>
      <c r="AA452" s="120" t="str">
        <f t="shared" si="163"/>
        <v/>
      </c>
      <c r="AB452" s="120" t="str">
        <f t="shared" si="163"/>
        <v/>
      </c>
      <c r="AC452" s="120" t="str">
        <f t="shared" si="163"/>
        <v/>
      </c>
      <c r="AD452" s="120" t="str">
        <f t="shared" si="163"/>
        <v/>
      </c>
      <c r="AE452" s="120" t="str">
        <f t="shared" si="163"/>
        <v/>
      </c>
      <c r="AF452" s="120" t="str">
        <f t="shared" si="164"/>
        <v/>
      </c>
      <c r="AG452" s="120" t="str">
        <f t="shared" si="164"/>
        <v/>
      </c>
      <c r="AH452" s="120" t="str">
        <f t="shared" si="164"/>
        <v/>
      </c>
      <c r="AI452" s="120" t="str">
        <f t="shared" si="164"/>
        <v/>
      </c>
      <c r="AJ452" s="120" t="str">
        <f t="shared" si="164"/>
        <v/>
      </c>
      <c r="AK452" s="120" t="str">
        <f t="shared" si="164"/>
        <v/>
      </c>
      <c r="AL452" s="120" t="str">
        <f t="shared" si="164"/>
        <v/>
      </c>
      <c r="AM452" s="138" t="str">
        <f t="shared" si="161"/>
        <v/>
      </c>
      <c r="AN452" s="138" t="str">
        <f t="shared" si="161"/>
        <v/>
      </c>
      <c r="AO452" s="137" t="str">
        <f t="shared" si="161"/>
        <v/>
      </c>
      <c r="AP452" s="137" t="str">
        <f t="shared" si="161"/>
        <v/>
      </c>
      <c r="AQ452" s="138" t="str">
        <f t="shared" si="161"/>
        <v/>
      </c>
      <c r="AR452" s="137" t="str">
        <f t="shared" si="161"/>
        <v/>
      </c>
      <c r="AS452" s="137" t="str">
        <f t="shared" si="161"/>
        <v/>
      </c>
      <c r="AX452" s="120" t="str">
        <f t="shared" si="160"/>
        <v/>
      </c>
      <c r="AY452" s="120" t="str">
        <f t="shared" si="160"/>
        <v/>
      </c>
      <c r="AZ452" s="120" t="str">
        <f t="shared" si="160"/>
        <v/>
      </c>
      <c r="BA452" s="120" t="str">
        <f t="shared" si="160"/>
        <v/>
      </c>
      <c r="BB452" s="120" t="str">
        <f t="shared" si="160"/>
        <v/>
      </c>
      <c r="BC452" s="120" t="str">
        <f t="shared" si="160"/>
        <v/>
      </c>
      <c r="BD452" s="120" t="str">
        <f t="shared" si="160"/>
        <v/>
      </c>
    </row>
    <row r="453" spans="3:56" x14ac:dyDescent="0.2">
      <c r="C453" s="107">
        <f>'3_Fix'!H454</f>
        <v>49902</v>
      </c>
      <c r="D453" s="113" t="str">
        <f>'3_Fix'!I454</f>
        <v/>
      </c>
      <c r="E453" s="113" t="str">
        <f>'3_Fix'!J454</f>
        <v/>
      </c>
      <c r="F453" s="113" t="str">
        <f>'3_Fix'!K454</f>
        <v/>
      </c>
      <c r="G453" s="113" t="str">
        <f>'3_Fix'!L454</f>
        <v/>
      </c>
      <c r="H453" s="113" t="str">
        <f>'3_Fix'!M454</f>
        <v/>
      </c>
      <c r="I453" s="113" t="str">
        <f>'3_Fix'!N454</f>
        <v/>
      </c>
      <c r="J453" s="113" t="str">
        <f>'3_Fix'!O454</f>
        <v/>
      </c>
      <c r="K453" s="120" t="str">
        <f t="shared" si="157"/>
        <v/>
      </c>
      <c r="L453" s="120" t="str">
        <f t="shared" si="157"/>
        <v/>
      </c>
      <c r="M453" s="120" t="str">
        <f t="shared" si="157"/>
        <v/>
      </c>
      <c r="N453" s="120" t="str">
        <f t="shared" si="157"/>
        <v/>
      </c>
      <c r="O453" s="120" t="str">
        <f t="shared" si="157"/>
        <v/>
      </c>
      <c r="P453" s="120" t="str">
        <f t="shared" si="157"/>
        <v/>
      </c>
      <c r="Q453" s="120" t="str">
        <f t="shared" si="156"/>
        <v/>
      </c>
      <c r="R453" s="120" t="str">
        <f t="shared" si="162"/>
        <v/>
      </c>
      <c r="S453" s="120" t="str">
        <f t="shared" si="162"/>
        <v/>
      </c>
      <c r="T453" s="120" t="str">
        <f t="shared" si="162"/>
        <v/>
      </c>
      <c r="U453" s="120" t="str">
        <f t="shared" si="162"/>
        <v/>
      </c>
      <c r="V453" s="120" t="str">
        <f t="shared" si="162"/>
        <v/>
      </c>
      <c r="W453" s="120" t="str">
        <f t="shared" si="162"/>
        <v/>
      </c>
      <c r="X453" s="120" t="str">
        <f t="shared" si="162"/>
        <v/>
      </c>
      <c r="Y453" s="120" t="str">
        <f t="shared" si="163"/>
        <v/>
      </c>
      <c r="Z453" s="120" t="str">
        <f t="shared" si="163"/>
        <v/>
      </c>
      <c r="AA453" s="120" t="str">
        <f t="shared" si="163"/>
        <v/>
      </c>
      <c r="AB453" s="120" t="str">
        <f t="shared" si="163"/>
        <v/>
      </c>
      <c r="AC453" s="120" t="str">
        <f t="shared" si="163"/>
        <v/>
      </c>
      <c r="AD453" s="120" t="str">
        <f t="shared" si="163"/>
        <v/>
      </c>
      <c r="AE453" s="120" t="str">
        <f t="shared" si="163"/>
        <v/>
      </c>
      <c r="AF453" s="120" t="str">
        <f t="shared" si="164"/>
        <v/>
      </c>
      <c r="AG453" s="120" t="str">
        <f t="shared" si="164"/>
        <v/>
      </c>
      <c r="AH453" s="120" t="str">
        <f t="shared" si="164"/>
        <v/>
      </c>
      <c r="AI453" s="120" t="str">
        <f t="shared" si="164"/>
        <v/>
      </c>
      <c r="AJ453" s="120" t="str">
        <f t="shared" si="164"/>
        <v/>
      </c>
      <c r="AK453" s="120" t="str">
        <f t="shared" si="164"/>
        <v/>
      </c>
      <c r="AL453" s="120" t="str">
        <f t="shared" si="164"/>
        <v/>
      </c>
      <c r="AM453" s="138" t="str">
        <f t="shared" si="161"/>
        <v/>
      </c>
      <c r="AN453" s="138" t="str">
        <f t="shared" si="161"/>
        <v/>
      </c>
      <c r="AO453" s="137" t="str">
        <f t="shared" si="161"/>
        <v/>
      </c>
      <c r="AP453" s="137" t="str">
        <f t="shared" si="161"/>
        <v/>
      </c>
      <c r="AQ453" s="138" t="str">
        <f t="shared" si="161"/>
        <v/>
      </c>
      <c r="AR453" s="137" t="str">
        <f t="shared" si="161"/>
        <v/>
      </c>
      <c r="AS453" s="137" t="str">
        <f t="shared" si="161"/>
        <v/>
      </c>
      <c r="AX453" s="120" t="str">
        <f t="shared" si="160"/>
        <v/>
      </c>
      <c r="AY453" s="120" t="str">
        <f t="shared" si="160"/>
        <v/>
      </c>
      <c r="AZ453" s="120" t="str">
        <f t="shared" si="160"/>
        <v/>
      </c>
      <c r="BA453" s="120" t="str">
        <f t="shared" si="160"/>
        <v/>
      </c>
      <c r="BB453" s="120" t="str">
        <f t="shared" si="160"/>
        <v/>
      </c>
      <c r="BC453" s="120" t="str">
        <f t="shared" si="160"/>
        <v/>
      </c>
      <c r="BD453" s="120" t="str">
        <f t="shared" si="160"/>
        <v/>
      </c>
    </row>
    <row r="454" spans="3:56" x14ac:dyDescent="0.2">
      <c r="C454" s="107">
        <f>'3_Fix'!H455</f>
        <v>49919</v>
      </c>
      <c r="D454" s="113" t="str">
        <f>'3_Fix'!I455</f>
        <v/>
      </c>
      <c r="E454" s="113" t="str">
        <f>'3_Fix'!J455</f>
        <v/>
      </c>
      <c r="F454" s="113" t="str">
        <f>'3_Fix'!K455</f>
        <v/>
      </c>
      <c r="G454" s="113" t="str">
        <f>'3_Fix'!L455</f>
        <v/>
      </c>
      <c r="H454" s="113" t="str">
        <f>'3_Fix'!M455</f>
        <v/>
      </c>
      <c r="I454" s="113" t="str">
        <f>'3_Fix'!N455</f>
        <v/>
      </c>
      <c r="J454" s="113" t="str">
        <f>'3_Fix'!O455</f>
        <v/>
      </c>
      <c r="K454" s="120" t="str">
        <f t="shared" si="157"/>
        <v/>
      </c>
      <c r="L454" s="120" t="str">
        <f t="shared" si="157"/>
        <v/>
      </c>
      <c r="M454" s="120" t="str">
        <f t="shared" si="157"/>
        <v/>
      </c>
      <c r="N454" s="120" t="str">
        <f t="shared" si="157"/>
        <v/>
      </c>
      <c r="O454" s="120" t="str">
        <f t="shared" si="157"/>
        <v/>
      </c>
      <c r="P454" s="120" t="str">
        <f t="shared" si="157"/>
        <v/>
      </c>
      <c r="Q454" s="120" t="str">
        <f t="shared" si="156"/>
        <v/>
      </c>
      <c r="R454" s="120" t="str">
        <f t="shared" si="162"/>
        <v/>
      </c>
      <c r="S454" s="120" t="str">
        <f t="shared" si="162"/>
        <v/>
      </c>
      <c r="T454" s="120" t="str">
        <f t="shared" si="162"/>
        <v/>
      </c>
      <c r="U454" s="120" t="str">
        <f t="shared" si="162"/>
        <v/>
      </c>
      <c r="V454" s="120" t="str">
        <f t="shared" si="162"/>
        <v/>
      </c>
      <c r="W454" s="120" t="str">
        <f t="shared" si="162"/>
        <v/>
      </c>
      <c r="X454" s="120" t="str">
        <f t="shared" si="162"/>
        <v/>
      </c>
      <c r="Y454" s="120" t="str">
        <f t="shared" si="163"/>
        <v/>
      </c>
      <c r="Z454" s="120" t="str">
        <f t="shared" si="163"/>
        <v/>
      </c>
      <c r="AA454" s="120" t="str">
        <f t="shared" si="163"/>
        <v/>
      </c>
      <c r="AB454" s="120" t="str">
        <f t="shared" si="163"/>
        <v/>
      </c>
      <c r="AC454" s="120" t="str">
        <f t="shared" si="163"/>
        <v/>
      </c>
      <c r="AD454" s="120" t="str">
        <f t="shared" si="163"/>
        <v/>
      </c>
      <c r="AE454" s="120" t="str">
        <f t="shared" si="163"/>
        <v/>
      </c>
      <c r="AF454" s="120" t="str">
        <f t="shared" si="164"/>
        <v/>
      </c>
      <c r="AG454" s="120" t="str">
        <f t="shared" si="164"/>
        <v/>
      </c>
      <c r="AH454" s="120" t="str">
        <f t="shared" si="164"/>
        <v/>
      </c>
      <c r="AI454" s="120" t="str">
        <f t="shared" si="164"/>
        <v/>
      </c>
      <c r="AJ454" s="120" t="str">
        <f t="shared" si="164"/>
        <v/>
      </c>
      <c r="AK454" s="120" t="str">
        <f t="shared" si="164"/>
        <v/>
      </c>
      <c r="AL454" s="120" t="str">
        <f t="shared" si="164"/>
        <v/>
      </c>
      <c r="AM454" s="138" t="str">
        <f t="shared" si="161"/>
        <v/>
      </c>
      <c r="AN454" s="138" t="str">
        <f t="shared" si="161"/>
        <v/>
      </c>
      <c r="AO454" s="137" t="str">
        <f t="shared" si="161"/>
        <v/>
      </c>
      <c r="AP454" s="137" t="str">
        <f t="shared" si="161"/>
        <v/>
      </c>
      <c r="AQ454" s="138" t="str">
        <f t="shared" si="161"/>
        <v/>
      </c>
      <c r="AR454" s="137" t="str">
        <f t="shared" si="161"/>
        <v/>
      </c>
      <c r="AS454" s="137" t="str">
        <f t="shared" si="161"/>
        <v/>
      </c>
      <c r="AX454" s="120" t="str">
        <f t="shared" si="160"/>
        <v/>
      </c>
      <c r="AY454" s="120" t="str">
        <f t="shared" si="160"/>
        <v/>
      </c>
      <c r="AZ454" s="120" t="str">
        <f t="shared" si="160"/>
        <v/>
      </c>
      <c r="BA454" s="120" t="str">
        <f t="shared" si="160"/>
        <v/>
      </c>
      <c r="BB454" s="120" t="str">
        <f t="shared" si="160"/>
        <v/>
      </c>
      <c r="BC454" s="120" t="str">
        <f t="shared" si="160"/>
        <v/>
      </c>
      <c r="BD454" s="120" t="str">
        <f t="shared" si="160"/>
        <v/>
      </c>
    </row>
    <row r="455" spans="3:56" x14ac:dyDescent="0.2">
      <c r="C455" s="107">
        <f>'3_Fix'!H456</f>
        <v>49933</v>
      </c>
      <c r="D455" s="113" t="str">
        <f>'3_Fix'!I456</f>
        <v/>
      </c>
      <c r="E455" s="113" t="str">
        <f>'3_Fix'!J456</f>
        <v/>
      </c>
      <c r="F455" s="113" t="str">
        <f>'3_Fix'!K456</f>
        <v/>
      </c>
      <c r="G455" s="113" t="str">
        <f>'3_Fix'!L456</f>
        <v/>
      </c>
      <c r="H455" s="113" t="str">
        <f>'3_Fix'!M456</f>
        <v/>
      </c>
      <c r="I455" s="113" t="str">
        <f>'3_Fix'!N456</f>
        <v/>
      </c>
      <c r="J455" s="113" t="str">
        <f>'3_Fix'!O456</f>
        <v/>
      </c>
      <c r="K455" s="120" t="str">
        <f t="shared" si="157"/>
        <v/>
      </c>
      <c r="L455" s="120" t="str">
        <f t="shared" si="157"/>
        <v/>
      </c>
      <c r="M455" s="120" t="str">
        <f t="shared" si="157"/>
        <v/>
      </c>
      <c r="N455" s="120" t="str">
        <f t="shared" si="157"/>
        <v/>
      </c>
      <c r="O455" s="120" t="str">
        <f t="shared" si="157"/>
        <v/>
      </c>
      <c r="P455" s="120" t="str">
        <f t="shared" si="157"/>
        <v/>
      </c>
      <c r="Q455" s="120" t="str">
        <f t="shared" si="156"/>
        <v/>
      </c>
      <c r="R455" s="120" t="str">
        <f t="shared" si="162"/>
        <v/>
      </c>
      <c r="S455" s="120" t="str">
        <f t="shared" si="162"/>
        <v/>
      </c>
      <c r="T455" s="120" t="str">
        <f t="shared" si="162"/>
        <v/>
      </c>
      <c r="U455" s="120" t="str">
        <f t="shared" si="162"/>
        <v/>
      </c>
      <c r="V455" s="120" t="str">
        <f t="shared" si="162"/>
        <v/>
      </c>
      <c r="W455" s="120" t="str">
        <f t="shared" si="162"/>
        <v/>
      </c>
      <c r="X455" s="120" t="str">
        <f t="shared" si="162"/>
        <v/>
      </c>
      <c r="Y455" s="120" t="str">
        <f t="shared" si="163"/>
        <v/>
      </c>
      <c r="Z455" s="120" t="str">
        <f t="shared" si="163"/>
        <v/>
      </c>
      <c r="AA455" s="120" t="str">
        <f t="shared" si="163"/>
        <v/>
      </c>
      <c r="AB455" s="120" t="str">
        <f t="shared" si="163"/>
        <v/>
      </c>
      <c r="AC455" s="120" t="str">
        <f t="shared" si="163"/>
        <v/>
      </c>
      <c r="AD455" s="120" t="str">
        <f t="shared" si="163"/>
        <v/>
      </c>
      <c r="AE455" s="120" t="str">
        <f t="shared" si="163"/>
        <v/>
      </c>
      <c r="AF455" s="120" t="str">
        <f t="shared" si="164"/>
        <v/>
      </c>
      <c r="AG455" s="120" t="str">
        <f t="shared" si="164"/>
        <v/>
      </c>
      <c r="AH455" s="120" t="str">
        <f t="shared" si="164"/>
        <v/>
      </c>
      <c r="AI455" s="120" t="str">
        <f t="shared" si="164"/>
        <v/>
      </c>
      <c r="AJ455" s="120" t="str">
        <f t="shared" si="164"/>
        <v/>
      </c>
      <c r="AK455" s="120" t="str">
        <f t="shared" si="164"/>
        <v/>
      </c>
      <c r="AL455" s="120" t="str">
        <f t="shared" si="164"/>
        <v/>
      </c>
      <c r="AM455" s="138" t="str">
        <f t="shared" si="161"/>
        <v/>
      </c>
      <c r="AN455" s="138" t="str">
        <f t="shared" si="161"/>
        <v/>
      </c>
      <c r="AO455" s="137" t="str">
        <f t="shared" si="161"/>
        <v/>
      </c>
      <c r="AP455" s="137" t="str">
        <f t="shared" si="161"/>
        <v/>
      </c>
      <c r="AQ455" s="138" t="str">
        <f t="shared" si="161"/>
        <v/>
      </c>
      <c r="AR455" s="137" t="str">
        <f t="shared" si="161"/>
        <v/>
      </c>
      <c r="AS455" s="137" t="str">
        <f t="shared" si="161"/>
        <v/>
      </c>
      <c r="AX455" s="120" t="str">
        <f t="shared" ref="AX455:BD470" si="165">IFERROR((AX$1/100)*(D431/$D431)*Y455,"")</f>
        <v/>
      </c>
      <c r="AY455" s="120" t="str">
        <f t="shared" si="165"/>
        <v/>
      </c>
      <c r="AZ455" s="120" t="str">
        <f t="shared" si="165"/>
        <v/>
      </c>
      <c r="BA455" s="120" t="str">
        <f t="shared" si="165"/>
        <v/>
      </c>
      <c r="BB455" s="120" t="str">
        <f t="shared" si="165"/>
        <v/>
      </c>
      <c r="BC455" s="120" t="str">
        <f t="shared" si="165"/>
        <v/>
      </c>
      <c r="BD455" s="120" t="str">
        <f t="shared" si="165"/>
        <v/>
      </c>
    </row>
    <row r="456" spans="3:56" x14ac:dyDescent="0.2">
      <c r="C456" s="107">
        <f>'3_Fix'!H457</f>
        <v>49949</v>
      </c>
      <c r="D456" s="113" t="str">
        <f>'3_Fix'!I457</f>
        <v/>
      </c>
      <c r="E456" s="113" t="str">
        <f>'3_Fix'!J457</f>
        <v/>
      </c>
      <c r="F456" s="113" t="str">
        <f>'3_Fix'!K457</f>
        <v/>
      </c>
      <c r="G456" s="113" t="str">
        <f>'3_Fix'!L457</f>
        <v/>
      </c>
      <c r="H456" s="113" t="str">
        <f>'3_Fix'!M457</f>
        <v/>
      </c>
      <c r="I456" s="113" t="str">
        <f>'3_Fix'!N457</f>
        <v/>
      </c>
      <c r="J456" s="113" t="str">
        <f>'3_Fix'!O457</f>
        <v/>
      </c>
      <c r="K456" s="120" t="str">
        <f t="shared" si="157"/>
        <v/>
      </c>
      <c r="L456" s="120" t="str">
        <f t="shared" si="157"/>
        <v/>
      </c>
      <c r="M456" s="120" t="str">
        <f t="shared" si="157"/>
        <v/>
      </c>
      <c r="N456" s="120" t="str">
        <f t="shared" si="157"/>
        <v/>
      </c>
      <c r="O456" s="120" t="str">
        <f t="shared" si="157"/>
        <v/>
      </c>
      <c r="P456" s="120" t="str">
        <f t="shared" si="157"/>
        <v/>
      </c>
      <c r="Q456" s="120" t="str">
        <f t="shared" si="156"/>
        <v/>
      </c>
      <c r="R456" s="120" t="str">
        <f t="shared" si="162"/>
        <v/>
      </c>
      <c r="S456" s="120" t="str">
        <f t="shared" si="162"/>
        <v/>
      </c>
      <c r="T456" s="120" t="str">
        <f t="shared" si="162"/>
        <v/>
      </c>
      <c r="U456" s="120" t="str">
        <f t="shared" si="162"/>
        <v/>
      </c>
      <c r="V456" s="120" t="str">
        <f t="shared" si="162"/>
        <v/>
      </c>
      <c r="W456" s="120" t="str">
        <f t="shared" si="162"/>
        <v/>
      </c>
      <c r="X456" s="120" t="str">
        <f t="shared" si="162"/>
        <v/>
      </c>
      <c r="Y456" s="120" t="str">
        <f t="shared" si="163"/>
        <v/>
      </c>
      <c r="Z456" s="120" t="str">
        <f t="shared" si="163"/>
        <v/>
      </c>
      <c r="AA456" s="120" t="str">
        <f t="shared" si="163"/>
        <v/>
      </c>
      <c r="AB456" s="120" t="str">
        <f t="shared" si="163"/>
        <v/>
      </c>
      <c r="AC456" s="120" t="str">
        <f t="shared" si="163"/>
        <v/>
      </c>
      <c r="AD456" s="120" t="str">
        <f t="shared" si="163"/>
        <v/>
      </c>
      <c r="AE456" s="120" t="str">
        <f t="shared" si="163"/>
        <v/>
      </c>
      <c r="AF456" s="120" t="str">
        <f t="shared" si="164"/>
        <v/>
      </c>
      <c r="AG456" s="120" t="str">
        <f t="shared" si="164"/>
        <v/>
      </c>
      <c r="AH456" s="120" t="str">
        <f t="shared" si="164"/>
        <v/>
      </c>
      <c r="AI456" s="120" t="str">
        <f t="shared" si="164"/>
        <v/>
      </c>
      <c r="AJ456" s="120" t="str">
        <f t="shared" si="164"/>
        <v/>
      </c>
      <c r="AK456" s="120" t="str">
        <f t="shared" si="164"/>
        <v/>
      </c>
      <c r="AL456" s="120" t="str">
        <f t="shared" si="164"/>
        <v/>
      </c>
      <c r="AM456" s="138" t="str">
        <f t="shared" si="161"/>
        <v/>
      </c>
      <c r="AN456" s="138" t="str">
        <f t="shared" si="161"/>
        <v/>
      </c>
      <c r="AO456" s="137" t="str">
        <f t="shared" si="161"/>
        <v/>
      </c>
      <c r="AP456" s="137" t="str">
        <f t="shared" si="161"/>
        <v/>
      </c>
      <c r="AQ456" s="138" t="str">
        <f t="shared" si="161"/>
        <v/>
      </c>
      <c r="AR456" s="137" t="str">
        <f t="shared" si="161"/>
        <v/>
      </c>
      <c r="AS456" s="137" t="str">
        <f t="shared" si="161"/>
        <v/>
      </c>
      <c r="AX456" s="120" t="str">
        <f t="shared" si="165"/>
        <v/>
      </c>
      <c r="AY456" s="120" t="str">
        <f t="shared" si="165"/>
        <v/>
      </c>
      <c r="AZ456" s="120" t="str">
        <f t="shared" si="165"/>
        <v/>
      </c>
      <c r="BA456" s="120" t="str">
        <f t="shared" si="165"/>
        <v/>
      </c>
      <c r="BB456" s="120" t="str">
        <f t="shared" si="165"/>
        <v/>
      </c>
      <c r="BC456" s="120" t="str">
        <f t="shared" si="165"/>
        <v/>
      </c>
      <c r="BD456" s="120" t="str">
        <f t="shared" si="165"/>
        <v/>
      </c>
    </row>
    <row r="457" spans="3:56" x14ac:dyDescent="0.2">
      <c r="C457" s="107">
        <f>'3_Fix'!H458</f>
        <v>49963</v>
      </c>
      <c r="D457" s="113" t="str">
        <f>'3_Fix'!I458</f>
        <v/>
      </c>
      <c r="E457" s="113" t="str">
        <f>'3_Fix'!J458</f>
        <v/>
      </c>
      <c r="F457" s="113" t="str">
        <f>'3_Fix'!K458</f>
        <v/>
      </c>
      <c r="G457" s="113" t="str">
        <f>'3_Fix'!L458</f>
        <v/>
      </c>
      <c r="H457" s="113" t="str">
        <f>'3_Fix'!M458</f>
        <v/>
      </c>
      <c r="I457" s="113" t="str">
        <f>'3_Fix'!N458</f>
        <v/>
      </c>
      <c r="J457" s="113" t="str">
        <f>'3_Fix'!O458</f>
        <v/>
      </c>
      <c r="K457" s="120" t="str">
        <f t="shared" si="157"/>
        <v/>
      </c>
      <c r="L457" s="120" t="str">
        <f t="shared" si="157"/>
        <v/>
      </c>
      <c r="M457" s="120" t="str">
        <f t="shared" si="157"/>
        <v/>
      </c>
      <c r="N457" s="120" t="str">
        <f t="shared" si="157"/>
        <v/>
      </c>
      <c r="O457" s="120" t="str">
        <f t="shared" si="157"/>
        <v/>
      </c>
      <c r="P457" s="120" t="str">
        <f t="shared" si="157"/>
        <v/>
      </c>
      <c r="Q457" s="120" t="str">
        <f t="shared" si="156"/>
        <v/>
      </c>
      <c r="R457" s="120" t="str">
        <f t="shared" si="162"/>
        <v/>
      </c>
      <c r="S457" s="120" t="str">
        <f t="shared" si="162"/>
        <v/>
      </c>
      <c r="T457" s="120" t="str">
        <f t="shared" si="162"/>
        <v/>
      </c>
      <c r="U457" s="120" t="str">
        <f t="shared" si="162"/>
        <v/>
      </c>
      <c r="V457" s="120" t="str">
        <f t="shared" si="162"/>
        <v/>
      </c>
      <c r="W457" s="120" t="str">
        <f t="shared" si="162"/>
        <v/>
      </c>
      <c r="X457" s="120" t="str">
        <f t="shared" si="162"/>
        <v/>
      </c>
      <c r="Y457" s="120" t="str">
        <f t="shared" si="163"/>
        <v/>
      </c>
      <c r="Z457" s="120" t="str">
        <f t="shared" si="163"/>
        <v/>
      </c>
      <c r="AA457" s="120" t="str">
        <f t="shared" si="163"/>
        <v/>
      </c>
      <c r="AB457" s="120" t="str">
        <f t="shared" si="163"/>
        <v/>
      </c>
      <c r="AC457" s="120" t="str">
        <f t="shared" si="163"/>
        <v/>
      </c>
      <c r="AD457" s="120" t="str">
        <f t="shared" si="163"/>
        <v/>
      </c>
      <c r="AE457" s="120" t="str">
        <f t="shared" si="163"/>
        <v/>
      </c>
      <c r="AF457" s="120" t="str">
        <f t="shared" si="164"/>
        <v/>
      </c>
      <c r="AG457" s="120" t="str">
        <f t="shared" si="164"/>
        <v/>
      </c>
      <c r="AH457" s="120" t="str">
        <f t="shared" si="164"/>
        <v/>
      </c>
      <c r="AI457" s="120" t="str">
        <f t="shared" si="164"/>
        <v/>
      </c>
      <c r="AJ457" s="120" t="str">
        <f t="shared" si="164"/>
        <v/>
      </c>
      <c r="AK457" s="120" t="str">
        <f t="shared" si="164"/>
        <v/>
      </c>
      <c r="AL457" s="120" t="str">
        <f t="shared" si="164"/>
        <v/>
      </c>
      <c r="AM457" s="138" t="str">
        <f t="shared" ref="AM457:AS472" si="166">IFERROR((AM$1/100)*(D455/$D455)*K457,"")</f>
        <v/>
      </c>
      <c r="AN457" s="138" t="str">
        <f t="shared" si="166"/>
        <v/>
      </c>
      <c r="AO457" s="137" t="str">
        <f t="shared" si="166"/>
        <v/>
      </c>
      <c r="AP457" s="137" t="str">
        <f t="shared" si="166"/>
        <v/>
      </c>
      <c r="AQ457" s="138" t="str">
        <f t="shared" si="166"/>
        <v/>
      </c>
      <c r="AR457" s="137" t="str">
        <f t="shared" si="166"/>
        <v/>
      </c>
      <c r="AS457" s="137" t="str">
        <f t="shared" si="166"/>
        <v/>
      </c>
      <c r="AX457" s="120" t="str">
        <f t="shared" si="165"/>
        <v/>
      </c>
      <c r="AY457" s="120" t="str">
        <f t="shared" si="165"/>
        <v/>
      </c>
      <c r="AZ457" s="120" t="str">
        <f t="shared" si="165"/>
        <v/>
      </c>
      <c r="BA457" s="120" t="str">
        <f t="shared" si="165"/>
        <v/>
      </c>
      <c r="BB457" s="120" t="str">
        <f t="shared" si="165"/>
        <v/>
      </c>
      <c r="BC457" s="120" t="str">
        <f t="shared" si="165"/>
        <v/>
      </c>
      <c r="BD457" s="120" t="str">
        <f t="shared" si="165"/>
        <v/>
      </c>
    </row>
    <row r="458" spans="3:56" x14ac:dyDescent="0.2">
      <c r="C458" s="107">
        <f>'3_Fix'!H459</f>
        <v>49980</v>
      </c>
      <c r="D458" s="113" t="str">
        <f>'3_Fix'!I459</f>
        <v/>
      </c>
      <c r="E458" s="113" t="str">
        <f>'3_Fix'!J459</f>
        <v/>
      </c>
      <c r="F458" s="113" t="str">
        <f>'3_Fix'!K459</f>
        <v/>
      </c>
      <c r="G458" s="113" t="str">
        <f>'3_Fix'!L459</f>
        <v/>
      </c>
      <c r="H458" s="113" t="str">
        <f>'3_Fix'!M459</f>
        <v/>
      </c>
      <c r="I458" s="113" t="str">
        <f>'3_Fix'!N459</f>
        <v/>
      </c>
      <c r="J458" s="113" t="str">
        <f>'3_Fix'!O459</f>
        <v/>
      </c>
      <c r="K458" s="120" t="str">
        <f t="shared" si="157"/>
        <v/>
      </c>
      <c r="L458" s="120" t="str">
        <f t="shared" si="157"/>
        <v/>
      </c>
      <c r="M458" s="120" t="str">
        <f t="shared" si="157"/>
        <v/>
      </c>
      <c r="N458" s="120" t="str">
        <f t="shared" si="157"/>
        <v/>
      </c>
      <c r="O458" s="120" t="str">
        <f t="shared" si="157"/>
        <v/>
      </c>
      <c r="P458" s="120" t="str">
        <f t="shared" si="157"/>
        <v/>
      </c>
      <c r="Q458" s="120" t="str">
        <f t="shared" si="156"/>
        <v/>
      </c>
      <c r="R458" s="120" t="str">
        <f t="shared" ref="R458:X473" si="167">IF(DAY($C458)=15,IFERROR(((AVERAGE(D457:D458)/AVERAGE(D455:D456))-1)*100,""),"")</f>
        <v/>
      </c>
      <c r="S458" s="120" t="str">
        <f t="shared" si="167"/>
        <v/>
      </c>
      <c r="T458" s="120" t="str">
        <f t="shared" si="167"/>
        <v/>
      </c>
      <c r="U458" s="120" t="str">
        <f t="shared" si="167"/>
        <v/>
      </c>
      <c r="V458" s="120" t="str">
        <f t="shared" si="167"/>
        <v/>
      </c>
      <c r="W458" s="120" t="str">
        <f t="shared" si="167"/>
        <v/>
      </c>
      <c r="X458" s="120" t="str">
        <f t="shared" si="167"/>
        <v/>
      </c>
      <c r="Y458" s="120" t="str">
        <f t="shared" si="163"/>
        <v/>
      </c>
      <c r="Z458" s="120" t="str">
        <f t="shared" si="163"/>
        <v/>
      </c>
      <c r="AA458" s="120" t="str">
        <f t="shared" si="163"/>
        <v/>
      </c>
      <c r="AB458" s="120" t="str">
        <f t="shared" si="163"/>
        <v/>
      </c>
      <c r="AC458" s="120" t="str">
        <f t="shared" si="163"/>
        <v/>
      </c>
      <c r="AD458" s="120" t="str">
        <f t="shared" si="163"/>
        <v/>
      </c>
      <c r="AE458" s="120" t="str">
        <f t="shared" si="163"/>
        <v/>
      </c>
      <c r="AF458" s="120" t="str">
        <f t="shared" si="164"/>
        <v/>
      </c>
      <c r="AG458" s="120" t="str">
        <f t="shared" si="164"/>
        <v/>
      </c>
      <c r="AH458" s="120" t="str">
        <f t="shared" si="164"/>
        <v/>
      </c>
      <c r="AI458" s="120" t="str">
        <f t="shared" si="164"/>
        <v/>
      </c>
      <c r="AJ458" s="120" t="str">
        <f t="shared" si="164"/>
        <v/>
      </c>
      <c r="AK458" s="120" t="str">
        <f t="shared" si="164"/>
        <v/>
      </c>
      <c r="AL458" s="120" t="str">
        <f t="shared" si="164"/>
        <v/>
      </c>
      <c r="AM458" s="138" t="str">
        <f t="shared" si="166"/>
        <v/>
      </c>
      <c r="AN458" s="138" t="str">
        <f t="shared" si="166"/>
        <v/>
      </c>
      <c r="AO458" s="137" t="str">
        <f t="shared" si="166"/>
        <v/>
      </c>
      <c r="AP458" s="137" t="str">
        <f t="shared" si="166"/>
        <v/>
      </c>
      <c r="AQ458" s="138" t="str">
        <f t="shared" si="166"/>
        <v/>
      </c>
      <c r="AR458" s="137" t="str">
        <f t="shared" si="166"/>
        <v/>
      </c>
      <c r="AS458" s="137" t="str">
        <f t="shared" si="166"/>
        <v/>
      </c>
      <c r="AX458" s="120" t="str">
        <f t="shared" si="165"/>
        <v/>
      </c>
      <c r="AY458" s="120" t="str">
        <f t="shared" si="165"/>
        <v/>
      </c>
      <c r="AZ458" s="120" t="str">
        <f t="shared" si="165"/>
        <v/>
      </c>
      <c r="BA458" s="120" t="str">
        <f t="shared" si="165"/>
        <v/>
      </c>
      <c r="BB458" s="120" t="str">
        <f t="shared" si="165"/>
        <v/>
      </c>
      <c r="BC458" s="120" t="str">
        <f t="shared" si="165"/>
        <v/>
      </c>
      <c r="BD458" s="120" t="str">
        <f t="shared" si="165"/>
        <v/>
      </c>
    </row>
    <row r="459" spans="3:56" x14ac:dyDescent="0.2">
      <c r="C459" s="107">
        <f>'3_Fix'!H460</f>
        <v>49994</v>
      </c>
      <c r="D459" s="113" t="str">
        <f>'3_Fix'!I460</f>
        <v/>
      </c>
      <c r="E459" s="113" t="str">
        <f>'3_Fix'!J460</f>
        <v/>
      </c>
      <c r="F459" s="113" t="str">
        <f>'3_Fix'!K460</f>
        <v/>
      </c>
      <c r="G459" s="113" t="str">
        <f>'3_Fix'!L460</f>
        <v/>
      </c>
      <c r="H459" s="113" t="str">
        <f>'3_Fix'!M460</f>
        <v/>
      </c>
      <c r="I459" s="113" t="str">
        <f>'3_Fix'!N460</f>
        <v/>
      </c>
      <c r="J459" s="113" t="str">
        <f>'3_Fix'!O460</f>
        <v/>
      </c>
      <c r="K459" s="120" t="str">
        <f t="shared" si="157"/>
        <v/>
      </c>
      <c r="L459" s="120" t="str">
        <f t="shared" si="157"/>
        <v/>
      </c>
      <c r="M459" s="120" t="str">
        <f t="shared" si="157"/>
        <v/>
      </c>
      <c r="N459" s="120" t="str">
        <f t="shared" si="157"/>
        <v/>
      </c>
      <c r="O459" s="120" t="str">
        <f t="shared" si="157"/>
        <v/>
      </c>
      <c r="P459" s="120" t="str">
        <f t="shared" si="157"/>
        <v/>
      </c>
      <c r="Q459" s="120" t="str">
        <f t="shared" si="156"/>
        <v/>
      </c>
      <c r="R459" s="120" t="str">
        <f t="shared" si="167"/>
        <v/>
      </c>
      <c r="S459" s="120" t="str">
        <f t="shared" si="167"/>
        <v/>
      </c>
      <c r="T459" s="120" t="str">
        <f t="shared" si="167"/>
        <v/>
      </c>
      <c r="U459" s="120" t="str">
        <f t="shared" si="167"/>
        <v/>
      </c>
      <c r="V459" s="120" t="str">
        <f t="shared" si="167"/>
        <v/>
      </c>
      <c r="W459" s="120" t="str">
        <f t="shared" si="167"/>
        <v/>
      </c>
      <c r="X459" s="120" t="str">
        <f t="shared" si="167"/>
        <v/>
      </c>
      <c r="Y459" s="120" t="str">
        <f t="shared" si="163"/>
        <v/>
      </c>
      <c r="Z459" s="120" t="str">
        <f t="shared" si="163"/>
        <v/>
      </c>
      <c r="AA459" s="120" t="str">
        <f t="shared" si="163"/>
        <v/>
      </c>
      <c r="AB459" s="120" t="str">
        <f t="shared" si="163"/>
        <v/>
      </c>
      <c r="AC459" s="120" t="str">
        <f t="shared" si="163"/>
        <v/>
      </c>
      <c r="AD459" s="120" t="str">
        <f t="shared" si="163"/>
        <v/>
      </c>
      <c r="AE459" s="120" t="str">
        <f t="shared" si="163"/>
        <v/>
      </c>
      <c r="AF459" s="120" t="str">
        <f t="shared" si="164"/>
        <v/>
      </c>
      <c r="AG459" s="120" t="str">
        <f t="shared" si="164"/>
        <v/>
      </c>
      <c r="AH459" s="120" t="str">
        <f t="shared" si="164"/>
        <v/>
      </c>
      <c r="AI459" s="120" t="str">
        <f t="shared" si="164"/>
        <v/>
      </c>
      <c r="AJ459" s="120" t="str">
        <f t="shared" si="164"/>
        <v/>
      </c>
      <c r="AK459" s="120" t="str">
        <f t="shared" si="164"/>
        <v/>
      </c>
      <c r="AL459" s="120" t="str">
        <f t="shared" si="164"/>
        <v/>
      </c>
      <c r="AM459" s="138" t="str">
        <f t="shared" si="166"/>
        <v/>
      </c>
      <c r="AN459" s="138" t="str">
        <f t="shared" si="166"/>
        <v/>
      </c>
      <c r="AO459" s="137" t="str">
        <f t="shared" si="166"/>
        <v/>
      </c>
      <c r="AP459" s="137" t="str">
        <f t="shared" si="166"/>
        <v/>
      </c>
      <c r="AQ459" s="138" t="str">
        <f t="shared" si="166"/>
        <v/>
      </c>
      <c r="AR459" s="137" t="str">
        <f t="shared" si="166"/>
        <v/>
      </c>
      <c r="AS459" s="137" t="str">
        <f t="shared" si="166"/>
        <v/>
      </c>
      <c r="AX459" s="120" t="str">
        <f t="shared" si="165"/>
        <v/>
      </c>
      <c r="AY459" s="120" t="str">
        <f t="shared" si="165"/>
        <v/>
      </c>
      <c r="AZ459" s="120" t="str">
        <f t="shared" si="165"/>
        <v/>
      </c>
      <c r="BA459" s="120" t="str">
        <f t="shared" si="165"/>
        <v/>
      </c>
      <c r="BB459" s="120" t="str">
        <f t="shared" si="165"/>
        <v/>
      </c>
      <c r="BC459" s="120" t="str">
        <f t="shared" si="165"/>
        <v/>
      </c>
      <c r="BD459" s="120" t="str">
        <f t="shared" si="165"/>
        <v/>
      </c>
    </row>
    <row r="460" spans="3:56" x14ac:dyDescent="0.2">
      <c r="C460" s="107">
        <f>'3_Fix'!H461</f>
        <v>50010</v>
      </c>
      <c r="D460" s="113" t="str">
        <f>'3_Fix'!I461</f>
        <v/>
      </c>
      <c r="E460" s="113" t="str">
        <f>'3_Fix'!J461</f>
        <v/>
      </c>
      <c r="F460" s="113" t="str">
        <f>'3_Fix'!K461</f>
        <v/>
      </c>
      <c r="G460" s="113" t="str">
        <f>'3_Fix'!L461</f>
        <v/>
      </c>
      <c r="H460" s="113" t="str">
        <f>'3_Fix'!M461</f>
        <v/>
      </c>
      <c r="I460" s="113" t="str">
        <f>'3_Fix'!N461</f>
        <v/>
      </c>
      <c r="J460" s="113" t="str">
        <f>'3_Fix'!O461</f>
        <v/>
      </c>
      <c r="K460" s="120" t="str">
        <f t="shared" si="157"/>
        <v/>
      </c>
      <c r="L460" s="120" t="str">
        <f t="shared" si="157"/>
        <v/>
      </c>
      <c r="M460" s="120" t="str">
        <f t="shared" si="157"/>
        <v/>
      </c>
      <c r="N460" s="120" t="str">
        <f t="shared" si="157"/>
        <v/>
      </c>
      <c r="O460" s="120" t="str">
        <f t="shared" si="157"/>
        <v/>
      </c>
      <c r="P460" s="120" t="str">
        <f t="shared" si="157"/>
        <v/>
      </c>
      <c r="Q460" s="120" t="str">
        <f t="shared" si="156"/>
        <v/>
      </c>
      <c r="R460" s="120" t="str">
        <f t="shared" si="167"/>
        <v/>
      </c>
      <c r="S460" s="120" t="str">
        <f t="shared" si="167"/>
        <v/>
      </c>
      <c r="T460" s="120" t="str">
        <f t="shared" si="167"/>
        <v/>
      </c>
      <c r="U460" s="120" t="str">
        <f t="shared" si="167"/>
        <v/>
      </c>
      <c r="V460" s="120" t="str">
        <f t="shared" si="167"/>
        <v/>
      </c>
      <c r="W460" s="120" t="str">
        <f t="shared" si="167"/>
        <v/>
      </c>
      <c r="X460" s="120" t="str">
        <f t="shared" si="167"/>
        <v/>
      </c>
      <c r="Y460" s="120" t="str">
        <f t="shared" si="163"/>
        <v/>
      </c>
      <c r="Z460" s="120" t="str">
        <f t="shared" si="163"/>
        <v/>
      </c>
      <c r="AA460" s="120" t="str">
        <f t="shared" si="163"/>
        <v/>
      </c>
      <c r="AB460" s="120" t="str">
        <f t="shared" si="163"/>
        <v/>
      </c>
      <c r="AC460" s="120" t="str">
        <f t="shared" si="163"/>
        <v/>
      </c>
      <c r="AD460" s="120" t="str">
        <f t="shared" si="163"/>
        <v/>
      </c>
      <c r="AE460" s="120" t="str">
        <f t="shared" si="163"/>
        <v/>
      </c>
      <c r="AF460" s="120" t="str">
        <f t="shared" si="164"/>
        <v/>
      </c>
      <c r="AG460" s="120" t="str">
        <f t="shared" si="164"/>
        <v/>
      </c>
      <c r="AH460" s="120" t="str">
        <f t="shared" si="164"/>
        <v/>
      </c>
      <c r="AI460" s="120" t="str">
        <f t="shared" si="164"/>
        <v/>
      </c>
      <c r="AJ460" s="120" t="str">
        <f t="shared" si="164"/>
        <v/>
      </c>
      <c r="AK460" s="120" t="str">
        <f t="shared" si="164"/>
        <v/>
      </c>
      <c r="AL460" s="120" t="str">
        <f t="shared" si="164"/>
        <v/>
      </c>
      <c r="AM460" s="138" t="str">
        <f t="shared" si="166"/>
        <v/>
      </c>
      <c r="AN460" s="138" t="str">
        <f t="shared" si="166"/>
        <v/>
      </c>
      <c r="AO460" s="137" t="str">
        <f t="shared" si="166"/>
        <v/>
      </c>
      <c r="AP460" s="137" t="str">
        <f t="shared" si="166"/>
        <v/>
      </c>
      <c r="AQ460" s="138" t="str">
        <f t="shared" si="166"/>
        <v/>
      </c>
      <c r="AR460" s="137" t="str">
        <f t="shared" si="166"/>
        <v/>
      </c>
      <c r="AS460" s="137" t="str">
        <f t="shared" si="166"/>
        <v/>
      </c>
      <c r="AX460" s="120" t="str">
        <f t="shared" si="165"/>
        <v/>
      </c>
      <c r="AY460" s="120" t="str">
        <f t="shared" si="165"/>
        <v/>
      </c>
      <c r="AZ460" s="120" t="str">
        <f t="shared" si="165"/>
        <v/>
      </c>
      <c r="BA460" s="120" t="str">
        <f t="shared" si="165"/>
        <v/>
      </c>
      <c r="BB460" s="120" t="str">
        <f t="shared" si="165"/>
        <v/>
      </c>
      <c r="BC460" s="120" t="str">
        <f t="shared" si="165"/>
        <v/>
      </c>
      <c r="BD460" s="120" t="str">
        <f t="shared" si="165"/>
        <v/>
      </c>
    </row>
    <row r="461" spans="3:56" x14ac:dyDescent="0.2">
      <c r="C461" s="107">
        <f>'3_Fix'!H462</f>
        <v>50024</v>
      </c>
      <c r="D461" s="113" t="str">
        <f>'3_Fix'!I462</f>
        <v/>
      </c>
      <c r="E461" s="113" t="str">
        <f>'3_Fix'!J462</f>
        <v/>
      </c>
      <c r="F461" s="113" t="str">
        <f>'3_Fix'!K462</f>
        <v/>
      </c>
      <c r="G461" s="113" t="str">
        <f>'3_Fix'!L462</f>
        <v/>
      </c>
      <c r="H461" s="113" t="str">
        <f>'3_Fix'!M462</f>
        <v/>
      </c>
      <c r="I461" s="113" t="str">
        <f>'3_Fix'!N462</f>
        <v/>
      </c>
      <c r="J461" s="113" t="str">
        <f>'3_Fix'!O462</f>
        <v/>
      </c>
      <c r="K461" s="120" t="str">
        <f t="shared" si="157"/>
        <v/>
      </c>
      <c r="L461" s="120" t="str">
        <f t="shared" si="157"/>
        <v/>
      </c>
      <c r="M461" s="120" t="str">
        <f t="shared" si="157"/>
        <v/>
      </c>
      <c r="N461" s="120" t="str">
        <f t="shared" si="157"/>
        <v/>
      </c>
      <c r="O461" s="120" t="str">
        <f t="shared" si="157"/>
        <v/>
      </c>
      <c r="P461" s="120" t="str">
        <f t="shared" si="157"/>
        <v/>
      </c>
      <c r="Q461" s="120" t="str">
        <f t="shared" si="156"/>
        <v/>
      </c>
      <c r="R461" s="120" t="str">
        <f t="shared" si="167"/>
        <v/>
      </c>
      <c r="S461" s="120" t="str">
        <f t="shared" si="167"/>
        <v/>
      </c>
      <c r="T461" s="120" t="str">
        <f t="shared" si="167"/>
        <v/>
      </c>
      <c r="U461" s="120" t="str">
        <f t="shared" si="167"/>
        <v/>
      </c>
      <c r="V461" s="120" t="str">
        <f t="shared" si="167"/>
        <v/>
      </c>
      <c r="W461" s="120" t="str">
        <f t="shared" si="167"/>
        <v/>
      </c>
      <c r="X461" s="120" t="str">
        <f t="shared" si="167"/>
        <v/>
      </c>
      <c r="Y461" s="120" t="str">
        <f t="shared" si="163"/>
        <v/>
      </c>
      <c r="Z461" s="120" t="str">
        <f t="shared" si="163"/>
        <v/>
      </c>
      <c r="AA461" s="120" t="str">
        <f t="shared" si="163"/>
        <v/>
      </c>
      <c r="AB461" s="120" t="str">
        <f t="shared" si="163"/>
        <v/>
      </c>
      <c r="AC461" s="120" t="str">
        <f t="shared" si="163"/>
        <v/>
      </c>
      <c r="AD461" s="120" t="str">
        <f t="shared" si="163"/>
        <v/>
      </c>
      <c r="AE461" s="120" t="str">
        <f t="shared" si="163"/>
        <v/>
      </c>
      <c r="AF461" s="120" t="str">
        <f t="shared" si="164"/>
        <v/>
      </c>
      <c r="AG461" s="120" t="str">
        <f t="shared" si="164"/>
        <v/>
      </c>
      <c r="AH461" s="120" t="str">
        <f t="shared" si="164"/>
        <v/>
      </c>
      <c r="AI461" s="120" t="str">
        <f t="shared" si="164"/>
        <v/>
      </c>
      <c r="AJ461" s="120" t="str">
        <f t="shared" si="164"/>
        <v/>
      </c>
      <c r="AK461" s="120" t="str">
        <f t="shared" si="164"/>
        <v/>
      </c>
      <c r="AL461" s="120" t="str">
        <f t="shared" si="164"/>
        <v/>
      </c>
      <c r="AM461" s="138" t="str">
        <f t="shared" si="166"/>
        <v/>
      </c>
      <c r="AN461" s="138" t="str">
        <f t="shared" si="166"/>
        <v/>
      </c>
      <c r="AO461" s="137" t="str">
        <f t="shared" si="166"/>
        <v/>
      </c>
      <c r="AP461" s="137" t="str">
        <f t="shared" si="166"/>
        <v/>
      </c>
      <c r="AQ461" s="138" t="str">
        <f t="shared" si="166"/>
        <v/>
      </c>
      <c r="AR461" s="137" t="str">
        <f t="shared" si="166"/>
        <v/>
      </c>
      <c r="AS461" s="137" t="str">
        <f t="shared" si="166"/>
        <v/>
      </c>
      <c r="AX461" s="120" t="str">
        <f t="shared" si="165"/>
        <v/>
      </c>
      <c r="AY461" s="120" t="str">
        <f t="shared" si="165"/>
        <v/>
      </c>
      <c r="AZ461" s="120" t="str">
        <f t="shared" si="165"/>
        <v/>
      </c>
      <c r="BA461" s="120" t="str">
        <f t="shared" si="165"/>
        <v/>
      </c>
      <c r="BB461" s="120" t="str">
        <f t="shared" si="165"/>
        <v/>
      </c>
      <c r="BC461" s="120" t="str">
        <f t="shared" si="165"/>
        <v/>
      </c>
      <c r="BD461" s="120" t="str">
        <f t="shared" si="165"/>
        <v/>
      </c>
    </row>
    <row r="462" spans="3:56" x14ac:dyDescent="0.2">
      <c r="C462" s="107">
        <f>'3_Fix'!H463</f>
        <v>50041</v>
      </c>
      <c r="D462" s="113" t="str">
        <f>'3_Fix'!I463</f>
        <v/>
      </c>
      <c r="E462" s="113" t="str">
        <f>'3_Fix'!J463</f>
        <v/>
      </c>
      <c r="F462" s="113" t="str">
        <f>'3_Fix'!K463</f>
        <v/>
      </c>
      <c r="G462" s="113" t="str">
        <f>'3_Fix'!L463</f>
        <v/>
      </c>
      <c r="H462" s="113" t="str">
        <f>'3_Fix'!M463</f>
        <v/>
      </c>
      <c r="I462" s="113" t="str">
        <f>'3_Fix'!N463</f>
        <v/>
      </c>
      <c r="J462" s="113" t="str">
        <f>'3_Fix'!O463</f>
        <v/>
      </c>
      <c r="K462" s="120" t="str">
        <f t="shared" si="157"/>
        <v/>
      </c>
      <c r="L462" s="120" t="str">
        <f t="shared" si="157"/>
        <v/>
      </c>
      <c r="M462" s="120" t="str">
        <f t="shared" si="157"/>
        <v/>
      </c>
      <c r="N462" s="120" t="str">
        <f t="shared" si="157"/>
        <v/>
      </c>
      <c r="O462" s="120" t="str">
        <f t="shared" si="157"/>
        <v/>
      </c>
      <c r="P462" s="120" t="str">
        <f t="shared" si="157"/>
        <v/>
      </c>
      <c r="Q462" s="120" t="str">
        <f t="shared" si="156"/>
        <v/>
      </c>
      <c r="R462" s="120" t="str">
        <f t="shared" si="167"/>
        <v/>
      </c>
      <c r="S462" s="120" t="str">
        <f t="shared" si="167"/>
        <v/>
      </c>
      <c r="T462" s="120" t="str">
        <f t="shared" si="167"/>
        <v/>
      </c>
      <c r="U462" s="120" t="str">
        <f t="shared" si="167"/>
        <v/>
      </c>
      <c r="V462" s="120" t="str">
        <f t="shared" si="167"/>
        <v/>
      </c>
      <c r="W462" s="120" t="str">
        <f t="shared" si="167"/>
        <v/>
      </c>
      <c r="X462" s="120" t="str">
        <f t="shared" si="167"/>
        <v/>
      </c>
      <c r="Y462" s="120" t="str">
        <f t="shared" si="163"/>
        <v/>
      </c>
      <c r="Z462" s="120" t="str">
        <f t="shared" si="163"/>
        <v/>
      </c>
      <c r="AA462" s="120" t="str">
        <f t="shared" si="163"/>
        <v/>
      </c>
      <c r="AB462" s="120" t="str">
        <f t="shared" si="163"/>
        <v/>
      </c>
      <c r="AC462" s="120" t="str">
        <f t="shared" si="163"/>
        <v/>
      </c>
      <c r="AD462" s="120" t="str">
        <f t="shared" si="163"/>
        <v/>
      </c>
      <c r="AE462" s="120" t="str">
        <f t="shared" si="163"/>
        <v/>
      </c>
      <c r="AF462" s="120" t="str">
        <f t="shared" si="164"/>
        <v/>
      </c>
      <c r="AG462" s="120" t="str">
        <f t="shared" si="164"/>
        <v/>
      </c>
      <c r="AH462" s="120" t="str">
        <f t="shared" si="164"/>
        <v/>
      </c>
      <c r="AI462" s="120" t="str">
        <f t="shared" si="164"/>
        <v/>
      </c>
      <c r="AJ462" s="120" t="str">
        <f t="shared" si="164"/>
        <v/>
      </c>
      <c r="AK462" s="120" t="str">
        <f t="shared" si="164"/>
        <v/>
      </c>
      <c r="AL462" s="120" t="str">
        <f t="shared" si="164"/>
        <v/>
      </c>
      <c r="AM462" s="138" t="str">
        <f t="shared" si="166"/>
        <v/>
      </c>
      <c r="AN462" s="138" t="str">
        <f t="shared" si="166"/>
        <v/>
      </c>
      <c r="AO462" s="137" t="str">
        <f t="shared" si="166"/>
        <v/>
      </c>
      <c r="AP462" s="137" t="str">
        <f t="shared" si="166"/>
        <v/>
      </c>
      <c r="AQ462" s="138" t="str">
        <f t="shared" si="166"/>
        <v/>
      </c>
      <c r="AR462" s="137" t="str">
        <f t="shared" si="166"/>
        <v/>
      </c>
      <c r="AS462" s="137" t="str">
        <f t="shared" si="166"/>
        <v/>
      </c>
      <c r="AX462" s="120" t="str">
        <f t="shared" si="165"/>
        <v/>
      </c>
      <c r="AY462" s="120" t="str">
        <f t="shared" si="165"/>
        <v/>
      </c>
      <c r="AZ462" s="120" t="str">
        <f t="shared" si="165"/>
        <v/>
      </c>
      <c r="BA462" s="120" t="str">
        <f t="shared" si="165"/>
        <v/>
      </c>
      <c r="BB462" s="120" t="str">
        <f t="shared" si="165"/>
        <v/>
      </c>
      <c r="BC462" s="120" t="str">
        <f t="shared" si="165"/>
        <v/>
      </c>
      <c r="BD462" s="120" t="str">
        <f t="shared" si="165"/>
        <v/>
      </c>
    </row>
    <row r="463" spans="3:56" x14ac:dyDescent="0.2">
      <c r="C463" s="107">
        <f>'3_Fix'!H464</f>
        <v>50055</v>
      </c>
      <c r="D463" s="113" t="str">
        <f>'3_Fix'!I464</f>
        <v/>
      </c>
      <c r="E463" s="113" t="str">
        <f>'3_Fix'!J464</f>
        <v/>
      </c>
      <c r="F463" s="113" t="str">
        <f>'3_Fix'!K464</f>
        <v/>
      </c>
      <c r="G463" s="113" t="str">
        <f>'3_Fix'!L464</f>
        <v/>
      </c>
      <c r="H463" s="113" t="str">
        <f>'3_Fix'!M464</f>
        <v/>
      </c>
      <c r="I463" s="113" t="str">
        <f>'3_Fix'!N464</f>
        <v/>
      </c>
      <c r="J463" s="113" t="str">
        <f>'3_Fix'!O464</f>
        <v/>
      </c>
      <c r="K463" s="120" t="str">
        <f t="shared" si="157"/>
        <v/>
      </c>
      <c r="L463" s="120" t="str">
        <f t="shared" si="157"/>
        <v/>
      </c>
      <c r="M463" s="120" t="str">
        <f t="shared" si="157"/>
        <v/>
      </c>
      <c r="N463" s="120" t="str">
        <f t="shared" si="157"/>
        <v/>
      </c>
      <c r="O463" s="120" t="str">
        <f t="shared" si="157"/>
        <v/>
      </c>
      <c r="P463" s="120" t="str">
        <f t="shared" si="157"/>
        <v/>
      </c>
      <c r="Q463" s="120" t="str">
        <f t="shared" si="156"/>
        <v/>
      </c>
      <c r="R463" s="120" t="str">
        <f t="shared" si="167"/>
        <v/>
      </c>
      <c r="S463" s="120" t="str">
        <f t="shared" si="167"/>
        <v/>
      </c>
      <c r="T463" s="120" t="str">
        <f t="shared" si="167"/>
        <v/>
      </c>
      <c r="U463" s="120" t="str">
        <f t="shared" si="167"/>
        <v/>
      </c>
      <c r="V463" s="120" t="str">
        <f t="shared" si="167"/>
        <v/>
      </c>
      <c r="W463" s="120" t="str">
        <f t="shared" si="167"/>
        <v/>
      </c>
      <c r="X463" s="120" t="str">
        <f t="shared" si="167"/>
        <v/>
      </c>
      <c r="Y463" s="120" t="str">
        <f t="shared" ref="Y463:AE478" si="168">IFERROR(((D463/D439)-1)*100,"")</f>
        <v/>
      </c>
      <c r="Z463" s="120" t="str">
        <f t="shared" si="168"/>
        <v/>
      </c>
      <c r="AA463" s="120" t="str">
        <f t="shared" si="168"/>
        <v/>
      </c>
      <c r="AB463" s="120" t="str">
        <f t="shared" si="168"/>
        <v/>
      </c>
      <c r="AC463" s="120" t="str">
        <f t="shared" si="168"/>
        <v/>
      </c>
      <c r="AD463" s="120" t="str">
        <f t="shared" si="168"/>
        <v/>
      </c>
      <c r="AE463" s="120" t="str">
        <f t="shared" si="168"/>
        <v/>
      </c>
      <c r="AF463" s="120" t="str">
        <f t="shared" si="164"/>
        <v/>
      </c>
      <c r="AG463" s="120" t="str">
        <f t="shared" si="164"/>
        <v/>
      </c>
      <c r="AH463" s="120" t="str">
        <f t="shared" si="164"/>
        <v/>
      </c>
      <c r="AI463" s="120" t="str">
        <f t="shared" si="164"/>
        <v/>
      </c>
      <c r="AJ463" s="120" t="str">
        <f t="shared" si="164"/>
        <v/>
      </c>
      <c r="AK463" s="120" t="str">
        <f t="shared" si="164"/>
        <v/>
      </c>
      <c r="AL463" s="120" t="str">
        <f t="shared" si="164"/>
        <v/>
      </c>
      <c r="AM463" s="138" t="str">
        <f t="shared" si="166"/>
        <v/>
      </c>
      <c r="AN463" s="138" t="str">
        <f t="shared" si="166"/>
        <v/>
      </c>
      <c r="AO463" s="137" t="str">
        <f t="shared" si="166"/>
        <v/>
      </c>
      <c r="AP463" s="137" t="str">
        <f t="shared" si="166"/>
        <v/>
      </c>
      <c r="AQ463" s="138" t="str">
        <f t="shared" si="166"/>
        <v/>
      </c>
      <c r="AR463" s="137" t="str">
        <f t="shared" si="166"/>
        <v/>
      </c>
      <c r="AS463" s="137" t="str">
        <f t="shared" si="166"/>
        <v/>
      </c>
      <c r="AX463" s="120" t="str">
        <f t="shared" si="165"/>
        <v/>
      </c>
      <c r="AY463" s="120" t="str">
        <f t="shared" si="165"/>
        <v/>
      </c>
      <c r="AZ463" s="120" t="str">
        <f t="shared" si="165"/>
        <v/>
      </c>
      <c r="BA463" s="120" t="str">
        <f t="shared" si="165"/>
        <v/>
      </c>
      <c r="BB463" s="120" t="str">
        <f t="shared" si="165"/>
        <v/>
      </c>
      <c r="BC463" s="120" t="str">
        <f t="shared" si="165"/>
        <v/>
      </c>
      <c r="BD463" s="120" t="str">
        <f t="shared" si="165"/>
        <v/>
      </c>
    </row>
    <row r="464" spans="3:56" x14ac:dyDescent="0.2">
      <c r="C464" s="107">
        <f>'3_Fix'!H465</f>
        <v>50072</v>
      </c>
      <c r="D464" s="113" t="str">
        <f>'3_Fix'!I465</f>
        <v/>
      </c>
      <c r="E464" s="113" t="str">
        <f>'3_Fix'!J465</f>
        <v/>
      </c>
      <c r="F464" s="113" t="str">
        <f>'3_Fix'!K465</f>
        <v/>
      </c>
      <c r="G464" s="113" t="str">
        <f>'3_Fix'!L465</f>
        <v/>
      </c>
      <c r="H464" s="113" t="str">
        <f>'3_Fix'!M465</f>
        <v/>
      </c>
      <c r="I464" s="113" t="str">
        <f>'3_Fix'!N465</f>
        <v/>
      </c>
      <c r="J464" s="113" t="str">
        <f>'3_Fix'!O465</f>
        <v/>
      </c>
      <c r="K464" s="120" t="str">
        <f t="shared" si="157"/>
        <v/>
      </c>
      <c r="L464" s="120" t="str">
        <f t="shared" si="157"/>
        <v/>
      </c>
      <c r="M464" s="120" t="str">
        <f t="shared" si="157"/>
        <v/>
      </c>
      <c r="N464" s="120" t="str">
        <f t="shared" si="157"/>
        <v/>
      </c>
      <c r="O464" s="120" t="str">
        <f t="shared" si="157"/>
        <v/>
      </c>
      <c r="P464" s="120" t="str">
        <f t="shared" si="157"/>
        <v/>
      </c>
      <c r="Q464" s="120" t="str">
        <f t="shared" si="156"/>
        <v/>
      </c>
      <c r="R464" s="120" t="str">
        <f t="shared" si="167"/>
        <v/>
      </c>
      <c r="S464" s="120" t="str">
        <f t="shared" si="167"/>
        <v/>
      </c>
      <c r="T464" s="120" t="str">
        <f t="shared" si="167"/>
        <v/>
      </c>
      <c r="U464" s="120" t="str">
        <f t="shared" si="167"/>
        <v/>
      </c>
      <c r="V464" s="120" t="str">
        <f t="shared" si="167"/>
        <v/>
      </c>
      <c r="W464" s="120" t="str">
        <f t="shared" si="167"/>
        <v/>
      </c>
      <c r="X464" s="120" t="str">
        <f t="shared" si="167"/>
        <v/>
      </c>
      <c r="Y464" s="120" t="str">
        <f t="shared" si="168"/>
        <v/>
      </c>
      <c r="Z464" s="120" t="str">
        <f t="shared" si="168"/>
        <v/>
      </c>
      <c r="AA464" s="120" t="str">
        <f t="shared" si="168"/>
        <v/>
      </c>
      <c r="AB464" s="120" t="str">
        <f t="shared" si="168"/>
        <v/>
      </c>
      <c r="AC464" s="120" t="str">
        <f t="shared" si="168"/>
        <v/>
      </c>
      <c r="AD464" s="120" t="str">
        <f t="shared" si="168"/>
        <v/>
      </c>
      <c r="AE464" s="120" t="str">
        <f t="shared" si="168"/>
        <v/>
      </c>
      <c r="AF464" s="120" t="str">
        <f t="shared" ref="AF464:AL479" si="169">IF(DAY($C464)=15,IFERROR(((AVERAGE(D463:D464)/AVERAGE(D439:D440))-1)*100,""),"")</f>
        <v/>
      </c>
      <c r="AG464" s="120" t="str">
        <f t="shared" si="169"/>
        <v/>
      </c>
      <c r="AH464" s="120" t="str">
        <f t="shared" si="169"/>
        <v/>
      </c>
      <c r="AI464" s="120" t="str">
        <f t="shared" si="169"/>
        <v/>
      </c>
      <c r="AJ464" s="120" t="str">
        <f t="shared" si="169"/>
        <v/>
      </c>
      <c r="AK464" s="120" t="str">
        <f t="shared" si="169"/>
        <v/>
      </c>
      <c r="AL464" s="120" t="str">
        <f t="shared" si="169"/>
        <v/>
      </c>
      <c r="AM464" s="138" t="str">
        <f t="shared" si="166"/>
        <v/>
      </c>
      <c r="AN464" s="138" t="str">
        <f t="shared" si="166"/>
        <v/>
      </c>
      <c r="AO464" s="137" t="str">
        <f t="shared" si="166"/>
        <v/>
      </c>
      <c r="AP464" s="137" t="str">
        <f t="shared" si="166"/>
        <v/>
      </c>
      <c r="AQ464" s="138" t="str">
        <f t="shared" si="166"/>
        <v/>
      </c>
      <c r="AR464" s="137" t="str">
        <f t="shared" si="166"/>
        <v/>
      </c>
      <c r="AS464" s="137" t="str">
        <f t="shared" si="166"/>
        <v/>
      </c>
      <c r="AX464" s="120" t="str">
        <f t="shared" si="165"/>
        <v/>
      </c>
      <c r="AY464" s="120" t="str">
        <f t="shared" si="165"/>
        <v/>
      </c>
      <c r="AZ464" s="120" t="str">
        <f t="shared" si="165"/>
        <v/>
      </c>
      <c r="BA464" s="120" t="str">
        <f t="shared" si="165"/>
        <v/>
      </c>
      <c r="BB464" s="120" t="str">
        <f t="shared" si="165"/>
        <v/>
      </c>
      <c r="BC464" s="120" t="str">
        <f t="shared" si="165"/>
        <v/>
      </c>
      <c r="BD464" s="120" t="str">
        <f t="shared" si="165"/>
        <v/>
      </c>
    </row>
    <row r="465" spans="3:56" x14ac:dyDescent="0.2">
      <c r="C465" s="107">
        <f>'3_Fix'!H466</f>
        <v>50086</v>
      </c>
      <c r="D465" s="113" t="str">
        <f>'3_Fix'!I466</f>
        <v/>
      </c>
      <c r="E465" s="113" t="str">
        <f>'3_Fix'!J466</f>
        <v/>
      </c>
      <c r="F465" s="113" t="str">
        <f>'3_Fix'!K466</f>
        <v/>
      </c>
      <c r="G465" s="113" t="str">
        <f>'3_Fix'!L466</f>
        <v/>
      </c>
      <c r="H465" s="113" t="str">
        <f>'3_Fix'!M466</f>
        <v/>
      </c>
      <c r="I465" s="113" t="str">
        <f>'3_Fix'!N466</f>
        <v/>
      </c>
      <c r="J465" s="113" t="str">
        <f>'3_Fix'!O466</f>
        <v/>
      </c>
      <c r="K465" s="120" t="str">
        <f t="shared" si="157"/>
        <v/>
      </c>
      <c r="L465" s="120" t="str">
        <f t="shared" si="157"/>
        <v/>
      </c>
      <c r="M465" s="120" t="str">
        <f t="shared" si="157"/>
        <v/>
      </c>
      <c r="N465" s="120" t="str">
        <f t="shared" si="157"/>
        <v/>
      </c>
      <c r="O465" s="120" t="str">
        <f t="shared" si="157"/>
        <v/>
      </c>
      <c r="P465" s="120" t="str">
        <f t="shared" si="157"/>
        <v/>
      </c>
      <c r="Q465" s="120" t="str">
        <f t="shared" si="156"/>
        <v/>
      </c>
      <c r="R465" s="120" t="str">
        <f t="shared" si="167"/>
        <v/>
      </c>
      <c r="S465" s="120" t="str">
        <f t="shared" si="167"/>
        <v/>
      </c>
      <c r="T465" s="120" t="str">
        <f t="shared" si="167"/>
        <v/>
      </c>
      <c r="U465" s="120" t="str">
        <f t="shared" si="167"/>
        <v/>
      </c>
      <c r="V465" s="120" t="str">
        <f t="shared" si="167"/>
        <v/>
      </c>
      <c r="W465" s="120" t="str">
        <f t="shared" si="167"/>
        <v/>
      </c>
      <c r="X465" s="120" t="str">
        <f t="shared" si="167"/>
        <v/>
      </c>
      <c r="Y465" s="120" t="str">
        <f t="shared" si="168"/>
        <v/>
      </c>
      <c r="Z465" s="120" t="str">
        <f t="shared" si="168"/>
        <v/>
      </c>
      <c r="AA465" s="120" t="str">
        <f t="shared" si="168"/>
        <v/>
      </c>
      <c r="AB465" s="120" t="str">
        <f t="shared" si="168"/>
        <v/>
      </c>
      <c r="AC465" s="120" t="str">
        <f t="shared" si="168"/>
        <v/>
      </c>
      <c r="AD465" s="120" t="str">
        <f t="shared" si="168"/>
        <v/>
      </c>
      <c r="AE465" s="120" t="str">
        <f t="shared" si="168"/>
        <v/>
      </c>
      <c r="AF465" s="120" t="str">
        <f t="shared" si="169"/>
        <v/>
      </c>
      <c r="AG465" s="120" t="str">
        <f t="shared" si="169"/>
        <v/>
      </c>
      <c r="AH465" s="120" t="str">
        <f t="shared" si="169"/>
        <v/>
      </c>
      <c r="AI465" s="120" t="str">
        <f t="shared" si="169"/>
        <v/>
      </c>
      <c r="AJ465" s="120" t="str">
        <f t="shared" si="169"/>
        <v/>
      </c>
      <c r="AK465" s="120" t="str">
        <f t="shared" si="169"/>
        <v/>
      </c>
      <c r="AL465" s="120" t="str">
        <f t="shared" si="169"/>
        <v/>
      </c>
      <c r="AM465" s="138" t="str">
        <f t="shared" si="166"/>
        <v/>
      </c>
      <c r="AN465" s="138" t="str">
        <f t="shared" si="166"/>
        <v/>
      </c>
      <c r="AO465" s="137" t="str">
        <f t="shared" si="166"/>
        <v/>
      </c>
      <c r="AP465" s="137" t="str">
        <f t="shared" si="166"/>
        <v/>
      </c>
      <c r="AQ465" s="138" t="str">
        <f t="shared" si="166"/>
        <v/>
      </c>
      <c r="AR465" s="137" t="str">
        <f t="shared" si="166"/>
        <v/>
      </c>
      <c r="AS465" s="137" t="str">
        <f t="shared" si="166"/>
        <v/>
      </c>
      <c r="AX465" s="120" t="str">
        <f t="shared" si="165"/>
        <v/>
      </c>
      <c r="AY465" s="120" t="str">
        <f t="shared" si="165"/>
        <v/>
      </c>
      <c r="AZ465" s="120" t="str">
        <f t="shared" si="165"/>
        <v/>
      </c>
      <c r="BA465" s="120" t="str">
        <f t="shared" si="165"/>
        <v/>
      </c>
      <c r="BB465" s="120" t="str">
        <f t="shared" si="165"/>
        <v/>
      </c>
      <c r="BC465" s="120" t="str">
        <f t="shared" si="165"/>
        <v/>
      </c>
      <c r="BD465" s="120" t="str">
        <f t="shared" si="165"/>
        <v/>
      </c>
    </row>
    <row r="466" spans="3:56" x14ac:dyDescent="0.2">
      <c r="C466" s="107">
        <f>'3_Fix'!H467</f>
        <v>50100</v>
      </c>
      <c r="D466" s="113" t="str">
        <f>'3_Fix'!I467</f>
        <v/>
      </c>
      <c r="E466" s="113" t="str">
        <f>'3_Fix'!J467</f>
        <v/>
      </c>
      <c r="F466" s="113" t="str">
        <f>'3_Fix'!K467</f>
        <v/>
      </c>
      <c r="G466" s="113" t="str">
        <f>'3_Fix'!L467</f>
        <v/>
      </c>
      <c r="H466" s="113" t="str">
        <f>'3_Fix'!M467</f>
        <v/>
      </c>
      <c r="I466" s="113" t="str">
        <f>'3_Fix'!N467</f>
        <v/>
      </c>
      <c r="J466" s="113" t="str">
        <f>'3_Fix'!O467</f>
        <v/>
      </c>
      <c r="K466" s="120" t="str">
        <f t="shared" si="157"/>
        <v/>
      </c>
      <c r="L466" s="120" t="str">
        <f t="shared" si="157"/>
        <v/>
      </c>
      <c r="M466" s="120" t="str">
        <f t="shared" si="157"/>
        <v/>
      </c>
      <c r="N466" s="120" t="str">
        <f t="shared" si="157"/>
        <v/>
      </c>
      <c r="O466" s="120" t="str">
        <f t="shared" si="157"/>
        <v/>
      </c>
      <c r="P466" s="120" t="str">
        <f t="shared" si="157"/>
        <v/>
      </c>
      <c r="Q466" s="120" t="str">
        <f t="shared" si="156"/>
        <v/>
      </c>
      <c r="R466" s="120" t="str">
        <f t="shared" si="167"/>
        <v/>
      </c>
      <c r="S466" s="120" t="str">
        <f t="shared" si="167"/>
        <v/>
      </c>
      <c r="T466" s="120" t="str">
        <f t="shared" si="167"/>
        <v/>
      </c>
      <c r="U466" s="120" t="str">
        <f t="shared" si="167"/>
        <v/>
      </c>
      <c r="V466" s="120" t="str">
        <f t="shared" si="167"/>
        <v/>
      </c>
      <c r="W466" s="120" t="str">
        <f t="shared" si="167"/>
        <v/>
      </c>
      <c r="X466" s="120" t="str">
        <f t="shared" si="167"/>
        <v/>
      </c>
      <c r="Y466" s="120" t="str">
        <f t="shared" si="168"/>
        <v/>
      </c>
      <c r="Z466" s="120" t="str">
        <f t="shared" si="168"/>
        <v/>
      </c>
      <c r="AA466" s="120" t="str">
        <f t="shared" si="168"/>
        <v/>
      </c>
      <c r="AB466" s="120" t="str">
        <f t="shared" si="168"/>
        <v/>
      </c>
      <c r="AC466" s="120" t="str">
        <f t="shared" si="168"/>
        <v/>
      </c>
      <c r="AD466" s="120" t="str">
        <f t="shared" si="168"/>
        <v/>
      </c>
      <c r="AE466" s="120" t="str">
        <f t="shared" si="168"/>
        <v/>
      </c>
      <c r="AF466" s="120" t="str">
        <f t="shared" si="169"/>
        <v/>
      </c>
      <c r="AG466" s="120" t="str">
        <f t="shared" si="169"/>
        <v/>
      </c>
      <c r="AH466" s="120" t="str">
        <f t="shared" si="169"/>
        <v/>
      </c>
      <c r="AI466" s="120" t="str">
        <f t="shared" si="169"/>
        <v/>
      </c>
      <c r="AJ466" s="120" t="str">
        <f t="shared" si="169"/>
        <v/>
      </c>
      <c r="AK466" s="120" t="str">
        <f t="shared" si="169"/>
        <v/>
      </c>
      <c r="AL466" s="120" t="str">
        <f t="shared" si="169"/>
        <v/>
      </c>
      <c r="AM466" s="138" t="str">
        <f t="shared" si="166"/>
        <v/>
      </c>
      <c r="AN466" s="138" t="str">
        <f t="shared" si="166"/>
        <v/>
      </c>
      <c r="AO466" s="137" t="str">
        <f t="shared" si="166"/>
        <v/>
      </c>
      <c r="AP466" s="137" t="str">
        <f t="shared" si="166"/>
        <v/>
      </c>
      <c r="AQ466" s="138" t="str">
        <f t="shared" si="166"/>
        <v/>
      </c>
      <c r="AR466" s="137" t="str">
        <f t="shared" si="166"/>
        <v/>
      </c>
      <c r="AS466" s="137" t="str">
        <f t="shared" si="166"/>
        <v/>
      </c>
      <c r="AX466" s="120" t="str">
        <f t="shared" si="165"/>
        <v/>
      </c>
      <c r="AY466" s="120" t="str">
        <f t="shared" si="165"/>
        <v/>
      </c>
      <c r="AZ466" s="120" t="str">
        <f t="shared" si="165"/>
        <v/>
      </c>
      <c r="BA466" s="120" t="str">
        <f t="shared" si="165"/>
        <v/>
      </c>
      <c r="BB466" s="120" t="str">
        <f t="shared" si="165"/>
        <v/>
      </c>
      <c r="BC466" s="120" t="str">
        <f t="shared" si="165"/>
        <v/>
      </c>
      <c r="BD466" s="120" t="str">
        <f t="shared" si="165"/>
        <v/>
      </c>
    </row>
    <row r="467" spans="3:56" x14ac:dyDescent="0.2">
      <c r="C467" s="107">
        <f>'3_Fix'!H468</f>
        <v>50114</v>
      </c>
      <c r="D467" s="113" t="str">
        <f>'3_Fix'!I468</f>
        <v/>
      </c>
      <c r="E467" s="113" t="str">
        <f>'3_Fix'!J468</f>
        <v/>
      </c>
      <c r="F467" s="113" t="str">
        <f>'3_Fix'!K468</f>
        <v/>
      </c>
      <c r="G467" s="113" t="str">
        <f>'3_Fix'!L468</f>
        <v/>
      </c>
      <c r="H467" s="113" t="str">
        <f>'3_Fix'!M468</f>
        <v/>
      </c>
      <c r="I467" s="113" t="str">
        <f>'3_Fix'!N468</f>
        <v/>
      </c>
      <c r="J467" s="113" t="str">
        <f>'3_Fix'!O468</f>
        <v/>
      </c>
      <c r="K467" s="120" t="str">
        <f t="shared" si="157"/>
        <v/>
      </c>
      <c r="L467" s="120" t="str">
        <f t="shared" si="157"/>
        <v/>
      </c>
      <c r="M467" s="120" t="str">
        <f t="shared" si="157"/>
        <v/>
      </c>
      <c r="N467" s="120" t="str">
        <f t="shared" si="157"/>
        <v/>
      </c>
      <c r="O467" s="120" t="str">
        <f t="shared" si="157"/>
        <v/>
      </c>
      <c r="P467" s="120" t="str">
        <f t="shared" si="157"/>
        <v/>
      </c>
      <c r="Q467" s="120" t="str">
        <f t="shared" si="156"/>
        <v/>
      </c>
      <c r="R467" s="120" t="str">
        <f t="shared" si="167"/>
        <v/>
      </c>
      <c r="S467" s="120" t="str">
        <f t="shared" si="167"/>
        <v/>
      </c>
      <c r="T467" s="120" t="str">
        <f t="shared" si="167"/>
        <v/>
      </c>
      <c r="U467" s="120" t="str">
        <f t="shared" si="167"/>
        <v/>
      </c>
      <c r="V467" s="120" t="str">
        <f t="shared" si="167"/>
        <v/>
      </c>
      <c r="W467" s="120" t="str">
        <f t="shared" si="167"/>
        <v/>
      </c>
      <c r="X467" s="120" t="str">
        <f t="shared" si="167"/>
        <v/>
      </c>
      <c r="Y467" s="120" t="str">
        <f t="shared" si="168"/>
        <v/>
      </c>
      <c r="Z467" s="120" t="str">
        <f t="shared" si="168"/>
        <v/>
      </c>
      <c r="AA467" s="120" t="str">
        <f t="shared" si="168"/>
        <v/>
      </c>
      <c r="AB467" s="120" t="str">
        <f t="shared" si="168"/>
        <v/>
      </c>
      <c r="AC467" s="120" t="str">
        <f t="shared" si="168"/>
        <v/>
      </c>
      <c r="AD467" s="120" t="str">
        <f t="shared" si="168"/>
        <v/>
      </c>
      <c r="AE467" s="120" t="str">
        <f t="shared" si="168"/>
        <v/>
      </c>
      <c r="AF467" s="120" t="str">
        <f t="shared" si="169"/>
        <v/>
      </c>
      <c r="AG467" s="120" t="str">
        <f t="shared" si="169"/>
        <v/>
      </c>
      <c r="AH467" s="120" t="str">
        <f t="shared" si="169"/>
        <v/>
      </c>
      <c r="AI467" s="120" t="str">
        <f t="shared" si="169"/>
        <v/>
      </c>
      <c r="AJ467" s="120" t="str">
        <f t="shared" si="169"/>
        <v/>
      </c>
      <c r="AK467" s="120" t="str">
        <f t="shared" si="169"/>
        <v/>
      </c>
      <c r="AL467" s="120" t="str">
        <f t="shared" si="169"/>
        <v/>
      </c>
      <c r="AM467" s="138" t="str">
        <f t="shared" si="166"/>
        <v/>
      </c>
      <c r="AN467" s="138" t="str">
        <f t="shared" si="166"/>
        <v/>
      </c>
      <c r="AO467" s="137" t="str">
        <f t="shared" si="166"/>
        <v/>
      </c>
      <c r="AP467" s="137" t="str">
        <f t="shared" si="166"/>
        <v/>
      </c>
      <c r="AQ467" s="138" t="str">
        <f t="shared" si="166"/>
        <v/>
      </c>
      <c r="AR467" s="137" t="str">
        <f t="shared" si="166"/>
        <v/>
      </c>
      <c r="AS467" s="137" t="str">
        <f t="shared" si="166"/>
        <v/>
      </c>
      <c r="AX467" s="120" t="str">
        <f t="shared" si="165"/>
        <v/>
      </c>
      <c r="AY467" s="120" t="str">
        <f t="shared" si="165"/>
        <v/>
      </c>
      <c r="AZ467" s="120" t="str">
        <f t="shared" si="165"/>
        <v/>
      </c>
      <c r="BA467" s="120" t="str">
        <f t="shared" si="165"/>
        <v/>
      </c>
      <c r="BB467" s="120" t="str">
        <f t="shared" si="165"/>
        <v/>
      </c>
      <c r="BC467" s="120" t="str">
        <f t="shared" si="165"/>
        <v/>
      </c>
      <c r="BD467" s="120" t="str">
        <f t="shared" si="165"/>
        <v/>
      </c>
    </row>
    <row r="468" spans="3:56" x14ac:dyDescent="0.2">
      <c r="C468" s="107">
        <f>'3_Fix'!H469</f>
        <v>50131</v>
      </c>
      <c r="D468" s="113" t="str">
        <f>'3_Fix'!I469</f>
        <v/>
      </c>
      <c r="E468" s="113" t="str">
        <f>'3_Fix'!J469</f>
        <v/>
      </c>
      <c r="F468" s="113" t="str">
        <f>'3_Fix'!K469</f>
        <v/>
      </c>
      <c r="G468" s="113" t="str">
        <f>'3_Fix'!L469</f>
        <v/>
      </c>
      <c r="H468" s="113" t="str">
        <f>'3_Fix'!M469</f>
        <v/>
      </c>
      <c r="I468" s="113" t="str">
        <f>'3_Fix'!N469</f>
        <v/>
      </c>
      <c r="J468" s="113" t="str">
        <f>'3_Fix'!O469</f>
        <v/>
      </c>
      <c r="K468" s="120" t="str">
        <f t="shared" si="157"/>
        <v/>
      </c>
      <c r="L468" s="120" t="str">
        <f t="shared" si="157"/>
        <v/>
      </c>
      <c r="M468" s="120" t="str">
        <f t="shared" si="157"/>
        <v/>
      </c>
      <c r="N468" s="120" t="str">
        <f t="shared" si="157"/>
        <v/>
      </c>
      <c r="O468" s="120" t="str">
        <f t="shared" si="157"/>
        <v/>
      </c>
      <c r="P468" s="120" t="str">
        <f t="shared" si="157"/>
        <v/>
      </c>
      <c r="Q468" s="120" t="str">
        <f t="shared" si="156"/>
        <v/>
      </c>
      <c r="R468" s="120" t="str">
        <f t="shared" si="167"/>
        <v/>
      </c>
      <c r="S468" s="120" t="str">
        <f t="shared" si="167"/>
        <v/>
      </c>
      <c r="T468" s="120" t="str">
        <f t="shared" si="167"/>
        <v/>
      </c>
      <c r="U468" s="120" t="str">
        <f t="shared" si="167"/>
        <v/>
      </c>
      <c r="V468" s="120" t="str">
        <f t="shared" si="167"/>
        <v/>
      </c>
      <c r="W468" s="120" t="str">
        <f t="shared" si="167"/>
        <v/>
      </c>
      <c r="X468" s="120" t="str">
        <f t="shared" si="167"/>
        <v/>
      </c>
      <c r="Y468" s="120" t="str">
        <f t="shared" si="168"/>
        <v/>
      </c>
      <c r="Z468" s="120" t="str">
        <f t="shared" si="168"/>
        <v/>
      </c>
      <c r="AA468" s="120" t="str">
        <f t="shared" si="168"/>
        <v/>
      </c>
      <c r="AB468" s="120" t="str">
        <f t="shared" si="168"/>
        <v/>
      </c>
      <c r="AC468" s="120" t="str">
        <f t="shared" si="168"/>
        <v/>
      </c>
      <c r="AD468" s="120" t="str">
        <f t="shared" si="168"/>
        <v/>
      </c>
      <c r="AE468" s="120" t="str">
        <f t="shared" si="168"/>
        <v/>
      </c>
      <c r="AF468" s="120" t="str">
        <f t="shared" si="169"/>
        <v/>
      </c>
      <c r="AG468" s="120" t="str">
        <f t="shared" si="169"/>
        <v/>
      </c>
      <c r="AH468" s="120" t="str">
        <f t="shared" si="169"/>
        <v/>
      </c>
      <c r="AI468" s="120" t="str">
        <f t="shared" si="169"/>
        <v/>
      </c>
      <c r="AJ468" s="120" t="str">
        <f t="shared" si="169"/>
        <v/>
      </c>
      <c r="AK468" s="120" t="str">
        <f t="shared" si="169"/>
        <v/>
      </c>
      <c r="AL468" s="120" t="str">
        <f t="shared" si="169"/>
        <v/>
      </c>
      <c r="AM468" s="138" t="str">
        <f t="shared" si="166"/>
        <v/>
      </c>
      <c r="AN468" s="138" t="str">
        <f t="shared" si="166"/>
        <v/>
      </c>
      <c r="AO468" s="137" t="str">
        <f t="shared" si="166"/>
        <v/>
      </c>
      <c r="AP468" s="137" t="str">
        <f t="shared" si="166"/>
        <v/>
      </c>
      <c r="AQ468" s="138" t="str">
        <f t="shared" si="166"/>
        <v/>
      </c>
      <c r="AR468" s="137" t="str">
        <f t="shared" si="166"/>
        <v/>
      </c>
      <c r="AS468" s="137" t="str">
        <f t="shared" si="166"/>
        <v/>
      </c>
      <c r="AX468" s="120" t="str">
        <f t="shared" si="165"/>
        <v/>
      </c>
      <c r="AY468" s="120" t="str">
        <f t="shared" si="165"/>
        <v/>
      </c>
      <c r="AZ468" s="120" t="str">
        <f t="shared" si="165"/>
        <v/>
      </c>
      <c r="BA468" s="120" t="str">
        <f t="shared" si="165"/>
        <v/>
      </c>
      <c r="BB468" s="120" t="str">
        <f t="shared" si="165"/>
        <v/>
      </c>
      <c r="BC468" s="120" t="str">
        <f t="shared" si="165"/>
        <v/>
      </c>
      <c r="BD468" s="120" t="str">
        <f t="shared" si="165"/>
        <v/>
      </c>
    </row>
    <row r="469" spans="3:56" x14ac:dyDescent="0.2">
      <c r="C469" s="107">
        <f>'3_Fix'!H470</f>
        <v>50145</v>
      </c>
      <c r="D469" s="113" t="str">
        <f>'3_Fix'!I470</f>
        <v/>
      </c>
      <c r="E469" s="113" t="str">
        <f>'3_Fix'!J470</f>
        <v/>
      </c>
      <c r="F469" s="113" t="str">
        <f>'3_Fix'!K470</f>
        <v/>
      </c>
      <c r="G469" s="113" t="str">
        <f>'3_Fix'!L470</f>
        <v/>
      </c>
      <c r="H469" s="113" t="str">
        <f>'3_Fix'!M470</f>
        <v/>
      </c>
      <c r="I469" s="113" t="str">
        <f>'3_Fix'!N470</f>
        <v/>
      </c>
      <c r="J469" s="113" t="str">
        <f>'3_Fix'!O470</f>
        <v/>
      </c>
      <c r="K469" s="120" t="str">
        <f t="shared" si="157"/>
        <v/>
      </c>
      <c r="L469" s="120" t="str">
        <f t="shared" si="157"/>
        <v/>
      </c>
      <c r="M469" s="120" t="str">
        <f t="shared" si="157"/>
        <v/>
      </c>
      <c r="N469" s="120" t="str">
        <f t="shared" si="157"/>
        <v/>
      </c>
      <c r="O469" s="120" t="str">
        <f t="shared" si="157"/>
        <v/>
      </c>
      <c r="P469" s="120" t="str">
        <f t="shared" si="157"/>
        <v/>
      </c>
      <c r="Q469" s="120" t="str">
        <f t="shared" si="156"/>
        <v/>
      </c>
      <c r="R469" s="120" t="str">
        <f t="shared" si="167"/>
        <v/>
      </c>
      <c r="S469" s="120" t="str">
        <f t="shared" si="167"/>
        <v/>
      </c>
      <c r="T469" s="120" t="str">
        <f t="shared" si="167"/>
        <v/>
      </c>
      <c r="U469" s="120" t="str">
        <f t="shared" si="167"/>
        <v/>
      </c>
      <c r="V469" s="120" t="str">
        <f t="shared" si="167"/>
        <v/>
      </c>
      <c r="W469" s="120" t="str">
        <f t="shared" si="167"/>
        <v/>
      </c>
      <c r="X469" s="120" t="str">
        <f t="shared" si="167"/>
        <v/>
      </c>
      <c r="Y469" s="120" t="str">
        <f t="shared" si="168"/>
        <v/>
      </c>
      <c r="Z469" s="120" t="str">
        <f t="shared" si="168"/>
        <v/>
      </c>
      <c r="AA469" s="120" t="str">
        <f t="shared" si="168"/>
        <v/>
      </c>
      <c r="AB469" s="120" t="str">
        <f t="shared" si="168"/>
        <v/>
      </c>
      <c r="AC469" s="120" t="str">
        <f t="shared" si="168"/>
        <v/>
      </c>
      <c r="AD469" s="120" t="str">
        <f t="shared" si="168"/>
        <v/>
      </c>
      <c r="AE469" s="120" t="str">
        <f t="shared" si="168"/>
        <v/>
      </c>
      <c r="AF469" s="120" t="str">
        <f t="shared" si="169"/>
        <v/>
      </c>
      <c r="AG469" s="120" t="str">
        <f t="shared" si="169"/>
        <v/>
      </c>
      <c r="AH469" s="120" t="str">
        <f t="shared" si="169"/>
        <v/>
      </c>
      <c r="AI469" s="120" t="str">
        <f t="shared" si="169"/>
        <v/>
      </c>
      <c r="AJ469" s="120" t="str">
        <f t="shared" si="169"/>
        <v/>
      </c>
      <c r="AK469" s="120" t="str">
        <f t="shared" si="169"/>
        <v/>
      </c>
      <c r="AL469" s="120" t="str">
        <f t="shared" si="169"/>
        <v/>
      </c>
      <c r="AM469" s="138" t="str">
        <f t="shared" si="166"/>
        <v/>
      </c>
      <c r="AN469" s="138" t="str">
        <f t="shared" si="166"/>
        <v/>
      </c>
      <c r="AO469" s="137" t="str">
        <f t="shared" si="166"/>
        <v/>
      </c>
      <c r="AP469" s="137" t="str">
        <f t="shared" si="166"/>
        <v/>
      </c>
      <c r="AQ469" s="138" t="str">
        <f t="shared" si="166"/>
        <v/>
      </c>
      <c r="AR469" s="137" t="str">
        <f t="shared" si="166"/>
        <v/>
      </c>
      <c r="AS469" s="137" t="str">
        <f t="shared" si="166"/>
        <v/>
      </c>
      <c r="AX469" s="120" t="str">
        <f t="shared" si="165"/>
        <v/>
      </c>
      <c r="AY469" s="120" t="str">
        <f t="shared" si="165"/>
        <v/>
      </c>
      <c r="AZ469" s="120" t="str">
        <f t="shared" si="165"/>
        <v/>
      </c>
      <c r="BA469" s="120" t="str">
        <f t="shared" si="165"/>
        <v/>
      </c>
      <c r="BB469" s="120" t="str">
        <f t="shared" si="165"/>
        <v/>
      </c>
      <c r="BC469" s="120" t="str">
        <f t="shared" si="165"/>
        <v/>
      </c>
      <c r="BD469" s="120" t="str">
        <f t="shared" si="165"/>
        <v/>
      </c>
    </row>
    <row r="470" spans="3:56" x14ac:dyDescent="0.2">
      <c r="C470" s="107">
        <f>'3_Fix'!H471</f>
        <v>50161</v>
      </c>
      <c r="D470" s="113" t="str">
        <f>'3_Fix'!I471</f>
        <v/>
      </c>
      <c r="E470" s="113" t="str">
        <f>'3_Fix'!J471</f>
        <v/>
      </c>
      <c r="F470" s="113" t="str">
        <f>'3_Fix'!K471</f>
        <v/>
      </c>
      <c r="G470" s="113" t="str">
        <f>'3_Fix'!L471</f>
        <v/>
      </c>
      <c r="H470" s="113" t="str">
        <f>'3_Fix'!M471</f>
        <v/>
      </c>
      <c r="I470" s="113" t="str">
        <f>'3_Fix'!N471</f>
        <v/>
      </c>
      <c r="J470" s="113" t="str">
        <f>'3_Fix'!O471</f>
        <v/>
      </c>
      <c r="K470" s="120" t="str">
        <f t="shared" si="157"/>
        <v/>
      </c>
      <c r="L470" s="120" t="str">
        <f t="shared" si="157"/>
        <v/>
      </c>
      <c r="M470" s="120" t="str">
        <f t="shared" si="157"/>
        <v/>
      </c>
      <c r="N470" s="120" t="str">
        <f t="shared" si="157"/>
        <v/>
      </c>
      <c r="O470" s="120" t="str">
        <f t="shared" si="157"/>
        <v/>
      </c>
      <c r="P470" s="120" t="str">
        <f t="shared" si="157"/>
        <v/>
      </c>
      <c r="Q470" s="120" t="str">
        <f t="shared" si="156"/>
        <v/>
      </c>
      <c r="R470" s="120" t="str">
        <f t="shared" si="167"/>
        <v/>
      </c>
      <c r="S470" s="120" t="str">
        <f t="shared" si="167"/>
        <v/>
      </c>
      <c r="T470" s="120" t="str">
        <f t="shared" si="167"/>
        <v/>
      </c>
      <c r="U470" s="120" t="str">
        <f t="shared" si="167"/>
        <v/>
      </c>
      <c r="V470" s="120" t="str">
        <f t="shared" si="167"/>
        <v/>
      </c>
      <c r="W470" s="120" t="str">
        <f t="shared" si="167"/>
        <v/>
      </c>
      <c r="X470" s="120" t="str">
        <f t="shared" si="167"/>
        <v/>
      </c>
      <c r="Y470" s="120" t="str">
        <f t="shared" si="168"/>
        <v/>
      </c>
      <c r="Z470" s="120" t="str">
        <f t="shared" si="168"/>
        <v/>
      </c>
      <c r="AA470" s="120" t="str">
        <f t="shared" si="168"/>
        <v/>
      </c>
      <c r="AB470" s="120" t="str">
        <f t="shared" si="168"/>
        <v/>
      </c>
      <c r="AC470" s="120" t="str">
        <f t="shared" si="168"/>
        <v/>
      </c>
      <c r="AD470" s="120" t="str">
        <f t="shared" si="168"/>
        <v/>
      </c>
      <c r="AE470" s="120" t="str">
        <f t="shared" si="168"/>
        <v/>
      </c>
      <c r="AF470" s="120" t="str">
        <f t="shared" si="169"/>
        <v/>
      </c>
      <c r="AG470" s="120" t="str">
        <f t="shared" si="169"/>
        <v/>
      </c>
      <c r="AH470" s="120" t="str">
        <f t="shared" si="169"/>
        <v/>
      </c>
      <c r="AI470" s="120" t="str">
        <f t="shared" si="169"/>
        <v/>
      </c>
      <c r="AJ470" s="120" t="str">
        <f t="shared" si="169"/>
        <v/>
      </c>
      <c r="AK470" s="120" t="str">
        <f t="shared" si="169"/>
        <v/>
      </c>
      <c r="AL470" s="120" t="str">
        <f t="shared" si="169"/>
        <v/>
      </c>
      <c r="AM470" s="138" t="str">
        <f t="shared" si="166"/>
        <v/>
      </c>
      <c r="AN470" s="138" t="str">
        <f t="shared" si="166"/>
        <v/>
      </c>
      <c r="AO470" s="137" t="str">
        <f t="shared" si="166"/>
        <v/>
      </c>
      <c r="AP470" s="137" t="str">
        <f t="shared" si="166"/>
        <v/>
      </c>
      <c r="AQ470" s="138" t="str">
        <f t="shared" si="166"/>
        <v/>
      </c>
      <c r="AR470" s="137" t="str">
        <f t="shared" si="166"/>
        <v/>
      </c>
      <c r="AS470" s="137" t="str">
        <f t="shared" si="166"/>
        <v/>
      </c>
      <c r="AX470" s="120" t="str">
        <f t="shared" si="165"/>
        <v/>
      </c>
      <c r="AY470" s="120" t="str">
        <f t="shared" si="165"/>
        <v/>
      </c>
      <c r="AZ470" s="120" t="str">
        <f t="shared" si="165"/>
        <v/>
      </c>
      <c r="BA470" s="120" t="str">
        <f t="shared" si="165"/>
        <v/>
      </c>
      <c r="BB470" s="120" t="str">
        <f t="shared" si="165"/>
        <v/>
      </c>
      <c r="BC470" s="120" t="str">
        <f t="shared" si="165"/>
        <v/>
      </c>
      <c r="BD470" s="120" t="str">
        <f t="shared" si="165"/>
        <v/>
      </c>
    </row>
    <row r="471" spans="3:56" x14ac:dyDescent="0.2">
      <c r="C471" s="107">
        <f>'3_Fix'!H472</f>
        <v>50175</v>
      </c>
      <c r="D471" s="113" t="str">
        <f>'3_Fix'!I472</f>
        <v/>
      </c>
      <c r="E471" s="113" t="str">
        <f>'3_Fix'!J472</f>
        <v/>
      </c>
      <c r="F471" s="113" t="str">
        <f>'3_Fix'!K472</f>
        <v/>
      </c>
      <c r="G471" s="113" t="str">
        <f>'3_Fix'!L472</f>
        <v/>
      </c>
      <c r="H471" s="113" t="str">
        <f>'3_Fix'!M472</f>
        <v/>
      </c>
      <c r="I471" s="113" t="str">
        <f>'3_Fix'!N472</f>
        <v/>
      </c>
      <c r="J471" s="113" t="str">
        <f>'3_Fix'!O472</f>
        <v/>
      </c>
      <c r="K471" s="120" t="str">
        <f t="shared" si="157"/>
        <v/>
      </c>
      <c r="L471" s="120" t="str">
        <f t="shared" si="157"/>
        <v/>
      </c>
      <c r="M471" s="120" t="str">
        <f t="shared" si="157"/>
        <v/>
      </c>
      <c r="N471" s="120" t="str">
        <f t="shared" si="157"/>
        <v/>
      </c>
      <c r="O471" s="120" t="str">
        <f t="shared" si="157"/>
        <v/>
      </c>
      <c r="P471" s="120" t="str">
        <f t="shared" si="157"/>
        <v/>
      </c>
      <c r="Q471" s="120" t="str">
        <f t="shared" si="156"/>
        <v/>
      </c>
      <c r="R471" s="120" t="str">
        <f t="shared" si="167"/>
        <v/>
      </c>
      <c r="S471" s="120" t="str">
        <f t="shared" si="167"/>
        <v/>
      </c>
      <c r="T471" s="120" t="str">
        <f t="shared" si="167"/>
        <v/>
      </c>
      <c r="U471" s="120" t="str">
        <f t="shared" si="167"/>
        <v/>
      </c>
      <c r="V471" s="120" t="str">
        <f t="shared" si="167"/>
        <v/>
      </c>
      <c r="W471" s="120" t="str">
        <f t="shared" si="167"/>
        <v/>
      </c>
      <c r="X471" s="120" t="str">
        <f t="shared" si="167"/>
        <v/>
      </c>
      <c r="Y471" s="120" t="str">
        <f t="shared" si="168"/>
        <v/>
      </c>
      <c r="Z471" s="120" t="str">
        <f t="shared" si="168"/>
        <v/>
      </c>
      <c r="AA471" s="120" t="str">
        <f t="shared" si="168"/>
        <v/>
      </c>
      <c r="AB471" s="120" t="str">
        <f t="shared" si="168"/>
        <v/>
      </c>
      <c r="AC471" s="120" t="str">
        <f t="shared" si="168"/>
        <v/>
      </c>
      <c r="AD471" s="120" t="str">
        <f t="shared" si="168"/>
        <v/>
      </c>
      <c r="AE471" s="120" t="str">
        <f t="shared" si="168"/>
        <v/>
      </c>
      <c r="AF471" s="120" t="str">
        <f t="shared" si="169"/>
        <v/>
      </c>
      <c r="AG471" s="120" t="str">
        <f t="shared" si="169"/>
        <v/>
      </c>
      <c r="AH471" s="120" t="str">
        <f t="shared" si="169"/>
        <v/>
      </c>
      <c r="AI471" s="120" t="str">
        <f t="shared" si="169"/>
        <v/>
      </c>
      <c r="AJ471" s="120" t="str">
        <f t="shared" si="169"/>
        <v/>
      </c>
      <c r="AK471" s="120" t="str">
        <f t="shared" si="169"/>
        <v/>
      </c>
      <c r="AL471" s="120" t="str">
        <f t="shared" si="169"/>
        <v/>
      </c>
      <c r="AM471" s="138" t="str">
        <f t="shared" si="166"/>
        <v/>
      </c>
      <c r="AN471" s="138" t="str">
        <f t="shared" si="166"/>
        <v/>
      </c>
      <c r="AO471" s="137" t="str">
        <f t="shared" si="166"/>
        <v/>
      </c>
      <c r="AP471" s="137" t="str">
        <f t="shared" si="166"/>
        <v/>
      </c>
      <c r="AQ471" s="138" t="str">
        <f t="shared" si="166"/>
        <v/>
      </c>
      <c r="AR471" s="137" t="str">
        <f t="shared" si="166"/>
        <v/>
      </c>
      <c r="AS471" s="137" t="str">
        <f t="shared" si="166"/>
        <v/>
      </c>
      <c r="AX471" s="120" t="str">
        <f t="shared" ref="AX471:BD486" si="170">IFERROR((AX$1/100)*(D447/$D447)*Y471,"")</f>
        <v/>
      </c>
      <c r="AY471" s="120" t="str">
        <f t="shared" si="170"/>
        <v/>
      </c>
      <c r="AZ471" s="120" t="str">
        <f t="shared" si="170"/>
        <v/>
      </c>
      <c r="BA471" s="120" t="str">
        <f t="shared" si="170"/>
        <v/>
      </c>
      <c r="BB471" s="120" t="str">
        <f t="shared" si="170"/>
        <v/>
      </c>
      <c r="BC471" s="120" t="str">
        <f t="shared" si="170"/>
        <v/>
      </c>
      <c r="BD471" s="120" t="str">
        <f t="shared" si="170"/>
        <v/>
      </c>
    </row>
    <row r="472" spans="3:56" x14ac:dyDescent="0.2">
      <c r="C472" s="107">
        <f>'3_Fix'!H473</f>
        <v>50192</v>
      </c>
      <c r="D472" s="113" t="str">
        <f>'3_Fix'!I473</f>
        <v/>
      </c>
      <c r="E472" s="113" t="str">
        <f>'3_Fix'!J473</f>
        <v/>
      </c>
      <c r="F472" s="113" t="str">
        <f>'3_Fix'!K473</f>
        <v/>
      </c>
      <c r="G472" s="113" t="str">
        <f>'3_Fix'!L473</f>
        <v/>
      </c>
      <c r="H472" s="113" t="str">
        <f>'3_Fix'!M473</f>
        <v/>
      </c>
      <c r="I472" s="113" t="str">
        <f>'3_Fix'!N473</f>
        <v/>
      </c>
      <c r="J472" s="113" t="str">
        <f>'3_Fix'!O473</f>
        <v/>
      </c>
      <c r="K472" s="120" t="str">
        <f t="shared" si="157"/>
        <v/>
      </c>
      <c r="L472" s="120" t="str">
        <f t="shared" si="157"/>
        <v/>
      </c>
      <c r="M472" s="120" t="str">
        <f t="shared" si="157"/>
        <v/>
      </c>
      <c r="N472" s="120" t="str">
        <f t="shared" si="157"/>
        <v/>
      </c>
      <c r="O472" s="120" t="str">
        <f t="shared" si="157"/>
        <v/>
      </c>
      <c r="P472" s="120" t="str">
        <f t="shared" si="157"/>
        <v/>
      </c>
      <c r="Q472" s="120" t="str">
        <f t="shared" si="156"/>
        <v/>
      </c>
      <c r="R472" s="120" t="str">
        <f t="shared" si="167"/>
        <v/>
      </c>
      <c r="S472" s="120" t="str">
        <f t="shared" si="167"/>
        <v/>
      </c>
      <c r="T472" s="120" t="str">
        <f t="shared" si="167"/>
        <v/>
      </c>
      <c r="U472" s="120" t="str">
        <f t="shared" si="167"/>
        <v/>
      </c>
      <c r="V472" s="120" t="str">
        <f t="shared" si="167"/>
        <v/>
      </c>
      <c r="W472" s="120" t="str">
        <f t="shared" si="167"/>
        <v/>
      </c>
      <c r="X472" s="120" t="str">
        <f t="shared" si="167"/>
        <v/>
      </c>
      <c r="Y472" s="120" t="str">
        <f t="shared" si="168"/>
        <v/>
      </c>
      <c r="Z472" s="120" t="str">
        <f t="shared" si="168"/>
        <v/>
      </c>
      <c r="AA472" s="120" t="str">
        <f t="shared" si="168"/>
        <v/>
      </c>
      <c r="AB472" s="120" t="str">
        <f t="shared" si="168"/>
        <v/>
      </c>
      <c r="AC472" s="120" t="str">
        <f t="shared" si="168"/>
        <v/>
      </c>
      <c r="AD472" s="120" t="str">
        <f t="shared" si="168"/>
        <v/>
      </c>
      <c r="AE472" s="120" t="str">
        <f t="shared" si="168"/>
        <v/>
      </c>
      <c r="AF472" s="120" t="str">
        <f t="shared" si="169"/>
        <v/>
      </c>
      <c r="AG472" s="120" t="str">
        <f t="shared" si="169"/>
        <v/>
      </c>
      <c r="AH472" s="120" t="str">
        <f t="shared" si="169"/>
        <v/>
      </c>
      <c r="AI472" s="120" t="str">
        <f t="shared" si="169"/>
        <v/>
      </c>
      <c r="AJ472" s="120" t="str">
        <f t="shared" si="169"/>
        <v/>
      </c>
      <c r="AK472" s="120" t="str">
        <f t="shared" si="169"/>
        <v/>
      </c>
      <c r="AL472" s="120" t="str">
        <f t="shared" si="169"/>
        <v/>
      </c>
      <c r="AM472" s="138" t="str">
        <f t="shared" si="166"/>
        <v/>
      </c>
      <c r="AN472" s="138" t="str">
        <f t="shared" si="166"/>
        <v/>
      </c>
      <c r="AO472" s="137" t="str">
        <f t="shared" si="166"/>
        <v/>
      </c>
      <c r="AP472" s="137" t="str">
        <f t="shared" si="166"/>
        <v/>
      </c>
      <c r="AQ472" s="138" t="str">
        <f t="shared" si="166"/>
        <v/>
      </c>
      <c r="AR472" s="137" t="str">
        <f t="shared" si="166"/>
        <v/>
      </c>
      <c r="AS472" s="137" t="str">
        <f t="shared" si="166"/>
        <v/>
      </c>
      <c r="AX472" s="120" t="str">
        <f t="shared" si="170"/>
        <v/>
      </c>
      <c r="AY472" s="120" t="str">
        <f t="shared" si="170"/>
        <v/>
      </c>
      <c r="AZ472" s="120" t="str">
        <f t="shared" si="170"/>
        <v/>
      </c>
      <c r="BA472" s="120" t="str">
        <f t="shared" si="170"/>
        <v/>
      </c>
      <c r="BB472" s="120" t="str">
        <f t="shared" si="170"/>
        <v/>
      </c>
      <c r="BC472" s="120" t="str">
        <f t="shared" si="170"/>
        <v/>
      </c>
      <c r="BD472" s="120" t="str">
        <f t="shared" si="170"/>
        <v/>
      </c>
    </row>
    <row r="473" spans="3:56" x14ac:dyDescent="0.2">
      <c r="C473" s="107">
        <f>'3_Fix'!H474</f>
        <v>50206</v>
      </c>
      <c r="D473" s="113" t="str">
        <f>'3_Fix'!I474</f>
        <v/>
      </c>
      <c r="E473" s="113" t="str">
        <f>'3_Fix'!J474</f>
        <v/>
      </c>
      <c r="F473" s="113" t="str">
        <f>'3_Fix'!K474</f>
        <v/>
      </c>
      <c r="G473" s="113" t="str">
        <f>'3_Fix'!L474</f>
        <v/>
      </c>
      <c r="H473" s="113" t="str">
        <f>'3_Fix'!M474</f>
        <v/>
      </c>
      <c r="I473" s="113" t="str">
        <f>'3_Fix'!N474</f>
        <v/>
      </c>
      <c r="J473" s="113" t="str">
        <f>'3_Fix'!O474</f>
        <v/>
      </c>
      <c r="K473" s="120" t="str">
        <f t="shared" si="157"/>
        <v/>
      </c>
      <c r="L473" s="120" t="str">
        <f t="shared" si="157"/>
        <v/>
      </c>
      <c r="M473" s="120" t="str">
        <f t="shared" si="157"/>
        <v/>
      </c>
      <c r="N473" s="120" t="str">
        <f t="shared" ref="N473:Q536" si="171">IFERROR(((G473/G472)-1)*100,"")</f>
        <v/>
      </c>
      <c r="O473" s="120" t="str">
        <f t="shared" si="171"/>
        <v/>
      </c>
      <c r="P473" s="120" t="str">
        <f t="shared" si="171"/>
        <v/>
      </c>
      <c r="Q473" s="120" t="str">
        <f t="shared" si="156"/>
        <v/>
      </c>
      <c r="R473" s="120" t="str">
        <f t="shared" si="167"/>
        <v/>
      </c>
      <c r="S473" s="120" t="str">
        <f t="shared" si="167"/>
        <v/>
      </c>
      <c r="T473" s="120" t="str">
        <f t="shared" si="167"/>
        <v/>
      </c>
      <c r="U473" s="120" t="str">
        <f t="shared" si="167"/>
        <v/>
      </c>
      <c r="V473" s="120" t="str">
        <f t="shared" si="167"/>
        <v/>
      </c>
      <c r="W473" s="120" t="str">
        <f t="shared" si="167"/>
        <v/>
      </c>
      <c r="X473" s="120" t="str">
        <f t="shared" si="167"/>
        <v/>
      </c>
      <c r="Y473" s="120" t="str">
        <f t="shared" si="168"/>
        <v/>
      </c>
      <c r="Z473" s="120" t="str">
        <f t="shared" si="168"/>
        <v/>
      </c>
      <c r="AA473" s="120" t="str">
        <f t="shared" si="168"/>
        <v/>
      </c>
      <c r="AB473" s="120" t="str">
        <f t="shared" si="168"/>
        <v/>
      </c>
      <c r="AC473" s="120" t="str">
        <f t="shared" si="168"/>
        <v/>
      </c>
      <c r="AD473" s="120" t="str">
        <f t="shared" si="168"/>
        <v/>
      </c>
      <c r="AE473" s="120" t="str">
        <f t="shared" si="168"/>
        <v/>
      </c>
      <c r="AF473" s="120" t="str">
        <f t="shared" si="169"/>
        <v/>
      </c>
      <c r="AG473" s="120" t="str">
        <f t="shared" si="169"/>
        <v/>
      </c>
      <c r="AH473" s="120" t="str">
        <f t="shared" si="169"/>
        <v/>
      </c>
      <c r="AI473" s="120" t="str">
        <f t="shared" si="169"/>
        <v/>
      </c>
      <c r="AJ473" s="120" t="str">
        <f t="shared" si="169"/>
        <v/>
      </c>
      <c r="AK473" s="120" t="str">
        <f t="shared" si="169"/>
        <v/>
      </c>
      <c r="AL473" s="120" t="str">
        <f t="shared" si="169"/>
        <v/>
      </c>
      <c r="AM473" s="138" t="str">
        <f t="shared" ref="AM473:AS488" si="172">IFERROR((AM$1/100)*(D471/$D471)*K473,"")</f>
        <v/>
      </c>
      <c r="AN473" s="138" t="str">
        <f t="shared" si="172"/>
        <v/>
      </c>
      <c r="AO473" s="137" t="str">
        <f t="shared" si="172"/>
        <v/>
      </c>
      <c r="AP473" s="137" t="str">
        <f t="shared" si="172"/>
        <v/>
      </c>
      <c r="AQ473" s="138" t="str">
        <f t="shared" si="172"/>
        <v/>
      </c>
      <c r="AR473" s="137" t="str">
        <f t="shared" si="172"/>
        <v/>
      </c>
      <c r="AS473" s="137" t="str">
        <f t="shared" si="172"/>
        <v/>
      </c>
      <c r="AX473" s="120" t="str">
        <f t="shared" si="170"/>
        <v/>
      </c>
      <c r="AY473" s="120" t="str">
        <f t="shared" si="170"/>
        <v/>
      </c>
      <c r="AZ473" s="120" t="str">
        <f t="shared" si="170"/>
        <v/>
      </c>
      <c r="BA473" s="120" t="str">
        <f t="shared" si="170"/>
        <v/>
      </c>
      <c r="BB473" s="120" t="str">
        <f t="shared" si="170"/>
        <v/>
      </c>
      <c r="BC473" s="120" t="str">
        <f t="shared" si="170"/>
        <v/>
      </c>
      <c r="BD473" s="120" t="str">
        <f t="shared" si="170"/>
        <v/>
      </c>
    </row>
    <row r="474" spans="3:56" x14ac:dyDescent="0.2">
      <c r="C474" s="107">
        <f>'3_Fix'!H475</f>
        <v>50222</v>
      </c>
      <c r="D474" s="113" t="str">
        <f>'3_Fix'!I475</f>
        <v/>
      </c>
      <c r="E474" s="113" t="str">
        <f>'3_Fix'!J475</f>
        <v/>
      </c>
      <c r="F474" s="113" t="str">
        <f>'3_Fix'!K475</f>
        <v/>
      </c>
      <c r="G474" s="113" t="str">
        <f>'3_Fix'!L475</f>
        <v/>
      </c>
      <c r="H474" s="113" t="str">
        <f>'3_Fix'!M475</f>
        <v/>
      </c>
      <c r="I474" s="113" t="str">
        <f>'3_Fix'!N475</f>
        <v/>
      </c>
      <c r="J474" s="113" t="str">
        <f>'3_Fix'!O475</f>
        <v/>
      </c>
      <c r="K474" s="120" t="str">
        <f t="shared" ref="K474:Q537" si="173">IFERROR(((D474/D473)-1)*100,"")</f>
        <v/>
      </c>
      <c r="L474" s="120" t="str">
        <f t="shared" si="173"/>
        <v/>
      </c>
      <c r="M474" s="120" t="str">
        <f t="shared" si="173"/>
        <v/>
      </c>
      <c r="N474" s="120" t="str">
        <f t="shared" si="171"/>
        <v/>
      </c>
      <c r="O474" s="120" t="str">
        <f t="shared" si="171"/>
        <v/>
      </c>
      <c r="P474" s="120" t="str">
        <f t="shared" si="171"/>
        <v/>
      </c>
      <c r="Q474" s="120" t="str">
        <f t="shared" si="156"/>
        <v/>
      </c>
      <c r="R474" s="120" t="str">
        <f t="shared" ref="R474:X489" si="174">IF(DAY($C474)=15,IFERROR(((AVERAGE(D473:D474)/AVERAGE(D471:D472))-1)*100,""),"")</f>
        <v/>
      </c>
      <c r="S474" s="120" t="str">
        <f t="shared" si="174"/>
        <v/>
      </c>
      <c r="T474" s="120" t="str">
        <f t="shared" si="174"/>
        <v/>
      </c>
      <c r="U474" s="120" t="str">
        <f t="shared" si="174"/>
        <v/>
      </c>
      <c r="V474" s="120" t="str">
        <f t="shared" si="174"/>
        <v/>
      </c>
      <c r="W474" s="120" t="str">
        <f t="shared" si="174"/>
        <v/>
      </c>
      <c r="X474" s="120" t="str">
        <f t="shared" si="174"/>
        <v/>
      </c>
      <c r="Y474" s="120" t="str">
        <f t="shared" si="168"/>
        <v/>
      </c>
      <c r="Z474" s="120" t="str">
        <f t="shared" si="168"/>
        <v/>
      </c>
      <c r="AA474" s="120" t="str">
        <f t="shared" si="168"/>
        <v/>
      </c>
      <c r="AB474" s="120" t="str">
        <f t="shared" si="168"/>
        <v/>
      </c>
      <c r="AC474" s="120" t="str">
        <f t="shared" si="168"/>
        <v/>
      </c>
      <c r="AD474" s="120" t="str">
        <f t="shared" si="168"/>
        <v/>
      </c>
      <c r="AE474" s="120" t="str">
        <f t="shared" si="168"/>
        <v/>
      </c>
      <c r="AF474" s="120" t="str">
        <f t="shared" si="169"/>
        <v/>
      </c>
      <c r="AG474" s="120" t="str">
        <f t="shared" si="169"/>
        <v/>
      </c>
      <c r="AH474" s="120" t="str">
        <f t="shared" si="169"/>
        <v/>
      </c>
      <c r="AI474" s="120" t="str">
        <f t="shared" si="169"/>
        <v/>
      </c>
      <c r="AJ474" s="120" t="str">
        <f t="shared" si="169"/>
        <v/>
      </c>
      <c r="AK474" s="120" t="str">
        <f t="shared" si="169"/>
        <v/>
      </c>
      <c r="AL474" s="120" t="str">
        <f t="shared" si="169"/>
        <v/>
      </c>
      <c r="AM474" s="138" t="str">
        <f t="shared" si="172"/>
        <v/>
      </c>
      <c r="AN474" s="138" t="str">
        <f t="shared" si="172"/>
        <v/>
      </c>
      <c r="AO474" s="137" t="str">
        <f t="shared" si="172"/>
        <v/>
      </c>
      <c r="AP474" s="137" t="str">
        <f t="shared" si="172"/>
        <v/>
      </c>
      <c r="AQ474" s="138" t="str">
        <f t="shared" si="172"/>
        <v/>
      </c>
      <c r="AR474" s="137" t="str">
        <f t="shared" si="172"/>
        <v/>
      </c>
      <c r="AS474" s="137" t="str">
        <f t="shared" si="172"/>
        <v/>
      </c>
      <c r="AX474" s="120" t="str">
        <f t="shared" si="170"/>
        <v/>
      </c>
      <c r="AY474" s="120" t="str">
        <f t="shared" si="170"/>
        <v/>
      </c>
      <c r="AZ474" s="120" t="str">
        <f t="shared" si="170"/>
        <v/>
      </c>
      <c r="BA474" s="120" t="str">
        <f t="shared" si="170"/>
        <v/>
      </c>
      <c r="BB474" s="120" t="str">
        <f t="shared" si="170"/>
        <v/>
      </c>
      <c r="BC474" s="120" t="str">
        <f t="shared" si="170"/>
        <v/>
      </c>
      <c r="BD474" s="120" t="str">
        <f t="shared" si="170"/>
        <v/>
      </c>
    </row>
    <row r="475" spans="3:56" x14ac:dyDescent="0.2">
      <c r="C475" s="107">
        <f>'3_Fix'!H476</f>
        <v>50236</v>
      </c>
      <c r="D475" s="113" t="str">
        <f>'3_Fix'!I476</f>
        <v/>
      </c>
      <c r="E475" s="113" t="str">
        <f>'3_Fix'!J476</f>
        <v/>
      </c>
      <c r="F475" s="113" t="str">
        <f>'3_Fix'!K476</f>
        <v/>
      </c>
      <c r="G475" s="113" t="str">
        <f>'3_Fix'!L476</f>
        <v/>
      </c>
      <c r="H475" s="113" t="str">
        <f>'3_Fix'!M476</f>
        <v/>
      </c>
      <c r="I475" s="113" t="str">
        <f>'3_Fix'!N476</f>
        <v/>
      </c>
      <c r="J475" s="113" t="str">
        <f>'3_Fix'!O476</f>
        <v/>
      </c>
      <c r="K475" s="120" t="str">
        <f t="shared" si="173"/>
        <v/>
      </c>
      <c r="L475" s="120" t="str">
        <f t="shared" si="173"/>
        <v/>
      </c>
      <c r="M475" s="120" t="str">
        <f t="shared" si="173"/>
        <v/>
      </c>
      <c r="N475" s="120" t="str">
        <f t="shared" si="171"/>
        <v/>
      </c>
      <c r="O475" s="120" t="str">
        <f t="shared" si="171"/>
        <v/>
      </c>
      <c r="P475" s="120" t="str">
        <f t="shared" si="171"/>
        <v/>
      </c>
      <c r="Q475" s="120" t="str">
        <f t="shared" si="156"/>
        <v/>
      </c>
      <c r="R475" s="120" t="str">
        <f t="shared" si="174"/>
        <v/>
      </c>
      <c r="S475" s="120" t="str">
        <f t="shared" si="174"/>
        <v/>
      </c>
      <c r="T475" s="120" t="str">
        <f t="shared" si="174"/>
        <v/>
      </c>
      <c r="U475" s="120" t="str">
        <f t="shared" si="174"/>
        <v/>
      </c>
      <c r="V475" s="120" t="str">
        <f t="shared" si="174"/>
        <v/>
      </c>
      <c r="W475" s="120" t="str">
        <f t="shared" si="174"/>
        <v/>
      </c>
      <c r="X475" s="120" t="str">
        <f t="shared" si="174"/>
        <v/>
      </c>
      <c r="Y475" s="120" t="str">
        <f t="shared" si="168"/>
        <v/>
      </c>
      <c r="Z475" s="120" t="str">
        <f t="shared" si="168"/>
        <v/>
      </c>
      <c r="AA475" s="120" t="str">
        <f t="shared" si="168"/>
        <v/>
      </c>
      <c r="AB475" s="120" t="str">
        <f t="shared" si="168"/>
        <v/>
      </c>
      <c r="AC475" s="120" t="str">
        <f t="shared" si="168"/>
        <v/>
      </c>
      <c r="AD475" s="120" t="str">
        <f t="shared" si="168"/>
        <v/>
      </c>
      <c r="AE475" s="120" t="str">
        <f t="shared" si="168"/>
        <v/>
      </c>
      <c r="AF475" s="120" t="str">
        <f t="shared" si="169"/>
        <v/>
      </c>
      <c r="AG475" s="120" t="str">
        <f t="shared" si="169"/>
        <v/>
      </c>
      <c r="AH475" s="120" t="str">
        <f t="shared" si="169"/>
        <v/>
      </c>
      <c r="AI475" s="120" t="str">
        <f t="shared" si="169"/>
        <v/>
      </c>
      <c r="AJ475" s="120" t="str">
        <f t="shared" si="169"/>
        <v/>
      </c>
      <c r="AK475" s="120" t="str">
        <f t="shared" si="169"/>
        <v/>
      </c>
      <c r="AL475" s="120" t="str">
        <f t="shared" si="169"/>
        <v/>
      </c>
      <c r="AM475" s="138" t="str">
        <f t="shared" si="172"/>
        <v/>
      </c>
      <c r="AN475" s="138" t="str">
        <f t="shared" si="172"/>
        <v/>
      </c>
      <c r="AO475" s="137" t="str">
        <f t="shared" si="172"/>
        <v/>
      </c>
      <c r="AP475" s="137" t="str">
        <f t="shared" si="172"/>
        <v/>
      </c>
      <c r="AQ475" s="138" t="str">
        <f t="shared" si="172"/>
        <v/>
      </c>
      <c r="AR475" s="137" t="str">
        <f t="shared" si="172"/>
        <v/>
      </c>
      <c r="AS475" s="137" t="str">
        <f t="shared" si="172"/>
        <v/>
      </c>
      <c r="AX475" s="120" t="str">
        <f t="shared" si="170"/>
        <v/>
      </c>
      <c r="AY475" s="120" t="str">
        <f t="shared" si="170"/>
        <v/>
      </c>
      <c r="AZ475" s="120" t="str">
        <f t="shared" si="170"/>
        <v/>
      </c>
      <c r="BA475" s="120" t="str">
        <f t="shared" si="170"/>
        <v/>
      </c>
      <c r="BB475" s="120" t="str">
        <f t="shared" si="170"/>
        <v/>
      </c>
      <c r="BC475" s="120" t="str">
        <f t="shared" si="170"/>
        <v/>
      </c>
      <c r="BD475" s="120" t="str">
        <f t="shared" si="170"/>
        <v/>
      </c>
    </row>
    <row r="476" spans="3:56" x14ac:dyDescent="0.2">
      <c r="C476" s="107">
        <f>'3_Fix'!H477</f>
        <v>50253</v>
      </c>
      <c r="D476" s="113" t="str">
        <f>'3_Fix'!I477</f>
        <v/>
      </c>
      <c r="E476" s="113" t="str">
        <f>'3_Fix'!J477</f>
        <v/>
      </c>
      <c r="F476" s="113" t="str">
        <f>'3_Fix'!K477</f>
        <v/>
      </c>
      <c r="G476" s="113" t="str">
        <f>'3_Fix'!L477</f>
        <v/>
      </c>
      <c r="H476" s="113" t="str">
        <f>'3_Fix'!M477</f>
        <v/>
      </c>
      <c r="I476" s="113" t="str">
        <f>'3_Fix'!N477</f>
        <v/>
      </c>
      <c r="J476" s="113" t="str">
        <f>'3_Fix'!O477</f>
        <v/>
      </c>
      <c r="K476" s="120" t="str">
        <f t="shared" si="173"/>
        <v/>
      </c>
      <c r="L476" s="120" t="str">
        <f t="shared" si="173"/>
        <v/>
      </c>
      <c r="M476" s="120" t="str">
        <f t="shared" si="173"/>
        <v/>
      </c>
      <c r="N476" s="120" t="str">
        <f t="shared" si="171"/>
        <v/>
      </c>
      <c r="O476" s="120" t="str">
        <f t="shared" si="171"/>
        <v/>
      </c>
      <c r="P476" s="120" t="str">
        <f t="shared" si="171"/>
        <v/>
      </c>
      <c r="Q476" s="120" t="str">
        <f t="shared" si="156"/>
        <v/>
      </c>
      <c r="R476" s="120" t="str">
        <f t="shared" si="174"/>
        <v/>
      </c>
      <c r="S476" s="120" t="str">
        <f t="shared" si="174"/>
        <v/>
      </c>
      <c r="T476" s="120" t="str">
        <f t="shared" si="174"/>
        <v/>
      </c>
      <c r="U476" s="120" t="str">
        <f t="shared" si="174"/>
        <v/>
      </c>
      <c r="V476" s="120" t="str">
        <f t="shared" si="174"/>
        <v/>
      </c>
      <c r="W476" s="120" t="str">
        <f t="shared" si="174"/>
        <v/>
      </c>
      <c r="X476" s="120" t="str">
        <f t="shared" si="174"/>
        <v/>
      </c>
      <c r="Y476" s="120" t="str">
        <f t="shared" si="168"/>
        <v/>
      </c>
      <c r="Z476" s="120" t="str">
        <f t="shared" si="168"/>
        <v/>
      </c>
      <c r="AA476" s="120" t="str">
        <f t="shared" si="168"/>
        <v/>
      </c>
      <c r="AB476" s="120" t="str">
        <f t="shared" si="168"/>
        <v/>
      </c>
      <c r="AC476" s="120" t="str">
        <f t="shared" si="168"/>
        <v/>
      </c>
      <c r="AD476" s="120" t="str">
        <f t="shared" si="168"/>
        <v/>
      </c>
      <c r="AE476" s="120" t="str">
        <f t="shared" si="168"/>
        <v/>
      </c>
      <c r="AF476" s="120" t="str">
        <f t="shared" si="169"/>
        <v/>
      </c>
      <c r="AG476" s="120" t="str">
        <f t="shared" si="169"/>
        <v/>
      </c>
      <c r="AH476" s="120" t="str">
        <f t="shared" si="169"/>
        <v/>
      </c>
      <c r="AI476" s="120" t="str">
        <f t="shared" si="169"/>
        <v/>
      </c>
      <c r="AJ476" s="120" t="str">
        <f t="shared" si="169"/>
        <v/>
      </c>
      <c r="AK476" s="120" t="str">
        <f t="shared" si="169"/>
        <v/>
      </c>
      <c r="AL476" s="120" t="str">
        <f t="shared" si="169"/>
        <v/>
      </c>
      <c r="AM476" s="138" t="str">
        <f t="shared" si="172"/>
        <v/>
      </c>
      <c r="AN476" s="138" t="str">
        <f t="shared" si="172"/>
        <v/>
      </c>
      <c r="AO476" s="137" t="str">
        <f t="shared" si="172"/>
        <v/>
      </c>
      <c r="AP476" s="137" t="str">
        <f t="shared" si="172"/>
        <v/>
      </c>
      <c r="AQ476" s="138" t="str">
        <f t="shared" si="172"/>
        <v/>
      </c>
      <c r="AR476" s="137" t="str">
        <f t="shared" si="172"/>
        <v/>
      </c>
      <c r="AS476" s="137" t="str">
        <f t="shared" si="172"/>
        <v/>
      </c>
      <c r="AX476" s="120" t="str">
        <f t="shared" si="170"/>
        <v/>
      </c>
      <c r="AY476" s="120" t="str">
        <f t="shared" si="170"/>
        <v/>
      </c>
      <c r="AZ476" s="120" t="str">
        <f t="shared" si="170"/>
        <v/>
      </c>
      <c r="BA476" s="120" t="str">
        <f t="shared" si="170"/>
        <v/>
      </c>
      <c r="BB476" s="120" t="str">
        <f t="shared" si="170"/>
        <v/>
      </c>
      <c r="BC476" s="120" t="str">
        <f t="shared" si="170"/>
        <v/>
      </c>
      <c r="BD476" s="120" t="str">
        <f t="shared" si="170"/>
        <v/>
      </c>
    </row>
    <row r="477" spans="3:56" x14ac:dyDescent="0.2">
      <c r="C477" s="107">
        <f>'3_Fix'!H478</f>
        <v>50267</v>
      </c>
      <c r="D477" s="113" t="str">
        <f>'3_Fix'!I478</f>
        <v/>
      </c>
      <c r="E477" s="113" t="str">
        <f>'3_Fix'!J478</f>
        <v/>
      </c>
      <c r="F477" s="113" t="str">
        <f>'3_Fix'!K478</f>
        <v/>
      </c>
      <c r="G477" s="113" t="str">
        <f>'3_Fix'!L478</f>
        <v/>
      </c>
      <c r="H477" s="113" t="str">
        <f>'3_Fix'!M478</f>
        <v/>
      </c>
      <c r="I477" s="113" t="str">
        <f>'3_Fix'!N478</f>
        <v/>
      </c>
      <c r="J477" s="113" t="str">
        <f>'3_Fix'!O478</f>
        <v/>
      </c>
      <c r="K477" s="120" t="str">
        <f t="shared" si="173"/>
        <v/>
      </c>
      <c r="L477" s="120" t="str">
        <f t="shared" si="173"/>
        <v/>
      </c>
      <c r="M477" s="120" t="str">
        <f t="shared" si="173"/>
        <v/>
      </c>
      <c r="N477" s="120" t="str">
        <f t="shared" si="171"/>
        <v/>
      </c>
      <c r="O477" s="120" t="str">
        <f t="shared" si="171"/>
        <v/>
      </c>
      <c r="P477" s="120" t="str">
        <f t="shared" si="171"/>
        <v/>
      </c>
      <c r="Q477" s="120" t="str">
        <f t="shared" si="156"/>
        <v/>
      </c>
      <c r="R477" s="120" t="str">
        <f t="shared" si="174"/>
        <v/>
      </c>
      <c r="S477" s="120" t="str">
        <f t="shared" si="174"/>
        <v/>
      </c>
      <c r="T477" s="120" t="str">
        <f t="shared" si="174"/>
        <v/>
      </c>
      <c r="U477" s="120" t="str">
        <f t="shared" si="174"/>
        <v/>
      </c>
      <c r="V477" s="120" t="str">
        <f t="shared" si="174"/>
        <v/>
      </c>
      <c r="W477" s="120" t="str">
        <f t="shared" si="174"/>
        <v/>
      </c>
      <c r="X477" s="120" t="str">
        <f t="shared" si="174"/>
        <v/>
      </c>
      <c r="Y477" s="120" t="str">
        <f t="shared" si="168"/>
        <v/>
      </c>
      <c r="Z477" s="120" t="str">
        <f t="shared" si="168"/>
        <v/>
      </c>
      <c r="AA477" s="120" t="str">
        <f t="shared" si="168"/>
        <v/>
      </c>
      <c r="AB477" s="120" t="str">
        <f t="shared" si="168"/>
        <v/>
      </c>
      <c r="AC477" s="120" t="str">
        <f t="shared" si="168"/>
        <v/>
      </c>
      <c r="AD477" s="120" t="str">
        <f t="shared" si="168"/>
        <v/>
      </c>
      <c r="AE477" s="120" t="str">
        <f t="shared" si="168"/>
        <v/>
      </c>
      <c r="AF477" s="120" t="str">
        <f t="shared" si="169"/>
        <v/>
      </c>
      <c r="AG477" s="120" t="str">
        <f t="shared" si="169"/>
        <v/>
      </c>
      <c r="AH477" s="120" t="str">
        <f t="shared" si="169"/>
        <v/>
      </c>
      <c r="AI477" s="120" t="str">
        <f t="shared" si="169"/>
        <v/>
      </c>
      <c r="AJ477" s="120" t="str">
        <f t="shared" si="169"/>
        <v/>
      </c>
      <c r="AK477" s="120" t="str">
        <f t="shared" si="169"/>
        <v/>
      </c>
      <c r="AL477" s="120" t="str">
        <f t="shared" si="169"/>
        <v/>
      </c>
      <c r="AM477" s="138" t="str">
        <f t="shared" si="172"/>
        <v/>
      </c>
      <c r="AN477" s="138" t="str">
        <f t="shared" si="172"/>
        <v/>
      </c>
      <c r="AO477" s="137" t="str">
        <f t="shared" si="172"/>
        <v/>
      </c>
      <c r="AP477" s="137" t="str">
        <f t="shared" si="172"/>
        <v/>
      </c>
      <c r="AQ477" s="138" t="str">
        <f t="shared" si="172"/>
        <v/>
      </c>
      <c r="AR477" s="137" t="str">
        <f t="shared" si="172"/>
        <v/>
      </c>
      <c r="AS477" s="137" t="str">
        <f t="shared" si="172"/>
        <v/>
      </c>
      <c r="AX477" s="120" t="str">
        <f t="shared" si="170"/>
        <v/>
      </c>
      <c r="AY477" s="120" t="str">
        <f t="shared" si="170"/>
        <v/>
      </c>
      <c r="AZ477" s="120" t="str">
        <f t="shared" si="170"/>
        <v/>
      </c>
      <c r="BA477" s="120" t="str">
        <f t="shared" si="170"/>
        <v/>
      </c>
      <c r="BB477" s="120" t="str">
        <f t="shared" si="170"/>
        <v/>
      </c>
      <c r="BC477" s="120" t="str">
        <f t="shared" si="170"/>
        <v/>
      </c>
      <c r="BD477" s="120" t="str">
        <f t="shared" si="170"/>
        <v/>
      </c>
    </row>
    <row r="478" spans="3:56" x14ac:dyDescent="0.2">
      <c r="C478" s="107">
        <f>'3_Fix'!H479</f>
        <v>50284</v>
      </c>
      <c r="D478" s="113" t="str">
        <f>'3_Fix'!I479</f>
        <v/>
      </c>
      <c r="E478" s="113" t="str">
        <f>'3_Fix'!J479</f>
        <v/>
      </c>
      <c r="F478" s="113" t="str">
        <f>'3_Fix'!K479</f>
        <v/>
      </c>
      <c r="G478" s="113" t="str">
        <f>'3_Fix'!L479</f>
        <v/>
      </c>
      <c r="H478" s="113" t="str">
        <f>'3_Fix'!M479</f>
        <v/>
      </c>
      <c r="I478" s="113" t="str">
        <f>'3_Fix'!N479</f>
        <v/>
      </c>
      <c r="J478" s="113" t="str">
        <f>'3_Fix'!O479</f>
        <v/>
      </c>
      <c r="K478" s="120" t="str">
        <f t="shared" si="173"/>
        <v/>
      </c>
      <c r="L478" s="120" t="str">
        <f t="shared" si="173"/>
        <v/>
      </c>
      <c r="M478" s="120" t="str">
        <f t="shared" si="173"/>
        <v/>
      </c>
      <c r="N478" s="120" t="str">
        <f t="shared" si="171"/>
        <v/>
      </c>
      <c r="O478" s="120" t="str">
        <f t="shared" si="171"/>
        <v/>
      </c>
      <c r="P478" s="120" t="str">
        <f t="shared" si="171"/>
        <v/>
      </c>
      <c r="Q478" s="120" t="str">
        <f t="shared" si="156"/>
        <v/>
      </c>
      <c r="R478" s="120" t="str">
        <f t="shared" si="174"/>
        <v/>
      </c>
      <c r="S478" s="120" t="str">
        <f t="shared" si="174"/>
        <v/>
      </c>
      <c r="T478" s="120" t="str">
        <f t="shared" si="174"/>
        <v/>
      </c>
      <c r="U478" s="120" t="str">
        <f t="shared" si="174"/>
        <v/>
      </c>
      <c r="V478" s="120" t="str">
        <f t="shared" si="174"/>
        <v/>
      </c>
      <c r="W478" s="120" t="str">
        <f t="shared" si="174"/>
        <v/>
      </c>
      <c r="X478" s="120" t="str">
        <f t="shared" si="174"/>
        <v/>
      </c>
      <c r="Y478" s="120" t="str">
        <f t="shared" si="168"/>
        <v/>
      </c>
      <c r="Z478" s="120" t="str">
        <f t="shared" si="168"/>
        <v/>
      </c>
      <c r="AA478" s="120" t="str">
        <f t="shared" si="168"/>
        <v/>
      </c>
      <c r="AB478" s="120" t="str">
        <f t="shared" si="168"/>
        <v/>
      </c>
      <c r="AC478" s="120" t="str">
        <f t="shared" si="168"/>
        <v/>
      </c>
      <c r="AD478" s="120" t="str">
        <f t="shared" si="168"/>
        <v/>
      </c>
      <c r="AE478" s="120" t="str">
        <f t="shared" si="168"/>
        <v/>
      </c>
      <c r="AF478" s="120" t="str">
        <f t="shared" si="169"/>
        <v/>
      </c>
      <c r="AG478" s="120" t="str">
        <f t="shared" si="169"/>
        <v/>
      </c>
      <c r="AH478" s="120" t="str">
        <f t="shared" si="169"/>
        <v/>
      </c>
      <c r="AI478" s="120" t="str">
        <f t="shared" si="169"/>
        <v/>
      </c>
      <c r="AJ478" s="120" t="str">
        <f t="shared" si="169"/>
        <v/>
      </c>
      <c r="AK478" s="120" t="str">
        <f t="shared" si="169"/>
        <v/>
      </c>
      <c r="AL478" s="120" t="str">
        <f t="shared" si="169"/>
        <v/>
      </c>
      <c r="AM478" s="138" t="str">
        <f t="shared" si="172"/>
        <v/>
      </c>
      <c r="AN478" s="138" t="str">
        <f t="shared" si="172"/>
        <v/>
      </c>
      <c r="AO478" s="137" t="str">
        <f t="shared" si="172"/>
        <v/>
      </c>
      <c r="AP478" s="137" t="str">
        <f t="shared" si="172"/>
        <v/>
      </c>
      <c r="AQ478" s="138" t="str">
        <f t="shared" si="172"/>
        <v/>
      </c>
      <c r="AR478" s="137" t="str">
        <f t="shared" si="172"/>
        <v/>
      </c>
      <c r="AS478" s="137" t="str">
        <f t="shared" si="172"/>
        <v/>
      </c>
      <c r="AX478" s="120" t="str">
        <f t="shared" si="170"/>
        <v/>
      </c>
      <c r="AY478" s="120" t="str">
        <f t="shared" si="170"/>
        <v/>
      </c>
      <c r="AZ478" s="120" t="str">
        <f t="shared" si="170"/>
        <v/>
      </c>
      <c r="BA478" s="120" t="str">
        <f t="shared" si="170"/>
        <v/>
      </c>
      <c r="BB478" s="120" t="str">
        <f t="shared" si="170"/>
        <v/>
      </c>
      <c r="BC478" s="120" t="str">
        <f t="shared" si="170"/>
        <v/>
      </c>
      <c r="BD478" s="120" t="str">
        <f t="shared" si="170"/>
        <v/>
      </c>
    </row>
    <row r="479" spans="3:56" x14ac:dyDescent="0.2">
      <c r="C479" s="107">
        <f>'3_Fix'!H480</f>
        <v>50298</v>
      </c>
      <c r="D479" s="113" t="str">
        <f>'3_Fix'!I480</f>
        <v/>
      </c>
      <c r="E479" s="113" t="str">
        <f>'3_Fix'!J480</f>
        <v/>
      </c>
      <c r="F479" s="113" t="str">
        <f>'3_Fix'!K480</f>
        <v/>
      </c>
      <c r="G479" s="113" t="str">
        <f>'3_Fix'!L480</f>
        <v/>
      </c>
      <c r="H479" s="113" t="str">
        <f>'3_Fix'!M480</f>
        <v/>
      </c>
      <c r="I479" s="113" t="str">
        <f>'3_Fix'!N480</f>
        <v/>
      </c>
      <c r="J479" s="113" t="str">
        <f>'3_Fix'!O480</f>
        <v/>
      </c>
      <c r="K479" s="120" t="str">
        <f t="shared" si="173"/>
        <v/>
      </c>
      <c r="L479" s="120" t="str">
        <f t="shared" si="173"/>
        <v/>
      </c>
      <c r="M479" s="120" t="str">
        <f t="shared" si="173"/>
        <v/>
      </c>
      <c r="N479" s="120" t="str">
        <f t="shared" si="171"/>
        <v/>
      </c>
      <c r="O479" s="120" t="str">
        <f t="shared" si="171"/>
        <v/>
      </c>
      <c r="P479" s="120" t="str">
        <f t="shared" si="171"/>
        <v/>
      </c>
      <c r="Q479" s="120" t="str">
        <f t="shared" si="156"/>
        <v/>
      </c>
      <c r="R479" s="120" t="str">
        <f t="shared" si="174"/>
        <v/>
      </c>
      <c r="S479" s="120" t="str">
        <f t="shared" si="174"/>
        <v/>
      </c>
      <c r="T479" s="120" t="str">
        <f t="shared" si="174"/>
        <v/>
      </c>
      <c r="U479" s="120" t="str">
        <f t="shared" si="174"/>
        <v/>
      </c>
      <c r="V479" s="120" t="str">
        <f t="shared" si="174"/>
        <v/>
      </c>
      <c r="W479" s="120" t="str">
        <f t="shared" si="174"/>
        <v/>
      </c>
      <c r="X479" s="120" t="str">
        <f t="shared" si="174"/>
        <v/>
      </c>
      <c r="Y479" s="120" t="str">
        <f t="shared" ref="Y479:AE494" si="175">IFERROR(((D479/D455)-1)*100,"")</f>
        <v/>
      </c>
      <c r="Z479" s="120" t="str">
        <f t="shared" si="175"/>
        <v/>
      </c>
      <c r="AA479" s="120" t="str">
        <f t="shared" si="175"/>
        <v/>
      </c>
      <c r="AB479" s="120" t="str">
        <f t="shared" si="175"/>
        <v/>
      </c>
      <c r="AC479" s="120" t="str">
        <f t="shared" si="175"/>
        <v/>
      </c>
      <c r="AD479" s="120" t="str">
        <f t="shared" si="175"/>
        <v/>
      </c>
      <c r="AE479" s="120" t="str">
        <f t="shared" si="175"/>
        <v/>
      </c>
      <c r="AF479" s="120" t="str">
        <f t="shared" si="169"/>
        <v/>
      </c>
      <c r="AG479" s="120" t="str">
        <f t="shared" si="169"/>
        <v/>
      </c>
      <c r="AH479" s="120" t="str">
        <f t="shared" si="169"/>
        <v/>
      </c>
      <c r="AI479" s="120" t="str">
        <f t="shared" si="169"/>
        <v/>
      </c>
      <c r="AJ479" s="120" t="str">
        <f t="shared" si="169"/>
        <v/>
      </c>
      <c r="AK479" s="120" t="str">
        <f t="shared" si="169"/>
        <v/>
      </c>
      <c r="AL479" s="120" t="str">
        <f t="shared" si="169"/>
        <v/>
      </c>
      <c r="AM479" s="138" t="str">
        <f t="shared" si="172"/>
        <v/>
      </c>
      <c r="AN479" s="138" t="str">
        <f t="shared" si="172"/>
        <v/>
      </c>
      <c r="AO479" s="137" t="str">
        <f t="shared" si="172"/>
        <v/>
      </c>
      <c r="AP479" s="137" t="str">
        <f t="shared" si="172"/>
        <v/>
      </c>
      <c r="AQ479" s="138" t="str">
        <f t="shared" si="172"/>
        <v/>
      </c>
      <c r="AR479" s="137" t="str">
        <f t="shared" si="172"/>
        <v/>
      </c>
      <c r="AS479" s="137" t="str">
        <f t="shared" si="172"/>
        <v/>
      </c>
      <c r="AX479" s="120" t="str">
        <f t="shared" si="170"/>
        <v/>
      </c>
      <c r="AY479" s="120" t="str">
        <f t="shared" si="170"/>
        <v/>
      </c>
      <c r="AZ479" s="120" t="str">
        <f t="shared" si="170"/>
        <v/>
      </c>
      <c r="BA479" s="120" t="str">
        <f t="shared" si="170"/>
        <v/>
      </c>
      <c r="BB479" s="120" t="str">
        <f t="shared" si="170"/>
        <v/>
      </c>
      <c r="BC479" s="120" t="str">
        <f t="shared" si="170"/>
        <v/>
      </c>
      <c r="BD479" s="120" t="str">
        <f t="shared" si="170"/>
        <v/>
      </c>
    </row>
    <row r="480" spans="3:56" x14ac:dyDescent="0.2">
      <c r="C480" s="107">
        <f>'3_Fix'!H481</f>
        <v>50314</v>
      </c>
      <c r="D480" s="113" t="str">
        <f>'3_Fix'!I481</f>
        <v/>
      </c>
      <c r="E480" s="113" t="str">
        <f>'3_Fix'!J481</f>
        <v/>
      </c>
      <c r="F480" s="113" t="str">
        <f>'3_Fix'!K481</f>
        <v/>
      </c>
      <c r="G480" s="113" t="str">
        <f>'3_Fix'!L481</f>
        <v/>
      </c>
      <c r="H480" s="113" t="str">
        <f>'3_Fix'!M481</f>
        <v/>
      </c>
      <c r="I480" s="113" t="str">
        <f>'3_Fix'!N481</f>
        <v/>
      </c>
      <c r="J480" s="113" t="str">
        <f>'3_Fix'!O481</f>
        <v/>
      </c>
      <c r="K480" s="120" t="str">
        <f t="shared" si="173"/>
        <v/>
      </c>
      <c r="L480" s="120" t="str">
        <f t="shared" si="173"/>
        <v/>
      </c>
      <c r="M480" s="120" t="str">
        <f t="shared" si="173"/>
        <v/>
      </c>
      <c r="N480" s="120" t="str">
        <f t="shared" si="171"/>
        <v/>
      </c>
      <c r="O480" s="120" t="str">
        <f t="shared" si="171"/>
        <v/>
      </c>
      <c r="P480" s="120" t="str">
        <f t="shared" si="171"/>
        <v/>
      </c>
      <c r="Q480" s="120" t="str">
        <f t="shared" si="156"/>
        <v/>
      </c>
      <c r="R480" s="120" t="str">
        <f t="shared" si="174"/>
        <v/>
      </c>
      <c r="S480" s="120" t="str">
        <f t="shared" si="174"/>
        <v/>
      </c>
      <c r="T480" s="120" t="str">
        <f t="shared" si="174"/>
        <v/>
      </c>
      <c r="U480" s="120" t="str">
        <f t="shared" si="174"/>
        <v/>
      </c>
      <c r="V480" s="120" t="str">
        <f t="shared" si="174"/>
        <v/>
      </c>
      <c r="W480" s="120" t="str">
        <f t="shared" si="174"/>
        <v/>
      </c>
      <c r="X480" s="120" t="str">
        <f t="shared" si="174"/>
        <v/>
      </c>
      <c r="Y480" s="120" t="str">
        <f t="shared" si="175"/>
        <v/>
      </c>
      <c r="Z480" s="120" t="str">
        <f t="shared" si="175"/>
        <v/>
      </c>
      <c r="AA480" s="120" t="str">
        <f t="shared" si="175"/>
        <v/>
      </c>
      <c r="AB480" s="120" t="str">
        <f t="shared" si="175"/>
        <v/>
      </c>
      <c r="AC480" s="120" t="str">
        <f t="shared" si="175"/>
        <v/>
      </c>
      <c r="AD480" s="120" t="str">
        <f t="shared" si="175"/>
        <v/>
      </c>
      <c r="AE480" s="120" t="str">
        <f t="shared" si="175"/>
        <v/>
      </c>
      <c r="AF480" s="120" t="str">
        <f t="shared" ref="AF480:AL495" si="176">IF(DAY($C480)=15,IFERROR(((AVERAGE(D479:D480)/AVERAGE(D455:D456))-1)*100,""),"")</f>
        <v/>
      </c>
      <c r="AG480" s="120" t="str">
        <f t="shared" si="176"/>
        <v/>
      </c>
      <c r="AH480" s="120" t="str">
        <f t="shared" si="176"/>
        <v/>
      </c>
      <c r="AI480" s="120" t="str">
        <f t="shared" si="176"/>
        <v/>
      </c>
      <c r="AJ480" s="120" t="str">
        <f t="shared" si="176"/>
        <v/>
      </c>
      <c r="AK480" s="120" t="str">
        <f t="shared" si="176"/>
        <v/>
      </c>
      <c r="AL480" s="120" t="str">
        <f t="shared" si="176"/>
        <v/>
      </c>
      <c r="AM480" s="138" t="str">
        <f t="shared" si="172"/>
        <v/>
      </c>
      <c r="AN480" s="138" t="str">
        <f t="shared" si="172"/>
        <v/>
      </c>
      <c r="AO480" s="137" t="str">
        <f t="shared" si="172"/>
        <v/>
      </c>
      <c r="AP480" s="137" t="str">
        <f t="shared" si="172"/>
        <v/>
      </c>
      <c r="AQ480" s="138" t="str">
        <f t="shared" si="172"/>
        <v/>
      </c>
      <c r="AR480" s="137" t="str">
        <f t="shared" si="172"/>
        <v/>
      </c>
      <c r="AS480" s="137" t="str">
        <f t="shared" si="172"/>
        <v/>
      </c>
      <c r="AX480" s="120" t="str">
        <f t="shared" si="170"/>
        <v/>
      </c>
      <c r="AY480" s="120" t="str">
        <f t="shared" si="170"/>
        <v/>
      </c>
      <c r="AZ480" s="120" t="str">
        <f t="shared" si="170"/>
        <v/>
      </c>
      <c r="BA480" s="120" t="str">
        <f t="shared" si="170"/>
        <v/>
      </c>
      <c r="BB480" s="120" t="str">
        <f t="shared" si="170"/>
        <v/>
      </c>
      <c r="BC480" s="120" t="str">
        <f t="shared" si="170"/>
        <v/>
      </c>
      <c r="BD480" s="120" t="str">
        <f t="shared" si="170"/>
        <v/>
      </c>
    </row>
    <row r="481" spans="3:56" x14ac:dyDescent="0.2">
      <c r="C481" s="107">
        <f>'3_Fix'!H482</f>
        <v>50328</v>
      </c>
      <c r="D481" s="113" t="str">
        <f>'3_Fix'!I482</f>
        <v/>
      </c>
      <c r="E481" s="113" t="str">
        <f>'3_Fix'!J482</f>
        <v/>
      </c>
      <c r="F481" s="113" t="str">
        <f>'3_Fix'!K482</f>
        <v/>
      </c>
      <c r="G481" s="113" t="str">
        <f>'3_Fix'!L482</f>
        <v/>
      </c>
      <c r="H481" s="113" t="str">
        <f>'3_Fix'!M482</f>
        <v/>
      </c>
      <c r="I481" s="113" t="str">
        <f>'3_Fix'!N482</f>
        <v/>
      </c>
      <c r="J481" s="113" t="str">
        <f>'3_Fix'!O482</f>
        <v/>
      </c>
      <c r="K481" s="120" t="str">
        <f t="shared" si="173"/>
        <v/>
      </c>
      <c r="L481" s="120" t="str">
        <f t="shared" si="173"/>
        <v/>
      </c>
      <c r="M481" s="120" t="str">
        <f t="shared" si="173"/>
        <v/>
      </c>
      <c r="N481" s="120" t="str">
        <f t="shared" si="171"/>
        <v/>
      </c>
      <c r="O481" s="120" t="str">
        <f t="shared" si="171"/>
        <v/>
      </c>
      <c r="P481" s="120" t="str">
        <f t="shared" si="171"/>
        <v/>
      </c>
      <c r="Q481" s="120" t="str">
        <f t="shared" si="156"/>
        <v/>
      </c>
      <c r="R481" s="120" t="str">
        <f t="shared" si="174"/>
        <v/>
      </c>
      <c r="S481" s="120" t="str">
        <f t="shared" si="174"/>
        <v/>
      </c>
      <c r="T481" s="120" t="str">
        <f t="shared" si="174"/>
        <v/>
      </c>
      <c r="U481" s="120" t="str">
        <f t="shared" si="174"/>
        <v/>
      </c>
      <c r="V481" s="120" t="str">
        <f t="shared" si="174"/>
        <v/>
      </c>
      <c r="W481" s="120" t="str">
        <f t="shared" si="174"/>
        <v/>
      </c>
      <c r="X481" s="120" t="str">
        <f t="shared" si="174"/>
        <v/>
      </c>
      <c r="Y481" s="120" t="str">
        <f t="shared" si="175"/>
        <v/>
      </c>
      <c r="Z481" s="120" t="str">
        <f t="shared" si="175"/>
        <v/>
      </c>
      <c r="AA481" s="120" t="str">
        <f t="shared" si="175"/>
        <v/>
      </c>
      <c r="AB481" s="120" t="str">
        <f t="shared" si="175"/>
        <v/>
      </c>
      <c r="AC481" s="120" t="str">
        <f t="shared" si="175"/>
        <v/>
      </c>
      <c r="AD481" s="120" t="str">
        <f t="shared" si="175"/>
        <v/>
      </c>
      <c r="AE481" s="120" t="str">
        <f t="shared" si="175"/>
        <v/>
      </c>
      <c r="AF481" s="120" t="str">
        <f t="shared" si="176"/>
        <v/>
      </c>
      <c r="AG481" s="120" t="str">
        <f t="shared" si="176"/>
        <v/>
      </c>
      <c r="AH481" s="120" t="str">
        <f t="shared" si="176"/>
        <v/>
      </c>
      <c r="AI481" s="120" t="str">
        <f t="shared" si="176"/>
        <v/>
      </c>
      <c r="AJ481" s="120" t="str">
        <f t="shared" si="176"/>
        <v/>
      </c>
      <c r="AK481" s="120" t="str">
        <f t="shared" si="176"/>
        <v/>
      </c>
      <c r="AL481" s="120" t="str">
        <f t="shared" si="176"/>
        <v/>
      </c>
      <c r="AM481" s="138" t="str">
        <f t="shared" si="172"/>
        <v/>
      </c>
      <c r="AN481" s="138" t="str">
        <f t="shared" si="172"/>
        <v/>
      </c>
      <c r="AO481" s="137" t="str">
        <f t="shared" si="172"/>
        <v/>
      </c>
      <c r="AP481" s="137" t="str">
        <f t="shared" si="172"/>
        <v/>
      </c>
      <c r="AQ481" s="138" t="str">
        <f t="shared" si="172"/>
        <v/>
      </c>
      <c r="AR481" s="137" t="str">
        <f t="shared" si="172"/>
        <v/>
      </c>
      <c r="AS481" s="137" t="str">
        <f t="shared" si="172"/>
        <v/>
      </c>
      <c r="AX481" s="120" t="str">
        <f t="shared" si="170"/>
        <v/>
      </c>
      <c r="AY481" s="120" t="str">
        <f t="shared" si="170"/>
        <v/>
      </c>
      <c r="AZ481" s="120" t="str">
        <f t="shared" si="170"/>
        <v/>
      </c>
      <c r="BA481" s="120" t="str">
        <f t="shared" si="170"/>
        <v/>
      </c>
      <c r="BB481" s="120" t="str">
        <f t="shared" si="170"/>
        <v/>
      </c>
      <c r="BC481" s="120" t="str">
        <f t="shared" si="170"/>
        <v/>
      </c>
      <c r="BD481" s="120" t="str">
        <f t="shared" si="170"/>
        <v/>
      </c>
    </row>
    <row r="482" spans="3:56" x14ac:dyDescent="0.2">
      <c r="C482" s="107">
        <f>'3_Fix'!H483</f>
        <v>50345</v>
      </c>
      <c r="D482" s="113" t="str">
        <f>'3_Fix'!I483</f>
        <v/>
      </c>
      <c r="E482" s="113" t="str">
        <f>'3_Fix'!J483</f>
        <v/>
      </c>
      <c r="F482" s="113" t="str">
        <f>'3_Fix'!K483</f>
        <v/>
      </c>
      <c r="G482" s="113" t="str">
        <f>'3_Fix'!L483</f>
        <v/>
      </c>
      <c r="H482" s="113" t="str">
        <f>'3_Fix'!M483</f>
        <v/>
      </c>
      <c r="I482" s="113" t="str">
        <f>'3_Fix'!N483</f>
        <v/>
      </c>
      <c r="J482" s="113" t="str">
        <f>'3_Fix'!O483</f>
        <v/>
      </c>
      <c r="K482" s="120" t="str">
        <f t="shared" si="173"/>
        <v/>
      </c>
      <c r="L482" s="120" t="str">
        <f t="shared" si="173"/>
        <v/>
      </c>
      <c r="M482" s="120" t="str">
        <f t="shared" si="173"/>
        <v/>
      </c>
      <c r="N482" s="120" t="str">
        <f t="shared" si="171"/>
        <v/>
      </c>
      <c r="O482" s="120" t="str">
        <f t="shared" si="171"/>
        <v/>
      </c>
      <c r="P482" s="120" t="str">
        <f t="shared" si="171"/>
        <v/>
      </c>
      <c r="Q482" s="120" t="str">
        <f t="shared" si="156"/>
        <v/>
      </c>
      <c r="R482" s="120" t="str">
        <f t="shared" si="174"/>
        <v/>
      </c>
      <c r="S482" s="120" t="str">
        <f t="shared" si="174"/>
        <v/>
      </c>
      <c r="T482" s="120" t="str">
        <f t="shared" si="174"/>
        <v/>
      </c>
      <c r="U482" s="120" t="str">
        <f t="shared" si="174"/>
        <v/>
      </c>
      <c r="V482" s="120" t="str">
        <f t="shared" si="174"/>
        <v/>
      </c>
      <c r="W482" s="120" t="str">
        <f t="shared" si="174"/>
        <v/>
      </c>
      <c r="X482" s="120" t="str">
        <f t="shared" si="174"/>
        <v/>
      </c>
      <c r="Y482" s="120" t="str">
        <f t="shared" si="175"/>
        <v/>
      </c>
      <c r="Z482" s="120" t="str">
        <f t="shared" si="175"/>
        <v/>
      </c>
      <c r="AA482" s="120" t="str">
        <f t="shared" si="175"/>
        <v/>
      </c>
      <c r="AB482" s="120" t="str">
        <f t="shared" si="175"/>
        <v/>
      </c>
      <c r="AC482" s="120" t="str">
        <f t="shared" si="175"/>
        <v/>
      </c>
      <c r="AD482" s="120" t="str">
        <f t="shared" si="175"/>
        <v/>
      </c>
      <c r="AE482" s="120" t="str">
        <f t="shared" si="175"/>
        <v/>
      </c>
      <c r="AF482" s="120" t="str">
        <f t="shared" si="176"/>
        <v/>
      </c>
      <c r="AG482" s="120" t="str">
        <f t="shared" si="176"/>
        <v/>
      </c>
      <c r="AH482" s="120" t="str">
        <f t="shared" si="176"/>
        <v/>
      </c>
      <c r="AI482" s="120" t="str">
        <f t="shared" si="176"/>
        <v/>
      </c>
      <c r="AJ482" s="120" t="str">
        <f t="shared" si="176"/>
        <v/>
      </c>
      <c r="AK482" s="120" t="str">
        <f t="shared" si="176"/>
        <v/>
      </c>
      <c r="AL482" s="120" t="str">
        <f t="shared" si="176"/>
        <v/>
      </c>
      <c r="AM482" s="138" t="str">
        <f t="shared" si="172"/>
        <v/>
      </c>
      <c r="AN482" s="138" t="str">
        <f t="shared" si="172"/>
        <v/>
      </c>
      <c r="AO482" s="137" t="str">
        <f t="shared" si="172"/>
        <v/>
      </c>
      <c r="AP482" s="137" t="str">
        <f t="shared" si="172"/>
        <v/>
      </c>
      <c r="AQ482" s="138" t="str">
        <f t="shared" si="172"/>
        <v/>
      </c>
      <c r="AR482" s="137" t="str">
        <f t="shared" si="172"/>
        <v/>
      </c>
      <c r="AS482" s="137" t="str">
        <f t="shared" si="172"/>
        <v/>
      </c>
      <c r="AX482" s="120" t="str">
        <f t="shared" si="170"/>
        <v/>
      </c>
      <c r="AY482" s="120" t="str">
        <f t="shared" si="170"/>
        <v/>
      </c>
      <c r="AZ482" s="120" t="str">
        <f t="shared" si="170"/>
        <v/>
      </c>
      <c r="BA482" s="120" t="str">
        <f t="shared" si="170"/>
        <v/>
      </c>
      <c r="BB482" s="120" t="str">
        <f t="shared" si="170"/>
        <v/>
      </c>
      <c r="BC482" s="120" t="str">
        <f t="shared" si="170"/>
        <v/>
      </c>
      <c r="BD482" s="120" t="str">
        <f t="shared" si="170"/>
        <v/>
      </c>
    </row>
    <row r="483" spans="3:56" x14ac:dyDescent="0.2">
      <c r="C483" s="107">
        <f>'3_Fix'!H484</f>
        <v>50359</v>
      </c>
      <c r="D483" s="113" t="str">
        <f>'3_Fix'!I484</f>
        <v/>
      </c>
      <c r="E483" s="113" t="str">
        <f>'3_Fix'!J484</f>
        <v/>
      </c>
      <c r="F483" s="113" t="str">
        <f>'3_Fix'!K484</f>
        <v/>
      </c>
      <c r="G483" s="113" t="str">
        <f>'3_Fix'!L484</f>
        <v/>
      </c>
      <c r="H483" s="113" t="str">
        <f>'3_Fix'!M484</f>
        <v/>
      </c>
      <c r="I483" s="113" t="str">
        <f>'3_Fix'!N484</f>
        <v/>
      </c>
      <c r="J483" s="113" t="str">
        <f>'3_Fix'!O484</f>
        <v/>
      </c>
      <c r="K483" s="120" t="str">
        <f t="shared" si="173"/>
        <v/>
      </c>
      <c r="L483" s="120" t="str">
        <f t="shared" si="173"/>
        <v/>
      </c>
      <c r="M483" s="120" t="str">
        <f t="shared" si="173"/>
        <v/>
      </c>
      <c r="N483" s="120" t="str">
        <f t="shared" si="171"/>
        <v/>
      </c>
      <c r="O483" s="120" t="str">
        <f t="shared" si="171"/>
        <v/>
      </c>
      <c r="P483" s="120" t="str">
        <f t="shared" si="171"/>
        <v/>
      </c>
      <c r="Q483" s="120" t="str">
        <f t="shared" si="156"/>
        <v/>
      </c>
      <c r="R483" s="120" t="str">
        <f t="shared" si="174"/>
        <v/>
      </c>
      <c r="S483" s="120" t="str">
        <f t="shared" si="174"/>
        <v/>
      </c>
      <c r="T483" s="120" t="str">
        <f t="shared" si="174"/>
        <v/>
      </c>
      <c r="U483" s="120" t="str">
        <f t="shared" si="174"/>
        <v/>
      </c>
      <c r="V483" s="120" t="str">
        <f t="shared" si="174"/>
        <v/>
      </c>
      <c r="W483" s="120" t="str">
        <f t="shared" si="174"/>
        <v/>
      </c>
      <c r="X483" s="120" t="str">
        <f t="shared" si="174"/>
        <v/>
      </c>
      <c r="Y483" s="120" t="str">
        <f t="shared" si="175"/>
        <v/>
      </c>
      <c r="Z483" s="120" t="str">
        <f t="shared" si="175"/>
        <v/>
      </c>
      <c r="AA483" s="120" t="str">
        <f t="shared" si="175"/>
        <v/>
      </c>
      <c r="AB483" s="120" t="str">
        <f t="shared" si="175"/>
        <v/>
      </c>
      <c r="AC483" s="120" t="str">
        <f t="shared" si="175"/>
        <v/>
      </c>
      <c r="AD483" s="120" t="str">
        <f t="shared" si="175"/>
        <v/>
      </c>
      <c r="AE483" s="120" t="str">
        <f t="shared" si="175"/>
        <v/>
      </c>
      <c r="AF483" s="120" t="str">
        <f t="shared" si="176"/>
        <v/>
      </c>
      <c r="AG483" s="120" t="str">
        <f t="shared" si="176"/>
        <v/>
      </c>
      <c r="AH483" s="120" t="str">
        <f t="shared" si="176"/>
        <v/>
      </c>
      <c r="AI483" s="120" t="str">
        <f t="shared" si="176"/>
        <v/>
      </c>
      <c r="AJ483" s="120" t="str">
        <f t="shared" si="176"/>
        <v/>
      </c>
      <c r="AK483" s="120" t="str">
        <f t="shared" si="176"/>
        <v/>
      </c>
      <c r="AL483" s="120" t="str">
        <f t="shared" si="176"/>
        <v/>
      </c>
      <c r="AM483" s="138" t="str">
        <f t="shared" si="172"/>
        <v/>
      </c>
      <c r="AN483" s="138" t="str">
        <f t="shared" si="172"/>
        <v/>
      </c>
      <c r="AO483" s="137" t="str">
        <f t="shared" si="172"/>
        <v/>
      </c>
      <c r="AP483" s="137" t="str">
        <f t="shared" si="172"/>
        <v/>
      </c>
      <c r="AQ483" s="138" t="str">
        <f t="shared" si="172"/>
        <v/>
      </c>
      <c r="AR483" s="137" t="str">
        <f t="shared" si="172"/>
        <v/>
      </c>
      <c r="AS483" s="137" t="str">
        <f t="shared" si="172"/>
        <v/>
      </c>
      <c r="AX483" s="120" t="str">
        <f t="shared" si="170"/>
        <v/>
      </c>
      <c r="AY483" s="120" t="str">
        <f t="shared" si="170"/>
        <v/>
      </c>
      <c r="AZ483" s="120" t="str">
        <f t="shared" si="170"/>
        <v/>
      </c>
      <c r="BA483" s="120" t="str">
        <f t="shared" si="170"/>
        <v/>
      </c>
      <c r="BB483" s="120" t="str">
        <f t="shared" si="170"/>
        <v/>
      </c>
      <c r="BC483" s="120" t="str">
        <f t="shared" si="170"/>
        <v/>
      </c>
      <c r="BD483" s="120" t="str">
        <f t="shared" si="170"/>
        <v/>
      </c>
    </row>
    <row r="484" spans="3:56" x14ac:dyDescent="0.2">
      <c r="C484" s="107">
        <f>'3_Fix'!H485</f>
        <v>50375</v>
      </c>
      <c r="D484" s="113" t="str">
        <f>'3_Fix'!I485</f>
        <v/>
      </c>
      <c r="E484" s="113" t="str">
        <f>'3_Fix'!J485</f>
        <v/>
      </c>
      <c r="F484" s="113" t="str">
        <f>'3_Fix'!K485</f>
        <v/>
      </c>
      <c r="G484" s="113" t="str">
        <f>'3_Fix'!L485</f>
        <v/>
      </c>
      <c r="H484" s="113" t="str">
        <f>'3_Fix'!M485</f>
        <v/>
      </c>
      <c r="I484" s="113" t="str">
        <f>'3_Fix'!N485</f>
        <v/>
      </c>
      <c r="J484" s="113" t="str">
        <f>'3_Fix'!O485</f>
        <v/>
      </c>
      <c r="K484" s="120" t="str">
        <f t="shared" si="173"/>
        <v/>
      </c>
      <c r="L484" s="120" t="str">
        <f t="shared" si="173"/>
        <v/>
      </c>
      <c r="M484" s="120" t="str">
        <f t="shared" si="173"/>
        <v/>
      </c>
      <c r="N484" s="120" t="str">
        <f t="shared" si="171"/>
        <v/>
      </c>
      <c r="O484" s="120" t="str">
        <f t="shared" si="171"/>
        <v/>
      </c>
      <c r="P484" s="120" t="str">
        <f t="shared" si="171"/>
        <v/>
      </c>
      <c r="Q484" s="120" t="str">
        <f t="shared" si="156"/>
        <v/>
      </c>
      <c r="R484" s="120" t="str">
        <f t="shared" si="174"/>
        <v/>
      </c>
      <c r="S484" s="120" t="str">
        <f t="shared" si="174"/>
        <v/>
      </c>
      <c r="T484" s="120" t="str">
        <f t="shared" si="174"/>
        <v/>
      </c>
      <c r="U484" s="120" t="str">
        <f t="shared" si="174"/>
        <v/>
      </c>
      <c r="V484" s="120" t="str">
        <f t="shared" si="174"/>
        <v/>
      </c>
      <c r="W484" s="120" t="str">
        <f t="shared" si="174"/>
        <v/>
      </c>
      <c r="X484" s="120" t="str">
        <f t="shared" si="174"/>
        <v/>
      </c>
      <c r="Y484" s="120" t="str">
        <f t="shared" si="175"/>
        <v/>
      </c>
      <c r="Z484" s="120" t="str">
        <f t="shared" si="175"/>
        <v/>
      </c>
      <c r="AA484" s="120" t="str">
        <f t="shared" si="175"/>
        <v/>
      </c>
      <c r="AB484" s="120" t="str">
        <f t="shared" si="175"/>
        <v/>
      </c>
      <c r="AC484" s="120" t="str">
        <f t="shared" si="175"/>
        <v/>
      </c>
      <c r="AD484" s="120" t="str">
        <f t="shared" si="175"/>
        <v/>
      </c>
      <c r="AE484" s="120" t="str">
        <f t="shared" si="175"/>
        <v/>
      </c>
      <c r="AF484" s="120" t="str">
        <f t="shared" si="176"/>
        <v/>
      </c>
      <c r="AG484" s="120" t="str">
        <f t="shared" si="176"/>
        <v/>
      </c>
      <c r="AH484" s="120" t="str">
        <f t="shared" si="176"/>
        <v/>
      </c>
      <c r="AI484" s="120" t="str">
        <f t="shared" si="176"/>
        <v/>
      </c>
      <c r="AJ484" s="120" t="str">
        <f t="shared" si="176"/>
        <v/>
      </c>
      <c r="AK484" s="120" t="str">
        <f t="shared" si="176"/>
        <v/>
      </c>
      <c r="AL484" s="120" t="str">
        <f t="shared" si="176"/>
        <v/>
      </c>
      <c r="AM484" s="138" t="str">
        <f t="shared" si="172"/>
        <v/>
      </c>
      <c r="AN484" s="138" t="str">
        <f t="shared" si="172"/>
        <v/>
      </c>
      <c r="AO484" s="137" t="str">
        <f t="shared" si="172"/>
        <v/>
      </c>
      <c r="AP484" s="137" t="str">
        <f t="shared" si="172"/>
        <v/>
      </c>
      <c r="AQ484" s="138" t="str">
        <f t="shared" si="172"/>
        <v/>
      </c>
      <c r="AR484" s="137" t="str">
        <f t="shared" si="172"/>
        <v/>
      </c>
      <c r="AS484" s="137" t="str">
        <f t="shared" si="172"/>
        <v/>
      </c>
      <c r="AX484" s="120" t="str">
        <f t="shared" si="170"/>
        <v/>
      </c>
      <c r="AY484" s="120" t="str">
        <f t="shared" si="170"/>
        <v/>
      </c>
      <c r="AZ484" s="120" t="str">
        <f t="shared" si="170"/>
        <v/>
      </c>
      <c r="BA484" s="120" t="str">
        <f t="shared" si="170"/>
        <v/>
      </c>
      <c r="BB484" s="120" t="str">
        <f t="shared" si="170"/>
        <v/>
      </c>
      <c r="BC484" s="120" t="str">
        <f t="shared" si="170"/>
        <v/>
      </c>
      <c r="BD484" s="120" t="str">
        <f t="shared" si="170"/>
        <v/>
      </c>
    </row>
    <row r="485" spans="3:56" x14ac:dyDescent="0.2">
      <c r="C485" s="107">
        <f>'3_Fix'!H486</f>
        <v>50389</v>
      </c>
      <c r="D485" s="113" t="str">
        <f>'3_Fix'!I486</f>
        <v/>
      </c>
      <c r="E485" s="113" t="str">
        <f>'3_Fix'!J486</f>
        <v/>
      </c>
      <c r="F485" s="113" t="str">
        <f>'3_Fix'!K486</f>
        <v/>
      </c>
      <c r="G485" s="113" t="str">
        <f>'3_Fix'!L486</f>
        <v/>
      </c>
      <c r="H485" s="113" t="str">
        <f>'3_Fix'!M486</f>
        <v/>
      </c>
      <c r="I485" s="113" t="str">
        <f>'3_Fix'!N486</f>
        <v/>
      </c>
      <c r="J485" s="113" t="str">
        <f>'3_Fix'!O486</f>
        <v/>
      </c>
      <c r="K485" s="120" t="str">
        <f t="shared" si="173"/>
        <v/>
      </c>
      <c r="L485" s="120" t="str">
        <f t="shared" si="173"/>
        <v/>
      </c>
      <c r="M485" s="120" t="str">
        <f t="shared" si="173"/>
        <v/>
      </c>
      <c r="N485" s="120" t="str">
        <f t="shared" si="171"/>
        <v/>
      </c>
      <c r="O485" s="120" t="str">
        <f t="shared" si="171"/>
        <v/>
      </c>
      <c r="P485" s="120" t="str">
        <f t="shared" si="171"/>
        <v/>
      </c>
      <c r="Q485" s="120" t="str">
        <f t="shared" si="156"/>
        <v/>
      </c>
      <c r="R485" s="120" t="str">
        <f t="shared" si="174"/>
        <v/>
      </c>
      <c r="S485" s="120" t="str">
        <f t="shared" si="174"/>
        <v/>
      </c>
      <c r="T485" s="120" t="str">
        <f t="shared" si="174"/>
        <v/>
      </c>
      <c r="U485" s="120" t="str">
        <f t="shared" si="174"/>
        <v/>
      </c>
      <c r="V485" s="120" t="str">
        <f t="shared" si="174"/>
        <v/>
      </c>
      <c r="W485" s="120" t="str">
        <f t="shared" si="174"/>
        <v/>
      </c>
      <c r="X485" s="120" t="str">
        <f t="shared" si="174"/>
        <v/>
      </c>
      <c r="Y485" s="120" t="str">
        <f t="shared" si="175"/>
        <v/>
      </c>
      <c r="Z485" s="120" t="str">
        <f t="shared" si="175"/>
        <v/>
      </c>
      <c r="AA485" s="120" t="str">
        <f t="shared" si="175"/>
        <v/>
      </c>
      <c r="AB485" s="120" t="str">
        <f t="shared" si="175"/>
        <v/>
      </c>
      <c r="AC485" s="120" t="str">
        <f t="shared" si="175"/>
        <v/>
      </c>
      <c r="AD485" s="120" t="str">
        <f t="shared" si="175"/>
        <v/>
      </c>
      <c r="AE485" s="120" t="str">
        <f t="shared" si="175"/>
        <v/>
      </c>
      <c r="AF485" s="120" t="str">
        <f t="shared" si="176"/>
        <v/>
      </c>
      <c r="AG485" s="120" t="str">
        <f t="shared" si="176"/>
        <v/>
      </c>
      <c r="AH485" s="120" t="str">
        <f t="shared" si="176"/>
        <v/>
      </c>
      <c r="AI485" s="120" t="str">
        <f t="shared" si="176"/>
        <v/>
      </c>
      <c r="AJ485" s="120" t="str">
        <f t="shared" si="176"/>
        <v/>
      </c>
      <c r="AK485" s="120" t="str">
        <f t="shared" si="176"/>
        <v/>
      </c>
      <c r="AL485" s="120" t="str">
        <f t="shared" si="176"/>
        <v/>
      </c>
      <c r="AM485" s="138" t="str">
        <f t="shared" si="172"/>
        <v/>
      </c>
      <c r="AN485" s="138" t="str">
        <f t="shared" si="172"/>
        <v/>
      </c>
      <c r="AO485" s="137" t="str">
        <f t="shared" si="172"/>
        <v/>
      </c>
      <c r="AP485" s="137" t="str">
        <f t="shared" si="172"/>
        <v/>
      </c>
      <c r="AQ485" s="138" t="str">
        <f t="shared" si="172"/>
        <v/>
      </c>
      <c r="AR485" s="137" t="str">
        <f t="shared" si="172"/>
        <v/>
      </c>
      <c r="AS485" s="137" t="str">
        <f t="shared" si="172"/>
        <v/>
      </c>
      <c r="AX485" s="120" t="str">
        <f t="shared" si="170"/>
        <v/>
      </c>
      <c r="AY485" s="120" t="str">
        <f t="shared" si="170"/>
        <v/>
      </c>
      <c r="AZ485" s="120" t="str">
        <f t="shared" si="170"/>
        <v/>
      </c>
      <c r="BA485" s="120" t="str">
        <f t="shared" si="170"/>
        <v/>
      </c>
      <c r="BB485" s="120" t="str">
        <f t="shared" si="170"/>
        <v/>
      </c>
      <c r="BC485" s="120" t="str">
        <f t="shared" si="170"/>
        <v/>
      </c>
      <c r="BD485" s="120" t="str">
        <f t="shared" si="170"/>
        <v/>
      </c>
    </row>
    <row r="486" spans="3:56" x14ac:dyDescent="0.2">
      <c r="C486" s="107">
        <f>'3_Fix'!H487</f>
        <v>50406</v>
      </c>
      <c r="D486" s="113" t="str">
        <f>'3_Fix'!I487</f>
        <v/>
      </c>
      <c r="E486" s="113" t="str">
        <f>'3_Fix'!J487</f>
        <v/>
      </c>
      <c r="F486" s="113" t="str">
        <f>'3_Fix'!K487</f>
        <v/>
      </c>
      <c r="G486" s="113" t="str">
        <f>'3_Fix'!L487</f>
        <v/>
      </c>
      <c r="H486" s="113" t="str">
        <f>'3_Fix'!M487</f>
        <v/>
      </c>
      <c r="I486" s="113" t="str">
        <f>'3_Fix'!N487</f>
        <v/>
      </c>
      <c r="J486" s="113" t="str">
        <f>'3_Fix'!O487</f>
        <v/>
      </c>
      <c r="K486" s="120" t="str">
        <f t="shared" si="173"/>
        <v/>
      </c>
      <c r="L486" s="120" t="str">
        <f t="shared" si="173"/>
        <v/>
      </c>
      <c r="M486" s="120" t="str">
        <f t="shared" si="173"/>
        <v/>
      </c>
      <c r="N486" s="120" t="str">
        <f t="shared" si="171"/>
        <v/>
      </c>
      <c r="O486" s="120" t="str">
        <f t="shared" si="171"/>
        <v/>
      </c>
      <c r="P486" s="120" t="str">
        <f t="shared" si="171"/>
        <v/>
      </c>
      <c r="Q486" s="120" t="str">
        <f t="shared" si="156"/>
        <v/>
      </c>
      <c r="R486" s="120" t="str">
        <f t="shared" si="174"/>
        <v/>
      </c>
      <c r="S486" s="120" t="str">
        <f t="shared" si="174"/>
        <v/>
      </c>
      <c r="T486" s="120" t="str">
        <f t="shared" si="174"/>
        <v/>
      </c>
      <c r="U486" s="120" t="str">
        <f t="shared" si="174"/>
        <v/>
      </c>
      <c r="V486" s="120" t="str">
        <f t="shared" si="174"/>
        <v/>
      </c>
      <c r="W486" s="120" t="str">
        <f t="shared" si="174"/>
        <v/>
      </c>
      <c r="X486" s="120" t="str">
        <f t="shared" si="174"/>
        <v/>
      </c>
      <c r="Y486" s="120" t="str">
        <f t="shared" si="175"/>
        <v/>
      </c>
      <c r="Z486" s="120" t="str">
        <f t="shared" si="175"/>
        <v/>
      </c>
      <c r="AA486" s="120" t="str">
        <f t="shared" si="175"/>
        <v/>
      </c>
      <c r="AB486" s="120" t="str">
        <f t="shared" si="175"/>
        <v/>
      </c>
      <c r="AC486" s="120" t="str">
        <f t="shared" si="175"/>
        <v/>
      </c>
      <c r="AD486" s="120" t="str">
        <f t="shared" si="175"/>
        <v/>
      </c>
      <c r="AE486" s="120" t="str">
        <f t="shared" si="175"/>
        <v/>
      </c>
      <c r="AF486" s="120" t="str">
        <f t="shared" si="176"/>
        <v/>
      </c>
      <c r="AG486" s="120" t="str">
        <f t="shared" si="176"/>
        <v/>
      </c>
      <c r="AH486" s="120" t="str">
        <f t="shared" si="176"/>
        <v/>
      </c>
      <c r="AI486" s="120" t="str">
        <f t="shared" si="176"/>
        <v/>
      </c>
      <c r="AJ486" s="120" t="str">
        <f t="shared" si="176"/>
        <v/>
      </c>
      <c r="AK486" s="120" t="str">
        <f t="shared" si="176"/>
        <v/>
      </c>
      <c r="AL486" s="120" t="str">
        <f t="shared" si="176"/>
        <v/>
      </c>
      <c r="AM486" s="138" t="str">
        <f t="shared" si="172"/>
        <v/>
      </c>
      <c r="AN486" s="138" t="str">
        <f t="shared" si="172"/>
        <v/>
      </c>
      <c r="AO486" s="137" t="str">
        <f t="shared" si="172"/>
        <v/>
      </c>
      <c r="AP486" s="137" t="str">
        <f t="shared" si="172"/>
        <v/>
      </c>
      <c r="AQ486" s="138" t="str">
        <f t="shared" si="172"/>
        <v/>
      </c>
      <c r="AR486" s="137" t="str">
        <f t="shared" si="172"/>
        <v/>
      </c>
      <c r="AS486" s="137" t="str">
        <f t="shared" si="172"/>
        <v/>
      </c>
      <c r="AX486" s="120" t="str">
        <f t="shared" si="170"/>
        <v/>
      </c>
      <c r="AY486" s="120" t="str">
        <f t="shared" si="170"/>
        <v/>
      </c>
      <c r="AZ486" s="120" t="str">
        <f t="shared" si="170"/>
        <v/>
      </c>
      <c r="BA486" s="120" t="str">
        <f t="shared" si="170"/>
        <v/>
      </c>
      <c r="BB486" s="120" t="str">
        <f t="shared" si="170"/>
        <v/>
      </c>
      <c r="BC486" s="120" t="str">
        <f t="shared" si="170"/>
        <v/>
      </c>
      <c r="BD486" s="120" t="str">
        <f t="shared" si="170"/>
        <v/>
      </c>
    </row>
    <row r="487" spans="3:56" x14ac:dyDescent="0.2">
      <c r="C487" s="107">
        <f>'3_Fix'!H488</f>
        <v>50420</v>
      </c>
      <c r="D487" s="113" t="str">
        <f>'3_Fix'!I488</f>
        <v/>
      </c>
      <c r="E487" s="113" t="str">
        <f>'3_Fix'!J488</f>
        <v/>
      </c>
      <c r="F487" s="113" t="str">
        <f>'3_Fix'!K488</f>
        <v/>
      </c>
      <c r="G487" s="113" t="str">
        <f>'3_Fix'!L488</f>
        <v/>
      </c>
      <c r="H487" s="113" t="str">
        <f>'3_Fix'!M488</f>
        <v/>
      </c>
      <c r="I487" s="113" t="str">
        <f>'3_Fix'!N488</f>
        <v/>
      </c>
      <c r="J487" s="113" t="str">
        <f>'3_Fix'!O488</f>
        <v/>
      </c>
      <c r="K487" s="120" t="str">
        <f t="shared" si="173"/>
        <v/>
      </c>
      <c r="L487" s="120" t="str">
        <f t="shared" si="173"/>
        <v/>
      </c>
      <c r="M487" s="120" t="str">
        <f t="shared" si="173"/>
        <v/>
      </c>
      <c r="N487" s="120" t="str">
        <f t="shared" si="171"/>
        <v/>
      </c>
      <c r="O487" s="120" t="str">
        <f t="shared" si="171"/>
        <v/>
      </c>
      <c r="P487" s="120" t="str">
        <f t="shared" si="171"/>
        <v/>
      </c>
      <c r="Q487" s="120" t="str">
        <f t="shared" si="156"/>
        <v/>
      </c>
      <c r="R487" s="120" t="str">
        <f t="shared" si="174"/>
        <v/>
      </c>
      <c r="S487" s="120" t="str">
        <f t="shared" si="174"/>
        <v/>
      </c>
      <c r="T487" s="120" t="str">
        <f t="shared" si="174"/>
        <v/>
      </c>
      <c r="U487" s="120" t="str">
        <f t="shared" si="174"/>
        <v/>
      </c>
      <c r="V487" s="120" t="str">
        <f t="shared" si="174"/>
        <v/>
      </c>
      <c r="W487" s="120" t="str">
        <f t="shared" si="174"/>
        <v/>
      </c>
      <c r="X487" s="120" t="str">
        <f t="shared" si="174"/>
        <v/>
      </c>
      <c r="Y487" s="120" t="str">
        <f t="shared" si="175"/>
        <v/>
      </c>
      <c r="Z487" s="120" t="str">
        <f t="shared" si="175"/>
        <v/>
      </c>
      <c r="AA487" s="120" t="str">
        <f t="shared" si="175"/>
        <v/>
      </c>
      <c r="AB487" s="120" t="str">
        <f t="shared" si="175"/>
        <v/>
      </c>
      <c r="AC487" s="120" t="str">
        <f t="shared" si="175"/>
        <v/>
      </c>
      <c r="AD487" s="120" t="str">
        <f t="shared" si="175"/>
        <v/>
      </c>
      <c r="AE487" s="120" t="str">
        <f t="shared" si="175"/>
        <v/>
      </c>
      <c r="AF487" s="120" t="str">
        <f t="shared" si="176"/>
        <v/>
      </c>
      <c r="AG487" s="120" t="str">
        <f t="shared" si="176"/>
        <v/>
      </c>
      <c r="AH487" s="120" t="str">
        <f t="shared" si="176"/>
        <v/>
      </c>
      <c r="AI487" s="120" t="str">
        <f t="shared" si="176"/>
        <v/>
      </c>
      <c r="AJ487" s="120" t="str">
        <f t="shared" si="176"/>
        <v/>
      </c>
      <c r="AK487" s="120" t="str">
        <f t="shared" si="176"/>
        <v/>
      </c>
      <c r="AL487" s="120" t="str">
        <f t="shared" si="176"/>
        <v/>
      </c>
      <c r="AM487" s="138" t="str">
        <f t="shared" si="172"/>
        <v/>
      </c>
      <c r="AN487" s="138" t="str">
        <f t="shared" si="172"/>
        <v/>
      </c>
      <c r="AO487" s="137" t="str">
        <f t="shared" si="172"/>
        <v/>
      </c>
      <c r="AP487" s="137" t="str">
        <f t="shared" si="172"/>
        <v/>
      </c>
      <c r="AQ487" s="138" t="str">
        <f t="shared" si="172"/>
        <v/>
      </c>
      <c r="AR487" s="137" t="str">
        <f t="shared" si="172"/>
        <v/>
      </c>
      <c r="AS487" s="137" t="str">
        <f t="shared" si="172"/>
        <v/>
      </c>
      <c r="AX487" s="120" t="str">
        <f t="shared" ref="AX487:BD502" si="177">IFERROR((AX$1/100)*(D463/$D463)*Y487,"")</f>
        <v/>
      </c>
      <c r="AY487" s="120" t="str">
        <f t="shared" si="177"/>
        <v/>
      </c>
      <c r="AZ487" s="120" t="str">
        <f t="shared" si="177"/>
        <v/>
      </c>
      <c r="BA487" s="120" t="str">
        <f t="shared" si="177"/>
        <v/>
      </c>
      <c r="BB487" s="120" t="str">
        <f t="shared" si="177"/>
        <v/>
      </c>
      <c r="BC487" s="120" t="str">
        <f t="shared" si="177"/>
        <v/>
      </c>
      <c r="BD487" s="120" t="str">
        <f t="shared" si="177"/>
        <v/>
      </c>
    </row>
    <row r="488" spans="3:56" x14ac:dyDescent="0.2">
      <c r="C488" s="107">
        <f>'3_Fix'!H489</f>
        <v>50437</v>
      </c>
      <c r="D488" s="113" t="str">
        <f>'3_Fix'!I489</f>
        <v/>
      </c>
      <c r="E488" s="113" t="str">
        <f>'3_Fix'!J489</f>
        <v/>
      </c>
      <c r="F488" s="113" t="str">
        <f>'3_Fix'!K489</f>
        <v/>
      </c>
      <c r="G488" s="113" t="str">
        <f>'3_Fix'!L489</f>
        <v/>
      </c>
      <c r="H488" s="113" t="str">
        <f>'3_Fix'!M489</f>
        <v/>
      </c>
      <c r="I488" s="113" t="str">
        <f>'3_Fix'!N489</f>
        <v/>
      </c>
      <c r="J488" s="113" t="str">
        <f>'3_Fix'!O489</f>
        <v/>
      </c>
      <c r="K488" s="120" t="str">
        <f t="shared" si="173"/>
        <v/>
      </c>
      <c r="L488" s="120" t="str">
        <f t="shared" si="173"/>
        <v/>
      </c>
      <c r="M488" s="120" t="str">
        <f t="shared" si="173"/>
        <v/>
      </c>
      <c r="N488" s="120" t="str">
        <f t="shared" si="171"/>
        <v/>
      </c>
      <c r="O488" s="120" t="str">
        <f t="shared" si="171"/>
        <v/>
      </c>
      <c r="P488" s="120" t="str">
        <f t="shared" si="171"/>
        <v/>
      </c>
      <c r="Q488" s="120" t="str">
        <f t="shared" si="156"/>
        <v/>
      </c>
      <c r="R488" s="120" t="str">
        <f t="shared" si="174"/>
        <v/>
      </c>
      <c r="S488" s="120" t="str">
        <f t="shared" si="174"/>
        <v/>
      </c>
      <c r="T488" s="120" t="str">
        <f t="shared" si="174"/>
        <v/>
      </c>
      <c r="U488" s="120" t="str">
        <f t="shared" si="174"/>
        <v/>
      </c>
      <c r="V488" s="120" t="str">
        <f t="shared" si="174"/>
        <v/>
      </c>
      <c r="W488" s="120" t="str">
        <f t="shared" si="174"/>
        <v/>
      </c>
      <c r="X488" s="120" t="str">
        <f t="shared" si="174"/>
        <v/>
      </c>
      <c r="Y488" s="120" t="str">
        <f t="shared" si="175"/>
        <v/>
      </c>
      <c r="Z488" s="120" t="str">
        <f t="shared" si="175"/>
        <v/>
      </c>
      <c r="AA488" s="120" t="str">
        <f t="shared" si="175"/>
        <v/>
      </c>
      <c r="AB488" s="120" t="str">
        <f t="shared" si="175"/>
        <v/>
      </c>
      <c r="AC488" s="120" t="str">
        <f t="shared" si="175"/>
        <v/>
      </c>
      <c r="AD488" s="120" t="str">
        <f t="shared" si="175"/>
        <v/>
      </c>
      <c r="AE488" s="120" t="str">
        <f t="shared" si="175"/>
        <v/>
      </c>
      <c r="AF488" s="120" t="str">
        <f t="shared" si="176"/>
        <v/>
      </c>
      <c r="AG488" s="120" t="str">
        <f t="shared" si="176"/>
        <v/>
      </c>
      <c r="AH488" s="120" t="str">
        <f t="shared" si="176"/>
        <v/>
      </c>
      <c r="AI488" s="120" t="str">
        <f t="shared" si="176"/>
        <v/>
      </c>
      <c r="AJ488" s="120" t="str">
        <f t="shared" si="176"/>
        <v/>
      </c>
      <c r="AK488" s="120" t="str">
        <f t="shared" si="176"/>
        <v/>
      </c>
      <c r="AL488" s="120" t="str">
        <f t="shared" si="176"/>
        <v/>
      </c>
      <c r="AM488" s="138" t="str">
        <f t="shared" si="172"/>
        <v/>
      </c>
      <c r="AN488" s="138" t="str">
        <f t="shared" si="172"/>
        <v/>
      </c>
      <c r="AO488" s="137" t="str">
        <f t="shared" si="172"/>
        <v/>
      </c>
      <c r="AP488" s="137" t="str">
        <f t="shared" si="172"/>
        <v/>
      </c>
      <c r="AQ488" s="138" t="str">
        <f t="shared" si="172"/>
        <v/>
      </c>
      <c r="AR488" s="137" t="str">
        <f t="shared" si="172"/>
        <v/>
      </c>
      <c r="AS488" s="137" t="str">
        <f t="shared" si="172"/>
        <v/>
      </c>
      <c r="AX488" s="120" t="str">
        <f t="shared" si="177"/>
        <v/>
      </c>
      <c r="AY488" s="120" t="str">
        <f t="shared" si="177"/>
        <v/>
      </c>
      <c r="AZ488" s="120" t="str">
        <f t="shared" si="177"/>
        <v/>
      </c>
      <c r="BA488" s="120" t="str">
        <f t="shared" si="177"/>
        <v/>
      </c>
      <c r="BB488" s="120" t="str">
        <f t="shared" si="177"/>
        <v/>
      </c>
      <c r="BC488" s="120" t="str">
        <f t="shared" si="177"/>
        <v/>
      </c>
      <c r="BD488" s="120" t="str">
        <f t="shared" si="177"/>
        <v/>
      </c>
    </row>
    <row r="489" spans="3:56" x14ac:dyDescent="0.2">
      <c r="C489" s="107">
        <f>'3_Fix'!H490</f>
        <v>50451</v>
      </c>
      <c r="D489" s="113" t="str">
        <f>'3_Fix'!I490</f>
        <v/>
      </c>
      <c r="E489" s="113" t="str">
        <f>'3_Fix'!J490</f>
        <v/>
      </c>
      <c r="F489" s="113" t="str">
        <f>'3_Fix'!K490</f>
        <v/>
      </c>
      <c r="G489" s="113" t="str">
        <f>'3_Fix'!L490</f>
        <v/>
      </c>
      <c r="H489" s="113" t="str">
        <f>'3_Fix'!M490</f>
        <v/>
      </c>
      <c r="I489" s="113" t="str">
        <f>'3_Fix'!N490</f>
        <v/>
      </c>
      <c r="J489" s="113" t="str">
        <f>'3_Fix'!O490</f>
        <v/>
      </c>
      <c r="K489" s="120" t="str">
        <f t="shared" si="173"/>
        <v/>
      </c>
      <c r="L489" s="120" t="str">
        <f t="shared" si="173"/>
        <v/>
      </c>
      <c r="M489" s="120" t="str">
        <f t="shared" si="173"/>
        <v/>
      </c>
      <c r="N489" s="120" t="str">
        <f t="shared" si="171"/>
        <v/>
      </c>
      <c r="O489" s="120" t="str">
        <f t="shared" si="171"/>
        <v/>
      </c>
      <c r="P489" s="120" t="str">
        <f t="shared" si="171"/>
        <v/>
      </c>
      <c r="Q489" s="120" t="str">
        <f t="shared" si="156"/>
        <v/>
      </c>
      <c r="R489" s="120" t="str">
        <f t="shared" si="174"/>
        <v/>
      </c>
      <c r="S489" s="120" t="str">
        <f t="shared" si="174"/>
        <v/>
      </c>
      <c r="T489" s="120" t="str">
        <f t="shared" si="174"/>
        <v/>
      </c>
      <c r="U489" s="120" t="str">
        <f t="shared" si="174"/>
        <v/>
      </c>
      <c r="V489" s="120" t="str">
        <f t="shared" si="174"/>
        <v/>
      </c>
      <c r="W489" s="120" t="str">
        <f t="shared" si="174"/>
        <v/>
      </c>
      <c r="X489" s="120" t="str">
        <f t="shared" si="174"/>
        <v/>
      </c>
      <c r="Y489" s="120" t="str">
        <f t="shared" si="175"/>
        <v/>
      </c>
      <c r="Z489" s="120" t="str">
        <f t="shared" si="175"/>
        <v/>
      </c>
      <c r="AA489" s="120" t="str">
        <f t="shared" si="175"/>
        <v/>
      </c>
      <c r="AB489" s="120" t="str">
        <f t="shared" si="175"/>
        <v/>
      </c>
      <c r="AC489" s="120" t="str">
        <f t="shared" si="175"/>
        <v/>
      </c>
      <c r="AD489" s="120" t="str">
        <f t="shared" si="175"/>
        <v/>
      </c>
      <c r="AE489" s="120" t="str">
        <f t="shared" si="175"/>
        <v/>
      </c>
      <c r="AF489" s="120" t="str">
        <f t="shared" si="176"/>
        <v/>
      </c>
      <c r="AG489" s="120" t="str">
        <f t="shared" si="176"/>
        <v/>
      </c>
      <c r="AH489" s="120" t="str">
        <f t="shared" si="176"/>
        <v/>
      </c>
      <c r="AI489" s="120" t="str">
        <f t="shared" si="176"/>
        <v/>
      </c>
      <c r="AJ489" s="120" t="str">
        <f t="shared" si="176"/>
        <v/>
      </c>
      <c r="AK489" s="120" t="str">
        <f t="shared" si="176"/>
        <v/>
      </c>
      <c r="AL489" s="120" t="str">
        <f t="shared" si="176"/>
        <v/>
      </c>
      <c r="AM489" s="138" t="str">
        <f t="shared" ref="AM489:AS504" si="178">IFERROR((AM$1/100)*(D487/$D487)*K489,"")</f>
        <v/>
      </c>
      <c r="AN489" s="138" t="str">
        <f t="shared" si="178"/>
        <v/>
      </c>
      <c r="AO489" s="137" t="str">
        <f t="shared" si="178"/>
        <v/>
      </c>
      <c r="AP489" s="137" t="str">
        <f t="shared" si="178"/>
        <v/>
      </c>
      <c r="AQ489" s="138" t="str">
        <f t="shared" si="178"/>
        <v/>
      </c>
      <c r="AR489" s="137" t="str">
        <f t="shared" si="178"/>
        <v/>
      </c>
      <c r="AS489" s="137" t="str">
        <f t="shared" si="178"/>
        <v/>
      </c>
      <c r="AX489" s="120" t="str">
        <f t="shared" si="177"/>
        <v/>
      </c>
      <c r="AY489" s="120" t="str">
        <f t="shared" si="177"/>
        <v/>
      </c>
      <c r="AZ489" s="120" t="str">
        <f t="shared" si="177"/>
        <v/>
      </c>
      <c r="BA489" s="120" t="str">
        <f t="shared" si="177"/>
        <v/>
      </c>
      <c r="BB489" s="120" t="str">
        <f t="shared" si="177"/>
        <v/>
      </c>
      <c r="BC489" s="120" t="str">
        <f t="shared" si="177"/>
        <v/>
      </c>
      <c r="BD489" s="120" t="str">
        <f t="shared" si="177"/>
        <v/>
      </c>
    </row>
    <row r="490" spans="3:56" x14ac:dyDescent="0.2">
      <c r="C490" s="107">
        <f>'3_Fix'!H491</f>
        <v>50465</v>
      </c>
      <c r="D490" s="113" t="str">
        <f>'3_Fix'!I491</f>
        <v/>
      </c>
      <c r="E490" s="113" t="str">
        <f>'3_Fix'!J491</f>
        <v/>
      </c>
      <c r="F490" s="113" t="str">
        <f>'3_Fix'!K491</f>
        <v/>
      </c>
      <c r="G490" s="113" t="str">
        <f>'3_Fix'!L491</f>
        <v/>
      </c>
      <c r="H490" s="113" t="str">
        <f>'3_Fix'!M491</f>
        <v/>
      </c>
      <c r="I490" s="113" t="str">
        <f>'3_Fix'!N491</f>
        <v/>
      </c>
      <c r="J490" s="113" t="str">
        <f>'3_Fix'!O491</f>
        <v/>
      </c>
      <c r="K490" s="120" t="str">
        <f t="shared" si="173"/>
        <v/>
      </c>
      <c r="L490" s="120" t="str">
        <f t="shared" si="173"/>
        <v/>
      </c>
      <c r="M490" s="120" t="str">
        <f t="shared" si="173"/>
        <v/>
      </c>
      <c r="N490" s="120" t="str">
        <f t="shared" si="171"/>
        <v/>
      </c>
      <c r="O490" s="120" t="str">
        <f t="shared" si="171"/>
        <v/>
      </c>
      <c r="P490" s="120" t="str">
        <f t="shared" si="171"/>
        <v/>
      </c>
      <c r="Q490" s="120" t="str">
        <f t="shared" si="156"/>
        <v/>
      </c>
      <c r="R490" s="120" t="str">
        <f t="shared" ref="R490:X505" si="179">IF(DAY($C490)=15,IFERROR(((AVERAGE(D489:D490)/AVERAGE(D487:D488))-1)*100,""),"")</f>
        <v/>
      </c>
      <c r="S490" s="120" t="str">
        <f t="shared" si="179"/>
        <v/>
      </c>
      <c r="T490" s="120" t="str">
        <f t="shared" si="179"/>
        <v/>
      </c>
      <c r="U490" s="120" t="str">
        <f t="shared" si="179"/>
        <v/>
      </c>
      <c r="V490" s="120" t="str">
        <f t="shared" si="179"/>
        <v/>
      </c>
      <c r="W490" s="120" t="str">
        <f t="shared" si="179"/>
        <v/>
      </c>
      <c r="X490" s="120" t="str">
        <f t="shared" si="179"/>
        <v/>
      </c>
      <c r="Y490" s="120" t="str">
        <f t="shared" si="175"/>
        <v/>
      </c>
      <c r="Z490" s="120" t="str">
        <f t="shared" si="175"/>
        <v/>
      </c>
      <c r="AA490" s="120" t="str">
        <f t="shared" si="175"/>
        <v/>
      </c>
      <c r="AB490" s="120" t="str">
        <f t="shared" si="175"/>
        <v/>
      </c>
      <c r="AC490" s="120" t="str">
        <f t="shared" si="175"/>
        <v/>
      </c>
      <c r="AD490" s="120" t="str">
        <f t="shared" si="175"/>
        <v/>
      </c>
      <c r="AE490" s="120" t="str">
        <f t="shared" si="175"/>
        <v/>
      </c>
      <c r="AF490" s="120" t="str">
        <f t="shared" si="176"/>
        <v/>
      </c>
      <c r="AG490" s="120" t="str">
        <f t="shared" si="176"/>
        <v/>
      </c>
      <c r="AH490" s="120" t="str">
        <f t="shared" si="176"/>
        <v/>
      </c>
      <c r="AI490" s="120" t="str">
        <f t="shared" si="176"/>
        <v/>
      </c>
      <c r="AJ490" s="120" t="str">
        <f t="shared" si="176"/>
        <v/>
      </c>
      <c r="AK490" s="120" t="str">
        <f t="shared" si="176"/>
        <v/>
      </c>
      <c r="AL490" s="120" t="str">
        <f t="shared" si="176"/>
        <v/>
      </c>
      <c r="AM490" s="138" t="str">
        <f t="shared" si="178"/>
        <v/>
      </c>
      <c r="AN490" s="138" t="str">
        <f t="shared" si="178"/>
        <v/>
      </c>
      <c r="AO490" s="137" t="str">
        <f t="shared" si="178"/>
        <v/>
      </c>
      <c r="AP490" s="137" t="str">
        <f t="shared" si="178"/>
        <v/>
      </c>
      <c r="AQ490" s="138" t="str">
        <f t="shared" si="178"/>
        <v/>
      </c>
      <c r="AR490" s="137" t="str">
        <f t="shared" si="178"/>
        <v/>
      </c>
      <c r="AS490" s="137" t="str">
        <f t="shared" si="178"/>
        <v/>
      </c>
      <c r="AX490" s="120" t="str">
        <f t="shared" si="177"/>
        <v/>
      </c>
      <c r="AY490" s="120" t="str">
        <f t="shared" si="177"/>
        <v/>
      </c>
      <c r="AZ490" s="120" t="str">
        <f t="shared" si="177"/>
        <v/>
      </c>
      <c r="BA490" s="120" t="str">
        <f t="shared" si="177"/>
        <v/>
      </c>
      <c r="BB490" s="120" t="str">
        <f t="shared" si="177"/>
        <v/>
      </c>
      <c r="BC490" s="120" t="str">
        <f t="shared" si="177"/>
        <v/>
      </c>
      <c r="BD490" s="120" t="str">
        <f t="shared" si="177"/>
        <v/>
      </c>
    </row>
    <row r="491" spans="3:56" x14ac:dyDescent="0.2">
      <c r="C491" s="107">
        <f>'3_Fix'!H492</f>
        <v>50479</v>
      </c>
      <c r="D491" s="113" t="str">
        <f>'3_Fix'!I492</f>
        <v/>
      </c>
      <c r="E491" s="113" t="str">
        <f>'3_Fix'!J492</f>
        <v/>
      </c>
      <c r="F491" s="113" t="str">
        <f>'3_Fix'!K492</f>
        <v/>
      </c>
      <c r="G491" s="113" t="str">
        <f>'3_Fix'!L492</f>
        <v/>
      </c>
      <c r="H491" s="113" t="str">
        <f>'3_Fix'!M492</f>
        <v/>
      </c>
      <c r="I491" s="113" t="str">
        <f>'3_Fix'!N492</f>
        <v/>
      </c>
      <c r="J491" s="113" t="str">
        <f>'3_Fix'!O492</f>
        <v/>
      </c>
      <c r="K491" s="120" t="str">
        <f t="shared" si="173"/>
        <v/>
      </c>
      <c r="L491" s="120" t="str">
        <f t="shared" si="173"/>
        <v/>
      </c>
      <c r="M491" s="120" t="str">
        <f t="shared" si="173"/>
        <v/>
      </c>
      <c r="N491" s="120" t="str">
        <f t="shared" si="171"/>
        <v/>
      </c>
      <c r="O491" s="120" t="str">
        <f t="shared" si="171"/>
        <v/>
      </c>
      <c r="P491" s="120" t="str">
        <f t="shared" si="171"/>
        <v/>
      </c>
      <c r="Q491" s="120" t="str">
        <f t="shared" si="156"/>
        <v/>
      </c>
      <c r="R491" s="120" t="str">
        <f t="shared" si="179"/>
        <v/>
      </c>
      <c r="S491" s="120" t="str">
        <f t="shared" si="179"/>
        <v/>
      </c>
      <c r="T491" s="120" t="str">
        <f t="shared" si="179"/>
        <v/>
      </c>
      <c r="U491" s="120" t="str">
        <f t="shared" si="179"/>
        <v/>
      </c>
      <c r="V491" s="120" t="str">
        <f t="shared" si="179"/>
        <v/>
      </c>
      <c r="W491" s="120" t="str">
        <f t="shared" si="179"/>
        <v/>
      </c>
      <c r="X491" s="120" t="str">
        <f t="shared" si="179"/>
        <v/>
      </c>
      <c r="Y491" s="120" t="str">
        <f t="shared" si="175"/>
        <v/>
      </c>
      <c r="Z491" s="120" t="str">
        <f t="shared" si="175"/>
        <v/>
      </c>
      <c r="AA491" s="120" t="str">
        <f t="shared" si="175"/>
        <v/>
      </c>
      <c r="AB491" s="120" t="str">
        <f t="shared" si="175"/>
        <v/>
      </c>
      <c r="AC491" s="120" t="str">
        <f t="shared" si="175"/>
        <v/>
      </c>
      <c r="AD491" s="120" t="str">
        <f t="shared" si="175"/>
        <v/>
      </c>
      <c r="AE491" s="120" t="str">
        <f t="shared" si="175"/>
        <v/>
      </c>
      <c r="AF491" s="120" t="str">
        <f t="shared" si="176"/>
        <v/>
      </c>
      <c r="AG491" s="120" t="str">
        <f t="shared" si="176"/>
        <v/>
      </c>
      <c r="AH491" s="120" t="str">
        <f t="shared" si="176"/>
        <v/>
      </c>
      <c r="AI491" s="120" t="str">
        <f t="shared" si="176"/>
        <v/>
      </c>
      <c r="AJ491" s="120" t="str">
        <f t="shared" si="176"/>
        <v/>
      </c>
      <c r="AK491" s="120" t="str">
        <f t="shared" si="176"/>
        <v/>
      </c>
      <c r="AL491" s="120" t="str">
        <f t="shared" si="176"/>
        <v/>
      </c>
      <c r="AM491" s="138" t="str">
        <f t="shared" si="178"/>
        <v/>
      </c>
      <c r="AN491" s="138" t="str">
        <f t="shared" si="178"/>
        <v/>
      </c>
      <c r="AO491" s="137" t="str">
        <f t="shared" si="178"/>
        <v/>
      </c>
      <c r="AP491" s="137" t="str">
        <f t="shared" si="178"/>
        <v/>
      </c>
      <c r="AQ491" s="138" t="str">
        <f t="shared" si="178"/>
        <v/>
      </c>
      <c r="AR491" s="137" t="str">
        <f t="shared" si="178"/>
        <v/>
      </c>
      <c r="AS491" s="137" t="str">
        <f t="shared" si="178"/>
        <v/>
      </c>
      <c r="AX491" s="120" t="str">
        <f t="shared" si="177"/>
        <v/>
      </c>
      <c r="AY491" s="120" t="str">
        <f t="shared" si="177"/>
        <v/>
      </c>
      <c r="AZ491" s="120" t="str">
        <f t="shared" si="177"/>
        <v/>
      </c>
      <c r="BA491" s="120" t="str">
        <f t="shared" si="177"/>
        <v/>
      </c>
      <c r="BB491" s="120" t="str">
        <f t="shared" si="177"/>
        <v/>
      </c>
      <c r="BC491" s="120" t="str">
        <f t="shared" si="177"/>
        <v/>
      </c>
      <c r="BD491" s="120" t="str">
        <f t="shared" si="177"/>
        <v/>
      </c>
    </row>
    <row r="492" spans="3:56" x14ac:dyDescent="0.2">
      <c r="C492" s="107">
        <f>'3_Fix'!H493</f>
        <v>50496</v>
      </c>
      <c r="D492" s="113" t="str">
        <f>'3_Fix'!I493</f>
        <v/>
      </c>
      <c r="E492" s="113" t="str">
        <f>'3_Fix'!J493</f>
        <v/>
      </c>
      <c r="F492" s="113" t="str">
        <f>'3_Fix'!K493</f>
        <v/>
      </c>
      <c r="G492" s="113" t="str">
        <f>'3_Fix'!L493</f>
        <v/>
      </c>
      <c r="H492" s="113" t="str">
        <f>'3_Fix'!M493</f>
        <v/>
      </c>
      <c r="I492" s="113" t="str">
        <f>'3_Fix'!N493</f>
        <v/>
      </c>
      <c r="J492" s="113" t="str">
        <f>'3_Fix'!O493</f>
        <v/>
      </c>
      <c r="K492" s="120" t="str">
        <f t="shared" si="173"/>
        <v/>
      </c>
      <c r="L492" s="120" t="str">
        <f t="shared" si="173"/>
        <v/>
      </c>
      <c r="M492" s="120" t="str">
        <f t="shared" si="173"/>
        <v/>
      </c>
      <c r="N492" s="120" t="str">
        <f t="shared" si="171"/>
        <v/>
      </c>
      <c r="O492" s="120" t="str">
        <f t="shared" si="171"/>
        <v/>
      </c>
      <c r="P492" s="120" t="str">
        <f t="shared" si="171"/>
        <v/>
      </c>
      <c r="Q492" s="120" t="str">
        <f t="shared" si="156"/>
        <v/>
      </c>
      <c r="R492" s="120" t="str">
        <f t="shared" si="179"/>
        <v/>
      </c>
      <c r="S492" s="120" t="str">
        <f t="shared" si="179"/>
        <v/>
      </c>
      <c r="T492" s="120" t="str">
        <f t="shared" si="179"/>
        <v/>
      </c>
      <c r="U492" s="120" t="str">
        <f t="shared" si="179"/>
        <v/>
      </c>
      <c r="V492" s="120" t="str">
        <f t="shared" si="179"/>
        <v/>
      </c>
      <c r="W492" s="120" t="str">
        <f t="shared" si="179"/>
        <v/>
      </c>
      <c r="X492" s="120" t="str">
        <f t="shared" si="179"/>
        <v/>
      </c>
      <c r="Y492" s="120" t="str">
        <f t="shared" si="175"/>
        <v/>
      </c>
      <c r="Z492" s="120" t="str">
        <f t="shared" si="175"/>
        <v/>
      </c>
      <c r="AA492" s="120" t="str">
        <f t="shared" si="175"/>
        <v/>
      </c>
      <c r="AB492" s="120" t="str">
        <f t="shared" si="175"/>
        <v/>
      </c>
      <c r="AC492" s="120" t="str">
        <f t="shared" si="175"/>
        <v/>
      </c>
      <c r="AD492" s="120" t="str">
        <f t="shared" si="175"/>
        <v/>
      </c>
      <c r="AE492" s="120" t="str">
        <f t="shared" si="175"/>
        <v/>
      </c>
      <c r="AF492" s="120" t="str">
        <f t="shared" si="176"/>
        <v/>
      </c>
      <c r="AG492" s="120" t="str">
        <f t="shared" si="176"/>
        <v/>
      </c>
      <c r="AH492" s="120" t="str">
        <f t="shared" si="176"/>
        <v/>
      </c>
      <c r="AI492" s="120" t="str">
        <f t="shared" si="176"/>
        <v/>
      </c>
      <c r="AJ492" s="120" t="str">
        <f t="shared" si="176"/>
        <v/>
      </c>
      <c r="AK492" s="120" t="str">
        <f t="shared" si="176"/>
        <v/>
      </c>
      <c r="AL492" s="120" t="str">
        <f t="shared" si="176"/>
        <v/>
      </c>
      <c r="AM492" s="138" t="str">
        <f t="shared" si="178"/>
        <v/>
      </c>
      <c r="AN492" s="138" t="str">
        <f t="shared" si="178"/>
        <v/>
      </c>
      <c r="AO492" s="137" t="str">
        <f t="shared" si="178"/>
        <v/>
      </c>
      <c r="AP492" s="137" t="str">
        <f t="shared" si="178"/>
        <v/>
      </c>
      <c r="AQ492" s="138" t="str">
        <f t="shared" si="178"/>
        <v/>
      </c>
      <c r="AR492" s="137" t="str">
        <f t="shared" si="178"/>
        <v/>
      </c>
      <c r="AS492" s="137" t="str">
        <f t="shared" si="178"/>
        <v/>
      </c>
      <c r="AX492" s="120" t="str">
        <f t="shared" si="177"/>
        <v/>
      </c>
      <c r="AY492" s="120" t="str">
        <f t="shared" si="177"/>
        <v/>
      </c>
      <c r="AZ492" s="120" t="str">
        <f t="shared" si="177"/>
        <v/>
      </c>
      <c r="BA492" s="120" t="str">
        <f t="shared" si="177"/>
        <v/>
      </c>
      <c r="BB492" s="120" t="str">
        <f t="shared" si="177"/>
        <v/>
      </c>
      <c r="BC492" s="120" t="str">
        <f t="shared" si="177"/>
        <v/>
      </c>
      <c r="BD492" s="120" t="str">
        <f t="shared" si="177"/>
        <v/>
      </c>
    </row>
    <row r="493" spans="3:56" x14ac:dyDescent="0.2">
      <c r="C493" s="107">
        <f>'3_Fix'!H494</f>
        <v>50510</v>
      </c>
      <c r="D493" s="113" t="str">
        <f>'3_Fix'!I494</f>
        <v/>
      </c>
      <c r="E493" s="113" t="str">
        <f>'3_Fix'!J494</f>
        <v/>
      </c>
      <c r="F493" s="113" t="str">
        <f>'3_Fix'!K494</f>
        <v/>
      </c>
      <c r="G493" s="113" t="str">
        <f>'3_Fix'!L494</f>
        <v/>
      </c>
      <c r="H493" s="113" t="str">
        <f>'3_Fix'!M494</f>
        <v/>
      </c>
      <c r="I493" s="113" t="str">
        <f>'3_Fix'!N494</f>
        <v/>
      </c>
      <c r="J493" s="113" t="str">
        <f>'3_Fix'!O494</f>
        <v/>
      </c>
      <c r="K493" s="120" t="str">
        <f t="shared" si="173"/>
        <v/>
      </c>
      <c r="L493" s="120" t="str">
        <f t="shared" si="173"/>
        <v/>
      </c>
      <c r="M493" s="120" t="str">
        <f t="shared" si="173"/>
        <v/>
      </c>
      <c r="N493" s="120" t="str">
        <f t="shared" si="171"/>
        <v/>
      </c>
      <c r="O493" s="120" t="str">
        <f t="shared" si="171"/>
        <v/>
      </c>
      <c r="P493" s="120" t="str">
        <f t="shared" si="171"/>
        <v/>
      </c>
      <c r="Q493" s="120" t="str">
        <f t="shared" si="171"/>
        <v/>
      </c>
      <c r="R493" s="120" t="str">
        <f t="shared" si="179"/>
        <v/>
      </c>
      <c r="S493" s="120" t="str">
        <f t="shared" si="179"/>
        <v/>
      </c>
      <c r="T493" s="120" t="str">
        <f t="shared" si="179"/>
        <v/>
      </c>
      <c r="U493" s="120" t="str">
        <f t="shared" si="179"/>
        <v/>
      </c>
      <c r="V493" s="120" t="str">
        <f t="shared" si="179"/>
        <v/>
      </c>
      <c r="W493" s="120" t="str">
        <f t="shared" si="179"/>
        <v/>
      </c>
      <c r="X493" s="120" t="str">
        <f t="shared" si="179"/>
        <v/>
      </c>
      <c r="Y493" s="120" t="str">
        <f t="shared" si="175"/>
        <v/>
      </c>
      <c r="Z493" s="120" t="str">
        <f t="shared" si="175"/>
        <v/>
      </c>
      <c r="AA493" s="120" t="str">
        <f t="shared" si="175"/>
        <v/>
      </c>
      <c r="AB493" s="120" t="str">
        <f t="shared" si="175"/>
        <v/>
      </c>
      <c r="AC493" s="120" t="str">
        <f t="shared" si="175"/>
        <v/>
      </c>
      <c r="AD493" s="120" t="str">
        <f t="shared" si="175"/>
        <v/>
      </c>
      <c r="AE493" s="120" t="str">
        <f t="shared" si="175"/>
        <v/>
      </c>
      <c r="AF493" s="120" t="str">
        <f t="shared" si="176"/>
        <v/>
      </c>
      <c r="AG493" s="120" t="str">
        <f t="shared" si="176"/>
        <v/>
      </c>
      <c r="AH493" s="120" t="str">
        <f t="shared" si="176"/>
        <v/>
      </c>
      <c r="AI493" s="120" t="str">
        <f t="shared" si="176"/>
        <v/>
      </c>
      <c r="AJ493" s="120" t="str">
        <f t="shared" si="176"/>
        <v/>
      </c>
      <c r="AK493" s="120" t="str">
        <f t="shared" si="176"/>
        <v/>
      </c>
      <c r="AL493" s="120" t="str">
        <f t="shared" si="176"/>
        <v/>
      </c>
      <c r="AM493" s="138" t="str">
        <f t="shared" si="178"/>
        <v/>
      </c>
      <c r="AN493" s="138" t="str">
        <f t="shared" si="178"/>
        <v/>
      </c>
      <c r="AO493" s="137" t="str">
        <f t="shared" si="178"/>
        <v/>
      </c>
      <c r="AP493" s="137" t="str">
        <f t="shared" si="178"/>
        <v/>
      </c>
      <c r="AQ493" s="138" t="str">
        <f t="shared" si="178"/>
        <v/>
      </c>
      <c r="AR493" s="137" t="str">
        <f t="shared" si="178"/>
        <v/>
      </c>
      <c r="AS493" s="137" t="str">
        <f t="shared" si="178"/>
        <v/>
      </c>
      <c r="AX493" s="120" t="str">
        <f t="shared" si="177"/>
        <v/>
      </c>
      <c r="AY493" s="120" t="str">
        <f t="shared" si="177"/>
        <v/>
      </c>
      <c r="AZ493" s="120" t="str">
        <f t="shared" si="177"/>
        <v/>
      </c>
      <c r="BA493" s="120" t="str">
        <f t="shared" si="177"/>
        <v/>
      </c>
      <c r="BB493" s="120" t="str">
        <f t="shared" si="177"/>
        <v/>
      </c>
      <c r="BC493" s="120" t="str">
        <f t="shared" si="177"/>
        <v/>
      </c>
      <c r="BD493" s="120" t="str">
        <f t="shared" si="177"/>
        <v/>
      </c>
    </row>
    <row r="494" spans="3:56" x14ac:dyDescent="0.2">
      <c r="C494" s="107">
        <f>'3_Fix'!H495</f>
        <v>50526</v>
      </c>
      <c r="D494" s="113" t="str">
        <f>'3_Fix'!I495</f>
        <v/>
      </c>
      <c r="E494" s="113" t="str">
        <f>'3_Fix'!J495</f>
        <v/>
      </c>
      <c r="F494" s="113" t="str">
        <f>'3_Fix'!K495</f>
        <v/>
      </c>
      <c r="G494" s="113" t="str">
        <f>'3_Fix'!L495</f>
        <v/>
      </c>
      <c r="H494" s="113" t="str">
        <f>'3_Fix'!M495</f>
        <v/>
      </c>
      <c r="I494" s="113" t="str">
        <f>'3_Fix'!N495</f>
        <v/>
      </c>
      <c r="J494" s="113" t="str">
        <f>'3_Fix'!O495</f>
        <v/>
      </c>
      <c r="K494" s="120" t="str">
        <f t="shared" si="173"/>
        <v/>
      </c>
      <c r="L494" s="120" t="str">
        <f t="shared" si="173"/>
        <v/>
      </c>
      <c r="M494" s="120" t="str">
        <f t="shared" si="173"/>
        <v/>
      </c>
      <c r="N494" s="120" t="str">
        <f t="shared" si="171"/>
        <v/>
      </c>
      <c r="O494" s="120" t="str">
        <f t="shared" si="171"/>
        <v/>
      </c>
      <c r="P494" s="120" t="str">
        <f t="shared" si="171"/>
        <v/>
      </c>
      <c r="Q494" s="120" t="str">
        <f t="shared" si="171"/>
        <v/>
      </c>
      <c r="R494" s="120" t="str">
        <f t="shared" si="179"/>
        <v/>
      </c>
      <c r="S494" s="120" t="str">
        <f t="shared" si="179"/>
        <v/>
      </c>
      <c r="T494" s="120" t="str">
        <f t="shared" si="179"/>
        <v/>
      </c>
      <c r="U494" s="120" t="str">
        <f t="shared" si="179"/>
        <v/>
      </c>
      <c r="V494" s="120" t="str">
        <f t="shared" si="179"/>
        <v/>
      </c>
      <c r="W494" s="120" t="str">
        <f t="shared" si="179"/>
        <v/>
      </c>
      <c r="X494" s="120" t="str">
        <f t="shared" si="179"/>
        <v/>
      </c>
      <c r="Y494" s="120" t="str">
        <f t="shared" si="175"/>
        <v/>
      </c>
      <c r="Z494" s="120" t="str">
        <f t="shared" si="175"/>
        <v/>
      </c>
      <c r="AA494" s="120" t="str">
        <f t="shared" si="175"/>
        <v/>
      </c>
      <c r="AB494" s="120" t="str">
        <f t="shared" si="175"/>
        <v/>
      </c>
      <c r="AC494" s="120" t="str">
        <f t="shared" si="175"/>
        <v/>
      </c>
      <c r="AD494" s="120" t="str">
        <f t="shared" si="175"/>
        <v/>
      </c>
      <c r="AE494" s="120" t="str">
        <f t="shared" si="175"/>
        <v/>
      </c>
      <c r="AF494" s="120" t="str">
        <f t="shared" si="176"/>
        <v/>
      </c>
      <c r="AG494" s="120" t="str">
        <f t="shared" si="176"/>
        <v/>
      </c>
      <c r="AH494" s="120" t="str">
        <f t="shared" si="176"/>
        <v/>
      </c>
      <c r="AI494" s="120" t="str">
        <f t="shared" si="176"/>
        <v/>
      </c>
      <c r="AJ494" s="120" t="str">
        <f t="shared" si="176"/>
        <v/>
      </c>
      <c r="AK494" s="120" t="str">
        <f t="shared" si="176"/>
        <v/>
      </c>
      <c r="AL494" s="120" t="str">
        <f t="shared" si="176"/>
        <v/>
      </c>
      <c r="AM494" s="138" t="str">
        <f t="shared" si="178"/>
        <v/>
      </c>
      <c r="AN494" s="138" t="str">
        <f t="shared" si="178"/>
        <v/>
      </c>
      <c r="AO494" s="137" t="str">
        <f t="shared" si="178"/>
        <v/>
      </c>
      <c r="AP494" s="137" t="str">
        <f t="shared" si="178"/>
        <v/>
      </c>
      <c r="AQ494" s="138" t="str">
        <f t="shared" si="178"/>
        <v/>
      </c>
      <c r="AR494" s="137" t="str">
        <f t="shared" si="178"/>
        <v/>
      </c>
      <c r="AS494" s="137" t="str">
        <f t="shared" si="178"/>
        <v/>
      </c>
      <c r="AX494" s="120" t="str">
        <f t="shared" si="177"/>
        <v/>
      </c>
      <c r="AY494" s="120" t="str">
        <f t="shared" si="177"/>
        <v/>
      </c>
      <c r="AZ494" s="120" t="str">
        <f t="shared" si="177"/>
        <v/>
      </c>
      <c r="BA494" s="120" t="str">
        <f t="shared" si="177"/>
        <v/>
      </c>
      <c r="BB494" s="120" t="str">
        <f t="shared" si="177"/>
        <v/>
      </c>
      <c r="BC494" s="120" t="str">
        <f t="shared" si="177"/>
        <v/>
      </c>
      <c r="BD494" s="120" t="str">
        <f t="shared" si="177"/>
        <v/>
      </c>
    </row>
    <row r="495" spans="3:56" x14ac:dyDescent="0.2">
      <c r="C495" s="107">
        <f>'3_Fix'!H496</f>
        <v>50540</v>
      </c>
      <c r="D495" s="113" t="str">
        <f>'3_Fix'!I496</f>
        <v/>
      </c>
      <c r="E495" s="113" t="str">
        <f>'3_Fix'!J496</f>
        <v/>
      </c>
      <c r="F495" s="113" t="str">
        <f>'3_Fix'!K496</f>
        <v/>
      </c>
      <c r="G495" s="113" t="str">
        <f>'3_Fix'!L496</f>
        <v/>
      </c>
      <c r="H495" s="113" t="str">
        <f>'3_Fix'!M496</f>
        <v/>
      </c>
      <c r="I495" s="113" t="str">
        <f>'3_Fix'!N496</f>
        <v/>
      </c>
      <c r="J495" s="113" t="str">
        <f>'3_Fix'!O496</f>
        <v/>
      </c>
      <c r="K495" s="120" t="str">
        <f t="shared" si="173"/>
        <v/>
      </c>
      <c r="L495" s="120" t="str">
        <f t="shared" si="173"/>
        <v/>
      </c>
      <c r="M495" s="120" t="str">
        <f t="shared" si="173"/>
        <v/>
      </c>
      <c r="N495" s="120" t="str">
        <f t="shared" si="171"/>
        <v/>
      </c>
      <c r="O495" s="120" t="str">
        <f t="shared" si="171"/>
        <v/>
      </c>
      <c r="P495" s="120" t="str">
        <f t="shared" si="171"/>
        <v/>
      </c>
      <c r="Q495" s="120" t="str">
        <f t="shared" si="171"/>
        <v/>
      </c>
      <c r="R495" s="120" t="str">
        <f t="shared" si="179"/>
        <v/>
      </c>
      <c r="S495" s="120" t="str">
        <f t="shared" si="179"/>
        <v/>
      </c>
      <c r="T495" s="120" t="str">
        <f t="shared" si="179"/>
        <v/>
      </c>
      <c r="U495" s="120" t="str">
        <f t="shared" si="179"/>
        <v/>
      </c>
      <c r="V495" s="120" t="str">
        <f t="shared" si="179"/>
        <v/>
      </c>
      <c r="W495" s="120" t="str">
        <f t="shared" si="179"/>
        <v/>
      </c>
      <c r="X495" s="120" t="str">
        <f t="shared" si="179"/>
        <v/>
      </c>
      <c r="Y495" s="120" t="str">
        <f t="shared" ref="Y495:AE510" si="180">IFERROR(((D495/D471)-1)*100,"")</f>
        <v/>
      </c>
      <c r="Z495" s="120" t="str">
        <f t="shared" si="180"/>
        <v/>
      </c>
      <c r="AA495" s="120" t="str">
        <f t="shared" si="180"/>
        <v/>
      </c>
      <c r="AB495" s="120" t="str">
        <f t="shared" si="180"/>
        <v/>
      </c>
      <c r="AC495" s="120" t="str">
        <f t="shared" si="180"/>
        <v/>
      </c>
      <c r="AD495" s="120" t="str">
        <f t="shared" si="180"/>
        <v/>
      </c>
      <c r="AE495" s="120" t="str">
        <f t="shared" si="180"/>
        <v/>
      </c>
      <c r="AF495" s="120" t="str">
        <f t="shared" si="176"/>
        <v/>
      </c>
      <c r="AG495" s="120" t="str">
        <f t="shared" si="176"/>
        <v/>
      </c>
      <c r="AH495" s="120" t="str">
        <f t="shared" si="176"/>
        <v/>
      </c>
      <c r="AI495" s="120" t="str">
        <f t="shared" si="176"/>
        <v/>
      </c>
      <c r="AJ495" s="120" t="str">
        <f t="shared" si="176"/>
        <v/>
      </c>
      <c r="AK495" s="120" t="str">
        <f t="shared" si="176"/>
        <v/>
      </c>
      <c r="AL495" s="120" t="str">
        <f t="shared" si="176"/>
        <v/>
      </c>
      <c r="AM495" s="138" t="str">
        <f t="shared" si="178"/>
        <v/>
      </c>
      <c r="AN495" s="138" t="str">
        <f t="shared" si="178"/>
        <v/>
      </c>
      <c r="AO495" s="137" t="str">
        <f t="shared" si="178"/>
        <v/>
      </c>
      <c r="AP495" s="137" t="str">
        <f t="shared" si="178"/>
        <v/>
      </c>
      <c r="AQ495" s="138" t="str">
        <f t="shared" si="178"/>
        <v/>
      </c>
      <c r="AR495" s="137" t="str">
        <f t="shared" si="178"/>
        <v/>
      </c>
      <c r="AS495" s="137" t="str">
        <f t="shared" si="178"/>
        <v/>
      </c>
      <c r="AX495" s="120" t="str">
        <f t="shared" si="177"/>
        <v/>
      </c>
      <c r="AY495" s="120" t="str">
        <f t="shared" si="177"/>
        <v/>
      </c>
      <c r="AZ495" s="120" t="str">
        <f t="shared" si="177"/>
        <v/>
      </c>
      <c r="BA495" s="120" t="str">
        <f t="shared" si="177"/>
        <v/>
      </c>
      <c r="BB495" s="120" t="str">
        <f t="shared" si="177"/>
        <v/>
      </c>
      <c r="BC495" s="120" t="str">
        <f t="shared" si="177"/>
        <v/>
      </c>
      <c r="BD495" s="120" t="str">
        <f t="shared" si="177"/>
        <v/>
      </c>
    </row>
    <row r="496" spans="3:56" x14ac:dyDescent="0.2">
      <c r="C496" s="107">
        <f>'3_Fix'!H497</f>
        <v>50557</v>
      </c>
      <c r="D496" s="113" t="str">
        <f>'3_Fix'!I497</f>
        <v/>
      </c>
      <c r="E496" s="113" t="str">
        <f>'3_Fix'!J497</f>
        <v/>
      </c>
      <c r="F496" s="113" t="str">
        <f>'3_Fix'!K497</f>
        <v/>
      </c>
      <c r="G496" s="113" t="str">
        <f>'3_Fix'!L497</f>
        <v/>
      </c>
      <c r="H496" s="113" t="str">
        <f>'3_Fix'!M497</f>
        <v/>
      </c>
      <c r="I496" s="113" t="str">
        <f>'3_Fix'!N497</f>
        <v/>
      </c>
      <c r="J496" s="113" t="str">
        <f>'3_Fix'!O497</f>
        <v/>
      </c>
      <c r="K496" s="120" t="str">
        <f t="shared" si="173"/>
        <v/>
      </c>
      <c r="L496" s="120" t="str">
        <f t="shared" si="173"/>
        <v/>
      </c>
      <c r="M496" s="120" t="str">
        <f t="shared" si="173"/>
        <v/>
      </c>
      <c r="N496" s="120" t="str">
        <f t="shared" si="171"/>
        <v/>
      </c>
      <c r="O496" s="120" t="str">
        <f t="shared" si="171"/>
        <v/>
      </c>
      <c r="P496" s="120" t="str">
        <f t="shared" si="171"/>
        <v/>
      </c>
      <c r="Q496" s="120" t="str">
        <f t="shared" si="171"/>
        <v/>
      </c>
      <c r="R496" s="120" t="str">
        <f t="shared" si="179"/>
        <v/>
      </c>
      <c r="S496" s="120" t="str">
        <f t="shared" si="179"/>
        <v/>
      </c>
      <c r="T496" s="120" t="str">
        <f t="shared" si="179"/>
        <v/>
      </c>
      <c r="U496" s="120" t="str">
        <f t="shared" si="179"/>
        <v/>
      </c>
      <c r="V496" s="120" t="str">
        <f t="shared" si="179"/>
        <v/>
      </c>
      <c r="W496" s="120" t="str">
        <f t="shared" si="179"/>
        <v/>
      </c>
      <c r="X496" s="120" t="str">
        <f t="shared" si="179"/>
        <v/>
      </c>
      <c r="Y496" s="120" t="str">
        <f t="shared" si="180"/>
        <v/>
      </c>
      <c r="Z496" s="120" t="str">
        <f t="shared" si="180"/>
        <v/>
      </c>
      <c r="AA496" s="120" t="str">
        <f t="shared" si="180"/>
        <v/>
      </c>
      <c r="AB496" s="120" t="str">
        <f t="shared" si="180"/>
        <v/>
      </c>
      <c r="AC496" s="120" t="str">
        <f t="shared" si="180"/>
        <v/>
      </c>
      <c r="AD496" s="120" t="str">
        <f t="shared" si="180"/>
        <v/>
      </c>
      <c r="AE496" s="120" t="str">
        <f t="shared" si="180"/>
        <v/>
      </c>
      <c r="AF496" s="120" t="str">
        <f t="shared" ref="AF496:AL511" si="181">IF(DAY($C496)=15,IFERROR(((AVERAGE(D495:D496)/AVERAGE(D471:D472))-1)*100,""),"")</f>
        <v/>
      </c>
      <c r="AG496" s="120" t="str">
        <f t="shared" si="181"/>
        <v/>
      </c>
      <c r="AH496" s="120" t="str">
        <f t="shared" si="181"/>
        <v/>
      </c>
      <c r="AI496" s="120" t="str">
        <f t="shared" si="181"/>
        <v/>
      </c>
      <c r="AJ496" s="120" t="str">
        <f t="shared" si="181"/>
        <v/>
      </c>
      <c r="AK496" s="120" t="str">
        <f t="shared" si="181"/>
        <v/>
      </c>
      <c r="AL496" s="120" t="str">
        <f t="shared" si="181"/>
        <v/>
      </c>
      <c r="AM496" s="138" t="str">
        <f t="shared" si="178"/>
        <v/>
      </c>
      <c r="AN496" s="138" t="str">
        <f t="shared" si="178"/>
        <v/>
      </c>
      <c r="AO496" s="137" t="str">
        <f t="shared" si="178"/>
        <v/>
      </c>
      <c r="AP496" s="137" t="str">
        <f t="shared" si="178"/>
        <v/>
      </c>
      <c r="AQ496" s="138" t="str">
        <f t="shared" si="178"/>
        <v/>
      </c>
      <c r="AR496" s="137" t="str">
        <f t="shared" si="178"/>
        <v/>
      </c>
      <c r="AS496" s="137" t="str">
        <f t="shared" si="178"/>
        <v/>
      </c>
      <c r="AX496" s="120" t="str">
        <f t="shared" si="177"/>
        <v/>
      </c>
      <c r="AY496" s="120" t="str">
        <f t="shared" si="177"/>
        <v/>
      </c>
      <c r="AZ496" s="120" t="str">
        <f t="shared" si="177"/>
        <v/>
      </c>
      <c r="BA496" s="120" t="str">
        <f t="shared" si="177"/>
        <v/>
      </c>
      <c r="BB496" s="120" t="str">
        <f t="shared" si="177"/>
        <v/>
      </c>
      <c r="BC496" s="120" t="str">
        <f t="shared" si="177"/>
        <v/>
      </c>
      <c r="BD496" s="120" t="str">
        <f t="shared" si="177"/>
        <v/>
      </c>
    </row>
    <row r="497" spans="3:56" x14ac:dyDescent="0.2">
      <c r="C497" s="107">
        <f>'3_Fix'!H498</f>
        <v>50571</v>
      </c>
      <c r="D497" s="113" t="str">
        <f>'3_Fix'!I498</f>
        <v/>
      </c>
      <c r="E497" s="113" t="str">
        <f>'3_Fix'!J498</f>
        <v/>
      </c>
      <c r="F497" s="113" t="str">
        <f>'3_Fix'!K498</f>
        <v/>
      </c>
      <c r="G497" s="113" t="str">
        <f>'3_Fix'!L498</f>
        <v/>
      </c>
      <c r="H497" s="113" t="str">
        <f>'3_Fix'!M498</f>
        <v/>
      </c>
      <c r="I497" s="113" t="str">
        <f>'3_Fix'!N498</f>
        <v/>
      </c>
      <c r="J497" s="113" t="str">
        <f>'3_Fix'!O498</f>
        <v/>
      </c>
      <c r="K497" s="120" t="str">
        <f t="shared" si="173"/>
        <v/>
      </c>
      <c r="L497" s="120" t="str">
        <f t="shared" si="173"/>
        <v/>
      </c>
      <c r="M497" s="120" t="str">
        <f t="shared" si="173"/>
        <v/>
      </c>
      <c r="N497" s="120" t="str">
        <f t="shared" si="171"/>
        <v/>
      </c>
      <c r="O497" s="120" t="str">
        <f t="shared" si="171"/>
        <v/>
      </c>
      <c r="P497" s="120" t="str">
        <f t="shared" si="171"/>
        <v/>
      </c>
      <c r="Q497" s="120" t="str">
        <f t="shared" si="171"/>
        <v/>
      </c>
      <c r="R497" s="120" t="str">
        <f t="shared" si="179"/>
        <v/>
      </c>
      <c r="S497" s="120" t="str">
        <f t="shared" si="179"/>
        <v/>
      </c>
      <c r="T497" s="120" t="str">
        <f t="shared" si="179"/>
        <v/>
      </c>
      <c r="U497" s="120" t="str">
        <f t="shared" si="179"/>
        <v/>
      </c>
      <c r="V497" s="120" t="str">
        <f t="shared" si="179"/>
        <v/>
      </c>
      <c r="W497" s="120" t="str">
        <f t="shared" si="179"/>
        <v/>
      </c>
      <c r="X497" s="120" t="str">
        <f t="shared" si="179"/>
        <v/>
      </c>
      <c r="Y497" s="120" t="str">
        <f t="shared" si="180"/>
        <v/>
      </c>
      <c r="Z497" s="120" t="str">
        <f t="shared" si="180"/>
        <v/>
      </c>
      <c r="AA497" s="120" t="str">
        <f t="shared" si="180"/>
        <v/>
      </c>
      <c r="AB497" s="120" t="str">
        <f t="shared" si="180"/>
        <v/>
      </c>
      <c r="AC497" s="120" t="str">
        <f t="shared" si="180"/>
        <v/>
      </c>
      <c r="AD497" s="120" t="str">
        <f t="shared" si="180"/>
        <v/>
      </c>
      <c r="AE497" s="120" t="str">
        <f t="shared" si="180"/>
        <v/>
      </c>
      <c r="AF497" s="120" t="str">
        <f t="shared" si="181"/>
        <v/>
      </c>
      <c r="AG497" s="120" t="str">
        <f t="shared" si="181"/>
        <v/>
      </c>
      <c r="AH497" s="120" t="str">
        <f t="shared" si="181"/>
        <v/>
      </c>
      <c r="AI497" s="120" t="str">
        <f t="shared" si="181"/>
        <v/>
      </c>
      <c r="AJ497" s="120" t="str">
        <f t="shared" si="181"/>
        <v/>
      </c>
      <c r="AK497" s="120" t="str">
        <f t="shared" si="181"/>
        <v/>
      </c>
      <c r="AL497" s="120" t="str">
        <f t="shared" si="181"/>
        <v/>
      </c>
      <c r="AM497" s="138" t="str">
        <f t="shared" si="178"/>
        <v/>
      </c>
      <c r="AN497" s="138" t="str">
        <f t="shared" si="178"/>
        <v/>
      </c>
      <c r="AO497" s="137" t="str">
        <f t="shared" si="178"/>
        <v/>
      </c>
      <c r="AP497" s="137" t="str">
        <f t="shared" si="178"/>
        <v/>
      </c>
      <c r="AQ497" s="138" t="str">
        <f t="shared" si="178"/>
        <v/>
      </c>
      <c r="AR497" s="137" t="str">
        <f t="shared" si="178"/>
        <v/>
      </c>
      <c r="AS497" s="137" t="str">
        <f t="shared" si="178"/>
        <v/>
      </c>
      <c r="AX497" s="120" t="str">
        <f t="shared" si="177"/>
        <v/>
      </c>
      <c r="AY497" s="120" t="str">
        <f t="shared" si="177"/>
        <v/>
      </c>
      <c r="AZ497" s="120" t="str">
        <f t="shared" si="177"/>
        <v/>
      </c>
      <c r="BA497" s="120" t="str">
        <f t="shared" si="177"/>
        <v/>
      </c>
      <c r="BB497" s="120" t="str">
        <f t="shared" si="177"/>
        <v/>
      </c>
      <c r="BC497" s="120" t="str">
        <f t="shared" si="177"/>
        <v/>
      </c>
      <c r="BD497" s="120" t="str">
        <f t="shared" si="177"/>
        <v/>
      </c>
    </row>
    <row r="498" spans="3:56" x14ac:dyDescent="0.2">
      <c r="C498" s="107">
        <f>'3_Fix'!H499</f>
        <v>50587</v>
      </c>
      <c r="D498" s="113" t="str">
        <f>'3_Fix'!I499</f>
        <v/>
      </c>
      <c r="E498" s="113" t="str">
        <f>'3_Fix'!J499</f>
        <v/>
      </c>
      <c r="F498" s="113" t="str">
        <f>'3_Fix'!K499</f>
        <v/>
      </c>
      <c r="G498" s="113" t="str">
        <f>'3_Fix'!L499</f>
        <v/>
      </c>
      <c r="H498" s="113" t="str">
        <f>'3_Fix'!M499</f>
        <v/>
      </c>
      <c r="I498" s="113" t="str">
        <f>'3_Fix'!N499</f>
        <v/>
      </c>
      <c r="J498" s="113" t="str">
        <f>'3_Fix'!O499</f>
        <v/>
      </c>
      <c r="K498" s="120" t="str">
        <f t="shared" si="173"/>
        <v/>
      </c>
      <c r="L498" s="120" t="str">
        <f t="shared" si="173"/>
        <v/>
      </c>
      <c r="M498" s="120" t="str">
        <f t="shared" si="173"/>
        <v/>
      </c>
      <c r="N498" s="120" t="str">
        <f t="shared" si="171"/>
        <v/>
      </c>
      <c r="O498" s="120" t="str">
        <f t="shared" si="171"/>
        <v/>
      </c>
      <c r="P498" s="120" t="str">
        <f t="shared" si="171"/>
        <v/>
      </c>
      <c r="Q498" s="120" t="str">
        <f t="shared" si="171"/>
        <v/>
      </c>
      <c r="R498" s="120" t="str">
        <f t="shared" si="179"/>
        <v/>
      </c>
      <c r="S498" s="120" t="str">
        <f t="shared" si="179"/>
        <v/>
      </c>
      <c r="T498" s="120" t="str">
        <f t="shared" si="179"/>
        <v/>
      </c>
      <c r="U498" s="120" t="str">
        <f t="shared" si="179"/>
        <v/>
      </c>
      <c r="V498" s="120" t="str">
        <f t="shared" si="179"/>
        <v/>
      </c>
      <c r="W498" s="120" t="str">
        <f t="shared" si="179"/>
        <v/>
      </c>
      <c r="X498" s="120" t="str">
        <f t="shared" si="179"/>
        <v/>
      </c>
      <c r="Y498" s="120" t="str">
        <f t="shared" si="180"/>
        <v/>
      </c>
      <c r="Z498" s="120" t="str">
        <f t="shared" si="180"/>
        <v/>
      </c>
      <c r="AA498" s="120" t="str">
        <f t="shared" si="180"/>
        <v/>
      </c>
      <c r="AB498" s="120" t="str">
        <f t="shared" si="180"/>
        <v/>
      </c>
      <c r="AC498" s="120" t="str">
        <f t="shared" si="180"/>
        <v/>
      </c>
      <c r="AD498" s="120" t="str">
        <f t="shared" si="180"/>
        <v/>
      </c>
      <c r="AE498" s="120" t="str">
        <f t="shared" si="180"/>
        <v/>
      </c>
      <c r="AF498" s="120" t="str">
        <f t="shared" si="181"/>
        <v/>
      </c>
      <c r="AG498" s="120" t="str">
        <f t="shared" si="181"/>
        <v/>
      </c>
      <c r="AH498" s="120" t="str">
        <f t="shared" si="181"/>
        <v/>
      </c>
      <c r="AI498" s="120" t="str">
        <f t="shared" si="181"/>
        <v/>
      </c>
      <c r="AJ498" s="120" t="str">
        <f t="shared" si="181"/>
        <v/>
      </c>
      <c r="AK498" s="120" t="str">
        <f t="shared" si="181"/>
        <v/>
      </c>
      <c r="AL498" s="120" t="str">
        <f t="shared" si="181"/>
        <v/>
      </c>
      <c r="AM498" s="138" t="str">
        <f t="shared" si="178"/>
        <v/>
      </c>
      <c r="AN498" s="138" t="str">
        <f t="shared" si="178"/>
        <v/>
      </c>
      <c r="AO498" s="137" t="str">
        <f t="shared" si="178"/>
        <v/>
      </c>
      <c r="AP498" s="137" t="str">
        <f t="shared" si="178"/>
        <v/>
      </c>
      <c r="AQ498" s="138" t="str">
        <f t="shared" si="178"/>
        <v/>
      </c>
      <c r="AR498" s="137" t="str">
        <f t="shared" si="178"/>
        <v/>
      </c>
      <c r="AS498" s="137" t="str">
        <f t="shared" si="178"/>
        <v/>
      </c>
      <c r="AX498" s="120" t="str">
        <f t="shared" si="177"/>
        <v/>
      </c>
      <c r="AY498" s="120" t="str">
        <f t="shared" si="177"/>
        <v/>
      </c>
      <c r="AZ498" s="120" t="str">
        <f t="shared" si="177"/>
        <v/>
      </c>
      <c r="BA498" s="120" t="str">
        <f t="shared" si="177"/>
        <v/>
      </c>
      <c r="BB498" s="120" t="str">
        <f t="shared" si="177"/>
        <v/>
      </c>
      <c r="BC498" s="120" t="str">
        <f t="shared" si="177"/>
        <v/>
      </c>
      <c r="BD498" s="120" t="str">
        <f t="shared" si="177"/>
        <v/>
      </c>
    </row>
    <row r="499" spans="3:56" x14ac:dyDescent="0.2">
      <c r="C499" s="107">
        <f>'3_Fix'!H500</f>
        <v>50601</v>
      </c>
      <c r="D499" s="113" t="str">
        <f>'3_Fix'!I500</f>
        <v/>
      </c>
      <c r="E499" s="113" t="str">
        <f>'3_Fix'!J500</f>
        <v/>
      </c>
      <c r="F499" s="113" t="str">
        <f>'3_Fix'!K500</f>
        <v/>
      </c>
      <c r="G499" s="113" t="str">
        <f>'3_Fix'!L500</f>
        <v/>
      </c>
      <c r="H499" s="113" t="str">
        <f>'3_Fix'!M500</f>
        <v/>
      </c>
      <c r="I499" s="113" t="str">
        <f>'3_Fix'!N500</f>
        <v/>
      </c>
      <c r="J499" s="113" t="str">
        <f>'3_Fix'!O500</f>
        <v/>
      </c>
      <c r="K499" s="120" t="str">
        <f t="shared" si="173"/>
        <v/>
      </c>
      <c r="L499" s="120" t="str">
        <f t="shared" si="173"/>
        <v/>
      </c>
      <c r="M499" s="120" t="str">
        <f t="shared" si="173"/>
        <v/>
      </c>
      <c r="N499" s="120" t="str">
        <f t="shared" si="171"/>
        <v/>
      </c>
      <c r="O499" s="120" t="str">
        <f t="shared" si="171"/>
        <v/>
      </c>
      <c r="P499" s="120" t="str">
        <f t="shared" si="171"/>
        <v/>
      </c>
      <c r="Q499" s="120" t="str">
        <f t="shared" si="171"/>
        <v/>
      </c>
      <c r="R499" s="120" t="str">
        <f t="shared" si="179"/>
        <v/>
      </c>
      <c r="S499" s="120" t="str">
        <f t="shared" si="179"/>
        <v/>
      </c>
      <c r="T499" s="120" t="str">
        <f t="shared" si="179"/>
        <v/>
      </c>
      <c r="U499" s="120" t="str">
        <f t="shared" si="179"/>
        <v/>
      </c>
      <c r="V499" s="120" t="str">
        <f t="shared" si="179"/>
        <v/>
      </c>
      <c r="W499" s="120" t="str">
        <f t="shared" si="179"/>
        <v/>
      </c>
      <c r="X499" s="120" t="str">
        <f t="shared" si="179"/>
        <v/>
      </c>
      <c r="Y499" s="120" t="str">
        <f t="shared" si="180"/>
        <v/>
      </c>
      <c r="Z499" s="120" t="str">
        <f t="shared" si="180"/>
        <v/>
      </c>
      <c r="AA499" s="120" t="str">
        <f t="shared" si="180"/>
        <v/>
      </c>
      <c r="AB499" s="120" t="str">
        <f t="shared" si="180"/>
        <v/>
      </c>
      <c r="AC499" s="120" t="str">
        <f t="shared" si="180"/>
        <v/>
      </c>
      <c r="AD499" s="120" t="str">
        <f t="shared" si="180"/>
        <v/>
      </c>
      <c r="AE499" s="120" t="str">
        <f t="shared" si="180"/>
        <v/>
      </c>
      <c r="AF499" s="120" t="str">
        <f t="shared" si="181"/>
        <v/>
      </c>
      <c r="AG499" s="120" t="str">
        <f t="shared" si="181"/>
        <v/>
      </c>
      <c r="AH499" s="120" t="str">
        <f t="shared" si="181"/>
        <v/>
      </c>
      <c r="AI499" s="120" t="str">
        <f t="shared" si="181"/>
        <v/>
      </c>
      <c r="AJ499" s="120" t="str">
        <f t="shared" si="181"/>
        <v/>
      </c>
      <c r="AK499" s="120" t="str">
        <f t="shared" si="181"/>
        <v/>
      </c>
      <c r="AL499" s="120" t="str">
        <f t="shared" si="181"/>
        <v/>
      </c>
      <c r="AM499" s="138" t="str">
        <f t="shared" si="178"/>
        <v/>
      </c>
      <c r="AN499" s="138" t="str">
        <f t="shared" si="178"/>
        <v/>
      </c>
      <c r="AO499" s="137" t="str">
        <f t="shared" si="178"/>
        <v/>
      </c>
      <c r="AP499" s="137" t="str">
        <f t="shared" si="178"/>
        <v/>
      </c>
      <c r="AQ499" s="138" t="str">
        <f t="shared" si="178"/>
        <v/>
      </c>
      <c r="AR499" s="137" t="str">
        <f t="shared" si="178"/>
        <v/>
      </c>
      <c r="AS499" s="137" t="str">
        <f t="shared" si="178"/>
        <v/>
      </c>
      <c r="AX499" s="120" t="str">
        <f t="shared" si="177"/>
        <v/>
      </c>
      <c r="AY499" s="120" t="str">
        <f t="shared" si="177"/>
        <v/>
      </c>
      <c r="AZ499" s="120" t="str">
        <f t="shared" si="177"/>
        <v/>
      </c>
      <c r="BA499" s="120" t="str">
        <f t="shared" si="177"/>
        <v/>
      </c>
      <c r="BB499" s="120" t="str">
        <f t="shared" si="177"/>
        <v/>
      </c>
      <c r="BC499" s="120" t="str">
        <f t="shared" si="177"/>
        <v/>
      </c>
      <c r="BD499" s="120" t="str">
        <f t="shared" si="177"/>
        <v/>
      </c>
    </row>
    <row r="500" spans="3:56" x14ac:dyDescent="0.2">
      <c r="C500" s="107">
        <f>'3_Fix'!H501</f>
        <v>50618</v>
      </c>
      <c r="D500" s="113" t="str">
        <f>'3_Fix'!I501</f>
        <v/>
      </c>
      <c r="E500" s="113" t="str">
        <f>'3_Fix'!J501</f>
        <v/>
      </c>
      <c r="F500" s="113" t="str">
        <f>'3_Fix'!K501</f>
        <v/>
      </c>
      <c r="G500" s="113" t="str">
        <f>'3_Fix'!L501</f>
        <v/>
      </c>
      <c r="H500" s="113" t="str">
        <f>'3_Fix'!M501</f>
        <v/>
      </c>
      <c r="I500" s="113" t="str">
        <f>'3_Fix'!N501</f>
        <v/>
      </c>
      <c r="J500" s="113" t="str">
        <f>'3_Fix'!O501</f>
        <v/>
      </c>
      <c r="K500" s="120" t="str">
        <f t="shared" si="173"/>
        <v/>
      </c>
      <c r="L500" s="120" t="str">
        <f t="shared" si="173"/>
        <v/>
      </c>
      <c r="M500" s="120" t="str">
        <f t="shared" si="173"/>
        <v/>
      </c>
      <c r="N500" s="120" t="str">
        <f t="shared" si="171"/>
        <v/>
      </c>
      <c r="O500" s="120" t="str">
        <f t="shared" si="171"/>
        <v/>
      </c>
      <c r="P500" s="120" t="str">
        <f t="shared" si="171"/>
        <v/>
      </c>
      <c r="Q500" s="120" t="str">
        <f t="shared" si="171"/>
        <v/>
      </c>
      <c r="R500" s="120" t="str">
        <f t="shared" si="179"/>
        <v/>
      </c>
      <c r="S500" s="120" t="str">
        <f t="shared" si="179"/>
        <v/>
      </c>
      <c r="T500" s="120" t="str">
        <f t="shared" si="179"/>
        <v/>
      </c>
      <c r="U500" s="120" t="str">
        <f t="shared" si="179"/>
        <v/>
      </c>
      <c r="V500" s="120" t="str">
        <f t="shared" si="179"/>
        <v/>
      </c>
      <c r="W500" s="120" t="str">
        <f t="shared" si="179"/>
        <v/>
      </c>
      <c r="X500" s="120" t="str">
        <f t="shared" si="179"/>
        <v/>
      </c>
      <c r="Y500" s="120" t="str">
        <f t="shared" si="180"/>
        <v/>
      </c>
      <c r="Z500" s="120" t="str">
        <f t="shared" si="180"/>
        <v/>
      </c>
      <c r="AA500" s="120" t="str">
        <f t="shared" si="180"/>
        <v/>
      </c>
      <c r="AB500" s="120" t="str">
        <f t="shared" si="180"/>
        <v/>
      </c>
      <c r="AC500" s="120" t="str">
        <f t="shared" si="180"/>
        <v/>
      </c>
      <c r="AD500" s="120" t="str">
        <f t="shared" si="180"/>
        <v/>
      </c>
      <c r="AE500" s="120" t="str">
        <f t="shared" si="180"/>
        <v/>
      </c>
      <c r="AF500" s="120" t="str">
        <f t="shared" si="181"/>
        <v/>
      </c>
      <c r="AG500" s="120" t="str">
        <f t="shared" si="181"/>
        <v/>
      </c>
      <c r="AH500" s="120" t="str">
        <f t="shared" si="181"/>
        <v/>
      </c>
      <c r="AI500" s="120" t="str">
        <f t="shared" si="181"/>
        <v/>
      </c>
      <c r="AJ500" s="120" t="str">
        <f t="shared" si="181"/>
        <v/>
      </c>
      <c r="AK500" s="120" t="str">
        <f t="shared" si="181"/>
        <v/>
      </c>
      <c r="AL500" s="120" t="str">
        <f t="shared" si="181"/>
        <v/>
      </c>
      <c r="AM500" s="138" t="str">
        <f t="shared" si="178"/>
        <v/>
      </c>
      <c r="AN500" s="138" t="str">
        <f t="shared" si="178"/>
        <v/>
      </c>
      <c r="AO500" s="137" t="str">
        <f t="shared" si="178"/>
        <v/>
      </c>
      <c r="AP500" s="137" t="str">
        <f t="shared" si="178"/>
        <v/>
      </c>
      <c r="AQ500" s="138" t="str">
        <f t="shared" si="178"/>
        <v/>
      </c>
      <c r="AR500" s="137" t="str">
        <f t="shared" si="178"/>
        <v/>
      </c>
      <c r="AS500" s="137" t="str">
        <f t="shared" si="178"/>
        <v/>
      </c>
      <c r="AX500" s="120" t="str">
        <f t="shared" si="177"/>
        <v/>
      </c>
      <c r="AY500" s="120" t="str">
        <f t="shared" si="177"/>
        <v/>
      </c>
      <c r="AZ500" s="120" t="str">
        <f t="shared" si="177"/>
        <v/>
      </c>
      <c r="BA500" s="120" t="str">
        <f t="shared" si="177"/>
        <v/>
      </c>
      <c r="BB500" s="120" t="str">
        <f t="shared" si="177"/>
        <v/>
      </c>
      <c r="BC500" s="120" t="str">
        <f t="shared" si="177"/>
        <v/>
      </c>
      <c r="BD500" s="120" t="str">
        <f t="shared" si="177"/>
        <v/>
      </c>
    </row>
    <row r="501" spans="3:56" x14ac:dyDescent="0.2">
      <c r="C501" s="107">
        <f>'3_Fix'!H502</f>
        <v>50632</v>
      </c>
      <c r="D501" s="113" t="str">
        <f>'3_Fix'!I502</f>
        <v/>
      </c>
      <c r="E501" s="113" t="str">
        <f>'3_Fix'!J502</f>
        <v/>
      </c>
      <c r="F501" s="113" t="str">
        <f>'3_Fix'!K502</f>
        <v/>
      </c>
      <c r="G501" s="113" t="str">
        <f>'3_Fix'!L502</f>
        <v/>
      </c>
      <c r="H501" s="113" t="str">
        <f>'3_Fix'!M502</f>
        <v/>
      </c>
      <c r="I501" s="113" t="str">
        <f>'3_Fix'!N502</f>
        <v/>
      </c>
      <c r="J501" s="113" t="str">
        <f>'3_Fix'!O502</f>
        <v/>
      </c>
      <c r="K501" s="120" t="str">
        <f t="shared" si="173"/>
        <v/>
      </c>
      <c r="L501" s="120" t="str">
        <f t="shared" si="173"/>
        <v/>
      </c>
      <c r="M501" s="120" t="str">
        <f t="shared" si="173"/>
        <v/>
      </c>
      <c r="N501" s="120" t="str">
        <f t="shared" si="171"/>
        <v/>
      </c>
      <c r="O501" s="120" t="str">
        <f t="shared" si="171"/>
        <v/>
      </c>
      <c r="P501" s="120" t="str">
        <f t="shared" si="171"/>
        <v/>
      </c>
      <c r="Q501" s="120" t="str">
        <f t="shared" si="171"/>
        <v/>
      </c>
      <c r="R501" s="120" t="str">
        <f t="shared" si="179"/>
        <v/>
      </c>
      <c r="S501" s="120" t="str">
        <f t="shared" si="179"/>
        <v/>
      </c>
      <c r="T501" s="120" t="str">
        <f t="shared" si="179"/>
        <v/>
      </c>
      <c r="U501" s="120" t="str">
        <f t="shared" si="179"/>
        <v/>
      </c>
      <c r="V501" s="120" t="str">
        <f t="shared" si="179"/>
        <v/>
      </c>
      <c r="W501" s="120" t="str">
        <f t="shared" si="179"/>
        <v/>
      </c>
      <c r="X501" s="120" t="str">
        <f t="shared" si="179"/>
        <v/>
      </c>
      <c r="Y501" s="120" t="str">
        <f t="shared" si="180"/>
        <v/>
      </c>
      <c r="Z501" s="120" t="str">
        <f t="shared" si="180"/>
        <v/>
      </c>
      <c r="AA501" s="120" t="str">
        <f t="shared" si="180"/>
        <v/>
      </c>
      <c r="AB501" s="120" t="str">
        <f t="shared" si="180"/>
        <v/>
      </c>
      <c r="AC501" s="120" t="str">
        <f t="shared" si="180"/>
        <v/>
      </c>
      <c r="AD501" s="120" t="str">
        <f t="shared" si="180"/>
        <v/>
      </c>
      <c r="AE501" s="120" t="str">
        <f t="shared" si="180"/>
        <v/>
      </c>
      <c r="AF501" s="120" t="str">
        <f t="shared" si="181"/>
        <v/>
      </c>
      <c r="AG501" s="120" t="str">
        <f t="shared" si="181"/>
        <v/>
      </c>
      <c r="AH501" s="120" t="str">
        <f t="shared" si="181"/>
        <v/>
      </c>
      <c r="AI501" s="120" t="str">
        <f t="shared" si="181"/>
        <v/>
      </c>
      <c r="AJ501" s="120" t="str">
        <f t="shared" si="181"/>
        <v/>
      </c>
      <c r="AK501" s="120" t="str">
        <f t="shared" si="181"/>
        <v/>
      </c>
      <c r="AL501" s="120" t="str">
        <f t="shared" si="181"/>
        <v/>
      </c>
      <c r="AM501" s="138" t="str">
        <f t="shared" si="178"/>
        <v/>
      </c>
      <c r="AN501" s="138" t="str">
        <f t="shared" si="178"/>
        <v/>
      </c>
      <c r="AO501" s="137" t="str">
        <f t="shared" si="178"/>
        <v/>
      </c>
      <c r="AP501" s="137" t="str">
        <f t="shared" si="178"/>
        <v/>
      </c>
      <c r="AQ501" s="138" t="str">
        <f t="shared" si="178"/>
        <v/>
      </c>
      <c r="AR501" s="137" t="str">
        <f t="shared" si="178"/>
        <v/>
      </c>
      <c r="AS501" s="137" t="str">
        <f t="shared" si="178"/>
        <v/>
      </c>
      <c r="AX501" s="120" t="str">
        <f t="shared" si="177"/>
        <v/>
      </c>
      <c r="AY501" s="120" t="str">
        <f t="shared" si="177"/>
        <v/>
      </c>
      <c r="AZ501" s="120" t="str">
        <f t="shared" si="177"/>
        <v/>
      </c>
      <c r="BA501" s="120" t="str">
        <f t="shared" si="177"/>
        <v/>
      </c>
      <c r="BB501" s="120" t="str">
        <f t="shared" si="177"/>
        <v/>
      </c>
      <c r="BC501" s="120" t="str">
        <f t="shared" si="177"/>
        <v/>
      </c>
      <c r="BD501" s="120" t="str">
        <f t="shared" si="177"/>
        <v/>
      </c>
    </row>
    <row r="502" spans="3:56" x14ac:dyDescent="0.2">
      <c r="C502" s="107">
        <f>'3_Fix'!H503</f>
        <v>50649</v>
      </c>
      <c r="D502" s="113" t="str">
        <f>'3_Fix'!I503</f>
        <v/>
      </c>
      <c r="E502" s="113" t="str">
        <f>'3_Fix'!J503</f>
        <v/>
      </c>
      <c r="F502" s="113" t="str">
        <f>'3_Fix'!K503</f>
        <v/>
      </c>
      <c r="G502" s="113" t="str">
        <f>'3_Fix'!L503</f>
        <v/>
      </c>
      <c r="H502" s="113" t="str">
        <f>'3_Fix'!M503</f>
        <v/>
      </c>
      <c r="I502" s="113" t="str">
        <f>'3_Fix'!N503</f>
        <v/>
      </c>
      <c r="J502" s="113" t="str">
        <f>'3_Fix'!O503</f>
        <v/>
      </c>
      <c r="K502" s="120" t="str">
        <f t="shared" si="173"/>
        <v/>
      </c>
      <c r="L502" s="120" t="str">
        <f t="shared" si="173"/>
        <v/>
      </c>
      <c r="M502" s="120" t="str">
        <f t="shared" si="173"/>
        <v/>
      </c>
      <c r="N502" s="120" t="str">
        <f t="shared" si="171"/>
        <v/>
      </c>
      <c r="O502" s="120" t="str">
        <f t="shared" si="171"/>
        <v/>
      </c>
      <c r="P502" s="120" t="str">
        <f t="shared" si="171"/>
        <v/>
      </c>
      <c r="Q502" s="120" t="str">
        <f t="shared" si="171"/>
        <v/>
      </c>
      <c r="R502" s="120" t="str">
        <f t="shared" si="179"/>
        <v/>
      </c>
      <c r="S502" s="120" t="str">
        <f t="shared" si="179"/>
        <v/>
      </c>
      <c r="T502" s="120" t="str">
        <f t="shared" si="179"/>
        <v/>
      </c>
      <c r="U502" s="120" t="str">
        <f t="shared" si="179"/>
        <v/>
      </c>
      <c r="V502" s="120" t="str">
        <f t="shared" si="179"/>
        <v/>
      </c>
      <c r="W502" s="120" t="str">
        <f t="shared" si="179"/>
        <v/>
      </c>
      <c r="X502" s="120" t="str">
        <f t="shared" si="179"/>
        <v/>
      </c>
      <c r="Y502" s="120" t="str">
        <f t="shared" si="180"/>
        <v/>
      </c>
      <c r="Z502" s="120" t="str">
        <f t="shared" si="180"/>
        <v/>
      </c>
      <c r="AA502" s="120" t="str">
        <f t="shared" si="180"/>
        <v/>
      </c>
      <c r="AB502" s="120" t="str">
        <f t="shared" si="180"/>
        <v/>
      </c>
      <c r="AC502" s="120" t="str">
        <f t="shared" si="180"/>
        <v/>
      </c>
      <c r="AD502" s="120" t="str">
        <f t="shared" si="180"/>
        <v/>
      </c>
      <c r="AE502" s="120" t="str">
        <f t="shared" si="180"/>
        <v/>
      </c>
      <c r="AF502" s="120" t="str">
        <f t="shared" si="181"/>
        <v/>
      </c>
      <c r="AG502" s="120" t="str">
        <f t="shared" si="181"/>
        <v/>
      </c>
      <c r="AH502" s="120" t="str">
        <f t="shared" si="181"/>
        <v/>
      </c>
      <c r="AI502" s="120" t="str">
        <f t="shared" si="181"/>
        <v/>
      </c>
      <c r="AJ502" s="120" t="str">
        <f t="shared" si="181"/>
        <v/>
      </c>
      <c r="AK502" s="120" t="str">
        <f t="shared" si="181"/>
        <v/>
      </c>
      <c r="AL502" s="120" t="str">
        <f t="shared" si="181"/>
        <v/>
      </c>
      <c r="AM502" s="138" t="str">
        <f t="shared" si="178"/>
        <v/>
      </c>
      <c r="AN502" s="138" t="str">
        <f t="shared" si="178"/>
        <v/>
      </c>
      <c r="AO502" s="137" t="str">
        <f t="shared" si="178"/>
        <v/>
      </c>
      <c r="AP502" s="137" t="str">
        <f t="shared" si="178"/>
        <v/>
      </c>
      <c r="AQ502" s="138" t="str">
        <f t="shared" si="178"/>
        <v/>
      </c>
      <c r="AR502" s="137" t="str">
        <f t="shared" si="178"/>
        <v/>
      </c>
      <c r="AS502" s="137" t="str">
        <f t="shared" si="178"/>
        <v/>
      </c>
      <c r="AX502" s="120" t="str">
        <f t="shared" si="177"/>
        <v/>
      </c>
      <c r="AY502" s="120" t="str">
        <f t="shared" si="177"/>
        <v/>
      </c>
      <c r="AZ502" s="120" t="str">
        <f t="shared" si="177"/>
        <v/>
      </c>
      <c r="BA502" s="120" t="str">
        <f t="shared" si="177"/>
        <v/>
      </c>
      <c r="BB502" s="120" t="str">
        <f t="shared" si="177"/>
        <v/>
      </c>
      <c r="BC502" s="120" t="str">
        <f t="shared" si="177"/>
        <v/>
      </c>
      <c r="BD502" s="120" t="str">
        <f t="shared" si="177"/>
        <v/>
      </c>
    </row>
    <row r="503" spans="3:56" x14ac:dyDescent="0.2">
      <c r="C503" s="107">
        <f>'3_Fix'!H504</f>
        <v>50663</v>
      </c>
      <c r="D503" s="113" t="str">
        <f>'3_Fix'!I504</f>
        <v/>
      </c>
      <c r="E503" s="113" t="str">
        <f>'3_Fix'!J504</f>
        <v/>
      </c>
      <c r="F503" s="113" t="str">
        <f>'3_Fix'!K504</f>
        <v/>
      </c>
      <c r="G503" s="113" t="str">
        <f>'3_Fix'!L504</f>
        <v/>
      </c>
      <c r="H503" s="113" t="str">
        <f>'3_Fix'!M504</f>
        <v/>
      </c>
      <c r="I503" s="113" t="str">
        <f>'3_Fix'!N504</f>
        <v/>
      </c>
      <c r="J503" s="113" t="str">
        <f>'3_Fix'!O504</f>
        <v/>
      </c>
      <c r="K503" s="120" t="str">
        <f t="shared" si="173"/>
        <v/>
      </c>
      <c r="L503" s="120" t="str">
        <f t="shared" si="173"/>
        <v/>
      </c>
      <c r="M503" s="120" t="str">
        <f t="shared" si="173"/>
        <v/>
      </c>
      <c r="N503" s="120" t="str">
        <f t="shared" si="171"/>
        <v/>
      </c>
      <c r="O503" s="120" t="str">
        <f t="shared" si="171"/>
        <v/>
      </c>
      <c r="P503" s="120" t="str">
        <f t="shared" si="171"/>
        <v/>
      </c>
      <c r="Q503" s="120" t="str">
        <f t="shared" si="171"/>
        <v/>
      </c>
      <c r="R503" s="120" t="str">
        <f t="shared" si="179"/>
        <v/>
      </c>
      <c r="S503" s="120" t="str">
        <f t="shared" si="179"/>
        <v/>
      </c>
      <c r="T503" s="120" t="str">
        <f t="shared" si="179"/>
        <v/>
      </c>
      <c r="U503" s="120" t="str">
        <f t="shared" si="179"/>
        <v/>
      </c>
      <c r="V503" s="120" t="str">
        <f t="shared" si="179"/>
        <v/>
      </c>
      <c r="W503" s="120" t="str">
        <f t="shared" si="179"/>
        <v/>
      </c>
      <c r="X503" s="120" t="str">
        <f t="shared" si="179"/>
        <v/>
      </c>
      <c r="Y503" s="120" t="str">
        <f t="shared" si="180"/>
        <v/>
      </c>
      <c r="Z503" s="120" t="str">
        <f t="shared" si="180"/>
        <v/>
      </c>
      <c r="AA503" s="120" t="str">
        <f t="shared" si="180"/>
        <v/>
      </c>
      <c r="AB503" s="120" t="str">
        <f t="shared" si="180"/>
        <v/>
      </c>
      <c r="AC503" s="120" t="str">
        <f t="shared" si="180"/>
        <v/>
      </c>
      <c r="AD503" s="120" t="str">
        <f t="shared" si="180"/>
        <v/>
      </c>
      <c r="AE503" s="120" t="str">
        <f t="shared" si="180"/>
        <v/>
      </c>
      <c r="AF503" s="120" t="str">
        <f t="shared" si="181"/>
        <v/>
      </c>
      <c r="AG503" s="120" t="str">
        <f t="shared" si="181"/>
        <v/>
      </c>
      <c r="AH503" s="120" t="str">
        <f t="shared" si="181"/>
        <v/>
      </c>
      <c r="AI503" s="120" t="str">
        <f t="shared" si="181"/>
        <v/>
      </c>
      <c r="AJ503" s="120" t="str">
        <f t="shared" si="181"/>
        <v/>
      </c>
      <c r="AK503" s="120" t="str">
        <f t="shared" si="181"/>
        <v/>
      </c>
      <c r="AL503" s="120" t="str">
        <f t="shared" si="181"/>
        <v/>
      </c>
      <c r="AM503" s="138" t="str">
        <f t="shared" si="178"/>
        <v/>
      </c>
      <c r="AN503" s="138" t="str">
        <f t="shared" si="178"/>
        <v/>
      </c>
      <c r="AO503" s="137" t="str">
        <f t="shared" si="178"/>
        <v/>
      </c>
      <c r="AP503" s="137" t="str">
        <f t="shared" si="178"/>
        <v/>
      </c>
      <c r="AQ503" s="138" t="str">
        <f t="shared" si="178"/>
        <v/>
      </c>
      <c r="AR503" s="137" t="str">
        <f t="shared" si="178"/>
        <v/>
      </c>
      <c r="AS503" s="137" t="str">
        <f t="shared" si="178"/>
        <v/>
      </c>
      <c r="AX503" s="120" t="str">
        <f t="shared" ref="AX503:BD518" si="182">IFERROR((AX$1/100)*(D479/$D479)*Y503,"")</f>
        <v/>
      </c>
      <c r="AY503" s="120" t="str">
        <f t="shared" si="182"/>
        <v/>
      </c>
      <c r="AZ503" s="120" t="str">
        <f t="shared" si="182"/>
        <v/>
      </c>
      <c r="BA503" s="120" t="str">
        <f t="shared" si="182"/>
        <v/>
      </c>
      <c r="BB503" s="120" t="str">
        <f t="shared" si="182"/>
        <v/>
      </c>
      <c r="BC503" s="120" t="str">
        <f t="shared" si="182"/>
        <v/>
      </c>
      <c r="BD503" s="120" t="str">
        <f t="shared" si="182"/>
        <v/>
      </c>
    </row>
    <row r="504" spans="3:56" x14ac:dyDescent="0.2">
      <c r="C504" s="107">
        <f>'3_Fix'!H505</f>
        <v>50679</v>
      </c>
      <c r="D504" s="113" t="str">
        <f>'3_Fix'!I505</f>
        <v/>
      </c>
      <c r="E504" s="113" t="str">
        <f>'3_Fix'!J505</f>
        <v/>
      </c>
      <c r="F504" s="113" t="str">
        <f>'3_Fix'!K505</f>
        <v/>
      </c>
      <c r="G504" s="113" t="str">
        <f>'3_Fix'!L505</f>
        <v/>
      </c>
      <c r="H504" s="113" t="str">
        <f>'3_Fix'!M505</f>
        <v/>
      </c>
      <c r="I504" s="113" t="str">
        <f>'3_Fix'!N505</f>
        <v/>
      </c>
      <c r="J504" s="113" t="str">
        <f>'3_Fix'!O505</f>
        <v/>
      </c>
      <c r="K504" s="120" t="str">
        <f t="shared" si="173"/>
        <v/>
      </c>
      <c r="L504" s="120" t="str">
        <f t="shared" si="173"/>
        <v/>
      </c>
      <c r="M504" s="120" t="str">
        <f t="shared" si="173"/>
        <v/>
      </c>
      <c r="N504" s="120" t="str">
        <f t="shared" si="171"/>
        <v/>
      </c>
      <c r="O504" s="120" t="str">
        <f t="shared" si="171"/>
        <v/>
      </c>
      <c r="P504" s="120" t="str">
        <f t="shared" si="171"/>
        <v/>
      </c>
      <c r="Q504" s="120" t="str">
        <f t="shared" si="171"/>
        <v/>
      </c>
      <c r="R504" s="120" t="str">
        <f t="shared" si="179"/>
        <v/>
      </c>
      <c r="S504" s="120" t="str">
        <f t="shared" si="179"/>
        <v/>
      </c>
      <c r="T504" s="120" t="str">
        <f t="shared" si="179"/>
        <v/>
      </c>
      <c r="U504" s="120" t="str">
        <f t="shared" si="179"/>
        <v/>
      </c>
      <c r="V504" s="120" t="str">
        <f t="shared" si="179"/>
        <v/>
      </c>
      <c r="W504" s="120" t="str">
        <f t="shared" si="179"/>
        <v/>
      </c>
      <c r="X504" s="120" t="str">
        <f t="shared" si="179"/>
        <v/>
      </c>
      <c r="Y504" s="120" t="str">
        <f t="shared" si="180"/>
        <v/>
      </c>
      <c r="Z504" s="120" t="str">
        <f t="shared" si="180"/>
        <v/>
      </c>
      <c r="AA504" s="120" t="str">
        <f t="shared" si="180"/>
        <v/>
      </c>
      <c r="AB504" s="120" t="str">
        <f t="shared" si="180"/>
        <v/>
      </c>
      <c r="AC504" s="120" t="str">
        <f t="shared" si="180"/>
        <v/>
      </c>
      <c r="AD504" s="120" t="str">
        <f t="shared" si="180"/>
        <v/>
      </c>
      <c r="AE504" s="120" t="str">
        <f t="shared" si="180"/>
        <v/>
      </c>
      <c r="AF504" s="120" t="str">
        <f t="shared" si="181"/>
        <v/>
      </c>
      <c r="AG504" s="120" t="str">
        <f t="shared" si="181"/>
        <v/>
      </c>
      <c r="AH504" s="120" t="str">
        <f t="shared" si="181"/>
        <v/>
      </c>
      <c r="AI504" s="120" t="str">
        <f t="shared" si="181"/>
        <v/>
      </c>
      <c r="AJ504" s="120" t="str">
        <f t="shared" si="181"/>
        <v/>
      </c>
      <c r="AK504" s="120" t="str">
        <f t="shared" si="181"/>
        <v/>
      </c>
      <c r="AL504" s="120" t="str">
        <f t="shared" si="181"/>
        <v/>
      </c>
      <c r="AM504" s="138" t="str">
        <f t="shared" si="178"/>
        <v/>
      </c>
      <c r="AN504" s="138" t="str">
        <f t="shared" si="178"/>
        <v/>
      </c>
      <c r="AO504" s="137" t="str">
        <f t="shared" si="178"/>
        <v/>
      </c>
      <c r="AP504" s="137" t="str">
        <f t="shared" si="178"/>
        <v/>
      </c>
      <c r="AQ504" s="138" t="str">
        <f t="shared" si="178"/>
        <v/>
      </c>
      <c r="AR504" s="137" t="str">
        <f t="shared" si="178"/>
        <v/>
      </c>
      <c r="AS504" s="137" t="str">
        <f t="shared" si="178"/>
        <v/>
      </c>
      <c r="AX504" s="120" t="str">
        <f t="shared" si="182"/>
        <v/>
      </c>
      <c r="AY504" s="120" t="str">
        <f t="shared" si="182"/>
        <v/>
      </c>
      <c r="AZ504" s="120" t="str">
        <f t="shared" si="182"/>
        <v/>
      </c>
      <c r="BA504" s="120" t="str">
        <f t="shared" si="182"/>
        <v/>
      </c>
      <c r="BB504" s="120" t="str">
        <f t="shared" si="182"/>
        <v/>
      </c>
      <c r="BC504" s="120" t="str">
        <f t="shared" si="182"/>
        <v/>
      </c>
      <c r="BD504" s="120" t="str">
        <f t="shared" si="182"/>
        <v/>
      </c>
    </row>
    <row r="505" spans="3:56" x14ac:dyDescent="0.2">
      <c r="C505" s="107">
        <f>'3_Fix'!H506</f>
        <v>50693</v>
      </c>
      <c r="D505" s="113" t="str">
        <f>'3_Fix'!I506</f>
        <v/>
      </c>
      <c r="E505" s="113" t="str">
        <f>'3_Fix'!J506</f>
        <v/>
      </c>
      <c r="F505" s="113" t="str">
        <f>'3_Fix'!K506</f>
        <v/>
      </c>
      <c r="G505" s="113" t="str">
        <f>'3_Fix'!L506</f>
        <v/>
      </c>
      <c r="H505" s="113" t="str">
        <f>'3_Fix'!M506</f>
        <v/>
      </c>
      <c r="I505" s="113" t="str">
        <f>'3_Fix'!N506</f>
        <v/>
      </c>
      <c r="J505" s="113" t="str">
        <f>'3_Fix'!O506</f>
        <v/>
      </c>
      <c r="K505" s="120" t="str">
        <f t="shared" si="173"/>
        <v/>
      </c>
      <c r="L505" s="120" t="str">
        <f t="shared" si="173"/>
        <v/>
      </c>
      <c r="M505" s="120" t="str">
        <f t="shared" si="173"/>
        <v/>
      </c>
      <c r="N505" s="120" t="str">
        <f t="shared" si="171"/>
        <v/>
      </c>
      <c r="O505" s="120" t="str">
        <f t="shared" si="171"/>
        <v/>
      </c>
      <c r="P505" s="120" t="str">
        <f t="shared" si="171"/>
        <v/>
      </c>
      <c r="Q505" s="120" t="str">
        <f t="shared" si="171"/>
        <v/>
      </c>
      <c r="R505" s="120" t="str">
        <f t="shared" si="179"/>
        <v/>
      </c>
      <c r="S505" s="120" t="str">
        <f t="shared" si="179"/>
        <v/>
      </c>
      <c r="T505" s="120" t="str">
        <f t="shared" si="179"/>
        <v/>
      </c>
      <c r="U505" s="120" t="str">
        <f t="shared" si="179"/>
        <v/>
      </c>
      <c r="V505" s="120" t="str">
        <f t="shared" si="179"/>
        <v/>
      </c>
      <c r="W505" s="120" t="str">
        <f t="shared" si="179"/>
        <v/>
      </c>
      <c r="X505" s="120" t="str">
        <f t="shared" si="179"/>
        <v/>
      </c>
      <c r="Y505" s="120" t="str">
        <f t="shared" si="180"/>
        <v/>
      </c>
      <c r="Z505" s="120" t="str">
        <f t="shared" si="180"/>
        <v/>
      </c>
      <c r="AA505" s="120" t="str">
        <f t="shared" si="180"/>
        <v/>
      </c>
      <c r="AB505" s="120" t="str">
        <f t="shared" si="180"/>
        <v/>
      </c>
      <c r="AC505" s="120" t="str">
        <f t="shared" si="180"/>
        <v/>
      </c>
      <c r="AD505" s="120" t="str">
        <f t="shared" si="180"/>
        <v/>
      </c>
      <c r="AE505" s="120" t="str">
        <f t="shared" si="180"/>
        <v/>
      </c>
      <c r="AF505" s="120" t="str">
        <f t="shared" si="181"/>
        <v/>
      </c>
      <c r="AG505" s="120" t="str">
        <f t="shared" si="181"/>
        <v/>
      </c>
      <c r="AH505" s="120" t="str">
        <f t="shared" si="181"/>
        <v/>
      </c>
      <c r="AI505" s="120" t="str">
        <f t="shared" si="181"/>
        <v/>
      </c>
      <c r="AJ505" s="120" t="str">
        <f t="shared" si="181"/>
        <v/>
      </c>
      <c r="AK505" s="120" t="str">
        <f t="shared" si="181"/>
        <v/>
      </c>
      <c r="AL505" s="120" t="str">
        <f t="shared" si="181"/>
        <v/>
      </c>
      <c r="AM505" s="138" t="str">
        <f t="shared" ref="AM505:AS520" si="183">IFERROR((AM$1/100)*(D503/$D503)*K505,"")</f>
        <v/>
      </c>
      <c r="AN505" s="138" t="str">
        <f t="shared" si="183"/>
        <v/>
      </c>
      <c r="AO505" s="137" t="str">
        <f t="shared" si="183"/>
        <v/>
      </c>
      <c r="AP505" s="137" t="str">
        <f t="shared" si="183"/>
        <v/>
      </c>
      <c r="AQ505" s="138" t="str">
        <f t="shared" si="183"/>
        <v/>
      </c>
      <c r="AR505" s="137" t="str">
        <f t="shared" si="183"/>
        <v/>
      </c>
      <c r="AS505" s="137" t="str">
        <f t="shared" si="183"/>
        <v/>
      </c>
      <c r="AX505" s="120" t="str">
        <f t="shared" si="182"/>
        <v/>
      </c>
      <c r="AY505" s="120" t="str">
        <f t="shared" si="182"/>
        <v/>
      </c>
      <c r="AZ505" s="120" t="str">
        <f t="shared" si="182"/>
        <v/>
      </c>
      <c r="BA505" s="120" t="str">
        <f t="shared" si="182"/>
        <v/>
      </c>
      <c r="BB505" s="120" t="str">
        <f t="shared" si="182"/>
        <v/>
      </c>
      <c r="BC505" s="120" t="str">
        <f t="shared" si="182"/>
        <v/>
      </c>
      <c r="BD505" s="120" t="str">
        <f t="shared" si="182"/>
        <v/>
      </c>
    </row>
    <row r="506" spans="3:56" x14ac:dyDescent="0.2">
      <c r="C506" s="107">
        <f>'3_Fix'!H507</f>
        <v>50710</v>
      </c>
      <c r="D506" s="113" t="str">
        <f>'3_Fix'!I507</f>
        <v/>
      </c>
      <c r="E506" s="113" t="str">
        <f>'3_Fix'!J507</f>
        <v/>
      </c>
      <c r="F506" s="113" t="str">
        <f>'3_Fix'!K507</f>
        <v/>
      </c>
      <c r="G506" s="113" t="str">
        <f>'3_Fix'!L507</f>
        <v/>
      </c>
      <c r="H506" s="113" t="str">
        <f>'3_Fix'!M507</f>
        <v/>
      </c>
      <c r="I506" s="113" t="str">
        <f>'3_Fix'!N507</f>
        <v/>
      </c>
      <c r="J506" s="113" t="str">
        <f>'3_Fix'!O507</f>
        <v/>
      </c>
      <c r="K506" s="120" t="str">
        <f t="shared" si="173"/>
        <v/>
      </c>
      <c r="L506" s="120" t="str">
        <f t="shared" si="173"/>
        <v/>
      </c>
      <c r="M506" s="120" t="str">
        <f t="shared" si="173"/>
        <v/>
      </c>
      <c r="N506" s="120" t="str">
        <f t="shared" si="171"/>
        <v/>
      </c>
      <c r="O506" s="120" t="str">
        <f t="shared" si="171"/>
        <v/>
      </c>
      <c r="P506" s="120" t="str">
        <f t="shared" si="171"/>
        <v/>
      </c>
      <c r="Q506" s="120" t="str">
        <f t="shared" si="171"/>
        <v/>
      </c>
      <c r="R506" s="120" t="str">
        <f t="shared" ref="R506:X521" si="184">IF(DAY($C506)=15,IFERROR(((AVERAGE(D505:D506)/AVERAGE(D503:D504))-1)*100,""),"")</f>
        <v/>
      </c>
      <c r="S506" s="120" t="str">
        <f t="shared" si="184"/>
        <v/>
      </c>
      <c r="T506" s="120" t="str">
        <f t="shared" si="184"/>
        <v/>
      </c>
      <c r="U506" s="120" t="str">
        <f t="shared" si="184"/>
        <v/>
      </c>
      <c r="V506" s="120" t="str">
        <f t="shared" si="184"/>
        <v/>
      </c>
      <c r="W506" s="120" t="str">
        <f t="shared" si="184"/>
        <v/>
      </c>
      <c r="X506" s="120" t="str">
        <f t="shared" si="184"/>
        <v/>
      </c>
      <c r="Y506" s="120" t="str">
        <f t="shared" si="180"/>
        <v/>
      </c>
      <c r="Z506" s="120" t="str">
        <f t="shared" si="180"/>
        <v/>
      </c>
      <c r="AA506" s="120" t="str">
        <f t="shared" si="180"/>
        <v/>
      </c>
      <c r="AB506" s="120" t="str">
        <f t="shared" si="180"/>
        <v/>
      </c>
      <c r="AC506" s="120" t="str">
        <f t="shared" si="180"/>
        <v/>
      </c>
      <c r="AD506" s="120" t="str">
        <f t="shared" si="180"/>
        <v/>
      </c>
      <c r="AE506" s="120" t="str">
        <f t="shared" si="180"/>
        <v/>
      </c>
      <c r="AF506" s="120" t="str">
        <f t="shared" si="181"/>
        <v/>
      </c>
      <c r="AG506" s="120" t="str">
        <f t="shared" si="181"/>
        <v/>
      </c>
      <c r="AH506" s="120" t="str">
        <f t="shared" si="181"/>
        <v/>
      </c>
      <c r="AI506" s="120" t="str">
        <f t="shared" si="181"/>
        <v/>
      </c>
      <c r="AJ506" s="120" t="str">
        <f t="shared" si="181"/>
        <v/>
      </c>
      <c r="AK506" s="120" t="str">
        <f t="shared" si="181"/>
        <v/>
      </c>
      <c r="AL506" s="120" t="str">
        <f t="shared" si="181"/>
        <v/>
      </c>
      <c r="AM506" s="138" t="str">
        <f t="shared" si="183"/>
        <v/>
      </c>
      <c r="AN506" s="138" t="str">
        <f t="shared" si="183"/>
        <v/>
      </c>
      <c r="AO506" s="137" t="str">
        <f t="shared" si="183"/>
        <v/>
      </c>
      <c r="AP506" s="137" t="str">
        <f t="shared" si="183"/>
        <v/>
      </c>
      <c r="AQ506" s="138" t="str">
        <f t="shared" si="183"/>
        <v/>
      </c>
      <c r="AR506" s="137" t="str">
        <f t="shared" si="183"/>
        <v/>
      </c>
      <c r="AS506" s="137" t="str">
        <f t="shared" si="183"/>
        <v/>
      </c>
      <c r="AX506" s="120" t="str">
        <f t="shared" si="182"/>
        <v/>
      </c>
      <c r="AY506" s="120" t="str">
        <f t="shared" si="182"/>
        <v/>
      </c>
      <c r="AZ506" s="120" t="str">
        <f t="shared" si="182"/>
        <v/>
      </c>
      <c r="BA506" s="120" t="str">
        <f t="shared" si="182"/>
        <v/>
      </c>
      <c r="BB506" s="120" t="str">
        <f t="shared" si="182"/>
        <v/>
      </c>
      <c r="BC506" s="120" t="str">
        <f t="shared" si="182"/>
        <v/>
      </c>
      <c r="BD506" s="120" t="str">
        <f t="shared" si="182"/>
        <v/>
      </c>
    </row>
    <row r="507" spans="3:56" x14ac:dyDescent="0.2">
      <c r="C507" s="107">
        <f>'3_Fix'!H508</f>
        <v>50724</v>
      </c>
      <c r="D507" s="113" t="str">
        <f>'3_Fix'!I508</f>
        <v/>
      </c>
      <c r="E507" s="113" t="str">
        <f>'3_Fix'!J508</f>
        <v/>
      </c>
      <c r="F507" s="113" t="str">
        <f>'3_Fix'!K508</f>
        <v/>
      </c>
      <c r="G507" s="113" t="str">
        <f>'3_Fix'!L508</f>
        <v/>
      </c>
      <c r="H507" s="113" t="str">
        <f>'3_Fix'!M508</f>
        <v/>
      </c>
      <c r="I507" s="113" t="str">
        <f>'3_Fix'!N508</f>
        <v/>
      </c>
      <c r="J507" s="113" t="str">
        <f>'3_Fix'!O508</f>
        <v/>
      </c>
      <c r="K507" s="120" t="str">
        <f t="shared" si="173"/>
        <v/>
      </c>
      <c r="L507" s="120" t="str">
        <f t="shared" si="173"/>
        <v/>
      </c>
      <c r="M507" s="120" t="str">
        <f t="shared" si="173"/>
        <v/>
      </c>
      <c r="N507" s="120" t="str">
        <f t="shared" si="171"/>
        <v/>
      </c>
      <c r="O507" s="120" t="str">
        <f t="shared" si="171"/>
        <v/>
      </c>
      <c r="P507" s="120" t="str">
        <f t="shared" si="171"/>
        <v/>
      </c>
      <c r="Q507" s="120" t="str">
        <f t="shared" si="171"/>
        <v/>
      </c>
      <c r="R507" s="120" t="str">
        <f t="shared" si="184"/>
        <v/>
      </c>
      <c r="S507" s="120" t="str">
        <f t="shared" si="184"/>
        <v/>
      </c>
      <c r="T507" s="120" t="str">
        <f t="shared" si="184"/>
        <v/>
      </c>
      <c r="U507" s="120" t="str">
        <f t="shared" si="184"/>
        <v/>
      </c>
      <c r="V507" s="120" t="str">
        <f t="shared" si="184"/>
        <v/>
      </c>
      <c r="W507" s="120" t="str">
        <f t="shared" si="184"/>
        <v/>
      </c>
      <c r="X507" s="120" t="str">
        <f t="shared" si="184"/>
        <v/>
      </c>
      <c r="Y507" s="120" t="str">
        <f t="shared" si="180"/>
        <v/>
      </c>
      <c r="Z507" s="120" t="str">
        <f t="shared" si="180"/>
        <v/>
      </c>
      <c r="AA507" s="120" t="str">
        <f t="shared" si="180"/>
        <v/>
      </c>
      <c r="AB507" s="120" t="str">
        <f t="shared" si="180"/>
        <v/>
      </c>
      <c r="AC507" s="120" t="str">
        <f t="shared" si="180"/>
        <v/>
      </c>
      <c r="AD507" s="120" t="str">
        <f t="shared" si="180"/>
        <v/>
      </c>
      <c r="AE507" s="120" t="str">
        <f t="shared" si="180"/>
        <v/>
      </c>
      <c r="AF507" s="120" t="str">
        <f t="shared" si="181"/>
        <v/>
      </c>
      <c r="AG507" s="120" t="str">
        <f t="shared" si="181"/>
        <v/>
      </c>
      <c r="AH507" s="120" t="str">
        <f t="shared" si="181"/>
        <v/>
      </c>
      <c r="AI507" s="120" t="str">
        <f t="shared" si="181"/>
        <v/>
      </c>
      <c r="AJ507" s="120" t="str">
        <f t="shared" si="181"/>
        <v/>
      </c>
      <c r="AK507" s="120" t="str">
        <f t="shared" si="181"/>
        <v/>
      </c>
      <c r="AL507" s="120" t="str">
        <f t="shared" si="181"/>
        <v/>
      </c>
      <c r="AM507" s="138" t="str">
        <f t="shared" si="183"/>
        <v/>
      </c>
      <c r="AN507" s="138" t="str">
        <f t="shared" si="183"/>
        <v/>
      </c>
      <c r="AO507" s="137" t="str">
        <f t="shared" si="183"/>
        <v/>
      </c>
      <c r="AP507" s="137" t="str">
        <f t="shared" si="183"/>
        <v/>
      </c>
      <c r="AQ507" s="138" t="str">
        <f t="shared" si="183"/>
        <v/>
      </c>
      <c r="AR507" s="137" t="str">
        <f t="shared" si="183"/>
        <v/>
      </c>
      <c r="AS507" s="137" t="str">
        <f t="shared" si="183"/>
        <v/>
      </c>
      <c r="AX507" s="120" t="str">
        <f t="shared" si="182"/>
        <v/>
      </c>
      <c r="AY507" s="120" t="str">
        <f t="shared" si="182"/>
        <v/>
      </c>
      <c r="AZ507" s="120" t="str">
        <f t="shared" si="182"/>
        <v/>
      </c>
      <c r="BA507" s="120" t="str">
        <f t="shared" si="182"/>
        <v/>
      </c>
      <c r="BB507" s="120" t="str">
        <f t="shared" si="182"/>
        <v/>
      </c>
      <c r="BC507" s="120" t="str">
        <f t="shared" si="182"/>
        <v/>
      </c>
      <c r="BD507" s="120" t="str">
        <f t="shared" si="182"/>
        <v/>
      </c>
    </row>
    <row r="508" spans="3:56" x14ac:dyDescent="0.2">
      <c r="C508" s="107">
        <f>'3_Fix'!H509</f>
        <v>50740</v>
      </c>
      <c r="D508" s="113" t="str">
        <f>'3_Fix'!I509</f>
        <v/>
      </c>
      <c r="E508" s="113" t="str">
        <f>'3_Fix'!J509</f>
        <v/>
      </c>
      <c r="F508" s="113" t="str">
        <f>'3_Fix'!K509</f>
        <v/>
      </c>
      <c r="G508" s="113" t="str">
        <f>'3_Fix'!L509</f>
        <v/>
      </c>
      <c r="H508" s="113" t="str">
        <f>'3_Fix'!M509</f>
        <v/>
      </c>
      <c r="I508" s="113" t="str">
        <f>'3_Fix'!N509</f>
        <v/>
      </c>
      <c r="J508" s="113" t="str">
        <f>'3_Fix'!O509</f>
        <v/>
      </c>
      <c r="K508" s="120" t="str">
        <f t="shared" si="173"/>
        <v/>
      </c>
      <c r="L508" s="120" t="str">
        <f t="shared" si="173"/>
        <v/>
      </c>
      <c r="M508" s="120" t="str">
        <f t="shared" si="173"/>
        <v/>
      </c>
      <c r="N508" s="120" t="str">
        <f t="shared" si="171"/>
        <v/>
      </c>
      <c r="O508" s="120" t="str">
        <f t="shared" si="171"/>
        <v/>
      </c>
      <c r="P508" s="120" t="str">
        <f t="shared" si="171"/>
        <v/>
      </c>
      <c r="Q508" s="120" t="str">
        <f t="shared" si="171"/>
        <v/>
      </c>
      <c r="R508" s="120" t="str">
        <f t="shared" si="184"/>
        <v/>
      </c>
      <c r="S508" s="120" t="str">
        <f t="shared" si="184"/>
        <v/>
      </c>
      <c r="T508" s="120" t="str">
        <f t="shared" si="184"/>
        <v/>
      </c>
      <c r="U508" s="120" t="str">
        <f t="shared" si="184"/>
        <v/>
      </c>
      <c r="V508" s="120" t="str">
        <f t="shared" si="184"/>
        <v/>
      </c>
      <c r="W508" s="120" t="str">
        <f t="shared" si="184"/>
        <v/>
      </c>
      <c r="X508" s="120" t="str">
        <f t="shared" si="184"/>
        <v/>
      </c>
      <c r="Y508" s="120" t="str">
        <f t="shared" si="180"/>
        <v/>
      </c>
      <c r="Z508" s="120" t="str">
        <f t="shared" si="180"/>
        <v/>
      </c>
      <c r="AA508" s="120" t="str">
        <f t="shared" si="180"/>
        <v/>
      </c>
      <c r="AB508" s="120" t="str">
        <f t="shared" si="180"/>
        <v/>
      </c>
      <c r="AC508" s="120" t="str">
        <f t="shared" si="180"/>
        <v/>
      </c>
      <c r="AD508" s="120" t="str">
        <f t="shared" si="180"/>
        <v/>
      </c>
      <c r="AE508" s="120" t="str">
        <f t="shared" si="180"/>
        <v/>
      </c>
      <c r="AF508" s="120" t="str">
        <f t="shared" si="181"/>
        <v/>
      </c>
      <c r="AG508" s="120" t="str">
        <f t="shared" si="181"/>
        <v/>
      </c>
      <c r="AH508" s="120" t="str">
        <f t="shared" si="181"/>
        <v/>
      </c>
      <c r="AI508" s="120" t="str">
        <f t="shared" si="181"/>
        <v/>
      </c>
      <c r="AJ508" s="120" t="str">
        <f t="shared" si="181"/>
        <v/>
      </c>
      <c r="AK508" s="120" t="str">
        <f t="shared" si="181"/>
        <v/>
      </c>
      <c r="AL508" s="120" t="str">
        <f t="shared" si="181"/>
        <v/>
      </c>
      <c r="AM508" s="138" t="str">
        <f t="shared" si="183"/>
        <v/>
      </c>
      <c r="AN508" s="138" t="str">
        <f t="shared" si="183"/>
        <v/>
      </c>
      <c r="AO508" s="137" t="str">
        <f t="shared" si="183"/>
        <v/>
      </c>
      <c r="AP508" s="137" t="str">
        <f t="shared" si="183"/>
        <v/>
      </c>
      <c r="AQ508" s="138" t="str">
        <f t="shared" si="183"/>
        <v/>
      </c>
      <c r="AR508" s="137" t="str">
        <f t="shared" si="183"/>
        <v/>
      </c>
      <c r="AS508" s="137" t="str">
        <f t="shared" si="183"/>
        <v/>
      </c>
      <c r="AX508" s="120" t="str">
        <f t="shared" si="182"/>
        <v/>
      </c>
      <c r="AY508" s="120" t="str">
        <f t="shared" si="182"/>
        <v/>
      </c>
      <c r="AZ508" s="120" t="str">
        <f t="shared" si="182"/>
        <v/>
      </c>
      <c r="BA508" s="120" t="str">
        <f t="shared" si="182"/>
        <v/>
      </c>
      <c r="BB508" s="120" t="str">
        <f t="shared" si="182"/>
        <v/>
      </c>
      <c r="BC508" s="120" t="str">
        <f t="shared" si="182"/>
        <v/>
      </c>
      <c r="BD508" s="120" t="str">
        <f t="shared" si="182"/>
        <v/>
      </c>
    </row>
    <row r="509" spans="3:56" x14ac:dyDescent="0.2">
      <c r="C509" s="107">
        <f>'3_Fix'!H510</f>
        <v>50754</v>
      </c>
      <c r="D509" s="113" t="str">
        <f>'3_Fix'!I510</f>
        <v/>
      </c>
      <c r="E509" s="113" t="str">
        <f>'3_Fix'!J510</f>
        <v/>
      </c>
      <c r="F509" s="113" t="str">
        <f>'3_Fix'!K510</f>
        <v/>
      </c>
      <c r="G509" s="113" t="str">
        <f>'3_Fix'!L510</f>
        <v/>
      </c>
      <c r="H509" s="113" t="str">
        <f>'3_Fix'!M510</f>
        <v/>
      </c>
      <c r="I509" s="113" t="str">
        <f>'3_Fix'!N510</f>
        <v/>
      </c>
      <c r="J509" s="113" t="str">
        <f>'3_Fix'!O510</f>
        <v/>
      </c>
      <c r="K509" s="120" t="str">
        <f t="shared" si="173"/>
        <v/>
      </c>
      <c r="L509" s="120" t="str">
        <f t="shared" si="173"/>
        <v/>
      </c>
      <c r="M509" s="120" t="str">
        <f t="shared" si="173"/>
        <v/>
      </c>
      <c r="N509" s="120" t="str">
        <f t="shared" si="171"/>
        <v/>
      </c>
      <c r="O509" s="120" t="str">
        <f t="shared" si="171"/>
        <v/>
      </c>
      <c r="P509" s="120" t="str">
        <f t="shared" si="171"/>
        <v/>
      </c>
      <c r="Q509" s="120" t="str">
        <f t="shared" si="171"/>
        <v/>
      </c>
      <c r="R509" s="120" t="str">
        <f t="shared" si="184"/>
        <v/>
      </c>
      <c r="S509" s="120" t="str">
        <f t="shared" si="184"/>
        <v/>
      </c>
      <c r="T509" s="120" t="str">
        <f t="shared" si="184"/>
        <v/>
      </c>
      <c r="U509" s="120" t="str">
        <f t="shared" si="184"/>
        <v/>
      </c>
      <c r="V509" s="120" t="str">
        <f t="shared" si="184"/>
        <v/>
      </c>
      <c r="W509" s="120" t="str">
        <f t="shared" si="184"/>
        <v/>
      </c>
      <c r="X509" s="120" t="str">
        <f t="shared" si="184"/>
        <v/>
      </c>
      <c r="Y509" s="120" t="str">
        <f t="shared" si="180"/>
        <v/>
      </c>
      <c r="Z509" s="120" t="str">
        <f t="shared" si="180"/>
        <v/>
      </c>
      <c r="AA509" s="120" t="str">
        <f t="shared" si="180"/>
        <v/>
      </c>
      <c r="AB509" s="120" t="str">
        <f t="shared" si="180"/>
        <v/>
      </c>
      <c r="AC509" s="120" t="str">
        <f t="shared" si="180"/>
        <v/>
      </c>
      <c r="AD509" s="120" t="str">
        <f t="shared" si="180"/>
        <v/>
      </c>
      <c r="AE509" s="120" t="str">
        <f t="shared" si="180"/>
        <v/>
      </c>
      <c r="AF509" s="120" t="str">
        <f t="shared" si="181"/>
        <v/>
      </c>
      <c r="AG509" s="120" t="str">
        <f t="shared" si="181"/>
        <v/>
      </c>
      <c r="AH509" s="120" t="str">
        <f t="shared" si="181"/>
        <v/>
      </c>
      <c r="AI509" s="120" t="str">
        <f t="shared" si="181"/>
        <v/>
      </c>
      <c r="AJ509" s="120" t="str">
        <f t="shared" si="181"/>
        <v/>
      </c>
      <c r="AK509" s="120" t="str">
        <f t="shared" si="181"/>
        <v/>
      </c>
      <c r="AL509" s="120" t="str">
        <f t="shared" si="181"/>
        <v/>
      </c>
      <c r="AM509" s="138" t="str">
        <f t="shared" si="183"/>
        <v/>
      </c>
      <c r="AN509" s="138" t="str">
        <f t="shared" si="183"/>
        <v/>
      </c>
      <c r="AO509" s="137" t="str">
        <f t="shared" si="183"/>
        <v/>
      </c>
      <c r="AP509" s="137" t="str">
        <f t="shared" si="183"/>
        <v/>
      </c>
      <c r="AQ509" s="138" t="str">
        <f t="shared" si="183"/>
        <v/>
      </c>
      <c r="AR509" s="137" t="str">
        <f t="shared" si="183"/>
        <v/>
      </c>
      <c r="AS509" s="137" t="str">
        <f t="shared" si="183"/>
        <v/>
      </c>
      <c r="AX509" s="120" t="str">
        <f t="shared" si="182"/>
        <v/>
      </c>
      <c r="AY509" s="120" t="str">
        <f t="shared" si="182"/>
        <v/>
      </c>
      <c r="AZ509" s="120" t="str">
        <f t="shared" si="182"/>
        <v/>
      </c>
      <c r="BA509" s="120" t="str">
        <f t="shared" si="182"/>
        <v/>
      </c>
      <c r="BB509" s="120" t="str">
        <f t="shared" si="182"/>
        <v/>
      </c>
      <c r="BC509" s="120" t="str">
        <f t="shared" si="182"/>
        <v/>
      </c>
      <c r="BD509" s="120" t="str">
        <f t="shared" si="182"/>
        <v/>
      </c>
    </row>
    <row r="510" spans="3:56" x14ac:dyDescent="0.2">
      <c r="C510" s="107">
        <f>'3_Fix'!H511</f>
        <v>50771</v>
      </c>
      <c r="D510" s="113" t="str">
        <f>'3_Fix'!I511</f>
        <v/>
      </c>
      <c r="E510" s="113" t="str">
        <f>'3_Fix'!J511</f>
        <v/>
      </c>
      <c r="F510" s="113" t="str">
        <f>'3_Fix'!K511</f>
        <v/>
      </c>
      <c r="G510" s="113" t="str">
        <f>'3_Fix'!L511</f>
        <v/>
      </c>
      <c r="H510" s="113" t="str">
        <f>'3_Fix'!M511</f>
        <v/>
      </c>
      <c r="I510" s="113" t="str">
        <f>'3_Fix'!N511</f>
        <v/>
      </c>
      <c r="J510" s="113" t="str">
        <f>'3_Fix'!O511</f>
        <v/>
      </c>
      <c r="K510" s="120" t="str">
        <f t="shared" si="173"/>
        <v/>
      </c>
      <c r="L510" s="120" t="str">
        <f t="shared" si="173"/>
        <v/>
      </c>
      <c r="M510" s="120" t="str">
        <f t="shared" si="173"/>
        <v/>
      </c>
      <c r="N510" s="120" t="str">
        <f t="shared" si="171"/>
        <v/>
      </c>
      <c r="O510" s="120" t="str">
        <f t="shared" si="171"/>
        <v/>
      </c>
      <c r="P510" s="120" t="str">
        <f t="shared" si="171"/>
        <v/>
      </c>
      <c r="Q510" s="120" t="str">
        <f t="shared" si="171"/>
        <v/>
      </c>
      <c r="R510" s="120" t="str">
        <f t="shared" si="184"/>
        <v/>
      </c>
      <c r="S510" s="120" t="str">
        <f t="shared" si="184"/>
        <v/>
      </c>
      <c r="T510" s="120" t="str">
        <f t="shared" si="184"/>
        <v/>
      </c>
      <c r="U510" s="120" t="str">
        <f t="shared" si="184"/>
        <v/>
      </c>
      <c r="V510" s="120" t="str">
        <f t="shared" si="184"/>
        <v/>
      </c>
      <c r="W510" s="120" t="str">
        <f t="shared" si="184"/>
        <v/>
      </c>
      <c r="X510" s="120" t="str">
        <f t="shared" si="184"/>
        <v/>
      </c>
      <c r="Y510" s="120" t="str">
        <f t="shared" si="180"/>
        <v/>
      </c>
      <c r="Z510" s="120" t="str">
        <f t="shared" si="180"/>
        <v/>
      </c>
      <c r="AA510" s="120" t="str">
        <f t="shared" si="180"/>
        <v/>
      </c>
      <c r="AB510" s="120" t="str">
        <f t="shared" si="180"/>
        <v/>
      </c>
      <c r="AC510" s="120" t="str">
        <f t="shared" si="180"/>
        <v/>
      </c>
      <c r="AD510" s="120" t="str">
        <f t="shared" si="180"/>
        <v/>
      </c>
      <c r="AE510" s="120" t="str">
        <f t="shared" si="180"/>
        <v/>
      </c>
      <c r="AF510" s="120" t="str">
        <f t="shared" si="181"/>
        <v/>
      </c>
      <c r="AG510" s="120" t="str">
        <f t="shared" si="181"/>
        <v/>
      </c>
      <c r="AH510" s="120" t="str">
        <f t="shared" si="181"/>
        <v/>
      </c>
      <c r="AI510" s="120" t="str">
        <f t="shared" si="181"/>
        <v/>
      </c>
      <c r="AJ510" s="120" t="str">
        <f t="shared" si="181"/>
        <v/>
      </c>
      <c r="AK510" s="120" t="str">
        <f t="shared" si="181"/>
        <v/>
      </c>
      <c r="AL510" s="120" t="str">
        <f t="shared" si="181"/>
        <v/>
      </c>
      <c r="AM510" s="138" t="str">
        <f t="shared" si="183"/>
        <v/>
      </c>
      <c r="AN510" s="138" t="str">
        <f t="shared" si="183"/>
        <v/>
      </c>
      <c r="AO510" s="137" t="str">
        <f t="shared" si="183"/>
        <v/>
      </c>
      <c r="AP510" s="137" t="str">
        <f t="shared" si="183"/>
        <v/>
      </c>
      <c r="AQ510" s="138" t="str">
        <f t="shared" si="183"/>
        <v/>
      </c>
      <c r="AR510" s="137" t="str">
        <f t="shared" si="183"/>
        <v/>
      </c>
      <c r="AS510" s="137" t="str">
        <f t="shared" si="183"/>
        <v/>
      </c>
      <c r="AX510" s="120" t="str">
        <f t="shared" si="182"/>
        <v/>
      </c>
      <c r="AY510" s="120" t="str">
        <f t="shared" si="182"/>
        <v/>
      </c>
      <c r="AZ510" s="120" t="str">
        <f t="shared" si="182"/>
        <v/>
      </c>
      <c r="BA510" s="120" t="str">
        <f t="shared" si="182"/>
        <v/>
      </c>
      <c r="BB510" s="120" t="str">
        <f t="shared" si="182"/>
        <v/>
      </c>
      <c r="BC510" s="120" t="str">
        <f t="shared" si="182"/>
        <v/>
      </c>
      <c r="BD510" s="120" t="str">
        <f t="shared" si="182"/>
        <v/>
      </c>
    </row>
    <row r="511" spans="3:56" x14ac:dyDescent="0.2">
      <c r="C511" s="107">
        <f>'3_Fix'!H512</f>
        <v>50785</v>
      </c>
      <c r="D511" s="113" t="str">
        <f>'3_Fix'!I512</f>
        <v/>
      </c>
      <c r="E511" s="113" t="str">
        <f>'3_Fix'!J512</f>
        <v/>
      </c>
      <c r="F511" s="113" t="str">
        <f>'3_Fix'!K512</f>
        <v/>
      </c>
      <c r="G511" s="113" t="str">
        <f>'3_Fix'!L512</f>
        <v/>
      </c>
      <c r="H511" s="113" t="str">
        <f>'3_Fix'!M512</f>
        <v/>
      </c>
      <c r="I511" s="113" t="str">
        <f>'3_Fix'!N512</f>
        <v/>
      </c>
      <c r="J511" s="113" t="str">
        <f>'3_Fix'!O512</f>
        <v/>
      </c>
      <c r="K511" s="120" t="str">
        <f t="shared" si="173"/>
        <v/>
      </c>
      <c r="L511" s="120" t="str">
        <f t="shared" si="173"/>
        <v/>
      </c>
      <c r="M511" s="120" t="str">
        <f t="shared" si="173"/>
        <v/>
      </c>
      <c r="N511" s="120" t="str">
        <f t="shared" si="171"/>
        <v/>
      </c>
      <c r="O511" s="120" t="str">
        <f t="shared" si="171"/>
        <v/>
      </c>
      <c r="P511" s="120" t="str">
        <f t="shared" si="171"/>
        <v/>
      </c>
      <c r="Q511" s="120" t="str">
        <f t="shared" si="171"/>
        <v/>
      </c>
      <c r="R511" s="120" t="str">
        <f t="shared" si="184"/>
        <v/>
      </c>
      <c r="S511" s="120" t="str">
        <f t="shared" si="184"/>
        <v/>
      </c>
      <c r="T511" s="120" t="str">
        <f t="shared" si="184"/>
        <v/>
      </c>
      <c r="U511" s="120" t="str">
        <f t="shared" si="184"/>
        <v/>
      </c>
      <c r="V511" s="120" t="str">
        <f t="shared" si="184"/>
        <v/>
      </c>
      <c r="W511" s="120" t="str">
        <f t="shared" si="184"/>
        <v/>
      </c>
      <c r="X511" s="120" t="str">
        <f t="shared" si="184"/>
        <v/>
      </c>
      <c r="Y511" s="120" t="str">
        <f t="shared" ref="Y511:AE526" si="185">IFERROR(((D511/D487)-1)*100,"")</f>
        <v/>
      </c>
      <c r="Z511" s="120" t="str">
        <f t="shared" si="185"/>
        <v/>
      </c>
      <c r="AA511" s="120" t="str">
        <f t="shared" si="185"/>
        <v/>
      </c>
      <c r="AB511" s="120" t="str">
        <f t="shared" si="185"/>
        <v/>
      </c>
      <c r="AC511" s="120" t="str">
        <f t="shared" si="185"/>
        <v/>
      </c>
      <c r="AD511" s="120" t="str">
        <f t="shared" si="185"/>
        <v/>
      </c>
      <c r="AE511" s="120" t="str">
        <f t="shared" si="185"/>
        <v/>
      </c>
      <c r="AF511" s="120" t="str">
        <f t="shared" si="181"/>
        <v/>
      </c>
      <c r="AG511" s="120" t="str">
        <f t="shared" si="181"/>
        <v/>
      </c>
      <c r="AH511" s="120" t="str">
        <f t="shared" si="181"/>
        <v/>
      </c>
      <c r="AI511" s="120" t="str">
        <f t="shared" si="181"/>
        <v/>
      </c>
      <c r="AJ511" s="120" t="str">
        <f t="shared" si="181"/>
        <v/>
      </c>
      <c r="AK511" s="120" t="str">
        <f t="shared" si="181"/>
        <v/>
      </c>
      <c r="AL511" s="120" t="str">
        <f t="shared" si="181"/>
        <v/>
      </c>
      <c r="AM511" s="138" t="str">
        <f t="shared" si="183"/>
        <v/>
      </c>
      <c r="AN511" s="138" t="str">
        <f t="shared" si="183"/>
        <v/>
      </c>
      <c r="AO511" s="137" t="str">
        <f t="shared" si="183"/>
        <v/>
      </c>
      <c r="AP511" s="137" t="str">
        <f t="shared" si="183"/>
        <v/>
      </c>
      <c r="AQ511" s="138" t="str">
        <f t="shared" si="183"/>
        <v/>
      </c>
      <c r="AR511" s="137" t="str">
        <f t="shared" si="183"/>
        <v/>
      </c>
      <c r="AS511" s="137" t="str">
        <f t="shared" si="183"/>
        <v/>
      </c>
      <c r="AX511" s="120" t="str">
        <f t="shared" si="182"/>
        <v/>
      </c>
      <c r="AY511" s="120" t="str">
        <f t="shared" si="182"/>
        <v/>
      </c>
      <c r="AZ511" s="120" t="str">
        <f t="shared" si="182"/>
        <v/>
      </c>
      <c r="BA511" s="120" t="str">
        <f t="shared" si="182"/>
        <v/>
      </c>
      <c r="BB511" s="120" t="str">
        <f t="shared" si="182"/>
        <v/>
      </c>
      <c r="BC511" s="120" t="str">
        <f t="shared" si="182"/>
        <v/>
      </c>
      <c r="BD511" s="120" t="str">
        <f t="shared" si="182"/>
        <v/>
      </c>
    </row>
    <row r="512" spans="3:56" x14ac:dyDescent="0.2">
      <c r="C512" s="107">
        <f>'3_Fix'!H513</f>
        <v>50802</v>
      </c>
      <c r="D512" s="113" t="str">
        <f>'3_Fix'!I513</f>
        <v/>
      </c>
      <c r="E512" s="113" t="str">
        <f>'3_Fix'!J513</f>
        <v/>
      </c>
      <c r="F512" s="113" t="str">
        <f>'3_Fix'!K513</f>
        <v/>
      </c>
      <c r="G512" s="113" t="str">
        <f>'3_Fix'!L513</f>
        <v/>
      </c>
      <c r="H512" s="113" t="str">
        <f>'3_Fix'!M513</f>
        <v/>
      </c>
      <c r="I512" s="113" t="str">
        <f>'3_Fix'!N513</f>
        <v/>
      </c>
      <c r="J512" s="113" t="str">
        <f>'3_Fix'!O513</f>
        <v/>
      </c>
      <c r="K512" s="120" t="str">
        <f t="shared" si="173"/>
        <v/>
      </c>
      <c r="L512" s="120" t="str">
        <f t="shared" si="173"/>
        <v/>
      </c>
      <c r="M512" s="120" t="str">
        <f t="shared" si="173"/>
        <v/>
      </c>
      <c r="N512" s="120" t="str">
        <f t="shared" si="171"/>
        <v/>
      </c>
      <c r="O512" s="120" t="str">
        <f t="shared" si="171"/>
        <v/>
      </c>
      <c r="P512" s="120" t="str">
        <f t="shared" si="171"/>
        <v/>
      </c>
      <c r="Q512" s="120" t="str">
        <f t="shared" si="171"/>
        <v/>
      </c>
      <c r="R512" s="120" t="str">
        <f t="shared" si="184"/>
        <v/>
      </c>
      <c r="S512" s="120" t="str">
        <f t="shared" si="184"/>
        <v/>
      </c>
      <c r="T512" s="120" t="str">
        <f t="shared" si="184"/>
        <v/>
      </c>
      <c r="U512" s="120" t="str">
        <f t="shared" si="184"/>
        <v/>
      </c>
      <c r="V512" s="120" t="str">
        <f t="shared" si="184"/>
        <v/>
      </c>
      <c r="W512" s="120" t="str">
        <f t="shared" si="184"/>
        <v/>
      </c>
      <c r="X512" s="120" t="str">
        <f t="shared" si="184"/>
        <v/>
      </c>
      <c r="Y512" s="120" t="str">
        <f t="shared" si="185"/>
        <v/>
      </c>
      <c r="Z512" s="120" t="str">
        <f t="shared" si="185"/>
        <v/>
      </c>
      <c r="AA512" s="120" t="str">
        <f t="shared" si="185"/>
        <v/>
      </c>
      <c r="AB512" s="120" t="str">
        <f t="shared" si="185"/>
        <v/>
      </c>
      <c r="AC512" s="120" t="str">
        <f t="shared" si="185"/>
        <v/>
      </c>
      <c r="AD512" s="120" t="str">
        <f t="shared" si="185"/>
        <v/>
      </c>
      <c r="AE512" s="120" t="str">
        <f t="shared" si="185"/>
        <v/>
      </c>
      <c r="AF512" s="120" t="str">
        <f t="shared" ref="AF512:AL527" si="186">IF(DAY($C512)=15,IFERROR(((AVERAGE(D511:D512)/AVERAGE(D487:D488))-1)*100,""),"")</f>
        <v/>
      </c>
      <c r="AG512" s="120" t="str">
        <f t="shared" si="186"/>
        <v/>
      </c>
      <c r="AH512" s="120" t="str">
        <f t="shared" si="186"/>
        <v/>
      </c>
      <c r="AI512" s="120" t="str">
        <f t="shared" si="186"/>
        <v/>
      </c>
      <c r="AJ512" s="120" t="str">
        <f t="shared" si="186"/>
        <v/>
      </c>
      <c r="AK512" s="120" t="str">
        <f t="shared" si="186"/>
        <v/>
      </c>
      <c r="AL512" s="120" t="str">
        <f t="shared" si="186"/>
        <v/>
      </c>
      <c r="AM512" s="138" t="str">
        <f t="shared" si="183"/>
        <v/>
      </c>
      <c r="AN512" s="138" t="str">
        <f t="shared" si="183"/>
        <v/>
      </c>
      <c r="AO512" s="137" t="str">
        <f t="shared" si="183"/>
        <v/>
      </c>
      <c r="AP512" s="137" t="str">
        <f t="shared" si="183"/>
        <v/>
      </c>
      <c r="AQ512" s="138" t="str">
        <f t="shared" si="183"/>
        <v/>
      </c>
      <c r="AR512" s="137" t="str">
        <f t="shared" si="183"/>
        <v/>
      </c>
      <c r="AS512" s="137" t="str">
        <f t="shared" si="183"/>
        <v/>
      </c>
      <c r="AX512" s="120" t="str">
        <f t="shared" si="182"/>
        <v/>
      </c>
      <c r="AY512" s="120" t="str">
        <f t="shared" si="182"/>
        <v/>
      </c>
      <c r="AZ512" s="120" t="str">
        <f t="shared" si="182"/>
        <v/>
      </c>
      <c r="BA512" s="120" t="str">
        <f t="shared" si="182"/>
        <v/>
      </c>
      <c r="BB512" s="120" t="str">
        <f t="shared" si="182"/>
        <v/>
      </c>
      <c r="BC512" s="120" t="str">
        <f t="shared" si="182"/>
        <v/>
      </c>
      <c r="BD512" s="120" t="str">
        <f t="shared" si="182"/>
        <v/>
      </c>
    </row>
    <row r="513" spans="3:56" x14ac:dyDescent="0.2">
      <c r="C513" s="107">
        <f>'3_Fix'!H514</f>
        <v>50816</v>
      </c>
      <c r="D513" s="113" t="str">
        <f>'3_Fix'!I514</f>
        <v/>
      </c>
      <c r="E513" s="113" t="str">
        <f>'3_Fix'!J514</f>
        <v/>
      </c>
      <c r="F513" s="113" t="str">
        <f>'3_Fix'!K514</f>
        <v/>
      </c>
      <c r="G513" s="113" t="str">
        <f>'3_Fix'!L514</f>
        <v/>
      </c>
      <c r="H513" s="113" t="str">
        <f>'3_Fix'!M514</f>
        <v/>
      </c>
      <c r="I513" s="113" t="str">
        <f>'3_Fix'!N514</f>
        <v/>
      </c>
      <c r="J513" s="113" t="str">
        <f>'3_Fix'!O514</f>
        <v/>
      </c>
      <c r="K513" s="120" t="str">
        <f t="shared" si="173"/>
        <v/>
      </c>
      <c r="L513" s="120" t="str">
        <f t="shared" si="173"/>
        <v/>
      </c>
      <c r="M513" s="120" t="str">
        <f t="shared" si="173"/>
        <v/>
      </c>
      <c r="N513" s="120" t="str">
        <f t="shared" si="171"/>
        <v/>
      </c>
      <c r="O513" s="120" t="str">
        <f t="shared" si="171"/>
        <v/>
      </c>
      <c r="P513" s="120" t="str">
        <f t="shared" si="171"/>
        <v/>
      </c>
      <c r="Q513" s="120" t="str">
        <f t="shared" si="171"/>
        <v/>
      </c>
      <c r="R513" s="120" t="str">
        <f t="shared" si="184"/>
        <v/>
      </c>
      <c r="S513" s="120" t="str">
        <f t="shared" si="184"/>
        <v/>
      </c>
      <c r="T513" s="120" t="str">
        <f t="shared" si="184"/>
        <v/>
      </c>
      <c r="U513" s="120" t="str">
        <f t="shared" si="184"/>
        <v/>
      </c>
      <c r="V513" s="120" t="str">
        <f t="shared" si="184"/>
        <v/>
      </c>
      <c r="W513" s="120" t="str">
        <f t="shared" si="184"/>
        <v/>
      </c>
      <c r="X513" s="120" t="str">
        <f t="shared" si="184"/>
        <v/>
      </c>
      <c r="Y513" s="120" t="str">
        <f t="shared" si="185"/>
        <v/>
      </c>
      <c r="Z513" s="120" t="str">
        <f t="shared" si="185"/>
        <v/>
      </c>
      <c r="AA513" s="120" t="str">
        <f t="shared" si="185"/>
        <v/>
      </c>
      <c r="AB513" s="120" t="str">
        <f t="shared" si="185"/>
        <v/>
      </c>
      <c r="AC513" s="120" t="str">
        <f t="shared" si="185"/>
        <v/>
      </c>
      <c r="AD513" s="120" t="str">
        <f t="shared" si="185"/>
        <v/>
      </c>
      <c r="AE513" s="120" t="str">
        <f t="shared" si="185"/>
        <v/>
      </c>
      <c r="AF513" s="120" t="str">
        <f t="shared" si="186"/>
        <v/>
      </c>
      <c r="AG513" s="120" t="str">
        <f t="shared" si="186"/>
        <v/>
      </c>
      <c r="AH513" s="120" t="str">
        <f t="shared" si="186"/>
        <v/>
      </c>
      <c r="AI513" s="120" t="str">
        <f t="shared" si="186"/>
        <v/>
      </c>
      <c r="AJ513" s="120" t="str">
        <f t="shared" si="186"/>
        <v/>
      </c>
      <c r="AK513" s="120" t="str">
        <f t="shared" si="186"/>
        <v/>
      </c>
      <c r="AL513" s="120" t="str">
        <f t="shared" si="186"/>
        <v/>
      </c>
      <c r="AM513" s="138" t="str">
        <f t="shared" si="183"/>
        <v/>
      </c>
      <c r="AN513" s="138" t="str">
        <f t="shared" si="183"/>
        <v/>
      </c>
      <c r="AO513" s="137" t="str">
        <f t="shared" si="183"/>
        <v/>
      </c>
      <c r="AP513" s="137" t="str">
        <f t="shared" si="183"/>
        <v/>
      </c>
      <c r="AQ513" s="138" t="str">
        <f t="shared" si="183"/>
        <v/>
      </c>
      <c r="AR513" s="137" t="str">
        <f t="shared" si="183"/>
        <v/>
      </c>
      <c r="AS513" s="137" t="str">
        <f t="shared" si="183"/>
        <v/>
      </c>
      <c r="AX513" s="120" t="str">
        <f t="shared" si="182"/>
        <v/>
      </c>
      <c r="AY513" s="120" t="str">
        <f t="shared" si="182"/>
        <v/>
      </c>
      <c r="AZ513" s="120" t="str">
        <f t="shared" si="182"/>
        <v/>
      </c>
      <c r="BA513" s="120" t="str">
        <f t="shared" si="182"/>
        <v/>
      </c>
      <c r="BB513" s="120" t="str">
        <f t="shared" si="182"/>
        <v/>
      </c>
      <c r="BC513" s="120" t="str">
        <f t="shared" si="182"/>
        <v/>
      </c>
      <c r="BD513" s="120" t="str">
        <f t="shared" si="182"/>
        <v/>
      </c>
    </row>
    <row r="514" spans="3:56" x14ac:dyDescent="0.2">
      <c r="C514" s="107">
        <f>'3_Fix'!H515</f>
        <v>50830</v>
      </c>
      <c r="D514" s="113" t="str">
        <f>'3_Fix'!I515</f>
        <v/>
      </c>
      <c r="E514" s="113" t="str">
        <f>'3_Fix'!J515</f>
        <v/>
      </c>
      <c r="F514" s="113" t="str">
        <f>'3_Fix'!K515</f>
        <v/>
      </c>
      <c r="G514" s="113" t="str">
        <f>'3_Fix'!L515</f>
        <v/>
      </c>
      <c r="H514" s="113" t="str">
        <f>'3_Fix'!M515</f>
        <v/>
      </c>
      <c r="I514" s="113" t="str">
        <f>'3_Fix'!N515</f>
        <v/>
      </c>
      <c r="J514" s="113" t="str">
        <f>'3_Fix'!O515</f>
        <v/>
      </c>
      <c r="K514" s="120" t="str">
        <f t="shared" si="173"/>
        <v/>
      </c>
      <c r="L514" s="120" t="str">
        <f t="shared" si="173"/>
        <v/>
      </c>
      <c r="M514" s="120" t="str">
        <f t="shared" si="173"/>
        <v/>
      </c>
      <c r="N514" s="120" t="str">
        <f t="shared" si="171"/>
        <v/>
      </c>
      <c r="O514" s="120" t="str">
        <f t="shared" si="171"/>
        <v/>
      </c>
      <c r="P514" s="120" t="str">
        <f t="shared" si="171"/>
        <v/>
      </c>
      <c r="Q514" s="120" t="str">
        <f t="shared" si="171"/>
        <v/>
      </c>
      <c r="R514" s="120" t="str">
        <f t="shared" si="184"/>
        <v/>
      </c>
      <c r="S514" s="120" t="str">
        <f t="shared" si="184"/>
        <v/>
      </c>
      <c r="T514" s="120" t="str">
        <f t="shared" si="184"/>
        <v/>
      </c>
      <c r="U514" s="120" t="str">
        <f t="shared" si="184"/>
        <v/>
      </c>
      <c r="V514" s="120" t="str">
        <f t="shared" si="184"/>
        <v/>
      </c>
      <c r="W514" s="120" t="str">
        <f t="shared" si="184"/>
        <v/>
      </c>
      <c r="X514" s="120" t="str">
        <f t="shared" si="184"/>
        <v/>
      </c>
      <c r="Y514" s="120" t="str">
        <f t="shared" si="185"/>
        <v/>
      </c>
      <c r="Z514" s="120" t="str">
        <f t="shared" si="185"/>
        <v/>
      </c>
      <c r="AA514" s="120" t="str">
        <f t="shared" si="185"/>
        <v/>
      </c>
      <c r="AB514" s="120" t="str">
        <f t="shared" si="185"/>
        <v/>
      </c>
      <c r="AC514" s="120" t="str">
        <f t="shared" si="185"/>
        <v/>
      </c>
      <c r="AD514" s="120" t="str">
        <f t="shared" si="185"/>
        <v/>
      </c>
      <c r="AE514" s="120" t="str">
        <f t="shared" si="185"/>
        <v/>
      </c>
      <c r="AF514" s="120" t="str">
        <f t="shared" si="186"/>
        <v/>
      </c>
      <c r="AG514" s="120" t="str">
        <f t="shared" si="186"/>
        <v/>
      </c>
      <c r="AH514" s="120" t="str">
        <f t="shared" si="186"/>
        <v/>
      </c>
      <c r="AI514" s="120" t="str">
        <f t="shared" si="186"/>
        <v/>
      </c>
      <c r="AJ514" s="120" t="str">
        <f t="shared" si="186"/>
        <v/>
      </c>
      <c r="AK514" s="120" t="str">
        <f t="shared" si="186"/>
        <v/>
      </c>
      <c r="AL514" s="120" t="str">
        <f t="shared" si="186"/>
        <v/>
      </c>
      <c r="AM514" s="138" t="str">
        <f t="shared" si="183"/>
        <v/>
      </c>
      <c r="AN514" s="138" t="str">
        <f t="shared" si="183"/>
        <v/>
      </c>
      <c r="AO514" s="137" t="str">
        <f t="shared" si="183"/>
        <v/>
      </c>
      <c r="AP514" s="137" t="str">
        <f t="shared" si="183"/>
        <v/>
      </c>
      <c r="AQ514" s="138" t="str">
        <f t="shared" si="183"/>
        <v/>
      </c>
      <c r="AR514" s="137" t="str">
        <f t="shared" si="183"/>
        <v/>
      </c>
      <c r="AS514" s="137" t="str">
        <f t="shared" si="183"/>
        <v/>
      </c>
      <c r="AX514" s="120" t="str">
        <f t="shared" si="182"/>
        <v/>
      </c>
      <c r="AY514" s="120" t="str">
        <f t="shared" si="182"/>
        <v/>
      </c>
      <c r="AZ514" s="120" t="str">
        <f t="shared" si="182"/>
        <v/>
      </c>
      <c r="BA514" s="120" t="str">
        <f t="shared" si="182"/>
        <v/>
      </c>
      <c r="BB514" s="120" t="str">
        <f t="shared" si="182"/>
        <v/>
      </c>
      <c r="BC514" s="120" t="str">
        <f t="shared" si="182"/>
        <v/>
      </c>
      <c r="BD514" s="120" t="str">
        <f t="shared" si="182"/>
        <v/>
      </c>
    </row>
    <row r="515" spans="3:56" x14ac:dyDescent="0.2">
      <c r="C515" s="107">
        <f>'3_Fix'!H516</f>
        <v>50844</v>
      </c>
      <c r="D515" s="113" t="str">
        <f>'3_Fix'!I516</f>
        <v/>
      </c>
      <c r="E515" s="113" t="str">
        <f>'3_Fix'!J516</f>
        <v/>
      </c>
      <c r="F515" s="113" t="str">
        <f>'3_Fix'!K516</f>
        <v/>
      </c>
      <c r="G515" s="113" t="str">
        <f>'3_Fix'!L516</f>
        <v/>
      </c>
      <c r="H515" s="113" t="str">
        <f>'3_Fix'!M516</f>
        <v/>
      </c>
      <c r="I515" s="113" t="str">
        <f>'3_Fix'!N516</f>
        <v/>
      </c>
      <c r="J515" s="113" t="str">
        <f>'3_Fix'!O516</f>
        <v/>
      </c>
      <c r="K515" s="120" t="str">
        <f t="shared" si="173"/>
        <v/>
      </c>
      <c r="L515" s="120" t="str">
        <f t="shared" si="173"/>
        <v/>
      </c>
      <c r="M515" s="120" t="str">
        <f t="shared" si="173"/>
        <v/>
      </c>
      <c r="N515" s="120" t="str">
        <f t="shared" si="171"/>
        <v/>
      </c>
      <c r="O515" s="120" t="str">
        <f t="shared" si="171"/>
        <v/>
      </c>
      <c r="P515" s="120" t="str">
        <f t="shared" si="171"/>
        <v/>
      </c>
      <c r="Q515" s="120" t="str">
        <f t="shared" si="171"/>
        <v/>
      </c>
      <c r="R515" s="120" t="str">
        <f t="shared" si="184"/>
        <v/>
      </c>
      <c r="S515" s="120" t="str">
        <f t="shared" si="184"/>
        <v/>
      </c>
      <c r="T515" s="120" t="str">
        <f t="shared" si="184"/>
        <v/>
      </c>
      <c r="U515" s="120" t="str">
        <f t="shared" si="184"/>
        <v/>
      </c>
      <c r="V515" s="120" t="str">
        <f t="shared" si="184"/>
        <v/>
      </c>
      <c r="W515" s="120" t="str">
        <f t="shared" si="184"/>
        <v/>
      </c>
      <c r="X515" s="120" t="str">
        <f t="shared" si="184"/>
        <v/>
      </c>
      <c r="Y515" s="120" t="str">
        <f t="shared" si="185"/>
        <v/>
      </c>
      <c r="Z515" s="120" t="str">
        <f t="shared" si="185"/>
        <v/>
      </c>
      <c r="AA515" s="120" t="str">
        <f t="shared" si="185"/>
        <v/>
      </c>
      <c r="AB515" s="120" t="str">
        <f t="shared" si="185"/>
        <v/>
      </c>
      <c r="AC515" s="120" t="str">
        <f t="shared" si="185"/>
        <v/>
      </c>
      <c r="AD515" s="120" t="str">
        <f t="shared" si="185"/>
        <v/>
      </c>
      <c r="AE515" s="120" t="str">
        <f t="shared" si="185"/>
        <v/>
      </c>
      <c r="AF515" s="120" t="str">
        <f t="shared" si="186"/>
        <v/>
      </c>
      <c r="AG515" s="120" t="str">
        <f t="shared" si="186"/>
        <v/>
      </c>
      <c r="AH515" s="120" t="str">
        <f t="shared" si="186"/>
        <v/>
      </c>
      <c r="AI515" s="120" t="str">
        <f t="shared" si="186"/>
        <v/>
      </c>
      <c r="AJ515" s="120" t="str">
        <f t="shared" si="186"/>
        <v/>
      </c>
      <c r="AK515" s="120" t="str">
        <f t="shared" si="186"/>
        <v/>
      </c>
      <c r="AL515" s="120" t="str">
        <f t="shared" si="186"/>
        <v/>
      </c>
      <c r="AM515" s="138" t="str">
        <f t="shared" si="183"/>
        <v/>
      </c>
      <c r="AN515" s="138" t="str">
        <f t="shared" si="183"/>
        <v/>
      </c>
      <c r="AO515" s="137" t="str">
        <f t="shared" si="183"/>
        <v/>
      </c>
      <c r="AP515" s="137" t="str">
        <f t="shared" si="183"/>
        <v/>
      </c>
      <c r="AQ515" s="138" t="str">
        <f t="shared" si="183"/>
        <v/>
      </c>
      <c r="AR515" s="137" t="str">
        <f t="shared" si="183"/>
        <v/>
      </c>
      <c r="AS515" s="137" t="str">
        <f t="shared" si="183"/>
        <v/>
      </c>
      <c r="AX515" s="120" t="str">
        <f t="shared" si="182"/>
        <v/>
      </c>
      <c r="AY515" s="120" t="str">
        <f t="shared" si="182"/>
        <v/>
      </c>
      <c r="AZ515" s="120" t="str">
        <f t="shared" si="182"/>
        <v/>
      </c>
      <c r="BA515" s="120" t="str">
        <f t="shared" si="182"/>
        <v/>
      </c>
      <c r="BB515" s="120" t="str">
        <f t="shared" si="182"/>
        <v/>
      </c>
      <c r="BC515" s="120" t="str">
        <f t="shared" si="182"/>
        <v/>
      </c>
      <c r="BD515" s="120" t="str">
        <f t="shared" si="182"/>
        <v/>
      </c>
    </row>
    <row r="516" spans="3:56" x14ac:dyDescent="0.2">
      <c r="C516" s="107">
        <f>'3_Fix'!H517</f>
        <v>50861</v>
      </c>
      <c r="D516" s="113" t="str">
        <f>'3_Fix'!I517</f>
        <v/>
      </c>
      <c r="E516" s="113" t="str">
        <f>'3_Fix'!J517</f>
        <v/>
      </c>
      <c r="F516" s="113" t="str">
        <f>'3_Fix'!K517</f>
        <v/>
      </c>
      <c r="G516" s="113" t="str">
        <f>'3_Fix'!L517</f>
        <v/>
      </c>
      <c r="H516" s="113" t="str">
        <f>'3_Fix'!M517</f>
        <v/>
      </c>
      <c r="I516" s="113" t="str">
        <f>'3_Fix'!N517</f>
        <v/>
      </c>
      <c r="J516" s="113" t="str">
        <f>'3_Fix'!O517</f>
        <v/>
      </c>
      <c r="K516" s="120" t="str">
        <f t="shared" si="173"/>
        <v/>
      </c>
      <c r="L516" s="120" t="str">
        <f t="shared" si="173"/>
        <v/>
      </c>
      <c r="M516" s="120" t="str">
        <f t="shared" si="173"/>
        <v/>
      </c>
      <c r="N516" s="120" t="str">
        <f t="shared" si="171"/>
        <v/>
      </c>
      <c r="O516" s="120" t="str">
        <f t="shared" si="171"/>
        <v/>
      </c>
      <c r="P516" s="120" t="str">
        <f t="shared" si="171"/>
        <v/>
      </c>
      <c r="Q516" s="120" t="str">
        <f t="shared" si="171"/>
        <v/>
      </c>
      <c r="R516" s="120" t="str">
        <f t="shared" si="184"/>
        <v/>
      </c>
      <c r="S516" s="120" t="str">
        <f t="shared" si="184"/>
        <v/>
      </c>
      <c r="T516" s="120" t="str">
        <f t="shared" si="184"/>
        <v/>
      </c>
      <c r="U516" s="120" t="str">
        <f t="shared" si="184"/>
        <v/>
      </c>
      <c r="V516" s="120" t="str">
        <f t="shared" si="184"/>
        <v/>
      </c>
      <c r="W516" s="120" t="str">
        <f t="shared" si="184"/>
        <v/>
      </c>
      <c r="X516" s="120" t="str">
        <f t="shared" si="184"/>
        <v/>
      </c>
      <c r="Y516" s="120" t="str">
        <f t="shared" si="185"/>
        <v/>
      </c>
      <c r="Z516" s="120" t="str">
        <f t="shared" si="185"/>
        <v/>
      </c>
      <c r="AA516" s="120" t="str">
        <f t="shared" si="185"/>
        <v/>
      </c>
      <c r="AB516" s="120" t="str">
        <f t="shared" si="185"/>
        <v/>
      </c>
      <c r="AC516" s="120" t="str">
        <f t="shared" si="185"/>
        <v/>
      </c>
      <c r="AD516" s="120" t="str">
        <f t="shared" si="185"/>
        <v/>
      </c>
      <c r="AE516" s="120" t="str">
        <f t="shared" si="185"/>
        <v/>
      </c>
      <c r="AF516" s="120" t="str">
        <f t="shared" si="186"/>
        <v/>
      </c>
      <c r="AG516" s="120" t="str">
        <f t="shared" si="186"/>
        <v/>
      </c>
      <c r="AH516" s="120" t="str">
        <f t="shared" si="186"/>
        <v/>
      </c>
      <c r="AI516" s="120" t="str">
        <f t="shared" si="186"/>
        <v/>
      </c>
      <c r="AJ516" s="120" t="str">
        <f t="shared" si="186"/>
        <v/>
      </c>
      <c r="AK516" s="120" t="str">
        <f t="shared" si="186"/>
        <v/>
      </c>
      <c r="AL516" s="120" t="str">
        <f t="shared" si="186"/>
        <v/>
      </c>
      <c r="AM516" s="138" t="str">
        <f t="shared" si="183"/>
        <v/>
      </c>
      <c r="AN516" s="138" t="str">
        <f t="shared" si="183"/>
        <v/>
      </c>
      <c r="AO516" s="137" t="str">
        <f t="shared" si="183"/>
        <v/>
      </c>
      <c r="AP516" s="137" t="str">
        <f t="shared" si="183"/>
        <v/>
      </c>
      <c r="AQ516" s="138" t="str">
        <f t="shared" si="183"/>
        <v/>
      </c>
      <c r="AR516" s="137" t="str">
        <f t="shared" si="183"/>
        <v/>
      </c>
      <c r="AS516" s="137" t="str">
        <f t="shared" si="183"/>
        <v/>
      </c>
      <c r="AX516" s="120" t="str">
        <f t="shared" si="182"/>
        <v/>
      </c>
      <c r="AY516" s="120" t="str">
        <f t="shared" si="182"/>
        <v/>
      </c>
      <c r="AZ516" s="120" t="str">
        <f t="shared" si="182"/>
        <v/>
      </c>
      <c r="BA516" s="120" t="str">
        <f t="shared" si="182"/>
        <v/>
      </c>
      <c r="BB516" s="120" t="str">
        <f t="shared" si="182"/>
        <v/>
      </c>
      <c r="BC516" s="120" t="str">
        <f t="shared" si="182"/>
        <v/>
      </c>
      <c r="BD516" s="120" t="str">
        <f t="shared" si="182"/>
        <v/>
      </c>
    </row>
    <row r="517" spans="3:56" x14ac:dyDescent="0.2">
      <c r="C517" s="107">
        <f>'3_Fix'!H518</f>
        <v>50875</v>
      </c>
      <c r="D517" s="113" t="str">
        <f>'3_Fix'!I518</f>
        <v/>
      </c>
      <c r="E517" s="113" t="str">
        <f>'3_Fix'!J518</f>
        <v/>
      </c>
      <c r="F517" s="113" t="str">
        <f>'3_Fix'!K518</f>
        <v/>
      </c>
      <c r="G517" s="113" t="str">
        <f>'3_Fix'!L518</f>
        <v/>
      </c>
      <c r="H517" s="113" t="str">
        <f>'3_Fix'!M518</f>
        <v/>
      </c>
      <c r="I517" s="113" t="str">
        <f>'3_Fix'!N518</f>
        <v/>
      </c>
      <c r="J517" s="113" t="str">
        <f>'3_Fix'!O518</f>
        <v/>
      </c>
      <c r="K517" s="120" t="str">
        <f t="shared" si="173"/>
        <v/>
      </c>
      <c r="L517" s="120" t="str">
        <f t="shared" si="173"/>
        <v/>
      </c>
      <c r="M517" s="120" t="str">
        <f t="shared" si="173"/>
        <v/>
      </c>
      <c r="N517" s="120" t="str">
        <f t="shared" si="171"/>
        <v/>
      </c>
      <c r="O517" s="120" t="str">
        <f t="shared" si="171"/>
        <v/>
      </c>
      <c r="P517" s="120" t="str">
        <f t="shared" si="171"/>
        <v/>
      </c>
      <c r="Q517" s="120" t="str">
        <f t="shared" si="171"/>
        <v/>
      </c>
      <c r="R517" s="120" t="str">
        <f t="shared" si="184"/>
        <v/>
      </c>
      <c r="S517" s="120" t="str">
        <f t="shared" si="184"/>
        <v/>
      </c>
      <c r="T517" s="120" t="str">
        <f t="shared" si="184"/>
        <v/>
      </c>
      <c r="U517" s="120" t="str">
        <f t="shared" si="184"/>
        <v/>
      </c>
      <c r="V517" s="120" t="str">
        <f t="shared" si="184"/>
        <v/>
      </c>
      <c r="W517" s="120" t="str">
        <f t="shared" si="184"/>
        <v/>
      </c>
      <c r="X517" s="120" t="str">
        <f t="shared" si="184"/>
        <v/>
      </c>
      <c r="Y517" s="120" t="str">
        <f t="shared" si="185"/>
        <v/>
      </c>
      <c r="Z517" s="120" t="str">
        <f t="shared" si="185"/>
        <v/>
      </c>
      <c r="AA517" s="120" t="str">
        <f t="shared" si="185"/>
        <v/>
      </c>
      <c r="AB517" s="120" t="str">
        <f t="shared" si="185"/>
        <v/>
      </c>
      <c r="AC517" s="120" t="str">
        <f t="shared" si="185"/>
        <v/>
      </c>
      <c r="AD517" s="120" t="str">
        <f t="shared" si="185"/>
        <v/>
      </c>
      <c r="AE517" s="120" t="str">
        <f t="shared" si="185"/>
        <v/>
      </c>
      <c r="AF517" s="120" t="str">
        <f t="shared" si="186"/>
        <v/>
      </c>
      <c r="AG517" s="120" t="str">
        <f t="shared" si="186"/>
        <v/>
      </c>
      <c r="AH517" s="120" t="str">
        <f t="shared" si="186"/>
        <v/>
      </c>
      <c r="AI517" s="120" t="str">
        <f t="shared" si="186"/>
        <v/>
      </c>
      <c r="AJ517" s="120" t="str">
        <f t="shared" si="186"/>
        <v/>
      </c>
      <c r="AK517" s="120" t="str">
        <f t="shared" si="186"/>
        <v/>
      </c>
      <c r="AL517" s="120" t="str">
        <f t="shared" si="186"/>
        <v/>
      </c>
      <c r="AM517" s="138" t="str">
        <f t="shared" si="183"/>
        <v/>
      </c>
      <c r="AN517" s="138" t="str">
        <f t="shared" si="183"/>
        <v/>
      </c>
      <c r="AO517" s="137" t="str">
        <f t="shared" si="183"/>
        <v/>
      </c>
      <c r="AP517" s="137" t="str">
        <f t="shared" si="183"/>
        <v/>
      </c>
      <c r="AQ517" s="138" t="str">
        <f t="shared" si="183"/>
        <v/>
      </c>
      <c r="AR517" s="137" t="str">
        <f t="shared" si="183"/>
        <v/>
      </c>
      <c r="AS517" s="137" t="str">
        <f t="shared" si="183"/>
        <v/>
      </c>
      <c r="AX517" s="120" t="str">
        <f t="shared" si="182"/>
        <v/>
      </c>
      <c r="AY517" s="120" t="str">
        <f t="shared" si="182"/>
        <v/>
      </c>
      <c r="AZ517" s="120" t="str">
        <f t="shared" si="182"/>
        <v/>
      </c>
      <c r="BA517" s="120" t="str">
        <f t="shared" si="182"/>
        <v/>
      </c>
      <c r="BB517" s="120" t="str">
        <f t="shared" si="182"/>
        <v/>
      </c>
      <c r="BC517" s="120" t="str">
        <f t="shared" si="182"/>
        <v/>
      </c>
      <c r="BD517" s="120" t="str">
        <f t="shared" si="182"/>
        <v/>
      </c>
    </row>
    <row r="518" spans="3:56" x14ac:dyDescent="0.2">
      <c r="C518" s="107">
        <f>'3_Fix'!H519</f>
        <v>50891</v>
      </c>
      <c r="D518" s="113" t="str">
        <f>'3_Fix'!I519</f>
        <v/>
      </c>
      <c r="E518" s="113" t="str">
        <f>'3_Fix'!J519</f>
        <v/>
      </c>
      <c r="F518" s="113" t="str">
        <f>'3_Fix'!K519</f>
        <v/>
      </c>
      <c r="G518" s="113" t="str">
        <f>'3_Fix'!L519</f>
        <v/>
      </c>
      <c r="H518" s="113" t="str">
        <f>'3_Fix'!M519</f>
        <v/>
      </c>
      <c r="I518" s="113" t="str">
        <f>'3_Fix'!N519</f>
        <v/>
      </c>
      <c r="J518" s="113" t="str">
        <f>'3_Fix'!O519</f>
        <v/>
      </c>
      <c r="K518" s="120" t="str">
        <f t="shared" si="173"/>
        <v/>
      </c>
      <c r="L518" s="120" t="str">
        <f t="shared" si="173"/>
        <v/>
      </c>
      <c r="M518" s="120" t="str">
        <f t="shared" si="173"/>
        <v/>
      </c>
      <c r="N518" s="120" t="str">
        <f t="shared" si="171"/>
        <v/>
      </c>
      <c r="O518" s="120" t="str">
        <f t="shared" si="171"/>
        <v/>
      </c>
      <c r="P518" s="120" t="str">
        <f t="shared" si="171"/>
        <v/>
      </c>
      <c r="Q518" s="120" t="str">
        <f t="shared" si="171"/>
        <v/>
      </c>
      <c r="R518" s="120" t="str">
        <f t="shared" si="184"/>
        <v/>
      </c>
      <c r="S518" s="120" t="str">
        <f t="shared" si="184"/>
        <v/>
      </c>
      <c r="T518" s="120" t="str">
        <f t="shared" si="184"/>
        <v/>
      </c>
      <c r="U518" s="120" t="str">
        <f t="shared" si="184"/>
        <v/>
      </c>
      <c r="V518" s="120" t="str">
        <f t="shared" si="184"/>
        <v/>
      </c>
      <c r="W518" s="120" t="str">
        <f t="shared" si="184"/>
        <v/>
      </c>
      <c r="X518" s="120" t="str">
        <f t="shared" si="184"/>
        <v/>
      </c>
      <c r="Y518" s="120" t="str">
        <f t="shared" si="185"/>
        <v/>
      </c>
      <c r="Z518" s="120" t="str">
        <f t="shared" si="185"/>
        <v/>
      </c>
      <c r="AA518" s="120" t="str">
        <f t="shared" si="185"/>
        <v/>
      </c>
      <c r="AB518" s="120" t="str">
        <f t="shared" si="185"/>
        <v/>
      </c>
      <c r="AC518" s="120" t="str">
        <f t="shared" si="185"/>
        <v/>
      </c>
      <c r="AD518" s="120" t="str">
        <f t="shared" si="185"/>
        <v/>
      </c>
      <c r="AE518" s="120" t="str">
        <f t="shared" si="185"/>
        <v/>
      </c>
      <c r="AF518" s="120" t="str">
        <f t="shared" si="186"/>
        <v/>
      </c>
      <c r="AG518" s="120" t="str">
        <f t="shared" si="186"/>
        <v/>
      </c>
      <c r="AH518" s="120" t="str">
        <f t="shared" si="186"/>
        <v/>
      </c>
      <c r="AI518" s="120" t="str">
        <f t="shared" si="186"/>
        <v/>
      </c>
      <c r="AJ518" s="120" t="str">
        <f t="shared" si="186"/>
        <v/>
      </c>
      <c r="AK518" s="120" t="str">
        <f t="shared" si="186"/>
        <v/>
      </c>
      <c r="AL518" s="120" t="str">
        <f t="shared" si="186"/>
        <v/>
      </c>
      <c r="AM518" s="138" t="str">
        <f t="shared" si="183"/>
        <v/>
      </c>
      <c r="AN518" s="138" t="str">
        <f t="shared" si="183"/>
        <v/>
      </c>
      <c r="AO518" s="137" t="str">
        <f t="shared" si="183"/>
        <v/>
      </c>
      <c r="AP518" s="137" t="str">
        <f t="shared" si="183"/>
        <v/>
      </c>
      <c r="AQ518" s="138" t="str">
        <f t="shared" si="183"/>
        <v/>
      </c>
      <c r="AR518" s="137" t="str">
        <f t="shared" si="183"/>
        <v/>
      </c>
      <c r="AS518" s="137" t="str">
        <f t="shared" si="183"/>
        <v/>
      </c>
      <c r="AX518" s="120" t="str">
        <f t="shared" si="182"/>
        <v/>
      </c>
      <c r="AY518" s="120" t="str">
        <f t="shared" si="182"/>
        <v/>
      </c>
      <c r="AZ518" s="120" t="str">
        <f t="shared" si="182"/>
        <v/>
      </c>
      <c r="BA518" s="120" t="str">
        <f t="shared" si="182"/>
        <v/>
      </c>
      <c r="BB518" s="120" t="str">
        <f t="shared" si="182"/>
        <v/>
      </c>
      <c r="BC518" s="120" t="str">
        <f t="shared" si="182"/>
        <v/>
      </c>
      <c r="BD518" s="120" t="str">
        <f t="shared" si="182"/>
        <v/>
      </c>
    </row>
    <row r="519" spans="3:56" x14ac:dyDescent="0.2">
      <c r="C519" s="107">
        <f>'3_Fix'!H520</f>
        <v>50905</v>
      </c>
      <c r="D519" s="113" t="str">
        <f>'3_Fix'!I520</f>
        <v/>
      </c>
      <c r="E519" s="113" t="str">
        <f>'3_Fix'!J520</f>
        <v/>
      </c>
      <c r="F519" s="113" t="str">
        <f>'3_Fix'!K520</f>
        <v/>
      </c>
      <c r="G519" s="113" t="str">
        <f>'3_Fix'!L520</f>
        <v/>
      </c>
      <c r="H519" s="113" t="str">
        <f>'3_Fix'!M520</f>
        <v/>
      </c>
      <c r="I519" s="113" t="str">
        <f>'3_Fix'!N520</f>
        <v/>
      </c>
      <c r="J519" s="113" t="str">
        <f>'3_Fix'!O520</f>
        <v/>
      </c>
      <c r="K519" s="120" t="str">
        <f t="shared" si="173"/>
        <v/>
      </c>
      <c r="L519" s="120" t="str">
        <f t="shared" si="173"/>
        <v/>
      </c>
      <c r="M519" s="120" t="str">
        <f t="shared" si="173"/>
        <v/>
      </c>
      <c r="N519" s="120" t="str">
        <f t="shared" si="171"/>
        <v/>
      </c>
      <c r="O519" s="120" t="str">
        <f t="shared" si="171"/>
        <v/>
      </c>
      <c r="P519" s="120" t="str">
        <f t="shared" si="171"/>
        <v/>
      </c>
      <c r="Q519" s="120" t="str">
        <f t="shared" si="171"/>
        <v/>
      </c>
      <c r="R519" s="120" t="str">
        <f t="shared" si="184"/>
        <v/>
      </c>
      <c r="S519" s="120" t="str">
        <f t="shared" si="184"/>
        <v/>
      </c>
      <c r="T519" s="120" t="str">
        <f t="shared" si="184"/>
        <v/>
      </c>
      <c r="U519" s="120" t="str">
        <f t="shared" si="184"/>
        <v/>
      </c>
      <c r="V519" s="120" t="str">
        <f t="shared" si="184"/>
        <v/>
      </c>
      <c r="W519" s="120" t="str">
        <f t="shared" si="184"/>
        <v/>
      </c>
      <c r="X519" s="120" t="str">
        <f t="shared" si="184"/>
        <v/>
      </c>
      <c r="Y519" s="120" t="str">
        <f t="shared" si="185"/>
        <v/>
      </c>
      <c r="Z519" s="120" t="str">
        <f t="shared" si="185"/>
        <v/>
      </c>
      <c r="AA519" s="120" t="str">
        <f t="shared" si="185"/>
        <v/>
      </c>
      <c r="AB519" s="120" t="str">
        <f t="shared" si="185"/>
        <v/>
      </c>
      <c r="AC519" s="120" t="str">
        <f t="shared" si="185"/>
        <v/>
      </c>
      <c r="AD519" s="120" t="str">
        <f t="shared" si="185"/>
        <v/>
      </c>
      <c r="AE519" s="120" t="str">
        <f t="shared" si="185"/>
        <v/>
      </c>
      <c r="AF519" s="120" t="str">
        <f t="shared" si="186"/>
        <v/>
      </c>
      <c r="AG519" s="120" t="str">
        <f t="shared" si="186"/>
        <v/>
      </c>
      <c r="AH519" s="120" t="str">
        <f t="shared" si="186"/>
        <v/>
      </c>
      <c r="AI519" s="120" t="str">
        <f t="shared" si="186"/>
        <v/>
      </c>
      <c r="AJ519" s="120" t="str">
        <f t="shared" si="186"/>
        <v/>
      </c>
      <c r="AK519" s="120" t="str">
        <f t="shared" si="186"/>
        <v/>
      </c>
      <c r="AL519" s="120" t="str">
        <f t="shared" si="186"/>
        <v/>
      </c>
      <c r="AM519" s="138" t="str">
        <f t="shared" si="183"/>
        <v/>
      </c>
      <c r="AN519" s="138" t="str">
        <f t="shared" si="183"/>
        <v/>
      </c>
      <c r="AO519" s="137" t="str">
        <f t="shared" si="183"/>
        <v/>
      </c>
      <c r="AP519" s="137" t="str">
        <f t="shared" si="183"/>
        <v/>
      </c>
      <c r="AQ519" s="138" t="str">
        <f t="shared" si="183"/>
        <v/>
      </c>
      <c r="AR519" s="137" t="str">
        <f t="shared" si="183"/>
        <v/>
      </c>
      <c r="AS519" s="137" t="str">
        <f t="shared" si="183"/>
        <v/>
      </c>
      <c r="AX519" s="120" t="str">
        <f t="shared" ref="AX519:BD534" si="187">IFERROR((AX$1/100)*(D495/$D495)*Y519,"")</f>
        <v/>
      </c>
      <c r="AY519" s="120" t="str">
        <f t="shared" si="187"/>
        <v/>
      </c>
      <c r="AZ519" s="120" t="str">
        <f t="shared" si="187"/>
        <v/>
      </c>
      <c r="BA519" s="120" t="str">
        <f t="shared" si="187"/>
        <v/>
      </c>
      <c r="BB519" s="120" t="str">
        <f t="shared" si="187"/>
        <v/>
      </c>
      <c r="BC519" s="120" t="str">
        <f t="shared" si="187"/>
        <v/>
      </c>
      <c r="BD519" s="120" t="str">
        <f t="shared" si="187"/>
        <v/>
      </c>
    </row>
    <row r="520" spans="3:56" x14ac:dyDescent="0.2">
      <c r="C520" s="107">
        <f>'3_Fix'!H521</f>
        <v>50922</v>
      </c>
      <c r="D520" s="113" t="str">
        <f>'3_Fix'!I521</f>
        <v/>
      </c>
      <c r="E520" s="113" t="str">
        <f>'3_Fix'!J521</f>
        <v/>
      </c>
      <c r="F520" s="113" t="str">
        <f>'3_Fix'!K521</f>
        <v/>
      </c>
      <c r="G520" s="113" t="str">
        <f>'3_Fix'!L521</f>
        <v/>
      </c>
      <c r="H520" s="113" t="str">
        <f>'3_Fix'!M521</f>
        <v/>
      </c>
      <c r="I520" s="113" t="str">
        <f>'3_Fix'!N521</f>
        <v/>
      </c>
      <c r="J520" s="113" t="str">
        <f>'3_Fix'!O521</f>
        <v/>
      </c>
      <c r="K520" s="120" t="str">
        <f t="shared" si="173"/>
        <v/>
      </c>
      <c r="L520" s="120" t="str">
        <f t="shared" si="173"/>
        <v/>
      </c>
      <c r="M520" s="120" t="str">
        <f t="shared" si="173"/>
        <v/>
      </c>
      <c r="N520" s="120" t="str">
        <f t="shared" si="171"/>
        <v/>
      </c>
      <c r="O520" s="120" t="str">
        <f t="shared" si="171"/>
        <v/>
      </c>
      <c r="P520" s="120" t="str">
        <f t="shared" si="171"/>
        <v/>
      </c>
      <c r="Q520" s="120" t="str">
        <f t="shared" si="171"/>
        <v/>
      </c>
      <c r="R520" s="120" t="str">
        <f t="shared" si="184"/>
        <v/>
      </c>
      <c r="S520" s="120" t="str">
        <f t="shared" si="184"/>
        <v/>
      </c>
      <c r="T520" s="120" t="str">
        <f t="shared" si="184"/>
        <v/>
      </c>
      <c r="U520" s="120" t="str">
        <f t="shared" si="184"/>
        <v/>
      </c>
      <c r="V520" s="120" t="str">
        <f t="shared" si="184"/>
        <v/>
      </c>
      <c r="W520" s="120" t="str">
        <f t="shared" si="184"/>
        <v/>
      </c>
      <c r="X520" s="120" t="str">
        <f t="shared" si="184"/>
        <v/>
      </c>
      <c r="Y520" s="120" t="str">
        <f t="shared" si="185"/>
        <v/>
      </c>
      <c r="Z520" s="120" t="str">
        <f t="shared" si="185"/>
        <v/>
      </c>
      <c r="AA520" s="120" t="str">
        <f t="shared" si="185"/>
        <v/>
      </c>
      <c r="AB520" s="120" t="str">
        <f t="shared" si="185"/>
        <v/>
      </c>
      <c r="AC520" s="120" t="str">
        <f t="shared" si="185"/>
        <v/>
      </c>
      <c r="AD520" s="120" t="str">
        <f t="shared" si="185"/>
        <v/>
      </c>
      <c r="AE520" s="120" t="str">
        <f t="shared" si="185"/>
        <v/>
      </c>
      <c r="AF520" s="120" t="str">
        <f t="shared" si="186"/>
        <v/>
      </c>
      <c r="AG520" s="120" t="str">
        <f t="shared" si="186"/>
        <v/>
      </c>
      <c r="AH520" s="120" t="str">
        <f t="shared" si="186"/>
        <v/>
      </c>
      <c r="AI520" s="120" t="str">
        <f t="shared" si="186"/>
        <v/>
      </c>
      <c r="AJ520" s="120" t="str">
        <f t="shared" si="186"/>
        <v/>
      </c>
      <c r="AK520" s="120" t="str">
        <f t="shared" si="186"/>
        <v/>
      </c>
      <c r="AL520" s="120" t="str">
        <f t="shared" si="186"/>
        <v/>
      </c>
      <c r="AM520" s="138" t="str">
        <f t="shared" si="183"/>
        <v/>
      </c>
      <c r="AN520" s="138" t="str">
        <f t="shared" si="183"/>
        <v/>
      </c>
      <c r="AO520" s="137" t="str">
        <f t="shared" si="183"/>
        <v/>
      </c>
      <c r="AP520" s="137" t="str">
        <f t="shared" si="183"/>
        <v/>
      </c>
      <c r="AQ520" s="138" t="str">
        <f t="shared" si="183"/>
        <v/>
      </c>
      <c r="AR520" s="137" t="str">
        <f t="shared" si="183"/>
        <v/>
      </c>
      <c r="AS520" s="137" t="str">
        <f t="shared" si="183"/>
        <v/>
      </c>
      <c r="AX520" s="120" t="str">
        <f t="shared" si="187"/>
        <v/>
      </c>
      <c r="AY520" s="120" t="str">
        <f t="shared" si="187"/>
        <v/>
      </c>
      <c r="AZ520" s="120" t="str">
        <f t="shared" si="187"/>
        <v/>
      </c>
      <c r="BA520" s="120" t="str">
        <f t="shared" si="187"/>
        <v/>
      </c>
      <c r="BB520" s="120" t="str">
        <f t="shared" si="187"/>
        <v/>
      </c>
      <c r="BC520" s="120" t="str">
        <f t="shared" si="187"/>
        <v/>
      </c>
      <c r="BD520" s="120" t="str">
        <f t="shared" si="187"/>
        <v/>
      </c>
    </row>
    <row r="521" spans="3:56" x14ac:dyDescent="0.2">
      <c r="C521" s="107">
        <f>'3_Fix'!H522</f>
        <v>50936</v>
      </c>
      <c r="D521" s="113" t="str">
        <f>'3_Fix'!I522</f>
        <v/>
      </c>
      <c r="E521" s="113" t="str">
        <f>'3_Fix'!J522</f>
        <v/>
      </c>
      <c r="F521" s="113" t="str">
        <f>'3_Fix'!K522</f>
        <v/>
      </c>
      <c r="G521" s="113" t="str">
        <f>'3_Fix'!L522</f>
        <v/>
      </c>
      <c r="H521" s="113" t="str">
        <f>'3_Fix'!M522</f>
        <v/>
      </c>
      <c r="I521" s="113" t="str">
        <f>'3_Fix'!N522</f>
        <v/>
      </c>
      <c r="J521" s="113" t="str">
        <f>'3_Fix'!O522</f>
        <v/>
      </c>
      <c r="K521" s="120" t="str">
        <f t="shared" si="173"/>
        <v/>
      </c>
      <c r="L521" s="120" t="str">
        <f t="shared" si="173"/>
        <v/>
      </c>
      <c r="M521" s="120" t="str">
        <f t="shared" si="173"/>
        <v/>
      </c>
      <c r="N521" s="120" t="str">
        <f t="shared" si="171"/>
        <v/>
      </c>
      <c r="O521" s="120" t="str">
        <f t="shared" si="171"/>
        <v/>
      </c>
      <c r="P521" s="120" t="str">
        <f t="shared" si="171"/>
        <v/>
      </c>
      <c r="Q521" s="120" t="str">
        <f t="shared" si="171"/>
        <v/>
      </c>
      <c r="R521" s="120" t="str">
        <f t="shared" si="184"/>
        <v/>
      </c>
      <c r="S521" s="120" t="str">
        <f t="shared" si="184"/>
        <v/>
      </c>
      <c r="T521" s="120" t="str">
        <f t="shared" si="184"/>
        <v/>
      </c>
      <c r="U521" s="120" t="str">
        <f t="shared" si="184"/>
        <v/>
      </c>
      <c r="V521" s="120" t="str">
        <f t="shared" si="184"/>
        <v/>
      </c>
      <c r="W521" s="120" t="str">
        <f t="shared" si="184"/>
        <v/>
      </c>
      <c r="X521" s="120" t="str">
        <f t="shared" si="184"/>
        <v/>
      </c>
      <c r="Y521" s="120" t="str">
        <f t="shared" si="185"/>
        <v/>
      </c>
      <c r="Z521" s="120" t="str">
        <f t="shared" si="185"/>
        <v/>
      </c>
      <c r="AA521" s="120" t="str">
        <f t="shared" si="185"/>
        <v/>
      </c>
      <c r="AB521" s="120" t="str">
        <f t="shared" si="185"/>
        <v/>
      </c>
      <c r="AC521" s="120" t="str">
        <f t="shared" si="185"/>
        <v/>
      </c>
      <c r="AD521" s="120" t="str">
        <f t="shared" si="185"/>
        <v/>
      </c>
      <c r="AE521" s="120" t="str">
        <f t="shared" si="185"/>
        <v/>
      </c>
      <c r="AF521" s="120" t="str">
        <f t="shared" si="186"/>
        <v/>
      </c>
      <c r="AG521" s="120" t="str">
        <f t="shared" si="186"/>
        <v/>
      </c>
      <c r="AH521" s="120" t="str">
        <f t="shared" si="186"/>
        <v/>
      </c>
      <c r="AI521" s="120" t="str">
        <f t="shared" si="186"/>
        <v/>
      </c>
      <c r="AJ521" s="120" t="str">
        <f t="shared" si="186"/>
        <v/>
      </c>
      <c r="AK521" s="120" t="str">
        <f t="shared" si="186"/>
        <v/>
      </c>
      <c r="AL521" s="120" t="str">
        <f t="shared" si="186"/>
        <v/>
      </c>
      <c r="AM521" s="138" t="str">
        <f t="shared" ref="AM521:AS536" si="188">IFERROR((AM$1/100)*(D519/$D519)*K521,"")</f>
        <v/>
      </c>
      <c r="AN521" s="138" t="str">
        <f t="shared" si="188"/>
        <v/>
      </c>
      <c r="AO521" s="137" t="str">
        <f t="shared" si="188"/>
        <v/>
      </c>
      <c r="AP521" s="137" t="str">
        <f t="shared" si="188"/>
        <v/>
      </c>
      <c r="AQ521" s="138" t="str">
        <f t="shared" si="188"/>
        <v/>
      </c>
      <c r="AR521" s="137" t="str">
        <f t="shared" si="188"/>
        <v/>
      </c>
      <c r="AS521" s="137" t="str">
        <f t="shared" si="188"/>
        <v/>
      </c>
      <c r="AX521" s="120" t="str">
        <f t="shared" si="187"/>
        <v/>
      </c>
      <c r="AY521" s="120" t="str">
        <f t="shared" si="187"/>
        <v/>
      </c>
      <c r="AZ521" s="120" t="str">
        <f t="shared" si="187"/>
        <v/>
      </c>
      <c r="BA521" s="120" t="str">
        <f t="shared" si="187"/>
        <v/>
      </c>
      <c r="BB521" s="120" t="str">
        <f t="shared" si="187"/>
        <v/>
      </c>
      <c r="BC521" s="120" t="str">
        <f t="shared" si="187"/>
        <v/>
      </c>
      <c r="BD521" s="120" t="str">
        <f t="shared" si="187"/>
        <v/>
      </c>
    </row>
    <row r="522" spans="3:56" x14ac:dyDescent="0.2">
      <c r="C522" s="107">
        <f>'3_Fix'!H523</f>
        <v>50952</v>
      </c>
      <c r="D522" s="113" t="str">
        <f>'3_Fix'!I523</f>
        <v/>
      </c>
      <c r="E522" s="113" t="str">
        <f>'3_Fix'!J523</f>
        <v/>
      </c>
      <c r="F522" s="113" t="str">
        <f>'3_Fix'!K523</f>
        <v/>
      </c>
      <c r="G522" s="113" t="str">
        <f>'3_Fix'!L523</f>
        <v/>
      </c>
      <c r="H522" s="113" t="str">
        <f>'3_Fix'!M523</f>
        <v/>
      </c>
      <c r="I522" s="113" t="str">
        <f>'3_Fix'!N523</f>
        <v/>
      </c>
      <c r="J522" s="113" t="str">
        <f>'3_Fix'!O523</f>
        <v/>
      </c>
      <c r="K522" s="120" t="str">
        <f t="shared" si="173"/>
        <v/>
      </c>
      <c r="L522" s="120" t="str">
        <f t="shared" si="173"/>
        <v/>
      </c>
      <c r="M522" s="120" t="str">
        <f t="shared" si="173"/>
        <v/>
      </c>
      <c r="N522" s="120" t="str">
        <f t="shared" si="171"/>
        <v/>
      </c>
      <c r="O522" s="120" t="str">
        <f t="shared" si="171"/>
        <v/>
      </c>
      <c r="P522" s="120" t="str">
        <f t="shared" si="171"/>
        <v/>
      </c>
      <c r="Q522" s="120" t="str">
        <f t="shared" si="171"/>
        <v/>
      </c>
      <c r="R522" s="120" t="str">
        <f t="shared" ref="R522:X537" si="189">IF(DAY($C522)=15,IFERROR(((AVERAGE(D521:D522)/AVERAGE(D519:D520))-1)*100,""),"")</f>
        <v/>
      </c>
      <c r="S522" s="120" t="str">
        <f t="shared" si="189"/>
        <v/>
      </c>
      <c r="T522" s="120" t="str">
        <f t="shared" si="189"/>
        <v/>
      </c>
      <c r="U522" s="120" t="str">
        <f t="shared" si="189"/>
        <v/>
      </c>
      <c r="V522" s="120" t="str">
        <f t="shared" si="189"/>
        <v/>
      </c>
      <c r="W522" s="120" t="str">
        <f t="shared" si="189"/>
        <v/>
      </c>
      <c r="X522" s="120" t="str">
        <f t="shared" si="189"/>
        <v/>
      </c>
      <c r="Y522" s="120" t="str">
        <f t="shared" si="185"/>
        <v/>
      </c>
      <c r="Z522" s="120" t="str">
        <f t="shared" si="185"/>
        <v/>
      </c>
      <c r="AA522" s="120" t="str">
        <f t="shared" si="185"/>
        <v/>
      </c>
      <c r="AB522" s="120" t="str">
        <f t="shared" si="185"/>
        <v/>
      </c>
      <c r="AC522" s="120" t="str">
        <f t="shared" si="185"/>
        <v/>
      </c>
      <c r="AD522" s="120" t="str">
        <f t="shared" si="185"/>
        <v/>
      </c>
      <c r="AE522" s="120" t="str">
        <f t="shared" si="185"/>
        <v/>
      </c>
      <c r="AF522" s="120" t="str">
        <f t="shared" si="186"/>
        <v/>
      </c>
      <c r="AG522" s="120" t="str">
        <f t="shared" si="186"/>
        <v/>
      </c>
      <c r="AH522" s="120" t="str">
        <f t="shared" si="186"/>
        <v/>
      </c>
      <c r="AI522" s="120" t="str">
        <f t="shared" si="186"/>
        <v/>
      </c>
      <c r="AJ522" s="120" t="str">
        <f t="shared" si="186"/>
        <v/>
      </c>
      <c r="AK522" s="120" t="str">
        <f t="shared" si="186"/>
        <v/>
      </c>
      <c r="AL522" s="120" t="str">
        <f t="shared" si="186"/>
        <v/>
      </c>
      <c r="AM522" s="138" t="str">
        <f t="shared" si="188"/>
        <v/>
      </c>
      <c r="AN522" s="138" t="str">
        <f t="shared" si="188"/>
        <v/>
      </c>
      <c r="AO522" s="137" t="str">
        <f t="shared" si="188"/>
        <v/>
      </c>
      <c r="AP522" s="137" t="str">
        <f t="shared" si="188"/>
        <v/>
      </c>
      <c r="AQ522" s="138" t="str">
        <f t="shared" si="188"/>
        <v/>
      </c>
      <c r="AR522" s="137" t="str">
        <f t="shared" si="188"/>
        <v/>
      </c>
      <c r="AS522" s="137" t="str">
        <f t="shared" si="188"/>
        <v/>
      </c>
      <c r="AX522" s="120" t="str">
        <f t="shared" si="187"/>
        <v/>
      </c>
      <c r="AY522" s="120" t="str">
        <f t="shared" si="187"/>
        <v/>
      </c>
      <c r="AZ522" s="120" t="str">
        <f t="shared" si="187"/>
        <v/>
      </c>
      <c r="BA522" s="120" t="str">
        <f t="shared" si="187"/>
        <v/>
      </c>
      <c r="BB522" s="120" t="str">
        <f t="shared" si="187"/>
        <v/>
      </c>
      <c r="BC522" s="120" t="str">
        <f t="shared" si="187"/>
        <v/>
      </c>
      <c r="BD522" s="120" t="str">
        <f t="shared" si="187"/>
        <v/>
      </c>
    </row>
    <row r="523" spans="3:56" x14ac:dyDescent="0.2">
      <c r="C523" s="107">
        <f>'3_Fix'!H524</f>
        <v>50966</v>
      </c>
      <c r="D523" s="113" t="str">
        <f>'3_Fix'!I524</f>
        <v/>
      </c>
      <c r="E523" s="113" t="str">
        <f>'3_Fix'!J524</f>
        <v/>
      </c>
      <c r="F523" s="113" t="str">
        <f>'3_Fix'!K524</f>
        <v/>
      </c>
      <c r="G523" s="113" t="str">
        <f>'3_Fix'!L524</f>
        <v/>
      </c>
      <c r="H523" s="113" t="str">
        <f>'3_Fix'!M524</f>
        <v/>
      </c>
      <c r="I523" s="113" t="str">
        <f>'3_Fix'!N524</f>
        <v/>
      </c>
      <c r="J523" s="113" t="str">
        <f>'3_Fix'!O524</f>
        <v/>
      </c>
      <c r="K523" s="120" t="str">
        <f t="shared" si="173"/>
        <v/>
      </c>
      <c r="L523" s="120" t="str">
        <f t="shared" si="173"/>
        <v/>
      </c>
      <c r="M523" s="120" t="str">
        <f t="shared" si="173"/>
        <v/>
      </c>
      <c r="N523" s="120" t="str">
        <f t="shared" si="171"/>
        <v/>
      </c>
      <c r="O523" s="120" t="str">
        <f t="shared" si="171"/>
        <v/>
      </c>
      <c r="P523" s="120" t="str">
        <f t="shared" si="171"/>
        <v/>
      </c>
      <c r="Q523" s="120" t="str">
        <f t="shared" si="171"/>
        <v/>
      </c>
      <c r="R523" s="120" t="str">
        <f t="shared" si="189"/>
        <v/>
      </c>
      <c r="S523" s="120" t="str">
        <f t="shared" si="189"/>
        <v/>
      </c>
      <c r="T523" s="120" t="str">
        <f t="shared" si="189"/>
        <v/>
      </c>
      <c r="U523" s="120" t="str">
        <f t="shared" si="189"/>
        <v/>
      </c>
      <c r="V523" s="120" t="str">
        <f t="shared" si="189"/>
        <v/>
      </c>
      <c r="W523" s="120" t="str">
        <f t="shared" si="189"/>
        <v/>
      </c>
      <c r="X523" s="120" t="str">
        <f t="shared" si="189"/>
        <v/>
      </c>
      <c r="Y523" s="120" t="str">
        <f t="shared" si="185"/>
        <v/>
      </c>
      <c r="Z523" s="120" t="str">
        <f t="shared" si="185"/>
        <v/>
      </c>
      <c r="AA523" s="120" t="str">
        <f t="shared" si="185"/>
        <v/>
      </c>
      <c r="AB523" s="120" t="str">
        <f t="shared" si="185"/>
        <v/>
      </c>
      <c r="AC523" s="120" t="str">
        <f t="shared" si="185"/>
        <v/>
      </c>
      <c r="AD523" s="120" t="str">
        <f t="shared" si="185"/>
        <v/>
      </c>
      <c r="AE523" s="120" t="str">
        <f t="shared" si="185"/>
        <v/>
      </c>
      <c r="AF523" s="120" t="str">
        <f t="shared" si="186"/>
        <v/>
      </c>
      <c r="AG523" s="120" t="str">
        <f t="shared" si="186"/>
        <v/>
      </c>
      <c r="AH523" s="120" t="str">
        <f t="shared" si="186"/>
        <v/>
      </c>
      <c r="AI523" s="120" t="str">
        <f t="shared" si="186"/>
        <v/>
      </c>
      <c r="AJ523" s="120" t="str">
        <f t="shared" si="186"/>
        <v/>
      </c>
      <c r="AK523" s="120" t="str">
        <f t="shared" si="186"/>
        <v/>
      </c>
      <c r="AL523" s="120" t="str">
        <f t="shared" si="186"/>
        <v/>
      </c>
      <c r="AM523" s="138" t="str">
        <f t="shared" si="188"/>
        <v/>
      </c>
      <c r="AN523" s="138" t="str">
        <f t="shared" si="188"/>
        <v/>
      </c>
      <c r="AO523" s="137" t="str">
        <f t="shared" si="188"/>
        <v/>
      </c>
      <c r="AP523" s="137" t="str">
        <f t="shared" si="188"/>
        <v/>
      </c>
      <c r="AQ523" s="138" t="str">
        <f t="shared" si="188"/>
        <v/>
      </c>
      <c r="AR523" s="137" t="str">
        <f t="shared" si="188"/>
        <v/>
      </c>
      <c r="AS523" s="137" t="str">
        <f t="shared" si="188"/>
        <v/>
      </c>
      <c r="AX523" s="120" t="str">
        <f t="shared" si="187"/>
        <v/>
      </c>
      <c r="AY523" s="120" t="str">
        <f t="shared" si="187"/>
        <v/>
      </c>
      <c r="AZ523" s="120" t="str">
        <f t="shared" si="187"/>
        <v/>
      </c>
      <c r="BA523" s="120" t="str">
        <f t="shared" si="187"/>
        <v/>
      </c>
      <c r="BB523" s="120" t="str">
        <f t="shared" si="187"/>
        <v/>
      </c>
      <c r="BC523" s="120" t="str">
        <f t="shared" si="187"/>
        <v/>
      </c>
      <c r="BD523" s="120" t="str">
        <f t="shared" si="187"/>
        <v/>
      </c>
    </row>
    <row r="524" spans="3:56" x14ac:dyDescent="0.2">
      <c r="C524" s="107">
        <f>'3_Fix'!H525</f>
        <v>50983</v>
      </c>
      <c r="D524" s="113" t="str">
        <f>'3_Fix'!I525</f>
        <v/>
      </c>
      <c r="E524" s="113" t="str">
        <f>'3_Fix'!J525</f>
        <v/>
      </c>
      <c r="F524" s="113" t="str">
        <f>'3_Fix'!K525</f>
        <v/>
      </c>
      <c r="G524" s="113" t="str">
        <f>'3_Fix'!L525</f>
        <v/>
      </c>
      <c r="H524" s="113" t="str">
        <f>'3_Fix'!M525</f>
        <v/>
      </c>
      <c r="I524" s="113" t="str">
        <f>'3_Fix'!N525</f>
        <v/>
      </c>
      <c r="J524" s="113" t="str">
        <f>'3_Fix'!O525</f>
        <v/>
      </c>
      <c r="K524" s="120" t="str">
        <f t="shared" si="173"/>
        <v/>
      </c>
      <c r="L524" s="120" t="str">
        <f t="shared" si="173"/>
        <v/>
      </c>
      <c r="M524" s="120" t="str">
        <f t="shared" si="173"/>
        <v/>
      </c>
      <c r="N524" s="120" t="str">
        <f t="shared" si="171"/>
        <v/>
      </c>
      <c r="O524" s="120" t="str">
        <f t="shared" si="171"/>
        <v/>
      </c>
      <c r="P524" s="120" t="str">
        <f t="shared" si="171"/>
        <v/>
      </c>
      <c r="Q524" s="120" t="str">
        <f t="shared" si="171"/>
        <v/>
      </c>
      <c r="R524" s="120" t="str">
        <f t="shared" si="189"/>
        <v/>
      </c>
      <c r="S524" s="120" t="str">
        <f t="shared" si="189"/>
        <v/>
      </c>
      <c r="T524" s="120" t="str">
        <f t="shared" si="189"/>
        <v/>
      </c>
      <c r="U524" s="120" t="str">
        <f t="shared" si="189"/>
        <v/>
      </c>
      <c r="V524" s="120" t="str">
        <f t="shared" si="189"/>
        <v/>
      </c>
      <c r="W524" s="120" t="str">
        <f t="shared" si="189"/>
        <v/>
      </c>
      <c r="X524" s="120" t="str">
        <f t="shared" si="189"/>
        <v/>
      </c>
      <c r="Y524" s="120" t="str">
        <f t="shared" si="185"/>
        <v/>
      </c>
      <c r="Z524" s="120" t="str">
        <f t="shared" si="185"/>
        <v/>
      </c>
      <c r="AA524" s="120" t="str">
        <f t="shared" si="185"/>
        <v/>
      </c>
      <c r="AB524" s="120" t="str">
        <f t="shared" si="185"/>
        <v/>
      </c>
      <c r="AC524" s="120" t="str">
        <f t="shared" si="185"/>
        <v/>
      </c>
      <c r="AD524" s="120" t="str">
        <f t="shared" si="185"/>
        <v/>
      </c>
      <c r="AE524" s="120" t="str">
        <f t="shared" si="185"/>
        <v/>
      </c>
      <c r="AF524" s="120" t="str">
        <f t="shared" si="186"/>
        <v/>
      </c>
      <c r="AG524" s="120" t="str">
        <f t="shared" si="186"/>
        <v/>
      </c>
      <c r="AH524" s="120" t="str">
        <f t="shared" si="186"/>
        <v/>
      </c>
      <c r="AI524" s="120" t="str">
        <f t="shared" si="186"/>
        <v/>
      </c>
      <c r="AJ524" s="120" t="str">
        <f t="shared" si="186"/>
        <v/>
      </c>
      <c r="AK524" s="120" t="str">
        <f t="shared" si="186"/>
        <v/>
      </c>
      <c r="AL524" s="120" t="str">
        <f t="shared" si="186"/>
        <v/>
      </c>
      <c r="AM524" s="138" t="str">
        <f t="shared" si="188"/>
        <v/>
      </c>
      <c r="AN524" s="138" t="str">
        <f t="shared" si="188"/>
        <v/>
      </c>
      <c r="AO524" s="137" t="str">
        <f t="shared" si="188"/>
        <v/>
      </c>
      <c r="AP524" s="137" t="str">
        <f t="shared" si="188"/>
        <v/>
      </c>
      <c r="AQ524" s="138" t="str">
        <f t="shared" si="188"/>
        <v/>
      </c>
      <c r="AR524" s="137" t="str">
        <f t="shared" si="188"/>
        <v/>
      </c>
      <c r="AS524" s="137" t="str">
        <f t="shared" si="188"/>
        <v/>
      </c>
      <c r="AX524" s="120" t="str">
        <f t="shared" si="187"/>
        <v/>
      </c>
      <c r="AY524" s="120" t="str">
        <f t="shared" si="187"/>
        <v/>
      </c>
      <c r="AZ524" s="120" t="str">
        <f t="shared" si="187"/>
        <v/>
      </c>
      <c r="BA524" s="120" t="str">
        <f t="shared" si="187"/>
        <v/>
      </c>
      <c r="BB524" s="120" t="str">
        <f t="shared" si="187"/>
        <v/>
      </c>
      <c r="BC524" s="120" t="str">
        <f t="shared" si="187"/>
        <v/>
      </c>
      <c r="BD524" s="120" t="str">
        <f t="shared" si="187"/>
        <v/>
      </c>
    </row>
    <row r="525" spans="3:56" x14ac:dyDescent="0.2">
      <c r="C525" s="107">
        <f>'3_Fix'!H526</f>
        <v>50997</v>
      </c>
      <c r="D525" s="113" t="str">
        <f>'3_Fix'!I526</f>
        <v/>
      </c>
      <c r="E525" s="113" t="str">
        <f>'3_Fix'!J526</f>
        <v/>
      </c>
      <c r="F525" s="113" t="str">
        <f>'3_Fix'!K526</f>
        <v/>
      </c>
      <c r="G525" s="113" t="str">
        <f>'3_Fix'!L526</f>
        <v/>
      </c>
      <c r="H525" s="113" t="str">
        <f>'3_Fix'!M526</f>
        <v/>
      </c>
      <c r="I525" s="113" t="str">
        <f>'3_Fix'!N526</f>
        <v/>
      </c>
      <c r="J525" s="113" t="str">
        <f>'3_Fix'!O526</f>
        <v/>
      </c>
      <c r="K525" s="120" t="str">
        <f t="shared" si="173"/>
        <v/>
      </c>
      <c r="L525" s="120" t="str">
        <f t="shared" si="173"/>
        <v/>
      </c>
      <c r="M525" s="120" t="str">
        <f t="shared" si="173"/>
        <v/>
      </c>
      <c r="N525" s="120" t="str">
        <f t="shared" si="171"/>
        <v/>
      </c>
      <c r="O525" s="120" t="str">
        <f t="shared" si="171"/>
        <v/>
      </c>
      <c r="P525" s="120" t="str">
        <f t="shared" si="171"/>
        <v/>
      </c>
      <c r="Q525" s="120" t="str">
        <f t="shared" si="171"/>
        <v/>
      </c>
      <c r="R525" s="120" t="str">
        <f t="shared" si="189"/>
        <v/>
      </c>
      <c r="S525" s="120" t="str">
        <f t="shared" si="189"/>
        <v/>
      </c>
      <c r="T525" s="120" t="str">
        <f t="shared" si="189"/>
        <v/>
      </c>
      <c r="U525" s="120" t="str">
        <f t="shared" si="189"/>
        <v/>
      </c>
      <c r="V525" s="120" t="str">
        <f t="shared" si="189"/>
        <v/>
      </c>
      <c r="W525" s="120" t="str">
        <f t="shared" si="189"/>
        <v/>
      </c>
      <c r="X525" s="120" t="str">
        <f t="shared" si="189"/>
        <v/>
      </c>
      <c r="Y525" s="120" t="str">
        <f t="shared" si="185"/>
        <v/>
      </c>
      <c r="Z525" s="120" t="str">
        <f t="shared" si="185"/>
        <v/>
      </c>
      <c r="AA525" s="120" t="str">
        <f t="shared" si="185"/>
        <v/>
      </c>
      <c r="AB525" s="120" t="str">
        <f t="shared" si="185"/>
        <v/>
      </c>
      <c r="AC525" s="120" t="str">
        <f t="shared" si="185"/>
        <v/>
      </c>
      <c r="AD525" s="120" t="str">
        <f t="shared" si="185"/>
        <v/>
      </c>
      <c r="AE525" s="120" t="str">
        <f t="shared" si="185"/>
        <v/>
      </c>
      <c r="AF525" s="120" t="str">
        <f t="shared" si="186"/>
        <v/>
      </c>
      <c r="AG525" s="120" t="str">
        <f t="shared" si="186"/>
        <v/>
      </c>
      <c r="AH525" s="120" t="str">
        <f t="shared" si="186"/>
        <v/>
      </c>
      <c r="AI525" s="120" t="str">
        <f t="shared" si="186"/>
        <v/>
      </c>
      <c r="AJ525" s="120" t="str">
        <f t="shared" si="186"/>
        <v/>
      </c>
      <c r="AK525" s="120" t="str">
        <f t="shared" si="186"/>
        <v/>
      </c>
      <c r="AL525" s="120" t="str">
        <f t="shared" si="186"/>
        <v/>
      </c>
      <c r="AM525" s="138" t="str">
        <f t="shared" si="188"/>
        <v/>
      </c>
      <c r="AN525" s="138" t="str">
        <f t="shared" si="188"/>
        <v/>
      </c>
      <c r="AO525" s="137" t="str">
        <f t="shared" si="188"/>
        <v/>
      </c>
      <c r="AP525" s="137" t="str">
        <f t="shared" si="188"/>
        <v/>
      </c>
      <c r="AQ525" s="138" t="str">
        <f t="shared" si="188"/>
        <v/>
      </c>
      <c r="AR525" s="137" t="str">
        <f t="shared" si="188"/>
        <v/>
      </c>
      <c r="AS525" s="137" t="str">
        <f t="shared" si="188"/>
        <v/>
      </c>
      <c r="AX525" s="120" t="str">
        <f t="shared" si="187"/>
        <v/>
      </c>
      <c r="AY525" s="120" t="str">
        <f t="shared" si="187"/>
        <v/>
      </c>
      <c r="AZ525" s="120" t="str">
        <f t="shared" si="187"/>
        <v/>
      </c>
      <c r="BA525" s="120" t="str">
        <f t="shared" si="187"/>
        <v/>
      </c>
      <c r="BB525" s="120" t="str">
        <f t="shared" si="187"/>
        <v/>
      </c>
      <c r="BC525" s="120" t="str">
        <f t="shared" si="187"/>
        <v/>
      </c>
      <c r="BD525" s="120" t="str">
        <f t="shared" si="187"/>
        <v/>
      </c>
    </row>
    <row r="526" spans="3:56" x14ac:dyDescent="0.2">
      <c r="C526" s="107">
        <f>'3_Fix'!H527</f>
        <v>51014</v>
      </c>
      <c r="D526" s="113" t="str">
        <f>'3_Fix'!I527</f>
        <v/>
      </c>
      <c r="E526" s="113" t="str">
        <f>'3_Fix'!J527</f>
        <v/>
      </c>
      <c r="F526" s="113" t="str">
        <f>'3_Fix'!K527</f>
        <v/>
      </c>
      <c r="G526" s="113" t="str">
        <f>'3_Fix'!L527</f>
        <v/>
      </c>
      <c r="H526" s="113" t="str">
        <f>'3_Fix'!M527</f>
        <v/>
      </c>
      <c r="I526" s="113" t="str">
        <f>'3_Fix'!N527</f>
        <v/>
      </c>
      <c r="J526" s="113" t="str">
        <f>'3_Fix'!O527</f>
        <v/>
      </c>
      <c r="K526" s="120" t="str">
        <f t="shared" si="173"/>
        <v/>
      </c>
      <c r="L526" s="120" t="str">
        <f t="shared" si="173"/>
        <v/>
      </c>
      <c r="M526" s="120" t="str">
        <f t="shared" si="173"/>
        <v/>
      </c>
      <c r="N526" s="120" t="str">
        <f t="shared" si="171"/>
        <v/>
      </c>
      <c r="O526" s="120" t="str">
        <f t="shared" si="171"/>
        <v/>
      </c>
      <c r="P526" s="120" t="str">
        <f t="shared" si="171"/>
        <v/>
      </c>
      <c r="Q526" s="120" t="str">
        <f t="shared" si="171"/>
        <v/>
      </c>
      <c r="R526" s="120" t="str">
        <f t="shared" si="189"/>
        <v/>
      </c>
      <c r="S526" s="120" t="str">
        <f t="shared" si="189"/>
        <v/>
      </c>
      <c r="T526" s="120" t="str">
        <f t="shared" si="189"/>
        <v/>
      </c>
      <c r="U526" s="120" t="str">
        <f t="shared" si="189"/>
        <v/>
      </c>
      <c r="V526" s="120" t="str">
        <f t="shared" si="189"/>
        <v/>
      </c>
      <c r="W526" s="120" t="str">
        <f t="shared" si="189"/>
        <v/>
      </c>
      <c r="X526" s="120" t="str">
        <f t="shared" si="189"/>
        <v/>
      </c>
      <c r="Y526" s="120" t="str">
        <f t="shared" si="185"/>
        <v/>
      </c>
      <c r="Z526" s="120" t="str">
        <f t="shared" si="185"/>
        <v/>
      </c>
      <c r="AA526" s="120" t="str">
        <f t="shared" si="185"/>
        <v/>
      </c>
      <c r="AB526" s="120" t="str">
        <f t="shared" si="185"/>
        <v/>
      </c>
      <c r="AC526" s="120" t="str">
        <f t="shared" si="185"/>
        <v/>
      </c>
      <c r="AD526" s="120" t="str">
        <f t="shared" si="185"/>
        <v/>
      </c>
      <c r="AE526" s="120" t="str">
        <f t="shared" si="185"/>
        <v/>
      </c>
      <c r="AF526" s="120" t="str">
        <f t="shared" si="186"/>
        <v/>
      </c>
      <c r="AG526" s="120" t="str">
        <f t="shared" si="186"/>
        <v/>
      </c>
      <c r="AH526" s="120" t="str">
        <f t="shared" si="186"/>
        <v/>
      </c>
      <c r="AI526" s="120" t="str">
        <f t="shared" si="186"/>
        <v/>
      </c>
      <c r="AJ526" s="120" t="str">
        <f t="shared" si="186"/>
        <v/>
      </c>
      <c r="AK526" s="120" t="str">
        <f t="shared" si="186"/>
        <v/>
      </c>
      <c r="AL526" s="120" t="str">
        <f t="shared" si="186"/>
        <v/>
      </c>
      <c r="AM526" s="138" t="str">
        <f t="shared" si="188"/>
        <v/>
      </c>
      <c r="AN526" s="138" t="str">
        <f t="shared" si="188"/>
        <v/>
      </c>
      <c r="AO526" s="137" t="str">
        <f t="shared" si="188"/>
        <v/>
      </c>
      <c r="AP526" s="137" t="str">
        <f t="shared" si="188"/>
        <v/>
      </c>
      <c r="AQ526" s="138" t="str">
        <f t="shared" si="188"/>
        <v/>
      </c>
      <c r="AR526" s="137" t="str">
        <f t="shared" si="188"/>
        <v/>
      </c>
      <c r="AS526" s="137" t="str">
        <f t="shared" si="188"/>
        <v/>
      </c>
      <c r="AX526" s="120" t="str">
        <f t="shared" si="187"/>
        <v/>
      </c>
      <c r="AY526" s="120" t="str">
        <f t="shared" si="187"/>
        <v/>
      </c>
      <c r="AZ526" s="120" t="str">
        <f t="shared" si="187"/>
        <v/>
      </c>
      <c r="BA526" s="120" t="str">
        <f t="shared" si="187"/>
        <v/>
      </c>
      <c r="BB526" s="120" t="str">
        <f t="shared" si="187"/>
        <v/>
      </c>
      <c r="BC526" s="120" t="str">
        <f t="shared" si="187"/>
        <v/>
      </c>
      <c r="BD526" s="120" t="str">
        <f t="shared" si="187"/>
        <v/>
      </c>
    </row>
    <row r="527" spans="3:56" x14ac:dyDescent="0.2">
      <c r="C527" s="107">
        <f>'3_Fix'!H528</f>
        <v>51028</v>
      </c>
      <c r="D527" s="113" t="str">
        <f>'3_Fix'!I528</f>
        <v/>
      </c>
      <c r="E527" s="113" t="str">
        <f>'3_Fix'!J528</f>
        <v/>
      </c>
      <c r="F527" s="113" t="str">
        <f>'3_Fix'!K528</f>
        <v/>
      </c>
      <c r="G527" s="113" t="str">
        <f>'3_Fix'!L528</f>
        <v/>
      </c>
      <c r="H527" s="113" t="str">
        <f>'3_Fix'!M528</f>
        <v/>
      </c>
      <c r="I527" s="113" t="str">
        <f>'3_Fix'!N528</f>
        <v/>
      </c>
      <c r="J527" s="113" t="str">
        <f>'3_Fix'!O528</f>
        <v/>
      </c>
      <c r="K527" s="120" t="str">
        <f t="shared" si="173"/>
        <v/>
      </c>
      <c r="L527" s="120" t="str">
        <f t="shared" si="173"/>
        <v/>
      </c>
      <c r="M527" s="120" t="str">
        <f t="shared" si="173"/>
        <v/>
      </c>
      <c r="N527" s="120" t="str">
        <f t="shared" si="171"/>
        <v/>
      </c>
      <c r="O527" s="120" t="str">
        <f t="shared" si="171"/>
        <v/>
      </c>
      <c r="P527" s="120" t="str">
        <f t="shared" si="171"/>
        <v/>
      </c>
      <c r="Q527" s="120" t="str">
        <f t="shared" si="171"/>
        <v/>
      </c>
      <c r="R527" s="120" t="str">
        <f t="shared" si="189"/>
        <v/>
      </c>
      <c r="S527" s="120" t="str">
        <f t="shared" si="189"/>
        <v/>
      </c>
      <c r="T527" s="120" t="str">
        <f t="shared" si="189"/>
        <v/>
      </c>
      <c r="U527" s="120" t="str">
        <f t="shared" si="189"/>
        <v/>
      </c>
      <c r="V527" s="120" t="str">
        <f t="shared" si="189"/>
        <v/>
      </c>
      <c r="W527" s="120" t="str">
        <f t="shared" si="189"/>
        <v/>
      </c>
      <c r="X527" s="120" t="str">
        <f t="shared" si="189"/>
        <v/>
      </c>
      <c r="Y527" s="120" t="str">
        <f t="shared" ref="Y527:AE542" si="190">IFERROR(((D527/D503)-1)*100,"")</f>
        <v/>
      </c>
      <c r="Z527" s="120" t="str">
        <f t="shared" si="190"/>
        <v/>
      </c>
      <c r="AA527" s="120" t="str">
        <f t="shared" si="190"/>
        <v/>
      </c>
      <c r="AB527" s="120" t="str">
        <f t="shared" si="190"/>
        <v/>
      </c>
      <c r="AC527" s="120" t="str">
        <f t="shared" si="190"/>
        <v/>
      </c>
      <c r="AD527" s="120" t="str">
        <f t="shared" si="190"/>
        <v/>
      </c>
      <c r="AE527" s="120" t="str">
        <f t="shared" si="190"/>
        <v/>
      </c>
      <c r="AF527" s="120" t="str">
        <f t="shared" si="186"/>
        <v/>
      </c>
      <c r="AG527" s="120" t="str">
        <f t="shared" si="186"/>
        <v/>
      </c>
      <c r="AH527" s="120" t="str">
        <f t="shared" si="186"/>
        <v/>
      </c>
      <c r="AI527" s="120" t="str">
        <f t="shared" si="186"/>
        <v/>
      </c>
      <c r="AJ527" s="120" t="str">
        <f t="shared" si="186"/>
        <v/>
      </c>
      <c r="AK527" s="120" t="str">
        <f t="shared" si="186"/>
        <v/>
      </c>
      <c r="AL527" s="120" t="str">
        <f t="shared" si="186"/>
        <v/>
      </c>
      <c r="AM527" s="138" t="str">
        <f t="shared" si="188"/>
        <v/>
      </c>
      <c r="AN527" s="138" t="str">
        <f t="shared" si="188"/>
        <v/>
      </c>
      <c r="AO527" s="137" t="str">
        <f t="shared" si="188"/>
        <v/>
      </c>
      <c r="AP527" s="137" t="str">
        <f t="shared" si="188"/>
        <v/>
      </c>
      <c r="AQ527" s="138" t="str">
        <f t="shared" si="188"/>
        <v/>
      </c>
      <c r="AR527" s="137" t="str">
        <f t="shared" si="188"/>
        <v/>
      </c>
      <c r="AS527" s="137" t="str">
        <f t="shared" si="188"/>
        <v/>
      </c>
      <c r="AX527" s="120" t="str">
        <f t="shared" si="187"/>
        <v/>
      </c>
      <c r="AY527" s="120" t="str">
        <f t="shared" si="187"/>
        <v/>
      </c>
      <c r="AZ527" s="120" t="str">
        <f t="shared" si="187"/>
        <v/>
      </c>
      <c r="BA527" s="120" t="str">
        <f t="shared" si="187"/>
        <v/>
      </c>
      <c r="BB527" s="120" t="str">
        <f t="shared" si="187"/>
        <v/>
      </c>
      <c r="BC527" s="120" t="str">
        <f t="shared" si="187"/>
        <v/>
      </c>
      <c r="BD527" s="120" t="str">
        <f t="shared" si="187"/>
        <v/>
      </c>
    </row>
    <row r="528" spans="3:56" x14ac:dyDescent="0.2">
      <c r="C528" s="107">
        <f>'3_Fix'!H529</f>
        <v>51044</v>
      </c>
      <c r="D528" s="113" t="str">
        <f>'3_Fix'!I529</f>
        <v/>
      </c>
      <c r="E528" s="113" t="str">
        <f>'3_Fix'!J529</f>
        <v/>
      </c>
      <c r="F528" s="113" t="str">
        <f>'3_Fix'!K529</f>
        <v/>
      </c>
      <c r="G528" s="113" t="str">
        <f>'3_Fix'!L529</f>
        <v/>
      </c>
      <c r="H528" s="113" t="str">
        <f>'3_Fix'!M529</f>
        <v/>
      </c>
      <c r="I528" s="113" t="str">
        <f>'3_Fix'!N529</f>
        <v/>
      </c>
      <c r="J528" s="113" t="str">
        <f>'3_Fix'!O529</f>
        <v/>
      </c>
      <c r="K528" s="120" t="str">
        <f t="shared" si="173"/>
        <v/>
      </c>
      <c r="L528" s="120" t="str">
        <f t="shared" si="173"/>
        <v/>
      </c>
      <c r="M528" s="120" t="str">
        <f t="shared" si="173"/>
        <v/>
      </c>
      <c r="N528" s="120" t="str">
        <f t="shared" si="171"/>
        <v/>
      </c>
      <c r="O528" s="120" t="str">
        <f t="shared" si="171"/>
        <v/>
      </c>
      <c r="P528" s="120" t="str">
        <f t="shared" si="171"/>
        <v/>
      </c>
      <c r="Q528" s="120" t="str">
        <f t="shared" si="171"/>
        <v/>
      </c>
      <c r="R528" s="120" t="str">
        <f t="shared" si="189"/>
        <v/>
      </c>
      <c r="S528" s="120" t="str">
        <f t="shared" si="189"/>
        <v/>
      </c>
      <c r="T528" s="120" t="str">
        <f t="shared" si="189"/>
        <v/>
      </c>
      <c r="U528" s="120" t="str">
        <f t="shared" si="189"/>
        <v/>
      </c>
      <c r="V528" s="120" t="str">
        <f t="shared" si="189"/>
        <v/>
      </c>
      <c r="W528" s="120" t="str">
        <f t="shared" si="189"/>
        <v/>
      </c>
      <c r="X528" s="120" t="str">
        <f t="shared" si="189"/>
        <v/>
      </c>
      <c r="Y528" s="120" t="str">
        <f t="shared" si="190"/>
        <v/>
      </c>
      <c r="Z528" s="120" t="str">
        <f t="shared" si="190"/>
        <v/>
      </c>
      <c r="AA528" s="120" t="str">
        <f t="shared" si="190"/>
        <v/>
      </c>
      <c r="AB528" s="120" t="str">
        <f t="shared" si="190"/>
        <v/>
      </c>
      <c r="AC528" s="120" t="str">
        <f t="shared" si="190"/>
        <v/>
      </c>
      <c r="AD528" s="120" t="str">
        <f t="shared" si="190"/>
        <v/>
      </c>
      <c r="AE528" s="120" t="str">
        <f t="shared" si="190"/>
        <v/>
      </c>
      <c r="AF528" s="120" t="str">
        <f t="shared" ref="AF528:AL543" si="191">IF(DAY($C528)=15,IFERROR(((AVERAGE(D527:D528)/AVERAGE(D503:D504))-1)*100,""),"")</f>
        <v/>
      </c>
      <c r="AG528" s="120" t="str">
        <f t="shared" si="191"/>
        <v/>
      </c>
      <c r="AH528" s="120" t="str">
        <f t="shared" si="191"/>
        <v/>
      </c>
      <c r="AI528" s="120" t="str">
        <f t="shared" si="191"/>
        <v/>
      </c>
      <c r="AJ528" s="120" t="str">
        <f t="shared" si="191"/>
        <v/>
      </c>
      <c r="AK528" s="120" t="str">
        <f t="shared" si="191"/>
        <v/>
      </c>
      <c r="AL528" s="120" t="str">
        <f t="shared" si="191"/>
        <v/>
      </c>
      <c r="AM528" s="138" t="str">
        <f t="shared" si="188"/>
        <v/>
      </c>
      <c r="AN528" s="138" t="str">
        <f t="shared" si="188"/>
        <v/>
      </c>
      <c r="AO528" s="137" t="str">
        <f t="shared" si="188"/>
        <v/>
      </c>
      <c r="AP528" s="137" t="str">
        <f t="shared" si="188"/>
        <v/>
      </c>
      <c r="AQ528" s="138" t="str">
        <f t="shared" si="188"/>
        <v/>
      </c>
      <c r="AR528" s="137" t="str">
        <f t="shared" si="188"/>
        <v/>
      </c>
      <c r="AS528" s="137" t="str">
        <f t="shared" si="188"/>
        <v/>
      </c>
      <c r="AX528" s="120" t="str">
        <f t="shared" si="187"/>
        <v/>
      </c>
      <c r="AY528" s="120" t="str">
        <f t="shared" si="187"/>
        <v/>
      </c>
      <c r="AZ528" s="120" t="str">
        <f t="shared" si="187"/>
        <v/>
      </c>
      <c r="BA528" s="120" t="str">
        <f t="shared" si="187"/>
        <v/>
      </c>
      <c r="BB528" s="120" t="str">
        <f t="shared" si="187"/>
        <v/>
      </c>
      <c r="BC528" s="120" t="str">
        <f t="shared" si="187"/>
        <v/>
      </c>
      <c r="BD528" s="120" t="str">
        <f t="shared" si="187"/>
        <v/>
      </c>
    </row>
    <row r="529" spans="3:56" x14ac:dyDescent="0.2">
      <c r="C529" s="107">
        <f>'3_Fix'!H530</f>
        <v>51058</v>
      </c>
      <c r="D529" s="113" t="str">
        <f>'3_Fix'!I530</f>
        <v/>
      </c>
      <c r="E529" s="113" t="str">
        <f>'3_Fix'!J530</f>
        <v/>
      </c>
      <c r="F529" s="113" t="str">
        <f>'3_Fix'!K530</f>
        <v/>
      </c>
      <c r="G529" s="113" t="str">
        <f>'3_Fix'!L530</f>
        <v/>
      </c>
      <c r="H529" s="113" t="str">
        <f>'3_Fix'!M530</f>
        <v/>
      </c>
      <c r="I529" s="113" t="str">
        <f>'3_Fix'!N530</f>
        <v/>
      </c>
      <c r="J529" s="113" t="str">
        <f>'3_Fix'!O530</f>
        <v/>
      </c>
      <c r="K529" s="120" t="str">
        <f t="shared" si="173"/>
        <v/>
      </c>
      <c r="L529" s="120" t="str">
        <f t="shared" si="173"/>
        <v/>
      </c>
      <c r="M529" s="120" t="str">
        <f t="shared" si="173"/>
        <v/>
      </c>
      <c r="N529" s="120" t="str">
        <f t="shared" si="171"/>
        <v/>
      </c>
      <c r="O529" s="120" t="str">
        <f t="shared" si="171"/>
        <v/>
      </c>
      <c r="P529" s="120" t="str">
        <f t="shared" si="171"/>
        <v/>
      </c>
      <c r="Q529" s="120" t="str">
        <f t="shared" si="171"/>
        <v/>
      </c>
      <c r="R529" s="120" t="str">
        <f t="shared" si="189"/>
        <v/>
      </c>
      <c r="S529" s="120" t="str">
        <f t="shared" si="189"/>
        <v/>
      </c>
      <c r="T529" s="120" t="str">
        <f t="shared" si="189"/>
        <v/>
      </c>
      <c r="U529" s="120" t="str">
        <f t="shared" si="189"/>
        <v/>
      </c>
      <c r="V529" s="120" t="str">
        <f t="shared" si="189"/>
        <v/>
      </c>
      <c r="W529" s="120" t="str">
        <f t="shared" si="189"/>
        <v/>
      </c>
      <c r="X529" s="120" t="str">
        <f t="shared" si="189"/>
        <v/>
      </c>
      <c r="Y529" s="120" t="str">
        <f t="shared" si="190"/>
        <v/>
      </c>
      <c r="Z529" s="120" t="str">
        <f t="shared" si="190"/>
        <v/>
      </c>
      <c r="AA529" s="120" t="str">
        <f t="shared" si="190"/>
        <v/>
      </c>
      <c r="AB529" s="120" t="str">
        <f t="shared" si="190"/>
        <v/>
      </c>
      <c r="AC529" s="120" t="str">
        <f t="shared" si="190"/>
        <v/>
      </c>
      <c r="AD529" s="120" t="str">
        <f t="shared" si="190"/>
        <v/>
      </c>
      <c r="AE529" s="120" t="str">
        <f t="shared" si="190"/>
        <v/>
      </c>
      <c r="AF529" s="120" t="str">
        <f t="shared" si="191"/>
        <v/>
      </c>
      <c r="AG529" s="120" t="str">
        <f t="shared" si="191"/>
        <v/>
      </c>
      <c r="AH529" s="120" t="str">
        <f t="shared" si="191"/>
        <v/>
      </c>
      <c r="AI529" s="120" t="str">
        <f t="shared" si="191"/>
        <v/>
      </c>
      <c r="AJ529" s="120" t="str">
        <f t="shared" si="191"/>
        <v/>
      </c>
      <c r="AK529" s="120" t="str">
        <f t="shared" si="191"/>
        <v/>
      </c>
      <c r="AL529" s="120" t="str">
        <f t="shared" si="191"/>
        <v/>
      </c>
      <c r="AM529" s="138" t="str">
        <f t="shared" si="188"/>
        <v/>
      </c>
      <c r="AN529" s="138" t="str">
        <f t="shared" si="188"/>
        <v/>
      </c>
      <c r="AO529" s="137" t="str">
        <f t="shared" si="188"/>
        <v/>
      </c>
      <c r="AP529" s="137" t="str">
        <f t="shared" si="188"/>
        <v/>
      </c>
      <c r="AQ529" s="138" t="str">
        <f t="shared" si="188"/>
        <v/>
      </c>
      <c r="AR529" s="137" t="str">
        <f t="shared" si="188"/>
        <v/>
      </c>
      <c r="AS529" s="137" t="str">
        <f t="shared" si="188"/>
        <v/>
      </c>
      <c r="AX529" s="120" t="str">
        <f t="shared" si="187"/>
        <v/>
      </c>
      <c r="AY529" s="120" t="str">
        <f t="shared" si="187"/>
        <v/>
      </c>
      <c r="AZ529" s="120" t="str">
        <f t="shared" si="187"/>
        <v/>
      </c>
      <c r="BA529" s="120" t="str">
        <f t="shared" si="187"/>
        <v/>
      </c>
      <c r="BB529" s="120" t="str">
        <f t="shared" si="187"/>
        <v/>
      </c>
      <c r="BC529" s="120" t="str">
        <f t="shared" si="187"/>
        <v/>
      </c>
      <c r="BD529" s="120" t="str">
        <f t="shared" si="187"/>
        <v/>
      </c>
    </row>
    <row r="530" spans="3:56" x14ac:dyDescent="0.2">
      <c r="C530" s="107">
        <f>'3_Fix'!H531</f>
        <v>51075</v>
      </c>
      <c r="D530" s="113" t="str">
        <f>'3_Fix'!I531</f>
        <v/>
      </c>
      <c r="E530" s="113" t="str">
        <f>'3_Fix'!J531</f>
        <v/>
      </c>
      <c r="F530" s="113" t="str">
        <f>'3_Fix'!K531</f>
        <v/>
      </c>
      <c r="G530" s="113" t="str">
        <f>'3_Fix'!L531</f>
        <v/>
      </c>
      <c r="H530" s="113" t="str">
        <f>'3_Fix'!M531</f>
        <v/>
      </c>
      <c r="I530" s="113" t="str">
        <f>'3_Fix'!N531</f>
        <v/>
      </c>
      <c r="J530" s="113" t="str">
        <f>'3_Fix'!O531</f>
        <v/>
      </c>
      <c r="K530" s="120" t="str">
        <f t="shared" si="173"/>
        <v/>
      </c>
      <c r="L530" s="120" t="str">
        <f t="shared" si="173"/>
        <v/>
      </c>
      <c r="M530" s="120" t="str">
        <f t="shared" si="173"/>
        <v/>
      </c>
      <c r="N530" s="120" t="str">
        <f t="shared" si="171"/>
        <v/>
      </c>
      <c r="O530" s="120" t="str">
        <f t="shared" si="171"/>
        <v/>
      </c>
      <c r="P530" s="120" t="str">
        <f t="shared" si="171"/>
        <v/>
      </c>
      <c r="Q530" s="120" t="str">
        <f t="shared" si="171"/>
        <v/>
      </c>
      <c r="R530" s="120" t="str">
        <f t="shared" si="189"/>
        <v/>
      </c>
      <c r="S530" s="120" t="str">
        <f t="shared" si="189"/>
        <v/>
      </c>
      <c r="T530" s="120" t="str">
        <f t="shared" si="189"/>
        <v/>
      </c>
      <c r="U530" s="120" t="str">
        <f t="shared" si="189"/>
        <v/>
      </c>
      <c r="V530" s="120" t="str">
        <f t="shared" si="189"/>
        <v/>
      </c>
      <c r="W530" s="120" t="str">
        <f t="shared" si="189"/>
        <v/>
      </c>
      <c r="X530" s="120" t="str">
        <f t="shared" si="189"/>
        <v/>
      </c>
      <c r="Y530" s="120" t="str">
        <f t="shared" si="190"/>
        <v/>
      </c>
      <c r="Z530" s="120" t="str">
        <f t="shared" si="190"/>
        <v/>
      </c>
      <c r="AA530" s="120" t="str">
        <f t="shared" si="190"/>
        <v/>
      </c>
      <c r="AB530" s="120" t="str">
        <f t="shared" si="190"/>
        <v/>
      </c>
      <c r="AC530" s="120" t="str">
        <f t="shared" si="190"/>
        <v/>
      </c>
      <c r="AD530" s="120" t="str">
        <f t="shared" si="190"/>
        <v/>
      </c>
      <c r="AE530" s="120" t="str">
        <f t="shared" si="190"/>
        <v/>
      </c>
      <c r="AF530" s="120" t="str">
        <f t="shared" si="191"/>
        <v/>
      </c>
      <c r="AG530" s="120" t="str">
        <f t="shared" si="191"/>
        <v/>
      </c>
      <c r="AH530" s="120" t="str">
        <f t="shared" si="191"/>
        <v/>
      </c>
      <c r="AI530" s="120" t="str">
        <f t="shared" si="191"/>
        <v/>
      </c>
      <c r="AJ530" s="120" t="str">
        <f t="shared" si="191"/>
        <v/>
      </c>
      <c r="AK530" s="120" t="str">
        <f t="shared" si="191"/>
        <v/>
      </c>
      <c r="AL530" s="120" t="str">
        <f t="shared" si="191"/>
        <v/>
      </c>
      <c r="AM530" s="138" t="str">
        <f t="shared" si="188"/>
        <v/>
      </c>
      <c r="AN530" s="138" t="str">
        <f t="shared" si="188"/>
        <v/>
      </c>
      <c r="AO530" s="137" t="str">
        <f t="shared" si="188"/>
        <v/>
      </c>
      <c r="AP530" s="137" t="str">
        <f t="shared" si="188"/>
        <v/>
      </c>
      <c r="AQ530" s="138" t="str">
        <f t="shared" si="188"/>
        <v/>
      </c>
      <c r="AR530" s="137" t="str">
        <f t="shared" si="188"/>
        <v/>
      </c>
      <c r="AS530" s="137" t="str">
        <f t="shared" si="188"/>
        <v/>
      </c>
      <c r="AX530" s="120" t="str">
        <f t="shared" si="187"/>
        <v/>
      </c>
      <c r="AY530" s="120" t="str">
        <f t="shared" si="187"/>
        <v/>
      </c>
      <c r="AZ530" s="120" t="str">
        <f t="shared" si="187"/>
        <v/>
      </c>
      <c r="BA530" s="120" t="str">
        <f t="shared" si="187"/>
        <v/>
      </c>
      <c r="BB530" s="120" t="str">
        <f t="shared" si="187"/>
        <v/>
      </c>
      <c r="BC530" s="120" t="str">
        <f t="shared" si="187"/>
        <v/>
      </c>
      <c r="BD530" s="120" t="str">
        <f t="shared" si="187"/>
        <v/>
      </c>
    </row>
    <row r="531" spans="3:56" x14ac:dyDescent="0.2">
      <c r="C531" s="107">
        <f>'3_Fix'!H532</f>
        <v>51089</v>
      </c>
      <c r="D531" s="113" t="str">
        <f>'3_Fix'!I532</f>
        <v/>
      </c>
      <c r="E531" s="113" t="str">
        <f>'3_Fix'!J532</f>
        <v/>
      </c>
      <c r="F531" s="113" t="str">
        <f>'3_Fix'!K532</f>
        <v/>
      </c>
      <c r="G531" s="113" t="str">
        <f>'3_Fix'!L532</f>
        <v/>
      </c>
      <c r="H531" s="113" t="str">
        <f>'3_Fix'!M532</f>
        <v/>
      </c>
      <c r="I531" s="113" t="str">
        <f>'3_Fix'!N532</f>
        <v/>
      </c>
      <c r="J531" s="113" t="str">
        <f>'3_Fix'!O532</f>
        <v/>
      </c>
      <c r="K531" s="120" t="str">
        <f t="shared" si="173"/>
        <v/>
      </c>
      <c r="L531" s="120" t="str">
        <f t="shared" si="173"/>
        <v/>
      </c>
      <c r="M531" s="120" t="str">
        <f t="shared" si="173"/>
        <v/>
      </c>
      <c r="N531" s="120" t="str">
        <f t="shared" si="171"/>
        <v/>
      </c>
      <c r="O531" s="120" t="str">
        <f t="shared" si="171"/>
        <v/>
      </c>
      <c r="P531" s="120" t="str">
        <f t="shared" si="171"/>
        <v/>
      </c>
      <c r="Q531" s="120" t="str">
        <f t="shared" si="171"/>
        <v/>
      </c>
      <c r="R531" s="120" t="str">
        <f t="shared" si="189"/>
        <v/>
      </c>
      <c r="S531" s="120" t="str">
        <f t="shared" si="189"/>
        <v/>
      </c>
      <c r="T531" s="120" t="str">
        <f t="shared" si="189"/>
        <v/>
      </c>
      <c r="U531" s="120" t="str">
        <f t="shared" si="189"/>
        <v/>
      </c>
      <c r="V531" s="120" t="str">
        <f t="shared" si="189"/>
        <v/>
      </c>
      <c r="W531" s="120" t="str">
        <f t="shared" si="189"/>
        <v/>
      </c>
      <c r="X531" s="120" t="str">
        <f t="shared" si="189"/>
        <v/>
      </c>
      <c r="Y531" s="120" t="str">
        <f t="shared" si="190"/>
        <v/>
      </c>
      <c r="Z531" s="120" t="str">
        <f t="shared" si="190"/>
        <v/>
      </c>
      <c r="AA531" s="120" t="str">
        <f t="shared" si="190"/>
        <v/>
      </c>
      <c r="AB531" s="120" t="str">
        <f t="shared" si="190"/>
        <v/>
      </c>
      <c r="AC531" s="120" t="str">
        <f t="shared" si="190"/>
        <v/>
      </c>
      <c r="AD531" s="120" t="str">
        <f t="shared" si="190"/>
        <v/>
      </c>
      <c r="AE531" s="120" t="str">
        <f t="shared" si="190"/>
        <v/>
      </c>
      <c r="AF531" s="120" t="str">
        <f t="shared" si="191"/>
        <v/>
      </c>
      <c r="AG531" s="120" t="str">
        <f t="shared" si="191"/>
        <v/>
      </c>
      <c r="AH531" s="120" t="str">
        <f t="shared" si="191"/>
        <v/>
      </c>
      <c r="AI531" s="120" t="str">
        <f t="shared" si="191"/>
        <v/>
      </c>
      <c r="AJ531" s="120" t="str">
        <f t="shared" si="191"/>
        <v/>
      </c>
      <c r="AK531" s="120" t="str">
        <f t="shared" si="191"/>
        <v/>
      </c>
      <c r="AL531" s="120" t="str">
        <f t="shared" si="191"/>
        <v/>
      </c>
      <c r="AM531" s="138" t="str">
        <f t="shared" si="188"/>
        <v/>
      </c>
      <c r="AN531" s="138" t="str">
        <f t="shared" si="188"/>
        <v/>
      </c>
      <c r="AO531" s="137" t="str">
        <f t="shared" si="188"/>
        <v/>
      </c>
      <c r="AP531" s="137" t="str">
        <f t="shared" si="188"/>
        <v/>
      </c>
      <c r="AQ531" s="138" t="str">
        <f t="shared" si="188"/>
        <v/>
      </c>
      <c r="AR531" s="137" t="str">
        <f t="shared" si="188"/>
        <v/>
      </c>
      <c r="AS531" s="137" t="str">
        <f t="shared" si="188"/>
        <v/>
      </c>
      <c r="AX531" s="120" t="str">
        <f t="shared" si="187"/>
        <v/>
      </c>
      <c r="AY531" s="120" t="str">
        <f t="shared" si="187"/>
        <v/>
      </c>
      <c r="AZ531" s="120" t="str">
        <f t="shared" si="187"/>
        <v/>
      </c>
      <c r="BA531" s="120" t="str">
        <f t="shared" si="187"/>
        <v/>
      </c>
      <c r="BB531" s="120" t="str">
        <f t="shared" si="187"/>
        <v/>
      </c>
      <c r="BC531" s="120" t="str">
        <f t="shared" si="187"/>
        <v/>
      </c>
      <c r="BD531" s="120" t="str">
        <f t="shared" si="187"/>
        <v/>
      </c>
    </row>
    <row r="532" spans="3:56" x14ac:dyDescent="0.2">
      <c r="C532" s="107">
        <f>'3_Fix'!H533</f>
        <v>51105</v>
      </c>
      <c r="D532" s="113" t="str">
        <f>'3_Fix'!I533</f>
        <v/>
      </c>
      <c r="E532" s="113" t="str">
        <f>'3_Fix'!J533</f>
        <v/>
      </c>
      <c r="F532" s="113" t="str">
        <f>'3_Fix'!K533</f>
        <v/>
      </c>
      <c r="G532" s="113" t="str">
        <f>'3_Fix'!L533</f>
        <v/>
      </c>
      <c r="H532" s="113" t="str">
        <f>'3_Fix'!M533</f>
        <v/>
      </c>
      <c r="I532" s="113" t="str">
        <f>'3_Fix'!N533</f>
        <v/>
      </c>
      <c r="J532" s="113" t="str">
        <f>'3_Fix'!O533</f>
        <v/>
      </c>
      <c r="K532" s="120" t="str">
        <f t="shared" si="173"/>
        <v/>
      </c>
      <c r="L532" s="120" t="str">
        <f t="shared" si="173"/>
        <v/>
      </c>
      <c r="M532" s="120" t="str">
        <f t="shared" si="173"/>
        <v/>
      </c>
      <c r="N532" s="120" t="str">
        <f t="shared" si="171"/>
        <v/>
      </c>
      <c r="O532" s="120" t="str">
        <f t="shared" si="171"/>
        <v/>
      </c>
      <c r="P532" s="120" t="str">
        <f t="shared" si="171"/>
        <v/>
      </c>
      <c r="Q532" s="120" t="str">
        <f t="shared" si="171"/>
        <v/>
      </c>
      <c r="R532" s="120" t="str">
        <f t="shared" si="189"/>
        <v/>
      </c>
      <c r="S532" s="120" t="str">
        <f t="shared" si="189"/>
        <v/>
      </c>
      <c r="T532" s="120" t="str">
        <f t="shared" si="189"/>
        <v/>
      </c>
      <c r="U532" s="120" t="str">
        <f t="shared" si="189"/>
        <v/>
      </c>
      <c r="V532" s="120" t="str">
        <f t="shared" si="189"/>
        <v/>
      </c>
      <c r="W532" s="120" t="str">
        <f t="shared" si="189"/>
        <v/>
      </c>
      <c r="X532" s="120" t="str">
        <f t="shared" si="189"/>
        <v/>
      </c>
      <c r="Y532" s="120" t="str">
        <f t="shared" si="190"/>
        <v/>
      </c>
      <c r="Z532" s="120" t="str">
        <f t="shared" si="190"/>
        <v/>
      </c>
      <c r="AA532" s="120" t="str">
        <f t="shared" si="190"/>
        <v/>
      </c>
      <c r="AB532" s="120" t="str">
        <f t="shared" si="190"/>
        <v/>
      </c>
      <c r="AC532" s="120" t="str">
        <f t="shared" si="190"/>
        <v/>
      </c>
      <c r="AD532" s="120" t="str">
        <f t="shared" si="190"/>
        <v/>
      </c>
      <c r="AE532" s="120" t="str">
        <f t="shared" si="190"/>
        <v/>
      </c>
      <c r="AF532" s="120" t="str">
        <f t="shared" si="191"/>
        <v/>
      </c>
      <c r="AG532" s="120" t="str">
        <f t="shared" si="191"/>
        <v/>
      </c>
      <c r="AH532" s="120" t="str">
        <f t="shared" si="191"/>
        <v/>
      </c>
      <c r="AI532" s="120" t="str">
        <f t="shared" si="191"/>
        <v/>
      </c>
      <c r="AJ532" s="120" t="str">
        <f t="shared" si="191"/>
        <v/>
      </c>
      <c r="AK532" s="120" t="str">
        <f t="shared" si="191"/>
        <v/>
      </c>
      <c r="AL532" s="120" t="str">
        <f t="shared" si="191"/>
        <v/>
      </c>
      <c r="AM532" s="138" t="str">
        <f t="shared" si="188"/>
        <v/>
      </c>
      <c r="AN532" s="138" t="str">
        <f t="shared" si="188"/>
        <v/>
      </c>
      <c r="AO532" s="137" t="str">
        <f t="shared" si="188"/>
        <v/>
      </c>
      <c r="AP532" s="137" t="str">
        <f t="shared" si="188"/>
        <v/>
      </c>
      <c r="AQ532" s="138" t="str">
        <f t="shared" si="188"/>
        <v/>
      </c>
      <c r="AR532" s="137" t="str">
        <f t="shared" si="188"/>
        <v/>
      </c>
      <c r="AS532" s="137" t="str">
        <f t="shared" si="188"/>
        <v/>
      </c>
      <c r="AX532" s="120" t="str">
        <f t="shared" si="187"/>
        <v/>
      </c>
      <c r="AY532" s="120" t="str">
        <f t="shared" si="187"/>
        <v/>
      </c>
      <c r="AZ532" s="120" t="str">
        <f t="shared" si="187"/>
        <v/>
      </c>
      <c r="BA532" s="120" t="str">
        <f t="shared" si="187"/>
        <v/>
      </c>
      <c r="BB532" s="120" t="str">
        <f t="shared" si="187"/>
        <v/>
      </c>
      <c r="BC532" s="120" t="str">
        <f t="shared" si="187"/>
        <v/>
      </c>
      <c r="BD532" s="120" t="str">
        <f t="shared" si="187"/>
        <v/>
      </c>
    </row>
    <row r="533" spans="3:56" x14ac:dyDescent="0.2">
      <c r="C533" s="107">
        <f>'3_Fix'!H534</f>
        <v>51119</v>
      </c>
      <c r="D533" s="113" t="str">
        <f>'3_Fix'!I534</f>
        <v/>
      </c>
      <c r="E533" s="113" t="str">
        <f>'3_Fix'!J534</f>
        <v/>
      </c>
      <c r="F533" s="113" t="str">
        <f>'3_Fix'!K534</f>
        <v/>
      </c>
      <c r="G533" s="113" t="str">
        <f>'3_Fix'!L534</f>
        <v/>
      </c>
      <c r="H533" s="113" t="str">
        <f>'3_Fix'!M534</f>
        <v/>
      </c>
      <c r="I533" s="113" t="str">
        <f>'3_Fix'!N534</f>
        <v/>
      </c>
      <c r="J533" s="113" t="str">
        <f>'3_Fix'!O534</f>
        <v/>
      </c>
      <c r="K533" s="120" t="str">
        <f t="shared" si="173"/>
        <v/>
      </c>
      <c r="L533" s="120" t="str">
        <f t="shared" si="173"/>
        <v/>
      </c>
      <c r="M533" s="120" t="str">
        <f t="shared" si="173"/>
        <v/>
      </c>
      <c r="N533" s="120" t="str">
        <f t="shared" si="171"/>
        <v/>
      </c>
      <c r="O533" s="120" t="str">
        <f t="shared" si="171"/>
        <v/>
      </c>
      <c r="P533" s="120" t="str">
        <f t="shared" si="171"/>
        <v/>
      </c>
      <c r="Q533" s="120" t="str">
        <f t="shared" si="171"/>
        <v/>
      </c>
      <c r="R533" s="120" t="str">
        <f t="shared" si="189"/>
        <v/>
      </c>
      <c r="S533" s="120" t="str">
        <f t="shared" si="189"/>
        <v/>
      </c>
      <c r="T533" s="120" t="str">
        <f t="shared" si="189"/>
        <v/>
      </c>
      <c r="U533" s="120" t="str">
        <f t="shared" si="189"/>
        <v/>
      </c>
      <c r="V533" s="120" t="str">
        <f t="shared" si="189"/>
        <v/>
      </c>
      <c r="W533" s="120" t="str">
        <f t="shared" si="189"/>
        <v/>
      </c>
      <c r="X533" s="120" t="str">
        <f t="shared" si="189"/>
        <v/>
      </c>
      <c r="Y533" s="120" t="str">
        <f t="shared" si="190"/>
        <v/>
      </c>
      <c r="Z533" s="120" t="str">
        <f t="shared" si="190"/>
        <v/>
      </c>
      <c r="AA533" s="120" t="str">
        <f t="shared" si="190"/>
        <v/>
      </c>
      <c r="AB533" s="120" t="str">
        <f t="shared" si="190"/>
        <v/>
      </c>
      <c r="AC533" s="120" t="str">
        <f t="shared" si="190"/>
        <v/>
      </c>
      <c r="AD533" s="120" t="str">
        <f t="shared" si="190"/>
        <v/>
      </c>
      <c r="AE533" s="120" t="str">
        <f t="shared" si="190"/>
        <v/>
      </c>
      <c r="AF533" s="120" t="str">
        <f t="shared" si="191"/>
        <v/>
      </c>
      <c r="AG533" s="120" t="str">
        <f t="shared" si="191"/>
        <v/>
      </c>
      <c r="AH533" s="120" t="str">
        <f t="shared" si="191"/>
        <v/>
      </c>
      <c r="AI533" s="120" t="str">
        <f t="shared" si="191"/>
        <v/>
      </c>
      <c r="AJ533" s="120" t="str">
        <f t="shared" si="191"/>
        <v/>
      </c>
      <c r="AK533" s="120" t="str">
        <f t="shared" si="191"/>
        <v/>
      </c>
      <c r="AL533" s="120" t="str">
        <f t="shared" si="191"/>
        <v/>
      </c>
      <c r="AM533" s="138" t="str">
        <f t="shared" si="188"/>
        <v/>
      </c>
      <c r="AN533" s="138" t="str">
        <f t="shared" si="188"/>
        <v/>
      </c>
      <c r="AO533" s="137" t="str">
        <f t="shared" si="188"/>
        <v/>
      </c>
      <c r="AP533" s="137" t="str">
        <f t="shared" si="188"/>
        <v/>
      </c>
      <c r="AQ533" s="138" t="str">
        <f t="shared" si="188"/>
        <v/>
      </c>
      <c r="AR533" s="137" t="str">
        <f t="shared" si="188"/>
        <v/>
      </c>
      <c r="AS533" s="137" t="str">
        <f t="shared" si="188"/>
        <v/>
      </c>
      <c r="AX533" s="120" t="str">
        <f t="shared" si="187"/>
        <v/>
      </c>
      <c r="AY533" s="120" t="str">
        <f t="shared" si="187"/>
        <v/>
      </c>
      <c r="AZ533" s="120" t="str">
        <f t="shared" si="187"/>
        <v/>
      </c>
      <c r="BA533" s="120" t="str">
        <f t="shared" si="187"/>
        <v/>
      </c>
      <c r="BB533" s="120" t="str">
        <f t="shared" si="187"/>
        <v/>
      </c>
      <c r="BC533" s="120" t="str">
        <f t="shared" si="187"/>
        <v/>
      </c>
      <c r="BD533" s="120" t="str">
        <f t="shared" si="187"/>
        <v/>
      </c>
    </row>
    <row r="534" spans="3:56" x14ac:dyDescent="0.2">
      <c r="C534" s="107">
        <f>'3_Fix'!H535</f>
        <v>51136</v>
      </c>
      <c r="D534" s="113" t="str">
        <f>'3_Fix'!I535</f>
        <v/>
      </c>
      <c r="E534" s="113" t="str">
        <f>'3_Fix'!J535</f>
        <v/>
      </c>
      <c r="F534" s="113" t="str">
        <f>'3_Fix'!K535</f>
        <v/>
      </c>
      <c r="G534" s="113" t="str">
        <f>'3_Fix'!L535</f>
        <v/>
      </c>
      <c r="H534" s="113" t="str">
        <f>'3_Fix'!M535</f>
        <v/>
      </c>
      <c r="I534" s="113" t="str">
        <f>'3_Fix'!N535</f>
        <v/>
      </c>
      <c r="J534" s="113" t="str">
        <f>'3_Fix'!O535</f>
        <v/>
      </c>
      <c r="K534" s="120" t="str">
        <f t="shared" si="173"/>
        <v/>
      </c>
      <c r="L534" s="120" t="str">
        <f t="shared" si="173"/>
        <v/>
      </c>
      <c r="M534" s="120" t="str">
        <f t="shared" si="173"/>
        <v/>
      </c>
      <c r="N534" s="120" t="str">
        <f t="shared" si="171"/>
        <v/>
      </c>
      <c r="O534" s="120" t="str">
        <f t="shared" si="171"/>
        <v/>
      </c>
      <c r="P534" s="120" t="str">
        <f t="shared" si="171"/>
        <v/>
      </c>
      <c r="Q534" s="120" t="str">
        <f t="shared" si="171"/>
        <v/>
      </c>
      <c r="R534" s="120" t="str">
        <f t="shared" si="189"/>
        <v/>
      </c>
      <c r="S534" s="120" t="str">
        <f t="shared" si="189"/>
        <v/>
      </c>
      <c r="T534" s="120" t="str">
        <f t="shared" si="189"/>
        <v/>
      </c>
      <c r="U534" s="120" t="str">
        <f t="shared" si="189"/>
        <v/>
      </c>
      <c r="V534" s="120" t="str">
        <f t="shared" si="189"/>
        <v/>
      </c>
      <c r="W534" s="120" t="str">
        <f t="shared" si="189"/>
        <v/>
      </c>
      <c r="X534" s="120" t="str">
        <f t="shared" si="189"/>
        <v/>
      </c>
      <c r="Y534" s="120" t="str">
        <f t="shared" si="190"/>
        <v/>
      </c>
      <c r="Z534" s="120" t="str">
        <f t="shared" si="190"/>
        <v/>
      </c>
      <c r="AA534" s="120" t="str">
        <f t="shared" si="190"/>
        <v/>
      </c>
      <c r="AB534" s="120" t="str">
        <f t="shared" si="190"/>
        <v/>
      </c>
      <c r="AC534" s="120" t="str">
        <f t="shared" si="190"/>
        <v/>
      </c>
      <c r="AD534" s="120" t="str">
        <f t="shared" si="190"/>
        <v/>
      </c>
      <c r="AE534" s="120" t="str">
        <f t="shared" si="190"/>
        <v/>
      </c>
      <c r="AF534" s="120" t="str">
        <f t="shared" si="191"/>
        <v/>
      </c>
      <c r="AG534" s="120" t="str">
        <f t="shared" si="191"/>
        <v/>
      </c>
      <c r="AH534" s="120" t="str">
        <f t="shared" si="191"/>
        <v/>
      </c>
      <c r="AI534" s="120" t="str">
        <f t="shared" si="191"/>
        <v/>
      </c>
      <c r="AJ534" s="120" t="str">
        <f t="shared" si="191"/>
        <v/>
      </c>
      <c r="AK534" s="120" t="str">
        <f t="shared" si="191"/>
        <v/>
      </c>
      <c r="AL534" s="120" t="str">
        <f t="shared" si="191"/>
        <v/>
      </c>
      <c r="AM534" s="138" t="str">
        <f t="shared" si="188"/>
        <v/>
      </c>
      <c r="AN534" s="138" t="str">
        <f t="shared" si="188"/>
        <v/>
      </c>
      <c r="AO534" s="137" t="str">
        <f t="shared" si="188"/>
        <v/>
      </c>
      <c r="AP534" s="137" t="str">
        <f t="shared" si="188"/>
        <v/>
      </c>
      <c r="AQ534" s="138" t="str">
        <f t="shared" si="188"/>
        <v/>
      </c>
      <c r="AR534" s="137" t="str">
        <f t="shared" si="188"/>
        <v/>
      </c>
      <c r="AS534" s="137" t="str">
        <f t="shared" si="188"/>
        <v/>
      </c>
      <c r="AX534" s="120" t="str">
        <f t="shared" si="187"/>
        <v/>
      </c>
      <c r="AY534" s="120" t="str">
        <f t="shared" si="187"/>
        <v/>
      </c>
      <c r="AZ534" s="120" t="str">
        <f t="shared" si="187"/>
        <v/>
      </c>
      <c r="BA534" s="120" t="str">
        <f t="shared" si="187"/>
        <v/>
      </c>
      <c r="BB534" s="120" t="str">
        <f t="shared" si="187"/>
        <v/>
      </c>
      <c r="BC534" s="120" t="str">
        <f t="shared" si="187"/>
        <v/>
      </c>
      <c r="BD534" s="120" t="str">
        <f t="shared" si="187"/>
        <v/>
      </c>
    </row>
    <row r="535" spans="3:56" x14ac:dyDescent="0.2">
      <c r="C535" s="107">
        <f>'3_Fix'!H536</f>
        <v>51150</v>
      </c>
      <c r="D535" s="113" t="str">
        <f>'3_Fix'!I536</f>
        <v/>
      </c>
      <c r="E535" s="113" t="str">
        <f>'3_Fix'!J536</f>
        <v/>
      </c>
      <c r="F535" s="113" t="str">
        <f>'3_Fix'!K536</f>
        <v/>
      </c>
      <c r="G535" s="113" t="str">
        <f>'3_Fix'!L536</f>
        <v/>
      </c>
      <c r="H535" s="113" t="str">
        <f>'3_Fix'!M536</f>
        <v/>
      </c>
      <c r="I535" s="113" t="str">
        <f>'3_Fix'!N536</f>
        <v/>
      </c>
      <c r="J535" s="113" t="str">
        <f>'3_Fix'!O536</f>
        <v/>
      </c>
      <c r="K535" s="120" t="str">
        <f t="shared" si="173"/>
        <v/>
      </c>
      <c r="L535" s="120" t="str">
        <f t="shared" si="173"/>
        <v/>
      </c>
      <c r="M535" s="120" t="str">
        <f t="shared" si="173"/>
        <v/>
      </c>
      <c r="N535" s="120" t="str">
        <f t="shared" si="171"/>
        <v/>
      </c>
      <c r="O535" s="120" t="str">
        <f t="shared" si="171"/>
        <v/>
      </c>
      <c r="P535" s="120" t="str">
        <f t="shared" si="171"/>
        <v/>
      </c>
      <c r="Q535" s="120" t="str">
        <f t="shared" si="171"/>
        <v/>
      </c>
      <c r="R535" s="120" t="str">
        <f t="shared" si="189"/>
        <v/>
      </c>
      <c r="S535" s="120" t="str">
        <f t="shared" si="189"/>
        <v/>
      </c>
      <c r="T535" s="120" t="str">
        <f t="shared" si="189"/>
        <v/>
      </c>
      <c r="U535" s="120" t="str">
        <f t="shared" si="189"/>
        <v/>
      </c>
      <c r="V535" s="120" t="str">
        <f t="shared" si="189"/>
        <v/>
      </c>
      <c r="W535" s="120" t="str">
        <f t="shared" si="189"/>
        <v/>
      </c>
      <c r="X535" s="120" t="str">
        <f t="shared" si="189"/>
        <v/>
      </c>
      <c r="Y535" s="120" t="str">
        <f t="shared" si="190"/>
        <v/>
      </c>
      <c r="Z535" s="120" t="str">
        <f t="shared" si="190"/>
        <v/>
      </c>
      <c r="AA535" s="120" t="str">
        <f t="shared" si="190"/>
        <v/>
      </c>
      <c r="AB535" s="120" t="str">
        <f t="shared" si="190"/>
        <v/>
      </c>
      <c r="AC535" s="120" t="str">
        <f t="shared" si="190"/>
        <v/>
      </c>
      <c r="AD535" s="120" t="str">
        <f t="shared" si="190"/>
        <v/>
      </c>
      <c r="AE535" s="120" t="str">
        <f t="shared" si="190"/>
        <v/>
      </c>
      <c r="AF535" s="120" t="str">
        <f t="shared" si="191"/>
        <v/>
      </c>
      <c r="AG535" s="120" t="str">
        <f t="shared" si="191"/>
        <v/>
      </c>
      <c r="AH535" s="120" t="str">
        <f t="shared" si="191"/>
        <v/>
      </c>
      <c r="AI535" s="120" t="str">
        <f t="shared" si="191"/>
        <v/>
      </c>
      <c r="AJ535" s="120" t="str">
        <f t="shared" si="191"/>
        <v/>
      </c>
      <c r="AK535" s="120" t="str">
        <f t="shared" si="191"/>
        <v/>
      </c>
      <c r="AL535" s="120" t="str">
        <f t="shared" si="191"/>
        <v/>
      </c>
      <c r="AM535" s="138" t="str">
        <f t="shared" si="188"/>
        <v/>
      </c>
      <c r="AN535" s="138" t="str">
        <f t="shared" si="188"/>
        <v/>
      </c>
      <c r="AO535" s="137" t="str">
        <f t="shared" si="188"/>
        <v/>
      </c>
      <c r="AP535" s="137" t="str">
        <f t="shared" si="188"/>
        <v/>
      </c>
      <c r="AQ535" s="138" t="str">
        <f t="shared" si="188"/>
        <v/>
      </c>
      <c r="AR535" s="137" t="str">
        <f t="shared" si="188"/>
        <v/>
      </c>
      <c r="AS535" s="137" t="str">
        <f t="shared" si="188"/>
        <v/>
      </c>
      <c r="AX535" s="120" t="str">
        <f t="shared" ref="AX535:BD550" si="192">IFERROR((AX$1/100)*(D511/$D511)*Y535,"")</f>
        <v/>
      </c>
      <c r="AY535" s="120" t="str">
        <f t="shared" si="192"/>
        <v/>
      </c>
      <c r="AZ535" s="120" t="str">
        <f t="shared" si="192"/>
        <v/>
      </c>
      <c r="BA535" s="120" t="str">
        <f t="shared" si="192"/>
        <v/>
      </c>
      <c r="BB535" s="120" t="str">
        <f t="shared" si="192"/>
        <v/>
      </c>
      <c r="BC535" s="120" t="str">
        <f t="shared" si="192"/>
        <v/>
      </c>
      <c r="BD535" s="120" t="str">
        <f t="shared" si="192"/>
        <v/>
      </c>
    </row>
    <row r="536" spans="3:56" x14ac:dyDescent="0.2">
      <c r="C536" s="107">
        <f>'3_Fix'!H537</f>
        <v>51167</v>
      </c>
      <c r="D536" s="113" t="str">
        <f>'3_Fix'!I537</f>
        <v/>
      </c>
      <c r="E536" s="113" t="str">
        <f>'3_Fix'!J537</f>
        <v/>
      </c>
      <c r="F536" s="113" t="str">
        <f>'3_Fix'!K537</f>
        <v/>
      </c>
      <c r="G536" s="113" t="str">
        <f>'3_Fix'!L537</f>
        <v/>
      </c>
      <c r="H536" s="113" t="str">
        <f>'3_Fix'!M537</f>
        <v/>
      </c>
      <c r="I536" s="113" t="str">
        <f>'3_Fix'!N537</f>
        <v/>
      </c>
      <c r="J536" s="113" t="str">
        <f>'3_Fix'!O537</f>
        <v/>
      </c>
      <c r="K536" s="120" t="str">
        <f t="shared" si="173"/>
        <v/>
      </c>
      <c r="L536" s="120" t="str">
        <f t="shared" si="173"/>
        <v/>
      </c>
      <c r="M536" s="120" t="str">
        <f t="shared" si="173"/>
        <v/>
      </c>
      <c r="N536" s="120" t="str">
        <f t="shared" si="171"/>
        <v/>
      </c>
      <c r="O536" s="120" t="str">
        <f t="shared" si="171"/>
        <v/>
      </c>
      <c r="P536" s="120" t="str">
        <f t="shared" si="171"/>
        <v/>
      </c>
      <c r="Q536" s="120" t="str">
        <f t="shared" si="171"/>
        <v/>
      </c>
      <c r="R536" s="120" t="str">
        <f t="shared" si="189"/>
        <v/>
      </c>
      <c r="S536" s="120" t="str">
        <f t="shared" si="189"/>
        <v/>
      </c>
      <c r="T536" s="120" t="str">
        <f t="shared" si="189"/>
        <v/>
      </c>
      <c r="U536" s="120" t="str">
        <f t="shared" si="189"/>
        <v/>
      </c>
      <c r="V536" s="120" t="str">
        <f t="shared" si="189"/>
        <v/>
      </c>
      <c r="W536" s="120" t="str">
        <f t="shared" si="189"/>
        <v/>
      </c>
      <c r="X536" s="120" t="str">
        <f t="shared" si="189"/>
        <v/>
      </c>
      <c r="Y536" s="120" t="str">
        <f t="shared" si="190"/>
        <v/>
      </c>
      <c r="Z536" s="120" t="str">
        <f t="shared" si="190"/>
        <v/>
      </c>
      <c r="AA536" s="120" t="str">
        <f t="shared" si="190"/>
        <v/>
      </c>
      <c r="AB536" s="120" t="str">
        <f t="shared" si="190"/>
        <v/>
      </c>
      <c r="AC536" s="120" t="str">
        <f t="shared" si="190"/>
        <v/>
      </c>
      <c r="AD536" s="120" t="str">
        <f t="shared" si="190"/>
        <v/>
      </c>
      <c r="AE536" s="120" t="str">
        <f t="shared" si="190"/>
        <v/>
      </c>
      <c r="AF536" s="120" t="str">
        <f t="shared" si="191"/>
        <v/>
      </c>
      <c r="AG536" s="120" t="str">
        <f t="shared" si="191"/>
        <v/>
      </c>
      <c r="AH536" s="120" t="str">
        <f t="shared" si="191"/>
        <v/>
      </c>
      <c r="AI536" s="120" t="str">
        <f t="shared" si="191"/>
        <v/>
      </c>
      <c r="AJ536" s="120" t="str">
        <f t="shared" si="191"/>
        <v/>
      </c>
      <c r="AK536" s="120" t="str">
        <f t="shared" si="191"/>
        <v/>
      </c>
      <c r="AL536" s="120" t="str">
        <f t="shared" si="191"/>
        <v/>
      </c>
      <c r="AM536" s="138" t="str">
        <f t="shared" si="188"/>
        <v/>
      </c>
      <c r="AN536" s="138" t="str">
        <f t="shared" si="188"/>
        <v/>
      </c>
      <c r="AO536" s="137" t="str">
        <f t="shared" si="188"/>
        <v/>
      </c>
      <c r="AP536" s="137" t="str">
        <f t="shared" si="188"/>
        <v/>
      </c>
      <c r="AQ536" s="138" t="str">
        <f t="shared" si="188"/>
        <v/>
      </c>
      <c r="AR536" s="137" t="str">
        <f t="shared" si="188"/>
        <v/>
      </c>
      <c r="AS536" s="137" t="str">
        <f t="shared" si="188"/>
        <v/>
      </c>
      <c r="AX536" s="120" t="str">
        <f t="shared" si="192"/>
        <v/>
      </c>
      <c r="AY536" s="120" t="str">
        <f t="shared" si="192"/>
        <v/>
      </c>
      <c r="AZ536" s="120" t="str">
        <f t="shared" si="192"/>
        <v/>
      </c>
      <c r="BA536" s="120" t="str">
        <f t="shared" si="192"/>
        <v/>
      </c>
      <c r="BB536" s="120" t="str">
        <f t="shared" si="192"/>
        <v/>
      </c>
      <c r="BC536" s="120" t="str">
        <f t="shared" si="192"/>
        <v/>
      </c>
      <c r="BD536" s="120" t="str">
        <f t="shared" si="192"/>
        <v/>
      </c>
    </row>
    <row r="537" spans="3:56" x14ac:dyDescent="0.2">
      <c r="C537" s="107">
        <f>'3_Fix'!H538</f>
        <v>51181</v>
      </c>
      <c r="D537" s="113" t="str">
        <f>'3_Fix'!I538</f>
        <v/>
      </c>
      <c r="E537" s="113" t="str">
        <f>'3_Fix'!J538</f>
        <v/>
      </c>
      <c r="F537" s="113" t="str">
        <f>'3_Fix'!K538</f>
        <v/>
      </c>
      <c r="G537" s="113" t="str">
        <f>'3_Fix'!L538</f>
        <v/>
      </c>
      <c r="H537" s="113" t="str">
        <f>'3_Fix'!M538</f>
        <v/>
      </c>
      <c r="I537" s="113" t="str">
        <f>'3_Fix'!N538</f>
        <v/>
      </c>
      <c r="J537" s="113" t="str">
        <f>'3_Fix'!O538</f>
        <v/>
      </c>
      <c r="K537" s="120" t="str">
        <f t="shared" si="173"/>
        <v/>
      </c>
      <c r="L537" s="120" t="str">
        <f t="shared" si="173"/>
        <v/>
      </c>
      <c r="M537" s="120" t="str">
        <f t="shared" si="173"/>
        <v/>
      </c>
      <c r="N537" s="120" t="str">
        <f t="shared" si="173"/>
        <v/>
      </c>
      <c r="O537" s="120" t="str">
        <f t="shared" si="173"/>
        <v/>
      </c>
      <c r="P537" s="120" t="str">
        <f t="shared" si="173"/>
        <v/>
      </c>
      <c r="Q537" s="120" t="str">
        <f t="shared" si="173"/>
        <v/>
      </c>
      <c r="R537" s="120" t="str">
        <f t="shared" si="189"/>
        <v/>
      </c>
      <c r="S537" s="120" t="str">
        <f t="shared" si="189"/>
        <v/>
      </c>
      <c r="T537" s="120" t="str">
        <f t="shared" si="189"/>
        <v/>
      </c>
      <c r="U537" s="120" t="str">
        <f t="shared" si="189"/>
        <v/>
      </c>
      <c r="V537" s="120" t="str">
        <f t="shared" si="189"/>
        <v/>
      </c>
      <c r="W537" s="120" t="str">
        <f t="shared" si="189"/>
        <v/>
      </c>
      <c r="X537" s="120" t="str">
        <f t="shared" si="189"/>
        <v/>
      </c>
      <c r="Y537" s="120" t="str">
        <f t="shared" si="190"/>
        <v/>
      </c>
      <c r="Z537" s="120" t="str">
        <f t="shared" si="190"/>
        <v/>
      </c>
      <c r="AA537" s="120" t="str">
        <f t="shared" si="190"/>
        <v/>
      </c>
      <c r="AB537" s="120" t="str">
        <f t="shared" si="190"/>
        <v/>
      </c>
      <c r="AC537" s="120" t="str">
        <f t="shared" si="190"/>
        <v/>
      </c>
      <c r="AD537" s="120" t="str">
        <f t="shared" si="190"/>
        <v/>
      </c>
      <c r="AE537" s="120" t="str">
        <f t="shared" si="190"/>
        <v/>
      </c>
      <c r="AF537" s="120" t="str">
        <f t="shared" si="191"/>
        <v/>
      </c>
      <c r="AG537" s="120" t="str">
        <f t="shared" si="191"/>
        <v/>
      </c>
      <c r="AH537" s="120" t="str">
        <f t="shared" si="191"/>
        <v/>
      </c>
      <c r="AI537" s="120" t="str">
        <f t="shared" si="191"/>
        <v/>
      </c>
      <c r="AJ537" s="120" t="str">
        <f t="shared" si="191"/>
        <v/>
      </c>
      <c r="AK537" s="120" t="str">
        <f t="shared" si="191"/>
        <v/>
      </c>
      <c r="AL537" s="120" t="str">
        <f t="shared" si="191"/>
        <v/>
      </c>
      <c r="AM537" s="138" t="str">
        <f t="shared" ref="AM537:AS552" si="193">IFERROR((AM$1/100)*(D535/$D535)*K537,"")</f>
        <v/>
      </c>
      <c r="AN537" s="138" t="str">
        <f t="shared" si="193"/>
        <v/>
      </c>
      <c r="AO537" s="137" t="str">
        <f t="shared" si="193"/>
        <v/>
      </c>
      <c r="AP537" s="137" t="str">
        <f t="shared" si="193"/>
        <v/>
      </c>
      <c r="AQ537" s="138" t="str">
        <f t="shared" si="193"/>
        <v/>
      </c>
      <c r="AR537" s="137" t="str">
        <f t="shared" si="193"/>
        <v/>
      </c>
      <c r="AS537" s="137" t="str">
        <f t="shared" si="193"/>
        <v/>
      </c>
      <c r="AX537" s="120" t="str">
        <f t="shared" si="192"/>
        <v/>
      </c>
      <c r="AY537" s="120" t="str">
        <f t="shared" si="192"/>
        <v/>
      </c>
      <c r="AZ537" s="120" t="str">
        <f t="shared" si="192"/>
        <v/>
      </c>
      <c r="BA537" s="120" t="str">
        <f t="shared" si="192"/>
        <v/>
      </c>
      <c r="BB537" s="120" t="str">
        <f t="shared" si="192"/>
        <v/>
      </c>
      <c r="BC537" s="120" t="str">
        <f t="shared" si="192"/>
        <v/>
      </c>
      <c r="BD537" s="120" t="str">
        <f t="shared" si="192"/>
        <v/>
      </c>
    </row>
    <row r="538" spans="3:56" x14ac:dyDescent="0.2">
      <c r="C538" s="107">
        <f>'3_Fix'!H539</f>
        <v>51196</v>
      </c>
      <c r="D538" s="113" t="str">
        <f>'3_Fix'!I539</f>
        <v/>
      </c>
      <c r="E538" s="113" t="str">
        <f>'3_Fix'!J539</f>
        <v/>
      </c>
      <c r="F538" s="113" t="str">
        <f>'3_Fix'!K539</f>
        <v/>
      </c>
      <c r="G538" s="113" t="str">
        <f>'3_Fix'!L539</f>
        <v/>
      </c>
      <c r="H538" s="113" t="str">
        <f>'3_Fix'!M539</f>
        <v/>
      </c>
      <c r="I538" s="113" t="str">
        <f>'3_Fix'!N539</f>
        <v/>
      </c>
      <c r="J538" s="113" t="str">
        <f>'3_Fix'!O539</f>
        <v/>
      </c>
      <c r="K538" s="120" t="str">
        <f t="shared" ref="K538:Q601" si="194">IFERROR(((D538/D537)-1)*100,"")</f>
        <v/>
      </c>
      <c r="L538" s="120" t="str">
        <f t="shared" si="194"/>
        <v/>
      </c>
      <c r="M538" s="120" t="str">
        <f t="shared" si="194"/>
        <v/>
      </c>
      <c r="N538" s="120" t="str">
        <f t="shared" si="194"/>
        <v/>
      </c>
      <c r="O538" s="120" t="str">
        <f t="shared" si="194"/>
        <v/>
      </c>
      <c r="P538" s="120" t="str">
        <f t="shared" si="194"/>
        <v/>
      </c>
      <c r="Q538" s="120" t="str">
        <f t="shared" si="194"/>
        <v/>
      </c>
      <c r="R538" s="120" t="str">
        <f t="shared" ref="R538:X553" si="195">IF(DAY($C538)=15,IFERROR(((AVERAGE(D537:D538)/AVERAGE(D535:D536))-1)*100,""),"")</f>
        <v/>
      </c>
      <c r="S538" s="120" t="str">
        <f t="shared" si="195"/>
        <v/>
      </c>
      <c r="T538" s="120" t="str">
        <f t="shared" si="195"/>
        <v/>
      </c>
      <c r="U538" s="120" t="str">
        <f t="shared" si="195"/>
        <v/>
      </c>
      <c r="V538" s="120" t="str">
        <f t="shared" si="195"/>
        <v/>
      </c>
      <c r="W538" s="120" t="str">
        <f t="shared" si="195"/>
        <v/>
      </c>
      <c r="X538" s="120" t="str">
        <f t="shared" si="195"/>
        <v/>
      </c>
      <c r="Y538" s="120" t="str">
        <f t="shared" si="190"/>
        <v/>
      </c>
      <c r="Z538" s="120" t="str">
        <f t="shared" si="190"/>
        <v/>
      </c>
      <c r="AA538" s="120" t="str">
        <f t="shared" si="190"/>
        <v/>
      </c>
      <c r="AB538" s="120" t="str">
        <f t="shared" si="190"/>
        <v/>
      </c>
      <c r="AC538" s="120" t="str">
        <f t="shared" si="190"/>
        <v/>
      </c>
      <c r="AD538" s="120" t="str">
        <f t="shared" si="190"/>
        <v/>
      </c>
      <c r="AE538" s="120" t="str">
        <f t="shared" si="190"/>
        <v/>
      </c>
      <c r="AF538" s="120" t="str">
        <f t="shared" si="191"/>
        <v/>
      </c>
      <c r="AG538" s="120" t="str">
        <f t="shared" si="191"/>
        <v/>
      </c>
      <c r="AH538" s="120" t="str">
        <f t="shared" si="191"/>
        <v/>
      </c>
      <c r="AI538" s="120" t="str">
        <f t="shared" si="191"/>
        <v/>
      </c>
      <c r="AJ538" s="120" t="str">
        <f t="shared" si="191"/>
        <v/>
      </c>
      <c r="AK538" s="120" t="str">
        <f t="shared" si="191"/>
        <v/>
      </c>
      <c r="AL538" s="120" t="str">
        <f t="shared" si="191"/>
        <v/>
      </c>
      <c r="AM538" s="138" t="str">
        <f t="shared" si="193"/>
        <v/>
      </c>
      <c r="AN538" s="138" t="str">
        <f t="shared" si="193"/>
        <v/>
      </c>
      <c r="AO538" s="137" t="str">
        <f t="shared" si="193"/>
        <v/>
      </c>
      <c r="AP538" s="137" t="str">
        <f t="shared" si="193"/>
        <v/>
      </c>
      <c r="AQ538" s="138" t="str">
        <f t="shared" si="193"/>
        <v/>
      </c>
      <c r="AR538" s="137" t="str">
        <f t="shared" si="193"/>
        <v/>
      </c>
      <c r="AS538" s="137" t="str">
        <f t="shared" si="193"/>
        <v/>
      </c>
      <c r="AX538" s="120" t="str">
        <f t="shared" si="192"/>
        <v/>
      </c>
      <c r="AY538" s="120" t="str">
        <f t="shared" si="192"/>
        <v/>
      </c>
      <c r="AZ538" s="120" t="str">
        <f t="shared" si="192"/>
        <v/>
      </c>
      <c r="BA538" s="120" t="str">
        <f t="shared" si="192"/>
        <v/>
      </c>
      <c r="BB538" s="120" t="str">
        <f t="shared" si="192"/>
        <v/>
      </c>
      <c r="BC538" s="120" t="str">
        <f t="shared" si="192"/>
        <v/>
      </c>
      <c r="BD538" s="120" t="str">
        <f t="shared" si="192"/>
        <v/>
      </c>
    </row>
    <row r="539" spans="3:56" x14ac:dyDescent="0.2">
      <c r="C539" s="107">
        <f>'3_Fix'!H540</f>
        <v>51210</v>
      </c>
      <c r="D539" s="113" t="str">
        <f>'3_Fix'!I540</f>
        <v/>
      </c>
      <c r="E539" s="113" t="str">
        <f>'3_Fix'!J540</f>
        <v/>
      </c>
      <c r="F539" s="113" t="str">
        <f>'3_Fix'!K540</f>
        <v/>
      </c>
      <c r="G539" s="113" t="str">
        <f>'3_Fix'!L540</f>
        <v/>
      </c>
      <c r="H539" s="113" t="str">
        <f>'3_Fix'!M540</f>
        <v/>
      </c>
      <c r="I539" s="113" t="str">
        <f>'3_Fix'!N540</f>
        <v/>
      </c>
      <c r="J539" s="113" t="str">
        <f>'3_Fix'!O540</f>
        <v/>
      </c>
      <c r="K539" s="120" t="str">
        <f t="shared" si="194"/>
        <v/>
      </c>
      <c r="L539" s="120" t="str">
        <f t="shared" si="194"/>
        <v/>
      </c>
      <c r="M539" s="120" t="str">
        <f t="shared" si="194"/>
        <v/>
      </c>
      <c r="N539" s="120" t="str">
        <f t="shared" si="194"/>
        <v/>
      </c>
      <c r="O539" s="120" t="str">
        <f t="shared" si="194"/>
        <v/>
      </c>
      <c r="P539" s="120" t="str">
        <f t="shared" si="194"/>
        <v/>
      </c>
      <c r="Q539" s="120" t="str">
        <f t="shared" si="194"/>
        <v/>
      </c>
      <c r="R539" s="120" t="str">
        <f t="shared" si="195"/>
        <v/>
      </c>
      <c r="S539" s="120" t="str">
        <f t="shared" si="195"/>
        <v/>
      </c>
      <c r="T539" s="120" t="str">
        <f t="shared" si="195"/>
        <v/>
      </c>
      <c r="U539" s="120" t="str">
        <f t="shared" si="195"/>
        <v/>
      </c>
      <c r="V539" s="120" t="str">
        <f t="shared" si="195"/>
        <v/>
      </c>
      <c r="W539" s="120" t="str">
        <f t="shared" si="195"/>
        <v/>
      </c>
      <c r="X539" s="120" t="str">
        <f t="shared" si="195"/>
        <v/>
      </c>
      <c r="Y539" s="120" t="str">
        <f t="shared" si="190"/>
        <v/>
      </c>
      <c r="Z539" s="120" t="str">
        <f t="shared" si="190"/>
        <v/>
      </c>
      <c r="AA539" s="120" t="str">
        <f t="shared" si="190"/>
        <v/>
      </c>
      <c r="AB539" s="120" t="str">
        <f t="shared" si="190"/>
        <v/>
      </c>
      <c r="AC539" s="120" t="str">
        <f t="shared" si="190"/>
        <v/>
      </c>
      <c r="AD539" s="120" t="str">
        <f t="shared" si="190"/>
        <v/>
      </c>
      <c r="AE539" s="120" t="str">
        <f t="shared" si="190"/>
        <v/>
      </c>
      <c r="AF539" s="120" t="str">
        <f t="shared" si="191"/>
        <v/>
      </c>
      <c r="AG539" s="120" t="str">
        <f t="shared" si="191"/>
        <v/>
      </c>
      <c r="AH539" s="120" t="str">
        <f t="shared" si="191"/>
        <v/>
      </c>
      <c r="AI539" s="120" t="str">
        <f t="shared" si="191"/>
        <v/>
      </c>
      <c r="AJ539" s="120" t="str">
        <f t="shared" si="191"/>
        <v/>
      </c>
      <c r="AK539" s="120" t="str">
        <f t="shared" si="191"/>
        <v/>
      </c>
      <c r="AL539" s="120" t="str">
        <f t="shared" si="191"/>
        <v/>
      </c>
      <c r="AM539" s="138" t="str">
        <f t="shared" si="193"/>
        <v/>
      </c>
      <c r="AN539" s="138" t="str">
        <f t="shared" si="193"/>
        <v/>
      </c>
      <c r="AO539" s="137" t="str">
        <f t="shared" si="193"/>
        <v/>
      </c>
      <c r="AP539" s="137" t="str">
        <f t="shared" si="193"/>
        <v/>
      </c>
      <c r="AQ539" s="138" t="str">
        <f t="shared" si="193"/>
        <v/>
      </c>
      <c r="AR539" s="137" t="str">
        <f t="shared" si="193"/>
        <v/>
      </c>
      <c r="AS539" s="137" t="str">
        <f t="shared" si="193"/>
        <v/>
      </c>
      <c r="AX539" s="120" t="str">
        <f t="shared" si="192"/>
        <v/>
      </c>
      <c r="AY539" s="120" t="str">
        <f t="shared" si="192"/>
        <v/>
      </c>
      <c r="AZ539" s="120" t="str">
        <f t="shared" si="192"/>
        <v/>
      </c>
      <c r="BA539" s="120" t="str">
        <f t="shared" si="192"/>
        <v/>
      </c>
      <c r="BB539" s="120" t="str">
        <f t="shared" si="192"/>
        <v/>
      </c>
      <c r="BC539" s="120" t="str">
        <f t="shared" si="192"/>
        <v/>
      </c>
      <c r="BD539" s="120" t="str">
        <f t="shared" si="192"/>
        <v/>
      </c>
    </row>
    <row r="540" spans="3:56" x14ac:dyDescent="0.2">
      <c r="C540" s="107">
        <f>'3_Fix'!H541</f>
        <v>51227</v>
      </c>
      <c r="D540" s="113" t="str">
        <f>'3_Fix'!I541</f>
        <v/>
      </c>
      <c r="E540" s="113" t="str">
        <f>'3_Fix'!J541</f>
        <v/>
      </c>
      <c r="F540" s="113" t="str">
        <f>'3_Fix'!K541</f>
        <v/>
      </c>
      <c r="G540" s="113" t="str">
        <f>'3_Fix'!L541</f>
        <v/>
      </c>
      <c r="H540" s="113" t="str">
        <f>'3_Fix'!M541</f>
        <v/>
      </c>
      <c r="I540" s="113" t="str">
        <f>'3_Fix'!N541</f>
        <v/>
      </c>
      <c r="J540" s="113" t="str">
        <f>'3_Fix'!O541</f>
        <v/>
      </c>
      <c r="K540" s="120" t="str">
        <f t="shared" si="194"/>
        <v/>
      </c>
      <c r="L540" s="120" t="str">
        <f t="shared" si="194"/>
        <v/>
      </c>
      <c r="M540" s="120" t="str">
        <f t="shared" si="194"/>
        <v/>
      </c>
      <c r="N540" s="120" t="str">
        <f t="shared" si="194"/>
        <v/>
      </c>
      <c r="O540" s="120" t="str">
        <f t="shared" si="194"/>
        <v/>
      </c>
      <c r="P540" s="120" t="str">
        <f t="shared" si="194"/>
        <v/>
      </c>
      <c r="Q540" s="120" t="str">
        <f t="shared" si="194"/>
        <v/>
      </c>
      <c r="R540" s="120" t="str">
        <f t="shared" si="195"/>
        <v/>
      </c>
      <c r="S540" s="120" t="str">
        <f t="shared" si="195"/>
        <v/>
      </c>
      <c r="T540" s="120" t="str">
        <f t="shared" si="195"/>
        <v/>
      </c>
      <c r="U540" s="120" t="str">
        <f t="shared" si="195"/>
        <v/>
      </c>
      <c r="V540" s="120" t="str">
        <f t="shared" si="195"/>
        <v/>
      </c>
      <c r="W540" s="120" t="str">
        <f t="shared" si="195"/>
        <v/>
      </c>
      <c r="X540" s="120" t="str">
        <f t="shared" si="195"/>
        <v/>
      </c>
      <c r="Y540" s="120" t="str">
        <f t="shared" si="190"/>
        <v/>
      </c>
      <c r="Z540" s="120" t="str">
        <f t="shared" si="190"/>
        <v/>
      </c>
      <c r="AA540" s="120" t="str">
        <f t="shared" si="190"/>
        <v/>
      </c>
      <c r="AB540" s="120" t="str">
        <f t="shared" si="190"/>
        <v/>
      </c>
      <c r="AC540" s="120" t="str">
        <f t="shared" si="190"/>
        <v/>
      </c>
      <c r="AD540" s="120" t="str">
        <f t="shared" si="190"/>
        <v/>
      </c>
      <c r="AE540" s="120" t="str">
        <f t="shared" si="190"/>
        <v/>
      </c>
      <c r="AF540" s="120" t="str">
        <f t="shared" si="191"/>
        <v/>
      </c>
      <c r="AG540" s="120" t="str">
        <f t="shared" si="191"/>
        <v/>
      </c>
      <c r="AH540" s="120" t="str">
        <f t="shared" si="191"/>
        <v/>
      </c>
      <c r="AI540" s="120" t="str">
        <f t="shared" si="191"/>
        <v/>
      </c>
      <c r="AJ540" s="120" t="str">
        <f t="shared" si="191"/>
        <v/>
      </c>
      <c r="AK540" s="120" t="str">
        <f t="shared" si="191"/>
        <v/>
      </c>
      <c r="AL540" s="120" t="str">
        <f t="shared" si="191"/>
        <v/>
      </c>
      <c r="AM540" s="138" t="str">
        <f t="shared" si="193"/>
        <v/>
      </c>
      <c r="AN540" s="138" t="str">
        <f t="shared" si="193"/>
        <v/>
      </c>
      <c r="AO540" s="137" t="str">
        <f t="shared" si="193"/>
        <v/>
      </c>
      <c r="AP540" s="137" t="str">
        <f t="shared" si="193"/>
        <v/>
      </c>
      <c r="AQ540" s="138" t="str">
        <f t="shared" si="193"/>
        <v/>
      </c>
      <c r="AR540" s="137" t="str">
        <f t="shared" si="193"/>
        <v/>
      </c>
      <c r="AS540" s="137" t="str">
        <f t="shared" si="193"/>
        <v/>
      </c>
      <c r="AX540" s="120" t="str">
        <f t="shared" si="192"/>
        <v/>
      </c>
      <c r="AY540" s="120" t="str">
        <f t="shared" si="192"/>
        <v/>
      </c>
      <c r="AZ540" s="120" t="str">
        <f t="shared" si="192"/>
        <v/>
      </c>
      <c r="BA540" s="120" t="str">
        <f t="shared" si="192"/>
        <v/>
      </c>
      <c r="BB540" s="120" t="str">
        <f t="shared" si="192"/>
        <v/>
      </c>
      <c r="BC540" s="120" t="str">
        <f t="shared" si="192"/>
        <v/>
      </c>
      <c r="BD540" s="120" t="str">
        <f t="shared" si="192"/>
        <v/>
      </c>
    </row>
    <row r="541" spans="3:56" x14ac:dyDescent="0.2">
      <c r="C541" s="107">
        <f>'3_Fix'!H542</f>
        <v>51241</v>
      </c>
      <c r="D541" s="113" t="str">
        <f>'3_Fix'!I542</f>
        <v/>
      </c>
      <c r="E541" s="113" t="str">
        <f>'3_Fix'!J542</f>
        <v/>
      </c>
      <c r="F541" s="113" t="str">
        <f>'3_Fix'!K542</f>
        <v/>
      </c>
      <c r="G541" s="113" t="str">
        <f>'3_Fix'!L542</f>
        <v/>
      </c>
      <c r="H541" s="113" t="str">
        <f>'3_Fix'!M542</f>
        <v/>
      </c>
      <c r="I541" s="113" t="str">
        <f>'3_Fix'!N542</f>
        <v/>
      </c>
      <c r="J541" s="113" t="str">
        <f>'3_Fix'!O542</f>
        <v/>
      </c>
      <c r="K541" s="120" t="str">
        <f t="shared" si="194"/>
        <v/>
      </c>
      <c r="L541" s="120" t="str">
        <f t="shared" si="194"/>
        <v/>
      </c>
      <c r="M541" s="120" t="str">
        <f t="shared" si="194"/>
        <v/>
      </c>
      <c r="N541" s="120" t="str">
        <f t="shared" si="194"/>
        <v/>
      </c>
      <c r="O541" s="120" t="str">
        <f t="shared" si="194"/>
        <v/>
      </c>
      <c r="P541" s="120" t="str">
        <f t="shared" si="194"/>
        <v/>
      </c>
      <c r="Q541" s="120" t="str">
        <f t="shared" si="194"/>
        <v/>
      </c>
      <c r="R541" s="120" t="str">
        <f t="shared" si="195"/>
        <v/>
      </c>
      <c r="S541" s="120" t="str">
        <f t="shared" si="195"/>
        <v/>
      </c>
      <c r="T541" s="120" t="str">
        <f t="shared" si="195"/>
        <v/>
      </c>
      <c r="U541" s="120" t="str">
        <f t="shared" si="195"/>
        <v/>
      </c>
      <c r="V541" s="120" t="str">
        <f t="shared" si="195"/>
        <v/>
      </c>
      <c r="W541" s="120" t="str">
        <f t="shared" si="195"/>
        <v/>
      </c>
      <c r="X541" s="120" t="str">
        <f t="shared" si="195"/>
        <v/>
      </c>
      <c r="Y541" s="120" t="str">
        <f t="shared" si="190"/>
        <v/>
      </c>
      <c r="Z541" s="120" t="str">
        <f t="shared" si="190"/>
        <v/>
      </c>
      <c r="AA541" s="120" t="str">
        <f t="shared" si="190"/>
        <v/>
      </c>
      <c r="AB541" s="120" t="str">
        <f t="shared" si="190"/>
        <v/>
      </c>
      <c r="AC541" s="120" t="str">
        <f t="shared" si="190"/>
        <v/>
      </c>
      <c r="AD541" s="120" t="str">
        <f t="shared" si="190"/>
        <v/>
      </c>
      <c r="AE541" s="120" t="str">
        <f t="shared" si="190"/>
        <v/>
      </c>
      <c r="AF541" s="120" t="str">
        <f t="shared" si="191"/>
        <v/>
      </c>
      <c r="AG541" s="120" t="str">
        <f t="shared" si="191"/>
        <v/>
      </c>
      <c r="AH541" s="120" t="str">
        <f t="shared" si="191"/>
        <v/>
      </c>
      <c r="AI541" s="120" t="str">
        <f t="shared" si="191"/>
        <v/>
      </c>
      <c r="AJ541" s="120" t="str">
        <f t="shared" si="191"/>
        <v/>
      </c>
      <c r="AK541" s="120" t="str">
        <f t="shared" si="191"/>
        <v/>
      </c>
      <c r="AL541" s="120" t="str">
        <f t="shared" si="191"/>
        <v/>
      </c>
      <c r="AM541" s="138" t="str">
        <f t="shared" si="193"/>
        <v/>
      </c>
      <c r="AN541" s="138" t="str">
        <f t="shared" si="193"/>
        <v/>
      </c>
      <c r="AO541" s="137" t="str">
        <f t="shared" si="193"/>
        <v/>
      </c>
      <c r="AP541" s="137" t="str">
        <f t="shared" si="193"/>
        <v/>
      </c>
      <c r="AQ541" s="138" t="str">
        <f t="shared" si="193"/>
        <v/>
      </c>
      <c r="AR541" s="137" t="str">
        <f t="shared" si="193"/>
        <v/>
      </c>
      <c r="AS541" s="137" t="str">
        <f t="shared" si="193"/>
        <v/>
      </c>
      <c r="AX541" s="120" t="str">
        <f t="shared" si="192"/>
        <v/>
      </c>
      <c r="AY541" s="120" t="str">
        <f t="shared" si="192"/>
        <v/>
      </c>
      <c r="AZ541" s="120" t="str">
        <f t="shared" si="192"/>
        <v/>
      </c>
      <c r="BA541" s="120" t="str">
        <f t="shared" si="192"/>
        <v/>
      </c>
      <c r="BB541" s="120" t="str">
        <f t="shared" si="192"/>
        <v/>
      </c>
      <c r="BC541" s="120" t="str">
        <f t="shared" si="192"/>
        <v/>
      </c>
      <c r="BD541" s="120" t="str">
        <f t="shared" si="192"/>
        <v/>
      </c>
    </row>
    <row r="542" spans="3:56" x14ac:dyDescent="0.2">
      <c r="C542" s="107">
        <f>'3_Fix'!H543</f>
        <v>51257</v>
      </c>
      <c r="D542" s="113" t="str">
        <f>'3_Fix'!I543</f>
        <v/>
      </c>
      <c r="E542" s="113" t="str">
        <f>'3_Fix'!J543</f>
        <v/>
      </c>
      <c r="F542" s="113" t="str">
        <f>'3_Fix'!K543</f>
        <v/>
      </c>
      <c r="G542" s="113" t="str">
        <f>'3_Fix'!L543</f>
        <v/>
      </c>
      <c r="H542" s="113" t="str">
        <f>'3_Fix'!M543</f>
        <v/>
      </c>
      <c r="I542" s="113" t="str">
        <f>'3_Fix'!N543</f>
        <v/>
      </c>
      <c r="J542" s="113" t="str">
        <f>'3_Fix'!O543</f>
        <v/>
      </c>
      <c r="K542" s="120" t="str">
        <f t="shared" si="194"/>
        <v/>
      </c>
      <c r="L542" s="120" t="str">
        <f t="shared" si="194"/>
        <v/>
      </c>
      <c r="M542" s="120" t="str">
        <f t="shared" si="194"/>
        <v/>
      </c>
      <c r="N542" s="120" t="str">
        <f t="shared" si="194"/>
        <v/>
      </c>
      <c r="O542" s="120" t="str">
        <f t="shared" si="194"/>
        <v/>
      </c>
      <c r="P542" s="120" t="str">
        <f t="shared" si="194"/>
        <v/>
      </c>
      <c r="Q542" s="120" t="str">
        <f t="shared" si="194"/>
        <v/>
      </c>
      <c r="R542" s="120" t="str">
        <f t="shared" si="195"/>
        <v/>
      </c>
      <c r="S542" s="120" t="str">
        <f t="shared" si="195"/>
        <v/>
      </c>
      <c r="T542" s="120" t="str">
        <f t="shared" si="195"/>
        <v/>
      </c>
      <c r="U542" s="120" t="str">
        <f t="shared" si="195"/>
        <v/>
      </c>
      <c r="V542" s="120" t="str">
        <f t="shared" si="195"/>
        <v/>
      </c>
      <c r="W542" s="120" t="str">
        <f t="shared" si="195"/>
        <v/>
      </c>
      <c r="X542" s="120" t="str">
        <f t="shared" si="195"/>
        <v/>
      </c>
      <c r="Y542" s="120" t="str">
        <f t="shared" si="190"/>
        <v/>
      </c>
      <c r="Z542" s="120" t="str">
        <f t="shared" si="190"/>
        <v/>
      </c>
      <c r="AA542" s="120" t="str">
        <f t="shared" si="190"/>
        <v/>
      </c>
      <c r="AB542" s="120" t="str">
        <f t="shared" si="190"/>
        <v/>
      </c>
      <c r="AC542" s="120" t="str">
        <f t="shared" si="190"/>
        <v/>
      </c>
      <c r="AD542" s="120" t="str">
        <f t="shared" si="190"/>
        <v/>
      </c>
      <c r="AE542" s="120" t="str">
        <f t="shared" si="190"/>
        <v/>
      </c>
      <c r="AF542" s="120" t="str">
        <f t="shared" si="191"/>
        <v/>
      </c>
      <c r="AG542" s="120" t="str">
        <f t="shared" si="191"/>
        <v/>
      </c>
      <c r="AH542" s="120" t="str">
        <f t="shared" si="191"/>
        <v/>
      </c>
      <c r="AI542" s="120" t="str">
        <f t="shared" si="191"/>
        <v/>
      </c>
      <c r="AJ542" s="120" t="str">
        <f t="shared" si="191"/>
        <v/>
      </c>
      <c r="AK542" s="120" t="str">
        <f t="shared" si="191"/>
        <v/>
      </c>
      <c r="AL542" s="120" t="str">
        <f t="shared" si="191"/>
        <v/>
      </c>
      <c r="AM542" s="138" t="str">
        <f t="shared" si="193"/>
        <v/>
      </c>
      <c r="AN542" s="138" t="str">
        <f t="shared" si="193"/>
        <v/>
      </c>
      <c r="AO542" s="137" t="str">
        <f t="shared" si="193"/>
        <v/>
      </c>
      <c r="AP542" s="137" t="str">
        <f t="shared" si="193"/>
        <v/>
      </c>
      <c r="AQ542" s="138" t="str">
        <f t="shared" si="193"/>
        <v/>
      </c>
      <c r="AR542" s="137" t="str">
        <f t="shared" si="193"/>
        <v/>
      </c>
      <c r="AS542" s="137" t="str">
        <f t="shared" si="193"/>
        <v/>
      </c>
      <c r="AX542" s="120" t="str">
        <f t="shared" si="192"/>
        <v/>
      </c>
      <c r="AY542" s="120" t="str">
        <f t="shared" si="192"/>
        <v/>
      </c>
      <c r="AZ542" s="120" t="str">
        <f t="shared" si="192"/>
        <v/>
      </c>
      <c r="BA542" s="120" t="str">
        <f t="shared" si="192"/>
        <v/>
      </c>
      <c r="BB542" s="120" t="str">
        <f t="shared" si="192"/>
        <v/>
      </c>
      <c r="BC542" s="120" t="str">
        <f t="shared" si="192"/>
        <v/>
      </c>
      <c r="BD542" s="120" t="str">
        <f t="shared" si="192"/>
        <v/>
      </c>
    </row>
    <row r="543" spans="3:56" x14ac:dyDescent="0.2">
      <c r="C543" s="107">
        <f>'3_Fix'!H544</f>
        <v>51271</v>
      </c>
      <c r="D543" s="113" t="str">
        <f>'3_Fix'!I544</f>
        <v/>
      </c>
      <c r="E543" s="113" t="str">
        <f>'3_Fix'!J544</f>
        <v/>
      </c>
      <c r="F543" s="113" t="str">
        <f>'3_Fix'!K544</f>
        <v/>
      </c>
      <c r="G543" s="113" t="str">
        <f>'3_Fix'!L544</f>
        <v/>
      </c>
      <c r="H543" s="113" t="str">
        <f>'3_Fix'!M544</f>
        <v/>
      </c>
      <c r="I543" s="113" t="str">
        <f>'3_Fix'!N544</f>
        <v/>
      </c>
      <c r="J543" s="113" t="str">
        <f>'3_Fix'!O544</f>
        <v/>
      </c>
      <c r="K543" s="120" t="str">
        <f t="shared" si="194"/>
        <v/>
      </c>
      <c r="L543" s="120" t="str">
        <f t="shared" si="194"/>
        <v/>
      </c>
      <c r="M543" s="120" t="str">
        <f t="shared" si="194"/>
        <v/>
      </c>
      <c r="N543" s="120" t="str">
        <f t="shared" si="194"/>
        <v/>
      </c>
      <c r="O543" s="120" t="str">
        <f t="shared" si="194"/>
        <v/>
      </c>
      <c r="P543" s="120" t="str">
        <f t="shared" si="194"/>
        <v/>
      </c>
      <c r="Q543" s="120" t="str">
        <f t="shared" si="194"/>
        <v/>
      </c>
      <c r="R543" s="120" t="str">
        <f t="shared" si="195"/>
        <v/>
      </c>
      <c r="S543" s="120" t="str">
        <f t="shared" si="195"/>
        <v/>
      </c>
      <c r="T543" s="120" t="str">
        <f t="shared" si="195"/>
        <v/>
      </c>
      <c r="U543" s="120" t="str">
        <f t="shared" si="195"/>
        <v/>
      </c>
      <c r="V543" s="120" t="str">
        <f t="shared" si="195"/>
        <v/>
      </c>
      <c r="W543" s="120" t="str">
        <f t="shared" si="195"/>
        <v/>
      </c>
      <c r="X543" s="120" t="str">
        <f t="shared" si="195"/>
        <v/>
      </c>
      <c r="Y543" s="120" t="str">
        <f t="shared" ref="Y543:AE558" si="196">IFERROR(((D543/D519)-1)*100,"")</f>
        <v/>
      </c>
      <c r="Z543" s="120" t="str">
        <f t="shared" si="196"/>
        <v/>
      </c>
      <c r="AA543" s="120" t="str">
        <f t="shared" si="196"/>
        <v/>
      </c>
      <c r="AB543" s="120" t="str">
        <f t="shared" si="196"/>
        <v/>
      </c>
      <c r="AC543" s="120" t="str">
        <f t="shared" si="196"/>
        <v/>
      </c>
      <c r="AD543" s="120" t="str">
        <f t="shared" si="196"/>
        <v/>
      </c>
      <c r="AE543" s="120" t="str">
        <f t="shared" si="196"/>
        <v/>
      </c>
      <c r="AF543" s="120" t="str">
        <f t="shared" si="191"/>
        <v/>
      </c>
      <c r="AG543" s="120" t="str">
        <f t="shared" si="191"/>
        <v/>
      </c>
      <c r="AH543" s="120" t="str">
        <f t="shared" si="191"/>
        <v/>
      </c>
      <c r="AI543" s="120" t="str">
        <f t="shared" si="191"/>
        <v/>
      </c>
      <c r="AJ543" s="120" t="str">
        <f t="shared" si="191"/>
        <v/>
      </c>
      <c r="AK543" s="120" t="str">
        <f t="shared" si="191"/>
        <v/>
      </c>
      <c r="AL543" s="120" t="str">
        <f t="shared" si="191"/>
        <v/>
      </c>
      <c r="AM543" s="138" t="str">
        <f t="shared" si="193"/>
        <v/>
      </c>
      <c r="AN543" s="138" t="str">
        <f t="shared" si="193"/>
        <v/>
      </c>
      <c r="AO543" s="137" t="str">
        <f t="shared" si="193"/>
        <v/>
      </c>
      <c r="AP543" s="137" t="str">
        <f t="shared" si="193"/>
        <v/>
      </c>
      <c r="AQ543" s="138" t="str">
        <f t="shared" si="193"/>
        <v/>
      </c>
      <c r="AR543" s="137" t="str">
        <f t="shared" si="193"/>
        <v/>
      </c>
      <c r="AS543" s="137" t="str">
        <f t="shared" si="193"/>
        <v/>
      </c>
      <c r="AX543" s="120" t="str">
        <f t="shared" si="192"/>
        <v/>
      </c>
      <c r="AY543" s="120" t="str">
        <f t="shared" si="192"/>
        <v/>
      </c>
      <c r="AZ543" s="120" t="str">
        <f t="shared" si="192"/>
        <v/>
      </c>
      <c r="BA543" s="120" t="str">
        <f t="shared" si="192"/>
        <v/>
      </c>
      <c r="BB543" s="120" t="str">
        <f t="shared" si="192"/>
        <v/>
      </c>
      <c r="BC543" s="120" t="str">
        <f t="shared" si="192"/>
        <v/>
      </c>
      <c r="BD543" s="120" t="str">
        <f t="shared" si="192"/>
        <v/>
      </c>
    </row>
    <row r="544" spans="3:56" x14ac:dyDescent="0.2">
      <c r="C544" s="107">
        <f>'3_Fix'!H545</f>
        <v>51288</v>
      </c>
      <c r="D544" s="113" t="str">
        <f>'3_Fix'!I545</f>
        <v/>
      </c>
      <c r="E544" s="113" t="str">
        <f>'3_Fix'!J545</f>
        <v/>
      </c>
      <c r="F544" s="113" t="str">
        <f>'3_Fix'!K545</f>
        <v/>
      </c>
      <c r="G544" s="113" t="str">
        <f>'3_Fix'!L545</f>
        <v/>
      </c>
      <c r="H544" s="113" t="str">
        <f>'3_Fix'!M545</f>
        <v/>
      </c>
      <c r="I544" s="113" t="str">
        <f>'3_Fix'!N545</f>
        <v/>
      </c>
      <c r="J544" s="113" t="str">
        <f>'3_Fix'!O545</f>
        <v/>
      </c>
      <c r="K544" s="120" t="str">
        <f t="shared" si="194"/>
        <v/>
      </c>
      <c r="L544" s="120" t="str">
        <f t="shared" si="194"/>
        <v/>
      </c>
      <c r="M544" s="120" t="str">
        <f t="shared" si="194"/>
        <v/>
      </c>
      <c r="N544" s="120" t="str">
        <f t="shared" si="194"/>
        <v/>
      </c>
      <c r="O544" s="120" t="str">
        <f t="shared" si="194"/>
        <v/>
      </c>
      <c r="P544" s="120" t="str">
        <f t="shared" si="194"/>
        <v/>
      </c>
      <c r="Q544" s="120" t="str">
        <f t="shared" si="194"/>
        <v/>
      </c>
      <c r="R544" s="120" t="str">
        <f t="shared" si="195"/>
        <v/>
      </c>
      <c r="S544" s="120" t="str">
        <f t="shared" si="195"/>
        <v/>
      </c>
      <c r="T544" s="120" t="str">
        <f t="shared" si="195"/>
        <v/>
      </c>
      <c r="U544" s="120" t="str">
        <f t="shared" si="195"/>
        <v/>
      </c>
      <c r="V544" s="120" t="str">
        <f t="shared" si="195"/>
        <v/>
      </c>
      <c r="W544" s="120" t="str">
        <f t="shared" si="195"/>
        <v/>
      </c>
      <c r="X544" s="120" t="str">
        <f t="shared" si="195"/>
        <v/>
      </c>
      <c r="Y544" s="120" t="str">
        <f t="shared" si="196"/>
        <v/>
      </c>
      <c r="Z544" s="120" t="str">
        <f t="shared" si="196"/>
        <v/>
      </c>
      <c r="AA544" s="120" t="str">
        <f t="shared" si="196"/>
        <v/>
      </c>
      <c r="AB544" s="120" t="str">
        <f t="shared" si="196"/>
        <v/>
      </c>
      <c r="AC544" s="120" t="str">
        <f t="shared" si="196"/>
        <v/>
      </c>
      <c r="AD544" s="120" t="str">
        <f t="shared" si="196"/>
        <v/>
      </c>
      <c r="AE544" s="120" t="str">
        <f t="shared" si="196"/>
        <v/>
      </c>
      <c r="AF544" s="120" t="str">
        <f t="shared" ref="AF544:AL559" si="197">IF(DAY($C544)=15,IFERROR(((AVERAGE(D543:D544)/AVERAGE(D519:D520))-1)*100,""),"")</f>
        <v/>
      </c>
      <c r="AG544" s="120" t="str">
        <f t="shared" si="197"/>
        <v/>
      </c>
      <c r="AH544" s="120" t="str">
        <f t="shared" si="197"/>
        <v/>
      </c>
      <c r="AI544" s="120" t="str">
        <f t="shared" si="197"/>
        <v/>
      </c>
      <c r="AJ544" s="120" t="str">
        <f t="shared" si="197"/>
        <v/>
      </c>
      <c r="AK544" s="120" t="str">
        <f t="shared" si="197"/>
        <v/>
      </c>
      <c r="AL544" s="120" t="str">
        <f t="shared" si="197"/>
        <v/>
      </c>
      <c r="AM544" s="138" t="str">
        <f t="shared" si="193"/>
        <v/>
      </c>
      <c r="AN544" s="138" t="str">
        <f t="shared" si="193"/>
        <v/>
      </c>
      <c r="AO544" s="137" t="str">
        <f t="shared" si="193"/>
        <v/>
      </c>
      <c r="AP544" s="137" t="str">
        <f t="shared" si="193"/>
        <v/>
      </c>
      <c r="AQ544" s="138" t="str">
        <f t="shared" si="193"/>
        <v/>
      </c>
      <c r="AR544" s="137" t="str">
        <f t="shared" si="193"/>
        <v/>
      </c>
      <c r="AS544" s="137" t="str">
        <f t="shared" si="193"/>
        <v/>
      </c>
      <c r="AX544" s="120" t="str">
        <f t="shared" si="192"/>
        <v/>
      </c>
      <c r="AY544" s="120" t="str">
        <f t="shared" si="192"/>
        <v/>
      </c>
      <c r="AZ544" s="120" t="str">
        <f t="shared" si="192"/>
        <v/>
      </c>
      <c r="BA544" s="120" t="str">
        <f t="shared" si="192"/>
        <v/>
      </c>
      <c r="BB544" s="120" t="str">
        <f t="shared" si="192"/>
        <v/>
      </c>
      <c r="BC544" s="120" t="str">
        <f t="shared" si="192"/>
        <v/>
      </c>
      <c r="BD544" s="120" t="str">
        <f t="shared" si="192"/>
        <v/>
      </c>
    </row>
    <row r="545" spans="3:56" x14ac:dyDescent="0.2">
      <c r="C545" s="107">
        <f>'3_Fix'!H546</f>
        <v>51302</v>
      </c>
      <c r="D545" s="113" t="str">
        <f>'3_Fix'!I546</f>
        <v/>
      </c>
      <c r="E545" s="113" t="str">
        <f>'3_Fix'!J546</f>
        <v/>
      </c>
      <c r="F545" s="113" t="str">
        <f>'3_Fix'!K546</f>
        <v/>
      </c>
      <c r="G545" s="113" t="str">
        <f>'3_Fix'!L546</f>
        <v/>
      </c>
      <c r="H545" s="113" t="str">
        <f>'3_Fix'!M546</f>
        <v/>
      </c>
      <c r="I545" s="113" t="str">
        <f>'3_Fix'!N546</f>
        <v/>
      </c>
      <c r="J545" s="113" t="str">
        <f>'3_Fix'!O546</f>
        <v/>
      </c>
      <c r="K545" s="120" t="str">
        <f t="shared" si="194"/>
        <v/>
      </c>
      <c r="L545" s="120" t="str">
        <f t="shared" si="194"/>
        <v/>
      </c>
      <c r="M545" s="120" t="str">
        <f t="shared" si="194"/>
        <v/>
      </c>
      <c r="N545" s="120" t="str">
        <f t="shared" si="194"/>
        <v/>
      </c>
      <c r="O545" s="120" t="str">
        <f t="shared" si="194"/>
        <v/>
      </c>
      <c r="P545" s="120" t="str">
        <f t="shared" si="194"/>
        <v/>
      </c>
      <c r="Q545" s="120" t="str">
        <f t="shared" si="194"/>
        <v/>
      </c>
      <c r="R545" s="120" t="str">
        <f t="shared" si="195"/>
        <v/>
      </c>
      <c r="S545" s="120" t="str">
        <f t="shared" si="195"/>
        <v/>
      </c>
      <c r="T545" s="120" t="str">
        <f t="shared" si="195"/>
        <v/>
      </c>
      <c r="U545" s="120" t="str">
        <f t="shared" si="195"/>
        <v/>
      </c>
      <c r="V545" s="120" t="str">
        <f t="shared" si="195"/>
        <v/>
      </c>
      <c r="W545" s="120" t="str">
        <f t="shared" si="195"/>
        <v/>
      </c>
      <c r="X545" s="120" t="str">
        <f t="shared" si="195"/>
        <v/>
      </c>
      <c r="Y545" s="120" t="str">
        <f t="shared" si="196"/>
        <v/>
      </c>
      <c r="Z545" s="120" t="str">
        <f t="shared" si="196"/>
        <v/>
      </c>
      <c r="AA545" s="120" t="str">
        <f t="shared" si="196"/>
        <v/>
      </c>
      <c r="AB545" s="120" t="str">
        <f t="shared" si="196"/>
        <v/>
      </c>
      <c r="AC545" s="120" t="str">
        <f t="shared" si="196"/>
        <v/>
      </c>
      <c r="AD545" s="120" t="str">
        <f t="shared" si="196"/>
        <v/>
      </c>
      <c r="AE545" s="120" t="str">
        <f t="shared" si="196"/>
        <v/>
      </c>
      <c r="AF545" s="120" t="str">
        <f t="shared" si="197"/>
        <v/>
      </c>
      <c r="AG545" s="120" t="str">
        <f t="shared" si="197"/>
        <v/>
      </c>
      <c r="AH545" s="120" t="str">
        <f t="shared" si="197"/>
        <v/>
      </c>
      <c r="AI545" s="120" t="str">
        <f t="shared" si="197"/>
        <v/>
      </c>
      <c r="AJ545" s="120" t="str">
        <f t="shared" si="197"/>
        <v/>
      </c>
      <c r="AK545" s="120" t="str">
        <f t="shared" si="197"/>
        <v/>
      </c>
      <c r="AL545" s="120" t="str">
        <f t="shared" si="197"/>
        <v/>
      </c>
      <c r="AM545" s="138" t="str">
        <f t="shared" si="193"/>
        <v/>
      </c>
      <c r="AN545" s="138" t="str">
        <f t="shared" si="193"/>
        <v/>
      </c>
      <c r="AO545" s="137" t="str">
        <f t="shared" si="193"/>
        <v/>
      </c>
      <c r="AP545" s="137" t="str">
        <f t="shared" si="193"/>
        <v/>
      </c>
      <c r="AQ545" s="138" t="str">
        <f t="shared" si="193"/>
        <v/>
      </c>
      <c r="AR545" s="137" t="str">
        <f t="shared" si="193"/>
        <v/>
      </c>
      <c r="AS545" s="137" t="str">
        <f t="shared" si="193"/>
        <v/>
      </c>
      <c r="AX545" s="120" t="str">
        <f t="shared" si="192"/>
        <v/>
      </c>
      <c r="AY545" s="120" t="str">
        <f t="shared" si="192"/>
        <v/>
      </c>
      <c r="AZ545" s="120" t="str">
        <f t="shared" si="192"/>
        <v/>
      </c>
      <c r="BA545" s="120" t="str">
        <f t="shared" si="192"/>
        <v/>
      </c>
      <c r="BB545" s="120" t="str">
        <f t="shared" si="192"/>
        <v/>
      </c>
      <c r="BC545" s="120" t="str">
        <f t="shared" si="192"/>
        <v/>
      </c>
      <c r="BD545" s="120" t="str">
        <f t="shared" si="192"/>
        <v/>
      </c>
    </row>
    <row r="546" spans="3:56" x14ac:dyDescent="0.2">
      <c r="C546" s="107">
        <f>'3_Fix'!H547</f>
        <v>51318</v>
      </c>
      <c r="D546" s="113" t="str">
        <f>'3_Fix'!I547</f>
        <v/>
      </c>
      <c r="E546" s="113" t="str">
        <f>'3_Fix'!J547</f>
        <v/>
      </c>
      <c r="F546" s="113" t="str">
        <f>'3_Fix'!K547</f>
        <v/>
      </c>
      <c r="G546" s="113" t="str">
        <f>'3_Fix'!L547</f>
        <v/>
      </c>
      <c r="H546" s="113" t="str">
        <f>'3_Fix'!M547</f>
        <v/>
      </c>
      <c r="I546" s="113" t="str">
        <f>'3_Fix'!N547</f>
        <v/>
      </c>
      <c r="J546" s="113" t="str">
        <f>'3_Fix'!O547</f>
        <v/>
      </c>
      <c r="K546" s="120" t="str">
        <f t="shared" si="194"/>
        <v/>
      </c>
      <c r="L546" s="120" t="str">
        <f t="shared" si="194"/>
        <v/>
      </c>
      <c r="M546" s="120" t="str">
        <f t="shared" si="194"/>
        <v/>
      </c>
      <c r="N546" s="120" t="str">
        <f t="shared" si="194"/>
        <v/>
      </c>
      <c r="O546" s="120" t="str">
        <f t="shared" si="194"/>
        <v/>
      </c>
      <c r="P546" s="120" t="str">
        <f t="shared" si="194"/>
        <v/>
      </c>
      <c r="Q546" s="120" t="str">
        <f t="shared" si="194"/>
        <v/>
      </c>
      <c r="R546" s="120" t="str">
        <f t="shared" si="195"/>
        <v/>
      </c>
      <c r="S546" s="120" t="str">
        <f t="shared" si="195"/>
        <v/>
      </c>
      <c r="T546" s="120" t="str">
        <f t="shared" si="195"/>
        <v/>
      </c>
      <c r="U546" s="120" t="str">
        <f t="shared" si="195"/>
        <v/>
      </c>
      <c r="V546" s="120" t="str">
        <f t="shared" si="195"/>
        <v/>
      </c>
      <c r="W546" s="120" t="str">
        <f t="shared" si="195"/>
        <v/>
      </c>
      <c r="X546" s="120" t="str">
        <f t="shared" si="195"/>
        <v/>
      </c>
      <c r="Y546" s="120" t="str">
        <f t="shared" si="196"/>
        <v/>
      </c>
      <c r="Z546" s="120" t="str">
        <f t="shared" si="196"/>
        <v/>
      </c>
      <c r="AA546" s="120" t="str">
        <f t="shared" si="196"/>
        <v/>
      </c>
      <c r="AB546" s="120" t="str">
        <f t="shared" si="196"/>
        <v/>
      </c>
      <c r="AC546" s="120" t="str">
        <f t="shared" si="196"/>
        <v/>
      </c>
      <c r="AD546" s="120" t="str">
        <f t="shared" si="196"/>
        <v/>
      </c>
      <c r="AE546" s="120" t="str">
        <f t="shared" si="196"/>
        <v/>
      </c>
      <c r="AF546" s="120" t="str">
        <f t="shared" si="197"/>
        <v/>
      </c>
      <c r="AG546" s="120" t="str">
        <f t="shared" si="197"/>
        <v/>
      </c>
      <c r="AH546" s="120" t="str">
        <f t="shared" si="197"/>
        <v/>
      </c>
      <c r="AI546" s="120" t="str">
        <f t="shared" si="197"/>
        <v/>
      </c>
      <c r="AJ546" s="120" t="str">
        <f t="shared" si="197"/>
        <v/>
      </c>
      <c r="AK546" s="120" t="str">
        <f t="shared" si="197"/>
        <v/>
      </c>
      <c r="AL546" s="120" t="str">
        <f t="shared" si="197"/>
        <v/>
      </c>
      <c r="AM546" s="138" t="str">
        <f t="shared" si="193"/>
        <v/>
      </c>
      <c r="AN546" s="138" t="str">
        <f t="shared" si="193"/>
        <v/>
      </c>
      <c r="AO546" s="137" t="str">
        <f t="shared" si="193"/>
        <v/>
      </c>
      <c r="AP546" s="137" t="str">
        <f t="shared" si="193"/>
        <v/>
      </c>
      <c r="AQ546" s="138" t="str">
        <f t="shared" si="193"/>
        <v/>
      </c>
      <c r="AR546" s="137" t="str">
        <f t="shared" si="193"/>
        <v/>
      </c>
      <c r="AS546" s="137" t="str">
        <f t="shared" si="193"/>
        <v/>
      </c>
      <c r="AX546" s="120" t="str">
        <f t="shared" si="192"/>
        <v/>
      </c>
      <c r="AY546" s="120" t="str">
        <f t="shared" si="192"/>
        <v/>
      </c>
      <c r="AZ546" s="120" t="str">
        <f t="shared" si="192"/>
        <v/>
      </c>
      <c r="BA546" s="120" t="str">
        <f t="shared" si="192"/>
        <v/>
      </c>
      <c r="BB546" s="120" t="str">
        <f t="shared" si="192"/>
        <v/>
      </c>
      <c r="BC546" s="120" t="str">
        <f t="shared" si="192"/>
        <v/>
      </c>
      <c r="BD546" s="120" t="str">
        <f t="shared" si="192"/>
        <v/>
      </c>
    </row>
    <row r="547" spans="3:56" x14ac:dyDescent="0.2">
      <c r="C547" s="107">
        <f>'3_Fix'!H548</f>
        <v>51332</v>
      </c>
      <c r="D547" s="113" t="str">
        <f>'3_Fix'!I548</f>
        <v/>
      </c>
      <c r="E547" s="113" t="str">
        <f>'3_Fix'!J548</f>
        <v/>
      </c>
      <c r="F547" s="113" t="str">
        <f>'3_Fix'!K548</f>
        <v/>
      </c>
      <c r="G547" s="113" t="str">
        <f>'3_Fix'!L548</f>
        <v/>
      </c>
      <c r="H547" s="113" t="str">
        <f>'3_Fix'!M548</f>
        <v/>
      </c>
      <c r="I547" s="113" t="str">
        <f>'3_Fix'!N548</f>
        <v/>
      </c>
      <c r="J547" s="113" t="str">
        <f>'3_Fix'!O548</f>
        <v/>
      </c>
      <c r="K547" s="120" t="str">
        <f t="shared" si="194"/>
        <v/>
      </c>
      <c r="L547" s="120" t="str">
        <f t="shared" si="194"/>
        <v/>
      </c>
      <c r="M547" s="120" t="str">
        <f t="shared" si="194"/>
        <v/>
      </c>
      <c r="N547" s="120" t="str">
        <f t="shared" si="194"/>
        <v/>
      </c>
      <c r="O547" s="120" t="str">
        <f t="shared" si="194"/>
        <v/>
      </c>
      <c r="P547" s="120" t="str">
        <f t="shared" si="194"/>
        <v/>
      </c>
      <c r="Q547" s="120" t="str">
        <f t="shared" si="194"/>
        <v/>
      </c>
      <c r="R547" s="120" t="str">
        <f t="shared" si="195"/>
        <v/>
      </c>
      <c r="S547" s="120" t="str">
        <f t="shared" si="195"/>
        <v/>
      </c>
      <c r="T547" s="120" t="str">
        <f t="shared" si="195"/>
        <v/>
      </c>
      <c r="U547" s="120" t="str">
        <f t="shared" si="195"/>
        <v/>
      </c>
      <c r="V547" s="120" t="str">
        <f t="shared" si="195"/>
        <v/>
      </c>
      <c r="W547" s="120" t="str">
        <f t="shared" si="195"/>
        <v/>
      </c>
      <c r="X547" s="120" t="str">
        <f t="shared" si="195"/>
        <v/>
      </c>
      <c r="Y547" s="120" t="str">
        <f t="shared" si="196"/>
        <v/>
      </c>
      <c r="Z547" s="120" t="str">
        <f t="shared" si="196"/>
        <v/>
      </c>
      <c r="AA547" s="120" t="str">
        <f t="shared" si="196"/>
        <v/>
      </c>
      <c r="AB547" s="120" t="str">
        <f t="shared" si="196"/>
        <v/>
      </c>
      <c r="AC547" s="120" t="str">
        <f t="shared" si="196"/>
        <v/>
      </c>
      <c r="AD547" s="120" t="str">
        <f t="shared" si="196"/>
        <v/>
      </c>
      <c r="AE547" s="120" t="str">
        <f t="shared" si="196"/>
        <v/>
      </c>
      <c r="AF547" s="120" t="str">
        <f t="shared" si="197"/>
        <v/>
      </c>
      <c r="AG547" s="120" t="str">
        <f t="shared" si="197"/>
        <v/>
      </c>
      <c r="AH547" s="120" t="str">
        <f t="shared" si="197"/>
        <v/>
      </c>
      <c r="AI547" s="120" t="str">
        <f t="shared" si="197"/>
        <v/>
      </c>
      <c r="AJ547" s="120" t="str">
        <f t="shared" si="197"/>
        <v/>
      </c>
      <c r="AK547" s="120" t="str">
        <f t="shared" si="197"/>
        <v/>
      </c>
      <c r="AL547" s="120" t="str">
        <f t="shared" si="197"/>
        <v/>
      </c>
      <c r="AM547" s="138" t="str">
        <f t="shared" si="193"/>
        <v/>
      </c>
      <c r="AN547" s="138" t="str">
        <f t="shared" si="193"/>
        <v/>
      </c>
      <c r="AO547" s="137" t="str">
        <f t="shared" si="193"/>
        <v/>
      </c>
      <c r="AP547" s="137" t="str">
        <f t="shared" si="193"/>
        <v/>
      </c>
      <c r="AQ547" s="138" t="str">
        <f t="shared" si="193"/>
        <v/>
      </c>
      <c r="AR547" s="137" t="str">
        <f t="shared" si="193"/>
        <v/>
      </c>
      <c r="AS547" s="137" t="str">
        <f t="shared" si="193"/>
        <v/>
      </c>
      <c r="AX547" s="120" t="str">
        <f t="shared" si="192"/>
        <v/>
      </c>
      <c r="AY547" s="120" t="str">
        <f t="shared" si="192"/>
        <v/>
      </c>
      <c r="AZ547" s="120" t="str">
        <f t="shared" si="192"/>
        <v/>
      </c>
      <c r="BA547" s="120" t="str">
        <f t="shared" si="192"/>
        <v/>
      </c>
      <c r="BB547" s="120" t="str">
        <f t="shared" si="192"/>
        <v/>
      </c>
      <c r="BC547" s="120" t="str">
        <f t="shared" si="192"/>
        <v/>
      </c>
      <c r="BD547" s="120" t="str">
        <f t="shared" si="192"/>
        <v/>
      </c>
    </row>
    <row r="548" spans="3:56" x14ac:dyDescent="0.2">
      <c r="C548" s="107">
        <f>'3_Fix'!H549</f>
        <v>51349</v>
      </c>
      <c r="D548" s="113" t="str">
        <f>'3_Fix'!I549</f>
        <v/>
      </c>
      <c r="E548" s="113" t="str">
        <f>'3_Fix'!J549</f>
        <v/>
      </c>
      <c r="F548" s="113" t="str">
        <f>'3_Fix'!K549</f>
        <v/>
      </c>
      <c r="G548" s="113" t="str">
        <f>'3_Fix'!L549</f>
        <v/>
      </c>
      <c r="H548" s="113" t="str">
        <f>'3_Fix'!M549</f>
        <v/>
      </c>
      <c r="I548" s="113" t="str">
        <f>'3_Fix'!N549</f>
        <v/>
      </c>
      <c r="J548" s="113" t="str">
        <f>'3_Fix'!O549</f>
        <v/>
      </c>
      <c r="K548" s="120" t="str">
        <f t="shared" si="194"/>
        <v/>
      </c>
      <c r="L548" s="120" t="str">
        <f t="shared" si="194"/>
        <v/>
      </c>
      <c r="M548" s="120" t="str">
        <f t="shared" si="194"/>
        <v/>
      </c>
      <c r="N548" s="120" t="str">
        <f t="shared" si="194"/>
        <v/>
      </c>
      <c r="O548" s="120" t="str">
        <f t="shared" si="194"/>
        <v/>
      </c>
      <c r="P548" s="120" t="str">
        <f t="shared" si="194"/>
        <v/>
      </c>
      <c r="Q548" s="120" t="str">
        <f t="shared" si="194"/>
        <v/>
      </c>
      <c r="R548" s="120" t="str">
        <f t="shared" si="195"/>
        <v/>
      </c>
      <c r="S548" s="120" t="str">
        <f t="shared" si="195"/>
        <v/>
      </c>
      <c r="T548" s="120" t="str">
        <f t="shared" si="195"/>
        <v/>
      </c>
      <c r="U548" s="120" t="str">
        <f t="shared" si="195"/>
        <v/>
      </c>
      <c r="V548" s="120" t="str">
        <f t="shared" si="195"/>
        <v/>
      </c>
      <c r="W548" s="120" t="str">
        <f t="shared" si="195"/>
        <v/>
      </c>
      <c r="X548" s="120" t="str">
        <f t="shared" si="195"/>
        <v/>
      </c>
      <c r="Y548" s="120" t="str">
        <f t="shared" si="196"/>
        <v/>
      </c>
      <c r="Z548" s="120" t="str">
        <f t="shared" si="196"/>
        <v/>
      </c>
      <c r="AA548" s="120" t="str">
        <f t="shared" si="196"/>
        <v/>
      </c>
      <c r="AB548" s="120" t="str">
        <f t="shared" si="196"/>
        <v/>
      </c>
      <c r="AC548" s="120" t="str">
        <f t="shared" si="196"/>
        <v/>
      </c>
      <c r="AD548" s="120" t="str">
        <f t="shared" si="196"/>
        <v/>
      </c>
      <c r="AE548" s="120" t="str">
        <f t="shared" si="196"/>
        <v/>
      </c>
      <c r="AF548" s="120" t="str">
        <f t="shared" si="197"/>
        <v/>
      </c>
      <c r="AG548" s="120" t="str">
        <f t="shared" si="197"/>
        <v/>
      </c>
      <c r="AH548" s="120" t="str">
        <f t="shared" si="197"/>
        <v/>
      </c>
      <c r="AI548" s="120" t="str">
        <f t="shared" si="197"/>
        <v/>
      </c>
      <c r="AJ548" s="120" t="str">
        <f t="shared" si="197"/>
        <v/>
      </c>
      <c r="AK548" s="120" t="str">
        <f t="shared" si="197"/>
        <v/>
      </c>
      <c r="AL548" s="120" t="str">
        <f t="shared" si="197"/>
        <v/>
      </c>
      <c r="AM548" s="138" t="str">
        <f t="shared" si="193"/>
        <v/>
      </c>
      <c r="AN548" s="138" t="str">
        <f t="shared" si="193"/>
        <v/>
      </c>
      <c r="AO548" s="137" t="str">
        <f t="shared" si="193"/>
        <v/>
      </c>
      <c r="AP548" s="137" t="str">
        <f t="shared" si="193"/>
        <v/>
      </c>
      <c r="AQ548" s="138" t="str">
        <f t="shared" si="193"/>
        <v/>
      </c>
      <c r="AR548" s="137" t="str">
        <f t="shared" si="193"/>
        <v/>
      </c>
      <c r="AS548" s="137" t="str">
        <f t="shared" si="193"/>
        <v/>
      </c>
      <c r="AX548" s="120" t="str">
        <f t="shared" si="192"/>
        <v/>
      </c>
      <c r="AY548" s="120" t="str">
        <f t="shared" si="192"/>
        <v/>
      </c>
      <c r="AZ548" s="120" t="str">
        <f t="shared" si="192"/>
        <v/>
      </c>
      <c r="BA548" s="120" t="str">
        <f t="shared" si="192"/>
        <v/>
      </c>
      <c r="BB548" s="120" t="str">
        <f t="shared" si="192"/>
        <v/>
      </c>
      <c r="BC548" s="120" t="str">
        <f t="shared" si="192"/>
        <v/>
      </c>
      <c r="BD548" s="120" t="str">
        <f t="shared" si="192"/>
        <v/>
      </c>
    </row>
    <row r="549" spans="3:56" x14ac:dyDescent="0.2">
      <c r="C549" s="107">
        <f>'3_Fix'!H550</f>
        <v>51363</v>
      </c>
      <c r="D549" s="113" t="str">
        <f>'3_Fix'!I550</f>
        <v/>
      </c>
      <c r="E549" s="113" t="str">
        <f>'3_Fix'!J550</f>
        <v/>
      </c>
      <c r="F549" s="113" t="str">
        <f>'3_Fix'!K550</f>
        <v/>
      </c>
      <c r="G549" s="113" t="str">
        <f>'3_Fix'!L550</f>
        <v/>
      </c>
      <c r="H549" s="113" t="str">
        <f>'3_Fix'!M550</f>
        <v/>
      </c>
      <c r="I549" s="113" t="str">
        <f>'3_Fix'!N550</f>
        <v/>
      </c>
      <c r="J549" s="113" t="str">
        <f>'3_Fix'!O550</f>
        <v/>
      </c>
      <c r="K549" s="120" t="str">
        <f t="shared" si="194"/>
        <v/>
      </c>
      <c r="L549" s="120" t="str">
        <f t="shared" si="194"/>
        <v/>
      </c>
      <c r="M549" s="120" t="str">
        <f t="shared" si="194"/>
        <v/>
      </c>
      <c r="N549" s="120" t="str">
        <f t="shared" si="194"/>
        <v/>
      </c>
      <c r="O549" s="120" t="str">
        <f t="shared" si="194"/>
        <v/>
      </c>
      <c r="P549" s="120" t="str">
        <f t="shared" si="194"/>
        <v/>
      </c>
      <c r="Q549" s="120" t="str">
        <f t="shared" si="194"/>
        <v/>
      </c>
      <c r="R549" s="120" t="str">
        <f t="shared" si="195"/>
        <v/>
      </c>
      <c r="S549" s="120" t="str">
        <f t="shared" si="195"/>
        <v/>
      </c>
      <c r="T549" s="120" t="str">
        <f t="shared" si="195"/>
        <v/>
      </c>
      <c r="U549" s="120" t="str">
        <f t="shared" si="195"/>
        <v/>
      </c>
      <c r="V549" s="120" t="str">
        <f t="shared" si="195"/>
        <v/>
      </c>
      <c r="W549" s="120" t="str">
        <f t="shared" si="195"/>
        <v/>
      </c>
      <c r="X549" s="120" t="str">
        <f t="shared" si="195"/>
        <v/>
      </c>
      <c r="Y549" s="120" t="str">
        <f t="shared" si="196"/>
        <v/>
      </c>
      <c r="Z549" s="120" t="str">
        <f t="shared" si="196"/>
        <v/>
      </c>
      <c r="AA549" s="120" t="str">
        <f t="shared" si="196"/>
        <v/>
      </c>
      <c r="AB549" s="120" t="str">
        <f t="shared" si="196"/>
        <v/>
      </c>
      <c r="AC549" s="120" t="str">
        <f t="shared" si="196"/>
        <v/>
      </c>
      <c r="AD549" s="120" t="str">
        <f t="shared" si="196"/>
        <v/>
      </c>
      <c r="AE549" s="120" t="str">
        <f t="shared" si="196"/>
        <v/>
      </c>
      <c r="AF549" s="120" t="str">
        <f t="shared" si="197"/>
        <v/>
      </c>
      <c r="AG549" s="120" t="str">
        <f t="shared" si="197"/>
        <v/>
      </c>
      <c r="AH549" s="120" t="str">
        <f t="shared" si="197"/>
        <v/>
      </c>
      <c r="AI549" s="120" t="str">
        <f t="shared" si="197"/>
        <v/>
      </c>
      <c r="AJ549" s="120" t="str">
        <f t="shared" si="197"/>
        <v/>
      </c>
      <c r="AK549" s="120" t="str">
        <f t="shared" si="197"/>
        <v/>
      </c>
      <c r="AL549" s="120" t="str">
        <f t="shared" si="197"/>
        <v/>
      </c>
      <c r="AM549" s="138" t="str">
        <f t="shared" si="193"/>
        <v/>
      </c>
      <c r="AN549" s="138" t="str">
        <f t="shared" si="193"/>
        <v/>
      </c>
      <c r="AO549" s="137" t="str">
        <f t="shared" si="193"/>
        <v/>
      </c>
      <c r="AP549" s="137" t="str">
        <f t="shared" si="193"/>
        <v/>
      </c>
      <c r="AQ549" s="138" t="str">
        <f t="shared" si="193"/>
        <v/>
      </c>
      <c r="AR549" s="137" t="str">
        <f t="shared" si="193"/>
        <v/>
      </c>
      <c r="AS549" s="137" t="str">
        <f t="shared" si="193"/>
        <v/>
      </c>
      <c r="AX549" s="120" t="str">
        <f t="shared" si="192"/>
        <v/>
      </c>
      <c r="AY549" s="120" t="str">
        <f t="shared" si="192"/>
        <v/>
      </c>
      <c r="AZ549" s="120" t="str">
        <f t="shared" si="192"/>
        <v/>
      </c>
      <c r="BA549" s="120" t="str">
        <f t="shared" si="192"/>
        <v/>
      </c>
      <c r="BB549" s="120" t="str">
        <f t="shared" si="192"/>
        <v/>
      </c>
      <c r="BC549" s="120" t="str">
        <f t="shared" si="192"/>
        <v/>
      </c>
      <c r="BD549" s="120" t="str">
        <f t="shared" si="192"/>
        <v/>
      </c>
    </row>
    <row r="550" spans="3:56" x14ac:dyDescent="0.2">
      <c r="C550" s="107">
        <f>'3_Fix'!H551</f>
        <v>51380</v>
      </c>
      <c r="D550" s="113" t="str">
        <f>'3_Fix'!I551</f>
        <v/>
      </c>
      <c r="E550" s="113" t="str">
        <f>'3_Fix'!J551</f>
        <v/>
      </c>
      <c r="F550" s="113" t="str">
        <f>'3_Fix'!K551</f>
        <v/>
      </c>
      <c r="G550" s="113" t="str">
        <f>'3_Fix'!L551</f>
        <v/>
      </c>
      <c r="H550" s="113" t="str">
        <f>'3_Fix'!M551</f>
        <v/>
      </c>
      <c r="I550" s="113" t="str">
        <f>'3_Fix'!N551</f>
        <v/>
      </c>
      <c r="J550" s="113" t="str">
        <f>'3_Fix'!O551</f>
        <v/>
      </c>
      <c r="K550" s="120" t="str">
        <f t="shared" si="194"/>
        <v/>
      </c>
      <c r="L550" s="120" t="str">
        <f t="shared" si="194"/>
        <v/>
      </c>
      <c r="M550" s="120" t="str">
        <f t="shared" si="194"/>
        <v/>
      </c>
      <c r="N550" s="120" t="str">
        <f t="shared" si="194"/>
        <v/>
      </c>
      <c r="O550" s="120" t="str">
        <f t="shared" si="194"/>
        <v/>
      </c>
      <c r="P550" s="120" t="str">
        <f t="shared" si="194"/>
        <v/>
      </c>
      <c r="Q550" s="120" t="str">
        <f t="shared" si="194"/>
        <v/>
      </c>
      <c r="R550" s="120" t="str">
        <f t="shared" si="195"/>
        <v/>
      </c>
      <c r="S550" s="120" t="str">
        <f t="shared" si="195"/>
        <v/>
      </c>
      <c r="T550" s="120" t="str">
        <f t="shared" si="195"/>
        <v/>
      </c>
      <c r="U550" s="120" t="str">
        <f t="shared" si="195"/>
        <v/>
      </c>
      <c r="V550" s="120" t="str">
        <f t="shared" si="195"/>
        <v/>
      </c>
      <c r="W550" s="120" t="str">
        <f t="shared" si="195"/>
        <v/>
      </c>
      <c r="X550" s="120" t="str">
        <f t="shared" si="195"/>
        <v/>
      </c>
      <c r="Y550" s="120" t="str">
        <f t="shared" si="196"/>
        <v/>
      </c>
      <c r="Z550" s="120" t="str">
        <f t="shared" si="196"/>
        <v/>
      </c>
      <c r="AA550" s="120" t="str">
        <f t="shared" si="196"/>
        <v/>
      </c>
      <c r="AB550" s="120" t="str">
        <f t="shared" si="196"/>
        <v/>
      </c>
      <c r="AC550" s="120" t="str">
        <f t="shared" si="196"/>
        <v/>
      </c>
      <c r="AD550" s="120" t="str">
        <f t="shared" si="196"/>
        <v/>
      </c>
      <c r="AE550" s="120" t="str">
        <f t="shared" si="196"/>
        <v/>
      </c>
      <c r="AF550" s="120" t="str">
        <f t="shared" si="197"/>
        <v/>
      </c>
      <c r="AG550" s="120" t="str">
        <f t="shared" si="197"/>
        <v/>
      </c>
      <c r="AH550" s="120" t="str">
        <f t="shared" si="197"/>
        <v/>
      </c>
      <c r="AI550" s="120" t="str">
        <f t="shared" si="197"/>
        <v/>
      </c>
      <c r="AJ550" s="120" t="str">
        <f t="shared" si="197"/>
        <v/>
      </c>
      <c r="AK550" s="120" t="str">
        <f t="shared" si="197"/>
        <v/>
      </c>
      <c r="AL550" s="120" t="str">
        <f t="shared" si="197"/>
        <v/>
      </c>
      <c r="AM550" s="138" t="str">
        <f t="shared" si="193"/>
        <v/>
      </c>
      <c r="AN550" s="138" t="str">
        <f t="shared" si="193"/>
        <v/>
      </c>
      <c r="AO550" s="137" t="str">
        <f t="shared" si="193"/>
        <v/>
      </c>
      <c r="AP550" s="137" t="str">
        <f t="shared" si="193"/>
        <v/>
      </c>
      <c r="AQ550" s="138" t="str">
        <f t="shared" si="193"/>
        <v/>
      </c>
      <c r="AR550" s="137" t="str">
        <f t="shared" si="193"/>
        <v/>
      </c>
      <c r="AS550" s="137" t="str">
        <f t="shared" si="193"/>
        <v/>
      </c>
      <c r="AX550" s="120" t="str">
        <f t="shared" si="192"/>
        <v/>
      </c>
      <c r="AY550" s="120" t="str">
        <f t="shared" si="192"/>
        <v/>
      </c>
      <c r="AZ550" s="120" t="str">
        <f t="shared" si="192"/>
        <v/>
      </c>
      <c r="BA550" s="120" t="str">
        <f t="shared" si="192"/>
        <v/>
      </c>
      <c r="BB550" s="120" t="str">
        <f t="shared" si="192"/>
        <v/>
      </c>
      <c r="BC550" s="120" t="str">
        <f t="shared" si="192"/>
        <v/>
      </c>
      <c r="BD550" s="120" t="str">
        <f t="shared" si="192"/>
        <v/>
      </c>
    </row>
    <row r="551" spans="3:56" x14ac:dyDescent="0.2">
      <c r="C551" s="107">
        <f>'3_Fix'!H552</f>
        <v>51394</v>
      </c>
      <c r="D551" s="113" t="str">
        <f>'3_Fix'!I552</f>
        <v/>
      </c>
      <c r="E551" s="113" t="str">
        <f>'3_Fix'!J552</f>
        <v/>
      </c>
      <c r="F551" s="113" t="str">
        <f>'3_Fix'!K552</f>
        <v/>
      </c>
      <c r="G551" s="113" t="str">
        <f>'3_Fix'!L552</f>
        <v/>
      </c>
      <c r="H551" s="113" t="str">
        <f>'3_Fix'!M552</f>
        <v/>
      </c>
      <c r="I551" s="113" t="str">
        <f>'3_Fix'!N552</f>
        <v/>
      </c>
      <c r="J551" s="113" t="str">
        <f>'3_Fix'!O552</f>
        <v/>
      </c>
      <c r="K551" s="120" t="str">
        <f t="shared" si="194"/>
        <v/>
      </c>
      <c r="L551" s="120" t="str">
        <f t="shared" si="194"/>
        <v/>
      </c>
      <c r="M551" s="120" t="str">
        <f t="shared" si="194"/>
        <v/>
      </c>
      <c r="N551" s="120" t="str">
        <f t="shared" si="194"/>
        <v/>
      </c>
      <c r="O551" s="120" t="str">
        <f t="shared" si="194"/>
        <v/>
      </c>
      <c r="P551" s="120" t="str">
        <f t="shared" si="194"/>
        <v/>
      </c>
      <c r="Q551" s="120" t="str">
        <f t="shared" si="194"/>
        <v/>
      </c>
      <c r="R551" s="120" t="str">
        <f t="shared" si="195"/>
        <v/>
      </c>
      <c r="S551" s="120" t="str">
        <f t="shared" si="195"/>
        <v/>
      </c>
      <c r="T551" s="120" t="str">
        <f t="shared" si="195"/>
        <v/>
      </c>
      <c r="U551" s="120" t="str">
        <f t="shared" si="195"/>
        <v/>
      </c>
      <c r="V551" s="120" t="str">
        <f t="shared" si="195"/>
        <v/>
      </c>
      <c r="W551" s="120" t="str">
        <f t="shared" si="195"/>
        <v/>
      </c>
      <c r="X551" s="120" t="str">
        <f t="shared" si="195"/>
        <v/>
      </c>
      <c r="Y551" s="120" t="str">
        <f t="shared" si="196"/>
        <v/>
      </c>
      <c r="Z551" s="120" t="str">
        <f t="shared" si="196"/>
        <v/>
      </c>
      <c r="AA551" s="120" t="str">
        <f t="shared" si="196"/>
        <v/>
      </c>
      <c r="AB551" s="120" t="str">
        <f t="shared" si="196"/>
        <v/>
      </c>
      <c r="AC551" s="120" t="str">
        <f t="shared" si="196"/>
        <v/>
      </c>
      <c r="AD551" s="120" t="str">
        <f t="shared" si="196"/>
        <v/>
      </c>
      <c r="AE551" s="120" t="str">
        <f t="shared" si="196"/>
        <v/>
      </c>
      <c r="AF551" s="120" t="str">
        <f t="shared" si="197"/>
        <v/>
      </c>
      <c r="AG551" s="120" t="str">
        <f t="shared" si="197"/>
        <v/>
      </c>
      <c r="AH551" s="120" t="str">
        <f t="shared" si="197"/>
        <v/>
      </c>
      <c r="AI551" s="120" t="str">
        <f t="shared" si="197"/>
        <v/>
      </c>
      <c r="AJ551" s="120" t="str">
        <f t="shared" si="197"/>
        <v/>
      </c>
      <c r="AK551" s="120" t="str">
        <f t="shared" si="197"/>
        <v/>
      </c>
      <c r="AL551" s="120" t="str">
        <f t="shared" si="197"/>
        <v/>
      </c>
      <c r="AM551" s="138" t="str">
        <f t="shared" si="193"/>
        <v/>
      </c>
      <c r="AN551" s="138" t="str">
        <f t="shared" si="193"/>
        <v/>
      </c>
      <c r="AO551" s="137" t="str">
        <f t="shared" si="193"/>
        <v/>
      </c>
      <c r="AP551" s="137" t="str">
        <f t="shared" si="193"/>
        <v/>
      </c>
      <c r="AQ551" s="138" t="str">
        <f t="shared" si="193"/>
        <v/>
      </c>
      <c r="AR551" s="137" t="str">
        <f t="shared" si="193"/>
        <v/>
      </c>
      <c r="AS551" s="137" t="str">
        <f t="shared" si="193"/>
        <v/>
      </c>
      <c r="AX551" s="120" t="str">
        <f t="shared" ref="AX551:BD566" si="198">IFERROR((AX$1/100)*(D527/$D527)*Y551,"")</f>
        <v/>
      </c>
      <c r="AY551" s="120" t="str">
        <f t="shared" si="198"/>
        <v/>
      </c>
      <c r="AZ551" s="120" t="str">
        <f t="shared" si="198"/>
        <v/>
      </c>
      <c r="BA551" s="120" t="str">
        <f t="shared" si="198"/>
        <v/>
      </c>
      <c r="BB551" s="120" t="str">
        <f t="shared" si="198"/>
        <v/>
      </c>
      <c r="BC551" s="120" t="str">
        <f t="shared" si="198"/>
        <v/>
      </c>
      <c r="BD551" s="120" t="str">
        <f t="shared" si="198"/>
        <v/>
      </c>
    </row>
    <row r="552" spans="3:56" x14ac:dyDescent="0.2">
      <c r="C552" s="107">
        <f>'3_Fix'!H553</f>
        <v>51410</v>
      </c>
      <c r="D552" s="113" t="str">
        <f>'3_Fix'!I553</f>
        <v/>
      </c>
      <c r="E552" s="113" t="str">
        <f>'3_Fix'!J553</f>
        <v/>
      </c>
      <c r="F552" s="113" t="str">
        <f>'3_Fix'!K553</f>
        <v/>
      </c>
      <c r="G552" s="113" t="str">
        <f>'3_Fix'!L553</f>
        <v/>
      </c>
      <c r="H552" s="113" t="str">
        <f>'3_Fix'!M553</f>
        <v/>
      </c>
      <c r="I552" s="113" t="str">
        <f>'3_Fix'!N553</f>
        <v/>
      </c>
      <c r="J552" s="113" t="str">
        <f>'3_Fix'!O553</f>
        <v/>
      </c>
      <c r="K552" s="120" t="str">
        <f t="shared" si="194"/>
        <v/>
      </c>
      <c r="L552" s="120" t="str">
        <f t="shared" si="194"/>
        <v/>
      </c>
      <c r="M552" s="120" t="str">
        <f t="shared" si="194"/>
        <v/>
      </c>
      <c r="N552" s="120" t="str">
        <f t="shared" si="194"/>
        <v/>
      </c>
      <c r="O552" s="120" t="str">
        <f t="shared" si="194"/>
        <v/>
      </c>
      <c r="P552" s="120" t="str">
        <f t="shared" si="194"/>
        <v/>
      </c>
      <c r="Q552" s="120" t="str">
        <f t="shared" si="194"/>
        <v/>
      </c>
      <c r="R552" s="120" t="str">
        <f t="shared" si="195"/>
        <v/>
      </c>
      <c r="S552" s="120" t="str">
        <f t="shared" si="195"/>
        <v/>
      </c>
      <c r="T552" s="120" t="str">
        <f t="shared" si="195"/>
        <v/>
      </c>
      <c r="U552" s="120" t="str">
        <f t="shared" si="195"/>
        <v/>
      </c>
      <c r="V552" s="120" t="str">
        <f t="shared" si="195"/>
        <v/>
      </c>
      <c r="W552" s="120" t="str">
        <f t="shared" si="195"/>
        <v/>
      </c>
      <c r="X552" s="120" t="str">
        <f t="shared" si="195"/>
        <v/>
      </c>
      <c r="Y552" s="120" t="str">
        <f t="shared" si="196"/>
        <v/>
      </c>
      <c r="Z552" s="120" t="str">
        <f t="shared" si="196"/>
        <v/>
      </c>
      <c r="AA552" s="120" t="str">
        <f t="shared" si="196"/>
        <v/>
      </c>
      <c r="AB552" s="120" t="str">
        <f t="shared" si="196"/>
        <v/>
      </c>
      <c r="AC552" s="120" t="str">
        <f t="shared" si="196"/>
        <v/>
      </c>
      <c r="AD552" s="120" t="str">
        <f t="shared" si="196"/>
        <v/>
      </c>
      <c r="AE552" s="120" t="str">
        <f t="shared" si="196"/>
        <v/>
      </c>
      <c r="AF552" s="120" t="str">
        <f t="shared" si="197"/>
        <v/>
      </c>
      <c r="AG552" s="120" t="str">
        <f t="shared" si="197"/>
        <v/>
      </c>
      <c r="AH552" s="120" t="str">
        <f t="shared" si="197"/>
        <v/>
      </c>
      <c r="AI552" s="120" t="str">
        <f t="shared" si="197"/>
        <v/>
      </c>
      <c r="AJ552" s="120" t="str">
        <f t="shared" si="197"/>
        <v/>
      </c>
      <c r="AK552" s="120" t="str">
        <f t="shared" si="197"/>
        <v/>
      </c>
      <c r="AL552" s="120" t="str">
        <f t="shared" si="197"/>
        <v/>
      </c>
      <c r="AM552" s="138" t="str">
        <f t="shared" si="193"/>
        <v/>
      </c>
      <c r="AN552" s="138" t="str">
        <f t="shared" si="193"/>
        <v/>
      </c>
      <c r="AO552" s="137" t="str">
        <f t="shared" si="193"/>
        <v/>
      </c>
      <c r="AP552" s="137" t="str">
        <f t="shared" si="193"/>
        <v/>
      </c>
      <c r="AQ552" s="138" t="str">
        <f t="shared" si="193"/>
        <v/>
      </c>
      <c r="AR552" s="137" t="str">
        <f t="shared" si="193"/>
        <v/>
      </c>
      <c r="AS552" s="137" t="str">
        <f t="shared" si="193"/>
        <v/>
      </c>
      <c r="AX552" s="120" t="str">
        <f t="shared" si="198"/>
        <v/>
      </c>
      <c r="AY552" s="120" t="str">
        <f t="shared" si="198"/>
        <v/>
      </c>
      <c r="AZ552" s="120" t="str">
        <f t="shared" si="198"/>
        <v/>
      </c>
      <c r="BA552" s="120" t="str">
        <f t="shared" si="198"/>
        <v/>
      </c>
      <c r="BB552" s="120" t="str">
        <f t="shared" si="198"/>
        <v/>
      </c>
      <c r="BC552" s="120" t="str">
        <f t="shared" si="198"/>
        <v/>
      </c>
      <c r="BD552" s="120" t="str">
        <f t="shared" si="198"/>
        <v/>
      </c>
    </row>
    <row r="553" spans="3:56" x14ac:dyDescent="0.2">
      <c r="C553" s="107">
        <f>'3_Fix'!H554</f>
        <v>51424</v>
      </c>
      <c r="D553" s="113" t="str">
        <f>'3_Fix'!I554</f>
        <v/>
      </c>
      <c r="E553" s="113" t="str">
        <f>'3_Fix'!J554</f>
        <v/>
      </c>
      <c r="F553" s="113" t="str">
        <f>'3_Fix'!K554</f>
        <v/>
      </c>
      <c r="G553" s="113" t="str">
        <f>'3_Fix'!L554</f>
        <v/>
      </c>
      <c r="H553" s="113" t="str">
        <f>'3_Fix'!M554</f>
        <v/>
      </c>
      <c r="I553" s="113" t="str">
        <f>'3_Fix'!N554</f>
        <v/>
      </c>
      <c r="J553" s="113" t="str">
        <f>'3_Fix'!O554</f>
        <v/>
      </c>
      <c r="K553" s="120" t="str">
        <f t="shared" si="194"/>
        <v/>
      </c>
      <c r="L553" s="120" t="str">
        <f t="shared" si="194"/>
        <v/>
      </c>
      <c r="M553" s="120" t="str">
        <f t="shared" si="194"/>
        <v/>
      </c>
      <c r="N553" s="120" t="str">
        <f t="shared" si="194"/>
        <v/>
      </c>
      <c r="O553" s="120" t="str">
        <f t="shared" si="194"/>
        <v/>
      </c>
      <c r="P553" s="120" t="str">
        <f t="shared" si="194"/>
        <v/>
      </c>
      <c r="Q553" s="120" t="str">
        <f t="shared" si="194"/>
        <v/>
      </c>
      <c r="R553" s="120" t="str">
        <f t="shared" si="195"/>
        <v/>
      </c>
      <c r="S553" s="120" t="str">
        <f t="shared" si="195"/>
        <v/>
      </c>
      <c r="T553" s="120" t="str">
        <f t="shared" si="195"/>
        <v/>
      </c>
      <c r="U553" s="120" t="str">
        <f t="shared" si="195"/>
        <v/>
      </c>
      <c r="V553" s="120" t="str">
        <f t="shared" si="195"/>
        <v/>
      </c>
      <c r="W553" s="120" t="str">
        <f t="shared" si="195"/>
        <v/>
      </c>
      <c r="X553" s="120" t="str">
        <f t="shared" si="195"/>
        <v/>
      </c>
      <c r="Y553" s="120" t="str">
        <f t="shared" si="196"/>
        <v/>
      </c>
      <c r="Z553" s="120" t="str">
        <f t="shared" si="196"/>
        <v/>
      </c>
      <c r="AA553" s="120" t="str">
        <f t="shared" si="196"/>
        <v/>
      </c>
      <c r="AB553" s="120" t="str">
        <f t="shared" si="196"/>
        <v/>
      </c>
      <c r="AC553" s="120" t="str">
        <f t="shared" si="196"/>
        <v/>
      </c>
      <c r="AD553" s="120" t="str">
        <f t="shared" si="196"/>
        <v/>
      </c>
      <c r="AE553" s="120" t="str">
        <f t="shared" si="196"/>
        <v/>
      </c>
      <c r="AF553" s="120" t="str">
        <f t="shared" si="197"/>
        <v/>
      </c>
      <c r="AG553" s="120" t="str">
        <f t="shared" si="197"/>
        <v/>
      </c>
      <c r="AH553" s="120" t="str">
        <f t="shared" si="197"/>
        <v/>
      </c>
      <c r="AI553" s="120" t="str">
        <f t="shared" si="197"/>
        <v/>
      </c>
      <c r="AJ553" s="120" t="str">
        <f t="shared" si="197"/>
        <v/>
      </c>
      <c r="AK553" s="120" t="str">
        <f t="shared" si="197"/>
        <v/>
      </c>
      <c r="AL553" s="120" t="str">
        <f t="shared" si="197"/>
        <v/>
      </c>
      <c r="AM553" s="138" t="str">
        <f t="shared" ref="AM553:AS568" si="199">IFERROR((AM$1/100)*(D551/$D551)*K553,"")</f>
        <v/>
      </c>
      <c r="AN553" s="138" t="str">
        <f t="shared" si="199"/>
        <v/>
      </c>
      <c r="AO553" s="137" t="str">
        <f t="shared" si="199"/>
        <v/>
      </c>
      <c r="AP553" s="137" t="str">
        <f t="shared" si="199"/>
        <v/>
      </c>
      <c r="AQ553" s="138" t="str">
        <f t="shared" si="199"/>
        <v/>
      </c>
      <c r="AR553" s="137" t="str">
        <f t="shared" si="199"/>
        <v/>
      </c>
      <c r="AS553" s="137" t="str">
        <f t="shared" si="199"/>
        <v/>
      </c>
      <c r="AX553" s="120" t="str">
        <f t="shared" si="198"/>
        <v/>
      </c>
      <c r="AY553" s="120" t="str">
        <f t="shared" si="198"/>
        <v/>
      </c>
      <c r="AZ553" s="120" t="str">
        <f t="shared" si="198"/>
        <v/>
      </c>
      <c r="BA553" s="120" t="str">
        <f t="shared" si="198"/>
        <v/>
      </c>
      <c r="BB553" s="120" t="str">
        <f t="shared" si="198"/>
        <v/>
      </c>
      <c r="BC553" s="120" t="str">
        <f t="shared" si="198"/>
        <v/>
      </c>
      <c r="BD553" s="120" t="str">
        <f t="shared" si="198"/>
        <v/>
      </c>
    </row>
    <row r="554" spans="3:56" x14ac:dyDescent="0.2">
      <c r="C554" s="107">
        <f>'3_Fix'!H555</f>
        <v>51441</v>
      </c>
      <c r="D554" s="113" t="str">
        <f>'3_Fix'!I555</f>
        <v/>
      </c>
      <c r="E554" s="113" t="str">
        <f>'3_Fix'!J555</f>
        <v/>
      </c>
      <c r="F554" s="113" t="str">
        <f>'3_Fix'!K555</f>
        <v/>
      </c>
      <c r="G554" s="113" t="str">
        <f>'3_Fix'!L555</f>
        <v/>
      </c>
      <c r="H554" s="113" t="str">
        <f>'3_Fix'!M555</f>
        <v/>
      </c>
      <c r="I554" s="113" t="str">
        <f>'3_Fix'!N555</f>
        <v/>
      </c>
      <c r="J554" s="113" t="str">
        <f>'3_Fix'!O555</f>
        <v/>
      </c>
      <c r="K554" s="120" t="str">
        <f t="shared" si="194"/>
        <v/>
      </c>
      <c r="L554" s="120" t="str">
        <f t="shared" si="194"/>
        <v/>
      </c>
      <c r="M554" s="120" t="str">
        <f t="shared" si="194"/>
        <v/>
      </c>
      <c r="N554" s="120" t="str">
        <f t="shared" si="194"/>
        <v/>
      </c>
      <c r="O554" s="120" t="str">
        <f t="shared" si="194"/>
        <v/>
      </c>
      <c r="P554" s="120" t="str">
        <f t="shared" si="194"/>
        <v/>
      </c>
      <c r="Q554" s="120" t="str">
        <f t="shared" si="194"/>
        <v/>
      </c>
      <c r="R554" s="120" t="str">
        <f t="shared" ref="R554:X569" si="200">IF(DAY($C554)=15,IFERROR(((AVERAGE(D553:D554)/AVERAGE(D551:D552))-1)*100,""),"")</f>
        <v/>
      </c>
      <c r="S554" s="120" t="str">
        <f t="shared" si="200"/>
        <v/>
      </c>
      <c r="T554" s="120" t="str">
        <f t="shared" si="200"/>
        <v/>
      </c>
      <c r="U554" s="120" t="str">
        <f t="shared" si="200"/>
        <v/>
      </c>
      <c r="V554" s="120" t="str">
        <f t="shared" si="200"/>
        <v/>
      </c>
      <c r="W554" s="120" t="str">
        <f t="shared" si="200"/>
        <v/>
      </c>
      <c r="X554" s="120" t="str">
        <f t="shared" si="200"/>
        <v/>
      </c>
      <c r="Y554" s="120" t="str">
        <f t="shared" si="196"/>
        <v/>
      </c>
      <c r="Z554" s="120" t="str">
        <f t="shared" si="196"/>
        <v/>
      </c>
      <c r="AA554" s="120" t="str">
        <f t="shared" si="196"/>
        <v/>
      </c>
      <c r="AB554" s="120" t="str">
        <f t="shared" si="196"/>
        <v/>
      </c>
      <c r="AC554" s="120" t="str">
        <f t="shared" si="196"/>
        <v/>
      </c>
      <c r="AD554" s="120" t="str">
        <f t="shared" si="196"/>
        <v/>
      </c>
      <c r="AE554" s="120" t="str">
        <f t="shared" si="196"/>
        <v/>
      </c>
      <c r="AF554" s="120" t="str">
        <f t="shared" si="197"/>
        <v/>
      </c>
      <c r="AG554" s="120" t="str">
        <f t="shared" si="197"/>
        <v/>
      </c>
      <c r="AH554" s="120" t="str">
        <f t="shared" si="197"/>
        <v/>
      </c>
      <c r="AI554" s="120" t="str">
        <f t="shared" si="197"/>
        <v/>
      </c>
      <c r="AJ554" s="120" t="str">
        <f t="shared" si="197"/>
        <v/>
      </c>
      <c r="AK554" s="120" t="str">
        <f t="shared" si="197"/>
        <v/>
      </c>
      <c r="AL554" s="120" t="str">
        <f t="shared" si="197"/>
        <v/>
      </c>
      <c r="AM554" s="138" t="str">
        <f t="shared" si="199"/>
        <v/>
      </c>
      <c r="AN554" s="138" t="str">
        <f t="shared" si="199"/>
        <v/>
      </c>
      <c r="AO554" s="137" t="str">
        <f t="shared" si="199"/>
        <v/>
      </c>
      <c r="AP554" s="137" t="str">
        <f t="shared" si="199"/>
        <v/>
      </c>
      <c r="AQ554" s="138" t="str">
        <f t="shared" si="199"/>
        <v/>
      </c>
      <c r="AR554" s="137" t="str">
        <f t="shared" si="199"/>
        <v/>
      </c>
      <c r="AS554" s="137" t="str">
        <f t="shared" si="199"/>
        <v/>
      </c>
      <c r="AX554" s="120" t="str">
        <f t="shared" si="198"/>
        <v/>
      </c>
      <c r="AY554" s="120" t="str">
        <f t="shared" si="198"/>
        <v/>
      </c>
      <c r="AZ554" s="120" t="str">
        <f t="shared" si="198"/>
        <v/>
      </c>
      <c r="BA554" s="120" t="str">
        <f t="shared" si="198"/>
        <v/>
      </c>
      <c r="BB554" s="120" t="str">
        <f t="shared" si="198"/>
        <v/>
      </c>
      <c r="BC554" s="120" t="str">
        <f t="shared" si="198"/>
        <v/>
      </c>
      <c r="BD554" s="120" t="str">
        <f t="shared" si="198"/>
        <v/>
      </c>
    </row>
    <row r="555" spans="3:56" x14ac:dyDescent="0.2">
      <c r="C555" s="107">
        <f>'3_Fix'!H556</f>
        <v>51455</v>
      </c>
      <c r="D555" s="113" t="str">
        <f>'3_Fix'!I556</f>
        <v/>
      </c>
      <c r="E555" s="113" t="str">
        <f>'3_Fix'!J556</f>
        <v/>
      </c>
      <c r="F555" s="113" t="str">
        <f>'3_Fix'!K556</f>
        <v/>
      </c>
      <c r="G555" s="113" t="str">
        <f>'3_Fix'!L556</f>
        <v/>
      </c>
      <c r="H555" s="113" t="str">
        <f>'3_Fix'!M556</f>
        <v/>
      </c>
      <c r="I555" s="113" t="str">
        <f>'3_Fix'!N556</f>
        <v/>
      </c>
      <c r="J555" s="113" t="str">
        <f>'3_Fix'!O556</f>
        <v/>
      </c>
      <c r="K555" s="120" t="str">
        <f t="shared" si="194"/>
        <v/>
      </c>
      <c r="L555" s="120" t="str">
        <f t="shared" si="194"/>
        <v/>
      </c>
      <c r="M555" s="120" t="str">
        <f t="shared" si="194"/>
        <v/>
      </c>
      <c r="N555" s="120" t="str">
        <f t="shared" si="194"/>
        <v/>
      </c>
      <c r="O555" s="120" t="str">
        <f t="shared" si="194"/>
        <v/>
      </c>
      <c r="P555" s="120" t="str">
        <f t="shared" si="194"/>
        <v/>
      </c>
      <c r="Q555" s="120" t="str">
        <f t="shared" si="194"/>
        <v/>
      </c>
      <c r="R555" s="120" t="str">
        <f t="shared" si="200"/>
        <v/>
      </c>
      <c r="S555" s="120" t="str">
        <f t="shared" si="200"/>
        <v/>
      </c>
      <c r="T555" s="120" t="str">
        <f t="shared" si="200"/>
        <v/>
      </c>
      <c r="U555" s="120" t="str">
        <f t="shared" si="200"/>
        <v/>
      </c>
      <c r="V555" s="120" t="str">
        <f t="shared" si="200"/>
        <v/>
      </c>
      <c r="W555" s="120" t="str">
        <f t="shared" si="200"/>
        <v/>
      </c>
      <c r="X555" s="120" t="str">
        <f t="shared" si="200"/>
        <v/>
      </c>
      <c r="Y555" s="120" t="str">
        <f t="shared" si="196"/>
        <v/>
      </c>
      <c r="Z555" s="120" t="str">
        <f t="shared" si="196"/>
        <v/>
      </c>
      <c r="AA555" s="120" t="str">
        <f t="shared" si="196"/>
        <v/>
      </c>
      <c r="AB555" s="120" t="str">
        <f t="shared" si="196"/>
        <v/>
      </c>
      <c r="AC555" s="120" t="str">
        <f t="shared" si="196"/>
        <v/>
      </c>
      <c r="AD555" s="120" t="str">
        <f t="shared" si="196"/>
        <v/>
      </c>
      <c r="AE555" s="120" t="str">
        <f t="shared" si="196"/>
        <v/>
      </c>
      <c r="AF555" s="120" t="str">
        <f t="shared" si="197"/>
        <v/>
      </c>
      <c r="AG555" s="120" t="str">
        <f t="shared" si="197"/>
        <v/>
      </c>
      <c r="AH555" s="120" t="str">
        <f t="shared" si="197"/>
        <v/>
      </c>
      <c r="AI555" s="120" t="str">
        <f t="shared" si="197"/>
        <v/>
      </c>
      <c r="AJ555" s="120" t="str">
        <f t="shared" si="197"/>
        <v/>
      </c>
      <c r="AK555" s="120" t="str">
        <f t="shared" si="197"/>
        <v/>
      </c>
      <c r="AL555" s="120" t="str">
        <f t="shared" si="197"/>
        <v/>
      </c>
      <c r="AM555" s="138" t="str">
        <f t="shared" si="199"/>
        <v/>
      </c>
      <c r="AN555" s="138" t="str">
        <f t="shared" si="199"/>
        <v/>
      </c>
      <c r="AO555" s="137" t="str">
        <f t="shared" si="199"/>
        <v/>
      </c>
      <c r="AP555" s="137" t="str">
        <f t="shared" si="199"/>
        <v/>
      </c>
      <c r="AQ555" s="138" t="str">
        <f t="shared" si="199"/>
        <v/>
      </c>
      <c r="AR555" s="137" t="str">
        <f t="shared" si="199"/>
        <v/>
      </c>
      <c r="AS555" s="137" t="str">
        <f t="shared" si="199"/>
        <v/>
      </c>
      <c r="AX555" s="120" t="str">
        <f t="shared" si="198"/>
        <v/>
      </c>
      <c r="AY555" s="120" t="str">
        <f t="shared" si="198"/>
        <v/>
      </c>
      <c r="AZ555" s="120" t="str">
        <f t="shared" si="198"/>
        <v/>
      </c>
      <c r="BA555" s="120" t="str">
        <f t="shared" si="198"/>
        <v/>
      </c>
      <c r="BB555" s="120" t="str">
        <f t="shared" si="198"/>
        <v/>
      </c>
      <c r="BC555" s="120" t="str">
        <f t="shared" si="198"/>
        <v/>
      </c>
      <c r="BD555" s="120" t="str">
        <f t="shared" si="198"/>
        <v/>
      </c>
    </row>
    <row r="556" spans="3:56" x14ac:dyDescent="0.2">
      <c r="C556" s="107">
        <f>'3_Fix'!H557</f>
        <v>51471</v>
      </c>
      <c r="D556" s="113" t="str">
        <f>'3_Fix'!I557</f>
        <v/>
      </c>
      <c r="E556" s="113" t="str">
        <f>'3_Fix'!J557</f>
        <v/>
      </c>
      <c r="F556" s="113" t="str">
        <f>'3_Fix'!K557</f>
        <v/>
      </c>
      <c r="G556" s="113" t="str">
        <f>'3_Fix'!L557</f>
        <v/>
      </c>
      <c r="H556" s="113" t="str">
        <f>'3_Fix'!M557</f>
        <v/>
      </c>
      <c r="I556" s="113" t="str">
        <f>'3_Fix'!N557</f>
        <v/>
      </c>
      <c r="J556" s="113" t="str">
        <f>'3_Fix'!O557</f>
        <v/>
      </c>
      <c r="K556" s="120" t="str">
        <f t="shared" si="194"/>
        <v/>
      </c>
      <c r="L556" s="120" t="str">
        <f t="shared" si="194"/>
        <v/>
      </c>
      <c r="M556" s="120" t="str">
        <f t="shared" si="194"/>
        <v/>
      </c>
      <c r="N556" s="120" t="str">
        <f t="shared" si="194"/>
        <v/>
      </c>
      <c r="O556" s="120" t="str">
        <f t="shared" si="194"/>
        <v/>
      </c>
      <c r="P556" s="120" t="str">
        <f t="shared" si="194"/>
        <v/>
      </c>
      <c r="Q556" s="120" t="str">
        <f t="shared" si="194"/>
        <v/>
      </c>
      <c r="R556" s="120" t="str">
        <f t="shared" si="200"/>
        <v/>
      </c>
      <c r="S556" s="120" t="str">
        <f t="shared" si="200"/>
        <v/>
      </c>
      <c r="T556" s="120" t="str">
        <f t="shared" si="200"/>
        <v/>
      </c>
      <c r="U556" s="120" t="str">
        <f t="shared" si="200"/>
        <v/>
      </c>
      <c r="V556" s="120" t="str">
        <f t="shared" si="200"/>
        <v/>
      </c>
      <c r="W556" s="120" t="str">
        <f t="shared" si="200"/>
        <v/>
      </c>
      <c r="X556" s="120" t="str">
        <f t="shared" si="200"/>
        <v/>
      </c>
      <c r="Y556" s="120" t="str">
        <f t="shared" si="196"/>
        <v/>
      </c>
      <c r="Z556" s="120" t="str">
        <f t="shared" si="196"/>
        <v/>
      </c>
      <c r="AA556" s="120" t="str">
        <f t="shared" si="196"/>
        <v/>
      </c>
      <c r="AB556" s="120" t="str">
        <f t="shared" si="196"/>
        <v/>
      </c>
      <c r="AC556" s="120" t="str">
        <f t="shared" si="196"/>
        <v/>
      </c>
      <c r="AD556" s="120" t="str">
        <f t="shared" si="196"/>
        <v/>
      </c>
      <c r="AE556" s="120" t="str">
        <f t="shared" si="196"/>
        <v/>
      </c>
      <c r="AF556" s="120" t="str">
        <f t="shared" si="197"/>
        <v/>
      </c>
      <c r="AG556" s="120" t="str">
        <f t="shared" si="197"/>
        <v/>
      </c>
      <c r="AH556" s="120" t="str">
        <f t="shared" si="197"/>
        <v/>
      </c>
      <c r="AI556" s="120" t="str">
        <f t="shared" si="197"/>
        <v/>
      </c>
      <c r="AJ556" s="120" t="str">
        <f t="shared" si="197"/>
        <v/>
      </c>
      <c r="AK556" s="120" t="str">
        <f t="shared" si="197"/>
        <v/>
      </c>
      <c r="AL556" s="120" t="str">
        <f t="shared" si="197"/>
        <v/>
      </c>
      <c r="AM556" s="138" t="str">
        <f t="shared" si="199"/>
        <v/>
      </c>
      <c r="AN556" s="138" t="str">
        <f t="shared" si="199"/>
        <v/>
      </c>
      <c r="AO556" s="137" t="str">
        <f t="shared" si="199"/>
        <v/>
      </c>
      <c r="AP556" s="137" t="str">
        <f t="shared" si="199"/>
        <v/>
      </c>
      <c r="AQ556" s="138" t="str">
        <f t="shared" si="199"/>
        <v/>
      </c>
      <c r="AR556" s="137" t="str">
        <f t="shared" si="199"/>
        <v/>
      </c>
      <c r="AS556" s="137" t="str">
        <f t="shared" si="199"/>
        <v/>
      </c>
      <c r="AX556" s="120" t="str">
        <f t="shared" si="198"/>
        <v/>
      </c>
      <c r="AY556" s="120" t="str">
        <f t="shared" si="198"/>
        <v/>
      </c>
      <c r="AZ556" s="120" t="str">
        <f t="shared" si="198"/>
        <v/>
      </c>
      <c r="BA556" s="120" t="str">
        <f t="shared" si="198"/>
        <v/>
      </c>
      <c r="BB556" s="120" t="str">
        <f t="shared" si="198"/>
        <v/>
      </c>
      <c r="BC556" s="120" t="str">
        <f t="shared" si="198"/>
        <v/>
      </c>
      <c r="BD556" s="120" t="str">
        <f t="shared" si="198"/>
        <v/>
      </c>
    </row>
    <row r="557" spans="3:56" x14ac:dyDescent="0.2">
      <c r="C557" s="107">
        <f>'3_Fix'!H558</f>
        <v>51485</v>
      </c>
      <c r="D557" s="113" t="str">
        <f>'3_Fix'!I558</f>
        <v/>
      </c>
      <c r="E557" s="113" t="str">
        <f>'3_Fix'!J558</f>
        <v/>
      </c>
      <c r="F557" s="113" t="str">
        <f>'3_Fix'!K558</f>
        <v/>
      </c>
      <c r="G557" s="113" t="str">
        <f>'3_Fix'!L558</f>
        <v/>
      </c>
      <c r="H557" s="113" t="str">
        <f>'3_Fix'!M558</f>
        <v/>
      </c>
      <c r="I557" s="113" t="str">
        <f>'3_Fix'!N558</f>
        <v/>
      </c>
      <c r="J557" s="113" t="str">
        <f>'3_Fix'!O558</f>
        <v/>
      </c>
      <c r="K557" s="120" t="str">
        <f t="shared" si="194"/>
        <v/>
      </c>
      <c r="L557" s="120" t="str">
        <f t="shared" si="194"/>
        <v/>
      </c>
      <c r="M557" s="120" t="str">
        <f t="shared" si="194"/>
        <v/>
      </c>
      <c r="N557" s="120" t="str">
        <f t="shared" si="194"/>
        <v/>
      </c>
      <c r="O557" s="120" t="str">
        <f t="shared" si="194"/>
        <v/>
      </c>
      <c r="P557" s="120" t="str">
        <f t="shared" si="194"/>
        <v/>
      </c>
      <c r="Q557" s="120" t="str">
        <f t="shared" si="194"/>
        <v/>
      </c>
      <c r="R557" s="120" t="str">
        <f t="shared" si="200"/>
        <v/>
      </c>
      <c r="S557" s="120" t="str">
        <f t="shared" si="200"/>
        <v/>
      </c>
      <c r="T557" s="120" t="str">
        <f t="shared" si="200"/>
        <v/>
      </c>
      <c r="U557" s="120" t="str">
        <f t="shared" si="200"/>
        <v/>
      </c>
      <c r="V557" s="120" t="str">
        <f t="shared" si="200"/>
        <v/>
      </c>
      <c r="W557" s="120" t="str">
        <f t="shared" si="200"/>
        <v/>
      </c>
      <c r="X557" s="120" t="str">
        <f t="shared" si="200"/>
        <v/>
      </c>
      <c r="Y557" s="120" t="str">
        <f t="shared" si="196"/>
        <v/>
      </c>
      <c r="Z557" s="120" t="str">
        <f t="shared" si="196"/>
        <v/>
      </c>
      <c r="AA557" s="120" t="str">
        <f t="shared" si="196"/>
        <v/>
      </c>
      <c r="AB557" s="120" t="str">
        <f t="shared" si="196"/>
        <v/>
      </c>
      <c r="AC557" s="120" t="str">
        <f t="shared" si="196"/>
        <v/>
      </c>
      <c r="AD557" s="120" t="str">
        <f t="shared" si="196"/>
        <v/>
      </c>
      <c r="AE557" s="120" t="str">
        <f t="shared" si="196"/>
        <v/>
      </c>
      <c r="AF557" s="120" t="str">
        <f t="shared" si="197"/>
        <v/>
      </c>
      <c r="AG557" s="120" t="str">
        <f t="shared" si="197"/>
        <v/>
      </c>
      <c r="AH557" s="120" t="str">
        <f t="shared" si="197"/>
        <v/>
      </c>
      <c r="AI557" s="120" t="str">
        <f t="shared" si="197"/>
        <v/>
      </c>
      <c r="AJ557" s="120" t="str">
        <f t="shared" si="197"/>
        <v/>
      </c>
      <c r="AK557" s="120" t="str">
        <f t="shared" si="197"/>
        <v/>
      </c>
      <c r="AL557" s="120" t="str">
        <f t="shared" si="197"/>
        <v/>
      </c>
      <c r="AM557" s="138" t="str">
        <f t="shared" si="199"/>
        <v/>
      </c>
      <c r="AN557" s="138" t="str">
        <f t="shared" si="199"/>
        <v/>
      </c>
      <c r="AO557" s="137" t="str">
        <f t="shared" si="199"/>
        <v/>
      </c>
      <c r="AP557" s="137" t="str">
        <f t="shared" si="199"/>
        <v/>
      </c>
      <c r="AQ557" s="138" t="str">
        <f t="shared" si="199"/>
        <v/>
      </c>
      <c r="AR557" s="137" t="str">
        <f t="shared" si="199"/>
        <v/>
      </c>
      <c r="AS557" s="137" t="str">
        <f t="shared" si="199"/>
        <v/>
      </c>
      <c r="AX557" s="120" t="str">
        <f t="shared" si="198"/>
        <v/>
      </c>
      <c r="AY557" s="120" t="str">
        <f t="shared" si="198"/>
        <v/>
      </c>
      <c r="AZ557" s="120" t="str">
        <f t="shared" si="198"/>
        <v/>
      </c>
      <c r="BA557" s="120" t="str">
        <f t="shared" si="198"/>
        <v/>
      </c>
      <c r="BB557" s="120" t="str">
        <f t="shared" si="198"/>
        <v/>
      </c>
      <c r="BC557" s="120" t="str">
        <f t="shared" si="198"/>
        <v/>
      </c>
      <c r="BD557" s="120" t="str">
        <f t="shared" si="198"/>
        <v/>
      </c>
    </row>
    <row r="558" spans="3:56" x14ac:dyDescent="0.2">
      <c r="C558" s="107">
        <f>'3_Fix'!H559</f>
        <v>51502</v>
      </c>
      <c r="D558" s="113" t="str">
        <f>'3_Fix'!I559</f>
        <v/>
      </c>
      <c r="E558" s="113" t="str">
        <f>'3_Fix'!J559</f>
        <v/>
      </c>
      <c r="F558" s="113" t="str">
        <f>'3_Fix'!K559</f>
        <v/>
      </c>
      <c r="G558" s="113" t="str">
        <f>'3_Fix'!L559</f>
        <v/>
      </c>
      <c r="H558" s="113" t="str">
        <f>'3_Fix'!M559</f>
        <v/>
      </c>
      <c r="I558" s="113" t="str">
        <f>'3_Fix'!N559</f>
        <v/>
      </c>
      <c r="J558" s="113" t="str">
        <f>'3_Fix'!O559</f>
        <v/>
      </c>
      <c r="K558" s="120" t="str">
        <f t="shared" si="194"/>
        <v/>
      </c>
      <c r="L558" s="120" t="str">
        <f t="shared" si="194"/>
        <v/>
      </c>
      <c r="M558" s="120" t="str">
        <f t="shared" si="194"/>
        <v/>
      </c>
      <c r="N558" s="120" t="str">
        <f t="shared" si="194"/>
        <v/>
      </c>
      <c r="O558" s="120" t="str">
        <f t="shared" si="194"/>
        <v/>
      </c>
      <c r="P558" s="120" t="str">
        <f t="shared" si="194"/>
        <v/>
      </c>
      <c r="Q558" s="120" t="str">
        <f t="shared" si="194"/>
        <v/>
      </c>
      <c r="R558" s="120" t="str">
        <f t="shared" si="200"/>
        <v/>
      </c>
      <c r="S558" s="120" t="str">
        <f t="shared" si="200"/>
        <v/>
      </c>
      <c r="T558" s="120" t="str">
        <f t="shared" si="200"/>
        <v/>
      </c>
      <c r="U558" s="120" t="str">
        <f t="shared" si="200"/>
        <v/>
      </c>
      <c r="V558" s="120" t="str">
        <f t="shared" si="200"/>
        <v/>
      </c>
      <c r="W558" s="120" t="str">
        <f t="shared" si="200"/>
        <v/>
      </c>
      <c r="X558" s="120" t="str">
        <f t="shared" si="200"/>
        <v/>
      </c>
      <c r="Y558" s="120" t="str">
        <f t="shared" si="196"/>
        <v/>
      </c>
      <c r="Z558" s="120" t="str">
        <f t="shared" si="196"/>
        <v/>
      </c>
      <c r="AA558" s="120" t="str">
        <f t="shared" si="196"/>
        <v/>
      </c>
      <c r="AB558" s="120" t="str">
        <f t="shared" si="196"/>
        <v/>
      </c>
      <c r="AC558" s="120" t="str">
        <f t="shared" si="196"/>
        <v/>
      </c>
      <c r="AD558" s="120" t="str">
        <f t="shared" si="196"/>
        <v/>
      </c>
      <c r="AE558" s="120" t="str">
        <f t="shared" si="196"/>
        <v/>
      </c>
      <c r="AF558" s="120" t="str">
        <f t="shared" si="197"/>
        <v/>
      </c>
      <c r="AG558" s="120" t="str">
        <f t="shared" si="197"/>
        <v/>
      </c>
      <c r="AH558" s="120" t="str">
        <f t="shared" si="197"/>
        <v/>
      </c>
      <c r="AI558" s="120" t="str">
        <f t="shared" si="197"/>
        <v/>
      </c>
      <c r="AJ558" s="120" t="str">
        <f t="shared" si="197"/>
        <v/>
      </c>
      <c r="AK558" s="120" t="str">
        <f t="shared" si="197"/>
        <v/>
      </c>
      <c r="AL558" s="120" t="str">
        <f t="shared" si="197"/>
        <v/>
      </c>
      <c r="AM558" s="138" t="str">
        <f t="shared" si="199"/>
        <v/>
      </c>
      <c r="AN558" s="138" t="str">
        <f t="shared" si="199"/>
        <v/>
      </c>
      <c r="AO558" s="137" t="str">
        <f t="shared" si="199"/>
        <v/>
      </c>
      <c r="AP558" s="137" t="str">
        <f t="shared" si="199"/>
        <v/>
      </c>
      <c r="AQ558" s="138" t="str">
        <f t="shared" si="199"/>
        <v/>
      </c>
      <c r="AR558" s="137" t="str">
        <f t="shared" si="199"/>
        <v/>
      </c>
      <c r="AS558" s="137" t="str">
        <f t="shared" si="199"/>
        <v/>
      </c>
      <c r="AX558" s="120" t="str">
        <f t="shared" si="198"/>
        <v/>
      </c>
      <c r="AY558" s="120" t="str">
        <f t="shared" si="198"/>
        <v/>
      </c>
      <c r="AZ558" s="120" t="str">
        <f t="shared" si="198"/>
        <v/>
      </c>
      <c r="BA558" s="120" t="str">
        <f t="shared" si="198"/>
        <v/>
      </c>
      <c r="BB558" s="120" t="str">
        <f t="shared" si="198"/>
        <v/>
      </c>
      <c r="BC558" s="120" t="str">
        <f t="shared" si="198"/>
        <v/>
      </c>
      <c r="BD558" s="120" t="str">
        <f t="shared" si="198"/>
        <v/>
      </c>
    </row>
    <row r="559" spans="3:56" x14ac:dyDescent="0.2">
      <c r="C559" s="107">
        <f>'3_Fix'!H560</f>
        <v>51516</v>
      </c>
      <c r="D559" s="113" t="str">
        <f>'3_Fix'!I560</f>
        <v/>
      </c>
      <c r="E559" s="113" t="str">
        <f>'3_Fix'!J560</f>
        <v/>
      </c>
      <c r="F559" s="113" t="str">
        <f>'3_Fix'!K560</f>
        <v/>
      </c>
      <c r="G559" s="113" t="str">
        <f>'3_Fix'!L560</f>
        <v/>
      </c>
      <c r="H559" s="113" t="str">
        <f>'3_Fix'!M560</f>
        <v/>
      </c>
      <c r="I559" s="113" t="str">
        <f>'3_Fix'!N560</f>
        <v/>
      </c>
      <c r="J559" s="113" t="str">
        <f>'3_Fix'!O560</f>
        <v/>
      </c>
      <c r="K559" s="120" t="str">
        <f t="shared" si="194"/>
        <v/>
      </c>
      <c r="L559" s="120" t="str">
        <f t="shared" si="194"/>
        <v/>
      </c>
      <c r="M559" s="120" t="str">
        <f t="shared" si="194"/>
        <v/>
      </c>
      <c r="N559" s="120" t="str">
        <f t="shared" si="194"/>
        <v/>
      </c>
      <c r="O559" s="120" t="str">
        <f t="shared" si="194"/>
        <v/>
      </c>
      <c r="P559" s="120" t="str">
        <f t="shared" si="194"/>
        <v/>
      </c>
      <c r="Q559" s="120" t="str">
        <f t="shared" si="194"/>
        <v/>
      </c>
      <c r="R559" s="120" t="str">
        <f t="shared" si="200"/>
        <v/>
      </c>
      <c r="S559" s="120" t="str">
        <f t="shared" si="200"/>
        <v/>
      </c>
      <c r="T559" s="120" t="str">
        <f t="shared" si="200"/>
        <v/>
      </c>
      <c r="U559" s="120" t="str">
        <f t="shared" si="200"/>
        <v/>
      </c>
      <c r="V559" s="120" t="str">
        <f t="shared" si="200"/>
        <v/>
      </c>
      <c r="W559" s="120" t="str">
        <f t="shared" si="200"/>
        <v/>
      </c>
      <c r="X559" s="120" t="str">
        <f t="shared" si="200"/>
        <v/>
      </c>
      <c r="Y559" s="120" t="str">
        <f t="shared" ref="Y559:AE574" si="201">IFERROR(((D559/D535)-1)*100,"")</f>
        <v/>
      </c>
      <c r="Z559" s="120" t="str">
        <f t="shared" si="201"/>
        <v/>
      </c>
      <c r="AA559" s="120" t="str">
        <f t="shared" si="201"/>
        <v/>
      </c>
      <c r="AB559" s="120" t="str">
        <f t="shared" si="201"/>
        <v/>
      </c>
      <c r="AC559" s="120" t="str">
        <f t="shared" si="201"/>
        <v/>
      </c>
      <c r="AD559" s="120" t="str">
        <f t="shared" si="201"/>
        <v/>
      </c>
      <c r="AE559" s="120" t="str">
        <f t="shared" si="201"/>
        <v/>
      </c>
      <c r="AF559" s="120" t="str">
        <f t="shared" si="197"/>
        <v/>
      </c>
      <c r="AG559" s="120" t="str">
        <f t="shared" si="197"/>
        <v/>
      </c>
      <c r="AH559" s="120" t="str">
        <f t="shared" si="197"/>
        <v/>
      </c>
      <c r="AI559" s="120" t="str">
        <f t="shared" si="197"/>
        <v/>
      </c>
      <c r="AJ559" s="120" t="str">
        <f t="shared" si="197"/>
        <v/>
      </c>
      <c r="AK559" s="120" t="str">
        <f t="shared" si="197"/>
        <v/>
      </c>
      <c r="AL559" s="120" t="str">
        <f t="shared" si="197"/>
        <v/>
      </c>
      <c r="AM559" s="138" t="str">
        <f t="shared" si="199"/>
        <v/>
      </c>
      <c r="AN559" s="138" t="str">
        <f t="shared" si="199"/>
        <v/>
      </c>
      <c r="AO559" s="137" t="str">
        <f t="shared" si="199"/>
        <v/>
      </c>
      <c r="AP559" s="137" t="str">
        <f t="shared" si="199"/>
        <v/>
      </c>
      <c r="AQ559" s="138" t="str">
        <f t="shared" si="199"/>
        <v/>
      </c>
      <c r="AR559" s="137" t="str">
        <f t="shared" si="199"/>
        <v/>
      </c>
      <c r="AS559" s="137" t="str">
        <f t="shared" si="199"/>
        <v/>
      </c>
      <c r="AX559" s="120" t="str">
        <f t="shared" si="198"/>
        <v/>
      </c>
      <c r="AY559" s="120" t="str">
        <f t="shared" si="198"/>
        <v/>
      </c>
      <c r="AZ559" s="120" t="str">
        <f t="shared" si="198"/>
        <v/>
      </c>
      <c r="BA559" s="120" t="str">
        <f t="shared" si="198"/>
        <v/>
      </c>
      <c r="BB559" s="120" t="str">
        <f t="shared" si="198"/>
        <v/>
      </c>
      <c r="BC559" s="120" t="str">
        <f t="shared" si="198"/>
        <v/>
      </c>
      <c r="BD559" s="120" t="str">
        <f t="shared" si="198"/>
        <v/>
      </c>
    </row>
    <row r="560" spans="3:56" x14ac:dyDescent="0.2">
      <c r="C560" s="107">
        <f>'3_Fix'!H561</f>
        <v>51533</v>
      </c>
      <c r="D560" s="113" t="str">
        <f>'3_Fix'!I561</f>
        <v/>
      </c>
      <c r="E560" s="113" t="str">
        <f>'3_Fix'!J561</f>
        <v/>
      </c>
      <c r="F560" s="113" t="str">
        <f>'3_Fix'!K561</f>
        <v/>
      </c>
      <c r="G560" s="113" t="str">
        <f>'3_Fix'!L561</f>
        <v/>
      </c>
      <c r="H560" s="113" t="str">
        <f>'3_Fix'!M561</f>
        <v/>
      </c>
      <c r="I560" s="113" t="str">
        <f>'3_Fix'!N561</f>
        <v/>
      </c>
      <c r="J560" s="113" t="str">
        <f>'3_Fix'!O561</f>
        <v/>
      </c>
      <c r="K560" s="120" t="str">
        <f t="shared" si="194"/>
        <v/>
      </c>
      <c r="L560" s="120" t="str">
        <f t="shared" si="194"/>
        <v/>
      </c>
      <c r="M560" s="120" t="str">
        <f t="shared" si="194"/>
        <v/>
      </c>
      <c r="N560" s="120" t="str">
        <f t="shared" si="194"/>
        <v/>
      </c>
      <c r="O560" s="120" t="str">
        <f t="shared" si="194"/>
        <v/>
      </c>
      <c r="P560" s="120" t="str">
        <f t="shared" si="194"/>
        <v/>
      </c>
      <c r="Q560" s="120" t="str">
        <f t="shared" si="194"/>
        <v/>
      </c>
      <c r="R560" s="120" t="str">
        <f t="shared" si="200"/>
        <v/>
      </c>
      <c r="S560" s="120" t="str">
        <f t="shared" si="200"/>
        <v/>
      </c>
      <c r="T560" s="120" t="str">
        <f t="shared" si="200"/>
        <v/>
      </c>
      <c r="U560" s="120" t="str">
        <f t="shared" si="200"/>
        <v/>
      </c>
      <c r="V560" s="120" t="str">
        <f t="shared" si="200"/>
        <v/>
      </c>
      <c r="W560" s="120" t="str">
        <f t="shared" si="200"/>
        <v/>
      </c>
      <c r="X560" s="120" t="str">
        <f t="shared" si="200"/>
        <v/>
      </c>
      <c r="Y560" s="120" t="str">
        <f t="shared" si="201"/>
        <v/>
      </c>
      <c r="Z560" s="120" t="str">
        <f t="shared" si="201"/>
        <v/>
      </c>
      <c r="AA560" s="120" t="str">
        <f t="shared" si="201"/>
        <v/>
      </c>
      <c r="AB560" s="120" t="str">
        <f t="shared" si="201"/>
        <v/>
      </c>
      <c r="AC560" s="120" t="str">
        <f t="shared" si="201"/>
        <v/>
      </c>
      <c r="AD560" s="120" t="str">
        <f t="shared" si="201"/>
        <v/>
      </c>
      <c r="AE560" s="120" t="str">
        <f t="shared" si="201"/>
        <v/>
      </c>
      <c r="AF560" s="120" t="str">
        <f t="shared" ref="AF560:AL575" si="202">IF(DAY($C560)=15,IFERROR(((AVERAGE(D559:D560)/AVERAGE(D535:D536))-1)*100,""),"")</f>
        <v/>
      </c>
      <c r="AG560" s="120" t="str">
        <f t="shared" si="202"/>
        <v/>
      </c>
      <c r="AH560" s="120" t="str">
        <f t="shared" si="202"/>
        <v/>
      </c>
      <c r="AI560" s="120" t="str">
        <f t="shared" si="202"/>
        <v/>
      </c>
      <c r="AJ560" s="120" t="str">
        <f t="shared" si="202"/>
        <v/>
      </c>
      <c r="AK560" s="120" t="str">
        <f t="shared" si="202"/>
        <v/>
      </c>
      <c r="AL560" s="120" t="str">
        <f t="shared" si="202"/>
        <v/>
      </c>
      <c r="AM560" s="138" t="str">
        <f t="shared" si="199"/>
        <v/>
      </c>
      <c r="AN560" s="138" t="str">
        <f t="shared" si="199"/>
        <v/>
      </c>
      <c r="AO560" s="137" t="str">
        <f t="shared" si="199"/>
        <v/>
      </c>
      <c r="AP560" s="137" t="str">
        <f t="shared" si="199"/>
        <v/>
      </c>
      <c r="AQ560" s="138" t="str">
        <f t="shared" si="199"/>
        <v/>
      </c>
      <c r="AR560" s="137" t="str">
        <f t="shared" si="199"/>
        <v/>
      </c>
      <c r="AS560" s="137" t="str">
        <f t="shared" si="199"/>
        <v/>
      </c>
      <c r="AX560" s="120" t="str">
        <f t="shared" si="198"/>
        <v/>
      </c>
      <c r="AY560" s="120" t="str">
        <f t="shared" si="198"/>
        <v/>
      </c>
      <c r="AZ560" s="120" t="str">
        <f t="shared" si="198"/>
        <v/>
      </c>
      <c r="BA560" s="120" t="str">
        <f t="shared" si="198"/>
        <v/>
      </c>
      <c r="BB560" s="120" t="str">
        <f t="shared" si="198"/>
        <v/>
      </c>
      <c r="BC560" s="120" t="str">
        <f t="shared" si="198"/>
        <v/>
      </c>
      <c r="BD560" s="120" t="str">
        <f t="shared" si="198"/>
        <v/>
      </c>
    </row>
    <row r="561" spans="3:56" x14ac:dyDescent="0.2">
      <c r="C561" s="107">
        <f>'3_Fix'!H562</f>
        <v>51547</v>
      </c>
      <c r="D561" s="113" t="str">
        <f>'3_Fix'!I562</f>
        <v/>
      </c>
      <c r="E561" s="113" t="str">
        <f>'3_Fix'!J562</f>
        <v/>
      </c>
      <c r="F561" s="113" t="str">
        <f>'3_Fix'!K562</f>
        <v/>
      </c>
      <c r="G561" s="113" t="str">
        <f>'3_Fix'!L562</f>
        <v/>
      </c>
      <c r="H561" s="113" t="str">
        <f>'3_Fix'!M562</f>
        <v/>
      </c>
      <c r="I561" s="113" t="str">
        <f>'3_Fix'!N562</f>
        <v/>
      </c>
      <c r="J561" s="113" t="str">
        <f>'3_Fix'!O562</f>
        <v/>
      </c>
      <c r="K561" s="120" t="str">
        <f t="shared" si="194"/>
        <v/>
      </c>
      <c r="L561" s="120" t="str">
        <f t="shared" si="194"/>
        <v/>
      </c>
      <c r="M561" s="120" t="str">
        <f t="shared" si="194"/>
        <v/>
      </c>
      <c r="N561" s="120" t="str">
        <f t="shared" si="194"/>
        <v/>
      </c>
      <c r="O561" s="120" t="str">
        <f t="shared" si="194"/>
        <v/>
      </c>
      <c r="P561" s="120" t="str">
        <f t="shared" si="194"/>
        <v/>
      </c>
      <c r="Q561" s="120" t="str">
        <f t="shared" si="194"/>
        <v/>
      </c>
      <c r="R561" s="120" t="str">
        <f t="shared" si="200"/>
        <v/>
      </c>
      <c r="S561" s="120" t="str">
        <f t="shared" si="200"/>
        <v/>
      </c>
      <c r="T561" s="120" t="str">
        <f t="shared" si="200"/>
        <v/>
      </c>
      <c r="U561" s="120" t="str">
        <f t="shared" si="200"/>
        <v/>
      </c>
      <c r="V561" s="120" t="str">
        <f t="shared" si="200"/>
        <v/>
      </c>
      <c r="W561" s="120" t="str">
        <f t="shared" si="200"/>
        <v/>
      </c>
      <c r="X561" s="120" t="str">
        <f t="shared" si="200"/>
        <v/>
      </c>
      <c r="Y561" s="120" t="str">
        <f t="shared" si="201"/>
        <v/>
      </c>
      <c r="Z561" s="120" t="str">
        <f t="shared" si="201"/>
        <v/>
      </c>
      <c r="AA561" s="120" t="str">
        <f t="shared" si="201"/>
        <v/>
      </c>
      <c r="AB561" s="120" t="str">
        <f t="shared" si="201"/>
        <v/>
      </c>
      <c r="AC561" s="120" t="str">
        <f t="shared" si="201"/>
        <v/>
      </c>
      <c r="AD561" s="120" t="str">
        <f t="shared" si="201"/>
        <v/>
      </c>
      <c r="AE561" s="120" t="str">
        <f t="shared" si="201"/>
        <v/>
      </c>
      <c r="AF561" s="120" t="str">
        <f t="shared" si="202"/>
        <v/>
      </c>
      <c r="AG561" s="120" t="str">
        <f t="shared" si="202"/>
        <v/>
      </c>
      <c r="AH561" s="120" t="str">
        <f t="shared" si="202"/>
        <v/>
      </c>
      <c r="AI561" s="120" t="str">
        <f t="shared" si="202"/>
        <v/>
      </c>
      <c r="AJ561" s="120" t="str">
        <f t="shared" si="202"/>
        <v/>
      </c>
      <c r="AK561" s="120" t="str">
        <f t="shared" si="202"/>
        <v/>
      </c>
      <c r="AL561" s="120" t="str">
        <f t="shared" si="202"/>
        <v/>
      </c>
      <c r="AM561" s="138" t="str">
        <f t="shared" si="199"/>
        <v/>
      </c>
      <c r="AN561" s="138" t="str">
        <f t="shared" si="199"/>
        <v/>
      </c>
      <c r="AO561" s="137" t="str">
        <f t="shared" si="199"/>
        <v/>
      </c>
      <c r="AP561" s="137" t="str">
        <f t="shared" si="199"/>
        <v/>
      </c>
      <c r="AQ561" s="138" t="str">
        <f t="shared" si="199"/>
        <v/>
      </c>
      <c r="AR561" s="137" t="str">
        <f t="shared" si="199"/>
        <v/>
      </c>
      <c r="AS561" s="137" t="str">
        <f t="shared" si="199"/>
        <v/>
      </c>
      <c r="AX561" s="120" t="str">
        <f t="shared" si="198"/>
        <v/>
      </c>
      <c r="AY561" s="120" t="str">
        <f t="shared" si="198"/>
        <v/>
      </c>
      <c r="AZ561" s="120" t="str">
        <f t="shared" si="198"/>
        <v/>
      </c>
      <c r="BA561" s="120" t="str">
        <f t="shared" si="198"/>
        <v/>
      </c>
      <c r="BB561" s="120" t="str">
        <f t="shared" si="198"/>
        <v/>
      </c>
      <c r="BC561" s="120" t="str">
        <f t="shared" si="198"/>
        <v/>
      </c>
      <c r="BD561" s="120" t="str">
        <f t="shared" si="198"/>
        <v/>
      </c>
    </row>
    <row r="562" spans="3:56" x14ac:dyDescent="0.2">
      <c r="C562" s="107">
        <f>'3_Fix'!H563</f>
        <v>51561</v>
      </c>
      <c r="D562" s="113" t="str">
        <f>'3_Fix'!I563</f>
        <v/>
      </c>
      <c r="E562" s="113" t="str">
        <f>'3_Fix'!J563</f>
        <v/>
      </c>
      <c r="F562" s="113" t="str">
        <f>'3_Fix'!K563</f>
        <v/>
      </c>
      <c r="G562" s="113" t="str">
        <f>'3_Fix'!L563</f>
        <v/>
      </c>
      <c r="H562" s="113" t="str">
        <f>'3_Fix'!M563</f>
        <v/>
      </c>
      <c r="I562" s="113" t="str">
        <f>'3_Fix'!N563</f>
        <v/>
      </c>
      <c r="J562" s="113" t="str">
        <f>'3_Fix'!O563</f>
        <v/>
      </c>
      <c r="K562" s="120" t="str">
        <f t="shared" si="194"/>
        <v/>
      </c>
      <c r="L562" s="120" t="str">
        <f t="shared" si="194"/>
        <v/>
      </c>
      <c r="M562" s="120" t="str">
        <f t="shared" si="194"/>
        <v/>
      </c>
      <c r="N562" s="120" t="str">
        <f t="shared" si="194"/>
        <v/>
      </c>
      <c r="O562" s="120" t="str">
        <f t="shared" si="194"/>
        <v/>
      </c>
      <c r="P562" s="120" t="str">
        <f t="shared" si="194"/>
        <v/>
      </c>
      <c r="Q562" s="120" t="str">
        <f t="shared" si="194"/>
        <v/>
      </c>
      <c r="R562" s="120" t="str">
        <f t="shared" si="200"/>
        <v/>
      </c>
      <c r="S562" s="120" t="str">
        <f t="shared" si="200"/>
        <v/>
      </c>
      <c r="T562" s="120" t="str">
        <f t="shared" si="200"/>
        <v/>
      </c>
      <c r="U562" s="120" t="str">
        <f t="shared" si="200"/>
        <v/>
      </c>
      <c r="V562" s="120" t="str">
        <f t="shared" si="200"/>
        <v/>
      </c>
      <c r="W562" s="120" t="str">
        <f t="shared" si="200"/>
        <v/>
      </c>
      <c r="X562" s="120" t="str">
        <f t="shared" si="200"/>
        <v/>
      </c>
      <c r="Y562" s="120" t="str">
        <f t="shared" si="201"/>
        <v/>
      </c>
      <c r="Z562" s="120" t="str">
        <f t="shared" si="201"/>
        <v/>
      </c>
      <c r="AA562" s="120" t="str">
        <f t="shared" si="201"/>
        <v/>
      </c>
      <c r="AB562" s="120" t="str">
        <f t="shared" si="201"/>
        <v/>
      </c>
      <c r="AC562" s="120" t="str">
        <f t="shared" si="201"/>
        <v/>
      </c>
      <c r="AD562" s="120" t="str">
        <f t="shared" si="201"/>
        <v/>
      </c>
      <c r="AE562" s="120" t="str">
        <f t="shared" si="201"/>
        <v/>
      </c>
      <c r="AF562" s="120" t="str">
        <f t="shared" si="202"/>
        <v/>
      </c>
      <c r="AG562" s="120" t="str">
        <f t="shared" si="202"/>
        <v/>
      </c>
      <c r="AH562" s="120" t="str">
        <f t="shared" si="202"/>
        <v/>
      </c>
      <c r="AI562" s="120" t="str">
        <f t="shared" si="202"/>
        <v/>
      </c>
      <c r="AJ562" s="120" t="str">
        <f t="shared" si="202"/>
        <v/>
      </c>
      <c r="AK562" s="120" t="str">
        <f t="shared" si="202"/>
        <v/>
      </c>
      <c r="AL562" s="120" t="str">
        <f t="shared" si="202"/>
        <v/>
      </c>
      <c r="AM562" s="138" t="str">
        <f t="shared" si="199"/>
        <v/>
      </c>
      <c r="AN562" s="138" t="str">
        <f t="shared" si="199"/>
        <v/>
      </c>
      <c r="AO562" s="137" t="str">
        <f t="shared" si="199"/>
        <v/>
      </c>
      <c r="AP562" s="137" t="str">
        <f t="shared" si="199"/>
        <v/>
      </c>
      <c r="AQ562" s="138" t="str">
        <f t="shared" si="199"/>
        <v/>
      </c>
      <c r="AR562" s="137" t="str">
        <f t="shared" si="199"/>
        <v/>
      </c>
      <c r="AS562" s="137" t="str">
        <f t="shared" si="199"/>
        <v/>
      </c>
      <c r="AX562" s="120" t="str">
        <f t="shared" si="198"/>
        <v/>
      </c>
      <c r="AY562" s="120" t="str">
        <f t="shared" si="198"/>
        <v/>
      </c>
      <c r="AZ562" s="120" t="str">
        <f t="shared" si="198"/>
        <v/>
      </c>
      <c r="BA562" s="120" t="str">
        <f t="shared" si="198"/>
        <v/>
      </c>
      <c r="BB562" s="120" t="str">
        <f t="shared" si="198"/>
        <v/>
      </c>
      <c r="BC562" s="120" t="str">
        <f t="shared" si="198"/>
        <v/>
      </c>
      <c r="BD562" s="120" t="str">
        <f t="shared" si="198"/>
        <v/>
      </c>
    </row>
    <row r="563" spans="3:56" x14ac:dyDescent="0.2">
      <c r="C563" s="107">
        <f>'3_Fix'!H564</f>
        <v>51575</v>
      </c>
      <c r="D563" s="113" t="str">
        <f>'3_Fix'!I564</f>
        <v/>
      </c>
      <c r="E563" s="113" t="str">
        <f>'3_Fix'!J564</f>
        <v/>
      </c>
      <c r="F563" s="113" t="str">
        <f>'3_Fix'!K564</f>
        <v/>
      </c>
      <c r="G563" s="113" t="str">
        <f>'3_Fix'!L564</f>
        <v/>
      </c>
      <c r="H563" s="113" t="str">
        <f>'3_Fix'!M564</f>
        <v/>
      </c>
      <c r="I563" s="113" t="str">
        <f>'3_Fix'!N564</f>
        <v/>
      </c>
      <c r="J563" s="113" t="str">
        <f>'3_Fix'!O564</f>
        <v/>
      </c>
      <c r="K563" s="120" t="str">
        <f t="shared" si="194"/>
        <v/>
      </c>
      <c r="L563" s="120" t="str">
        <f t="shared" si="194"/>
        <v/>
      </c>
      <c r="M563" s="120" t="str">
        <f t="shared" si="194"/>
        <v/>
      </c>
      <c r="N563" s="120" t="str">
        <f t="shared" si="194"/>
        <v/>
      </c>
      <c r="O563" s="120" t="str">
        <f t="shared" si="194"/>
        <v/>
      </c>
      <c r="P563" s="120" t="str">
        <f t="shared" si="194"/>
        <v/>
      </c>
      <c r="Q563" s="120" t="str">
        <f t="shared" si="194"/>
        <v/>
      </c>
      <c r="R563" s="120" t="str">
        <f t="shared" si="200"/>
        <v/>
      </c>
      <c r="S563" s="120" t="str">
        <f t="shared" si="200"/>
        <v/>
      </c>
      <c r="T563" s="120" t="str">
        <f t="shared" si="200"/>
        <v/>
      </c>
      <c r="U563" s="120" t="str">
        <f t="shared" si="200"/>
        <v/>
      </c>
      <c r="V563" s="120" t="str">
        <f t="shared" si="200"/>
        <v/>
      </c>
      <c r="W563" s="120" t="str">
        <f t="shared" si="200"/>
        <v/>
      </c>
      <c r="X563" s="120" t="str">
        <f t="shared" si="200"/>
        <v/>
      </c>
      <c r="Y563" s="120" t="str">
        <f t="shared" si="201"/>
        <v/>
      </c>
      <c r="Z563" s="120" t="str">
        <f t="shared" si="201"/>
        <v/>
      </c>
      <c r="AA563" s="120" t="str">
        <f t="shared" si="201"/>
        <v/>
      </c>
      <c r="AB563" s="120" t="str">
        <f t="shared" si="201"/>
        <v/>
      </c>
      <c r="AC563" s="120" t="str">
        <f t="shared" si="201"/>
        <v/>
      </c>
      <c r="AD563" s="120" t="str">
        <f t="shared" si="201"/>
        <v/>
      </c>
      <c r="AE563" s="120" t="str">
        <f t="shared" si="201"/>
        <v/>
      </c>
      <c r="AF563" s="120" t="str">
        <f t="shared" si="202"/>
        <v/>
      </c>
      <c r="AG563" s="120" t="str">
        <f t="shared" si="202"/>
        <v/>
      </c>
      <c r="AH563" s="120" t="str">
        <f t="shared" si="202"/>
        <v/>
      </c>
      <c r="AI563" s="120" t="str">
        <f t="shared" si="202"/>
        <v/>
      </c>
      <c r="AJ563" s="120" t="str">
        <f t="shared" si="202"/>
        <v/>
      </c>
      <c r="AK563" s="120" t="str">
        <f t="shared" si="202"/>
        <v/>
      </c>
      <c r="AL563" s="120" t="str">
        <f t="shared" si="202"/>
        <v/>
      </c>
      <c r="AM563" s="138" t="str">
        <f t="shared" si="199"/>
        <v/>
      </c>
      <c r="AN563" s="138" t="str">
        <f t="shared" si="199"/>
        <v/>
      </c>
      <c r="AO563" s="137" t="str">
        <f t="shared" si="199"/>
        <v/>
      </c>
      <c r="AP563" s="137" t="str">
        <f t="shared" si="199"/>
        <v/>
      </c>
      <c r="AQ563" s="138" t="str">
        <f t="shared" si="199"/>
        <v/>
      </c>
      <c r="AR563" s="137" t="str">
        <f t="shared" si="199"/>
        <v/>
      </c>
      <c r="AS563" s="137" t="str">
        <f t="shared" si="199"/>
        <v/>
      </c>
      <c r="AX563" s="120" t="str">
        <f t="shared" si="198"/>
        <v/>
      </c>
      <c r="AY563" s="120" t="str">
        <f t="shared" si="198"/>
        <v/>
      </c>
      <c r="AZ563" s="120" t="str">
        <f t="shared" si="198"/>
        <v/>
      </c>
      <c r="BA563" s="120" t="str">
        <f t="shared" si="198"/>
        <v/>
      </c>
      <c r="BB563" s="120" t="str">
        <f t="shared" si="198"/>
        <v/>
      </c>
      <c r="BC563" s="120" t="str">
        <f t="shared" si="198"/>
        <v/>
      </c>
      <c r="BD563" s="120" t="str">
        <f t="shared" si="198"/>
        <v/>
      </c>
    </row>
    <row r="564" spans="3:56" x14ac:dyDescent="0.2">
      <c r="C564" s="107">
        <f>'3_Fix'!H565</f>
        <v>51592</v>
      </c>
      <c r="D564" s="113" t="str">
        <f>'3_Fix'!I565</f>
        <v/>
      </c>
      <c r="E564" s="113" t="str">
        <f>'3_Fix'!J565</f>
        <v/>
      </c>
      <c r="F564" s="113" t="str">
        <f>'3_Fix'!K565</f>
        <v/>
      </c>
      <c r="G564" s="113" t="str">
        <f>'3_Fix'!L565</f>
        <v/>
      </c>
      <c r="H564" s="113" t="str">
        <f>'3_Fix'!M565</f>
        <v/>
      </c>
      <c r="I564" s="113" t="str">
        <f>'3_Fix'!N565</f>
        <v/>
      </c>
      <c r="J564" s="113" t="str">
        <f>'3_Fix'!O565</f>
        <v/>
      </c>
      <c r="K564" s="120" t="str">
        <f t="shared" si="194"/>
        <v/>
      </c>
      <c r="L564" s="120" t="str">
        <f t="shared" si="194"/>
        <v/>
      </c>
      <c r="M564" s="120" t="str">
        <f t="shared" si="194"/>
        <v/>
      </c>
      <c r="N564" s="120" t="str">
        <f t="shared" si="194"/>
        <v/>
      </c>
      <c r="O564" s="120" t="str">
        <f t="shared" si="194"/>
        <v/>
      </c>
      <c r="P564" s="120" t="str">
        <f t="shared" si="194"/>
        <v/>
      </c>
      <c r="Q564" s="120" t="str">
        <f t="shared" si="194"/>
        <v/>
      </c>
      <c r="R564" s="120" t="str">
        <f t="shared" si="200"/>
        <v/>
      </c>
      <c r="S564" s="120" t="str">
        <f t="shared" si="200"/>
        <v/>
      </c>
      <c r="T564" s="120" t="str">
        <f t="shared" si="200"/>
        <v/>
      </c>
      <c r="U564" s="120" t="str">
        <f t="shared" si="200"/>
        <v/>
      </c>
      <c r="V564" s="120" t="str">
        <f t="shared" si="200"/>
        <v/>
      </c>
      <c r="W564" s="120" t="str">
        <f t="shared" si="200"/>
        <v/>
      </c>
      <c r="X564" s="120" t="str">
        <f t="shared" si="200"/>
        <v/>
      </c>
      <c r="Y564" s="120" t="str">
        <f t="shared" si="201"/>
        <v/>
      </c>
      <c r="Z564" s="120" t="str">
        <f t="shared" si="201"/>
        <v/>
      </c>
      <c r="AA564" s="120" t="str">
        <f t="shared" si="201"/>
        <v/>
      </c>
      <c r="AB564" s="120" t="str">
        <f t="shared" si="201"/>
        <v/>
      </c>
      <c r="AC564" s="120" t="str">
        <f t="shared" si="201"/>
        <v/>
      </c>
      <c r="AD564" s="120" t="str">
        <f t="shared" si="201"/>
        <v/>
      </c>
      <c r="AE564" s="120" t="str">
        <f t="shared" si="201"/>
        <v/>
      </c>
      <c r="AF564" s="120" t="str">
        <f t="shared" si="202"/>
        <v/>
      </c>
      <c r="AG564" s="120" t="str">
        <f t="shared" si="202"/>
        <v/>
      </c>
      <c r="AH564" s="120" t="str">
        <f t="shared" si="202"/>
        <v/>
      </c>
      <c r="AI564" s="120" t="str">
        <f t="shared" si="202"/>
        <v/>
      </c>
      <c r="AJ564" s="120" t="str">
        <f t="shared" si="202"/>
        <v/>
      </c>
      <c r="AK564" s="120" t="str">
        <f t="shared" si="202"/>
        <v/>
      </c>
      <c r="AL564" s="120" t="str">
        <f t="shared" si="202"/>
        <v/>
      </c>
      <c r="AM564" s="138" t="str">
        <f t="shared" si="199"/>
        <v/>
      </c>
      <c r="AN564" s="138" t="str">
        <f t="shared" si="199"/>
        <v/>
      </c>
      <c r="AO564" s="137" t="str">
        <f t="shared" si="199"/>
        <v/>
      </c>
      <c r="AP564" s="137" t="str">
        <f t="shared" si="199"/>
        <v/>
      </c>
      <c r="AQ564" s="138" t="str">
        <f t="shared" si="199"/>
        <v/>
      </c>
      <c r="AR564" s="137" t="str">
        <f t="shared" si="199"/>
        <v/>
      </c>
      <c r="AS564" s="137" t="str">
        <f t="shared" si="199"/>
        <v/>
      </c>
      <c r="AX564" s="120" t="str">
        <f t="shared" si="198"/>
        <v/>
      </c>
      <c r="AY564" s="120" t="str">
        <f t="shared" si="198"/>
        <v/>
      </c>
      <c r="AZ564" s="120" t="str">
        <f t="shared" si="198"/>
        <v/>
      </c>
      <c r="BA564" s="120" t="str">
        <f t="shared" si="198"/>
        <v/>
      </c>
      <c r="BB564" s="120" t="str">
        <f t="shared" si="198"/>
        <v/>
      </c>
      <c r="BC564" s="120" t="str">
        <f t="shared" si="198"/>
        <v/>
      </c>
      <c r="BD564" s="120" t="str">
        <f t="shared" si="198"/>
        <v/>
      </c>
    </row>
    <row r="565" spans="3:56" x14ac:dyDescent="0.2">
      <c r="C565" s="107">
        <f>'3_Fix'!H566</f>
        <v>51606</v>
      </c>
      <c r="D565" s="113" t="str">
        <f>'3_Fix'!I566</f>
        <v/>
      </c>
      <c r="E565" s="113" t="str">
        <f>'3_Fix'!J566</f>
        <v/>
      </c>
      <c r="F565" s="113" t="str">
        <f>'3_Fix'!K566</f>
        <v/>
      </c>
      <c r="G565" s="113" t="str">
        <f>'3_Fix'!L566</f>
        <v/>
      </c>
      <c r="H565" s="113" t="str">
        <f>'3_Fix'!M566</f>
        <v/>
      </c>
      <c r="I565" s="113" t="str">
        <f>'3_Fix'!N566</f>
        <v/>
      </c>
      <c r="J565" s="113" t="str">
        <f>'3_Fix'!O566</f>
        <v/>
      </c>
      <c r="K565" s="120" t="str">
        <f t="shared" si="194"/>
        <v/>
      </c>
      <c r="L565" s="120" t="str">
        <f t="shared" si="194"/>
        <v/>
      </c>
      <c r="M565" s="120" t="str">
        <f t="shared" si="194"/>
        <v/>
      </c>
      <c r="N565" s="120" t="str">
        <f t="shared" si="194"/>
        <v/>
      </c>
      <c r="O565" s="120" t="str">
        <f t="shared" si="194"/>
        <v/>
      </c>
      <c r="P565" s="120" t="str">
        <f t="shared" si="194"/>
        <v/>
      </c>
      <c r="Q565" s="120" t="str">
        <f t="shared" si="194"/>
        <v/>
      </c>
      <c r="R565" s="120" t="str">
        <f t="shared" si="200"/>
        <v/>
      </c>
      <c r="S565" s="120" t="str">
        <f t="shared" si="200"/>
        <v/>
      </c>
      <c r="T565" s="120" t="str">
        <f t="shared" si="200"/>
        <v/>
      </c>
      <c r="U565" s="120" t="str">
        <f t="shared" si="200"/>
        <v/>
      </c>
      <c r="V565" s="120" t="str">
        <f t="shared" si="200"/>
        <v/>
      </c>
      <c r="W565" s="120" t="str">
        <f t="shared" si="200"/>
        <v/>
      </c>
      <c r="X565" s="120" t="str">
        <f t="shared" si="200"/>
        <v/>
      </c>
      <c r="Y565" s="120" t="str">
        <f t="shared" si="201"/>
        <v/>
      </c>
      <c r="Z565" s="120" t="str">
        <f t="shared" si="201"/>
        <v/>
      </c>
      <c r="AA565" s="120" t="str">
        <f t="shared" si="201"/>
        <v/>
      </c>
      <c r="AB565" s="120" t="str">
        <f t="shared" si="201"/>
        <v/>
      </c>
      <c r="AC565" s="120" t="str">
        <f t="shared" si="201"/>
        <v/>
      </c>
      <c r="AD565" s="120" t="str">
        <f t="shared" si="201"/>
        <v/>
      </c>
      <c r="AE565" s="120" t="str">
        <f t="shared" si="201"/>
        <v/>
      </c>
      <c r="AF565" s="120" t="str">
        <f t="shared" si="202"/>
        <v/>
      </c>
      <c r="AG565" s="120" t="str">
        <f t="shared" si="202"/>
        <v/>
      </c>
      <c r="AH565" s="120" t="str">
        <f t="shared" si="202"/>
        <v/>
      </c>
      <c r="AI565" s="120" t="str">
        <f t="shared" si="202"/>
        <v/>
      </c>
      <c r="AJ565" s="120" t="str">
        <f t="shared" si="202"/>
        <v/>
      </c>
      <c r="AK565" s="120" t="str">
        <f t="shared" si="202"/>
        <v/>
      </c>
      <c r="AL565" s="120" t="str">
        <f t="shared" si="202"/>
        <v/>
      </c>
      <c r="AM565" s="138" t="str">
        <f t="shared" si="199"/>
        <v/>
      </c>
      <c r="AN565" s="138" t="str">
        <f t="shared" si="199"/>
        <v/>
      </c>
      <c r="AO565" s="137" t="str">
        <f t="shared" si="199"/>
        <v/>
      </c>
      <c r="AP565" s="137" t="str">
        <f t="shared" si="199"/>
        <v/>
      </c>
      <c r="AQ565" s="138" t="str">
        <f t="shared" si="199"/>
        <v/>
      </c>
      <c r="AR565" s="137" t="str">
        <f t="shared" si="199"/>
        <v/>
      </c>
      <c r="AS565" s="137" t="str">
        <f t="shared" si="199"/>
        <v/>
      </c>
      <c r="AX565" s="120" t="str">
        <f t="shared" si="198"/>
        <v/>
      </c>
      <c r="AY565" s="120" t="str">
        <f t="shared" si="198"/>
        <v/>
      </c>
      <c r="AZ565" s="120" t="str">
        <f t="shared" si="198"/>
        <v/>
      </c>
      <c r="BA565" s="120" t="str">
        <f t="shared" si="198"/>
        <v/>
      </c>
      <c r="BB565" s="120" t="str">
        <f t="shared" si="198"/>
        <v/>
      </c>
      <c r="BC565" s="120" t="str">
        <f t="shared" si="198"/>
        <v/>
      </c>
      <c r="BD565" s="120" t="str">
        <f t="shared" si="198"/>
        <v/>
      </c>
    </row>
    <row r="566" spans="3:56" x14ac:dyDescent="0.2">
      <c r="C566" s="107">
        <f>'3_Fix'!H567</f>
        <v>51622</v>
      </c>
      <c r="D566" s="113" t="str">
        <f>'3_Fix'!I567</f>
        <v/>
      </c>
      <c r="E566" s="113" t="str">
        <f>'3_Fix'!J567</f>
        <v/>
      </c>
      <c r="F566" s="113" t="str">
        <f>'3_Fix'!K567</f>
        <v/>
      </c>
      <c r="G566" s="113" t="str">
        <f>'3_Fix'!L567</f>
        <v/>
      </c>
      <c r="H566" s="113" t="str">
        <f>'3_Fix'!M567</f>
        <v/>
      </c>
      <c r="I566" s="113" t="str">
        <f>'3_Fix'!N567</f>
        <v/>
      </c>
      <c r="J566" s="113" t="str">
        <f>'3_Fix'!O567</f>
        <v/>
      </c>
      <c r="K566" s="120" t="str">
        <f t="shared" si="194"/>
        <v/>
      </c>
      <c r="L566" s="120" t="str">
        <f t="shared" si="194"/>
        <v/>
      </c>
      <c r="M566" s="120" t="str">
        <f t="shared" si="194"/>
        <v/>
      </c>
      <c r="N566" s="120" t="str">
        <f t="shared" si="194"/>
        <v/>
      </c>
      <c r="O566" s="120" t="str">
        <f t="shared" si="194"/>
        <v/>
      </c>
      <c r="P566" s="120" t="str">
        <f t="shared" si="194"/>
        <v/>
      </c>
      <c r="Q566" s="120" t="str">
        <f t="shared" si="194"/>
        <v/>
      </c>
      <c r="R566" s="120" t="str">
        <f t="shared" si="200"/>
        <v/>
      </c>
      <c r="S566" s="120" t="str">
        <f t="shared" si="200"/>
        <v/>
      </c>
      <c r="T566" s="120" t="str">
        <f t="shared" si="200"/>
        <v/>
      </c>
      <c r="U566" s="120" t="str">
        <f t="shared" si="200"/>
        <v/>
      </c>
      <c r="V566" s="120" t="str">
        <f t="shared" si="200"/>
        <v/>
      </c>
      <c r="W566" s="120" t="str">
        <f t="shared" si="200"/>
        <v/>
      </c>
      <c r="X566" s="120" t="str">
        <f t="shared" si="200"/>
        <v/>
      </c>
      <c r="Y566" s="120" t="str">
        <f t="shared" si="201"/>
        <v/>
      </c>
      <c r="Z566" s="120" t="str">
        <f t="shared" si="201"/>
        <v/>
      </c>
      <c r="AA566" s="120" t="str">
        <f t="shared" si="201"/>
        <v/>
      </c>
      <c r="AB566" s="120" t="str">
        <f t="shared" si="201"/>
        <v/>
      </c>
      <c r="AC566" s="120" t="str">
        <f t="shared" si="201"/>
        <v/>
      </c>
      <c r="AD566" s="120" t="str">
        <f t="shared" si="201"/>
        <v/>
      </c>
      <c r="AE566" s="120" t="str">
        <f t="shared" si="201"/>
        <v/>
      </c>
      <c r="AF566" s="120" t="str">
        <f t="shared" si="202"/>
        <v/>
      </c>
      <c r="AG566" s="120" t="str">
        <f t="shared" si="202"/>
        <v/>
      </c>
      <c r="AH566" s="120" t="str">
        <f t="shared" si="202"/>
        <v/>
      </c>
      <c r="AI566" s="120" t="str">
        <f t="shared" si="202"/>
        <v/>
      </c>
      <c r="AJ566" s="120" t="str">
        <f t="shared" si="202"/>
        <v/>
      </c>
      <c r="AK566" s="120" t="str">
        <f t="shared" si="202"/>
        <v/>
      </c>
      <c r="AL566" s="120" t="str">
        <f t="shared" si="202"/>
        <v/>
      </c>
      <c r="AM566" s="138" t="str">
        <f t="shared" si="199"/>
        <v/>
      </c>
      <c r="AN566" s="138" t="str">
        <f t="shared" si="199"/>
        <v/>
      </c>
      <c r="AO566" s="137" t="str">
        <f t="shared" si="199"/>
        <v/>
      </c>
      <c r="AP566" s="137" t="str">
        <f t="shared" si="199"/>
        <v/>
      </c>
      <c r="AQ566" s="138" t="str">
        <f t="shared" si="199"/>
        <v/>
      </c>
      <c r="AR566" s="137" t="str">
        <f t="shared" si="199"/>
        <v/>
      </c>
      <c r="AS566" s="137" t="str">
        <f t="shared" si="199"/>
        <v/>
      </c>
      <c r="AX566" s="120" t="str">
        <f t="shared" si="198"/>
        <v/>
      </c>
      <c r="AY566" s="120" t="str">
        <f t="shared" si="198"/>
        <v/>
      </c>
      <c r="AZ566" s="120" t="str">
        <f t="shared" si="198"/>
        <v/>
      </c>
      <c r="BA566" s="120" t="str">
        <f t="shared" si="198"/>
        <v/>
      </c>
      <c r="BB566" s="120" t="str">
        <f t="shared" si="198"/>
        <v/>
      </c>
      <c r="BC566" s="120" t="str">
        <f t="shared" si="198"/>
        <v/>
      </c>
      <c r="BD566" s="120" t="str">
        <f t="shared" si="198"/>
        <v/>
      </c>
    </row>
    <row r="567" spans="3:56" x14ac:dyDescent="0.2">
      <c r="C567" s="107">
        <f>'3_Fix'!H568</f>
        <v>51636</v>
      </c>
      <c r="D567" s="113" t="str">
        <f>'3_Fix'!I568</f>
        <v/>
      </c>
      <c r="E567" s="113" t="str">
        <f>'3_Fix'!J568</f>
        <v/>
      </c>
      <c r="F567" s="113" t="str">
        <f>'3_Fix'!K568</f>
        <v/>
      </c>
      <c r="G567" s="113" t="str">
        <f>'3_Fix'!L568</f>
        <v/>
      </c>
      <c r="H567" s="113" t="str">
        <f>'3_Fix'!M568</f>
        <v/>
      </c>
      <c r="I567" s="113" t="str">
        <f>'3_Fix'!N568</f>
        <v/>
      </c>
      <c r="J567" s="113" t="str">
        <f>'3_Fix'!O568</f>
        <v/>
      </c>
      <c r="K567" s="120" t="str">
        <f t="shared" si="194"/>
        <v/>
      </c>
      <c r="L567" s="120" t="str">
        <f t="shared" si="194"/>
        <v/>
      </c>
      <c r="M567" s="120" t="str">
        <f t="shared" si="194"/>
        <v/>
      </c>
      <c r="N567" s="120" t="str">
        <f t="shared" si="194"/>
        <v/>
      </c>
      <c r="O567" s="120" t="str">
        <f t="shared" si="194"/>
        <v/>
      </c>
      <c r="P567" s="120" t="str">
        <f t="shared" si="194"/>
        <v/>
      </c>
      <c r="Q567" s="120" t="str">
        <f t="shared" si="194"/>
        <v/>
      </c>
      <c r="R567" s="120" t="str">
        <f t="shared" si="200"/>
        <v/>
      </c>
      <c r="S567" s="120" t="str">
        <f t="shared" si="200"/>
        <v/>
      </c>
      <c r="T567" s="120" t="str">
        <f t="shared" si="200"/>
        <v/>
      </c>
      <c r="U567" s="120" t="str">
        <f t="shared" si="200"/>
        <v/>
      </c>
      <c r="V567" s="120" t="str">
        <f t="shared" si="200"/>
        <v/>
      </c>
      <c r="W567" s="120" t="str">
        <f t="shared" si="200"/>
        <v/>
      </c>
      <c r="X567" s="120" t="str">
        <f t="shared" si="200"/>
        <v/>
      </c>
      <c r="Y567" s="120" t="str">
        <f t="shared" si="201"/>
        <v/>
      </c>
      <c r="Z567" s="120" t="str">
        <f t="shared" si="201"/>
        <v/>
      </c>
      <c r="AA567" s="120" t="str">
        <f t="shared" si="201"/>
        <v/>
      </c>
      <c r="AB567" s="120" t="str">
        <f t="shared" si="201"/>
        <v/>
      </c>
      <c r="AC567" s="120" t="str">
        <f t="shared" si="201"/>
        <v/>
      </c>
      <c r="AD567" s="120" t="str">
        <f t="shared" si="201"/>
        <v/>
      </c>
      <c r="AE567" s="120" t="str">
        <f t="shared" si="201"/>
        <v/>
      </c>
      <c r="AF567" s="120" t="str">
        <f t="shared" si="202"/>
        <v/>
      </c>
      <c r="AG567" s="120" t="str">
        <f t="shared" si="202"/>
        <v/>
      </c>
      <c r="AH567" s="120" t="str">
        <f t="shared" si="202"/>
        <v/>
      </c>
      <c r="AI567" s="120" t="str">
        <f t="shared" si="202"/>
        <v/>
      </c>
      <c r="AJ567" s="120" t="str">
        <f t="shared" si="202"/>
        <v/>
      </c>
      <c r="AK567" s="120" t="str">
        <f t="shared" si="202"/>
        <v/>
      </c>
      <c r="AL567" s="120" t="str">
        <f t="shared" si="202"/>
        <v/>
      </c>
      <c r="AM567" s="138" t="str">
        <f t="shared" si="199"/>
        <v/>
      </c>
      <c r="AN567" s="138" t="str">
        <f t="shared" si="199"/>
        <v/>
      </c>
      <c r="AO567" s="137" t="str">
        <f t="shared" si="199"/>
        <v/>
      </c>
      <c r="AP567" s="137" t="str">
        <f t="shared" si="199"/>
        <v/>
      </c>
      <c r="AQ567" s="138" t="str">
        <f t="shared" si="199"/>
        <v/>
      </c>
      <c r="AR567" s="137" t="str">
        <f t="shared" si="199"/>
        <v/>
      </c>
      <c r="AS567" s="137" t="str">
        <f t="shared" si="199"/>
        <v/>
      </c>
      <c r="AX567" s="120" t="str">
        <f t="shared" ref="AX567:BD582" si="203">IFERROR((AX$1/100)*(D543/$D543)*Y567,"")</f>
        <v/>
      </c>
      <c r="AY567" s="120" t="str">
        <f t="shared" si="203"/>
        <v/>
      </c>
      <c r="AZ567" s="120" t="str">
        <f t="shared" si="203"/>
        <v/>
      </c>
      <c r="BA567" s="120" t="str">
        <f t="shared" si="203"/>
        <v/>
      </c>
      <c r="BB567" s="120" t="str">
        <f t="shared" si="203"/>
        <v/>
      </c>
      <c r="BC567" s="120" t="str">
        <f t="shared" si="203"/>
        <v/>
      </c>
      <c r="BD567" s="120" t="str">
        <f t="shared" si="203"/>
        <v/>
      </c>
    </row>
    <row r="568" spans="3:56" x14ac:dyDescent="0.2">
      <c r="C568" s="107">
        <f>'3_Fix'!H569</f>
        <v>51653</v>
      </c>
      <c r="D568" s="113" t="str">
        <f>'3_Fix'!I569</f>
        <v/>
      </c>
      <c r="E568" s="113" t="str">
        <f>'3_Fix'!J569</f>
        <v/>
      </c>
      <c r="F568" s="113" t="str">
        <f>'3_Fix'!K569</f>
        <v/>
      </c>
      <c r="G568" s="113" t="str">
        <f>'3_Fix'!L569</f>
        <v/>
      </c>
      <c r="H568" s="113" t="str">
        <f>'3_Fix'!M569</f>
        <v/>
      </c>
      <c r="I568" s="113" t="str">
        <f>'3_Fix'!N569</f>
        <v/>
      </c>
      <c r="J568" s="113" t="str">
        <f>'3_Fix'!O569</f>
        <v/>
      </c>
      <c r="K568" s="120" t="str">
        <f t="shared" si="194"/>
        <v/>
      </c>
      <c r="L568" s="120" t="str">
        <f t="shared" si="194"/>
        <v/>
      </c>
      <c r="M568" s="120" t="str">
        <f t="shared" si="194"/>
        <v/>
      </c>
      <c r="N568" s="120" t="str">
        <f t="shared" si="194"/>
        <v/>
      </c>
      <c r="O568" s="120" t="str">
        <f t="shared" si="194"/>
        <v/>
      </c>
      <c r="P568" s="120" t="str">
        <f t="shared" si="194"/>
        <v/>
      </c>
      <c r="Q568" s="120" t="str">
        <f t="shared" si="194"/>
        <v/>
      </c>
      <c r="R568" s="120" t="str">
        <f t="shared" si="200"/>
        <v/>
      </c>
      <c r="S568" s="120" t="str">
        <f t="shared" si="200"/>
        <v/>
      </c>
      <c r="T568" s="120" t="str">
        <f t="shared" si="200"/>
        <v/>
      </c>
      <c r="U568" s="120" t="str">
        <f t="shared" si="200"/>
        <v/>
      </c>
      <c r="V568" s="120" t="str">
        <f t="shared" si="200"/>
        <v/>
      </c>
      <c r="W568" s="120" t="str">
        <f t="shared" si="200"/>
        <v/>
      </c>
      <c r="X568" s="120" t="str">
        <f t="shared" si="200"/>
        <v/>
      </c>
      <c r="Y568" s="120" t="str">
        <f t="shared" si="201"/>
        <v/>
      </c>
      <c r="Z568" s="120" t="str">
        <f t="shared" si="201"/>
        <v/>
      </c>
      <c r="AA568" s="120" t="str">
        <f t="shared" si="201"/>
        <v/>
      </c>
      <c r="AB568" s="120" t="str">
        <f t="shared" si="201"/>
        <v/>
      </c>
      <c r="AC568" s="120" t="str">
        <f t="shared" si="201"/>
        <v/>
      </c>
      <c r="AD568" s="120" t="str">
        <f t="shared" si="201"/>
        <v/>
      </c>
      <c r="AE568" s="120" t="str">
        <f t="shared" si="201"/>
        <v/>
      </c>
      <c r="AF568" s="120" t="str">
        <f t="shared" si="202"/>
        <v/>
      </c>
      <c r="AG568" s="120" t="str">
        <f t="shared" si="202"/>
        <v/>
      </c>
      <c r="AH568" s="120" t="str">
        <f t="shared" si="202"/>
        <v/>
      </c>
      <c r="AI568" s="120" t="str">
        <f t="shared" si="202"/>
        <v/>
      </c>
      <c r="AJ568" s="120" t="str">
        <f t="shared" si="202"/>
        <v/>
      </c>
      <c r="AK568" s="120" t="str">
        <f t="shared" si="202"/>
        <v/>
      </c>
      <c r="AL568" s="120" t="str">
        <f t="shared" si="202"/>
        <v/>
      </c>
      <c r="AM568" s="138" t="str">
        <f t="shared" si="199"/>
        <v/>
      </c>
      <c r="AN568" s="138" t="str">
        <f t="shared" si="199"/>
        <v/>
      </c>
      <c r="AO568" s="137" t="str">
        <f t="shared" si="199"/>
        <v/>
      </c>
      <c r="AP568" s="137" t="str">
        <f t="shared" si="199"/>
        <v/>
      </c>
      <c r="AQ568" s="138" t="str">
        <f t="shared" si="199"/>
        <v/>
      </c>
      <c r="AR568" s="137" t="str">
        <f t="shared" si="199"/>
        <v/>
      </c>
      <c r="AS568" s="137" t="str">
        <f t="shared" si="199"/>
        <v/>
      </c>
      <c r="AX568" s="120" t="str">
        <f t="shared" si="203"/>
        <v/>
      </c>
      <c r="AY568" s="120" t="str">
        <f t="shared" si="203"/>
        <v/>
      </c>
      <c r="AZ568" s="120" t="str">
        <f t="shared" si="203"/>
        <v/>
      </c>
      <c r="BA568" s="120" t="str">
        <f t="shared" si="203"/>
        <v/>
      </c>
      <c r="BB568" s="120" t="str">
        <f t="shared" si="203"/>
        <v/>
      </c>
      <c r="BC568" s="120" t="str">
        <f t="shared" si="203"/>
        <v/>
      </c>
      <c r="BD568" s="120" t="str">
        <f t="shared" si="203"/>
        <v/>
      </c>
    </row>
    <row r="569" spans="3:56" x14ac:dyDescent="0.2">
      <c r="C569" s="107">
        <f>'3_Fix'!H570</f>
        <v>51667</v>
      </c>
      <c r="D569" s="113" t="str">
        <f>'3_Fix'!I570</f>
        <v/>
      </c>
      <c r="E569" s="113" t="str">
        <f>'3_Fix'!J570</f>
        <v/>
      </c>
      <c r="F569" s="113" t="str">
        <f>'3_Fix'!K570</f>
        <v/>
      </c>
      <c r="G569" s="113" t="str">
        <f>'3_Fix'!L570</f>
        <v/>
      </c>
      <c r="H569" s="113" t="str">
        <f>'3_Fix'!M570</f>
        <v/>
      </c>
      <c r="I569" s="113" t="str">
        <f>'3_Fix'!N570</f>
        <v/>
      </c>
      <c r="J569" s="113" t="str">
        <f>'3_Fix'!O570</f>
        <v/>
      </c>
      <c r="K569" s="120" t="str">
        <f t="shared" si="194"/>
        <v/>
      </c>
      <c r="L569" s="120" t="str">
        <f t="shared" si="194"/>
        <v/>
      </c>
      <c r="M569" s="120" t="str">
        <f t="shared" si="194"/>
        <v/>
      </c>
      <c r="N569" s="120" t="str">
        <f t="shared" si="194"/>
        <v/>
      </c>
      <c r="O569" s="120" t="str">
        <f t="shared" si="194"/>
        <v/>
      </c>
      <c r="P569" s="120" t="str">
        <f t="shared" si="194"/>
        <v/>
      </c>
      <c r="Q569" s="120" t="str">
        <f t="shared" si="194"/>
        <v/>
      </c>
      <c r="R569" s="120" t="str">
        <f t="shared" si="200"/>
        <v/>
      </c>
      <c r="S569" s="120" t="str">
        <f t="shared" si="200"/>
        <v/>
      </c>
      <c r="T569" s="120" t="str">
        <f t="shared" si="200"/>
        <v/>
      </c>
      <c r="U569" s="120" t="str">
        <f t="shared" si="200"/>
        <v/>
      </c>
      <c r="V569" s="120" t="str">
        <f t="shared" si="200"/>
        <v/>
      </c>
      <c r="W569" s="120" t="str">
        <f t="shared" si="200"/>
        <v/>
      </c>
      <c r="X569" s="120" t="str">
        <f t="shared" si="200"/>
        <v/>
      </c>
      <c r="Y569" s="120" t="str">
        <f t="shared" si="201"/>
        <v/>
      </c>
      <c r="Z569" s="120" t="str">
        <f t="shared" si="201"/>
        <v/>
      </c>
      <c r="AA569" s="120" t="str">
        <f t="shared" si="201"/>
        <v/>
      </c>
      <c r="AB569" s="120" t="str">
        <f t="shared" si="201"/>
        <v/>
      </c>
      <c r="AC569" s="120" t="str">
        <f t="shared" si="201"/>
        <v/>
      </c>
      <c r="AD569" s="120" t="str">
        <f t="shared" si="201"/>
        <v/>
      </c>
      <c r="AE569" s="120" t="str">
        <f t="shared" si="201"/>
        <v/>
      </c>
      <c r="AF569" s="120" t="str">
        <f t="shared" si="202"/>
        <v/>
      </c>
      <c r="AG569" s="120" t="str">
        <f t="shared" si="202"/>
        <v/>
      </c>
      <c r="AH569" s="120" t="str">
        <f t="shared" si="202"/>
        <v/>
      </c>
      <c r="AI569" s="120" t="str">
        <f t="shared" si="202"/>
        <v/>
      </c>
      <c r="AJ569" s="120" t="str">
        <f t="shared" si="202"/>
        <v/>
      </c>
      <c r="AK569" s="120" t="str">
        <f t="shared" si="202"/>
        <v/>
      </c>
      <c r="AL569" s="120" t="str">
        <f t="shared" si="202"/>
        <v/>
      </c>
      <c r="AM569" s="138" t="str">
        <f t="shared" ref="AM569:AS584" si="204">IFERROR((AM$1/100)*(D567/$D567)*K569,"")</f>
        <v/>
      </c>
      <c r="AN569" s="138" t="str">
        <f t="shared" si="204"/>
        <v/>
      </c>
      <c r="AO569" s="137" t="str">
        <f t="shared" si="204"/>
        <v/>
      </c>
      <c r="AP569" s="137" t="str">
        <f t="shared" si="204"/>
        <v/>
      </c>
      <c r="AQ569" s="138" t="str">
        <f t="shared" si="204"/>
        <v/>
      </c>
      <c r="AR569" s="137" t="str">
        <f t="shared" si="204"/>
        <v/>
      </c>
      <c r="AS569" s="137" t="str">
        <f t="shared" si="204"/>
        <v/>
      </c>
      <c r="AX569" s="120" t="str">
        <f t="shared" si="203"/>
        <v/>
      </c>
      <c r="AY569" s="120" t="str">
        <f t="shared" si="203"/>
        <v/>
      </c>
      <c r="AZ569" s="120" t="str">
        <f t="shared" si="203"/>
        <v/>
      </c>
      <c r="BA569" s="120" t="str">
        <f t="shared" si="203"/>
        <v/>
      </c>
      <c r="BB569" s="120" t="str">
        <f t="shared" si="203"/>
        <v/>
      </c>
      <c r="BC569" s="120" t="str">
        <f t="shared" si="203"/>
        <v/>
      </c>
      <c r="BD569" s="120" t="str">
        <f t="shared" si="203"/>
        <v/>
      </c>
    </row>
    <row r="570" spans="3:56" x14ac:dyDescent="0.2">
      <c r="C570" s="107">
        <f>'3_Fix'!H571</f>
        <v>51683</v>
      </c>
      <c r="D570" s="113" t="str">
        <f>'3_Fix'!I571</f>
        <v/>
      </c>
      <c r="E570" s="113" t="str">
        <f>'3_Fix'!J571</f>
        <v/>
      </c>
      <c r="F570" s="113" t="str">
        <f>'3_Fix'!K571</f>
        <v/>
      </c>
      <c r="G570" s="113" t="str">
        <f>'3_Fix'!L571</f>
        <v/>
      </c>
      <c r="H570" s="113" t="str">
        <f>'3_Fix'!M571</f>
        <v/>
      </c>
      <c r="I570" s="113" t="str">
        <f>'3_Fix'!N571</f>
        <v/>
      </c>
      <c r="J570" s="113" t="str">
        <f>'3_Fix'!O571</f>
        <v/>
      </c>
      <c r="K570" s="120" t="str">
        <f t="shared" si="194"/>
        <v/>
      </c>
      <c r="L570" s="120" t="str">
        <f t="shared" si="194"/>
        <v/>
      </c>
      <c r="M570" s="120" t="str">
        <f t="shared" si="194"/>
        <v/>
      </c>
      <c r="N570" s="120" t="str">
        <f t="shared" si="194"/>
        <v/>
      </c>
      <c r="O570" s="120" t="str">
        <f t="shared" si="194"/>
        <v/>
      </c>
      <c r="P570" s="120" t="str">
        <f t="shared" si="194"/>
        <v/>
      </c>
      <c r="Q570" s="120" t="str">
        <f t="shared" si="194"/>
        <v/>
      </c>
      <c r="R570" s="120" t="str">
        <f t="shared" ref="R570:X585" si="205">IF(DAY($C570)=15,IFERROR(((AVERAGE(D569:D570)/AVERAGE(D567:D568))-1)*100,""),"")</f>
        <v/>
      </c>
      <c r="S570" s="120" t="str">
        <f t="shared" si="205"/>
        <v/>
      </c>
      <c r="T570" s="120" t="str">
        <f t="shared" si="205"/>
        <v/>
      </c>
      <c r="U570" s="120" t="str">
        <f t="shared" si="205"/>
        <v/>
      </c>
      <c r="V570" s="120" t="str">
        <f t="shared" si="205"/>
        <v/>
      </c>
      <c r="W570" s="120" t="str">
        <f t="shared" si="205"/>
        <v/>
      </c>
      <c r="X570" s="120" t="str">
        <f t="shared" si="205"/>
        <v/>
      </c>
      <c r="Y570" s="120" t="str">
        <f t="shared" si="201"/>
        <v/>
      </c>
      <c r="Z570" s="120" t="str">
        <f t="shared" si="201"/>
        <v/>
      </c>
      <c r="AA570" s="120" t="str">
        <f t="shared" si="201"/>
        <v/>
      </c>
      <c r="AB570" s="120" t="str">
        <f t="shared" si="201"/>
        <v/>
      </c>
      <c r="AC570" s="120" t="str">
        <f t="shared" si="201"/>
        <v/>
      </c>
      <c r="AD570" s="120" t="str">
        <f t="shared" si="201"/>
        <v/>
      </c>
      <c r="AE570" s="120" t="str">
        <f t="shared" si="201"/>
        <v/>
      </c>
      <c r="AF570" s="120" t="str">
        <f t="shared" si="202"/>
        <v/>
      </c>
      <c r="AG570" s="120" t="str">
        <f t="shared" si="202"/>
        <v/>
      </c>
      <c r="AH570" s="120" t="str">
        <f t="shared" si="202"/>
        <v/>
      </c>
      <c r="AI570" s="120" t="str">
        <f t="shared" si="202"/>
        <v/>
      </c>
      <c r="AJ570" s="120" t="str">
        <f t="shared" si="202"/>
        <v/>
      </c>
      <c r="AK570" s="120" t="str">
        <f t="shared" si="202"/>
        <v/>
      </c>
      <c r="AL570" s="120" t="str">
        <f t="shared" si="202"/>
        <v/>
      </c>
      <c r="AM570" s="138" t="str">
        <f t="shared" si="204"/>
        <v/>
      </c>
      <c r="AN570" s="138" t="str">
        <f t="shared" si="204"/>
        <v/>
      </c>
      <c r="AO570" s="137" t="str">
        <f t="shared" si="204"/>
        <v/>
      </c>
      <c r="AP570" s="137" t="str">
        <f t="shared" si="204"/>
        <v/>
      </c>
      <c r="AQ570" s="138" t="str">
        <f t="shared" si="204"/>
        <v/>
      </c>
      <c r="AR570" s="137" t="str">
        <f t="shared" si="204"/>
        <v/>
      </c>
      <c r="AS570" s="137" t="str">
        <f t="shared" si="204"/>
        <v/>
      </c>
      <c r="AX570" s="120" t="str">
        <f t="shared" si="203"/>
        <v/>
      </c>
      <c r="AY570" s="120" t="str">
        <f t="shared" si="203"/>
        <v/>
      </c>
      <c r="AZ570" s="120" t="str">
        <f t="shared" si="203"/>
        <v/>
      </c>
      <c r="BA570" s="120" t="str">
        <f t="shared" si="203"/>
        <v/>
      </c>
      <c r="BB570" s="120" t="str">
        <f t="shared" si="203"/>
        <v/>
      </c>
      <c r="BC570" s="120" t="str">
        <f t="shared" si="203"/>
        <v/>
      </c>
      <c r="BD570" s="120" t="str">
        <f t="shared" si="203"/>
        <v/>
      </c>
    </row>
    <row r="571" spans="3:56" x14ac:dyDescent="0.2">
      <c r="C571" s="107">
        <f>'3_Fix'!H572</f>
        <v>51697</v>
      </c>
      <c r="D571" s="113" t="str">
        <f>'3_Fix'!I572</f>
        <v/>
      </c>
      <c r="E571" s="113" t="str">
        <f>'3_Fix'!J572</f>
        <v/>
      </c>
      <c r="F571" s="113" t="str">
        <f>'3_Fix'!K572</f>
        <v/>
      </c>
      <c r="G571" s="113" t="str">
        <f>'3_Fix'!L572</f>
        <v/>
      </c>
      <c r="H571" s="113" t="str">
        <f>'3_Fix'!M572</f>
        <v/>
      </c>
      <c r="I571" s="113" t="str">
        <f>'3_Fix'!N572</f>
        <v/>
      </c>
      <c r="J571" s="113" t="str">
        <f>'3_Fix'!O572</f>
        <v/>
      </c>
      <c r="K571" s="120" t="str">
        <f t="shared" si="194"/>
        <v/>
      </c>
      <c r="L571" s="120" t="str">
        <f t="shared" si="194"/>
        <v/>
      </c>
      <c r="M571" s="120" t="str">
        <f t="shared" si="194"/>
        <v/>
      </c>
      <c r="N571" s="120" t="str">
        <f t="shared" si="194"/>
        <v/>
      </c>
      <c r="O571" s="120" t="str">
        <f t="shared" si="194"/>
        <v/>
      </c>
      <c r="P571" s="120" t="str">
        <f t="shared" si="194"/>
        <v/>
      </c>
      <c r="Q571" s="120" t="str">
        <f t="shared" si="194"/>
        <v/>
      </c>
      <c r="R571" s="120" t="str">
        <f t="shared" si="205"/>
        <v/>
      </c>
      <c r="S571" s="120" t="str">
        <f t="shared" si="205"/>
        <v/>
      </c>
      <c r="T571" s="120" t="str">
        <f t="shared" si="205"/>
        <v/>
      </c>
      <c r="U571" s="120" t="str">
        <f t="shared" si="205"/>
        <v/>
      </c>
      <c r="V571" s="120" t="str">
        <f t="shared" si="205"/>
        <v/>
      </c>
      <c r="W571" s="120" t="str">
        <f t="shared" si="205"/>
        <v/>
      </c>
      <c r="X571" s="120" t="str">
        <f t="shared" si="205"/>
        <v/>
      </c>
      <c r="Y571" s="120" t="str">
        <f t="shared" si="201"/>
        <v/>
      </c>
      <c r="Z571" s="120" t="str">
        <f t="shared" si="201"/>
        <v/>
      </c>
      <c r="AA571" s="120" t="str">
        <f t="shared" si="201"/>
        <v/>
      </c>
      <c r="AB571" s="120" t="str">
        <f t="shared" si="201"/>
        <v/>
      </c>
      <c r="AC571" s="120" t="str">
        <f t="shared" si="201"/>
        <v/>
      </c>
      <c r="AD571" s="120" t="str">
        <f t="shared" si="201"/>
        <v/>
      </c>
      <c r="AE571" s="120" t="str">
        <f t="shared" si="201"/>
        <v/>
      </c>
      <c r="AF571" s="120" t="str">
        <f t="shared" si="202"/>
        <v/>
      </c>
      <c r="AG571" s="120" t="str">
        <f t="shared" si="202"/>
        <v/>
      </c>
      <c r="AH571" s="120" t="str">
        <f t="shared" si="202"/>
        <v/>
      </c>
      <c r="AI571" s="120" t="str">
        <f t="shared" si="202"/>
        <v/>
      </c>
      <c r="AJ571" s="120" t="str">
        <f t="shared" si="202"/>
        <v/>
      </c>
      <c r="AK571" s="120" t="str">
        <f t="shared" si="202"/>
        <v/>
      </c>
      <c r="AL571" s="120" t="str">
        <f t="shared" si="202"/>
        <v/>
      </c>
      <c r="AM571" s="138" t="str">
        <f t="shared" si="204"/>
        <v/>
      </c>
      <c r="AN571" s="138" t="str">
        <f t="shared" si="204"/>
        <v/>
      </c>
      <c r="AO571" s="137" t="str">
        <f t="shared" si="204"/>
        <v/>
      </c>
      <c r="AP571" s="137" t="str">
        <f t="shared" si="204"/>
        <v/>
      </c>
      <c r="AQ571" s="138" t="str">
        <f t="shared" si="204"/>
        <v/>
      </c>
      <c r="AR571" s="137" t="str">
        <f t="shared" si="204"/>
        <v/>
      </c>
      <c r="AS571" s="137" t="str">
        <f t="shared" si="204"/>
        <v/>
      </c>
      <c r="AX571" s="120" t="str">
        <f t="shared" si="203"/>
        <v/>
      </c>
      <c r="AY571" s="120" t="str">
        <f t="shared" si="203"/>
        <v/>
      </c>
      <c r="AZ571" s="120" t="str">
        <f t="shared" si="203"/>
        <v/>
      </c>
      <c r="BA571" s="120" t="str">
        <f t="shared" si="203"/>
        <v/>
      </c>
      <c r="BB571" s="120" t="str">
        <f t="shared" si="203"/>
        <v/>
      </c>
      <c r="BC571" s="120" t="str">
        <f t="shared" si="203"/>
        <v/>
      </c>
      <c r="BD571" s="120" t="str">
        <f t="shared" si="203"/>
        <v/>
      </c>
    </row>
    <row r="572" spans="3:56" x14ac:dyDescent="0.2">
      <c r="C572" s="107">
        <f>'3_Fix'!H573</f>
        <v>51714</v>
      </c>
      <c r="D572" s="113" t="str">
        <f>'3_Fix'!I573</f>
        <v/>
      </c>
      <c r="E572" s="113" t="str">
        <f>'3_Fix'!J573</f>
        <v/>
      </c>
      <c r="F572" s="113" t="str">
        <f>'3_Fix'!K573</f>
        <v/>
      </c>
      <c r="G572" s="113" t="str">
        <f>'3_Fix'!L573</f>
        <v/>
      </c>
      <c r="H572" s="113" t="str">
        <f>'3_Fix'!M573</f>
        <v/>
      </c>
      <c r="I572" s="113" t="str">
        <f>'3_Fix'!N573</f>
        <v/>
      </c>
      <c r="J572" s="113" t="str">
        <f>'3_Fix'!O573</f>
        <v/>
      </c>
      <c r="K572" s="120" t="str">
        <f t="shared" si="194"/>
        <v/>
      </c>
      <c r="L572" s="120" t="str">
        <f t="shared" si="194"/>
        <v/>
      </c>
      <c r="M572" s="120" t="str">
        <f t="shared" si="194"/>
        <v/>
      </c>
      <c r="N572" s="120" t="str">
        <f t="shared" si="194"/>
        <v/>
      </c>
      <c r="O572" s="120" t="str">
        <f t="shared" si="194"/>
        <v/>
      </c>
      <c r="P572" s="120" t="str">
        <f t="shared" si="194"/>
        <v/>
      </c>
      <c r="Q572" s="120" t="str">
        <f t="shared" si="194"/>
        <v/>
      </c>
      <c r="R572" s="120" t="str">
        <f t="shared" si="205"/>
        <v/>
      </c>
      <c r="S572" s="120" t="str">
        <f t="shared" si="205"/>
        <v/>
      </c>
      <c r="T572" s="120" t="str">
        <f t="shared" si="205"/>
        <v/>
      </c>
      <c r="U572" s="120" t="str">
        <f t="shared" si="205"/>
        <v/>
      </c>
      <c r="V572" s="120" t="str">
        <f t="shared" si="205"/>
        <v/>
      </c>
      <c r="W572" s="120" t="str">
        <f t="shared" si="205"/>
        <v/>
      </c>
      <c r="X572" s="120" t="str">
        <f t="shared" si="205"/>
        <v/>
      </c>
      <c r="Y572" s="120" t="str">
        <f t="shared" si="201"/>
        <v/>
      </c>
      <c r="Z572" s="120" t="str">
        <f t="shared" si="201"/>
        <v/>
      </c>
      <c r="AA572" s="120" t="str">
        <f t="shared" si="201"/>
        <v/>
      </c>
      <c r="AB572" s="120" t="str">
        <f t="shared" si="201"/>
        <v/>
      </c>
      <c r="AC572" s="120" t="str">
        <f t="shared" si="201"/>
        <v/>
      </c>
      <c r="AD572" s="120" t="str">
        <f t="shared" si="201"/>
        <v/>
      </c>
      <c r="AE572" s="120" t="str">
        <f t="shared" si="201"/>
        <v/>
      </c>
      <c r="AF572" s="120" t="str">
        <f t="shared" si="202"/>
        <v/>
      </c>
      <c r="AG572" s="120" t="str">
        <f t="shared" si="202"/>
        <v/>
      </c>
      <c r="AH572" s="120" t="str">
        <f t="shared" si="202"/>
        <v/>
      </c>
      <c r="AI572" s="120" t="str">
        <f t="shared" si="202"/>
        <v/>
      </c>
      <c r="AJ572" s="120" t="str">
        <f t="shared" si="202"/>
        <v/>
      </c>
      <c r="AK572" s="120" t="str">
        <f t="shared" si="202"/>
        <v/>
      </c>
      <c r="AL572" s="120" t="str">
        <f t="shared" si="202"/>
        <v/>
      </c>
      <c r="AM572" s="138" t="str">
        <f t="shared" si="204"/>
        <v/>
      </c>
      <c r="AN572" s="138" t="str">
        <f t="shared" si="204"/>
        <v/>
      </c>
      <c r="AO572" s="137" t="str">
        <f t="shared" si="204"/>
        <v/>
      </c>
      <c r="AP572" s="137" t="str">
        <f t="shared" si="204"/>
        <v/>
      </c>
      <c r="AQ572" s="138" t="str">
        <f t="shared" si="204"/>
        <v/>
      </c>
      <c r="AR572" s="137" t="str">
        <f t="shared" si="204"/>
        <v/>
      </c>
      <c r="AS572" s="137" t="str">
        <f t="shared" si="204"/>
        <v/>
      </c>
      <c r="AX572" s="120" t="str">
        <f t="shared" si="203"/>
        <v/>
      </c>
      <c r="AY572" s="120" t="str">
        <f t="shared" si="203"/>
        <v/>
      </c>
      <c r="AZ572" s="120" t="str">
        <f t="shared" si="203"/>
        <v/>
      </c>
      <c r="BA572" s="120" t="str">
        <f t="shared" si="203"/>
        <v/>
      </c>
      <c r="BB572" s="120" t="str">
        <f t="shared" si="203"/>
        <v/>
      </c>
      <c r="BC572" s="120" t="str">
        <f t="shared" si="203"/>
        <v/>
      </c>
      <c r="BD572" s="120" t="str">
        <f t="shared" si="203"/>
        <v/>
      </c>
    </row>
    <row r="573" spans="3:56" x14ac:dyDescent="0.2">
      <c r="C573" s="107">
        <f>'3_Fix'!H574</f>
        <v>51728</v>
      </c>
      <c r="D573" s="113" t="str">
        <f>'3_Fix'!I574</f>
        <v/>
      </c>
      <c r="E573" s="113" t="str">
        <f>'3_Fix'!J574</f>
        <v/>
      </c>
      <c r="F573" s="113" t="str">
        <f>'3_Fix'!K574</f>
        <v/>
      </c>
      <c r="G573" s="113" t="str">
        <f>'3_Fix'!L574</f>
        <v/>
      </c>
      <c r="H573" s="113" t="str">
        <f>'3_Fix'!M574</f>
        <v/>
      </c>
      <c r="I573" s="113" t="str">
        <f>'3_Fix'!N574</f>
        <v/>
      </c>
      <c r="J573" s="113" t="str">
        <f>'3_Fix'!O574</f>
        <v/>
      </c>
      <c r="K573" s="120" t="str">
        <f t="shared" si="194"/>
        <v/>
      </c>
      <c r="L573" s="120" t="str">
        <f t="shared" si="194"/>
        <v/>
      </c>
      <c r="M573" s="120" t="str">
        <f t="shared" si="194"/>
        <v/>
      </c>
      <c r="N573" s="120" t="str">
        <f t="shared" si="194"/>
        <v/>
      </c>
      <c r="O573" s="120" t="str">
        <f t="shared" si="194"/>
        <v/>
      </c>
      <c r="P573" s="120" t="str">
        <f t="shared" si="194"/>
        <v/>
      </c>
      <c r="Q573" s="120" t="str">
        <f t="shared" si="194"/>
        <v/>
      </c>
      <c r="R573" s="120" t="str">
        <f t="shared" si="205"/>
        <v/>
      </c>
      <c r="S573" s="120" t="str">
        <f t="shared" si="205"/>
        <v/>
      </c>
      <c r="T573" s="120" t="str">
        <f t="shared" si="205"/>
        <v/>
      </c>
      <c r="U573" s="120" t="str">
        <f t="shared" si="205"/>
        <v/>
      </c>
      <c r="V573" s="120" t="str">
        <f t="shared" si="205"/>
        <v/>
      </c>
      <c r="W573" s="120" t="str">
        <f t="shared" si="205"/>
        <v/>
      </c>
      <c r="X573" s="120" t="str">
        <f t="shared" si="205"/>
        <v/>
      </c>
      <c r="Y573" s="120" t="str">
        <f t="shared" si="201"/>
        <v/>
      </c>
      <c r="Z573" s="120" t="str">
        <f t="shared" si="201"/>
        <v/>
      </c>
      <c r="AA573" s="120" t="str">
        <f t="shared" si="201"/>
        <v/>
      </c>
      <c r="AB573" s="120" t="str">
        <f t="shared" si="201"/>
        <v/>
      </c>
      <c r="AC573" s="120" t="str">
        <f t="shared" si="201"/>
        <v/>
      </c>
      <c r="AD573" s="120" t="str">
        <f t="shared" si="201"/>
        <v/>
      </c>
      <c r="AE573" s="120" t="str">
        <f t="shared" si="201"/>
        <v/>
      </c>
      <c r="AF573" s="120" t="str">
        <f t="shared" si="202"/>
        <v/>
      </c>
      <c r="AG573" s="120" t="str">
        <f t="shared" si="202"/>
        <v/>
      </c>
      <c r="AH573" s="120" t="str">
        <f t="shared" si="202"/>
        <v/>
      </c>
      <c r="AI573" s="120" t="str">
        <f t="shared" si="202"/>
        <v/>
      </c>
      <c r="AJ573" s="120" t="str">
        <f t="shared" si="202"/>
        <v/>
      </c>
      <c r="AK573" s="120" t="str">
        <f t="shared" si="202"/>
        <v/>
      </c>
      <c r="AL573" s="120" t="str">
        <f t="shared" si="202"/>
        <v/>
      </c>
      <c r="AM573" s="138" t="str">
        <f t="shared" si="204"/>
        <v/>
      </c>
      <c r="AN573" s="138" t="str">
        <f t="shared" si="204"/>
        <v/>
      </c>
      <c r="AO573" s="137" t="str">
        <f t="shared" si="204"/>
        <v/>
      </c>
      <c r="AP573" s="137" t="str">
        <f t="shared" si="204"/>
        <v/>
      </c>
      <c r="AQ573" s="138" t="str">
        <f t="shared" si="204"/>
        <v/>
      </c>
      <c r="AR573" s="137" t="str">
        <f t="shared" si="204"/>
        <v/>
      </c>
      <c r="AS573" s="137" t="str">
        <f t="shared" si="204"/>
        <v/>
      </c>
      <c r="AX573" s="120" t="str">
        <f t="shared" si="203"/>
        <v/>
      </c>
      <c r="AY573" s="120" t="str">
        <f t="shared" si="203"/>
        <v/>
      </c>
      <c r="AZ573" s="120" t="str">
        <f t="shared" si="203"/>
        <v/>
      </c>
      <c r="BA573" s="120" t="str">
        <f t="shared" si="203"/>
        <v/>
      </c>
      <c r="BB573" s="120" t="str">
        <f t="shared" si="203"/>
        <v/>
      </c>
      <c r="BC573" s="120" t="str">
        <f t="shared" si="203"/>
        <v/>
      </c>
      <c r="BD573" s="120" t="str">
        <f t="shared" si="203"/>
        <v/>
      </c>
    </row>
    <row r="574" spans="3:56" x14ac:dyDescent="0.2">
      <c r="C574" s="107">
        <f>'3_Fix'!H575</f>
        <v>51745</v>
      </c>
      <c r="D574" s="113" t="str">
        <f>'3_Fix'!I575</f>
        <v/>
      </c>
      <c r="E574" s="113" t="str">
        <f>'3_Fix'!J575</f>
        <v/>
      </c>
      <c r="F574" s="113" t="str">
        <f>'3_Fix'!K575</f>
        <v/>
      </c>
      <c r="G574" s="113" t="str">
        <f>'3_Fix'!L575</f>
        <v/>
      </c>
      <c r="H574" s="113" t="str">
        <f>'3_Fix'!M575</f>
        <v/>
      </c>
      <c r="I574" s="113" t="str">
        <f>'3_Fix'!N575</f>
        <v/>
      </c>
      <c r="J574" s="113" t="str">
        <f>'3_Fix'!O575</f>
        <v/>
      </c>
      <c r="K574" s="120" t="str">
        <f t="shared" si="194"/>
        <v/>
      </c>
      <c r="L574" s="120" t="str">
        <f t="shared" si="194"/>
        <v/>
      </c>
      <c r="M574" s="120" t="str">
        <f t="shared" si="194"/>
        <v/>
      </c>
      <c r="N574" s="120" t="str">
        <f t="shared" ref="N574:Q637" si="206">IFERROR(((G574/G573)-1)*100,"")</f>
        <v/>
      </c>
      <c r="O574" s="120" t="str">
        <f t="shared" si="206"/>
        <v/>
      </c>
      <c r="P574" s="120" t="str">
        <f t="shared" si="206"/>
        <v/>
      </c>
      <c r="Q574" s="120" t="str">
        <f t="shared" si="206"/>
        <v/>
      </c>
      <c r="R574" s="120" t="str">
        <f t="shared" si="205"/>
        <v/>
      </c>
      <c r="S574" s="120" t="str">
        <f t="shared" si="205"/>
        <v/>
      </c>
      <c r="T574" s="120" t="str">
        <f t="shared" si="205"/>
        <v/>
      </c>
      <c r="U574" s="120" t="str">
        <f t="shared" si="205"/>
        <v/>
      </c>
      <c r="V574" s="120" t="str">
        <f t="shared" si="205"/>
        <v/>
      </c>
      <c r="W574" s="120" t="str">
        <f t="shared" si="205"/>
        <v/>
      </c>
      <c r="X574" s="120" t="str">
        <f t="shared" si="205"/>
        <v/>
      </c>
      <c r="Y574" s="120" t="str">
        <f t="shared" si="201"/>
        <v/>
      </c>
      <c r="Z574" s="120" t="str">
        <f t="shared" si="201"/>
        <v/>
      </c>
      <c r="AA574" s="120" t="str">
        <f t="shared" si="201"/>
        <v/>
      </c>
      <c r="AB574" s="120" t="str">
        <f t="shared" si="201"/>
        <v/>
      </c>
      <c r="AC574" s="120" t="str">
        <f t="shared" si="201"/>
        <v/>
      </c>
      <c r="AD574" s="120" t="str">
        <f t="shared" si="201"/>
        <v/>
      </c>
      <c r="AE574" s="120" t="str">
        <f t="shared" si="201"/>
        <v/>
      </c>
      <c r="AF574" s="120" t="str">
        <f t="shared" si="202"/>
        <v/>
      </c>
      <c r="AG574" s="120" t="str">
        <f t="shared" si="202"/>
        <v/>
      </c>
      <c r="AH574" s="120" t="str">
        <f t="shared" si="202"/>
        <v/>
      </c>
      <c r="AI574" s="120" t="str">
        <f t="shared" si="202"/>
        <v/>
      </c>
      <c r="AJ574" s="120" t="str">
        <f t="shared" si="202"/>
        <v/>
      </c>
      <c r="AK574" s="120" t="str">
        <f t="shared" si="202"/>
        <v/>
      </c>
      <c r="AL574" s="120" t="str">
        <f t="shared" si="202"/>
        <v/>
      </c>
      <c r="AM574" s="138" t="str">
        <f t="shared" si="204"/>
        <v/>
      </c>
      <c r="AN574" s="138" t="str">
        <f t="shared" si="204"/>
        <v/>
      </c>
      <c r="AO574" s="137" t="str">
        <f t="shared" si="204"/>
        <v/>
      </c>
      <c r="AP574" s="137" t="str">
        <f t="shared" si="204"/>
        <v/>
      </c>
      <c r="AQ574" s="138" t="str">
        <f t="shared" si="204"/>
        <v/>
      </c>
      <c r="AR574" s="137" t="str">
        <f t="shared" si="204"/>
        <v/>
      </c>
      <c r="AS574" s="137" t="str">
        <f t="shared" si="204"/>
        <v/>
      </c>
      <c r="AX574" s="120" t="str">
        <f t="shared" si="203"/>
        <v/>
      </c>
      <c r="AY574" s="120" t="str">
        <f t="shared" si="203"/>
        <v/>
      </c>
      <c r="AZ574" s="120" t="str">
        <f t="shared" si="203"/>
        <v/>
      </c>
      <c r="BA574" s="120" t="str">
        <f t="shared" si="203"/>
        <v/>
      </c>
      <c r="BB574" s="120" t="str">
        <f t="shared" si="203"/>
        <v/>
      </c>
      <c r="BC574" s="120" t="str">
        <f t="shared" si="203"/>
        <v/>
      </c>
      <c r="BD574" s="120" t="str">
        <f t="shared" si="203"/>
        <v/>
      </c>
    </row>
    <row r="575" spans="3:56" x14ac:dyDescent="0.2">
      <c r="C575" s="107">
        <f>'3_Fix'!H576</f>
        <v>51759</v>
      </c>
      <c r="D575" s="113" t="str">
        <f>'3_Fix'!I576</f>
        <v/>
      </c>
      <c r="E575" s="113" t="str">
        <f>'3_Fix'!J576</f>
        <v/>
      </c>
      <c r="F575" s="113" t="str">
        <f>'3_Fix'!K576</f>
        <v/>
      </c>
      <c r="G575" s="113" t="str">
        <f>'3_Fix'!L576</f>
        <v/>
      </c>
      <c r="H575" s="113" t="str">
        <f>'3_Fix'!M576</f>
        <v/>
      </c>
      <c r="I575" s="113" t="str">
        <f>'3_Fix'!N576</f>
        <v/>
      </c>
      <c r="J575" s="113" t="str">
        <f>'3_Fix'!O576</f>
        <v/>
      </c>
      <c r="K575" s="120" t="str">
        <f t="shared" ref="K575:P638" si="207">IFERROR(((D575/D574)-1)*100,"")</f>
        <v/>
      </c>
      <c r="L575" s="120" t="str">
        <f t="shared" si="207"/>
        <v/>
      </c>
      <c r="M575" s="120" t="str">
        <f t="shared" si="207"/>
        <v/>
      </c>
      <c r="N575" s="120" t="str">
        <f t="shared" si="206"/>
        <v/>
      </c>
      <c r="O575" s="120" t="str">
        <f t="shared" si="206"/>
        <v/>
      </c>
      <c r="P575" s="120" t="str">
        <f t="shared" si="206"/>
        <v/>
      </c>
      <c r="Q575" s="120" t="str">
        <f t="shared" si="206"/>
        <v/>
      </c>
      <c r="R575" s="120" t="str">
        <f t="shared" si="205"/>
        <v/>
      </c>
      <c r="S575" s="120" t="str">
        <f t="shared" si="205"/>
        <v/>
      </c>
      <c r="T575" s="120" t="str">
        <f t="shared" si="205"/>
        <v/>
      </c>
      <c r="U575" s="120" t="str">
        <f t="shared" si="205"/>
        <v/>
      </c>
      <c r="V575" s="120" t="str">
        <f t="shared" si="205"/>
        <v/>
      </c>
      <c r="W575" s="120" t="str">
        <f t="shared" si="205"/>
        <v/>
      </c>
      <c r="X575" s="120" t="str">
        <f t="shared" si="205"/>
        <v/>
      </c>
      <c r="Y575" s="120" t="str">
        <f t="shared" ref="Y575:AE590" si="208">IFERROR(((D575/D551)-1)*100,"")</f>
        <v/>
      </c>
      <c r="Z575" s="120" t="str">
        <f t="shared" si="208"/>
        <v/>
      </c>
      <c r="AA575" s="120" t="str">
        <f t="shared" si="208"/>
        <v/>
      </c>
      <c r="AB575" s="120" t="str">
        <f t="shared" si="208"/>
        <v/>
      </c>
      <c r="AC575" s="120" t="str">
        <f t="shared" si="208"/>
        <v/>
      </c>
      <c r="AD575" s="120" t="str">
        <f t="shared" si="208"/>
        <v/>
      </c>
      <c r="AE575" s="120" t="str">
        <f t="shared" si="208"/>
        <v/>
      </c>
      <c r="AF575" s="120" t="str">
        <f t="shared" si="202"/>
        <v/>
      </c>
      <c r="AG575" s="120" t="str">
        <f t="shared" si="202"/>
        <v/>
      </c>
      <c r="AH575" s="120" t="str">
        <f t="shared" si="202"/>
        <v/>
      </c>
      <c r="AI575" s="120" t="str">
        <f t="shared" si="202"/>
        <v/>
      </c>
      <c r="AJ575" s="120" t="str">
        <f t="shared" si="202"/>
        <v/>
      </c>
      <c r="AK575" s="120" t="str">
        <f t="shared" si="202"/>
        <v/>
      </c>
      <c r="AL575" s="120" t="str">
        <f t="shared" si="202"/>
        <v/>
      </c>
      <c r="AM575" s="138" t="str">
        <f t="shared" si="204"/>
        <v/>
      </c>
      <c r="AN575" s="138" t="str">
        <f t="shared" si="204"/>
        <v/>
      </c>
      <c r="AO575" s="137" t="str">
        <f t="shared" si="204"/>
        <v/>
      </c>
      <c r="AP575" s="137" t="str">
        <f t="shared" si="204"/>
        <v/>
      </c>
      <c r="AQ575" s="138" t="str">
        <f t="shared" si="204"/>
        <v/>
      </c>
      <c r="AR575" s="137" t="str">
        <f t="shared" si="204"/>
        <v/>
      </c>
      <c r="AS575" s="137" t="str">
        <f t="shared" si="204"/>
        <v/>
      </c>
      <c r="AX575" s="120" t="str">
        <f t="shared" si="203"/>
        <v/>
      </c>
      <c r="AY575" s="120" t="str">
        <f t="shared" si="203"/>
        <v/>
      </c>
      <c r="AZ575" s="120" t="str">
        <f t="shared" si="203"/>
        <v/>
      </c>
      <c r="BA575" s="120" t="str">
        <f t="shared" si="203"/>
        <v/>
      </c>
      <c r="BB575" s="120" t="str">
        <f t="shared" si="203"/>
        <v/>
      </c>
      <c r="BC575" s="120" t="str">
        <f t="shared" si="203"/>
        <v/>
      </c>
      <c r="BD575" s="120" t="str">
        <f t="shared" si="203"/>
        <v/>
      </c>
    </row>
    <row r="576" spans="3:56" x14ac:dyDescent="0.2">
      <c r="C576" s="107">
        <f>'3_Fix'!H577</f>
        <v>51775</v>
      </c>
      <c r="D576" s="113" t="str">
        <f>'3_Fix'!I577</f>
        <v/>
      </c>
      <c r="E576" s="113" t="str">
        <f>'3_Fix'!J577</f>
        <v/>
      </c>
      <c r="F576" s="113" t="str">
        <f>'3_Fix'!K577</f>
        <v/>
      </c>
      <c r="G576" s="113" t="str">
        <f>'3_Fix'!L577</f>
        <v/>
      </c>
      <c r="H576" s="113" t="str">
        <f>'3_Fix'!M577</f>
        <v/>
      </c>
      <c r="I576" s="113" t="str">
        <f>'3_Fix'!N577</f>
        <v/>
      </c>
      <c r="J576" s="113" t="str">
        <f>'3_Fix'!O577</f>
        <v/>
      </c>
      <c r="K576" s="120" t="str">
        <f t="shared" si="207"/>
        <v/>
      </c>
      <c r="L576" s="120" t="str">
        <f t="shared" si="207"/>
        <v/>
      </c>
      <c r="M576" s="120" t="str">
        <f t="shared" si="207"/>
        <v/>
      </c>
      <c r="N576" s="120" t="str">
        <f t="shared" si="206"/>
        <v/>
      </c>
      <c r="O576" s="120" t="str">
        <f t="shared" si="206"/>
        <v/>
      </c>
      <c r="P576" s="120" t="str">
        <f t="shared" si="206"/>
        <v/>
      </c>
      <c r="Q576" s="120" t="str">
        <f t="shared" si="206"/>
        <v/>
      </c>
      <c r="R576" s="120" t="str">
        <f t="shared" si="205"/>
        <v/>
      </c>
      <c r="S576" s="120" t="str">
        <f t="shared" si="205"/>
        <v/>
      </c>
      <c r="T576" s="120" t="str">
        <f t="shared" si="205"/>
        <v/>
      </c>
      <c r="U576" s="120" t="str">
        <f t="shared" si="205"/>
        <v/>
      </c>
      <c r="V576" s="120" t="str">
        <f t="shared" si="205"/>
        <v/>
      </c>
      <c r="W576" s="120" t="str">
        <f t="shared" si="205"/>
        <v/>
      </c>
      <c r="X576" s="120" t="str">
        <f t="shared" si="205"/>
        <v/>
      </c>
      <c r="Y576" s="120" t="str">
        <f t="shared" si="208"/>
        <v/>
      </c>
      <c r="Z576" s="120" t="str">
        <f t="shared" si="208"/>
        <v/>
      </c>
      <c r="AA576" s="120" t="str">
        <f t="shared" si="208"/>
        <v/>
      </c>
      <c r="AB576" s="120" t="str">
        <f t="shared" si="208"/>
        <v/>
      </c>
      <c r="AC576" s="120" t="str">
        <f t="shared" si="208"/>
        <v/>
      </c>
      <c r="AD576" s="120" t="str">
        <f t="shared" si="208"/>
        <v/>
      </c>
      <c r="AE576" s="120" t="str">
        <f t="shared" si="208"/>
        <v/>
      </c>
      <c r="AF576" s="120" t="str">
        <f t="shared" ref="AF576:AL591" si="209">IF(DAY($C576)=15,IFERROR(((AVERAGE(D575:D576)/AVERAGE(D551:D552))-1)*100,""),"")</f>
        <v/>
      </c>
      <c r="AG576" s="120" t="str">
        <f t="shared" si="209"/>
        <v/>
      </c>
      <c r="AH576" s="120" t="str">
        <f t="shared" si="209"/>
        <v/>
      </c>
      <c r="AI576" s="120" t="str">
        <f t="shared" si="209"/>
        <v/>
      </c>
      <c r="AJ576" s="120" t="str">
        <f t="shared" si="209"/>
        <v/>
      </c>
      <c r="AK576" s="120" t="str">
        <f t="shared" si="209"/>
        <v/>
      </c>
      <c r="AL576" s="120" t="str">
        <f t="shared" si="209"/>
        <v/>
      </c>
      <c r="AM576" s="138" t="str">
        <f t="shared" si="204"/>
        <v/>
      </c>
      <c r="AN576" s="138" t="str">
        <f t="shared" si="204"/>
        <v/>
      </c>
      <c r="AO576" s="137" t="str">
        <f t="shared" si="204"/>
        <v/>
      </c>
      <c r="AP576" s="137" t="str">
        <f t="shared" si="204"/>
        <v/>
      </c>
      <c r="AQ576" s="138" t="str">
        <f t="shared" si="204"/>
        <v/>
      </c>
      <c r="AR576" s="137" t="str">
        <f t="shared" si="204"/>
        <v/>
      </c>
      <c r="AS576" s="137" t="str">
        <f t="shared" si="204"/>
        <v/>
      </c>
      <c r="AX576" s="120" t="str">
        <f t="shared" si="203"/>
        <v/>
      </c>
      <c r="AY576" s="120" t="str">
        <f t="shared" si="203"/>
        <v/>
      </c>
      <c r="AZ576" s="120" t="str">
        <f t="shared" si="203"/>
        <v/>
      </c>
      <c r="BA576" s="120" t="str">
        <f t="shared" si="203"/>
        <v/>
      </c>
      <c r="BB576" s="120" t="str">
        <f t="shared" si="203"/>
        <v/>
      </c>
      <c r="BC576" s="120" t="str">
        <f t="shared" si="203"/>
        <v/>
      </c>
      <c r="BD576" s="120" t="str">
        <f t="shared" si="203"/>
        <v/>
      </c>
    </row>
    <row r="577" spans="3:56" x14ac:dyDescent="0.2">
      <c r="C577" s="107">
        <f>'3_Fix'!H578</f>
        <v>51789</v>
      </c>
      <c r="D577" s="113" t="str">
        <f>'3_Fix'!I578</f>
        <v/>
      </c>
      <c r="E577" s="113" t="str">
        <f>'3_Fix'!J578</f>
        <v/>
      </c>
      <c r="F577" s="113" t="str">
        <f>'3_Fix'!K578</f>
        <v/>
      </c>
      <c r="G577" s="113" t="str">
        <f>'3_Fix'!L578</f>
        <v/>
      </c>
      <c r="H577" s="113" t="str">
        <f>'3_Fix'!M578</f>
        <v/>
      </c>
      <c r="I577" s="113" t="str">
        <f>'3_Fix'!N578</f>
        <v/>
      </c>
      <c r="J577" s="113" t="str">
        <f>'3_Fix'!O578</f>
        <v/>
      </c>
      <c r="K577" s="120" t="str">
        <f t="shared" si="207"/>
        <v/>
      </c>
      <c r="L577" s="120" t="str">
        <f t="shared" si="207"/>
        <v/>
      </c>
      <c r="M577" s="120" t="str">
        <f t="shared" si="207"/>
        <v/>
      </c>
      <c r="N577" s="120" t="str">
        <f t="shared" si="206"/>
        <v/>
      </c>
      <c r="O577" s="120" t="str">
        <f t="shared" si="206"/>
        <v/>
      </c>
      <c r="P577" s="120" t="str">
        <f t="shared" si="206"/>
        <v/>
      </c>
      <c r="Q577" s="120" t="str">
        <f t="shared" si="206"/>
        <v/>
      </c>
      <c r="R577" s="120" t="str">
        <f t="shared" si="205"/>
        <v/>
      </c>
      <c r="S577" s="120" t="str">
        <f t="shared" si="205"/>
        <v/>
      </c>
      <c r="T577" s="120" t="str">
        <f t="shared" si="205"/>
        <v/>
      </c>
      <c r="U577" s="120" t="str">
        <f t="shared" si="205"/>
        <v/>
      </c>
      <c r="V577" s="120" t="str">
        <f t="shared" si="205"/>
        <v/>
      </c>
      <c r="W577" s="120" t="str">
        <f t="shared" si="205"/>
        <v/>
      </c>
      <c r="X577" s="120" t="str">
        <f t="shared" si="205"/>
        <v/>
      </c>
      <c r="Y577" s="120" t="str">
        <f t="shared" si="208"/>
        <v/>
      </c>
      <c r="Z577" s="120" t="str">
        <f t="shared" si="208"/>
        <v/>
      </c>
      <c r="AA577" s="120" t="str">
        <f t="shared" si="208"/>
        <v/>
      </c>
      <c r="AB577" s="120" t="str">
        <f t="shared" si="208"/>
        <v/>
      </c>
      <c r="AC577" s="120" t="str">
        <f t="shared" si="208"/>
        <v/>
      </c>
      <c r="AD577" s="120" t="str">
        <f t="shared" si="208"/>
        <v/>
      </c>
      <c r="AE577" s="120" t="str">
        <f t="shared" si="208"/>
        <v/>
      </c>
      <c r="AF577" s="120" t="str">
        <f t="shared" si="209"/>
        <v/>
      </c>
      <c r="AG577" s="120" t="str">
        <f t="shared" si="209"/>
        <v/>
      </c>
      <c r="AH577" s="120" t="str">
        <f t="shared" si="209"/>
        <v/>
      </c>
      <c r="AI577" s="120" t="str">
        <f t="shared" si="209"/>
        <v/>
      </c>
      <c r="AJ577" s="120" t="str">
        <f t="shared" si="209"/>
        <v/>
      </c>
      <c r="AK577" s="120" t="str">
        <f t="shared" si="209"/>
        <v/>
      </c>
      <c r="AL577" s="120" t="str">
        <f t="shared" si="209"/>
        <v/>
      </c>
      <c r="AM577" s="138" t="str">
        <f t="shared" si="204"/>
        <v/>
      </c>
      <c r="AN577" s="138" t="str">
        <f t="shared" si="204"/>
        <v/>
      </c>
      <c r="AO577" s="137" t="str">
        <f t="shared" si="204"/>
        <v/>
      </c>
      <c r="AP577" s="137" t="str">
        <f t="shared" si="204"/>
        <v/>
      </c>
      <c r="AQ577" s="138" t="str">
        <f t="shared" si="204"/>
        <v/>
      </c>
      <c r="AR577" s="137" t="str">
        <f t="shared" si="204"/>
        <v/>
      </c>
      <c r="AS577" s="137" t="str">
        <f t="shared" si="204"/>
        <v/>
      </c>
      <c r="AX577" s="120" t="str">
        <f t="shared" si="203"/>
        <v/>
      </c>
      <c r="AY577" s="120" t="str">
        <f t="shared" si="203"/>
        <v/>
      </c>
      <c r="AZ577" s="120" t="str">
        <f t="shared" si="203"/>
        <v/>
      </c>
      <c r="BA577" s="120" t="str">
        <f t="shared" si="203"/>
        <v/>
      </c>
      <c r="BB577" s="120" t="str">
        <f t="shared" si="203"/>
        <v/>
      </c>
      <c r="BC577" s="120" t="str">
        <f t="shared" si="203"/>
        <v/>
      </c>
      <c r="BD577" s="120" t="str">
        <f t="shared" si="203"/>
        <v/>
      </c>
    </row>
    <row r="578" spans="3:56" x14ac:dyDescent="0.2">
      <c r="C578" s="107">
        <f>'3_Fix'!H579</f>
        <v>51806</v>
      </c>
      <c r="D578" s="113" t="str">
        <f>'3_Fix'!I579</f>
        <v/>
      </c>
      <c r="E578" s="113" t="str">
        <f>'3_Fix'!J579</f>
        <v/>
      </c>
      <c r="F578" s="113" t="str">
        <f>'3_Fix'!K579</f>
        <v/>
      </c>
      <c r="G578" s="113" t="str">
        <f>'3_Fix'!L579</f>
        <v/>
      </c>
      <c r="H578" s="113" t="str">
        <f>'3_Fix'!M579</f>
        <v/>
      </c>
      <c r="I578" s="113" t="str">
        <f>'3_Fix'!N579</f>
        <v/>
      </c>
      <c r="J578" s="113" t="str">
        <f>'3_Fix'!O579</f>
        <v/>
      </c>
      <c r="K578" s="120" t="str">
        <f t="shared" si="207"/>
        <v/>
      </c>
      <c r="L578" s="120" t="str">
        <f t="shared" si="207"/>
        <v/>
      </c>
      <c r="M578" s="120" t="str">
        <f t="shared" si="207"/>
        <v/>
      </c>
      <c r="N578" s="120" t="str">
        <f t="shared" si="206"/>
        <v/>
      </c>
      <c r="O578" s="120" t="str">
        <f t="shared" si="206"/>
        <v/>
      </c>
      <c r="P578" s="120" t="str">
        <f t="shared" si="206"/>
        <v/>
      </c>
      <c r="Q578" s="120" t="str">
        <f t="shared" si="206"/>
        <v/>
      </c>
      <c r="R578" s="120" t="str">
        <f t="shared" si="205"/>
        <v/>
      </c>
      <c r="S578" s="120" t="str">
        <f t="shared" si="205"/>
        <v/>
      </c>
      <c r="T578" s="120" t="str">
        <f t="shared" si="205"/>
        <v/>
      </c>
      <c r="U578" s="120" t="str">
        <f t="shared" si="205"/>
        <v/>
      </c>
      <c r="V578" s="120" t="str">
        <f t="shared" si="205"/>
        <v/>
      </c>
      <c r="W578" s="120" t="str">
        <f t="shared" si="205"/>
        <v/>
      </c>
      <c r="X578" s="120" t="str">
        <f t="shared" si="205"/>
        <v/>
      </c>
      <c r="Y578" s="120" t="str">
        <f t="shared" si="208"/>
        <v/>
      </c>
      <c r="Z578" s="120" t="str">
        <f t="shared" si="208"/>
        <v/>
      </c>
      <c r="AA578" s="120" t="str">
        <f t="shared" si="208"/>
        <v/>
      </c>
      <c r="AB578" s="120" t="str">
        <f t="shared" si="208"/>
        <v/>
      </c>
      <c r="AC578" s="120" t="str">
        <f t="shared" si="208"/>
        <v/>
      </c>
      <c r="AD578" s="120" t="str">
        <f t="shared" si="208"/>
        <v/>
      </c>
      <c r="AE578" s="120" t="str">
        <f t="shared" si="208"/>
        <v/>
      </c>
      <c r="AF578" s="120" t="str">
        <f t="shared" si="209"/>
        <v/>
      </c>
      <c r="AG578" s="120" t="str">
        <f t="shared" si="209"/>
        <v/>
      </c>
      <c r="AH578" s="120" t="str">
        <f t="shared" si="209"/>
        <v/>
      </c>
      <c r="AI578" s="120" t="str">
        <f t="shared" si="209"/>
        <v/>
      </c>
      <c r="AJ578" s="120" t="str">
        <f t="shared" si="209"/>
        <v/>
      </c>
      <c r="AK578" s="120" t="str">
        <f t="shared" si="209"/>
        <v/>
      </c>
      <c r="AL578" s="120" t="str">
        <f t="shared" si="209"/>
        <v/>
      </c>
      <c r="AM578" s="138" t="str">
        <f t="shared" si="204"/>
        <v/>
      </c>
      <c r="AN578" s="138" t="str">
        <f t="shared" si="204"/>
        <v/>
      </c>
      <c r="AO578" s="137" t="str">
        <f t="shared" si="204"/>
        <v/>
      </c>
      <c r="AP578" s="137" t="str">
        <f t="shared" si="204"/>
        <v/>
      </c>
      <c r="AQ578" s="138" t="str">
        <f t="shared" si="204"/>
        <v/>
      </c>
      <c r="AR578" s="137" t="str">
        <f t="shared" si="204"/>
        <v/>
      </c>
      <c r="AS578" s="137" t="str">
        <f t="shared" si="204"/>
        <v/>
      </c>
      <c r="AX578" s="120" t="str">
        <f t="shared" si="203"/>
        <v/>
      </c>
      <c r="AY578" s="120" t="str">
        <f t="shared" si="203"/>
        <v/>
      </c>
      <c r="AZ578" s="120" t="str">
        <f t="shared" si="203"/>
        <v/>
      </c>
      <c r="BA578" s="120" t="str">
        <f t="shared" si="203"/>
        <v/>
      </c>
      <c r="BB578" s="120" t="str">
        <f t="shared" si="203"/>
        <v/>
      </c>
      <c r="BC578" s="120" t="str">
        <f t="shared" si="203"/>
        <v/>
      </c>
      <c r="BD578" s="120" t="str">
        <f t="shared" si="203"/>
        <v/>
      </c>
    </row>
    <row r="579" spans="3:56" x14ac:dyDescent="0.2">
      <c r="C579" s="107">
        <f>'3_Fix'!H580</f>
        <v>51820</v>
      </c>
      <c r="D579" s="113" t="str">
        <f>'3_Fix'!I580</f>
        <v/>
      </c>
      <c r="E579" s="113" t="str">
        <f>'3_Fix'!J580</f>
        <v/>
      </c>
      <c r="F579" s="113" t="str">
        <f>'3_Fix'!K580</f>
        <v/>
      </c>
      <c r="G579" s="113" t="str">
        <f>'3_Fix'!L580</f>
        <v/>
      </c>
      <c r="H579" s="113" t="str">
        <f>'3_Fix'!M580</f>
        <v/>
      </c>
      <c r="I579" s="113" t="str">
        <f>'3_Fix'!N580</f>
        <v/>
      </c>
      <c r="J579" s="113" t="str">
        <f>'3_Fix'!O580</f>
        <v/>
      </c>
      <c r="K579" s="120" t="str">
        <f t="shared" si="207"/>
        <v/>
      </c>
      <c r="L579" s="120" t="str">
        <f t="shared" si="207"/>
        <v/>
      </c>
      <c r="M579" s="120" t="str">
        <f t="shared" si="207"/>
        <v/>
      </c>
      <c r="N579" s="120" t="str">
        <f t="shared" si="206"/>
        <v/>
      </c>
      <c r="O579" s="120" t="str">
        <f t="shared" si="206"/>
        <v/>
      </c>
      <c r="P579" s="120" t="str">
        <f t="shared" si="206"/>
        <v/>
      </c>
      <c r="Q579" s="120" t="str">
        <f t="shared" si="206"/>
        <v/>
      </c>
      <c r="R579" s="120" t="str">
        <f t="shared" si="205"/>
        <v/>
      </c>
      <c r="S579" s="120" t="str">
        <f t="shared" si="205"/>
        <v/>
      </c>
      <c r="T579" s="120" t="str">
        <f t="shared" si="205"/>
        <v/>
      </c>
      <c r="U579" s="120" t="str">
        <f t="shared" si="205"/>
        <v/>
      </c>
      <c r="V579" s="120" t="str">
        <f t="shared" si="205"/>
        <v/>
      </c>
      <c r="W579" s="120" t="str">
        <f t="shared" si="205"/>
        <v/>
      </c>
      <c r="X579" s="120" t="str">
        <f t="shared" si="205"/>
        <v/>
      </c>
      <c r="Y579" s="120" t="str">
        <f t="shared" si="208"/>
        <v/>
      </c>
      <c r="Z579" s="120" t="str">
        <f t="shared" si="208"/>
        <v/>
      </c>
      <c r="AA579" s="120" t="str">
        <f t="shared" si="208"/>
        <v/>
      </c>
      <c r="AB579" s="120" t="str">
        <f t="shared" si="208"/>
        <v/>
      </c>
      <c r="AC579" s="120" t="str">
        <f t="shared" si="208"/>
        <v/>
      </c>
      <c r="AD579" s="120" t="str">
        <f t="shared" si="208"/>
        <v/>
      </c>
      <c r="AE579" s="120" t="str">
        <f t="shared" si="208"/>
        <v/>
      </c>
      <c r="AF579" s="120" t="str">
        <f t="shared" si="209"/>
        <v/>
      </c>
      <c r="AG579" s="120" t="str">
        <f t="shared" si="209"/>
        <v/>
      </c>
      <c r="AH579" s="120" t="str">
        <f t="shared" si="209"/>
        <v/>
      </c>
      <c r="AI579" s="120" t="str">
        <f t="shared" si="209"/>
        <v/>
      </c>
      <c r="AJ579" s="120" t="str">
        <f t="shared" si="209"/>
        <v/>
      </c>
      <c r="AK579" s="120" t="str">
        <f t="shared" si="209"/>
        <v/>
      </c>
      <c r="AL579" s="120" t="str">
        <f t="shared" si="209"/>
        <v/>
      </c>
      <c r="AM579" s="138" t="str">
        <f t="shared" si="204"/>
        <v/>
      </c>
      <c r="AN579" s="138" t="str">
        <f t="shared" si="204"/>
        <v/>
      </c>
      <c r="AO579" s="137" t="str">
        <f t="shared" si="204"/>
        <v/>
      </c>
      <c r="AP579" s="137" t="str">
        <f t="shared" si="204"/>
        <v/>
      </c>
      <c r="AQ579" s="138" t="str">
        <f t="shared" si="204"/>
        <v/>
      </c>
      <c r="AR579" s="137" t="str">
        <f t="shared" si="204"/>
        <v/>
      </c>
      <c r="AS579" s="137" t="str">
        <f t="shared" si="204"/>
        <v/>
      </c>
      <c r="AX579" s="120" t="str">
        <f t="shared" si="203"/>
        <v/>
      </c>
      <c r="AY579" s="120" t="str">
        <f t="shared" si="203"/>
        <v/>
      </c>
      <c r="AZ579" s="120" t="str">
        <f t="shared" si="203"/>
        <v/>
      </c>
      <c r="BA579" s="120" t="str">
        <f t="shared" si="203"/>
        <v/>
      </c>
      <c r="BB579" s="120" t="str">
        <f t="shared" si="203"/>
        <v/>
      </c>
      <c r="BC579" s="120" t="str">
        <f t="shared" si="203"/>
        <v/>
      </c>
      <c r="BD579" s="120" t="str">
        <f t="shared" si="203"/>
        <v/>
      </c>
    </row>
    <row r="580" spans="3:56" x14ac:dyDescent="0.2">
      <c r="C580" s="107">
        <f>'3_Fix'!H581</f>
        <v>51836</v>
      </c>
      <c r="D580" s="113" t="str">
        <f>'3_Fix'!I581</f>
        <v/>
      </c>
      <c r="E580" s="113" t="str">
        <f>'3_Fix'!J581</f>
        <v/>
      </c>
      <c r="F580" s="113" t="str">
        <f>'3_Fix'!K581</f>
        <v/>
      </c>
      <c r="G580" s="113" t="str">
        <f>'3_Fix'!L581</f>
        <v/>
      </c>
      <c r="H580" s="113" t="str">
        <f>'3_Fix'!M581</f>
        <v/>
      </c>
      <c r="I580" s="113" t="str">
        <f>'3_Fix'!N581</f>
        <v/>
      </c>
      <c r="J580" s="113" t="str">
        <f>'3_Fix'!O581</f>
        <v/>
      </c>
      <c r="K580" s="120" t="str">
        <f t="shared" si="207"/>
        <v/>
      </c>
      <c r="L580" s="120" t="str">
        <f t="shared" si="207"/>
        <v/>
      </c>
      <c r="M580" s="120" t="str">
        <f t="shared" si="207"/>
        <v/>
      </c>
      <c r="N580" s="120" t="str">
        <f t="shared" si="206"/>
        <v/>
      </c>
      <c r="O580" s="120" t="str">
        <f t="shared" si="206"/>
        <v/>
      </c>
      <c r="P580" s="120" t="str">
        <f t="shared" si="206"/>
        <v/>
      </c>
      <c r="Q580" s="120" t="str">
        <f t="shared" si="206"/>
        <v/>
      </c>
      <c r="R580" s="120" t="str">
        <f t="shared" si="205"/>
        <v/>
      </c>
      <c r="S580" s="120" t="str">
        <f t="shared" si="205"/>
        <v/>
      </c>
      <c r="T580" s="120" t="str">
        <f t="shared" si="205"/>
        <v/>
      </c>
      <c r="U580" s="120" t="str">
        <f t="shared" si="205"/>
        <v/>
      </c>
      <c r="V580" s="120" t="str">
        <f t="shared" si="205"/>
        <v/>
      </c>
      <c r="W580" s="120" t="str">
        <f t="shared" si="205"/>
        <v/>
      </c>
      <c r="X580" s="120" t="str">
        <f t="shared" si="205"/>
        <v/>
      </c>
      <c r="Y580" s="120" t="str">
        <f t="shared" si="208"/>
        <v/>
      </c>
      <c r="Z580" s="120" t="str">
        <f t="shared" si="208"/>
        <v/>
      </c>
      <c r="AA580" s="120" t="str">
        <f t="shared" si="208"/>
        <v/>
      </c>
      <c r="AB580" s="120" t="str">
        <f t="shared" si="208"/>
        <v/>
      </c>
      <c r="AC580" s="120" t="str">
        <f t="shared" si="208"/>
        <v/>
      </c>
      <c r="AD580" s="120" t="str">
        <f t="shared" si="208"/>
        <v/>
      </c>
      <c r="AE580" s="120" t="str">
        <f t="shared" si="208"/>
        <v/>
      </c>
      <c r="AF580" s="120" t="str">
        <f t="shared" si="209"/>
        <v/>
      </c>
      <c r="AG580" s="120" t="str">
        <f t="shared" si="209"/>
        <v/>
      </c>
      <c r="AH580" s="120" t="str">
        <f t="shared" si="209"/>
        <v/>
      </c>
      <c r="AI580" s="120" t="str">
        <f t="shared" si="209"/>
        <v/>
      </c>
      <c r="AJ580" s="120" t="str">
        <f t="shared" si="209"/>
        <v/>
      </c>
      <c r="AK580" s="120" t="str">
        <f t="shared" si="209"/>
        <v/>
      </c>
      <c r="AL580" s="120" t="str">
        <f t="shared" si="209"/>
        <v/>
      </c>
      <c r="AM580" s="138" t="str">
        <f t="shared" si="204"/>
        <v/>
      </c>
      <c r="AN580" s="138" t="str">
        <f t="shared" si="204"/>
        <v/>
      </c>
      <c r="AO580" s="137" t="str">
        <f t="shared" si="204"/>
        <v/>
      </c>
      <c r="AP580" s="137" t="str">
        <f t="shared" si="204"/>
        <v/>
      </c>
      <c r="AQ580" s="138" t="str">
        <f t="shared" si="204"/>
        <v/>
      </c>
      <c r="AR580" s="137" t="str">
        <f t="shared" si="204"/>
        <v/>
      </c>
      <c r="AS580" s="137" t="str">
        <f t="shared" si="204"/>
        <v/>
      </c>
      <c r="AX580" s="120" t="str">
        <f t="shared" si="203"/>
        <v/>
      </c>
      <c r="AY580" s="120" t="str">
        <f t="shared" si="203"/>
        <v/>
      </c>
      <c r="AZ580" s="120" t="str">
        <f t="shared" si="203"/>
        <v/>
      </c>
      <c r="BA580" s="120" t="str">
        <f t="shared" si="203"/>
        <v/>
      </c>
      <c r="BB580" s="120" t="str">
        <f t="shared" si="203"/>
        <v/>
      </c>
      <c r="BC580" s="120" t="str">
        <f t="shared" si="203"/>
        <v/>
      </c>
      <c r="BD580" s="120" t="str">
        <f t="shared" si="203"/>
        <v/>
      </c>
    </row>
    <row r="581" spans="3:56" x14ac:dyDescent="0.2">
      <c r="C581" s="107">
        <f>'3_Fix'!H582</f>
        <v>51850</v>
      </c>
      <c r="D581" s="113" t="str">
        <f>'3_Fix'!I582</f>
        <v/>
      </c>
      <c r="E581" s="113" t="str">
        <f>'3_Fix'!J582</f>
        <v/>
      </c>
      <c r="F581" s="113" t="str">
        <f>'3_Fix'!K582</f>
        <v/>
      </c>
      <c r="G581" s="113" t="str">
        <f>'3_Fix'!L582</f>
        <v/>
      </c>
      <c r="H581" s="113" t="str">
        <f>'3_Fix'!M582</f>
        <v/>
      </c>
      <c r="I581" s="113" t="str">
        <f>'3_Fix'!N582</f>
        <v/>
      </c>
      <c r="J581" s="113" t="str">
        <f>'3_Fix'!O582</f>
        <v/>
      </c>
      <c r="K581" s="120" t="str">
        <f t="shared" si="207"/>
        <v/>
      </c>
      <c r="L581" s="120" t="str">
        <f t="shared" si="207"/>
        <v/>
      </c>
      <c r="M581" s="120" t="str">
        <f t="shared" si="207"/>
        <v/>
      </c>
      <c r="N581" s="120" t="str">
        <f t="shared" si="206"/>
        <v/>
      </c>
      <c r="O581" s="120" t="str">
        <f t="shared" si="206"/>
        <v/>
      </c>
      <c r="P581" s="120" t="str">
        <f t="shared" si="206"/>
        <v/>
      </c>
      <c r="Q581" s="120" t="str">
        <f t="shared" si="206"/>
        <v/>
      </c>
      <c r="R581" s="120" t="str">
        <f t="shared" si="205"/>
        <v/>
      </c>
      <c r="S581" s="120" t="str">
        <f t="shared" si="205"/>
        <v/>
      </c>
      <c r="T581" s="120" t="str">
        <f t="shared" si="205"/>
        <v/>
      </c>
      <c r="U581" s="120" t="str">
        <f t="shared" si="205"/>
        <v/>
      </c>
      <c r="V581" s="120" t="str">
        <f t="shared" si="205"/>
        <v/>
      </c>
      <c r="W581" s="120" t="str">
        <f t="shared" si="205"/>
        <v/>
      </c>
      <c r="X581" s="120" t="str">
        <f t="shared" si="205"/>
        <v/>
      </c>
      <c r="Y581" s="120" t="str">
        <f t="shared" si="208"/>
        <v/>
      </c>
      <c r="Z581" s="120" t="str">
        <f t="shared" si="208"/>
        <v/>
      </c>
      <c r="AA581" s="120" t="str">
        <f t="shared" si="208"/>
        <v/>
      </c>
      <c r="AB581" s="120" t="str">
        <f t="shared" si="208"/>
        <v/>
      </c>
      <c r="AC581" s="120" t="str">
        <f t="shared" si="208"/>
        <v/>
      </c>
      <c r="AD581" s="120" t="str">
        <f t="shared" si="208"/>
        <v/>
      </c>
      <c r="AE581" s="120" t="str">
        <f t="shared" si="208"/>
        <v/>
      </c>
      <c r="AF581" s="120" t="str">
        <f t="shared" si="209"/>
        <v/>
      </c>
      <c r="AG581" s="120" t="str">
        <f t="shared" si="209"/>
        <v/>
      </c>
      <c r="AH581" s="120" t="str">
        <f t="shared" si="209"/>
        <v/>
      </c>
      <c r="AI581" s="120" t="str">
        <f t="shared" si="209"/>
        <v/>
      </c>
      <c r="AJ581" s="120" t="str">
        <f t="shared" si="209"/>
        <v/>
      </c>
      <c r="AK581" s="120" t="str">
        <f t="shared" si="209"/>
        <v/>
      </c>
      <c r="AL581" s="120" t="str">
        <f t="shared" si="209"/>
        <v/>
      </c>
      <c r="AM581" s="138" t="str">
        <f t="shared" si="204"/>
        <v/>
      </c>
      <c r="AN581" s="138" t="str">
        <f t="shared" si="204"/>
        <v/>
      </c>
      <c r="AO581" s="137" t="str">
        <f t="shared" si="204"/>
        <v/>
      </c>
      <c r="AP581" s="137" t="str">
        <f t="shared" si="204"/>
        <v/>
      </c>
      <c r="AQ581" s="138" t="str">
        <f t="shared" si="204"/>
        <v/>
      </c>
      <c r="AR581" s="137" t="str">
        <f t="shared" si="204"/>
        <v/>
      </c>
      <c r="AS581" s="137" t="str">
        <f t="shared" si="204"/>
        <v/>
      </c>
      <c r="AX581" s="120" t="str">
        <f t="shared" si="203"/>
        <v/>
      </c>
      <c r="AY581" s="120" t="str">
        <f t="shared" si="203"/>
        <v/>
      </c>
      <c r="AZ581" s="120" t="str">
        <f t="shared" si="203"/>
        <v/>
      </c>
      <c r="BA581" s="120" t="str">
        <f t="shared" si="203"/>
        <v/>
      </c>
      <c r="BB581" s="120" t="str">
        <f t="shared" si="203"/>
        <v/>
      </c>
      <c r="BC581" s="120" t="str">
        <f t="shared" si="203"/>
        <v/>
      </c>
      <c r="BD581" s="120" t="str">
        <f t="shared" si="203"/>
        <v/>
      </c>
    </row>
    <row r="582" spans="3:56" x14ac:dyDescent="0.2">
      <c r="C582" s="107">
        <f>'3_Fix'!H583</f>
        <v>51867</v>
      </c>
      <c r="D582" s="113" t="str">
        <f>'3_Fix'!I583</f>
        <v/>
      </c>
      <c r="E582" s="113" t="str">
        <f>'3_Fix'!J583</f>
        <v/>
      </c>
      <c r="F582" s="113" t="str">
        <f>'3_Fix'!K583</f>
        <v/>
      </c>
      <c r="G582" s="113" t="str">
        <f>'3_Fix'!L583</f>
        <v/>
      </c>
      <c r="H582" s="113" t="str">
        <f>'3_Fix'!M583</f>
        <v/>
      </c>
      <c r="I582" s="113" t="str">
        <f>'3_Fix'!N583</f>
        <v/>
      </c>
      <c r="J582" s="113" t="str">
        <f>'3_Fix'!O583</f>
        <v/>
      </c>
      <c r="K582" s="120" t="str">
        <f t="shared" si="207"/>
        <v/>
      </c>
      <c r="L582" s="120" t="str">
        <f t="shared" si="207"/>
        <v/>
      </c>
      <c r="M582" s="120" t="str">
        <f t="shared" si="207"/>
        <v/>
      </c>
      <c r="N582" s="120" t="str">
        <f t="shared" si="206"/>
        <v/>
      </c>
      <c r="O582" s="120" t="str">
        <f t="shared" si="206"/>
        <v/>
      </c>
      <c r="P582" s="120" t="str">
        <f t="shared" si="206"/>
        <v/>
      </c>
      <c r="Q582" s="120" t="str">
        <f t="shared" si="206"/>
        <v/>
      </c>
      <c r="R582" s="120" t="str">
        <f t="shared" si="205"/>
        <v/>
      </c>
      <c r="S582" s="120" t="str">
        <f t="shared" si="205"/>
        <v/>
      </c>
      <c r="T582" s="120" t="str">
        <f t="shared" si="205"/>
        <v/>
      </c>
      <c r="U582" s="120" t="str">
        <f t="shared" si="205"/>
        <v/>
      </c>
      <c r="V582" s="120" t="str">
        <f t="shared" si="205"/>
        <v/>
      </c>
      <c r="W582" s="120" t="str">
        <f t="shared" si="205"/>
        <v/>
      </c>
      <c r="X582" s="120" t="str">
        <f t="shared" si="205"/>
        <v/>
      </c>
      <c r="Y582" s="120" t="str">
        <f t="shared" si="208"/>
        <v/>
      </c>
      <c r="Z582" s="120" t="str">
        <f t="shared" si="208"/>
        <v/>
      </c>
      <c r="AA582" s="120" t="str">
        <f t="shared" si="208"/>
        <v/>
      </c>
      <c r="AB582" s="120" t="str">
        <f t="shared" si="208"/>
        <v/>
      </c>
      <c r="AC582" s="120" t="str">
        <f t="shared" si="208"/>
        <v/>
      </c>
      <c r="AD582" s="120" t="str">
        <f t="shared" si="208"/>
        <v/>
      </c>
      <c r="AE582" s="120" t="str">
        <f t="shared" si="208"/>
        <v/>
      </c>
      <c r="AF582" s="120" t="str">
        <f t="shared" si="209"/>
        <v/>
      </c>
      <c r="AG582" s="120" t="str">
        <f t="shared" si="209"/>
        <v/>
      </c>
      <c r="AH582" s="120" t="str">
        <f t="shared" si="209"/>
        <v/>
      </c>
      <c r="AI582" s="120" t="str">
        <f t="shared" si="209"/>
        <v/>
      </c>
      <c r="AJ582" s="120" t="str">
        <f t="shared" si="209"/>
        <v/>
      </c>
      <c r="AK582" s="120" t="str">
        <f t="shared" si="209"/>
        <v/>
      </c>
      <c r="AL582" s="120" t="str">
        <f t="shared" si="209"/>
        <v/>
      </c>
      <c r="AM582" s="138" t="str">
        <f t="shared" si="204"/>
        <v/>
      </c>
      <c r="AN582" s="138" t="str">
        <f t="shared" si="204"/>
        <v/>
      </c>
      <c r="AO582" s="137" t="str">
        <f t="shared" si="204"/>
        <v/>
      </c>
      <c r="AP582" s="137" t="str">
        <f t="shared" si="204"/>
        <v/>
      </c>
      <c r="AQ582" s="138" t="str">
        <f t="shared" si="204"/>
        <v/>
      </c>
      <c r="AR582" s="137" t="str">
        <f t="shared" si="204"/>
        <v/>
      </c>
      <c r="AS582" s="137" t="str">
        <f t="shared" si="204"/>
        <v/>
      </c>
      <c r="AX582" s="120" t="str">
        <f t="shared" si="203"/>
        <v/>
      </c>
      <c r="AY582" s="120" t="str">
        <f t="shared" si="203"/>
        <v/>
      </c>
      <c r="AZ582" s="120" t="str">
        <f t="shared" si="203"/>
        <v/>
      </c>
      <c r="BA582" s="120" t="str">
        <f t="shared" si="203"/>
        <v/>
      </c>
      <c r="BB582" s="120" t="str">
        <f t="shared" si="203"/>
        <v/>
      </c>
      <c r="BC582" s="120" t="str">
        <f t="shared" si="203"/>
        <v/>
      </c>
      <c r="BD582" s="120" t="str">
        <f t="shared" si="203"/>
        <v/>
      </c>
    </row>
    <row r="583" spans="3:56" x14ac:dyDescent="0.2">
      <c r="C583" s="107">
        <f>'3_Fix'!H584</f>
        <v>51881</v>
      </c>
      <c r="D583" s="113" t="str">
        <f>'3_Fix'!I584</f>
        <v/>
      </c>
      <c r="E583" s="113" t="str">
        <f>'3_Fix'!J584</f>
        <v/>
      </c>
      <c r="F583" s="113" t="str">
        <f>'3_Fix'!K584</f>
        <v/>
      </c>
      <c r="G583" s="113" t="str">
        <f>'3_Fix'!L584</f>
        <v/>
      </c>
      <c r="H583" s="113" t="str">
        <f>'3_Fix'!M584</f>
        <v/>
      </c>
      <c r="I583" s="113" t="str">
        <f>'3_Fix'!N584</f>
        <v/>
      </c>
      <c r="J583" s="113" t="str">
        <f>'3_Fix'!O584</f>
        <v/>
      </c>
      <c r="K583" s="120" t="str">
        <f t="shared" si="207"/>
        <v/>
      </c>
      <c r="L583" s="120" t="str">
        <f t="shared" si="207"/>
        <v/>
      </c>
      <c r="M583" s="120" t="str">
        <f t="shared" si="207"/>
        <v/>
      </c>
      <c r="N583" s="120" t="str">
        <f t="shared" si="206"/>
        <v/>
      </c>
      <c r="O583" s="120" t="str">
        <f t="shared" si="206"/>
        <v/>
      </c>
      <c r="P583" s="120" t="str">
        <f t="shared" si="206"/>
        <v/>
      </c>
      <c r="Q583" s="120" t="str">
        <f t="shared" si="206"/>
        <v/>
      </c>
      <c r="R583" s="120" t="str">
        <f t="shared" si="205"/>
        <v/>
      </c>
      <c r="S583" s="120" t="str">
        <f t="shared" si="205"/>
        <v/>
      </c>
      <c r="T583" s="120" t="str">
        <f t="shared" si="205"/>
        <v/>
      </c>
      <c r="U583" s="120" t="str">
        <f t="shared" si="205"/>
        <v/>
      </c>
      <c r="V583" s="120" t="str">
        <f t="shared" si="205"/>
        <v/>
      </c>
      <c r="W583" s="120" t="str">
        <f t="shared" si="205"/>
        <v/>
      </c>
      <c r="X583" s="120" t="str">
        <f t="shared" si="205"/>
        <v/>
      </c>
      <c r="Y583" s="120" t="str">
        <f t="shared" si="208"/>
        <v/>
      </c>
      <c r="Z583" s="120" t="str">
        <f t="shared" si="208"/>
        <v/>
      </c>
      <c r="AA583" s="120" t="str">
        <f t="shared" si="208"/>
        <v/>
      </c>
      <c r="AB583" s="120" t="str">
        <f t="shared" si="208"/>
        <v/>
      </c>
      <c r="AC583" s="120" t="str">
        <f t="shared" si="208"/>
        <v/>
      </c>
      <c r="AD583" s="120" t="str">
        <f t="shared" si="208"/>
        <v/>
      </c>
      <c r="AE583" s="120" t="str">
        <f t="shared" si="208"/>
        <v/>
      </c>
      <c r="AF583" s="120" t="str">
        <f t="shared" si="209"/>
        <v/>
      </c>
      <c r="AG583" s="120" t="str">
        <f t="shared" si="209"/>
        <v/>
      </c>
      <c r="AH583" s="120" t="str">
        <f t="shared" si="209"/>
        <v/>
      </c>
      <c r="AI583" s="120" t="str">
        <f t="shared" si="209"/>
        <v/>
      </c>
      <c r="AJ583" s="120" t="str">
        <f t="shared" si="209"/>
        <v/>
      </c>
      <c r="AK583" s="120" t="str">
        <f t="shared" si="209"/>
        <v/>
      </c>
      <c r="AL583" s="120" t="str">
        <f t="shared" si="209"/>
        <v/>
      </c>
      <c r="AM583" s="138" t="str">
        <f t="shared" si="204"/>
        <v/>
      </c>
      <c r="AN583" s="138" t="str">
        <f t="shared" si="204"/>
        <v/>
      </c>
      <c r="AO583" s="137" t="str">
        <f t="shared" si="204"/>
        <v/>
      </c>
      <c r="AP583" s="137" t="str">
        <f t="shared" si="204"/>
        <v/>
      </c>
      <c r="AQ583" s="138" t="str">
        <f t="shared" si="204"/>
        <v/>
      </c>
      <c r="AR583" s="137" t="str">
        <f t="shared" si="204"/>
        <v/>
      </c>
      <c r="AS583" s="137" t="str">
        <f t="shared" si="204"/>
        <v/>
      </c>
      <c r="AX583" s="120" t="str">
        <f t="shared" ref="AX583:BD598" si="210">IFERROR((AX$1/100)*(D559/$D559)*Y583,"")</f>
        <v/>
      </c>
      <c r="AY583" s="120" t="str">
        <f t="shared" si="210"/>
        <v/>
      </c>
      <c r="AZ583" s="120" t="str">
        <f t="shared" si="210"/>
        <v/>
      </c>
      <c r="BA583" s="120" t="str">
        <f t="shared" si="210"/>
        <v/>
      </c>
      <c r="BB583" s="120" t="str">
        <f t="shared" si="210"/>
        <v/>
      </c>
      <c r="BC583" s="120" t="str">
        <f t="shared" si="210"/>
        <v/>
      </c>
      <c r="BD583" s="120" t="str">
        <f t="shared" si="210"/>
        <v/>
      </c>
    </row>
    <row r="584" spans="3:56" x14ac:dyDescent="0.2">
      <c r="C584" s="107">
        <f>'3_Fix'!H585</f>
        <v>51898</v>
      </c>
      <c r="D584" s="113" t="str">
        <f>'3_Fix'!I585</f>
        <v/>
      </c>
      <c r="E584" s="113" t="str">
        <f>'3_Fix'!J585</f>
        <v/>
      </c>
      <c r="F584" s="113" t="str">
        <f>'3_Fix'!K585</f>
        <v/>
      </c>
      <c r="G584" s="113" t="str">
        <f>'3_Fix'!L585</f>
        <v/>
      </c>
      <c r="H584" s="113" t="str">
        <f>'3_Fix'!M585</f>
        <v/>
      </c>
      <c r="I584" s="113" t="str">
        <f>'3_Fix'!N585</f>
        <v/>
      </c>
      <c r="J584" s="113" t="str">
        <f>'3_Fix'!O585</f>
        <v/>
      </c>
      <c r="K584" s="120" t="str">
        <f t="shared" si="207"/>
        <v/>
      </c>
      <c r="L584" s="120" t="str">
        <f t="shared" si="207"/>
        <v/>
      </c>
      <c r="M584" s="120" t="str">
        <f t="shared" si="207"/>
        <v/>
      </c>
      <c r="N584" s="120" t="str">
        <f t="shared" si="206"/>
        <v/>
      </c>
      <c r="O584" s="120" t="str">
        <f t="shared" si="206"/>
        <v/>
      </c>
      <c r="P584" s="120" t="str">
        <f t="shared" si="206"/>
        <v/>
      </c>
      <c r="Q584" s="120" t="str">
        <f t="shared" si="206"/>
        <v/>
      </c>
      <c r="R584" s="120" t="str">
        <f t="shared" si="205"/>
        <v/>
      </c>
      <c r="S584" s="120" t="str">
        <f t="shared" si="205"/>
        <v/>
      </c>
      <c r="T584" s="120" t="str">
        <f t="shared" si="205"/>
        <v/>
      </c>
      <c r="U584" s="120" t="str">
        <f t="shared" si="205"/>
        <v/>
      </c>
      <c r="V584" s="120" t="str">
        <f t="shared" si="205"/>
        <v/>
      </c>
      <c r="W584" s="120" t="str">
        <f t="shared" si="205"/>
        <v/>
      </c>
      <c r="X584" s="120" t="str">
        <f t="shared" si="205"/>
        <v/>
      </c>
      <c r="Y584" s="120" t="str">
        <f t="shared" si="208"/>
        <v/>
      </c>
      <c r="Z584" s="120" t="str">
        <f t="shared" si="208"/>
        <v/>
      </c>
      <c r="AA584" s="120" t="str">
        <f t="shared" si="208"/>
        <v/>
      </c>
      <c r="AB584" s="120" t="str">
        <f t="shared" si="208"/>
        <v/>
      </c>
      <c r="AC584" s="120" t="str">
        <f t="shared" si="208"/>
        <v/>
      </c>
      <c r="AD584" s="120" t="str">
        <f t="shared" si="208"/>
        <v/>
      </c>
      <c r="AE584" s="120" t="str">
        <f t="shared" si="208"/>
        <v/>
      </c>
      <c r="AF584" s="120" t="str">
        <f t="shared" si="209"/>
        <v/>
      </c>
      <c r="AG584" s="120" t="str">
        <f t="shared" si="209"/>
        <v/>
      </c>
      <c r="AH584" s="120" t="str">
        <f t="shared" si="209"/>
        <v/>
      </c>
      <c r="AI584" s="120" t="str">
        <f t="shared" si="209"/>
        <v/>
      </c>
      <c r="AJ584" s="120" t="str">
        <f t="shared" si="209"/>
        <v/>
      </c>
      <c r="AK584" s="120" t="str">
        <f t="shared" si="209"/>
        <v/>
      </c>
      <c r="AL584" s="120" t="str">
        <f t="shared" si="209"/>
        <v/>
      </c>
      <c r="AM584" s="138" t="str">
        <f t="shared" si="204"/>
        <v/>
      </c>
      <c r="AN584" s="138" t="str">
        <f t="shared" si="204"/>
        <v/>
      </c>
      <c r="AO584" s="137" t="str">
        <f t="shared" si="204"/>
        <v/>
      </c>
      <c r="AP584" s="137" t="str">
        <f t="shared" si="204"/>
        <v/>
      </c>
      <c r="AQ584" s="138" t="str">
        <f t="shared" si="204"/>
        <v/>
      </c>
      <c r="AR584" s="137" t="str">
        <f t="shared" si="204"/>
        <v/>
      </c>
      <c r="AS584" s="137" t="str">
        <f t="shared" si="204"/>
        <v/>
      </c>
      <c r="AX584" s="120" t="str">
        <f t="shared" si="210"/>
        <v/>
      </c>
      <c r="AY584" s="120" t="str">
        <f t="shared" si="210"/>
        <v/>
      </c>
      <c r="AZ584" s="120" t="str">
        <f t="shared" si="210"/>
        <v/>
      </c>
      <c r="BA584" s="120" t="str">
        <f t="shared" si="210"/>
        <v/>
      </c>
      <c r="BB584" s="120" t="str">
        <f t="shared" si="210"/>
        <v/>
      </c>
      <c r="BC584" s="120" t="str">
        <f t="shared" si="210"/>
        <v/>
      </c>
      <c r="BD584" s="120" t="str">
        <f t="shared" si="210"/>
        <v/>
      </c>
    </row>
    <row r="585" spans="3:56" x14ac:dyDescent="0.2">
      <c r="C585" s="107">
        <f>'3_Fix'!H586</f>
        <v>51912</v>
      </c>
      <c r="D585" s="113" t="str">
        <f>'3_Fix'!I586</f>
        <v/>
      </c>
      <c r="E585" s="113" t="str">
        <f>'3_Fix'!J586</f>
        <v/>
      </c>
      <c r="F585" s="113" t="str">
        <f>'3_Fix'!K586</f>
        <v/>
      </c>
      <c r="G585" s="113" t="str">
        <f>'3_Fix'!L586</f>
        <v/>
      </c>
      <c r="H585" s="113" t="str">
        <f>'3_Fix'!M586</f>
        <v/>
      </c>
      <c r="I585" s="113" t="str">
        <f>'3_Fix'!N586</f>
        <v/>
      </c>
      <c r="J585" s="113" t="str">
        <f>'3_Fix'!O586</f>
        <v/>
      </c>
      <c r="K585" s="120" t="str">
        <f t="shared" si="207"/>
        <v/>
      </c>
      <c r="L585" s="120" t="str">
        <f t="shared" si="207"/>
        <v/>
      </c>
      <c r="M585" s="120" t="str">
        <f t="shared" si="207"/>
        <v/>
      </c>
      <c r="N585" s="120" t="str">
        <f t="shared" si="206"/>
        <v/>
      </c>
      <c r="O585" s="120" t="str">
        <f t="shared" si="206"/>
        <v/>
      </c>
      <c r="P585" s="120" t="str">
        <f t="shared" si="206"/>
        <v/>
      </c>
      <c r="Q585" s="120" t="str">
        <f t="shared" si="206"/>
        <v/>
      </c>
      <c r="R585" s="120" t="str">
        <f t="shared" si="205"/>
        <v/>
      </c>
      <c r="S585" s="120" t="str">
        <f t="shared" si="205"/>
        <v/>
      </c>
      <c r="T585" s="120" t="str">
        <f t="shared" si="205"/>
        <v/>
      </c>
      <c r="U585" s="120" t="str">
        <f t="shared" si="205"/>
        <v/>
      </c>
      <c r="V585" s="120" t="str">
        <f t="shared" si="205"/>
        <v/>
      </c>
      <c r="W585" s="120" t="str">
        <f t="shared" si="205"/>
        <v/>
      </c>
      <c r="X585" s="120" t="str">
        <f t="shared" si="205"/>
        <v/>
      </c>
      <c r="Y585" s="120" t="str">
        <f t="shared" si="208"/>
        <v/>
      </c>
      <c r="Z585" s="120" t="str">
        <f t="shared" si="208"/>
        <v/>
      </c>
      <c r="AA585" s="120" t="str">
        <f t="shared" si="208"/>
        <v/>
      </c>
      <c r="AB585" s="120" t="str">
        <f t="shared" si="208"/>
        <v/>
      </c>
      <c r="AC585" s="120" t="str">
        <f t="shared" si="208"/>
        <v/>
      </c>
      <c r="AD585" s="120" t="str">
        <f t="shared" si="208"/>
        <v/>
      </c>
      <c r="AE585" s="120" t="str">
        <f t="shared" si="208"/>
        <v/>
      </c>
      <c r="AF585" s="120" t="str">
        <f t="shared" si="209"/>
        <v/>
      </c>
      <c r="AG585" s="120" t="str">
        <f t="shared" si="209"/>
        <v/>
      </c>
      <c r="AH585" s="120" t="str">
        <f t="shared" si="209"/>
        <v/>
      </c>
      <c r="AI585" s="120" t="str">
        <f t="shared" si="209"/>
        <v/>
      </c>
      <c r="AJ585" s="120" t="str">
        <f t="shared" si="209"/>
        <v/>
      </c>
      <c r="AK585" s="120" t="str">
        <f t="shared" si="209"/>
        <v/>
      </c>
      <c r="AL585" s="120" t="str">
        <f t="shared" si="209"/>
        <v/>
      </c>
      <c r="AM585" s="138" t="str">
        <f t="shared" ref="AM585:AS600" si="211">IFERROR((AM$1/100)*(D583/$D583)*K585,"")</f>
        <v/>
      </c>
      <c r="AN585" s="138" t="str">
        <f t="shared" si="211"/>
        <v/>
      </c>
      <c r="AO585" s="137" t="str">
        <f t="shared" si="211"/>
        <v/>
      </c>
      <c r="AP585" s="137" t="str">
        <f t="shared" si="211"/>
        <v/>
      </c>
      <c r="AQ585" s="138" t="str">
        <f t="shared" si="211"/>
        <v/>
      </c>
      <c r="AR585" s="137" t="str">
        <f t="shared" si="211"/>
        <v/>
      </c>
      <c r="AS585" s="137" t="str">
        <f t="shared" si="211"/>
        <v/>
      </c>
      <c r="AX585" s="120" t="str">
        <f t="shared" si="210"/>
        <v/>
      </c>
      <c r="AY585" s="120" t="str">
        <f t="shared" si="210"/>
        <v/>
      </c>
      <c r="AZ585" s="120" t="str">
        <f t="shared" si="210"/>
        <v/>
      </c>
      <c r="BA585" s="120" t="str">
        <f t="shared" si="210"/>
        <v/>
      </c>
      <c r="BB585" s="120" t="str">
        <f t="shared" si="210"/>
        <v/>
      </c>
      <c r="BC585" s="120" t="str">
        <f t="shared" si="210"/>
        <v/>
      </c>
      <c r="BD585" s="120" t="str">
        <f t="shared" si="210"/>
        <v/>
      </c>
    </row>
    <row r="586" spans="3:56" x14ac:dyDescent="0.2">
      <c r="C586" s="107">
        <f>'3_Fix'!H587</f>
        <v>51926</v>
      </c>
      <c r="D586" s="113" t="str">
        <f>'3_Fix'!I587</f>
        <v/>
      </c>
      <c r="E586" s="113" t="str">
        <f>'3_Fix'!J587</f>
        <v/>
      </c>
      <c r="F586" s="113" t="str">
        <f>'3_Fix'!K587</f>
        <v/>
      </c>
      <c r="G586" s="113" t="str">
        <f>'3_Fix'!L587</f>
        <v/>
      </c>
      <c r="H586" s="113" t="str">
        <f>'3_Fix'!M587</f>
        <v/>
      </c>
      <c r="I586" s="113" t="str">
        <f>'3_Fix'!N587</f>
        <v/>
      </c>
      <c r="J586" s="113" t="str">
        <f>'3_Fix'!O587</f>
        <v/>
      </c>
      <c r="K586" s="120" t="str">
        <f t="shared" si="207"/>
        <v/>
      </c>
      <c r="L586" s="120" t="str">
        <f t="shared" si="207"/>
        <v/>
      </c>
      <c r="M586" s="120" t="str">
        <f t="shared" si="207"/>
        <v/>
      </c>
      <c r="N586" s="120" t="str">
        <f t="shared" si="206"/>
        <v/>
      </c>
      <c r="O586" s="120" t="str">
        <f t="shared" si="206"/>
        <v/>
      </c>
      <c r="P586" s="120" t="str">
        <f t="shared" si="206"/>
        <v/>
      </c>
      <c r="Q586" s="120" t="str">
        <f t="shared" si="206"/>
        <v/>
      </c>
      <c r="R586" s="120" t="str">
        <f t="shared" ref="R586:X601" si="212">IF(DAY($C586)=15,IFERROR(((AVERAGE(D585:D586)/AVERAGE(D583:D584))-1)*100,""),"")</f>
        <v/>
      </c>
      <c r="S586" s="120" t="str">
        <f t="shared" si="212"/>
        <v/>
      </c>
      <c r="T586" s="120" t="str">
        <f t="shared" si="212"/>
        <v/>
      </c>
      <c r="U586" s="120" t="str">
        <f t="shared" si="212"/>
        <v/>
      </c>
      <c r="V586" s="120" t="str">
        <f t="shared" si="212"/>
        <v/>
      </c>
      <c r="W586" s="120" t="str">
        <f t="shared" si="212"/>
        <v/>
      </c>
      <c r="X586" s="120" t="str">
        <f t="shared" si="212"/>
        <v/>
      </c>
      <c r="Y586" s="120" t="str">
        <f t="shared" si="208"/>
        <v/>
      </c>
      <c r="Z586" s="120" t="str">
        <f t="shared" si="208"/>
        <v/>
      </c>
      <c r="AA586" s="120" t="str">
        <f t="shared" si="208"/>
        <v/>
      </c>
      <c r="AB586" s="120" t="str">
        <f t="shared" si="208"/>
        <v/>
      </c>
      <c r="AC586" s="120" t="str">
        <f t="shared" si="208"/>
        <v/>
      </c>
      <c r="AD586" s="120" t="str">
        <f t="shared" si="208"/>
        <v/>
      </c>
      <c r="AE586" s="120" t="str">
        <f t="shared" si="208"/>
        <v/>
      </c>
      <c r="AF586" s="120" t="str">
        <f t="shared" si="209"/>
        <v/>
      </c>
      <c r="AG586" s="120" t="str">
        <f t="shared" si="209"/>
        <v/>
      </c>
      <c r="AH586" s="120" t="str">
        <f t="shared" si="209"/>
        <v/>
      </c>
      <c r="AI586" s="120" t="str">
        <f t="shared" si="209"/>
        <v/>
      </c>
      <c r="AJ586" s="120" t="str">
        <f t="shared" si="209"/>
        <v/>
      </c>
      <c r="AK586" s="120" t="str">
        <f t="shared" si="209"/>
        <v/>
      </c>
      <c r="AL586" s="120" t="str">
        <f t="shared" si="209"/>
        <v/>
      </c>
      <c r="AM586" s="138" t="str">
        <f t="shared" si="211"/>
        <v/>
      </c>
      <c r="AN586" s="138" t="str">
        <f t="shared" si="211"/>
        <v/>
      </c>
      <c r="AO586" s="137" t="str">
        <f t="shared" si="211"/>
        <v/>
      </c>
      <c r="AP586" s="137" t="str">
        <f t="shared" si="211"/>
        <v/>
      </c>
      <c r="AQ586" s="138" t="str">
        <f t="shared" si="211"/>
        <v/>
      </c>
      <c r="AR586" s="137" t="str">
        <f t="shared" si="211"/>
        <v/>
      </c>
      <c r="AS586" s="137" t="str">
        <f t="shared" si="211"/>
        <v/>
      </c>
      <c r="AX586" s="120" t="str">
        <f t="shared" si="210"/>
        <v/>
      </c>
      <c r="AY586" s="120" t="str">
        <f t="shared" si="210"/>
        <v/>
      </c>
      <c r="AZ586" s="120" t="str">
        <f t="shared" si="210"/>
        <v/>
      </c>
      <c r="BA586" s="120" t="str">
        <f t="shared" si="210"/>
        <v/>
      </c>
      <c r="BB586" s="120" t="str">
        <f t="shared" si="210"/>
        <v/>
      </c>
      <c r="BC586" s="120" t="str">
        <f t="shared" si="210"/>
        <v/>
      </c>
      <c r="BD586" s="120" t="str">
        <f t="shared" si="210"/>
        <v/>
      </c>
    </row>
    <row r="587" spans="3:56" x14ac:dyDescent="0.2">
      <c r="C587" s="107">
        <f>'3_Fix'!H588</f>
        <v>51940</v>
      </c>
      <c r="D587" s="113" t="str">
        <f>'3_Fix'!I588</f>
        <v/>
      </c>
      <c r="E587" s="113" t="str">
        <f>'3_Fix'!J588</f>
        <v/>
      </c>
      <c r="F587" s="113" t="str">
        <f>'3_Fix'!K588</f>
        <v/>
      </c>
      <c r="G587" s="113" t="str">
        <f>'3_Fix'!L588</f>
        <v/>
      </c>
      <c r="H587" s="113" t="str">
        <f>'3_Fix'!M588</f>
        <v/>
      </c>
      <c r="I587" s="113" t="str">
        <f>'3_Fix'!N588</f>
        <v/>
      </c>
      <c r="J587" s="113" t="str">
        <f>'3_Fix'!O588</f>
        <v/>
      </c>
      <c r="K587" s="120" t="str">
        <f t="shared" si="207"/>
        <v/>
      </c>
      <c r="L587" s="120" t="str">
        <f t="shared" si="207"/>
        <v/>
      </c>
      <c r="M587" s="120" t="str">
        <f t="shared" si="207"/>
        <v/>
      </c>
      <c r="N587" s="120" t="str">
        <f t="shared" si="206"/>
        <v/>
      </c>
      <c r="O587" s="120" t="str">
        <f t="shared" si="206"/>
        <v/>
      </c>
      <c r="P587" s="120" t="str">
        <f t="shared" si="206"/>
        <v/>
      </c>
      <c r="Q587" s="120" t="str">
        <f t="shared" si="206"/>
        <v/>
      </c>
      <c r="R587" s="120" t="str">
        <f t="shared" si="212"/>
        <v/>
      </c>
      <c r="S587" s="120" t="str">
        <f t="shared" si="212"/>
        <v/>
      </c>
      <c r="T587" s="120" t="str">
        <f t="shared" si="212"/>
        <v/>
      </c>
      <c r="U587" s="120" t="str">
        <f t="shared" si="212"/>
        <v/>
      </c>
      <c r="V587" s="120" t="str">
        <f t="shared" si="212"/>
        <v/>
      </c>
      <c r="W587" s="120" t="str">
        <f t="shared" si="212"/>
        <v/>
      </c>
      <c r="X587" s="120" t="str">
        <f t="shared" si="212"/>
        <v/>
      </c>
      <c r="Y587" s="120" t="str">
        <f t="shared" si="208"/>
        <v/>
      </c>
      <c r="Z587" s="120" t="str">
        <f t="shared" si="208"/>
        <v/>
      </c>
      <c r="AA587" s="120" t="str">
        <f t="shared" si="208"/>
        <v/>
      </c>
      <c r="AB587" s="120" t="str">
        <f t="shared" si="208"/>
        <v/>
      </c>
      <c r="AC587" s="120" t="str">
        <f t="shared" si="208"/>
        <v/>
      </c>
      <c r="AD587" s="120" t="str">
        <f t="shared" si="208"/>
        <v/>
      </c>
      <c r="AE587" s="120" t="str">
        <f t="shared" si="208"/>
        <v/>
      </c>
      <c r="AF587" s="120" t="str">
        <f t="shared" si="209"/>
        <v/>
      </c>
      <c r="AG587" s="120" t="str">
        <f t="shared" si="209"/>
        <v/>
      </c>
      <c r="AH587" s="120" t="str">
        <f t="shared" si="209"/>
        <v/>
      </c>
      <c r="AI587" s="120" t="str">
        <f t="shared" si="209"/>
        <v/>
      </c>
      <c r="AJ587" s="120" t="str">
        <f t="shared" si="209"/>
        <v/>
      </c>
      <c r="AK587" s="120" t="str">
        <f t="shared" si="209"/>
        <v/>
      </c>
      <c r="AL587" s="120" t="str">
        <f t="shared" si="209"/>
        <v/>
      </c>
      <c r="AM587" s="138" t="str">
        <f t="shared" si="211"/>
        <v/>
      </c>
      <c r="AN587" s="138" t="str">
        <f t="shared" si="211"/>
        <v/>
      </c>
      <c r="AO587" s="137" t="str">
        <f t="shared" si="211"/>
        <v/>
      </c>
      <c r="AP587" s="137" t="str">
        <f t="shared" si="211"/>
        <v/>
      </c>
      <c r="AQ587" s="138" t="str">
        <f t="shared" si="211"/>
        <v/>
      </c>
      <c r="AR587" s="137" t="str">
        <f t="shared" si="211"/>
        <v/>
      </c>
      <c r="AS587" s="137" t="str">
        <f t="shared" si="211"/>
        <v/>
      </c>
      <c r="AX587" s="120" t="str">
        <f t="shared" si="210"/>
        <v/>
      </c>
      <c r="AY587" s="120" t="str">
        <f t="shared" si="210"/>
        <v/>
      </c>
      <c r="AZ587" s="120" t="str">
        <f t="shared" si="210"/>
        <v/>
      </c>
      <c r="BA587" s="120" t="str">
        <f t="shared" si="210"/>
        <v/>
      </c>
      <c r="BB587" s="120" t="str">
        <f t="shared" si="210"/>
        <v/>
      </c>
      <c r="BC587" s="120" t="str">
        <f t="shared" si="210"/>
        <v/>
      </c>
      <c r="BD587" s="120" t="str">
        <f t="shared" si="210"/>
        <v/>
      </c>
    </row>
    <row r="588" spans="3:56" x14ac:dyDescent="0.2">
      <c r="C588" s="107">
        <f>'3_Fix'!H589</f>
        <v>51957</v>
      </c>
      <c r="D588" s="113" t="str">
        <f>'3_Fix'!I589</f>
        <v/>
      </c>
      <c r="E588" s="113" t="str">
        <f>'3_Fix'!J589</f>
        <v/>
      </c>
      <c r="F588" s="113" t="str">
        <f>'3_Fix'!K589</f>
        <v/>
      </c>
      <c r="G588" s="113" t="str">
        <f>'3_Fix'!L589</f>
        <v/>
      </c>
      <c r="H588" s="113" t="str">
        <f>'3_Fix'!M589</f>
        <v/>
      </c>
      <c r="I588" s="113" t="str">
        <f>'3_Fix'!N589</f>
        <v/>
      </c>
      <c r="J588" s="113" t="str">
        <f>'3_Fix'!O589</f>
        <v/>
      </c>
      <c r="K588" s="120" t="str">
        <f t="shared" si="207"/>
        <v/>
      </c>
      <c r="L588" s="120" t="str">
        <f t="shared" si="207"/>
        <v/>
      </c>
      <c r="M588" s="120" t="str">
        <f t="shared" si="207"/>
        <v/>
      </c>
      <c r="N588" s="120" t="str">
        <f t="shared" si="206"/>
        <v/>
      </c>
      <c r="O588" s="120" t="str">
        <f t="shared" si="206"/>
        <v/>
      </c>
      <c r="P588" s="120" t="str">
        <f t="shared" si="206"/>
        <v/>
      </c>
      <c r="Q588" s="120" t="str">
        <f t="shared" si="206"/>
        <v/>
      </c>
      <c r="R588" s="120" t="str">
        <f t="shared" si="212"/>
        <v/>
      </c>
      <c r="S588" s="120" t="str">
        <f t="shared" si="212"/>
        <v/>
      </c>
      <c r="T588" s="120" t="str">
        <f t="shared" si="212"/>
        <v/>
      </c>
      <c r="U588" s="120" t="str">
        <f t="shared" si="212"/>
        <v/>
      </c>
      <c r="V588" s="120" t="str">
        <f t="shared" si="212"/>
        <v/>
      </c>
      <c r="W588" s="120" t="str">
        <f t="shared" si="212"/>
        <v/>
      </c>
      <c r="X588" s="120" t="str">
        <f t="shared" si="212"/>
        <v/>
      </c>
      <c r="Y588" s="120" t="str">
        <f t="shared" si="208"/>
        <v/>
      </c>
      <c r="Z588" s="120" t="str">
        <f t="shared" si="208"/>
        <v/>
      </c>
      <c r="AA588" s="120" t="str">
        <f t="shared" si="208"/>
        <v/>
      </c>
      <c r="AB588" s="120" t="str">
        <f t="shared" si="208"/>
        <v/>
      </c>
      <c r="AC588" s="120" t="str">
        <f t="shared" si="208"/>
        <v/>
      </c>
      <c r="AD588" s="120" t="str">
        <f t="shared" si="208"/>
        <v/>
      </c>
      <c r="AE588" s="120" t="str">
        <f t="shared" si="208"/>
        <v/>
      </c>
      <c r="AF588" s="120" t="str">
        <f t="shared" si="209"/>
        <v/>
      </c>
      <c r="AG588" s="120" t="str">
        <f t="shared" si="209"/>
        <v/>
      </c>
      <c r="AH588" s="120" t="str">
        <f t="shared" si="209"/>
        <v/>
      </c>
      <c r="AI588" s="120" t="str">
        <f t="shared" si="209"/>
        <v/>
      </c>
      <c r="AJ588" s="120" t="str">
        <f t="shared" si="209"/>
        <v/>
      </c>
      <c r="AK588" s="120" t="str">
        <f t="shared" si="209"/>
        <v/>
      </c>
      <c r="AL588" s="120" t="str">
        <f t="shared" si="209"/>
        <v/>
      </c>
      <c r="AM588" s="138" t="str">
        <f t="shared" si="211"/>
        <v/>
      </c>
      <c r="AN588" s="138" t="str">
        <f t="shared" si="211"/>
        <v/>
      </c>
      <c r="AO588" s="137" t="str">
        <f t="shared" si="211"/>
        <v/>
      </c>
      <c r="AP588" s="137" t="str">
        <f t="shared" si="211"/>
        <v/>
      </c>
      <c r="AQ588" s="138" t="str">
        <f t="shared" si="211"/>
        <v/>
      </c>
      <c r="AR588" s="137" t="str">
        <f t="shared" si="211"/>
        <v/>
      </c>
      <c r="AS588" s="137" t="str">
        <f t="shared" si="211"/>
        <v/>
      </c>
      <c r="AX588" s="120" t="str">
        <f t="shared" si="210"/>
        <v/>
      </c>
      <c r="AY588" s="120" t="str">
        <f t="shared" si="210"/>
        <v/>
      </c>
      <c r="AZ588" s="120" t="str">
        <f t="shared" si="210"/>
        <v/>
      </c>
      <c r="BA588" s="120" t="str">
        <f t="shared" si="210"/>
        <v/>
      </c>
      <c r="BB588" s="120" t="str">
        <f t="shared" si="210"/>
        <v/>
      </c>
      <c r="BC588" s="120" t="str">
        <f t="shared" si="210"/>
        <v/>
      </c>
      <c r="BD588" s="120" t="str">
        <f t="shared" si="210"/>
        <v/>
      </c>
    </row>
    <row r="589" spans="3:56" x14ac:dyDescent="0.2">
      <c r="C589" s="107">
        <f>'3_Fix'!H590</f>
        <v>51971</v>
      </c>
      <c r="D589" s="113" t="str">
        <f>'3_Fix'!I590</f>
        <v/>
      </c>
      <c r="E589" s="113" t="str">
        <f>'3_Fix'!J590</f>
        <v/>
      </c>
      <c r="F589" s="113" t="str">
        <f>'3_Fix'!K590</f>
        <v/>
      </c>
      <c r="G589" s="113" t="str">
        <f>'3_Fix'!L590</f>
        <v/>
      </c>
      <c r="H589" s="113" t="str">
        <f>'3_Fix'!M590</f>
        <v/>
      </c>
      <c r="I589" s="113" t="str">
        <f>'3_Fix'!N590</f>
        <v/>
      </c>
      <c r="J589" s="113" t="str">
        <f>'3_Fix'!O590</f>
        <v/>
      </c>
      <c r="K589" s="120" t="str">
        <f t="shared" si="207"/>
        <v/>
      </c>
      <c r="L589" s="120" t="str">
        <f t="shared" si="207"/>
        <v/>
      </c>
      <c r="M589" s="120" t="str">
        <f t="shared" si="207"/>
        <v/>
      </c>
      <c r="N589" s="120" t="str">
        <f t="shared" si="206"/>
        <v/>
      </c>
      <c r="O589" s="120" t="str">
        <f t="shared" si="206"/>
        <v/>
      </c>
      <c r="P589" s="120" t="str">
        <f t="shared" si="206"/>
        <v/>
      </c>
      <c r="Q589" s="120" t="str">
        <f t="shared" si="206"/>
        <v/>
      </c>
      <c r="R589" s="120" t="str">
        <f t="shared" si="212"/>
        <v/>
      </c>
      <c r="S589" s="120" t="str">
        <f t="shared" si="212"/>
        <v/>
      </c>
      <c r="T589" s="120" t="str">
        <f t="shared" si="212"/>
        <v/>
      </c>
      <c r="U589" s="120" t="str">
        <f t="shared" si="212"/>
        <v/>
      </c>
      <c r="V589" s="120" t="str">
        <f t="shared" si="212"/>
        <v/>
      </c>
      <c r="W589" s="120" t="str">
        <f t="shared" si="212"/>
        <v/>
      </c>
      <c r="X589" s="120" t="str">
        <f t="shared" si="212"/>
        <v/>
      </c>
      <c r="Y589" s="120" t="str">
        <f t="shared" si="208"/>
        <v/>
      </c>
      <c r="Z589" s="120" t="str">
        <f t="shared" si="208"/>
        <v/>
      </c>
      <c r="AA589" s="120" t="str">
        <f t="shared" si="208"/>
        <v/>
      </c>
      <c r="AB589" s="120" t="str">
        <f t="shared" si="208"/>
        <v/>
      </c>
      <c r="AC589" s="120" t="str">
        <f t="shared" si="208"/>
        <v/>
      </c>
      <c r="AD589" s="120" t="str">
        <f t="shared" si="208"/>
        <v/>
      </c>
      <c r="AE589" s="120" t="str">
        <f t="shared" si="208"/>
        <v/>
      </c>
      <c r="AF589" s="120" t="str">
        <f t="shared" si="209"/>
        <v/>
      </c>
      <c r="AG589" s="120" t="str">
        <f t="shared" si="209"/>
        <v/>
      </c>
      <c r="AH589" s="120" t="str">
        <f t="shared" si="209"/>
        <v/>
      </c>
      <c r="AI589" s="120" t="str">
        <f t="shared" si="209"/>
        <v/>
      </c>
      <c r="AJ589" s="120" t="str">
        <f t="shared" si="209"/>
        <v/>
      </c>
      <c r="AK589" s="120" t="str">
        <f t="shared" si="209"/>
        <v/>
      </c>
      <c r="AL589" s="120" t="str">
        <f t="shared" si="209"/>
        <v/>
      </c>
      <c r="AM589" s="138" t="str">
        <f t="shared" si="211"/>
        <v/>
      </c>
      <c r="AN589" s="138" t="str">
        <f t="shared" si="211"/>
        <v/>
      </c>
      <c r="AO589" s="137" t="str">
        <f t="shared" si="211"/>
        <v/>
      </c>
      <c r="AP589" s="137" t="str">
        <f t="shared" si="211"/>
        <v/>
      </c>
      <c r="AQ589" s="138" t="str">
        <f t="shared" si="211"/>
        <v/>
      </c>
      <c r="AR589" s="137" t="str">
        <f t="shared" si="211"/>
        <v/>
      </c>
      <c r="AS589" s="137" t="str">
        <f t="shared" si="211"/>
        <v/>
      </c>
      <c r="AX589" s="120" t="str">
        <f t="shared" si="210"/>
        <v/>
      </c>
      <c r="AY589" s="120" t="str">
        <f t="shared" si="210"/>
        <v/>
      </c>
      <c r="AZ589" s="120" t="str">
        <f t="shared" si="210"/>
        <v/>
      </c>
      <c r="BA589" s="120" t="str">
        <f t="shared" si="210"/>
        <v/>
      </c>
      <c r="BB589" s="120" t="str">
        <f t="shared" si="210"/>
        <v/>
      </c>
      <c r="BC589" s="120" t="str">
        <f t="shared" si="210"/>
        <v/>
      </c>
      <c r="BD589" s="120" t="str">
        <f t="shared" si="210"/>
        <v/>
      </c>
    </row>
    <row r="590" spans="3:56" x14ac:dyDescent="0.2">
      <c r="C590" s="107">
        <f>'3_Fix'!H591</f>
        <v>51987</v>
      </c>
      <c r="D590" s="113" t="str">
        <f>'3_Fix'!I591</f>
        <v/>
      </c>
      <c r="E590" s="113" t="str">
        <f>'3_Fix'!J591</f>
        <v/>
      </c>
      <c r="F590" s="113" t="str">
        <f>'3_Fix'!K591</f>
        <v/>
      </c>
      <c r="G590" s="113" t="str">
        <f>'3_Fix'!L591</f>
        <v/>
      </c>
      <c r="H590" s="113" t="str">
        <f>'3_Fix'!M591</f>
        <v/>
      </c>
      <c r="I590" s="113" t="str">
        <f>'3_Fix'!N591</f>
        <v/>
      </c>
      <c r="J590" s="113" t="str">
        <f>'3_Fix'!O591</f>
        <v/>
      </c>
      <c r="K590" s="120" t="str">
        <f t="shared" si="207"/>
        <v/>
      </c>
      <c r="L590" s="120" t="str">
        <f t="shared" si="207"/>
        <v/>
      </c>
      <c r="M590" s="120" t="str">
        <f t="shared" si="207"/>
        <v/>
      </c>
      <c r="N590" s="120" t="str">
        <f t="shared" si="206"/>
        <v/>
      </c>
      <c r="O590" s="120" t="str">
        <f t="shared" si="206"/>
        <v/>
      </c>
      <c r="P590" s="120" t="str">
        <f t="shared" si="206"/>
        <v/>
      </c>
      <c r="Q590" s="120" t="str">
        <f t="shared" si="206"/>
        <v/>
      </c>
      <c r="R590" s="120" t="str">
        <f t="shared" si="212"/>
        <v/>
      </c>
      <c r="S590" s="120" t="str">
        <f t="shared" si="212"/>
        <v/>
      </c>
      <c r="T590" s="120" t="str">
        <f t="shared" si="212"/>
        <v/>
      </c>
      <c r="U590" s="120" t="str">
        <f t="shared" si="212"/>
        <v/>
      </c>
      <c r="V590" s="120" t="str">
        <f t="shared" si="212"/>
        <v/>
      </c>
      <c r="W590" s="120" t="str">
        <f t="shared" si="212"/>
        <v/>
      </c>
      <c r="X590" s="120" t="str">
        <f t="shared" si="212"/>
        <v/>
      </c>
      <c r="Y590" s="120" t="str">
        <f t="shared" si="208"/>
        <v/>
      </c>
      <c r="Z590" s="120" t="str">
        <f t="shared" si="208"/>
        <v/>
      </c>
      <c r="AA590" s="120" t="str">
        <f t="shared" si="208"/>
        <v/>
      </c>
      <c r="AB590" s="120" t="str">
        <f t="shared" si="208"/>
        <v/>
      </c>
      <c r="AC590" s="120" t="str">
        <f t="shared" si="208"/>
        <v/>
      </c>
      <c r="AD590" s="120" t="str">
        <f t="shared" si="208"/>
        <v/>
      </c>
      <c r="AE590" s="120" t="str">
        <f t="shared" si="208"/>
        <v/>
      </c>
      <c r="AF590" s="120" t="str">
        <f t="shared" si="209"/>
        <v/>
      </c>
      <c r="AG590" s="120" t="str">
        <f t="shared" si="209"/>
        <v/>
      </c>
      <c r="AH590" s="120" t="str">
        <f t="shared" si="209"/>
        <v/>
      </c>
      <c r="AI590" s="120" t="str">
        <f t="shared" si="209"/>
        <v/>
      </c>
      <c r="AJ590" s="120" t="str">
        <f t="shared" si="209"/>
        <v/>
      </c>
      <c r="AK590" s="120" t="str">
        <f t="shared" si="209"/>
        <v/>
      </c>
      <c r="AL590" s="120" t="str">
        <f t="shared" si="209"/>
        <v/>
      </c>
      <c r="AM590" s="138" t="str">
        <f t="shared" si="211"/>
        <v/>
      </c>
      <c r="AN590" s="138" t="str">
        <f t="shared" si="211"/>
        <v/>
      </c>
      <c r="AO590" s="137" t="str">
        <f t="shared" si="211"/>
        <v/>
      </c>
      <c r="AP590" s="137" t="str">
        <f t="shared" si="211"/>
        <v/>
      </c>
      <c r="AQ590" s="138" t="str">
        <f t="shared" si="211"/>
        <v/>
      </c>
      <c r="AR590" s="137" t="str">
        <f t="shared" si="211"/>
        <v/>
      </c>
      <c r="AS590" s="137" t="str">
        <f t="shared" si="211"/>
        <v/>
      </c>
      <c r="AX590" s="120" t="str">
        <f t="shared" si="210"/>
        <v/>
      </c>
      <c r="AY590" s="120" t="str">
        <f t="shared" si="210"/>
        <v/>
      </c>
      <c r="AZ590" s="120" t="str">
        <f t="shared" si="210"/>
        <v/>
      </c>
      <c r="BA590" s="120" t="str">
        <f t="shared" si="210"/>
        <v/>
      </c>
      <c r="BB590" s="120" t="str">
        <f t="shared" si="210"/>
        <v/>
      </c>
      <c r="BC590" s="120" t="str">
        <f t="shared" si="210"/>
        <v/>
      </c>
      <c r="BD590" s="120" t="str">
        <f t="shared" si="210"/>
        <v/>
      </c>
    </row>
    <row r="591" spans="3:56" x14ac:dyDescent="0.2">
      <c r="C591" s="107">
        <f>'3_Fix'!H592</f>
        <v>52001</v>
      </c>
      <c r="D591" s="113" t="str">
        <f>'3_Fix'!I592</f>
        <v/>
      </c>
      <c r="E591" s="113" t="str">
        <f>'3_Fix'!J592</f>
        <v/>
      </c>
      <c r="F591" s="113" t="str">
        <f>'3_Fix'!K592</f>
        <v/>
      </c>
      <c r="G591" s="113" t="str">
        <f>'3_Fix'!L592</f>
        <v/>
      </c>
      <c r="H591" s="113" t="str">
        <f>'3_Fix'!M592</f>
        <v/>
      </c>
      <c r="I591" s="113" t="str">
        <f>'3_Fix'!N592</f>
        <v/>
      </c>
      <c r="J591" s="113" t="str">
        <f>'3_Fix'!O592</f>
        <v/>
      </c>
      <c r="K591" s="120" t="str">
        <f t="shared" si="207"/>
        <v/>
      </c>
      <c r="L591" s="120" t="str">
        <f t="shared" si="207"/>
        <v/>
      </c>
      <c r="M591" s="120" t="str">
        <f t="shared" si="207"/>
        <v/>
      </c>
      <c r="N591" s="120" t="str">
        <f t="shared" si="206"/>
        <v/>
      </c>
      <c r="O591" s="120" t="str">
        <f t="shared" si="206"/>
        <v/>
      </c>
      <c r="P591" s="120" t="str">
        <f t="shared" si="206"/>
        <v/>
      </c>
      <c r="Q591" s="120" t="str">
        <f t="shared" si="206"/>
        <v/>
      </c>
      <c r="R591" s="120" t="str">
        <f t="shared" si="212"/>
        <v/>
      </c>
      <c r="S591" s="120" t="str">
        <f t="shared" si="212"/>
        <v/>
      </c>
      <c r="T591" s="120" t="str">
        <f t="shared" si="212"/>
        <v/>
      </c>
      <c r="U591" s="120" t="str">
        <f t="shared" si="212"/>
        <v/>
      </c>
      <c r="V591" s="120" t="str">
        <f t="shared" si="212"/>
        <v/>
      </c>
      <c r="W591" s="120" t="str">
        <f t="shared" si="212"/>
        <v/>
      </c>
      <c r="X591" s="120" t="str">
        <f t="shared" si="212"/>
        <v/>
      </c>
      <c r="Y591" s="120" t="str">
        <f t="shared" ref="Y591:AE606" si="213">IFERROR(((D591/D567)-1)*100,"")</f>
        <v/>
      </c>
      <c r="Z591" s="120" t="str">
        <f t="shared" si="213"/>
        <v/>
      </c>
      <c r="AA591" s="120" t="str">
        <f t="shared" si="213"/>
        <v/>
      </c>
      <c r="AB591" s="120" t="str">
        <f t="shared" si="213"/>
        <v/>
      </c>
      <c r="AC591" s="120" t="str">
        <f t="shared" si="213"/>
        <v/>
      </c>
      <c r="AD591" s="120" t="str">
        <f t="shared" si="213"/>
        <v/>
      </c>
      <c r="AE591" s="120" t="str">
        <f t="shared" si="213"/>
        <v/>
      </c>
      <c r="AF591" s="120" t="str">
        <f t="shared" si="209"/>
        <v/>
      </c>
      <c r="AG591" s="120" t="str">
        <f t="shared" si="209"/>
        <v/>
      </c>
      <c r="AH591" s="120" t="str">
        <f t="shared" si="209"/>
        <v/>
      </c>
      <c r="AI591" s="120" t="str">
        <f t="shared" si="209"/>
        <v/>
      </c>
      <c r="AJ591" s="120" t="str">
        <f t="shared" si="209"/>
        <v/>
      </c>
      <c r="AK591" s="120" t="str">
        <f t="shared" si="209"/>
        <v/>
      </c>
      <c r="AL591" s="120" t="str">
        <f t="shared" si="209"/>
        <v/>
      </c>
      <c r="AM591" s="138" t="str">
        <f t="shared" si="211"/>
        <v/>
      </c>
      <c r="AN591" s="138" t="str">
        <f t="shared" si="211"/>
        <v/>
      </c>
      <c r="AO591" s="137" t="str">
        <f t="shared" si="211"/>
        <v/>
      </c>
      <c r="AP591" s="137" t="str">
        <f t="shared" si="211"/>
        <v/>
      </c>
      <c r="AQ591" s="138" t="str">
        <f t="shared" si="211"/>
        <v/>
      </c>
      <c r="AR591" s="137" t="str">
        <f t="shared" si="211"/>
        <v/>
      </c>
      <c r="AS591" s="137" t="str">
        <f t="shared" si="211"/>
        <v/>
      </c>
      <c r="AX591" s="120" t="str">
        <f t="shared" si="210"/>
        <v/>
      </c>
      <c r="AY591" s="120" t="str">
        <f t="shared" si="210"/>
        <v/>
      </c>
      <c r="AZ591" s="120" t="str">
        <f t="shared" si="210"/>
        <v/>
      </c>
      <c r="BA591" s="120" t="str">
        <f t="shared" si="210"/>
        <v/>
      </c>
      <c r="BB591" s="120" t="str">
        <f t="shared" si="210"/>
        <v/>
      </c>
      <c r="BC591" s="120" t="str">
        <f t="shared" si="210"/>
        <v/>
      </c>
      <c r="BD591" s="120" t="str">
        <f t="shared" si="210"/>
        <v/>
      </c>
    </row>
    <row r="592" spans="3:56" x14ac:dyDescent="0.2">
      <c r="C592" s="107">
        <f>'3_Fix'!H593</f>
        <v>52018</v>
      </c>
      <c r="D592" s="113" t="str">
        <f>'3_Fix'!I593</f>
        <v/>
      </c>
      <c r="E592" s="113" t="str">
        <f>'3_Fix'!J593</f>
        <v/>
      </c>
      <c r="F592" s="113" t="str">
        <f>'3_Fix'!K593</f>
        <v/>
      </c>
      <c r="G592" s="113" t="str">
        <f>'3_Fix'!L593</f>
        <v/>
      </c>
      <c r="H592" s="113" t="str">
        <f>'3_Fix'!M593</f>
        <v/>
      </c>
      <c r="I592" s="113" t="str">
        <f>'3_Fix'!N593</f>
        <v/>
      </c>
      <c r="J592" s="113" t="str">
        <f>'3_Fix'!O593</f>
        <v/>
      </c>
      <c r="K592" s="120" t="str">
        <f t="shared" si="207"/>
        <v/>
      </c>
      <c r="L592" s="120" t="str">
        <f t="shared" si="207"/>
        <v/>
      </c>
      <c r="M592" s="120" t="str">
        <f t="shared" si="207"/>
        <v/>
      </c>
      <c r="N592" s="120" t="str">
        <f t="shared" si="206"/>
        <v/>
      </c>
      <c r="O592" s="120" t="str">
        <f t="shared" si="206"/>
        <v/>
      </c>
      <c r="P592" s="120" t="str">
        <f t="shared" si="206"/>
        <v/>
      </c>
      <c r="Q592" s="120" t="str">
        <f t="shared" si="206"/>
        <v/>
      </c>
      <c r="R592" s="120" t="str">
        <f t="shared" si="212"/>
        <v/>
      </c>
      <c r="S592" s="120" t="str">
        <f t="shared" si="212"/>
        <v/>
      </c>
      <c r="T592" s="120" t="str">
        <f t="shared" si="212"/>
        <v/>
      </c>
      <c r="U592" s="120" t="str">
        <f t="shared" si="212"/>
        <v/>
      </c>
      <c r="V592" s="120" t="str">
        <f t="shared" si="212"/>
        <v/>
      </c>
      <c r="W592" s="120" t="str">
        <f t="shared" si="212"/>
        <v/>
      </c>
      <c r="X592" s="120" t="str">
        <f t="shared" si="212"/>
        <v/>
      </c>
      <c r="Y592" s="120" t="str">
        <f t="shared" si="213"/>
        <v/>
      </c>
      <c r="Z592" s="120" t="str">
        <f t="shared" si="213"/>
        <v/>
      </c>
      <c r="AA592" s="120" t="str">
        <f t="shared" si="213"/>
        <v/>
      </c>
      <c r="AB592" s="120" t="str">
        <f t="shared" si="213"/>
        <v/>
      </c>
      <c r="AC592" s="120" t="str">
        <f t="shared" si="213"/>
        <v/>
      </c>
      <c r="AD592" s="120" t="str">
        <f t="shared" si="213"/>
        <v/>
      </c>
      <c r="AE592" s="120" t="str">
        <f t="shared" si="213"/>
        <v/>
      </c>
      <c r="AF592" s="120" t="str">
        <f t="shared" ref="AF592:AL607" si="214">IF(DAY($C592)=15,IFERROR(((AVERAGE(D591:D592)/AVERAGE(D567:D568))-1)*100,""),"")</f>
        <v/>
      </c>
      <c r="AG592" s="120" t="str">
        <f t="shared" si="214"/>
        <v/>
      </c>
      <c r="AH592" s="120" t="str">
        <f t="shared" si="214"/>
        <v/>
      </c>
      <c r="AI592" s="120" t="str">
        <f t="shared" si="214"/>
        <v/>
      </c>
      <c r="AJ592" s="120" t="str">
        <f t="shared" si="214"/>
        <v/>
      </c>
      <c r="AK592" s="120" t="str">
        <f t="shared" si="214"/>
        <v/>
      </c>
      <c r="AL592" s="120" t="str">
        <f t="shared" si="214"/>
        <v/>
      </c>
      <c r="AM592" s="138" t="str">
        <f t="shared" si="211"/>
        <v/>
      </c>
      <c r="AN592" s="138" t="str">
        <f t="shared" si="211"/>
        <v/>
      </c>
      <c r="AO592" s="137" t="str">
        <f t="shared" si="211"/>
        <v/>
      </c>
      <c r="AP592" s="137" t="str">
        <f t="shared" si="211"/>
        <v/>
      </c>
      <c r="AQ592" s="138" t="str">
        <f t="shared" si="211"/>
        <v/>
      </c>
      <c r="AR592" s="137" t="str">
        <f t="shared" si="211"/>
        <v/>
      </c>
      <c r="AS592" s="137" t="str">
        <f t="shared" si="211"/>
        <v/>
      </c>
      <c r="AX592" s="120" t="str">
        <f t="shared" si="210"/>
        <v/>
      </c>
      <c r="AY592" s="120" t="str">
        <f t="shared" si="210"/>
        <v/>
      </c>
      <c r="AZ592" s="120" t="str">
        <f t="shared" si="210"/>
        <v/>
      </c>
      <c r="BA592" s="120" t="str">
        <f t="shared" si="210"/>
        <v/>
      </c>
      <c r="BB592" s="120" t="str">
        <f t="shared" si="210"/>
        <v/>
      </c>
      <c r="BC592" s="120" t="str">
        <f t="shared" si="210"/>
        <v/>
      </c>
      <c r="BD592" s="120" t="str">
        <f t="shared" si="210"/>
        <v/>
      </c>
    </row>
    <row r="593" spans="3:56" x14ac:dyDescent="0.2">
      <c r="C593" s="107">
        <f>'3_Fix'!H594</f>
        <v>52032</v>
      </c>
      <c r="D593" s="113" t="str">
        <f>'3_Fix'!I594</f>
        <v/>
      </c>
      <c r="E593" s="113" t="str">
        <f>'3_Fix'!J594</f>
        <v/>
      </c>
      <c r="F593" s="113" t="str">
        <f>'3_Fix'!K594</f>
        <v/>
      </c>
      <c r="G593" s="113" t="str">
        <f>'3_Fix'!L594</f>
        <v/>
      </c>
      <c r="H593" s="113" t="str">
        <f>'3_Fix'!M594</f>
        <v/>
      </c>
      <c r="I593" s="113" t="str">
        <f>'3_Fix'!N594</f>
        <v/>
      </c>
      <c r="J593" s="113" t="str">
        <f>'3_Fix'!O594</f>
        <v/>
      </c>
      <c r="K593" s="120" t="str">
        <f t="shared" si="207"/>
        <v/>
      </c>
      <c r="L593" s="120" t="str">
        <f t="shared" si="207"/>
        <v/>
      </c>
      <c r="M593" s="120" t="str">
        <f t="shared" si="207"/>
        <v/>
      </c>
      <c r="N593" s="120" t="str">
        <f t="shared" si="206"/>
        <v/>
      </c>
      <c r="O593" s="120" t="str">
        <f t="shared" si="206"/>
        <v/>
      </c>
      <c r="P593" s="120" t="str">
        <f t="shared" si="206"/>
        <v/>
      </c>
      <c r="Q593" s="120" t="str">
        <f t="shared" si="206"/>
        <v/>
      </c>
      <c r="R593" s="120" t="str">
        <f t="shared" si="212"/>
        <v/>
      </c>
      <c r="S593" s="120" t="str">
        <f t="shared" si="212"/>
        <v/>
      </c>
      <c r="T593" s="120" t="str">
        <f t="shared" si="212"/>
        <v/>
      </c>
      <c r="U593" s="120" t="str">
        <f t="shared" si="212"/>
        <v/>
      </c>
      <c r="V593" s="120" t="str">
        <f t="shared" si="212"/>
        <v/>
      </c>
      <c r="W593" s="120" t="str">
        <f t="shared" si="212"/>
        <v/>
      </c>
      <c r="X593" s="120" t="str">
        <f t="shared" si="212"/>
        <v/>
      </c>
      <c r="Y593" s="120" t="str">
        <f t="shared" si="213"/>
        <v/>
      </c>
      <c r="Z593" s="120" t="str">
        <f t="shared" si="213"/>
        <v/>
      </c>
      <c r="AA593" s="120" t="str">
        <f t="shared" si="213"/>
        <v/>
      </c>
      <c r="AB593" s="120" t="str">
        <f t="shared" si="213"/>
        <v/>
      </c>
      <c r="AC593" s="120" t="str">
        <f t="shared" si="213"/>
        <v/>
      </c>
      <c r="AD593" s="120" t="str">
        <f t="shared" si="213"/>
        <v/>
      </c>
      <c r="AE593" s="120" t="str">
        <f t="shared" si="213"/>
        <v/>
      </c>
      <c r="AF593" s="120" t="str">
        <f t="shared" si="214"/>
        <v/>
      </c>
      <c r="AG593" s="120" t="str">
        <f t="shared" si="214"/>
        <v/>
      </c>
      <c r="AH593" s="120" t="str">
        <f t="shared" si="214"/>
        <v/>
      </c>
      <c r="AI593" s="120" t="str">
        <f t="shared" si="214"/>
        <v/>
      </c>
      <c r="AJ593" s="120" t="str">
        <f t="shared" si="214"/>
        <v/>
      </c>
      <c r="AK593" s="120" t="str">
        <f t="shared" si="214"/>
        <v/>
      </c>
      <c r="AL593" s="120" t="str">
        <f t="shared" si="214"/>
        <v/>
      </c>
      <c r="AM593" s="138" t="str">
        <f t="shared" si="211"/>
        <v/>
      </c>
      <c r="AN593" s="138" t="str">
        <f t="shared" si="211"/>
        <v/>
      </c>
      <c r="AO593" s="137" t="str">
        <f t="shared" si="211"/>
        <v/>
      </c>
      <c r="AP593" s="137" t="str">
        <f t="shared" si="211"/>
        <v/>
      </c>
      <c r="AQ593" s="138" t="str">
        <f t="shared" si="211"/>
        <v/>
      </c>
      <c r="AR593" s="137" t="str">
        <f t="shared" si="211"/>
        <v/>
      </c>
      <c r="AS593" s="137" t="str">
        <f t="shared" si="211"/>
        <v/>
      </c>
      <c r="AX593" s="120" t="str">
        <f t="shared" si="210"/>
        <v/>
      </c>
      <c r="AY593" s="120" t="str">
        <f t="shared" si="210"/>
        <v/>
      </c>
      <c r="AZ593" s="120" t="str">
        <f t="shared" si="210"/>
        <v/>
      </c>
      <c r="BA593" s="120" t="str">
        <f t="shared" si="210"/>
        <v/>
      </c>
      <c r="BB593" s="120" t="str">
        <f t="shared" si="210"/>
        <v/>
      </c>
      <c r="BC593" s="120" t="str">
        <f t="shared" si="210"/>
        <v/>
      </c>
      <c r="BD593" s="120" t="str">
        <f t="shared" si="210"/>
        <v/>
      </c>
    </row>
    <row r="594" spans="3:56" x14ac:dyDescent="0.2">
      <c r="C594" s="107">
        <f>'3_Fix'!H595</f>
        <v>52048</v>
      </c>
      <c r="D594" s="113" t="str">
        <f>'3_Fix'!I595</f>
        <v/>
      </c>
      <c r="E594" s="113" t="str">
        <f>'3_Fix'!J595</f>
        <v/>
      </c>
      <c r="F594" s="113" t="str">
        <f>'3_Fix'!K595</f>
        <v/>
      </c>
      <c r="G594" s="113" t="str">
        <f>'3_Fix'!L595</f>
        <v/>
      </c>
      <c r="H594" s="113" t="str">
        <f>'3_Fix'!M595</f>
        <v/>
      </c>
      <c r="I594" s="113" t="str">
        <f>'3_Fix'!N595</f>
        <v/>
      </c>
      <c r="J594" s="113" t="str">
        <f>'3_Fix'!O595</f>
        <v/>
      </c>
      <c r="K594" s="120" t="str">
        <f t="shared" si="207"/>
        <v/>
      </c>
      <c r="L594" s="120" t="str">
        <f t="shared" si="207"/>
        <v/>
      </c>
      <c r="M594" s="120" t="str">
        <f t="shared" si="207"/>
        <v/>
      </c>
      <c r="N594" s="120" t="str">
        <f t="shared" si="206"/>
        <v/>
      </c>
      <c r="O594" s="120" t="str">
        <f t="shared" si="206"/>
        <v/>
      </c>
      <c r="P594" s="120" t="str">
        <f t="shared" si="206"/>
        <v/>
      </c>
      <c r="Q594" s="120" t="str">
        <f t="shared" si="206"/>
        <v/>
      </c>
      <c r="R594" s="120" t="str">
        <f t="shared" si="212"/>
        <v/>
      </c>
      <c r="S594" s="120" t="str">
        <f t="shared" si="212"/>
        <v/>
      </c>
      <c r="T594" s="120" t="str">
        <f t="shared" si="212"/>
        <v/>
      </c>
      <c r="U594" s="120" t="str">
        <f t="shared" si="212"/>
        <v/>
      </c>
      <c r="V594" s="120" t="str">
        <f t="shared" si="212"/>
        <v/>
      </c>
      <c r="W594" s="120" t="str">
        <f t="shared" si="212"/>
        <v/>
      </c>
      <c r="X594" s="120" t="str">
        <f t="shared" si="212"/>
        <v/>
      </c>
      <c r="Y594" s="120" t="str">
        <f t="shared" si="213"/>
        <v/>
      </c>
      <c r="Z594" s="120" t="str">
        <f t="shared" si="213"/>
        <v/>
      </c>
      <c r="AA594" s="120" t="str">
        <f t="shared" si="213"/>
        <v/>
      </c>
      <c r="AB594" s="120" t="str">
        <f t="shared" si="213"/>
        <v/>
      </c>
      <c r="AC594" s="120" t="str">
        <f t="shared" si="213"/>
        <v/>
      </c>
      <c r="AD594" s="120" t="str">
        <f t="shared" si="213"/>
        <v/>
      </c>
      <c r="AE594" s="120" t="str">
        <f t="shared" si="213"/>
        <v/>
      </c>
      <c r="AF594" s="120" t="str">
        <f t="shared" si="214"/>
        <v/>
      </c>
      <c r="AG594" s="120" t="str">
        <f t="shared" si="214"/>
        <v/>
      </c>
      <c r="AH594" s="120" t="str">
        <f t="shared" si="214"/>
        <v/>
      </c>
      <c r="AI594" s="120" t="str">
        <f t="shared" si="214"/>
        <v/>
      </c>
      <c r="AJ594" s="120" t="str">
        <f t="shared" si="214"/>
        <v/>
      </c>
      <c r="AK594" s="120" t="str">
        <f t="shared" si="214"/>
        <v/>
      </c>
      <c r="AL594" s="120" t="str">
        <f t="shared" si="214"/>
        <v/>
      </c>
      <c r="AM594" s="138" t="str">
        <f t="shared" si="211"/>
        <v/>
      </c>
      <c r="AN594" s="138" t="str">
        <f t="shared" si="211"/>
        <v/>
      </c>
      <c r="AO594" s="137" t="str">
        <f t="shared" si="211"/>
        <v/>
      </c>
      <c r="AP594" s="137" t="str">
        <f t="shared" si="211"/>
        <v/>
      </c>
      <c r="AQ594" s="138" t="str">
        <f t="shared" si="211"/>
        <v/>
      </c>
      <c r="AR594" s="137" t="str">
        <f t="shared" si="211"/>
        <v/>
      </c>
      <c r="AS594" s="137" t="str">
        <f t="shared" si="211"/>
        <v/>
      </c>
      <c r="AX594" s="120" t="str">
        <f t="shared" si="210"/>
        <v/>
      </c>
      <c r="AY594" s="120" t="str">
        <f t="shared" si="210"/>
        <v/>
      </c>
      <c r="AZ594" s="120" t="str">
        <f t="shared" si="210"/>
        <v/>
      </c>
      <c r="BA594" s="120" t="str">
        <f t="shared" si="210"/>
        <v/>
      </c>
      <c r="BB594" s="120" t="str">
        <f t="shared" si="210"/>
        <v/>
      </c>
      <c r="BC594" s="120" t="str">
        <f t="shared" si="210"/>
        <v/>
      </c>
      <c r="BD594" s="120" t="str">
        <f t="shared" si="210"/>
        <v/>
      </c>
    </row>
    <row r="595" spans="3:56" x14ac:dyDescent="0.2">
      <c r="C595" s="107">
        <f>'3_Fix'!H596</f>
        <v>52062</v>
      </c>
      <c r="D595" s="113" t="str">
        <f>'3_Fix'!I596</f>
        <v/>
      </c>
      <c r="E595" s="113" t="str">
        <f>'3_Fix'!J596</f>
        <v/>
      </c>
      <c r="F595" s="113" t="str">
        <f>'3_Fix'!K596</f>
        <v/>
      </c>
      <c r="G595" s="113" t="str">
        <f>'3_Fix'!L596</f>
        <v/>
      </c>
      <c r="H595" s="113" t="str">
        <f>'3_Fix'!M596</f>
        <v/>
      </c>
      <c r="I595" s="113" t="str">
        <f>'3_Fix'!N596</f>
        <v/>
      </c>
      <c r="J595" s="113" t="str">
        <f>'3_Fix'!O596</f>
        <v/>
      </c>
      <c r="K595" s="120" t="str">
        <f t="shared" si="207"/>
        <v/>
      </c>
      <c r="L595" s="120" t="str">
        <f t="shared" si="207"/>
        <v/>
      </c>
      <c r="M595" s="120" t="str">
        <f t="shared" si="207"/>
        <v/>
      </c>
      <c r="N595" s="120" t="str">
        <f t="shared" si="206"/>
        <v/>
      </c>
      <c r="O595" s="120" t="str">
        <f t="shared" si="206"/>
        <v/>
      </c>
      <c r="P595" s="120" t="str">
        <f t="shared" si="206"/>
        <v/>
      </c>
      <c r="Q595" s="120" t="str">
        <f t="shared" si="206"/>
        <v/>
      </c>
      <c r="R595" s="120" t="str">
        <f t="shared" si="212"/>
        <v/>
      </c>
      <c r="S595" s="120" t="str">
        <f t="shared" si="212"/>
        <v/>
      </c>
      <c r="T595" s="120" t="str">
        <f t="shared" si="212"/>
        <v/>
      </c>
      <c r="U595" s="120" t="str">
        <f t="shared" si="212"/>
        <v/>
      </c>
      <c r="V595" s="120" t="str">
        <f t="shared" si="212"/>
        <v/>
      </c>
      <c r="W595" s="120" t="str">
        <f t="shared" si="212"/>
        <v/>
      </c>
      <c r="X595" s="120" t="str">
        <f t="shared" si="212"/>
        <v/>
      </c>
      <c r="Y595" s="120" t="str">
        <f t="shared" si="213"/>
        <v/>
      </c>
      <c r="Z595" s="120" t="str">
        <f t="shared" si="213"/>
        <v/>
      </c>
      <c r="AA595" s="120" t="str">
        <f t="shared" si="213"/>
        <v/>
      </c>
      <c r="AB595" s="120" t="str">
        <f t="shared" si="213"/>
        <v/>
      </c>
      <c r="AC595" s="120" t="str">
        <f t="shared" si="213"/>
        <v/>
      </c>
      <c r="AD595" s="120" t="str">
        <f t="shared" si="213"/>
        <v/>
      </c>
      <c r="AE595" s="120" t="str">
        <f t="shared" si="213"/>
        <v/>
      </c>
      <c r="AF595" s="120" t="str">
        <f t="shared" si="214"/>
        <v/>
      </c>
      <c r="AG595" s="120" t="str">
        <f t="shared" si="214"/>
        <v/>
      </c>
      <c r="AH595" s="120" t="str">
        <f t="shared" si="214"/>
        <v/>
      </c>
      <c r="AI595" s="120" t="str">
        <f t="shared" si="214"/>
        <v/>
      </c>
      <c r="AJ595" s="120" t="str">
        <f t="shared" si="214"/>
        <v/>
      </c>
      <c r="AK595" s="120" t="str">
        <f t="shared" si="214"/>
        <v/>
      </c>
      <c r="AL595" s="120" t="str">
        <f t="shared" si="214"/>
        <v/>
      </c>
      <c r="AM595" s="138" t="str">
        <f t="shared" si="211"/>
        <v/>
      </c>
      <c r="AN595" s="138" t="str">
        <f t="shared" si="211"/>
        <v/>
      </c>
      <c r="AO595" s="137" t="str">
        <f t="shared" si="211"/>
        <v/>
      </c>
      <c r="AP595" s="137" t="str">
        <f t="shared" si="211"/>
        <v/>
      </c>
      <c r="AQ595" s="138" t="str">
        <f t="shared" si="211"/>
        <v/>
      </c>
      <c r="AR595" s="137" t="str">
        <f t="shared" si="211"/>
        <v/>
      </c>
      <c r="AS595" s="137" t="str">
        <f t="shared" si="211"/>
        <v/>
      </c>
      <c r="AX595" s="120" t="str">
        <f t="shared" si="210"/>
        <v/>
      </c>
      <c r="AY595" s="120" t="str">
        <f t="shared" si="210"/>
        <v/>
      </c>
      <c r="AZ595" s="120" t="str">
        <f t="shared" si="210"/>
        <v/>
      </c>
      <c r="BA595" s="120" t="str">
        <f t="shared" si="210"/>
        <v/>
      </c>
      <c r="BB595" s="120" t="str">
        <f t="shared" si="210"/>
        <v/>
      </c>
      <c r="BC595" s="120" t="str">
        <f t="shared" si="210"/>
        <v/>
      </c>
      <c r="BD595" s="120" t="str">
        <f t="shared" si="210"/>
        <v/>
      </c>
    </row>
    <row r="596" spans="3:56" x14ac:dyDescent="0.2">
      <c r="C596" s="107">
        <f>'3_Fix'!H597</f>
        <v>52079</v>
      </c>
      <c r="D596" s="113" t="str">
        <f>'3_Fix'!I597</f>
        <v/>
      </c>
      <c r="E596" s="113" t="str">
        <f>'3_Fix'!J597</f>
        <v/>
      </c>
      <c r="F596" s="113" t="str">
        <f>'3_Fix'!K597</f>
        <v/>
      </c>
      <c r="G596" s="113" t="str">
        <f>'3_Fix'!L597</f>
        <v/>
      </c>
      <c r="H596" s="113" t="str">
        <f>'3_Fix'!M597</f>
        <v/>
      </c>
      <c r="I596" s="113" t="str">
        <f>'3_Fix'!N597</f>
        <v/>
      </c>
      <c r="J596" s="113" t="str">
        <f>'3_Fix'!O597</f>
        <v/>
      </c>
      <c r="K596" s="120" t="str">
        <f t="shared" si="207"/>
        <v/>
      </c>
      <c r="L596" s="120" t="str">
        <f t="shared" si="207"/>
        <v/>
      </c>
      <c r="M596" s="120" t="str">
        <f t="shared" si="207"/>
        <v/>
      </c>
      <c r="N596" s="120" t="str">
        <f t="shared" si="206"/>
        <v/>
      </c>
      <c r="O596" s="120" t="str">
        <f t="shared" si="206"/>
        <v/>
      </c>
      <c r="P596" s="120" t="str">
        <f t="shared" si="206"/>
        <v/>
      </c>
      <c r="Q596" s="120" t="str">
        <f t="shared" si="206"/>
        <v/>
      </c>
      <c r="R596" s="120" t="str">
        <f t="shared" si="212"/>
        <v/>
      </c>
      <c r="S596" s="120" t="str">
        <f t="shared" si="212"/>
        <v/>
      </c>
      <c r="T596" s="120" t="str">
        <f t="shared" si="212"/>
        <v/>
      </c>
      <c r="U596" s="120" t="str">
        <f t="shared" si="212"/>
        <v/>
      </c>
      <c r="V596" s="120" t="str">
        <f t="shared" si="212"/>
        <v/>
      </c>
      <c r="W596" s="120" t="str">
        <f t="shared" si="212"/>
        <v/>
      </c>
      <c r="X596" s="120" t="str">
        <f t="shared" si="212"/>
        <v/>
      </c>
      <c r="Y596" s="120" t="str">
        <f t="shared" si="213"/>
        <v/>
      </c>
      <c r="Z596" s="120" t="str">
        <f t="shared" si="213"/>
        <v/>
      </c>
      <c r="AA596" s="120" t="str">
        <f t="shared" si="213"/>
        <v/>
      </c>
      <c r="AB596" s="120" t="str">
        <f t="shared" si="213"/>
        <v/>
      </c>
      <c r="AC596" s="120" t="str">
        <f t="shared" si="213"/>
        <v/>
      </c>
      <c r="AD596" s="120" t="str">
        <f t="shared" si="213"/>
        <v/>
      </c>
      <c r="AE596" s="120" t="str">
        <f t="shared" si="213"/>
        <v/>
      </c>
      <c r="AF596" s="120" t="str">
        <f t="shared" si="214"/>
        <v/>
      </c>
      <c r="AG596" s="120" t="str">
        <f t="shared" si="214"/>
        <v/>
      </c>
      <c r="AH596" s="120" t="str">
        <f t="shared" si="214"/>
        <v/>
      </c>
      <c r="AI596" s="120" t="str">
        <f t="shared" si="214"/>
        <v/>
      </c>
      <c r="AJ596" s="120" t="str">
        <f t="shared" si="214"/>
        <v/>
      </c>
      <c r="AK596" s="120" t="str">
        <f t="shared" si="214"/>
        <v/>
      </c>
      <c r="AL596" s="120" t="str">
        <f t="shared" si="214"/>
        <v/>
      </c>
      <c r="AM596" s="138" t="str">
        <f t="shared" si="211"/>
        <v/>
      </c>
      <c r="AN596" s="138" t="str">
        <f t="shared" si="211"/>
        <v/>
      </c>
      <c r="AO596" s="137" t="str">
        <f t="shared" si="211"/>
        <v/>
      </c>
      <c r="AP596" s="137" t="str">
        <f t="shared" si="211"/>
        <v/>
      </c>
      <c r="AQ596" s="138" t="str">
        <f t="shared" si="211"/>
        <v/>
      </c>
      <c r="AR596" s="137" t="str">
        <f t="shared" si="211"/>
        <v/>
      </c>
      <c r="AS596" s="137" t="str">
        <f t="shared" si="211"/>
        <v/>
      </c>
      <c r="AX596" s="120" t="str">
        <f t="shared" si="210"/>
        <v/>
      </c>
      <c r="AY596" s="120" t="str">
        <f t="shared" si="210"/>
        <v/>
      </c>
      <c r="AZ596" s="120" t="str">
        <f t="shared" si="210"/>
        <v/>
      </c>
      <c r="BA596" s="120" t="str">
        <f t="shared" si="210"/>
        <v/>
      </c>
      <c r="BB596" s="120" t="str">
        <f t="shared" si="210"/>
        <v/>
      </c>
      <c r="BC596" s="120" t="str">
        <f t="shared" si="210"/>
        <v/>
      </c>
      <c r="BD596" s="120" t="str">
        <f t="shared" si="210"/>
        <v/>
      </c>
    </row>
    <row r="597" spans="3:56" x14ac:dyDescent="0.2">
      <c r="C597" s="107">
        <f>'3_Fix'!H598</f>
        <v>52093</v>
      </c>
      <c r="D597" s="113" t="str">
        <f>'3_Fix'!I598</f>
        <v/>
      </c>
      <c r="E597" s="113" t="str">
        <f>'3_Fix'!J598</f>
        <v/>
      </c>
      <c r="F597" s="113" t="str">
        <f>'3_Fix'!K598</f>
        <v/>
      </c>
      <c r="G597" s="113" t="str">
        <f>'3_Fix'!L598</f>
        <v/>
      </c>
      <c r="H597" s="113" t="str">
        <f>'3_Fix'!M598</f>
        <v/>
      </c>
      <c r="I597" s="113" t="str">
        <f>'3_Fix'!N598</f>
        <v/>
      </c>
      <c r="J597" s="113" t="str">
        <f>'3_Fix'!O598</f>
        <v/>
      </c>
      <c r="K597" s="120" t="str">
        <f t="shared" si="207"/>
        <v/>
      </c>
      <c r="L597" s="120" t="str">
        <f t="shared" si="207"/>
        <v/>
      </c>
      <c r="M597" s="120" t="str">
        <f t="shared" si="207"/>
        <v/>
      </c>
      <c r="N597" s="120" t="str">
        <f t="shared" si="206"/>
        <v/>
      </c>
      <c r="O597" s="120" t="str">
        <f t="shared" si="206"/>
        <v/>
      </c>
      <c r="P597" s="120" t="str">
        <f t="shared" si="206"/>
        <v/>
      </c>
      <c r="Q597" s="120" t="str">
        <f t="shared" si="206"/>
        <v/>
      </c>
      <c r="R597" s="120" t="str">
        <f t="shared" si="212"/>
        <v/>
      </c>
      <c r="S597" s="120" t="str">
        <f t="shared" si="212"/>
        <v/>
      </c>
      <c r="T597" s="120" t="str">
        <f t="shared" si="212"/>
        <v/>
      </c>
      <c r="U597" s="120" t="str">
        <f t="shared" si="212"/>
        <v/>
      </c>
      <c r="V597" s="120" t="str">
        <f t="shared" si="212"/>
        <v/>
      </c>
      <c r="W597" s="120" t="str">
        <f t="shared" si="212"/>
        <v/>
      </c>
      <c r="X597" s="120" t="str">
        <f t="shared" si="212"/>
        <v/>
      </c>
      <c r="Y597" s="120" t="str">
        <f t="shared" si="213"/>
        <v/>
      </c>
      <c r="Z597" s="120" t="str">
        <f t="shared" si="213"/>
        <v/>
      </c>
      <c r="AA597" s="120" t="str">
        <f t="shared" si="213"/>
        <v/>
      </c>
      <c r="AB597" s="120" t="str">
        <f t="shared" si="213"/>
        <v/>
      </c>
      <c r="AC597" s="120" t="str">
        <f t="shared" si="213"/>
        <v/>
      </c>
      <c r="AD597" s="120" t="str">
        <f t="shared" si="213"/>
        <v/>
      </c>
      <c r="AE597" s="120" t="str">
        <f t="shared" si="213"/>
        <v/>
      </c>
      <c r="AF597" s="120" t="str">
        <f t="shared" si="214"/>
        <v/>
      </c>
      <c r="AG597" s="120" t="str">
        <f t="shared" si="214"/>
        <v/>
      </c>
      <c r="AH597" s="120" t="str">
        <f t="shared" si="214"/>
        <v/>
      </c>
      <c r="AI597" s="120" t="str">
        <f t="shared" si="214"/>
        <v/>
      </c>
      <c r="AJ597" s="120" t="str">
        <f t="shared" si="214"/>
        <v/>
      </c>
      <c r="AK597" s="120" t="str">
        <f t="shared" si="214"/>
        <v/>
      </c>
      <c r="AL597" s="120" t="str">
        <f t="shared" si="214"/>
        <v/>
      </c>
      <c r="AM597" s="138" t="str">
        <f t="shared" si="211"/>
        <v/>
      </c>
      <c r="AN597" s="138" t="str">
        <f t="shared" si="211"/>
        <v/>
      </c>
      <c r="AO597" s="137" t="str">
        <f t="shared" si="211"/>
        <v/>
      </c>
      <c r="AP597" s="137" t="str">
        <f t="shared" si="211"/>
        <v/>
      </c>
      <c r="AQ597" s="138" t="str">
        <f t="shared" si="211"/>
        <v/>
      </c>
      <c r="AR597" s="137" t="str">
        <f t="shared" si="211"/>
        <v/>
      </c>
      <c r="AS597" s="137" t="str">
        <f t="shared" si="211"/>
        <v/>
      </c>
      <c r="AX597" s="120" t="str">
        <f t="shared" si="210"/>
        <v/>
      </c>
      <c r="AY597" s="120" t="str">
        <f t="shared" si="210"/>
        <v/>
      </c>
      <c r="AZ597" s="120" t="str">
        <f t="shared" si="210"/>
        <v/>
      </c>
      <c r="BA597" s="120" t="str">
        <f t="shared" si="210"/>
        <v/>
      </c>
      <c r="BB597" s="120" t="str">
        <f t="shared" si="210"/>
        <v/>
      </c>
      <c r="BC597" s="120" t="str">
        <f t="shared" si="210"/>
        <v/>
      </c>
      <c r="BD597" s="120" t="str">
        <f t="shared" si="210"/>
        <v/>
      </c>
    </row>
    <row r="598" spans="3:56" x14ac:dyDescent="0.2">
      <c r="C598" s="107">
        <f>'3_Fix'!H599</f>
        <v>52110</v>
      </c>
      <c r="D598" s="113" t="str">
        <f>'3_Fix'!I599</f>
        <v/>
      </c>
      <c r="E598" s="113" t="str">
        <f>'3_Fix'!J599</f>
        <v/>
      </c>
      <c r="F598" s="113" t="str">
        <f>'3_Fix'!K599</f>
        <v/>
      </c>
      <c r="G598" s="113" t="str">
        <f>'3_Fix'!L599</f>
        <v/>
      </c>
      <c r="H598" s="113" t="str">
        <f>'3_Fix'!M599</f>
        <v/>
      </c>
      <c r="I598" s="113" t="str">
        <f>'3_Fix'!N599</f>
        <v/>
      </c>
      <c r="J598" s="113" t="str">
        <f>'3_Fix'!O599</f>
        <v/>
      </c>
      <c r="K598" s="120" t="str">
        <f t="shared" si="207"/>
        <v/>
      </c>
      <c r="L598" s="120" t="str">
        <f t="shared" si="207"/>
        <v/>
      </c>
      <c r="M598" s="120" t="str">
        <f t="shared" si="207"/>
        <v/>
      </c>
      <c r="N598" s="120" t="str">
        <f t="shared" si="206"/>
        <v/>
      </c>
      <c r="O598" s="120" t="str">
        <f t="shared" si="206"/>
        <v/>
      </c>
      <c r="P598" s="120" t="str">
        <f t="shared" si="206"/>
        <v/>
      </c>
      <c r="Q598" s="120" t="str">
        <f t="shared" si="206"/>
        <v/>
      </c>
      <c r="R598" s="120" t="str">
        <f t="shared" si="212"/>
        <v/>
      </c>
      <c r="S598" s="120" t="str">
        <f t="shared" si="212"/>
        <v/>
      </c>
      <c r="T598" s="120" t="str">
        <f t="shared" si="212"/>
        <v/>
      </c>
      <c r="U598" s="120" t="str">
        <f t="shared" si="212"/>
        <v/>
      </c>
      <c r="V598" s="120" t="str">
        <f t="shared" si="212"/>
        <v/>
      </c>
      <c r="W598" s="120" t="str">
        <f t="shared" si="212"/>
        <v/>
      </c>
      <c r="X598" s="120" t="str">
        <f t="shared" si="212"/>
        <v/>
      </c>
      <c r="Y598" s="120" t="str">
        <f t="shared" si="213"/>
        <v/>
      </c>
      <c r="Z598" s="120" t="str">
        <f t="shared" si="213"/>
        <v/>
      </c>
      <c r="AA598" s="120" t="str">
        <f t="shared" si="213"/>
        <v/>
      </c>
      <c r="AB598" s="120" t="str">
        <f t="shared" si="213"/>
        <v/>
      </c>
      <c r="AC598" s="120" t="str">
        <f t="shared" si="213"/>
        <v/>
      </c>
      <c r="AD598" s="120" t="str">
        <f t="shared" si="213"/>
        <v/>
      </c>
      <c r="AE598" s="120" t="str">
        <f t="shared" si="213"/>
        <v/>
      </c>
      <c r="AF598" s="120" t="str">
        <f t="shared" si="214"/>
        <v/>
      </c>
      <c r="AG598" s="120" t="str">
        <f t="shared" si="214"/>
        <v/>
      </c>
      <c r="AH598" s="120" t="str">
        <f t="shared" si="214"/>
        <v/>
      </c>
      <c r="AI598" s="120" t="str">
        <f t="shared" si="214"/>
        <v/>
      </c>
      <c r="AJ598" s="120" t="str">
        <f t="shared" si="214"/>
        <v/>
      </c>
      <c r="AK598" s="120" t="str">
        <f t="shared" si="214"/>
        <v/>
      </c>
      <c r="AL598" s="120" t="str">
        <f t="shared" si="214"/>
        <v/>
      </c>
      <c r="AM598" s="138" t="str">
        <f t="shared" si="211"/>
        <v/>
      </c>
      <c r="AN598" s="138" t="str">
        <f t="shared" si="211"/>
        <v/>
      </c>
      <c r="AO598" s="137" t="str">
        <f t="shared" si="211"/>
        <v/>
      </c>
      <c r="AP598" s="137" t="str">
        <f t="shared" si="211"/>
        <v/>
      </c>
      <c r="AQ598" s="138" t="str">
        <f t="shared" si="211"/>
        <v/>
      </c>
      <c r="AR598" s="137" t="str">
        <f t="shared" si="211"/>
        <v/>
      </c>
      <c r="AS598" s="137" t="str">
        <f t="shared" si="211"/>
        <v/>
      </c>
      <c r="AX598" s="120" t="str">
        <f t="shared" si="210"/>
        <v/>
      </c>
      <c r="AY598" s="120" t="str">
        <f t="shared" si="210"/>
        <v/>
      </c>
      <c r="AZ598" s="120" t="str">
        <f t="shared" si="210"/>
        <v/>
      </c>
      <c r="BA598" s="120" t="str">
        <f t="shared" si="210"/>
        <v/>
      </c>
      <c r="BB598" s="120" t="str">
        <f t="shared" si="210"/>
        <v/>
      </c>
      <c r="BC598" s="120" t="str">
        <f t="shared" si="210"/>
        <v/>
      </c>
      <c r="BD598" s="120" t="str">
        <f t="shared" si="210"/>
        <v/>
      </c>
    </row>
    <row r="599" spans="3:56" x14ac:dyDescent="0.2">
      <c r="C599" s="107">
        <f>'3_Fix'!H600</f>
        <v>52124</v>
      </c>
      <c r="D599" s="113" t="str">
        <f>'3_Fix'!I600</f>
        <v/>
      </c>
      <c r="E599" s="113" t="str">
        <f>'3_Fix'!J600</f>
        <v/>
      </c>
      <c r="F599" s="113" t="str">
        <f>'3_Fix'!K600</f>
        <v/>
      </c>
      <c r="G599" s="113" t="str">
        <f>'3_Fix'!L600</f>
        <v/>
      </c>
      <c r="H599" s="113" t="str">
        <f>'3_Fix'!M600</f>
        <v/>
      </c>
      <c r="I599" s="113" t="str">
        <f>'3_Fix'!N600</f>
        <v/>
      </c>
      <c r="J599" s="113" t="str">
        <f>'3_Fix'!O600</f>
        <v/>
      </c>
      <c r="K599" s="120" t="str">
        <f t="shared" si="207"/>
        <v/>
      </c>
      <c r="L599" s="120" t="str">
        <f t="shared" si="207"/>
        <v/>
      </c>
      <c r="M599" s="120" t="str">
        <f t="shared" si="207"/>
        <v/>
      </c>
      <c r="N599" s="120" t="str">
        <f t="shared" si="206"/>
        <v/>
      </c>
      <c r="O599" s="120" t="str">
        <f t="shared" si="206"/>
        <v/>
      </c>
      <c r="P599" s="120" t="str">
        <f t="shared" si="206"/>
        <v/>
      </c>
      <c r="Q599" s="120" t="str">
        <f t="shared" si="206"/>
        <v/>
      </c>
      <c r="R599" s="120" t="str">
        <f t="shared" si="212"/>
        <v/>
      </c>
      <c r="S599" s="120" t="str">
        <f t="shared" si="212"/>
        <v/>
      </c>
      <c r="T599" s="120" t="str">
        <f t="shared" si="212"/>
        <v/>
      </c>
      <c r="U599" s="120" t="str">
        <f t="shared" si="212"/>
        <v/>
      </c>
      <c r="V599" s="120" t="str">
        <f t="shared" si="212"/>
        <v/>
      </c>
      <c r="W599" s="120" t="str">
        <f t="shared" si="212"/>
        <v/>
      </c>
      <c r="X599" s="120" t="str">
        <f t="shared" si="212"/>
        <v/>
      </c>
      <c r="Y599" s="120" t="str">
        <f t="shared" si="213"/>
        <v/>
      </c>
      <c r="Z599" s="120" t="str">
        <f t="shared" si="213"/>
        <v/>
      </c>
      <c r="AA599" s="120" t="str">
        <f t="shared" si="213"/>
        <v/>
      </c>
      <c r="AB599" s="120" t="str">
        <f t="shared" si="213"/>
        <v/>
      </c>
      <c r="AC599" s="120" t="str">
        <f t="shared" si="213"/>
        <v/>
      </c>
      <c r="AD599" s="120" t="str">
        <f t="shared" si="213"/>
        <v/>
      </c>
      <c r="AE599" s="120" t="str">
        <f t="shared" si="213"/>
        <v/>
      </c>
      <c r="AF599" s="120" t="str">
        <f t="shared" si="214"/>
        <v/>
      </c>
      <c r="AG599" s="120" t="str">
        <f t="shared" si="214"/>
        <v/>
      </c>
      <c r="AH599" s="120" t="str">
        <f t="shared" si="214"/>
        <v/>
      </c>
      <c r="AI599" s="120" t="str">
        <f t="shared" si="214"/>
        <v/>
      </c>
      <c r="AJ599" s="120" t="str">
        <f t="shared" si="214"/>
        <v/>
      </c>
      <c r="AK599" s="120" t="str">
        <f t="shared" si="214"/>
        <v/>
      </c>
      <c r="AL599" s="120" t="str">
        <f t="shared" si="214"/>
        <v/>
      </c>
      <c r="AM599" s="138" t="str">
        <f t="shared" si="211"/>
        <v/>
      </c>
      <c r="AN599" s="138" t="str">
        <f t="shared" si="211"/>
        <v/>
      </c>
      <c r="AO599" s="137" t="str">
        <f t="shared" si="211"/>
        <v/>
      </c>
      <c r="AP599" s="137" t="str">
        <f t="shared" si="211"/>
        <v/>
      </c>
      <c r="AQ599" s="138" t="str">
        <f t="shared" si="211"/>
        <v/>
      </c>
      <c r="AR599" s="137" t="str">
        <f t="shared" si="211"/>
        <v/>
      </c>
      <c r="AS599" s="137" t="str">
        <f t="shared" si="211"/>
        <v/>
      </c>
      <c r="AX599" s="120" t="str">
        <f t="shared" ref="AX599:BD614" si="215">IFERROR((AX$1/100)*(D575/$D575)*Y599,"")</f>
        <v/>
      </c>
      <c r="AY599" s="120" t="str">
        <f t="shared" si="215"/>
        <v/>
      </c>
      <c r="AZ599" s="120" t="str">
        <f t="shared" si="215"/>
        <v/>
      </c>
      <c r="BA599" s="120" t="str">
        <f t="shared" si="215"/>
        <v/>
      </c>
      <c r="BB599" s="120" t="str">
        <f t="shared" si="215"/>
        <v/>
      </c>
      <c r="BC599" s="120" t="str">
        <f t="shared" si="215"/>
        <v/>
      </c>
      <c r="BD599" s="120" t="str">
        <f t="shared" si="215"/>
        <v/>
      </c>
    </row>
    <row r="600" spans="3:56" x14ac:dyDescent="0.2">
      <c r="C600" s="107">
        <f>'3_Fix'!H601</f>
        <v>52140</v>
      </c>
      <c r="D600" s="113" t="str">
        <f>'3_Fix'!I601</f>
        <v/>
      </c>
      <c r="E600" s="113" t="str">
        <f>'3_Fix'!J601</f>
        <v/>
      </c>
      <c r="F600" s="113" t="str">
        <f>'3_Fix'!K601</f>
        <v/>
      </c>
      <c r="G600" s="113" t="str">
        <f>'3_Fix'!L601</f>
        <v/>
      </c>
      <c r="H600" s="113" t="str">
        <f>'3_Fix'!M601</f>
        <v/>
      </c>
      <c r="I600" s="113" t="str">
        <f>'3_Fix'!N601</f>
        <v/>
      </c>
      <c r="J600" s="113" t="str">
        <f>'3_Fix'!O601</f>
        <v/>
      </c>
      <c r="K600" s="120" t="str">
        <f t="shared" si="207"/>
        <v/>
      </c>
      <c r="L600" s="120" t="str">
        <f t="shared" si="207"/>
        <v/>
      </c>
      <c r="M600" s="120" t="str">
        <f t="shared" si="207"/>
        <v/>
      </c>
      <c r="N600" s="120" t="str">
        <f t="shared" si="206"/>
        <v/>
      </c>
      <c r="O600" s="120" t="str">
        <f t="shared" si="206"/>
        <v/>
      </c>
      <c r="P600" s="120" t="str">
        <f t="shared" si="206"/>
        <v/>
      </c>
      <c r="Q600" s="120" t="str">
        <f t="shared" si="206"/>
        <v/>
      </c>
      <c r="R600" s="120" t="str">
        <f t="shared" si="212"/>
        <v/>
      </c>
      <c r="S600" s="120" t="str">
        <f t="shared" si="212"/>
        <v/>
      </c>
      <c r="T600" s="120" t="str">
        <f t="shared" si="212"/>
        <v/>
      </c>
      <c r="U600" s="120" t="str">
        <f t="shared" si="212"/>
        <v/>
      </c>
      <c r="V600" s="120" t="str">
        <f t="shared" si="212"/>
        <v/>
      </c>
      <c r="W600" s="120" t="str">
        <f t="shared" si="212"/>
        <v/>
      </c>
      <c r="X600" s="120" t="str">
        <f t="shared" si="212"/>
        <v/>
      </c>
      <c r="Y600" s="120" t="str">
        <f t="shared" si="213"/>
        <v/>
      </c>
      <c r="Z600" s="120" t="str">
        <f t="shared" si="213"/>
        <v/>
      </c>
      <c r="AA600" s="120" t="str">
        <f t="shared" si="213"/>
        <v/>
      </c>
      <c r="AB600" s="120" t="str">
        <f t="shared" si="213"/>
        <v/>
      </c>
      <c r="AC600" s="120" t="str">
        <f t="shared" si="213"/>
        <v/>
      </c>
      <c r="AD600" s="120" t="str">
        <f t="shared" si="213"/>
        <v/>
      </c>
      <c r="AE600" s="120" t="str">
        <f t="shared" si="213"/>
        <v/>
      </c>
      <c r="AF600" s="120" t="str">
        <f t="shared" si="214"/>
        <v/>
      </c>
      <c r="AG600" s="120" t="str">
        <f t="shared" si="214"/>
        <v/>
      </c>
      <c r="AH600" s="120" t="str">
        <f t="shared" si="214"/>
        <v/>
      </c>
      <c r="AI600" s="120" t="str">
        <f t="shared" si="214"/>
        <v/>
      </c>
      <c r="AJ600" s="120" t="str">
        <f t="shared" si="214"/>
        <v/>
      </c>
      <c r="AK600" s="120" t="str">
        <f t="shared" si="214"/>
        <v/>
      </c>
      <c r="AL600" s="120" t="str">
        <f t="shared" si="214"/>
        <v/>
      </c>
      <c r="AM600" s="138" t="str">
        <f t="shared" si="211"/>
        <v/>
      </c>
      <c r="AN600" s="138" t="str">
        <f t="shared" si="211"/>
        <v/>
      </c>
      <c r="AO600" s="137" t="str">
        <f t="shared" si="211"/>
        <v/>
      </c>
      <c r="AP600" s="137" t="str">
        <f t="shared" si="211"/>
        <v/>
      </c>
      <c r="AQ600" s="138" t="str">
        <f t="shared" si="211"/>
        <v/>
      </c>
      <c r="AR600" s="137" t="str">
        <f t="shared" si="211"/>
        <v/>
      </c>
      <c r="AS600" s="137" t="str">
        <f t="shared" si="211"/>
        <v/>
      </c>
      <c r="AX600" s="120" t="str">
        <f t="shared" si="215"/>
        <v/>
      </c>
      <c r="AY600" s="120" t="str">
        <f t="shared" si="215"/>
        <v/>
      </c>
      <c r="AZ600" s="120" t="str">
        <f t="shared" si="215"/>
        <v/>
      </c>
      <c r="BA600" s="120" t="str">
        <f t="shared" si="215"/>
        <v/>
      </c>
      <c r="BB600" s="120" t="str">
        <f t="shared" si="215"/>
        <v/>
      </c>
      <c r="BC600" s="120" t="str">
        <f t="shared" si="215"/>
        <v/>
      </c>
      <c r="BD600" s="120" t="str">
        <f t="shared" si="215"/>
        <v/>
      </c>
    </row>
    <row r="601" spans="3:56" x14ac:dyDescent="0.2">
      <c r="C601" s="107">
        <f>'3_Fix'!H602</f>
        <v>52154</v>
      </c>
      <c r="D601" s="113" t="str">
        <f>'3_Fix'!I602</f>
        <v/>
      </c>
      <c r="E601" s="113" t="str">
        <f>'3_Fix'!J602</f>
        <v/>
      </c>
      <c r="F601" s="113" t="str">
        <f>'3_Fix'!K602</f>
        <v/>
      </c>
      <c r="G601" s="113" t="str">
        <f>'3_Fix'!L602</f>
        <v/>
      </c>
      <c r="H601" s="113" t="str">
        <f>'3_Fix'!M602</f>
        <v/>
      </c>
      <c r="I601" s="113" t="str">
        <f>'3_Fix'!N602</f>
        <v/>
      </c>
      <c r="J601" s="113" t="str">
        <f>'3_Fix'!O602</f>
        <v/>
      </c>
      <c r="K601" s="120" t="str">
        <f t="shared" si="207"/>
        <v/>
      </c>
      <c r="L601" s="120" t="str">
        <f t="shared" si="207"/>
        <v/>
      </c>
      <c r="M601" s="120" t="str">
        <f t="shared" si="207"/>
        <v/>
      </c>
      <c r="N601" s="120" t="str">
        <f t="shared" si="206"/>
        <v/>
      </c>
      <c r="O601" s="120" t="str">
        <f t="shared" si="206"/>
        <v/>
      </c>
      <c r="P601" s="120" t="str">
        <f t="shared" si="206"/>
        <v/>
      </c>
      <c r="Q601" s="120" t="str">
        <f t="shared" si="206"/>
        <v/>
      </c>
      <c r="R601" s="120" t="str">
        <f t="shared" si="212"/>
        <v/>
      </c>
      <c r="S601" s="120" t="str">
        <f t="shared" si="212"/>
        <v/>
      </c>
      <c r="T601" s="120" t="str">
        <f t="shared" si="212"/>
        <v/>
      </c>
      <c r="U601" s="120" t="str">
        <f t="shared" si="212"/>
        <v/>
      </c>
      <c r="V601" s="120" t="str">
        <f t="shared" si="212"/>
        <v/>
      </c>
      <c r="W601" s="120" t="str">
        <f t="shared" si="212"/>
        <v/>
      </c>
      <c r="X601" s="120" t="str">
        <f t="shared" si="212"/>
        <v/>
      </c>
      <c r="Y601" s="120" t="str">
        <f t="shared" si="213"/>
        <v/>
      </c>
      <c r="Z601" s="120" t="str">
        <f t="shared" si="213"/>
        <v/>
      </c>
      <c r="AA601" s="120" t="str">
        <f t="shared" si="213"/>
        <v/>
      </c>
      <c r="AB601" s="120" t="str">
        <f t="shared" si="213"/>
        <v/>
      </c>
      <c r="AC601" s="120" t="str">
        <f t="shared" si="213"/>
        <v/>
      </c>
      <c r="AD601" s="120" t="str">
        <f t="shared" si="213"/>
        <v/>
      </c>
      <c r="AE601" s="120" t="str">
        <f t="shared" si="213"/>
        <v/>
      </c>
      <c r="AF601" s="120" t="str">
        <f t="shared" si="214"/>
        <v/>
      </c>
      <c r="AG601" s="120" t="str">
        <f t="shared" si="214"/>
        <v/>
      </c>
      <c r="AH601" s="120" t="str">
        <f t="shared" si="214"/>
        <v/>
      </c>
      <c r="AI601" s="120" t="str">
        <f t="shared" si="214"/>
        <v/>
      </c>
      <c r="AJ601" s="120" t="str">
        <f t="shared" si="214"/>
        <v/>
      </c>
      <c r="AK601" s="120" t="str">
        <f t="shared" si="214"/>
        <v/>
      </c>
      <c r="AL601" s="120" t="str">
        <f t="shared" si="214"/>
        <v/>
      </c>
      <c r="AM601" s="138" t="str">
        <f t="shared" ref="AM601:AS616" si="216">IFERROR((AM$1/100)*(D599/$D599)*K601,"")</f>
        <v/>
      </c>
      <c r="AN601" s="138" t="str">
        <f t="shared" si="216"/>
        <v/>
      </c>
      <c r="AO601" s="137" t="str">
        <f t="shared" si="216"/>
        <v/>
      </c>
      <c r="AP601" s="137" t="str">
        <f t="shared" si="216"/>
        <v/>
      </c>
      <c r="AQ601" s="138" t="str">
        <f t="shared" si="216"/>
        <v/>
      </c>
      <c r="AR601" s="137" t="str">
        <f t="shared" si="216"/>
        <v/>
      </c>
      <c r="AS601" s="137" t="str">
        <f t="shared" si="216"/>
        <v/>
      </c>
      <c r="AX601" s="120" t="str">
        <f t="shared" si="215"/>
        <v/>
      </c>
      <c r="AY601" s="120" t="str">
        <f t="shared" si="215"/>
        <v/>
      </c>
      <c r="AZ601" s="120" t="str">
        <f t="shared" si="215"/>
        <v/>
      </c>
      <c r="BA601" s="120" t="str">
        <f t="shared" si="215"/>
        <v/>
      </c>
      <c r="BB601" s="120" t="str">
        <f t="shared" si="215"/>
        <v/>
      </c>
      <c r="BC601" s="120" t="str">
        <f t="shared" si="215"/>
        <v/>
      </c>
      <c r="BD601" s="120" t="str">
        <f t="shared" si="215"/>
        <v/>
      </c>
    </row>
    <row r="602" spans="3:56" x14ac:dyDescent="0.2">
      <c r="C602" s="107">
        <f>'3_Fix'!H603</f>
        <v>52171</v>
      </c>
      <c r="D602" s="113" t="str">
        <f>'3_Fix'!I603</f>
        <v/>
      </c>
      <c r="E602" s="113" t="str">
        <f>'3_Fix'!J603</f>
        <v/>
      </c>
      <c r="F602" s="113" t="str">
        <f>'3_Fix'!K603</f>
        <v/>
      </c>
      <c r="G602" s="113" t="str">
        <f>'3_Fix'!L603</f>
        <v/>
      </c>
      <c r="H602" s="113" t="str">
        <f>'3_Fix'!M603</f>
        <v/>
      </c>
      <c r="I602" s="113" t="str">
        <f>'3_Fix'!N603</f>
        <v/>
      </c>
      <c r="J602" s="113" t="str">
        <f>'3_Fix'!O603</f>
        <v/>
      </c>
      <c r="K602" s="120" t="str">
        <f t="shared" si="207"/>
        <v/>
      </c>
      <c r="L602" s="120" t="str">
        <f t="shared" si="207"/>
        <v/>
      </c>
      <c r="M602" s="120" t="str">
        <f t="shared" si="207"/>
        <v/>
      </c>
      <c r="N602" s="120" t="str">
        <f t="shared" si="206"/>
        <v/>
      </c>
      <c r="O602" s="120" t="str">
        <f t="shared" si="206"/>
        <v/>
      </c>
      <c r="P602" s="120" t="str">
        <f t="shared" si="206"/>
        <v/>
      </c>
      <c r="Q602" s="120" t="str">
        <f t="shared" si="206"/>
        <v/>
      </c>
      <c r="R602" s="120" t="str">
        <f t="shared" ref="R602:X617" si="217">IF(DAY($C602)=15,IFERROR(((AVERAGE(D601:D602)/AVERAGE(D599:D600))-1)*100,""),"")</f>
        <v/>
      </c>
      <c r="S602" s="120" t="str">
        <f t="shared" si="217"/>
        <v/>
      </c>
      <c r="T602" s="120" t="str">
        <f t="shared" si="217"/>
        <v/>
      </c>
      <c r="U602" s="120" t="str">
        <f t="shared" si="217"/>
        <v/>
      </c>
      <c r="V602" s="120" t="str">
        <f t="shared" si="217"/>
        <v/>
      </c>
      <c r="W602" s="120" t="str">
        <f t="shared" si="217"/>
        <v/>
      </c>
      <c r="X602" s="120" t="str">
        <f t="shared" si="217"/>
        <v/>
      </c>
      <c r="Y602" s="120" t="str">
        <f t="shared" si="213"/>
        <v/>
      </c>
      <c r="Z602" s="120" t="str">
        <f t="shared" si="213"/>
        <v/>
      </c>
      <c r="AA602" s="120" t="str">
        <f t="shared" si="213"/>
        <v/>
      </c>
      <c r="AB602" s="120" t="str">
        <f t="shared" si="213"/>
        <v/>
      </c>
      <c r="AC602" s="120" t="str">
        <f t="shared" si="213"/>
        <v/>
      </c>
      <c r="AD602" s="120" t="str">
        <f t="shared" si="213"/>
        <v/>
      </c>
      <c r="AE602" s="120" t="str">
        <f t="shared" si="213"/>
        <v/>
      </c>
      <c r="AF602" s="120" t="str">
        <f t="shared" si="214"/>
        <v/>
      </c>
      <c r="AG602" s="120" t="str">
        <f t="shared" si="214"/>
        <v/>
      </c>
      <c r="AH602" s="120" t="str">
        <f t="shared" si="214"/>
        <v/>
      </c>
      <c r="AI602" s="120" t="str">
        <f t="shared" si="214"/>
        <v/>
      </c>
      <c r="AJ602" s="120" t="str">
        <f t="shared" si="214"/>
        <v/>
      </c>
      <c r="AK602" s="120" t="str">
        <f t="shared" si="214"/>
        <v/>
      </c>
      <c r="AL602" s="120" t="str">
        <f t="shared" si="214"/>
        <v/>
      </c>
      <c r="AM602" s="138" t="str">
        <f t="shared" si="216"/>
        <v/>
      </c>
      <c r="AN602" s="138" t="str">
        <f t="shared" si="216"/>
        <v/>
      </c>
      <c r="AO602" s="137" t="str">
        <f t="shared" si="216"/>
        <v/>
      </c>
      <c r="AP602" s="137" t="str">
        <f t="shared" si="216"/>
        <v/>
      </c>
      <c r="AQ602" s="138" t="str">
        <f t="shared" si="216"/>
        <v/>
      </c>
      <c r="AR602" s="137" t="str">
        <f t="shared" si="216"/>
        <v/>
      </c>
      <c r="AS602" s="137" t="str">
        <f t="shared" si="216"/>
        <v/>
      </c>
      <c r="AX602" s="120" t="str">
        <f t="shared" si="215"/>
        <v/>
      </c>
      <c r="AY602" s="120" t="str">
        <f t="shared" si="215"/>
        <v/>
      </c>
      <c r="AZ602" s="120" t="str">
        <f t="shared" si="215"/>
        <v/>
      </c>
      <c r="BA602" s="120" t="str">
        <f t="shared" si="215"/>
        <v/>
      </c>
      <c r="BB602" s="120" t="str">
        <f t="shared" si="215"/>
        <v/>
      </c>
      <c r="BC602" s="120" t="str">
        <f t="shared" si="215"/>
        <v/>
      </c>
      <c r="BD602" s="120" t="str">
        <f t="shared" si="215"/>
        <v/>
      </c>
    </row>
    <row r="603" spans="3:56" x14ac:dyDescent="0.2">
      <c r="C603" s="107">
        <f>'3_Fix'!H604</f>
        <v>52185</v>
      </c>
      <c r="D603" s="113" t="str">
        <f>'3_Fix'!I604</f>
        <v/>
      </c>
      <c r="E603" s="113" t="str">
        <f>'3_Fix'!J604</f>
        <v/>
      </c>
      <c r="F603" s="113" t="str">
        <f>'3_Fix'!K604</f>
        <v/>
      </c>
      <c r="G603" s="113" t="str">
        <f>'3_Fix'!L604</f>
        <v/>
      </c>
      <c r="H603" s="113" t="str">
        <f>'3_Fix'!M604</f>
        <v/>
      </c>
      <c r="I603" s="113" t="str">
        <f>'3_Fix'!N604</f>
        <v/>
      </c>
      <c r="J603" s="113" t="str">
        <f>'3_Fix'!O604</f>
        <v/>
      </c>
      <c r="K603" s="120" t="str">
        <f t="shared" si="207"/>
        <v/>
      </c>
      <c r="L603" s="120" t="str">
        <f t="shared" si="207"/>
        <v/>
      </c>
      <c r="M603" s="120" t="str">
        <f t="shared" si="207"/>
        <v/>
      </c>
      <c r="N603" s="120" t="str">
        <f t="shared" si="206"/>
        <v/>
      </c>
      <c r="O603" s="120" t="str">
        <f t="shared" si="206"/>
        <v/>
      </c>
      <c r="P603" s="120" t="str">
        <f t="shared" si="206"/>
        <v/>
      </c>
      <c r="Q603" s="120" t="str">
        <f t="shared" si="206"/>
        <v/>
      </c>
      <c r="R603" s="120" t="str">
        <f t="shared" si="217"/>
        <v/>
      </c>
      <c r="S603" s="120" t="str">
        <f t="shared" si="217"/>
        <v/>
      </c>
      <c r="T603" s="120" t="str">
        <f t="shared" si="217"/>
        <v/>
      </c>
      <c r="U603" s="120" t="str">
        <f t="shared" si="217"/>
        <v/>
      </c>
      <c r="V603" s="120" t="str">
        <f t="shared" si="217"/>
        <v/>
      </c>
      <c r="W603" s="120" t="str">
        <f t="shared" si="217"/>
        <v/>
      </c>
      <c r="X603" s="120" t="str">
        <f t="shared" si="217"/>
        <v/>
      </c>
      <c r="Y603" s="120" t="str">
        <f t="shared" si="213"/>
        <v/>
      </c>
      <c r="Z603" s="120" t="str">
        <f t="shared" si="213"/>
        <v/>
      </c>
      <c r="AA603" s="120" t="str">
        <f t="shared" si="213"/>
        <v/>
      </c>
      <c r="AB603" s="120" t="str">
        <f t="shared" si="213"/>
        <v/>
      </c>
      <c r="AC603" s="120" t="str">
        <f t="shared" si="213"/>
        <v/>
      </c>
      <c r="AD603" s="120" t="str">
        <f t="shared" si="213"/>
        <v/>
      </c>
      <c r="AE603" s="120" t="str">
        <f t="shared" si="213"/>
        <v/>
      </c>
      <c r="AF603" s="120" t="str">
        <f t="shared" si="214"/>
        <v/>
      </c>
      <c r="AG603" s="120" t="str">
        <f t="shared" si="214"/>
        <v/>
      </c>
      <c r="AH603" s="120" t="str">
        <f t="shared" si="214"/>
        <v/>
      </c>
      <c r="AI603" s="120" t="str">
        <f t="shared" si="214"/>
        <v/>
      </c>
      <c r="AJ603" s="120" t="str">
        <f t="shared" si="214"/>
        <v/>
      </c>
      <c r="AK603" s="120" t="str">
        <f t="shared" si="214"/>
        <v/>
      </c>
      <c r="AL603" s="120" t="str">
        <f t="shared" si="214"/>
        <v/>
      </c>
      <c r="AM603" s="138" t="str">
        <f t="shared" si="216"/>
        <v/>
      </c>
      <c r="AN603" s="138" t="str">
        <f t="shared" si="216"/>
        <v/>
      </c>
      <c r="AO603" s="137" t="str">
        <f t="shared" si="216"/>
        <v/>
      </c>
      <c r="AP603" s="137" t="str">
        <f t="shared" si="216"/>
        <v/>
      </c>
      <c r="AQ603" s="138" t="str">
        <f t="shared" si="216"/>
        <v/>
      </c>
      <c r="AR603" s="137" t="str">
        <f t="shared" si="216"/>
        <v/>
      </c>
      <c r="AS603" s="137" t="str">
        <f t="shared" si="216"/>
        <v/>
      </c>
      <c r="AX603" s="120" t="str">
        <f t="shared" si="215"/>
        <v/>
      </c>
      <c r="AY603" s="120" t="str">
        <f t="shared" si="215"/>
        <v/>
      </c>
      <c r="AZ603" s="120" t="str">
        <f t="shared" si="215"/>
        <v/>
      </c>
      <c r="BA603" s="120" t="str">
        <f t="shared" si="215"/>
        <v/>
      </c>
      <c r="BB603" s="120" t="str">
        <f t="shared" si="215"/>
        <v/>
      </c>
      <c r="BC603" s="120" t="str">
        <f t="shared" si="215"/>
        <v/>
      </c>
      <c r="BD603" s="120" t="str">
        <f t="shared" si="215"/>
        <v/>
      </c>
    </row>
    <row r="604" spans="3:56" x14ac:dyDescent="0.2">
      <c r="C604" s="107">
        <f>'3_Fix'!H605</f>
        <v>52201</v>
      </c>
      <c r="D604" s="113" t="str">
        <f>'3_Fix'!I605</f>
        <v/>
      </c>
      <c r="E604" s="113" t="str">
        <f>'3_Fix'!J605</f>
        <v/>
      </c>
      <c r="F604" s="113" t="str">
        <f>'3_Fix'!K605</f>
        <v/>
      </c>
      <c r="G604" s="113" t="str">
        <f>'3_Fix'!L605</f>
        <v/>
      </c>
      <c r="H604" s="113" t="str">
        <f>'3_Fix'!M605</f>
        <v/>
      </c>
      <c r="I604" s="113" t="str">
        <f>'3_Fix'!N605</f>
        <v/>
      </c>
      <c r="J604" s="113" t="str">
        <f>'3_Fix'!O605</f>
        <v/>
      </c>
      <c r="K604" s="120" t="str">
        <f t="shared" si="207"/>
        <v/>
      </c>
      <c r="L604" s="120" t="str">
        <f t="shared" si="207"/>
        <v/>
      </c>
      <c r="M604" s="120" t="str">
        <f t="shared" si="207"/>
        <v/>
      </c>
      <c r="N604" s="120" t="str">
        <f t="shared" si="206"/>
        <v/>
      </c>
      <c r="O604" s="120" t="str">
        <f t="shared" si="206"/>
        <v/>
      </c>
      <c r="P604" s="120" t="str">
        <f t="shared" si="206"/>
        <v/>
      </c>
      <c r="Q604" s="120" t="str">
        <f t="shared" si="206"/>
        <v/>
      </c>
      <c r="R604" s="120" t="str">
        <f t="shared" si="217"/>
        <v/>
      </c>
      <c r="S604" s="120" t="str">
        <f t="shared" si="217"/>
        <v/>
      </c>
      <c r="T604" s="120" t="str">
        <f t="shared" si="217"/>
        <v/>
      </c>
      <c r="U604" s="120" t="str">
        <f t="shared" si="217"/>
        <v/>
      </c>
      <c r="V604" s="120" t="str">
        <f t="shared" si="217"/>
        <v/>
      </c>
      <c r="W604" s="120" t="str">
        <f t="shared" si="217"/>
        <v/>
      </c>
      <c r="X604" s="120" t="str">
        <f t="shared" si="217"/>
        <v/>
      </c>
      <c r="Y604" s="120" t="str">
        <f t="shared" si="213"/>
        <v/>
      </c>
      <c r="Z604" s="120" t="str">
        <f t="shared" si="213"/>
        <v/>
      </c>
      <c r="AA604" s="120" t="str">
        <f t="shared" si="213"/>
        <v/>
      </c>
      <c r="AB604" s="120" t="str">
        <f t="shared" si="213"/>
        <v/>
      </c>
      <c r="AC604" s="120" t="str">
        <f t="shared" si="213"/>
        <v/>
      </c>
      <c r="AD604" s="120" t="str">
        <f t="shared" si="213"/>
        <v/>
      </c>
      <c r="AE604" s="120" t="str">
        <f t="shared" si="213"/>
        <v/>
      </c>
      <c r="AF604" s="120" t="str">
        <f t="shared" si="214"/>
        <v/>
      </c>
      <c r="AG604" s="120" t="str">
        <f t="shared" si="214"/>
        <v/>
      </c>
      <c r="AH604" s="120" t="str">
        <f t="shared" si="214"/>
        <v/>
      </c>
      <c r="AI604" s="120" t="str">
        <f t="shared" si="214"/>
        <v/>
      </c>
      <c r="AJ604" s="120" t="str">
        <f t="shared" si="214"/>
        <v/>
      </c>
      <c r="AK604" s="120" t="str">
        <f t="shared" si="214"/>
        <v/>
      </c>
      <c r="AL604" s="120" t="str">
        <f t="shared" si="214"/>
        <v/>
      </c>
      <c r="AM604" s="138" t="str">
        <f t="shared" si="216"/>
        <v/>
      </c>
      <c r="AN604" s="138" t="str">
        <f t="shared" si="216"/>
        <v/>
      </c>
      <c r="AO604" s="137" t="str">
        <f t="shared" si="216"/>
        <v/>
      </c>
      <c r="AP604" s="137" t="str">
        <f t="shared" si="216"/>
        <v/>
      </c>
      <c r="AQ604" s="138" t="str">
        <f t="shared" si="216"/>
        <v/>
      </c>
      <c r="AR604" s="137" t="str">
        <f t="shared" si="216"/>
        <v/>
      </c>
      <c r="AS604" s="137" t="str">
        <f t="shared" si="216"/>
        <v/>
      </c>
      <c r="AX604" s="120" t="str">
        <f t="shared" si="215"/>
        <v/>
      </c>
      <c r="AY604" s="120" t="str">
        <f t="shared" si="215"/>
        <v/>
      </c>
      <c r="AZ604" s="120" t="str">
        <f t="shared" si="215"/>
        <v/>
      </c>
      <c r="BA604" s="120" t="str">
        <f t="shared" si="215"/>
        <v/>
      </c>
      <c r="BB604" s="120" t="str">
        <f t="shared" si="215"/>
        <v/>
      </c>
      <c r="BC604" s="120" t="str">
        <f t="shared" si="215"/>
        <v/>
      </c>
      <c r="BD604" s="120" t="str">
        <f t="shared" si="215"/>
        <v/>
      </c>
    </row>
    <row r="605" spans="3:56" x14ac:dyDescent="0.2">
      <c r="C605" s="107">
        <f>'3_Fix'!H606</f>
        <v>52215</v>
      </c>
      <c r="D605" s="113" t="str">
        <f>'3_Fix'!I606</f>
        <v/>
      </c>
      <c r="E605" s="113" t="str">
        <f>'3_Fix'!J606</f>
        <v/>
      </c>
      <c r="F605" s="113" t="str">
        <f>'3_Fix'!K606</f>
        <v/>
      </c>
      <c r="G605" s="113" t="str">
        <f>'3_Fix'!L606</f>
        <v/>
      </c>
      <c r="H605" s="113" t="str">
        <f>'3_Fix'!M606</f>
        <v/>
      </c>
      <c r="I605" s="113" t="str">
        <f>'3_Fix'!N606</f>
        <v/>
      </c>
      <c r="J605" s="113" t="str">
        <f>'3_Fix'!O606</f>
        <v/>
      </c>
      <c r="K605" s="120" t="str">
        <f t="shared" si="207"/>
        <v/>
      </c>
      <c r="L605" s="120" t="str">
        <f t="shared" si="207"/>
        <v/>
      </c>
      <c r="M605" s="120" t="str">
        <f t="shared" si="207"/>
        <v/>
      </c>
      <c r="N605" s="120" t="str">
        <f t="shared" si="206"/>
        <v/>
      </c>
      <c r="O605" s="120" t="str">
        <f t="shared" si="206"/>
        <v/>
      </c>
      <c r="P605" s="120" t="str">
        <f t="shared" si="206"/>
        <v/>
      </c>
      <c r="Q605" s="120" t="str">
        <f t="shared" si="206"/>
        <v/>
      </c>
      <c r="R605" s="120" t="str">
        <f t="shared" si="217"/>
        <v/>
      </c>
      <c r="S605" s="120" t="str">
        <f t="shared" si="217"/>
        <v/>
      </c>
      <c r="T605" s="120" t="str">
        <f t="shared" si="217"/>
        <v/>
      </c>
      <c r="U605" s="120" t="str">
        <f t="shared" si="217"/>
        <v/>
      </c>
      <c r="V605" s="120" t="str">
        <f t="shared" si="217"/>
        <v/>
      </c>
      <c r="W605" s="120" t="str">
        <f t="shared" si="217"/>
        <v/>
      </c>
      <c r="X605" s="120" t="str">
        <f t="shared" si="217"/>
        <v/>
      </c>
      <c r="Y605" s="120" t="str">
        <f t="shared" si="213"/>
        <v/>
      </c>
      <c r="Z605" s="120" t="str">
        <f t="shared" si="213"/>
        <v/>
      </c>
      <c r="AA605" s="120" t="str">
        <f t="shared" si="213"/>
        <v/>
      </c>
      <c r="AB605" s="120" t="str">
        <f t="shared" si="213"/>
        <v/>
      </c>
      <c r="AC605" s="120" t="str">
        <f t="shared" si="213"/>
        <v/>
      </c>
      <c r="AD605" s="120" t="str">
        <f t="shared" si="213"/>
        <v/>
      </c>
      <c r="AE605" s="120" t="str">
        <f t="shared" si="213"/>
        <v/>
      </c>
      <c r="AF605" s="120" t="str">
        <f t="shared" si="214"/>
        <v/>
      </c>
      <c r="AG605" s="120" t="str">
        <f t="shared" si="214"/>
        <v/>
      </c>
      <c r="AH605" s="120" t="str">
        <f t="shared" si="214"/>
        <v/>
      </c>
      <c r="AI605" s="120" t="str">
        <f t="shared" si="214"/>
        <v/>
      </c>
      <c r="AJ605" s="120" t="str">
        <f t="shared" si="214"/>
        <v/>
      </c>
      <c r="AK605" s="120" t="str">
        <f t="shared" si="214"/>
        <v/>
      </c>
      <c r="AL605" s="120" t="str">
        <f t="shared" si="214"/>
        <v/>
      </c>
      <c r="AM605" s="138" t="str">
        <f t="shared" si="216"/>
        <v/>
      </c>
      <c r="AN605" s="138" t="str">
        <f t="shared" si="216"/>
        <v/>
      </c>
      <c r="AO605" s="137" t="str">
        <f t="shared" si="216"/>
        <v/>
      </c>
      <c r="AP605" s="137" t="str">
        <f t="shared" si="216"/>
        <v/>
      </c>
      <c r="AQ605" s="138" t="str">
        <f t="shared" si="216"/>
        <v/>
      </c>
      <c r="AR605" s="137" t="str">
        <f t="shared" si="216"/>
        <v/>
      </c>
      <c r="AS605" s="137" t="str">
        <f t="shared" si="216"/>
        <v/>
      </c>
      <c r="AX605" s="120" t="str">
        <f t="shared" si="215"/>
        <v/>
      </c>
      <c r="AY605" s="120" t="str">
        <f t="shared" si="215"/>
        <v/>
      </c>
      <c r="AZ605" s="120" t="str">
        <f t="shared" si="215"/>
        <v/>
      </c>
      <c r="BA605" s="120" t="str">
        <f t="shared" si="215"/>
        <v/>
      </c>
      <c r="BB605" s="120" t="str">
        <f t="shared" si="215"/>
        <v/>
      </c>
      <c r="BC605" s="120" t="str">
        <f t="shared" si="215"/>
        <v/>
      </c>
      <c r="BD605" s="120" t="str">
        <f t="shared" si="215"/>
        <v/>
      </c>
    </row>
    <row r="606" spans="3:56" x14ac:dyDescent="0.2">
      <c r="C606" s="107">
        <f>'3_Fix'!H607</f>
        <v>52232</v>
      </c>
      <c r="D606" s="113" t="str">
        <f>'3_Fix'!I607</f>
        <v/>
      </c>
      <c r="E606" s="113" t="str">
        <f>'3_Fix'!J607</f>
        <v/>
      </c>
      <c r="F606" s="113" t="str">
        <f>'3_Fix'!K607</f>
        <v/>
      </c>
      <c r="G606" s="113" t="str">
        <f>'3_Fix'!L607</f>
        <v/>
      </c>
      <c r="H606" s="113" t="str">
        <f>'3_Fix'!M607</f>
        <v/>
      </c>
      <c r="I606" s="113" t="str">
        <f>'3_Fix'!N607</f>
        <v/>
      </c>
      <c r="J606" s="113" t="str">
        <f>'3_Fix'!O607</f>
        <v/>
      </c>
      <c r="K606" s="120" t="str">
        <f t="shared" si="207"/>
        <v/>
      </c>
      <c r="L606" s="120" t="str">
        <f t="shared" si="207"/>
        <v/>
      </c>
      <c r="M606" s="120" t="str">
        <f t="shared" si="207"/>
        <v/>
      </c>
      <c r="N606" s="120" t="str">
        <f t="shared" si="206"/>
        <v/>
      </c>
      <c r="O606" s="120" t="str">
        <f t="shared" si="206"/>
        <v/>
      </c>
      <c r="P606" s="120" t="str">
        <f t="shared" si="206"/>
        <v/>
      </c>
      <c r="Q606" s="120" t="str">
        <f t="shared" si="206"/>
        <v/>
      </c>
      <c r="R606" s="120" t="str">
        <f t="shared" si="217"/>
        <v/>
      </c>
      <c r="S606" s="120" t="str">
        <f t="shared" si="217"/>
        <v/>
      </c>
      <c r="T606" s="120" t="str">
        <f t="shared" si="217"/>
        <v/>
      </c>
      <c r="U606" s="120" t="str">
        <f t="shared" si="217"/>
        <v/>
      </c>
      <c r="V606" s="120" t="str">
        <f t="shared" si="217"/>
        <v/>
      </c>
      <c r="W606" s="120" t="str">
        <f t="shared" si="217"/>
        <v/>
      </c>
      <c r="X606" s="120" t="str">
        <f t="shared" si="217"/>
        <v/>
      </c>
      <c r="Y606" s="120" t="str">
        <f t="shared" si="213"/>
        <v/>
      </c>
      <c r="Z606" s="120" t="str">
        <f t="shared" si="213"/>
        <v/>
      </c>
      <c r="AA606" s="120" t="str">
        <f t="shared" si="213"/>
        <v/>
      </c>
      <c r="AB606" s="120" t="str">
        <f t="shared" si="213"/>
        <v/>
      </c>
      <c r="AC606" s="120" t="str">
        <f t="shared" si="213"/>
        <v/>
      </c>
      <c r="AD606" s="120" t="str">
        <f t="shared" si="213"/>
        <v/>
      </c>
      <c r="AE606" s="120" t="str">
        <f t="shared" si="213"/>
        <v/>
      </c>
      <c r="AF606" s="120" t="str">
        <f t="shared" si="214"/>
        <v/>
      </c>
      <c r="AG606" s="120" t="str">
        <f t="shared" si="214"/>
        <v/>
      </c>
      <c r="AH606" s="120" t="str">
        <f t="shared" si="214"/>
        <v/>
      </c>
      <c r="AI606" s="120" t="str">
        <f t="shared" si="214"/>
        <v/>
      </c>
      <c r="AJ606" s="120" t="str">
        <f t="shared" si="214"/>
        <v/>
      </c>
      <c r="AK606" s="120" t="str">
        <f t="shared" si="214"/>
        <v/>
      </c>
      <c r="AL606" s="120" t="str">
        <f t="shared" si="214"/>
        <v/>
      </c>
      <c r="AM606" s="138" t="str">
        <f t="shared" si="216"/>
        <v/>
      </c>
      <c r="AN606" s="138" t="str">
        <f t="shared" si="216"/>
        <v/>
      </c>
      <c r="AO606" s="137" t="str">
        <f t="shared" si="216"/>
        <v/>
      </c>
      <c r="AP606" s="137" t="str">
        <f t="shared" si="216"/>
        <v/>
      </c>
      <c r="AQ606" s="138" t="str">
        <f t="shared" si="216"/>
        <v/>
      </c>
      <c r="AR606" s="137" t="str">
        <f t="shared" si="216"/>
        <v/>
      </c>
      <c r="AS606" s="137" t="str">
        <f t="shared" si="216"/>
        <v/>
      </c>
      <c r="AX606" s="120" t="str">
        <f t="shared" si="215"/>
        <v/>
      </c>
      <c r="AY606" s="120" t="str">
        <f t="shared" si="215"/>
        <v/>
      </c>
      <c r="AZ606" s="120" t="str">
        <f t="shared" si="215"/>
        <v/>
      </c>
      <c r="BA606" s="120" t="str">
        <f t="shared" si="215"/>
        <v/>
      </c>
      <c r="BB606" s="120" t="str">
        <f t="shared" si="215"/>
        <v/>
      </c>
      <c r="BC606" s="120" t="str">
        <f t="shared" si="215"/>
        <v/>
      </c>
      <c r="BD606" s="120" t="str">
        <f t="shared" si="215"/>
        <v/>
      </c>
    </row>
    <row r="607" spans="3:56" x14ac:dyDescent="0.2">
      <c r="C607" s="107">
        <f>'3_Fix'!H608</f>
        <v>52246</v>
      </c>
      <c r="D607" s="113" t="str">
        <f>'3_Fix'!I608</f>
        <v/>
      </c>
      <c r="E607" s="113" t="str">
        <f>'3_Fix'!J608</f>
        <v/>
      </c>
      <c r="F607" s="113" t="str">
        <f>'3_Fix'!K608</f>
        <v/>
      </c>
      <c r="G607" s="113" t="str">
        <f>'3_Fix'!L608</f>
        <v/>
      </c>
      <c r="H607" s="113" t="str">
        <f>'3_Fix'!M608</f>
        <v/>
      </c>
      <c r="I607" s="113" t="str">
        <f>'3_Fix'!N608</f>
        <v/>
      </c>
      <c r="J607" s="113" t="str">
        <f>'3_Fix'!O608</f>
        <v/>
      </c>
      <c r="K607" s="120" t="str">
        <f t="shared" si="207"/>
        <v/>
      </c>
      <c r="L607" s="120" t="str">
        <f t="shared" si="207"/>
        <v/>
      </c>
      <c r="M607" s="120" t="str">
        <f t="shared" si="207"/>
        <v/>
      </c>
      <c r="N607" s="120" t="str">
        <f t="shared" si="206"/>
        <v/>
      </c>
      <c r="O607" s="120" t="str">
        <f t="shared" si="206"/>
        <v/>
      </c>
      <c r="P607" s="120" t="str">
        <f t="shared" si="206"/>
        <v/>
      </c>
      <c r="Q607" s="120" t="str">
        <f t="shared" si="206"/>
        <v/>
      </c>
      <c r="R607" s="120" t="str">
        <f t="shared" si="217"/>
        <v/>
      </c>
      <c r="S607" s="120" t="str">
        <f t="shared" si="217"/>
        <v/>
      </c>
      <c r="T607" s="120" t="str">
        <f t="shared" si="217"/>
        <v/>
      </c>
      <c r="U607" s="120" t="str">
        <f t="shared" si="217"/>
        <v/>
      </c>
      <c r="V607" s="120" t="str">
        <f t="shared" si="217"/>
        <v/>
      </c>
      <c r="W607" s="120" t="str">
        <f t="shared" si="217"/>
        <v/>
      </c>
      <c r="X607" s="120" t="str">
        <f t="shared" si="217"/>
        <v/>
      </c>
      <c r="Y607" s="120" t="str">
        <f t="shared" ref="Y607:AE622" si="218">IFERROR(((D607/D583)-1)*100,"")</f>
        <v/>
      </c>
      <c r="Z607" s="120" t="str">
        <f t="shared" si="218"/>
        <v/>
      </c>
      <c r="AA607" s="120" t="str">
        <f t="shared" si="218"/>
        <v/>
      </c>
      <c r="AB607" s="120" t="str">
        <f t="shared" si="218"/>
        <v/>
      </c>
      <c r="AC607" s="120" t="str">
        <f t="shared" si="218"/>
        <v/>
      </c>
      <c r="AD607" s="120" t="str">
        <f t="shared" si="218"/>
        <v/>
      </c>
      <c r="AE607" s="120" t="str">
        <f t="shared" si="218"/>
        <v/>
      </c>
      <c r="AF607" s="120" t="str">
        <f t="shared" si="214"/>
        <v/>
      </c>
      <c r="AG607" s="120" t="str">
        <f t="shared" si="214"/>
        <v/>
      </c>
      <c r="AH607" s="120" t="str">
        <f t="shared" si="214"/>
        <v/>
      </c>
      <c r="AI607" s="120" t="str">
        <f t="shared" si="214"/>
        <v/>
      </c>
      <c r="AJ607" s="120" t="str">
        <f t="shared" si="214"/>
        <v/>
      </c>
      <c r="AK607" s="120" t="str">
        <f t="shared" si="214"/>
        <v/>
      </c>
      <c r="AL607" s="120" t="str">
        <f t="shared" si="214"/>
        <v/>
      </c>
      <c r="AM607" s="138" t="str">
        <f t="shared" si="216"/>
        <v/>
      </c>
      <c r="AN607" s="138" t="str">
        <f t="shared" si="216"/>
        <v/>
      </c>
      <c r="AO607" s="137" t="str">
        <f t="shared" si="216"/>
        <v/>
      </c>
      <c r="AP607" s="137" t="str">
        <f t="shared" si="216"/>
        <v/>
      </c>
      <c r="AQ607" s="138" t="str">
        <f t="shared" si="216"/>
        <v/>
      </c>
      <c r="AR607" s="137" t="str">
        <f t="shared" si="216"/>
        <v/>
      </c>
      <c r="AS607" s="137" t="str">
        <f t="shared" si="216"/>
        <v/>
      </c>
      <c r="AX607" s="120" t="str">
        <f t="shared" si="215"/>
        <v/>
      </c>
      <c r="AY607" s="120" t="str">
        <f t="shared" si="215"/>
        <v/>
      </c>
      <c r="AZ607" s="120" t="str">
        <f t="shared" si="215"/>
        <v/>
      </c>
      <c r="BA607" s="120" t="str">
        <f t="shared" si="215"/>
        <v/>
      </c>
      <c r="BB607" s="120" t="str">
        <f t="shared" si="215"/>
        <v/>
      </c>
      <c r="BC607" s="120" t="str">
        <f t="shared" si="215"/>
        <v/>
      </c>
      <c r="BD607" s="120" t="str">
        <f t="shared" si="215"/>
        <v/>
      </c>
    </row>
    <row r="608" spans="3:56" x14ac:dyDescent="0.2">
      <c r="C608" s="107">
        <f>'3_Fix'!H609</f>
        <v>52263</v>
      </c>
      <c r="D608" s="113" t="str">
        <f>'3_Fix'!I609</f>
        <v/>
      </c>
      <c r="E608" s="113" t="str">
        <f>'3_Fix'!J609</f>
        <v/>
      </c>
      <c r="F608" s="113" t="str">
        <f>'3_Fix'!K609</f>
        <v/>
      </c>
      <c r="G608" s="113" t="str">
        <f>'3_Fix'!L609</f>
        <v/>
      </c>
      <c r="H608" s="113" t="str">
        <f>'3_Fix'!M609</f>
        <v/>
      </c>
      <c r="I608" s="113" t="str">
        <f>'3_Fix'!N609</f>
        <v/>
      </c>
      <c r="J608" s="113" t="str">
        <f>'3_Fix'!O609</f>
        <v/>
      </c>
      <c r="K608" s="120" t="str">
        <f t="shared" si="207"/>
        <v/>
      </c>
      <c r="L608" s="120" t="str">
        <f t="shared" si="207"/>
        <v/>
      </c>
      <c r="M608" s="120" t="str">
        <f t="shared" si="207"/>
        <v/>
      </c>
      <c r="N608" s="120" t="str">
        <f t="shared" si="206"/>
        <v/>
      </c>
      <c r="O608" s="120" t="str">
        <f t="shared" si="206"/>
        <v/>
      </c>
      <c r="P608" s="120" t="str">
        <f t="shared" si="206"/>
        <v/>
      </c>
      <c r="Q608" s="120" t="str">
        <f t="shared" si="206"/>
        <v/>
      </c>
      <c r="R608" s="120" t="str">
        <f t="shared" si="217"/>
        <v/>
      </c>
      <c r="S608" s="120" t="str">
        <f t="shared" si="217"/>
        <v/>
      </c>
      <c r="T608" s="120" t="str">
        <f t="shared" si="217"/>
        <v/>
      </c>
      <c r="U608" s="120" t="str">
        <f t="shared" si="217"/>
        <v/>
      </c>
      <c r="V608" s="120" t="str">
        <f t="shared" si="217"/>
        <v/>
      </c>
      <c r="W608" s="120" t="str">
        <f t="shared" si="217"/>
        <v/>
      </c>
      <c r="X608" s="120" t="str">
        <f t="shared" si="217"/>
        <v/>
      </c>
      <c r="Y608" s="120" t="str">
        <f t="shared" si="218"/>
        <v/>
      </c>
      <c r="Z608" s="120" t="str">
        <f t="shared" si="218"/>
        <v/>
      </c>
      <c r="AA608" s="120" t="str">
        <f t="shared" si="218"/>
        <v/>
      </c>
      <c r="AB608" s="120" t="str">
        <f t="shared" si="218"/>
        <v/>
      </c>
      <c r="AC608" s="120" t="str">
        <f t="shared" si="218"/>
        <v/>
      </c>
      <c r="AD608" s="120" t="str">
        <f t="shared" si="218"/>
        <v/>
      </c>
      <c r="AE608" s="120" t="str">
        <f t="shared" si="218"/>
        <v/>
      </c>
      <c r="AF608" s="120" t="str">
        <f t="shared" ref="AF608:AL623" si="219">IF(DAY($C608)=15,IFERROR(((AVERAGE(D607:D608)/AVERAGE(D583:D584))-1)*100,""),"")</f>
        <v/>
      </c>
      <c r="AG608" s="120" t="str">
        <f t="shared" si="219"/>
        <v/>
      </c>
      <c r="AH608" s="120" t="str">
        <f t="shared" si="219"/>
        <v/>
      </c>
      <c r="AI608" s="120" t="str">
        <f t="shared" si="219"/>
        <v/>
      </c>
      <c r="AJ608" s="120" t="str">
        <f t="shared" si="219"/>
        <v/>
      </c>
      <c r="AK608" s="120" t="str">
        <f t="shared" si="219"/>
        <v/>
      </c>
      <c r="AL608" s="120" t="str">
        <f t="shared" si="219"/>
        <v/>
      </c>
      <c r="AM608" s="138" t="str">
        <f t="shared" si="216"/>
        <v/>
      </c>
      <c r="AN608" s="138" t="str">
        <f t="shared" si="216"/>
        <v/>
      </c>
      <c r="AO608" s="137" t="str">
        <f t="shared" si="216"/>
        <v/>
      </c>
      <c r="AP608" s="137" t="str">
        <f t="shared" si="216"/>
        <v/>
      </c>
      <c r="AQ608" s="138" t="str">
        <f t="shared" si="216"/>
        <v/>
      </c>
      <c r="AR608" s="137" t="str">
        <f t="shared" si="216"/>
        <v/>
      </c>
      <c r="AS608" s="137" t="str">
        <f t="shared" si="216"/>
        <v/>
      </c>
      <c r="AX608" s="120" t="str">
        <f t="shared" si="215"/>
        <v/>
      </c>
      <c r="AY608" s="120" t="str">
        <f t="shared" si="215"/>
        <v/>
      </c>
      <c r="AZ608" s="120" t="str">
        <f t="shared" si="215"/>
        <v/>
      </c>
      <c r="BA608" s="120" t="str">
        <f t="shared" si="215"/>
        <v/>
      </c>
      <c r="BB608" s="120" t="str">
        <f t="shared" si="215"/>
        <v/>
      </c>
      <c r="BC608" s="120" t="str">
        <f t="shared" si="215"/>
        <v/>
      </c>
      <c r="BD608" s="120" t="str">
        <f t="shared" si="215"/>
        <v/>
      </c>
    </row>
    <row r="609" spans="3:56" x14ac:dyDescent="0.2">
      <c r="C609" s="107">
        <f>'3_Fix'!H610</f>
        <v>52277</v>
      </c>
      <c r="D609" s="113" t="str">
        <f>'3_Fix'!I610</f>
        <v/>
      </c>
      <c r="E609" s="113" t="str">
        <f>'3_Fix'!J610</f>
        <v/>
      </c>
      <c r="F609" s="113" t="str">
        <f>'3_Fix'!K610</f>
        <v/>
      </c>
      <c r="G609" s="113" t="str">
        <f>'3_Fix'!L610</f>
        <v/>
      </c>
      <c r="H609" s="113" t="str">
        <f>'3_Fix'!M610</f>
        <v/>
      </c>
      <c r="I609" s="113" t="str">
        <f>'3_Fix'!N610</f>
        <v/>
      </c>
      <c r="J609" s="113" t="str">
        <f>'3_Fix'!O610</f>
        <v/>
      </c>
      <c r="K609" s="120" t="str">
        <f t="shared" si="207"/>
        <v/>
      </c>
      <c r="L609" s="120" t="str">
        <f t="shared" si="207"/>
        <v/>
      </c>
      <c r="M609" s="120" t="str">
        <f t="shared" si="207"/>
        <v/>
      </c>
      <c r="N609" s="120" t="str">
        <f t="shared" si="206"/>
        <v/>
      </c>
      <c r="O609" s="120" t="str">
        <f t="shared" si="206"/>
        <v/>
      </c>
      <c r="P609" s="120" t="str">
        <f t="shared" si="206"/>
        <v/>
      </c>
      <c r="Q609" s="120" t="str">
        <f t="shared" si="206"/>
        <v/>
      </c>
      <c r="R609" s="120" t="str">
        <f t="shared" si="217"/>
        <v/>
      </c>
      <c r="S609" s="120" t="str">
        <f t="shared" si="217"/>
        <v/>
      </c>
      <c r="T609" s="120" t="str">
        <f t="shared" si="217"/>
        <v/>
      </c>
      <c r="U609" s="120" t="str">
        <f t="shared" si="217"/>
        <v/>
      </c>
      <c r="V609" s="120" t="str">
        <f t="shared" si="217"/>
        <v/>
      </c>
      <c r="W609" s="120" t="str">
        <f t="shared" si="217"/>
        <v/>
      </c>
      <c r="X609" s="120" t="str">
        <f t="shared" si="217"/>
        <v/>
      </c>
      <c r="Y609" s="120" t="str">
        <f t="shared" si="218"/>
        <v/>
      </c>
      <c r="Z609" s="120" t="str">
        <f t="shared" si="218"/>
        <v/>
      </c>
      <c r="AA609" s="120" t="str">
        <f t="shared" si="218"/>
        <v/>
      </c>
      <c r="AB609" s="120" t="str">
        <f t="shared" si="218"/>
        <v/>
      </c>
      <c r="AC609" s="120" t="str">
        <f t="shared" si="218"/>
        <v/>
      </c>
      <c r="AD609" s="120" t="str">
        <f t="shared" si="218"/>
        <v/>
      </c>
      <c r="AE609" s="120" t="str">
        <f t="shared" si="218"/>
        <v/>
      </c>
      <c r="AF609" s="120" t="str">
        <f t="shared" si="219"/>
        <v/>
      </c>
      <c r="AG609" s="120" t="str">
        <f t="shared" si="219"/>
        <v/>
      </c>
      <c r="AH609" s="120" t="str">
        <f t="shared" si="219"/>
        <v/>
      </c>
      <c r="AI609" s="120" t="str">
        <f t="shared" si="219"/>
        <v/>
      </c>
      <c r="AJ609" s="120" t="str">
        <f t="shared" si="219"/>
        <v/>
      </c>
      <c r="AK609" s="120" t="str">
        <f t="shared" si="219"/>
        <v/>
      </c>
      <c r="AL609" s="120" t="str">
        <f t="shared" si="219"/>
        <v/>
      </c>
      <c r="AM609" s="138" t="str">
        <f t="shared" si="216"/>
        <v/>
      </c>
      <c r="AN609" s="138" t="str">
        <f t="shared" si="216"/>
        <v/>
      </c>
      <c r="AO609" s="137" t="str">
        <f t="shared" si="216"/>
        <v/>
      </c>
      <c r="AP609" s="137" t="str">
        <f t="shared" si="216"/>
        <v/>
      </c>
      <c r="AQ609" s="138" t="str">
        <f t="shared" si="216"/>
        <v/>
      </c>
      <c r="AR609" s="137" t="str">
        <f t="shared" si="216"/>
        <v/>
      </c>
      <c r="AS609" s="137" t="str">
        <f t="shared" si="216"/>
        <v/>
      </c>
      <c r="AX609" s="120" t="str">
        <f t="shared" si="215"/>
        <v/>
      </c>
      <c r="AY609" s="120" t="str">
        <f t="shared" si="215"/>
        <v/>
      </c>
      <c r="AZ609" s="120" t="str">
        <f t="shared" si="215"/>
        <v/>
      </c>
      <c r="BA609" s="120" t="str">
        <f t="shared" si="215"/>
        <v/>
      </c>
      <c r="BB609" s="120" t="str">
        <f t="shared" si="215"/>
        <v/>
      </c>
      <c r="BC609" s="120" t="str">
        <f t="shared" si="215"/>
        <v/>
      </c>
      <c r="BD609" s="120" t="str">
        <f t="shared" si="215"/>
        <v/>
      </c>
    </row>
    <row r="610" spans="3:56" x14ac:dyDescent="0.2">
      <c r="C610" s="107">
        <f>'3_Fix'!H611</f>
        <v>52291</v>
      </c>
      <c r="D610" s="113" t="str">
        <f>'3_Fix'!I611</f>
        <v/>
      </c>
      <c r="E610" s="113" t="str">
        <f>'3_Fix'!J611</f>
        <v/>
      </c>
      <c r="F610" s="113" t="str">
        <f>'3_Fix'!K611</f>
        <v/>
      </c>
      <c r="G610" s="113" t="str">
        <f>'3_Fix'!L611</f>
        <v/>
      </c>
      <c r="H610" s="113" t="str">
        <f>'3_Fix'!M611</f>
        <v/>
      </c>
      <c r="I610" s="113" t="str">
        <f>'3_Fix'!N611</f>
        <v/>
      </c>
      <c r="J610" s="113" t="str">
        <f>'3_Fix'!O611</f>
        <v/>
      </c>
      <c r="K610" s="120" t="str">
        <f t="shared" si="207"/>
        <v/>
      </c>
      <c r="L610" s="120" t="str">
        <f t="shared" si="207"/>
        <v/>
      </c>
      <c r="M610" s="120" t="str">
        <f t="shared" si="207"/>
        <v/>
      </c>
      <c r="N610" s="120" t="str">
        <f t="shared" si="206"/>
        <v/>
      </c>
      <c r="O610" s="120" t="str">
        <f t="shared" si="206"/>
        <v/>
      </c>
      <c r="P610" s="120" t="str">
        <f t="shared" si="206"/>
        <v/>
      </c>
      <c r="Q610" s="120" t="str">
        <f t="shared" si="206"/>
        <v/>
      </c>
      <c r="R610" s="120" t="str">
        <f t="shared" si="217"/>
        <v/>
      </c>
      <c r="S610" s="120" t="str">
        <f t="shared" si="217"/>
        <v/>
      </c>
      <c r="T610" s="120" t="str">
        <f t="shared" si="217"/>
        <v/>
      </c>
      <c r="U610" s="120" t="str">
        <f t="shared" si="217"/>
        <v/>
      </c>
      <c r="V610" s="120" t="str">
        <f t="shared" si="217"/>
        <v/>
      </c>
      <c r="W610" s="120" t="str">
        <f t="shared" si="217"/>
        <v/>
      </c>
      <c r="X610" s="120" t="str">
        <f t="shared" si="217"/>
        <v/>
      </c>
      <c r="Y610" s="120" t="str">
        <f t="shared" si="218"/>
        <v/>
      </c>
      <c r="Z610" s="120" t="str">
        <f t="shared" si="218"/>
        <v/>
      </c>
      <c r="AA610" s="120" t="str">
        <f t="shared" si="218"/>
        <v/>
      </c>
      <c r="AB610" s="120" t="str">
        <f t="shared" si="218"/>
        <v/>
      </c>
      <c r="AC610" s="120" t="str">
        <f t="shared" si="218"/>
        <v/>
      </c>
      <c r="AD610" s="120" t="str">
        <f t="shared" si="218"/>
        <v/>
      </c>
      <c r="AE610" s="120" t="str">
        <f t="shared" si="218"/>
        <v/>
      </c>
      <c r="AF610" s="120" t="str">
        <f t="shared" si="219"/>
        <v/>
      </c>
      <c r="AG610" s="120" t="str">
        <f t="shared" si="219"/>
        <v/>
      </c>
      <c r="AH610" s="120" t="str">
        <f t="shared" si="219"/>
        <v/>
      </c>
      <c r="AI610" s="120" t="str">
        <f t="shared" si="219"/>
        <v/>
      </c>
      <c r="AJ610" s="120" t="str">
        <f t="shared" si="219"/>
        <v/>
      </c>
      <c r="AK610" s="120" t="str">
        <f t="shared" si="219"/>
        <v/>
      </c>
      <c r="AL610" s="120" t="str">
        <f t="shared" si="219"/>
        <v/>
      </c>
      <c r="AM610" s="138" t="str">
        <f t="shared" si="216"/>
        <v/>
      </c>
      <c r="AN610" s="138" t="str">
        <f t="shared" si="216"/>
        <v/>
      </c>
      <c r="AO610" s="137" t="str">
        <f t="shared" si="216"/>
        <v/>
      </c>
      <c r="AP610" s="137" t="str">
        <f t="shared" si="216"/>
        <v/>
      </c>
      <c r="AQ610" s="138" t="str">
        <f t="shared" si="216"/>
        <v/>
      </c>
      <c r="AR610" s="137" t="str">
        <f t="shared" si="216"/>
        <v/>
      </c>
      <c r="AS610" s="137" t="str">
        <f t="shared" si="216"/>
        <v/>
      </c>
      <c r="AX610" s="120" t="str">
        <f t="shared" si="215"/>
        <v/>
      </c>
      <c r="AY610" s="120" t="str">
        <f t="shared" si="215"/>
        <v/>
      </c>
      <c r="AZ610" s="120" t="str">
        <f t="shared" si="215"/>
        <v/>
      </c>
      <c r="BA610" s="120" t="str">
        <f t="shared" si="215"/>
        <v/>
      </c>
      <c r="BB610" s="120" t="str">
        <f t="shared" si="215"/>
        <v/>
      </c>
      <c r="BC610" s="120" t="str">
        <f t="shared" si="215"/>
        <v/>
      </c>
      <c r="BD610" s="120" t="str">
        <f t="shared" si="215"/>
        <v/>
      </c>
    </row>
    <row r="611" spans="3:56" x14ac:dyDescent="0.2">
      <c r="C611" s="107">
        <f>'3_Fix'!H612</f>
        <v>52305</v>
      </c>
      <c r="D611" s="113" t="str">
        <f>'3_Fix'!I612</f>
        <v/>
      </c>
      <c r="E611" s="113" t="str">
        <f>'3_Fix'!J612</f>
        <v/>
      </c>
      <c r="F611" s="113" t="str">
        <f>'3_Fix'!K612</f>
        <v/>
      </c>
      <c r="G611" s="113" t="str">
        <f>'3_Fix'!L612</f>
        <v/>
      </c>
      <c r="H611" s="113" t="str">
        <f>'3_Fix'!M612</f>
        <v/>
      </c>
      <c r="I611" s="113" t="str">
        <f>'3_Fix'!N612</f>
        <v/>
      </c>
      <c r="J611" s="113" t="str">
        <f>'3_Fix'!O612</f>
        <v/>
      </c>
      <c r="K611" s="120" t="str">
        <f t="shared" si="207"/>
        <v/>
      </c>
      <c r="L611" s="120" t="str">
        <f t="shared" si="207"/>
        <v/>
      </c>
      <c r="M611" s="120" t="str">
        <f t="shared" si="207"/>
        <v/>
      </c>
      <c r="N611" s="120" t="str">
        <f t="shared" si="206"/>
        <v/>
      </c>
      <c r="O611" s="120" t="str">
        <f t="shared" si="206"/>
        <v/>
      </c>
      <c r="P611" s="120" t="str">
        <f t="shared" si="206"/>
        <v/>
      </c>
      <c r="Q611" s="120" t="str">
        <f t="shared" si="206"/>
        <v/>
      </c>
      <c r="R611" s="120" t="str">
        <f t="shared" si="217"/>
        <v/>
      </c>
      <c r="S611" s="120" t="str">
        <f t="shared" si="217"/>
        <v/>
      </c>
      <c r="T611" s="120" t="str">
        <f t="shared" si="217"/>
        <v/>
      </c>
      <c r="U611" s="120" t="str">
        <f t="shared" si="217"/>
        <v/>
      </c>
      <c r="V611" s="120" t="str">
        <f t="shared" si="217"/>
        <v/>
      </c>
      <c r="W611" s="120" t="str">
        <f t="shared" si="217"/>
        <v/>
      </c>
      <c r="X611" s="120" t="str">
        <f t="shared" si="217"/>
        <v/>
      </c>
      <c r="Y611" s="120" t="str">
        <f t="shared" si="218"/>
        <v/>
      </c>
      <c r="Z611" s="120" t="str">
        <f t="shared" si="218"/>
        <v/>
      </c>
      <c r="AA611" s="120" t="str">
        <f t="shared" si="218"/>
        <v/>
      </c>
      <c r="AB611" s="120" t="str">
        <f t="shared" si="218"/>
        <v/>
      </c>
      <c r="AC611" s="120" t="str">
        <f t="shared" si="218"/>
        <v/>
      </c>
      <c r="AD611" s="120" t="str">
        <f t="shared" si="218"/>
        <v/>
      </c>
      <c r="AE611" s="120" t="str">
        <f t="shared" si="218"/>
        <v/>
      </c>
      <c r="AF611" s="120" t="str">
        <f t="shared" si="219"/>
        <v/>
      </c>
      <c r="AG611" s="120" t="str">
        <f t="shared" si="219"/>
        <v/>
      </c>
      <c r="AH611" s="120" t="str">
        <f t="shared" si="219"/>
        <v/>
      </c>
      <c r="AI611" s="120" t="str">
        <f t="shared" si="219"/>
        <v/>
      </c>
      <c r="AJ611" s="120" t="str">
        <f t="shared" si="219"/>
        <v/>
      </c>
      <c r="AK611" s="120" t="str">
        <f t="shared" si="219"/>
        <v/>
      </c>
      <c r="AL611" s="120" t="str">
        <f t="shared" si="219"/>
        <v/>
      </c>
      <c r="AM611" s="138" t="str">
        <f t="shared" si="216"/>
        <v/>
      </c>
      <c r="AN611" s="138" t="str">
        <f t="shared" si="216"/>
        <v/>
      </c>
      <c r="AO611" s="137" t="str">
        <f t="shared" si="216"/>
        <v/>
      </c>
      <c r="AP611" s="137" t="str">
        <f t="shared" si="216"/>
        <v/>
      </c>
      <c r="AQ611" s="138" t="str">
        <f t="shared" si="216"/>
        <v/>
      </c>
      <c r="AR611" s="137" t="str">
        <f t="shared" si="216"/>
        <v/>
      </c>
      <c r="AS611" s="137" t="str">
        <f t="shared" si="216"/>
        <v/>
      </c>
      <c r="AX611" s="120" t="str">
        <f t="shared" si="215"/>
        <v/>
      </c>
      <c r="AY611" s="120" t="str">
        <f t="shared" si="215"/>
        <v/>
      </c>
      <c r="AZ611" s="120" t="str">
        <f t="shared" si="215"/>
        <v/>
      </c>
      <c r="BA611" s="120" t="str">
        <f t="shared" si="215"/>
        <v/>
      </c>
      <c r="BB611" s="120" t="str">
        <f t="shared" si="215"/>
        <v/>
      </c>
      <c r="BC611" s="120" t="str">
        <f t="shared" si="215"/>
        <v/>
      </c>
      <c r="BD611" s="120" t="str">
        <f t="shared" si="215"/>
        <v/>
      </c>
    </row>
    <row r="612" spans="3:56" x14ac:dyDescent="0.2">
      <c r="C612" s="107">
        <f>'3_Fix'!H613</f>
        <v>52322</v>
      </c>
      <c r="D612" s="113" t="str">
        <f>'3_Fix'!I613</f>
        <v/>
      </c>
      <c r="E612" s="113" t="str">
        <f>'3_Fix'!J613</f>
        <v/>
      </c>
      <c r="F612" s="113" t="str">
        <f>'3_Fix'!K613</f>
        <v/>
      </c>
      <c r="G612" s="113" t="str">
        <f>'3_Fix'!L613</f>
        <v/>
      </c>
      <c r="H612" s="113" t="str">
        <f>'3_Fix'!M613</f>
        <v/>
      </c>
      <c r="I612" s="113" t="str">
        <f>'3_Fix'!N613</f>
        <v/>
      </c>
      <c r="J612" s="113" t="str">
        <f>'3_Fix'!O613</f>
        <v/>
      </c>
      <c r="K612" s="120" t="str">
        <f t="shared" si="207"/>
        <v/>
      </c>
      <c r="L612" s="120" t="str">
        <f t="shared" si="207"/>
        <v/>
      </c>
      <c r="M612" s="120" t="str">
        <f t="shared" si="207"/>
        <v/>
      </c>
      <c r="N612" s="120" t="str">
        <f t="shared" si="206"/>
        <v/>
      </c>
      <c r="O612" s="120" t="str">
        <f t="shared" si="206"/>
        <v/>
      </c>
      <c r="P612" s="120" t="str">
        <f t="shared" si="206"/>
        <v/>
      </c>
      <c r="Q612" s="120" t="str">
        <f t="shared" si="206"/>
        <v/>
      </c>
      <c r="R612" s="120" t="str">
        <f t="shared" si="217"/>
        <v/>
      </c>
      <c r="S612" s="120" t="str">
        <f t="shared" si="217"/>
        <v/>
      </c>
      <c r="T612" s="120" t="str">
        <f t="shared" si="217"/>
        <v/>
      </c>
      <c r="U612" s="120" t="str">
        <f t="shared" si="217"/>
        <v/>
      </c>
      <c r="V612" s="120" t="str">
        <f t="shared" si="217"/>
        <v/>
      </c>
      <c r="W612" s="120" t="str">
        <f t="shared" si="217"/>
        <v/>
      </c>
      <c r="X612" s="120" t="str">
        <f t="shared" si="217"/>
        <v/>
      </c>
      <c r="Y612" s="120" t="str">
        <f t="shared" si="218"/>
        <v/>
      </c>
      <c r="Z612" s="120" t="str">
        <f t="shared" si="218"/>
        <v/>
      </c>
      <c r="AA612" s="120" t="str">
        <f t="shared" si="218"/>
        <v/>
      </c>
      <c r="AB612" s="120" t="str">
        <f t="shared" si="218"/>
        <v/>
      </c>
      <c r="AC612" s="120" t="str">
        <f t="shared" si="218"/>
        <v/>
      </c>
      <c r="AD612" s="120" t="str">
        <f t="shared" si="218"/>
        <v/>
      </c>
      <c r="AE612" s="120" t="str">
        <f t="shared" si="218"/>
        <v/>
      </c>
      <c r="AF612" s="120" t="str">
        <f t="shared" si="219"/>
        <v/>
      </c>
      <c r="AG612" s="120" t="str">
        <f t="shared" si="219"/>
        <v/>
      </c>
      <c r="AH612" s="120" t="str">
        <f t="shared" si="219"/>
        <v/>
      </c>
      <c r="AI612" s="120" t="str">
        <f t="shared" si="219"/>
        <v/>
      </c>
      <c r="AJ612" s="120" t="str">
        <f t="shared" si="219"/>
        <v/>
      </c>
      <c r="AK612" s="120" t="str">
        <f t="shared" si="219"/>
        <v/>
      </c>
      <c r="AL612" s="120" t="str">
        <f t="shared" si="219"/>
        <v/>
      </c>
      <c r="AM612" s="138" t="str">
        <f t="shared" si="216"/>
        <v/>
      </c>
      <c r="AN612" s="138" t="str">
        <f t="shared" si="216"/>
        <v/>
      </c>
      <c r="AO612" s="137" t="str">
        <f t="shared" si="216"/>
        <v/>
      </c>
      <c r="AP612" s="137" t="str">
        <f t="shared" si="216"/>
        <v/>
      </c>
      <c r="AQ612" s="138" t="str">
        <f t="shared" si="216"/>
        <v/>
      </c>
      <c r="AR612" s="137" t="str">
        <f t="shared" si="216"/>
        <v/>
      </c>
      <c r="AS612" s="137" t="str">
        <f t="shared" si="216"/>
        <v/>
      </c>
      <c r="AX612" s="120" t="str">
        <f t="shared" si="215"/>
        <v/>
      </c>
      <c r="AY612" s="120" t="str">
        <f t="shared" si="215"/>
        <v/>
      </c>
      <c r="AZ612" s="120" t="str">
        <f t="shared" si="215"/>
        <v/>
      </c>
      <c r="BA612" s="120" t="str">
        <f t="shared" si="215"/>
        <v/>
      </c>
      <c r="BB612" s="120" t="str">
        <f t="shared" si="215"/>
        <v/>
      </c>
      <c r="BC612" s="120" t="str">
        <f t="shared" si="215"/>
        <v/>
      </c>
      <c r="BD612" s="120" t="str">
        <f t="shared" si="215"/>
        <v/>
      </c>
    </row>
    <row r="613" spans="3:56" x14ac:dyDescent="0.2">
      <c r="C613" s="107">
        <f>'3_Fix'!H614</f>
        <v>52336</v>
      </c>
      <c r="D613" s="113" t="str">
        <f>'3_Fix'!I614</f>
        <v/>
      </c>
      <c r="E613" s="113" t="str">
        <f>'3_Fix'!J614</f>
        <v/>
      </c>
      <c r="F613" s="113" t="str">
        <f>'3_Fix'!K614</f>
        <v/>
      </c>
      <c r="G613" s="113" t="str">
        <f>'3_Fix'!L614</f>
        <v/>
      </c>
      <c r="H613" s="113" t="str">
        <f>'3_Fix'!M614</f>
        <v/>
      </c>
      <c r="I613" s="113" t="str">
        <f>'3_Fix'!N614</f>
        <v/>
      </c>
      <c r="J613" s="113" t="str">
        <f>'3_Fix'!O614</f>
        <v/>
      </c>
      <c r="K613" s="120" t="str">
        <f t="shared" si="207"/>
        <v/>
      </c>
      <c r="L613" s="120" t="str">
        <f t="shared" si="207"/>
        <v/>
      </c>
      <c r="M613" s="120" t="str">
        <f t="shared" si="207"/>
        <v/>
      </c>
      <c r="N613" s="120" t="str">
        <f t="shared" si="206"/>
        <v/>
      </c>
      <c r="O613" s="120" t="str">
        <f t="shared" si="206"/>
        <v/>
      </c>
      <c r="P613" s="120" t="str">
        <f t="shared" si="206"/>
        <v/>
      </c>
      <c r="Q613" s="120" t="str">
        <f t="shared" si="206"/>
        <v/>
      </c>
      <c r="R613" s="120" t="str">
        <f t="shared" si="217"/>
        <v/>
      </c>
      <c r="S613" s="120" t="str">
        <f t="shared" si="217"/>
        <v/>
      </c>
      <c r="T613" s="120" t="str">
        <f t="shared" si="217"/>
        <v/>
      </c>
      <c r="U613" s="120" t="str">
        <f t="shared" si="217"/>
        <v/>
      </c>
      <c r="V613" s="120" t="str">
        <f t="shared" si="217"/>
        <v/>
      </c>
      <c r="W613" s="120" t="str">
        <f t="shared" si="217"/>
        <v/>
      </c>
      <c r="X613" s="120" t="str">
        <f t="shared" si="217"/>
        <v/>
      </c>
      <c r="Y613" s="120" t="str">
        <f t="shared" si="218"/>
        <v/>
      </c>
      <c r="Z613" s="120" t="str">
        <f t="shared" si="218"/>
        <v/>
      </c>
      <c r="AA613" s="120" t="str">
        <f t="shared" si="218"/>
        <v/>
      </c>
      <c r="AB613" s="120" t="str">
        <f t="shared" si="218"/>
        <v/>
      </c>
      <c r="AC613" s="120" t="str">
        <f t="shared" si="218"/>
        <v/>
      </c>
      <c r="AD613" s="120" t="str">
        <f t="shared" si="218"/>
        <v/>
      </c>
      <c r="AE613" s="120" t="str">
        <f t="shared" si="218"/>
        <v/>
      </c>
      <c r="AF613" s="120" t="str">
        <f t="shared" si="219"/>
        <v/>
      </c>
      <c r="AG613" s="120" t="str">
        <f t="shared" si="219"/>
        <v/>
      </c>
      <c r="AH613" s="120" t="str">
        <f t="shared" si="219"/>
        <v/>
      </c>
      <c r="AI613" s="120" t="str">
        <f t="shared" si="219"/>
        <v/>
      </c>
      <c r="AJ613" s="120" t="str">
        <f t="shared" si="219"/>
        <v/>
      </c>
      <c r="AK613" s="120" t="str">
        <f t="shared" si="219"/>
        <v/>
      </c>
      <c r="AL613" s="120" t="str">
        <f t="shared" si="219"/>
        <v/>
      </c>
      <c r="AM613" s="138" t="str">
        <f t="shared" si="216"/>
        <v/>
      </c>
      <c r="AN613" s="138" t="str">
        <f t="shared" si="216"/>
        <v/>
      </c>
      <c r="AO613" s="137" t="str">
        <f t="shared" si="216"/>
        <v/>
      </c>
      <c r="AP613" s="137" t="str">
        <f t="shared" si="216"/>
        <v/>
      </c>
      <c r="AQ613" s="138" t="str">
        <f t="shared" si="216"/>
        <v/>
      </c>
      <c r="AR613" s="137" t="str">
        <f t="shared" si="216"/>
        <v/>
      </c>
      <c r="AS613" s="137" t="str">
        <f t="shared" si="216"/>
        <v/>
      </c>
      <c r="AX613" s="120" t="str">
        <f t="shared" si="215"/>
        <v/>
      </c>
      <c r="AY613" s="120" t="str">
        <f t="shared" si="215"/>
        <v/>
      </c>
      <c r="AZ613" s="120" t="str">
        <f t="shared" si="215"/>
        <v/>
      </c>
      <c r="BA613" s="120" t="str">
        <f t="shared" si="215"/>
        <v/>
      </c>
      <c r="BB613" s="120" t="str">
        <f t="shared" si="215"/>
        <v/>
      </c>
      <c r="BC613" s="120" t="str">
        <f t="shared" si="215"/>
        <v/>
      </c>
      <c r="BD613" s="120" t="str">
        <f t="shared" si="215"/>
        <v/>
      </c>
    </row>
    <row r="614" spans="3:56" x14ac:dyDescent="0.2">
      <c r="C614" s="107">
        <f>'3_Fix'!H615</f>
        <v>52352</v>
      </c>
      <c r="D614" s="113" t="str">
        <f>'3_Fix'!I615</f>
        <v/>
      </c>
      <c r="E614" s="113" t="str">
        <f>'3_Fix'!J615</f>
        <v/>
      </c>
      <c r="F614" s="113" t="str">
        <f>'3_Fix'!K615</f>
        <v/>
      </c>
      <c r="G614" s="113" t="str">
        <f>'3_Fix'!L615</f>
        <v/>
      </c>
      <c r="H614" s="113" t="str">
        <f>'3_Fix'!M615</f>
        <v/>
      </c>
      <c r="I614" s="113" t="str">
        <f>'3_Fix'!N615</f>
        <v/>
      </c>
      <c r="J614" s="113" t="str">
        <f>'3_Fix'!O615</f>
        <v/>
      </c>
      <c r="K614" s="120" t="str">
        <f t="shared" si="207"/>
        <v/>
      </c>
      <c r="L614" s="120" t="str">
        <f t="shared" si="207"/>
        <v/>
      </c>
      <c r="M614" s="120" t="str">
        <f t="shared" si="207"/>
        <v/>
      </c>
      <c r="N614" s="120" t="str">
        <f t="shared" si="206"/>
        <v/>
      </c>
      <c r="O614" s="120" t="str">
        <f t="shared" si="206"/>
        <v/>
      </c>
      <c r="P614" s="120" t="str">
        <f t="shared" si="206"/>
        <v/>
      </c>
      <c r="Q614" s="120" t="str">
        <f t="shared" si="206"/>
        <v/>
      </c>
      <c r="R614" s="120" t="str">
        <f t="shared" si="217"/>
        <v/>
      </c>
      <c r="S614" s="120" t="str">
        <f t="shared" si="217"/>
        <v/>
      </c>
      <c r="T614" s="120" t="str">
        <f t="shared" si="217"/>
        <v/>
      </c>
      <c r="U614" s="120" t="str">
        <f t="shared" si="217"/>
        <v/>
      </c>
      <c r="V614" s="120" t="str">
        <f t="shared" si="217"/>
        <v/>
      </c>
      <c r="W614" s="120" t="str">
        <f t="shared" si="217"/>
        <v/>
      </c>
      <c r="X614" s="120" t="str">
        <f t="shared" si="217"/>
        <v/>
      </c>
      <c r="Y614" s="120" t="str">
        <f t="shared" si="218"/>
        <v/>
      </c>
      <c r="Z614" s="120" t="str">
        <f t="shared" si="218"/>
        <v/>
      </c>
      <c r="AA614" s="120" t="str">
        <f t="shared" si="218"/>
        <v/>
      </c>
      <c r="AB614" s="120" t="str">
        <f t="shared" si="218"/>
        <v/>
      </c>
      <c r="AC614" s="120" t="str">
        <f t="shared" si="218"/>
        <v/>
      </c>
      <c r="AD614" s="120" t="str">
        <f t="shared" si="218"/>
        <v/>
      </c>
      <c r="AE614" s="120" t="str">
        <f t="shared" si="218"/>
        <v/>
      </c>
      <c r="AF614" s="120" t="str">
        <f t="shared" si="219"/>
        <v/>
      </c>
      <c r="AG614" s="120" t="str">
        <f t="shared" si="219"/>
        <v/>
      </c>
      <c r="AH614" s="120" t="str">
        <f t="shared" si="219"/>
        <v/>
      </c>
      <c r="AI614" s="120" t="str">
        <f t="shared" si="219"/>
        <v/>
      </c>
      <c r="AJ614" s="120" t="str">
        <f t="shared" si="219"/>
        <v/>
      </c>
      <c r="AK614" s="120" t="str">
        <f t="shared" si="219"/>
        <v/>
      </c>
      <c r="AL614" s="120" t="str">
        <f t="shared" si="219"/>
        <v/>
      </c>
      <c r="AM614" s="138" t="str">
        <f t="shared" si="216"/>
        <v/>
      </c>
      <c r="AN614" s="138" t="str">
        <f t="shared" si="216"/>
        <v/>
      </c>
      <c r="AO614" s="137" t="str">
        <f t="shared" si="216"/>
        <v/>
      </c>
      <c r="AP614" s="137" t="str">
        <f t="shared" si="216"/>
        <v/>
      </c>
      <c r="AQ614" s="138" t="str">
        <f t="shared" si="216"/>
        <v/>
      </c>
      <c r="AR614" s="137" t="str">
        <f t="shared" si="216"/>
        <v/>
      </c>
      <c r="AS614" s="137" t="str">
        <f t="shared" si="216"/>
        <v/>
      </c>
      <c r="AX614" s="120" t="str">
        <f t="shared" si="215"/>
        <v/>
      </c>
      <c r="AY614" s="120" t="str">
        <f t="shared" si="215"/>
        <v/>
      </c>
      <c r="AZ614" s="120" t="str">
        <f t="shared" si="215"/>
        <v/>
      </c>
      <c r="BA614" s="120" t="str">
        <f t="shared" si="215"/>
        <v/>
      </c>
      <c r="BB614" s="120" t="str">
        <f t="shared" si="215"/>
        <v/>
      </c>
      <c r="BC614" s="120" t="str">
        <f t="shared" si="215"/>
        <v/>
      </c>
      <c r="BD614" s="120" t="str">
        <f t="shared" si="215"/>
        <v/>
      </c>
    </row>
    <row r="615" spans="3:56" x14ac:dyDescent="0.2">
      <c r="C615" s="107">
        <f>'3_Fix'!H616</f>
        <v>52366</v>
      </c>
      <c r="D615" s="113" t="str">
        <f>'3_Fix'!I616</f>
        <v/>
      </c>
      <c r="E615" s="113" t="str">
        <f>'3_Fix'!J616</f>
        <v/>
      </c>
      <c r="F615" s="113" t="str">
        <f>'3_Fix'!K616</f>
        <v/>
      </c>
      <c r="G615" s="113" t="str">
        <f>'3_Fix'!L616</f>
        <v/>
      </c>
      <c r="H615" s="113" t="str">
        <f>'3_Fix'!M616</f>
        <v/>
      </c>
      <c r="I615" s="113" t="str">
        <f>'3_Fix'!N616</f>
        <v/>
      </c>
      <c r="J615" s="113" t="str">
        <f>'3_Fix'!O616</f>
        <v/>
      </c>
      <c r="K615" s="120" t="str">
        <f t="shared" si="207"/>
        <v/>
      </c>
      <c r="L615" s="120" t="str">
        <f t="shared" si="207"/>
        <v/>
      </c>
      <c r="M615" s="120" t="str">
        <f t="shared" si="207"/>
        <v/>
      </c>
      <c r="N615" s="120" t="str">
        <f t="shared" si="206"/>
        <v/>
      </c>
      <c r="O615" s="120" t="str">
        <f t="shared" si="206"/>
        <v/>
      </c>
      <c r="P615" s="120" t="str">
        <f t="shared" si="206"/>
        <v/>
      </c>
      <c r="Q615" s="120" t="str">
        <f t="shared" si="206"/>
        <v/>
      </c>
      <c r="R615" s="120" t="str">
        <f t="shared" si="217"/>
        <v/>
      </c>
      <c r="S615" s="120" t="str">
        <f t="shared" si="217"/>
        <v/>
      </c>
      <c r="T615" s="120" t="str">
        <f t="shared" si="217"/>
        <v/>
      </c>
      <c r="U615" s="120" t="str">
        <f t="shared" si="217"/>
        <v/>
      </c>
      <c r="V615" s="120" t="str">
        <f t="shared" si="217"/>
        <v/>
      </c>
      <c r="W615" s="120" t="str">
        <f t="shared" si="217"/>
        <v/>
      </c>
      <c r="X615" s="120" t="str">
        <f t="shared" si="217"/>
        <v/>
      </c>
      <c r="Y615" s="120" t="str">
        <f t="shared" si="218"/>
        <v/>
      </c>
      <c r="Z615" s="120" t="str">
        <f t="shared" si="218"/>
        <v/>
      </c>
      <c r="AA615" s="120" t="str">
        <f t="shared" si="218"/>
        <v/>
      </c>
      <c r="AB615" s="120" t="str">
        <f t="shared" si="218"/>
        <v/>
      </c>
      <c r="AC615" s="120" t="str">
        <f t="shared" si="218"/>
        <v/>
      </c>
      <c r="AD615" s="120" t="str">
        <f t="shared" si="218"/>
        <v/>
      </c>
      <c r="AE615" s="120" t="str">
        <f t="shared" si="218"/>
        <v/>
      </c>
      <c r="AF615" s="120" t="str">
        <f t="shared" si="219"/>
        <v/>
      </c>
      <c r="AG615" s="120" t="str">
        <f t="shared" si="219"/>
        <v/>
      </c>
      <c r="AH615" s="120" t="str">
        <f t="shared" si="219"/>
        <v/>
      </c>
      <c r="AI615" s="120" t="str">
        <f t="shared" si="219"/>
        <v/>
      </c>
      <c r="AJ615" s="120" t="str">
        <f t="shared" si="219"/>
        <v/>
      </c>
      <c r="AK615" s="120" t="str">
        <f t="shared" si="219"/>
        <v/>
      </c>
      <c r="AL615" s="120" t="str">
        <f t="shared" si="219"/>
        <v/>
      </c>
      <c r="AM615" s="138" t="str">
        <f t="shared" si="216"/>
        <v/>
      </c>
      <c r="AN615" s="138" t="str">
        <f t="shared" si="216"/>
        <v/>
      </c>
      <c r="AO615" s="137" t="str">
        <f t="shared" si="216"/>
        <v/>
      </c>
      <c r="AP615" s="137" t="str">
        <f t="shared" si="216"/>
        <v/>
      </c>
      <c r="AQ615" s="138" t="str">
        <f t="shared" si="216"/>
        <v/>
      </c>
      <c r="AR615" s="137" t="str">
        <f t="shared" si="216"/>
        <v/>
      </c>
      <c r="AS615" s="137" t="str">
        <f t="shared" si="216"/>
        <v/>
      </c>
      <c r="AX615" s="120" t="str">
        <f t="shared" ref="AX615:BD630" si="220">IFERROR((AX$1/100)*(D591/$D591)*Y615,"")</f>
        <v/>
      </c>
      <c r="AY615" s="120" t="str">
        <f t="shared" si="220"/>
        <v/>
      </c>
      <c r="AZ615" s="120" t="str">
        <f t="shared" si="220"/>
        <v/>
      </c>
      <c r="BA615" s="120" t="str">
        <f t="shared" si="220"/>
        <v/>
      </c>
      <c r="BB615" s="120" t="str">
        <f t="shared" si="220"/>
        <v/>
      </c>
      <c r="BC615" s="120" t="str">
        <f t="shared" si="220"/>
        <v/>
      </c>
      <c r="BD615" s="120" t="str">
        <f t="shared" si="220"/>
        <v/>
      </c>
    </row>
    <row r="616" spans="3:56" x14ac:dyDescent="0.2">
      <c r="C616" s="107">
        <f>'3_Fix'!H617</f>
        <v>52383</v>
      </c>
      <c r="D616" s="113" t="str">
        <f>'3_Fix'!I617</f>
        <v/>
      </c>
      <c r="E616" s="113" t="str">
        <f>'3_Fix'!J617</f>
        <v/>
      </c>
      <c r="F616" s="113" t="str">
        <f>'3_Fix'!K617</f>
        <v/>
      </c>
      <c r="G616" s="113" t="str">
        <f>'3_Fix'!L617</f>
        <v/>
      </c>
      <c r="H616" s="113" t="str">
        <f>'3_Fix'!M617</f>
        <v/>
      </c>
      <c r="I616" s="113" t="str">
        <f>'3_Fix'!N617</f>
        <v/>
      </c>
      <c r="J616" s="113" t="str">
        <f>'3_Fix'!O617</f>
        <v/>
      </c>
      <c r="K616" s="120" t="str">
        <f t="shared" si="207"/>
        <v/>
      </c>
      <c r="L616" s="120" t="str">
        <f t="shared" si="207"/>
        <v/>
      </c>
      <c r="M616" s="120" t="str">
        <f t="shared" si="207"/>
        <v/>
      </c>
      <c r="N616" s="120" t="str">
        <f t="shared" si="206"/>
        <v/>
      </c>
      <c r="O616" s="120" t="str">
        <f t="shared" si="206"/>
        <v/>
      </c>
      <c r="P616" s="120" t="str">
        <f t="shared" si="206"/>
        <v/>
      </c>
      <c r="Q616" s="120" t="str">
        <f t="shared" si="206"/>
        <v/>
      </c>
      <c r="R616" s="120" t="str">
        <f t="shared" si="217"/>
        <v/>
      </c>
      <c r="S616" s="120" t="str">
        <f t="shared" si="217"/>
        <v/>
      </c>
      <c r="T616" s="120" t="str">
        <f t="shared" si="217"/>
        <v/>
      </c>
      <c r="U616" s="120" t="str">
        <f t="shared" si="217"/>
        <v/>
      </c>
      <c r="V616" s="120" t="str">
        <f t="shared" si="217"/>
        <v/>
      </c>
      <c r="W616" s="120" t="str">
        <f t="shared" si="217"/>
        <v/>
      </c>
      <c r="X616" s="120" t="str">
        <f t="shared" si="217"/>
        <v/>
      </c>
      <c r="Y616" s="120" t="str">
        <f t="shared" si="218"/>
        <v/>
      </c>
      <c r="Z616" s="120" t="str">
        <f t="shared" si="218"/>
        <v/>
      </c>
      <c r="AA616" s="120" t="str">
        <f t="shared" si="218"/>
        <v/>
      </c>
      <c r="AB616" s="120" t="str">
        <f t="shared" si="218"/>
        <v/>
      </c>
      <c r="AC616" s="120" t="str">
        <f t="shared" si="218"/>
        <v/>
      </c>
      <c r="AD616" s="120" t="str">
        <f t="shared" si="218"/>
        <v/>
      </c>
      <c r="AE616" s="120" t="str">
        <f t="shared" si="218"/>
        <v/>
      </c>
      <c r="AF616" s="120" t="str">
        <f t="shared" si="219"/>
        <v/>
      </c>
      <c r="AG616" s="120" t="str">
        <f t="shared" si="219"/>
        <v/>
      </c>
      <c r="AH616" s="120" t="str">
        <f t="shared" si="219"/>
        <v/>
      </c>
      <c r="AI616" s="120" t="str">
        <f t="shared" si="219"/>
        <v/>
      </c>
      <c r="AJ616" s="120" t="str">
        <f t="shared" si="219"/>
        <v/>
      </c>
      <c r="AK616" s="120" t="str">
        <f t="shared" si="219"/>
        <v/>
      </c>
      <c r="AL616" s="120" t="str">
        <f t="shared" si="219"/>
        <v/>
      </c>
      <c r="AM616" s="138" t="str">
        <f t="shared" si="216"/>
        <v/>
      </c>
      <c r="AN616" s="138" t="str">
        <f t="shared" si="216"/>
        <v/>
      </c>
      <c r="AO616" s="137" t="str">
        <f t="shared" si="216"/>
        <v/>
      </c>
      <c r="AP616" s="137" t="str">
        <f t="shared" si="216"/>
        <v/>
      </c>
      <c r="AQ616" s="138" t="str">
        <f t="shared" si="216"/>
        <v/>
      </c>
      <c r="AR616" s="137" t="str">
        <f t="shared" si="216"/>
        <v/>
      </c>
      <c r="AS616" s="137" t="str">
        <f t="shared" si="216"/>
        <v/>
      </c>
      <c r="AX616" s="120" t="str">
        <f t="shared" si="220"/>
        <v/>
      </c>
      <c r="AY616" s="120" t="str">
        <f t="shared" si="220"/>
        <v/>
      </c>
      <c r="AZ616" s="120" t="str">
        <f t="shared" si="220"/>
        <v/>
      </c>
      <c r="BA616" s="120" t="str">
        <f t="shared" si="220"/>
        <v/>
      </c>
      <c r="BB616" s="120" t="str">
        <f t="shared" si="220"/>
        <v/>
      </c>
      <c r="BC616" s="120" t="str">
        <f t="shared" si="220"/>
        <v/>
      </c>
      <c r="BD616" s="120" t="str">
        <f t="shared" si="220"/>
        <v/>
      </c>
    </row>
    <row r="617" spans="3:56" x14ac:dyDescent="0.2">
      <c r="C617" s="107">
        <f>'3_Fix'!H618</f>
        <v>52397</v>
      </c>
      <c r="D617" s="113" t="str">
        <f>'3_Fix'!I618</f>
        <v/>
      </c>
      <c r="E617" s="113" t="str">
        <f>'3_Fix'!J618</f>
        <v/>
      </c>
      <c r="F617" s="113" t="str">
        <f>'3_Fix'!K618</f>
        <v/>
      </c>
      <c r="G617" s="113" t="str">
        <f>'3_Fix'!L618</f>
        <v/>
      </c>
      <c r="H617" s="113" t="str">
        <f>'3_Fix'!M618</f>
        <v/>
      </c>
      <c r="I617" s="113" t="str">
        <f>'3_Fix'!N618</f>
        <v/>
      </c>
      <c r="J617" s="113" t="str">
        <f>'3_Fix'!O618</f>
        <v/>
      </c>
      <c r="K617" s="120" t="str">
        <f t="shared" si="207"/>
        <v/>
      </c>
      <c r="L617" s="120" t="str">
        <f t="shared" si="207"/>
        <v/>
      </c>
      <c r="M617" s="120" t="str">
        <f t="shared" si="207"/>
        <v/>
      </c>
      <c r="N617" s="120" t="str">
        <f t="shared" si="206"/>
        <v/>
      </c>
      <c r="O617" s="120" t="str">
        <f t="shared" si="206"/>
        <v/>
      </c>
      <c r="P617" s="120" t="str">
        <f t="shared" si="206"/>
        <v/>
      </c>
      <c r="Q617" s="120" t="str">
        <f t="shared" si="206"/>
        <v/>
      </c>
      <c r="R617" s="120" t="str">
        <f t="shared" si="217"/>
        <v/>
      </c>
      <c r="S617" s="120" t="str">
        <f t="shared" si="217"/>
        <v/>
      </c>
      <c r="T617" s="120" t="str">
        <f t="shared" si="217"/>
        <v/>
      </c>
      <c r="U617" s="120" t="str">
        <f t="shared" si="217"/>
        <v/>
      </c>
      <c r="V617" s="120" t="str">
        <f t="shared" si="217"/>
        <v/>
      </c>
      <c r="W617" s="120" t="str">
        <f t="shared" si="217"/>
        <v/>
      </c>
      <c r="X617" s="120" t="str">
        <f t="shared" si="217"/>
        <v/>
      </c>
      <c r="Y617" s="120" t="str">
        <f t="shared" si="218"/>
        <v/>
      </c>
      <c r="Z617" s="120" t="str">
        <f t="shared" si="218"/>
        <v/>
      </c>
      <c r="AA617" s="120" t="str">
        <f t="shared" si="218"/>
        <v/>
      </c>
      <c r="AB617" s="120" t="str">
        <f t="shared" si="218"/>
        <v/>
      </c>
      <c r="AC617" s="120" t="str">
        <f t="shared" si="218"/>
        <v/>
      </c>
      <c r="AD617" s="120" t="str">
        <f t="shared" si="218"/>
        <v/>
      </c>
      <c r="AE617" s="120" t="str">
        <f t="shared" si="218"/>
        <v/>
      </c>
      <c r="AF617" s="120" t="str">
        <f t="shared" si="219"/>
        <v/>
      </c>
      <c r="AG617" s="120" t="str">
        <f t="shared" si="219"/>
        <v/>
      </c>
      <c r="AH617" s="120" t="str">
        <f t="shared" si="219"/>
        <v/>
      </c>
      <c r="AI617" s="120" t="str">
        <f t="shared" si="219"/>
        <v/>
      </c>
      <c r="AJ617" s="120" t="str">
        <f t="shared" si="219"/>
        <v/>
      </c>
      <c r="AK617" s="120" t="str">
        <f t="shared" si="219"/>
        <v/>
      </c>
      <c r="AL617" s="120" t="str">
        <f t="shared" si="219"/>
        <v/>
      </c>
      <c r="AM617" s="138" t="str">
        <f t="shared" ref="AM617:AS632" si="221">IFERROR((AM$1/100)*(D615/$D615)*K617,"")</f>
        <v/>
      </c>
      <c r="AN617" s="138" t="str">
        <f t="shared" si="221"/>
        <v/>
      </c>
      <c r="AO617" s="137" t="str">
        <f t="shared" si="221"/>
        <v/>
      </c>
      <c r="AP617" s="137" t="str">
        <f t="shared" si="221"/>
        <v/>
      </c>
      <c r="AQ617" s="138" t="str">
        <f t="shared" si="221"/>
        <v/>
      </c>
      <c r="AR617" s="137" t="str">
        <f t="shared" si="221"/>
        <v/>
      </c>
      <c r="AS617" s="137" t="str">
        <f t="shared" si="221"/>
        <v/>
      </c>
      <c r="AX617" s="120" t="str">
        <f t="shared" si="220"/>
        <v/>
      </c>
      <c r="AY617" s="120" t="str">
        <f t="shared" si="220"/>
        <v/>
      </c>
      <c r="AZ617" s="120" t="str">
        <f t="shared" si="220"/>
        <v/>
      </c>
      <c r="BA617" s="120" t="str">
        <f t="shared" si="220"/>
        <v/>
      </c>
      <c r="BB617" s="120" t="str">
        <f t="shared" si="220"/>
        <v/>
      </c>
      <c r="BC617" s="120" t="str">
        <f t="shared" si="220"/>
        <v/>
      </c>
      <c r="BD617" s="120" t="str">
        <f t="shared" si="220"/>
        <v/>
      </c>
    </row>
    <row r="618" spans="3:56" x14ac:dyDescent="0.2">
      <c r="C618" s="107">
        <f>'3_Fix'!H619</f>
        <v>52413</v>
      </c>
      <c r="D618" s="113" t="str">
        <f>'3_Fix'!I619</f>
        <v/>
      </c>
      <c r="E618" s="113" t="str">
        <f>'3_Fix'!J619</f>
        <v/>
      </c>
      <c r="F618" s="113" t="str">
        <f>'3_Fix'!K619</f>
        <v/>
      </c>
      <c r="G618" s="113" t="str">
        <f>'3_Fix'!L619</f>
        <v/>
      </c>
      <c r="H618" s="113" t="str">
        <f>'3_Fix'!M619</f>
        <v/>
      </c>
      <c r="I618" s="113" t="str">
        <f>'3_Fix'!N619</f>
        <v/>
      </c>
      <c r="J618" s="113" t="str">
        <f>'3_Fix'!O619</f>
        <v/>
      </c>
      <c r="K618" s="120" t="str">
        <f t="shared" si="207"/>
        <v/>
      </c>
      <c r="L618" s="120" t="str">
        <f t="shared" si="207"/>
        <v/>
      </c>
      <c r="M618" s="120" t="str">
        <f t="shared" si="207"/>
        <v/>
      </c>
      <c r="N618" s="120" t="str">
        <f t="shared" si="206"/>
        <v/>
      </c>
      <c r="O618" s="120" t="str">
        <f t="shared" si="206"/>
        <v/>
      </c>
      <c r="P618" s="120" t="str">
        <f t="shared" si="206"/>
        <v/>
      </c>
      <c r="Q618" s="120" t="str">
        <f t="shared" si="206"/>
        <v/>
      </c>
      <c r="R618" s="120" t="str">
        <f t="shared" ref="R618:X633" si="222">IF(DAY($C618)=15,IFERROR(((AVERAGE(D617:D618)/AVERAGE(D615:D616))-1)*100,""),"")</f>
        <v/>
      </c>
      <c r="S618" s="120" t="str">
        <f t="shared" si="222"/>
        <v/>
      </c>
      <c r="T618" s="120" t="str">
        <f t="shared" si="222"/>
        <v/>
      </c>
      <c r="U618" s="120" t="str">
        <f t="shared" si="222"/>
        <v/>
      </c>
      <c r="V618" s="120" t="str">
        <f t="shared" si="222"/>
        <v/>
      </c>
      <c r="W618" s="120" t="str">
        <f t="shared" si="222"/>
        <v/>
      </c>
      <c r="X618" s="120" t="str">
        <f t="shared" si="222"/>
        <v/>
      </c>
      <c r="Y618" s="120" t="str">
        <f t="shared" si="218"/>
        <v/>
      </c>
      <c r="Z618" s="120" t="str">
        <f t="shared" si="218"/>
        <v/>
      </c>
      <c r="AA618" s="120" t="str">
        <f t="shared" si="218"/>
        <v/>
      </c>
      <c r="AB618" s="120" t="str">
        <f t="shared" si="218"/>
        <v/>
      </c>
      <c r="AC618" s="120" t="str">
        <f t="shared" si="218"/>
        <v/>
      </c>
      <c r="AD618" s="120" t="str">
        <f t="shared" si="218"/>
        <v/>
      </c>
      <c r="AE618" s="120" t="str">
        <f t="shared" si="218"/>
        <v/>
      </c>
      <c r="AF618" s="120" t="str">
        <f t="shared" si="219"/>
        <v/>
      </c>
      <c r="AG618" s="120" t="str">
        <f t="shared" si="219"/>
        <v/>
      </c>
      <c r="AH618" s="120" t="str">
        <f t="shared" si="219"/>
        <v/>
      </c>
      <c r="AI618" s="120" t="str">
        <f t="shared" si="219"/>
        <v/>
      </c>
      <c r="AJ618" s="120" t="str">
        <f t="shared" si="219"/>
        <v/>
      </c>
      <c r="AK618" s="120" t="str">
        <f t="shared" si="219"/>
        <v/>
      </c>
      <c r="AL618" s="120" t="str">
        <f t="shared" si="219"/>
        <v/>
      </c>
      <c r="AM618" s="138" t="str">
        <f t="shared" si="221"/>
        <v/>
      </c>
      <c r="AN618" s="138" t="str">
        <f t="shared" si="221"/>
        <v/>
      </c>
      <c r="AO618" s="137" t="str">
        <f t="shared" si="221"/>
        <v/>
      </c>
      <c r="AP618" s="137" t="str">
        <f t="shared" si="221"/>
        <v/>
      </c>
      <c r="AQ618" s="138" t="str">
        <f t="shared" si="221"/>
        <v/>
      </c>
      <c r="AR618" s="137" t="str">
        <f t="shared" si="221"/>
        <v/>
      </c>
      <c r="AS618" s="137" t="str">
        <f t="shared" si="221"/>
        <v/>
      </c>
      <c r="AX618" s="120" t="str">
        <f t="shared" si="220"/>
        <v/>
      </c>
      <c r="AY618" s="120" t="str">
        <f t="shared" si="220"/>
        <v/>
      </c>
      <c r="AZ618" s="120" t="str">
        <f t="shared" si="220"/>
        <v/>
      </c>
      <c r="BA618" s="120" t="str">
        <f t="shared" si="220"/>
        <v/>
      </c>
      <c r="BB618" s="120" t="str">
        <f t="shared" si="220"/>
        <v/>
      </c>
      <c r="BC618" s="120" t="str">
        <f t="shared" si="220"/>
        <v/>
      </c>
      <c r="BD618" s="120" t="str">
        <f t="shared" si="220"/>
        <v/>
      </c>
    </row>
    <row r="619" spans="3:56" x14ac:dyDescent="0.2">
      <c r="C619" s="107">
        <f>'3_Fix'!H620</f>
        <v>52427</v>
      </c>
      <c r="D619" s="113" t="str">
        <f>'3_Fix'!I620</f>
        <v/>
      </c>
      <c r="E619" s="113" t="str">
        <f>'3_Fix'!J620</f>
        <v/>
      </c>
      <c r="F619" s="113" t="str">
        <f>'3_Fix'!K620</f>
        <v/>
      </c>
      <c r="G619" s="113" t="str">
        <f>'3_Fix'!L620</f>
        <v/>
      </c>
      <c r="H619" s="113" t="str">
        <f>'3_Fix'!M620</f>
        <v/>
      </c>
      <c r="I619" s="113" t="str">
        <f>'3_Fix'!N620</f>
        <v/>
      </c>
      <c r="J619" s="113" t="str">
        <f>'3_Fix'!O620</f>
        <v/>
      </c>
      <c r="K619" s="120" t="str">
        <f t="shared" si="207"/>
        <v/>
      </c>
      <c r="L619" s="120" t="str">
        <f t="shared" si="207"/>
        <v/>
      </c>
      <c r="M619" s="120" t="str">
        <f t="shared" si="207"/>
        <v/>
      </c>
      <c r="N619" s="120" t="str">
        <f t="shared" si="206"/>
        <v/>
      </c>
      <c r="O619" s="120" t="str">
        <f t="shared" si="206"/>
        <v/>
      </c>
      <c r="P619" s="120" t="str">
        <f t="shared" si="206"/>
        <v/>
      </c>
      <c r="Q619" s="120" t="str">
        <f t="shared" si="206"/>
        <v/>
      </c>
      <c r="R619" s="120" t="str">
        <f t="shared" si="222"/>
        <v/>
      </c>
      <c r="S619" s="120" t="str">
        <f t="shared" si="222"/>
        <v/>
      </c>
      <c r="T619" s="120" t="str">
        <f t="shared" si="222"/>
        <v/>
      </c>
      <c r="U619" s="120" t="str">
        <f t="shared" si="222"/>
        <v/>
      </c>
      <c r="V619" s="120" t="str">
        <f t="shared" si="222"/>
        <v/>
      </c>
      <c r="W619" s="120" t="str">
        <f t="shared" si="222"/>
        <v/>
      </c>
      <c r="X619" s="120" t="str">
        <f t="shared" si="222"/>
        <v/>
      </c>
      <c r="Y619" s="120" t="str">
        <f t="shared" si="218"/>
        <v/>
      </c>
      <c r="Z619" s="120" t="str">
        <f t="shared" si="218"/>
        <v/>
      </c>
      <c r="AA619" s="120" t="str">
        <f t="shared" si="218"/>
        <v/>
      </c>
      <c r="AB619" s="120" t="str">
        <f t="shared" si="218"/>
        <v/>
      </c>
      <c r="AC619" s="120" t="str">
        <f t="shared" si="218"/>
        <v/>
      </c>
      <c r="AD619" s="120" t="str">
        <f t="shared" si="218"/>
        <v/>
      </c>
      <c r="AE619" s="120" t="str">
        <f t="shared" si="218"/>
        <v/>
      </c>
      <c r="AF619" s="120" t="str">
        <f t="shared" si="219"/>
        <v/>
      </c>
      <c r="AG619" s="120" t="str">
        <f t="shared" si="219"/>
        <v/>
      </c>
      <c r="AH619" s="120" t="str">
        <f t="shared" si="219"/>
        <v/>
      </c>
      <c r="AI619" s="120" t="str">
        <f t="shared" si="219"/>
        <v/>
      </c>
      <c r="AJ619" s="120" t="str">
        <f t="shared" si="219"/>
        <v/>
      </c>
      <c r="AK619" s="120" t="str">
        <f t="shared" si="219"/>
        <v/>
      </c>
      <c r="AL619" s="120" t="str">
        <f t="shared" si="219"/>
        <v/>
      </c>
      <c r="AM619" s="138" t="str">
        <f t="shared" si="221"/>
        <v/>
      </c>
      <c r="AN619" s="138" t="str">
        <f t="shared" si="221"/>
        <v/>
      </c>
      <c r="AO619" s="137" t="str">
        <f t="shared" si="221"/>
        <v/>
      </c>
      <c r="AP619" s="137" t="str">
        <f t="shared" si="221"/>
        <v/>
      </c>
      <c r="AQ619" s="138" t="str">
        <f t="shared" si="221"/>
        <v/>
      </c>
      <c r="AR619" s="137" t="str">
        <f t="shared" si="221"/>
        <v/>
      </c>
      <c r="AS619" s="137" t="str">
        <f t="shared" si="221"/>
        <v/>
      </c>
      <c r="AX619" s="120" t="str">
        <f t="shared" si="220"/>
        <v/>
      </c>
      <c r="AY619" s="120" t="str">
        <f t="shared" si="220"/>
        <v/>
      </c>
      <c r="AZ619" s="120" t="str">
        <f t="shared" si="220"/>
        <v/>
      </c>
      <c r="BA619" s="120" t="str">
        <f t="shared" si="220"/>
        <v/>
      </c>
      <c r="BB619" s="120" t="str">
        <f t="shared" si="220"/>
        <v/>
      </c>
      <c r="BC619" s="120" t="str">
        <f t="shared" si="220"/>
        <v/>
      </c>
      <c r="BD619" s="120" t="str">
        <f t="shared" si="220"/>
        <v/>
      </c>
    </row>
    <row r="620" spans="3:56" x14ac:dyDescent="0.2">
      <c r="C620" s="107">
        <f>'3_Fix'!H621</f>
        <v>52444</v>
      </c>
      <c r="D620" s="113" t="str">
        <f>'3_Fix'!I621</f>
        <v/>
      </c>
      <c r="E620" s="113" t="str">
        <f>'3_Fix'!J621</f>
        <v/>
      </c>
      <c r="F620" s="113" t="str">
        <f>'3_Fix'!K621</f>
        <v/>
      </c>
      <c r="G620" s="113" t="str">
        <f>'3_Fix'!L621</f>
        <v/>
      </c>
      <c r="H620" s="113" t="str">
        <f>'3_Fix'!M621</f>
        <v/>
      </c>
      <c r="I620" s="113" t="str">
        <f>'3_Fix'!N621</f>
        <v/>
      </c>
      <c r="J620" s="113" t="str">
        <f>'3_Fix'!O621</f>
        <v/>
      </c>
      <c r="K620" s="120" t="str">
        <f t="shared" si="207"/>
        <v/>
      </c>
      <c r="L620" s="120" t="str">
        <f t="shared" si="207"/>
        <v/>
      </c>
      <c r="M620" s="120" t="str">
        <f t="shared" si="207"/>
        <v/>
      </c>
      <c r="N620" s="120" t="str">
        <f t="shared" si="206"/>
        <v/>
      </c>
      <c r="O620" s="120" t="str">
        <f t="shared" si="206"/>
        <v/>
      </c>
      <c r="P620" s="120" t="str">
        <f t="shared" si="206"/>
        <v/>
      </c>
      <c r="Q620" s="120" t="str">
        <f t="shared" si="206"/>
        <v/>
      </c>
      <c r="R620" s="120" t="str">
        <f t="shared" si="222"/>
        <v/>
      </c>
      <c r="S620" s="120" t="str">
        <f t="shared" si="222"/>
        <v/>
      </c>
      <c r="T620" s="120" t="str">
        <f t="shared" si="222"/>
        <v/>
      </c>
      <c r="U620" s="120" t="str">
        <f t="shared" si="222"/>
        <v/>
      </c>
      <c r="V620" s="120" t="str">
        <f t="shared" si="222"/>
        <v/>
      </c>
      <c r="W620" s="120" t="str">
        <f t="shared" si="222"/>
        <v/>
      </c>
      <c r="X620" s="120" t="str">
        <f t="shared" si="222"/>
        <v/>
      </c>
      <c r="Y620" s="120" t="str">
        <f t="shared" si="218"/>
        <v/>
      </c>
      <c r="Z620" s="120" t="str">
        <f t="shared" si="218"/>
        <v/>
      </c>
      <c r="AA620" s="120" t="str">
        <f t="shared" si="218"/>
        <v/>
      </c>
      <c r="AB620" s="120" t="str">
        <f t="shared" si="218"/>
        <v/>
      </c>
      <c r="AC620" s="120" t="str">
        <f t="shared" si="218"/>
        <v/>
      </c>
      <c r="AD620" s="120" t="str">
        <f t="shared" si="218"/>
        <v/>
      </c>
      <c r="AE620" s="120" t="str">
        <f t="shared" si="218"/>
        <v/>
      </c>
      <c r="AF620" s="120" t="str">
        <f t="shared" si="219"/>
        <v/>
      </c>
      <c r="AG620" s="120" t="str">
        <f t="shared" si="219"/>
        <v/>
      </c>
      <c r="AH620" s="120" t="str">
        <f t="shared" si="219"/>
        <v/>
      </c>
      <c r="AI620" s="120" t="str">
        <f t="shared" si="219"/>
        <v/>
      </c>
      <c r="AJ620" s="120" t="str">
        <f t="shared" si="219"/>
        <v/>
      </c>
      <c r="AK620" s="120" t="str">
        <f t="shared" si="219"/>
        <v/>
      </c>
      <c r="AL620" s="120" t="str">
        <f t="shared" si="219"/>
        <v/>
      </c>
      <c r="AM620" s="138" t="str">
        <f t="shared" si="221"/>
        <v/>
      </c>
      <c r="AN620" s="138" t="str">
        <f t="shared" si="221"/>
        <v/>
      </c>
      <c r="AO620" s="137" t="str">
        <f t="shared" si="221"/>
        <v/>
      </c>
      <c r="AP620" s="137" t="str">
        <f t="shared" si="221"/>
        <v/>
      </c>
      <c r="AQ620" s="138" t="str">
        <f t="shared" si="221"/>
        <v/>
      </c>
      <c r="AR620" s="137" t="str">
        <f t="shared" si="221"/>
        <v/>
      </c>
      <c r="AS620" s="137" t="str">
        <f t="shared" si="221"/>
        <v/>
      </c>
      <c r="AX620" s="120" t="str">
        <f t="shared" si="220"/>
        <v/>
      </c>
      <c r="AY620" s="120" t="str">
        <f t="shared" si="220"/>
        <v/>
      </c>
      <c r="AZ620" s="120" t="str">
        <f t="shared" si="220"/>
        <v/>
      </c>
      <c r="BA620" s="120" t="str">
        <f t="shared" si="220"/>
        <v/>
      </c>
      <c r="BB620" s="120" t="str">
        <f t="shared" si="220"/>
        <v/>
      </c>
      <c r="BC620" s="120" t="str">
        <f t="shared" si="220"/>
        <v/>
      </c>
      <c r="BD620" s="120" t="str">
        <f t="shared" si="220"/>
        <v/>
      </c>
    </row>
    <row r="621" spans="3:56" x14ac:dyDescent="0.2">
      <c r="C621" s="107">
        <f>'3_Fix'!H622</f>
        <v>52458</v>
      </c>
      <c r="D621" s="113" t="str">
        <f>'3_Fix'!I622</f>
        <v/>
      </c>
      <c r="E621" s="113" t="str">
        <f>'3_Fix'!J622</f>
        <v/>
      </c>
      <c r="F621" s="113" t="str">
        <f>'3_Fix'!K622</f>
        <v/>
      </c>
      <c r="G621" s="113" t="str">
        <f>'3_Fix'!L622</f>
        <v/>
      </c>
      <c r="H621" s="113" t="str">
        <f>'3_Fix'!M622</f>
        <v/>
      </c>
      <c r="I621" s="113" t="str">
        <f>'3_Fix'!N622</f>
        <v/>
      </c>
      <c r="J621" s="113" t="str">
        <f>'3_Fix'!O622</f>
        <v/>
      </c>
      <c r="K621" s="120" t="str">
        <f t="shared" si="207"/>
        <v/>
      </c>
      <c r="L621" s="120" t="str">
        <f t="shared" si="207"/>
        <v/>
      </c>
      <c r="M621" s="120" t="str">
        <f t="shared" si="207"/>
        <v/>
      </c>
      <c r="N621" s="120" t="str">
        <f t="shared" si="206"/>
        <v/>
      </c>
      <c r="O621" s="120" t="str">
        <f t="shared" si="206"/>
        <v/>
      </c>
      <c r="P621" s="120" t="str">
        <f t="shared" si="206"/>
        <v/>
      </c>
      <c r="Q621" s="120" t="str">
        <f t="shared" si="206"/>
        <v/>
      </c>
      <c r="R621" s="120" t="str">
        <f t="shared" si="222"/>
        <v/>
      </c>
      <c r="S621" s="120" t="str">
        <f t="shared" si="222"/>
        <v/>
      </c>
      <c r="T621" s="120" t="str">
        <f t="shared" si="222"/>
        <v/>
      </c>
      <c r="U621" s="120" t="str">
        <f t="shared" si="222"/>
        <v/>
      </c>
      <c r="V621" s="120" t="str">
        <f t="shared" si="222"/>
        <v/>
      </c>
      <c r="W621" s="120" t="str">
        <f t="shared" si="222"/>
        <v/>
      </c>
      <c r="X621" s="120" t="str">
        <f t="shared" si="222"/>
        <v/>
      </c>
      <c r="Y621" s="120" t="str">
        <f t="shared" si="218"/>
        <v/>
      </c>
      <c r="Z621" s="120" t="str">
        <f t="shared" si="218"/>
        <v/>
      </c>
      <c r="AA621" s="120" t="str">
        <f t="shared" si="218"/>
        <v/>
      </c>
      <c r="AB621" s="120" t="str">
        <f t="shared" si="218"/>
        <v/>
      </c>
      <c r="AC621" s="120" t="str">
        <f t="shared" si="218"/>
        <v/>
      </c>
      <c r="AD621" s="120" t="str">
        <f t="shared" si="218"/>
        <v/>
      </c>
      <c r="AE621" s="120" t="str">
        <f t="shared" si="218"/>
        <v/>
      </c>
      <c r="AF621" s="120" t="str">
        <f t="shared" si="219"/>
        <v/>
      </c>
      <c r="AG621" s="120" t="str">
        <f t="shared" si="219"/>
        <v/>
      </c>
      <c r="AH621" s="120" t="str">
        <f t="shared" si="219"/>
        <v/>
      </c>
      <c r="AI621" s="120" t="str">
        <f t="shared" si="219"/>
        <v/>
      </c>
      <c r="AJ621" s="120" t="str">
        <f t="shared" si="219"/>
        <v/>
      </c>
      <c r="AK621" s="120" t="str">
        <f t="shared" si="219"/>
        <v/>
      </c>
      <c r="AL621" s="120" t="str">
        <f t="shared" si="219"/>
        <v/>
      </c>
      <c r="AM621" s="138" t="str">
        <f t="shared" si="221"/>
        <v/>
      </c>
      <c r="AN621" s="138" t="str">
        <f t="shared" si="221"/>
        <v/>
      </c>
      <c r="AO621" s="137" t="str">
        <f t="shared" si="221"/>
        <v/>
      </c>
      <c r="AP621" s="137" t="str">
        <f t="shared" si="221"/>
        <v/>
      </c>
      <c r="AQ621" s="138" t="str">
        <f t="shared" si="221"/>
        <v/>
      </c>
      <c r="AR621" s="137" t="str">
        <f t="shared" si="221"/>
        <v/>
      </c>
      <c r="AS621" s="137" t="str">
        <f t="shared" si="221"/>
        <v/>
      </c>
      <c r="AX621" s="120" t="str">
        <f t="shared" si="220"/>
        <v/>
      </c>
      <c r="AY621" s="120" t="str">
        <f t="shared" si="220"/>
        <v/>
      </c>
      <c r="AZ621" s="120" t="str">
        <f t="shared" si="220"/>
        <v/>
      </c>
      <c r="BA621" s="120" t="str">
        <f t="shared" si="220"/>
        <v/>
      </c>
      <c r="BB621" s="120" t="str">
        <f t="shared" si="220"/>
        <v/>
      </c>
      <c r="BC621" s="120" t="str">
        <f t="shared" si="220"/>
        <v/>
      </c>
      <c r="BD621" s="120" t="str">
        <f t="shared" si="220"/>
        <v/>
      </c>
    </row>
    <row r="622" spans="3:56" x14ac:dyDescent="0.2">
      <c r="C622" s="107">
        <f>'3_Fix'!H623</f>
        <v>52475</v>
      </c>
      <c r="D622" s="113" t="str">
        <f>'3_Fix'!I623</f>
        <v/>
      </c>
      <c r="E622" s="113" t="str">
        <f>'3_Fix'!J623</f>
        <v/>
      </c>
      <c r="F622" s="113" t="str">
        <f>'3_Fix'!K623</f>
        <v/>
      </c>
      <c r="G622" s="113" t="str">
        <f>'3_Fix'!L623</f>
        <v/>
      </c>
      <c r="H622" s="113" t="str">
        <f>'3_Fix'!M623</f>
        <v/>
      </c>
      <c r="I622" s="113" t="str">
        <f>'3_Fix'!N623</f>
        <v/>
      </c>
      <c r="J622" s="113" t="str">
        <f>'3_Fix'!O623</f>
        <v/>
      </c>
      <c r="K622" s="120" t="str">
        <f t="shared" si="207"/>
        <v/>
      </c>
      <c r="L622" s="120" t="str">
        <f t="shared" si="207"/>
        <v/>
      </c>
      <c r="M622" s="120" t="str">
        <f t="shared" si="207"/>
        <v/>
      </c>
      <c r="N622" s="120" t="str">
        <f t="shared" si="206"/>
        <v/>
      </c>
      <c r="O622" s="120" t="str">
        <f t="shared" si="206"/>
        <v/>
      </c>
      <c r="P622" s="120" t="str">
        <f t="shared" si="206"/>
        <v/>
      </c>
      <c r="Q622" s="120" t="str">
        <f t="shared" si="206"/>
        <v/>
      </c>
      <c r="R622" s="120" t="str">
        <f t="shared" si="222"/>
        <v/>
      </c>
      <c r="S622" s="120" t="str">
        <f t="shared" si="222"/>
        <v/>
      </c>
      <c r="T622" s="120" t="str">
        <f t="shared" si="222"/>
        <v/>
      </c>
      <c r="U622" s="120" t="str">
        <f t="shared" si="222"/>
        <v/>
      </c>
      <c r="V622" s="120" t="str">
        <f t="shared" si="222"/>
        <v/>
      </c>
      <c r="W622" s="120" t="str">
        <f t="shared" si="222"/>
        <v/>
      </c>
      <c r="X622" s="120" t="str">
        <f t="shared" si="222"/>
        <v/>
      </c>
      <c r="Y622" s="120" t="str">
        <f t="shared" si="218"/>
        <v/>
      </c>
      <c r="Z622" s="120" t="str">
        <f t="shared" si="218"/>
        <v/>
      </c>
      <c r="AA622" s="120" t="str">
        <f t="shared" si="218"/>
        <v/>
      </c>
      <c r="AB622" s="120" t="str">
        <f t="shared" si="218"/>
        <v/>
      </c>
      <c r="AC622" s="120" t="str">
        <f t="shared" si="218"/>
        <v/>
      </c>
      <c r="AD622" s="120" t="str">
        <f t="shared" si="218"/>
        <v/>
      </c>
      <c r="AE622" s="120" t="str">
        <f t="shared" si="218"/>
        <v/>
      </c>
      <c r="AF622" s="120" t="str">
        <f t="shared" si="219"/>
        <v/>
      </c>
      <c r="AG622" s="120" t="str">
        <f t="shared" si="219"/>
        <v/>
      </c>
      <c r="AH622" s="120" t="str">
        <f t="shared" si="219"/>
        <v/>
      </c>
      <c r="AI622" s="120" t="str">
        <f t="shared" si="219"/>
        <v/>
      </c>
      <c r="AJ622" s="120" t="str">
        <f t="shared" si="219"/>
        <v/>
      </c>
      <c r="AK622" s="120" t="str">
        <f t="shared" si="219"/>
        <v/>
      </c>
      <c r="AL622" s="120" t="str">
        <f t="shared" si="219"/>
        <v/>
      </c>
      <c r="AM622" s="138" t="str">
        <f t="shared" si="221"/>
        <v/>
      </c>
      <c r="AN622" s="138" t="str">
        <f t="shared" si="221"/>
        <v/>
      </c>
      <c r="AO622" s="137" t="str">
        <f t="shared" si="221"/>
        <v/>
      </c>
      <c r="AP622" s="137" t="str">
        <f t="shared" si="221"/>
        <v/>
      </c>
      <c r="AQ622" s="138" t="str">
        <f t="shared" si="221"/>
        <v/>
      </c>
      <c r="AR622" s="137" t="str">
        <f t="shared" si="221"/>
        <v/>
      </c>
      <c r="AS622" s="137" t="str">
        <f t="shared" si="221"/>
        <v/>
      </c>
      <c r="AX622" s="120" t="str">
        <f t="shared" si="220"/>
        <v/>
      </c>
      <c r="AY622" s="120" t="str">
        <f t="shared" si="220"/>
        <v/>
      </c>
      <c r="AZ622" s="120" t="str">
        <f t="shared" si="220"/>
        <v/>
      </c>
      <c r="BA622" s="120" t="str">
        <f t="shared" si="220"/>
        <v/>
      </c>
      <c r="BB622" s="120" t="str">
        <f t="shared" si="220"/>
        <v/>
      </c>
      <c r="BC622" s="120" t="str">
        <f t="shared" si="220"/>
        <v/>
      </c>
      <c r="BD622" s="120" t="str">
        <f t="shared" si="220"/>
        <v/>
      </c>
    </row>
    <row r="623" spans="3:56" x14ac:dyDescent="0.2">
      <c r="C623" s="107">
        <f>'3_Fix'!H624</f>
        <v>52489</v>
      </c>
      <c r="D623" s="113" t="str">
        <f>'3_Fix'!I624</f>
        <v/>
      </c>
      <c r="E623" s="113" t="str">
        <f>'3_Fix'!J624</f>
        <v/>
      </c>
      <c r="F623" s="113" t="str">
        <f>'3_Fix'!K624</f>
        <v/>
      </c>
      <c r="G623" s="113" t="str">
        <f>'3_Fix'!L624</f>
        <v/>
      </c>
      <c r="H623" s="113" t="str">
        <f>'3_Fix'!M624</f>
        <v/>
      </c>
      <c r="I623" s="113" t="str">
        <f>'3_Fix'!N624</f>
        <v/>
      </c>
      <c r="J623" s="113" t="str">
        <f>'3_Fix'!O624</f>
        <v/>
      </c>
      <c r="K623" s="120" t="str">
        <f t="shared" si="207"/>
        <v/>
      </c>
      <c r="L623" s="120" t="str">
        <f t="shared" si="207"/>
        <v/>
      </c>
      <c r="M623" s="120" t="str">
        <f t="shared" si="207"/>
        <v/>
      </c>
      <c r="N623" s="120" t="str">
        <f t="shared" si="206"/>
        <v/>
      </c>
      <c r="O623" s="120" t="str">
        <f t="shared" si="206"/>
        <v/>
      </c>
      <c r="P623" s="120" t="str">
        <f t="shared" si="206"/>
        <v/>
      </c>
      <c r="Q623" s="120" t="str">
        <f t="shared" si="206"/>
        <v/>
      </c>
      <c r="R623" s="120" t="str">
        <f t="shared" si="222"/>
        <v/>
      </c>
      <c r="S623" s="120" t="str">
        <f t="shared" si="222"/>
        <v/>
      </c>
      <c r="T623" s="120" t="str">
        <f t="shared" si="222"/>
        <v/>
      </c>
      <c r="U623" s="120" t="str">
        <f t="shared" si="222"/>
        <v/>
      </c>
      <c r="V623" s="120" t="str">
        <f t="shared" si="222"/>
        <v/>
      </c>
      <c r="W623" s="120" t="str">
        <f t="shared" si="222"/>
        <v/>
      </c>
      <c r="X623" s="120" t="str">
        <f t="shared" si="222"/>
        <v/>
      </c>
      <c r="Y623" s="120" t="str">
        <f t="shared" ref="Y623:AE638" si="223">IFERROR(((D623/D599)-1)*100,"")</f>
        <v/>
      </c>
      <c r="Z623" s="120" t="str">
        <f t="shared" si="223"/>
        <v/>
      </c>
      <c r="AA623" s="120" t="str">
        <f t="shared" si="223"/>
        <v/>
      </c>
      <c r="AB623" s="120" t="str">
        <f t="shared" si="223"/>
        <v/>
      </c>
      <c r="AC623" s="120" t="str">
        <f t="shared" si="223"/>
        <v/>
      </c>
      <c r="AD623" s="120" t="str">
        <f t="shared" si="223"/>
        <v/>
      </c>
      <c r="AE623" s="120" t="str">
        <f t="shared" si="223"/>
        <v/>
      </c>
      <c r="AF623" s="120" t="str">
        <f t="shared" si="219"/>
        <v/>
      </c>
      <c r="AG623" s="120" t="str">
        <f t="shared" si="219"/>
        <v/>
      </c>
      <c r="AH623" s="120" t="str">
        <f t="shared" si="219"/>
        <v/>
      </c>
      <c r="AI623" s="120" t="str">
        <f t="shared" si="219"/>
        <v/>
      </c>
      <c r="AJ623" s="120" t="str">
        <f t="shared" si="219"/>
        <v/>
      </c>
      <c r="AK623" s="120" t="str">
        <f t="shared" si="219"/>
        <v/>
      </c>
      <c r="AL623" s="120" t="str">
        <f t="shared" si="219"/>
        <v/>
      </c>
      <c r="AM623" s="138" t="str">
        <f t="shared" si="221"/>
        <v/>
      </c>
      <c r="AN623" s="138" t="str">
        <f t="shared" si="221"/>
        <v/>
      </c>
      <c r="AO623" s="137" t="str">
        <f t="shared" si="221"/>
        <v/>
      </c>
      <c r="AP623" s="137" t="str">
        <f t="shared" si="221"/>
        <v/>
      </c>
      <c r="AQ623" s="138" t="str">
        <f t="shared" si="221"/>
        <v/>
      </c>
      <c r="AR623" s="137" t="str">
        <f t="shared" si="221"/>
        <v/>
      </c>
      <c r="AS623" s="137" t="str">
        <f t="shared" si="221"/>
        <v/>
      </c>
      <c r="AX623" s="120" t="str">
        <f t="shared" si="220"/>
        <v/>
      </c>
      <c r="AY623" s="120" t="str">
        <f t="shared" si="220"/>
        <v/>
      </c>
      <c r="AZ623" s="120" t="str">
        <f t="shared" si="220"/>
        <v/>
      </c>
      <c r="BA623" s="120" t="str">
        <f t="shared" si="220"/>
        <v/>
      </c>
      <c r="BB623" s="120" t="str">
        <f t="shared" si="220"/>
        <v/>
      </c>
      <c r="BC623" s="120" t="str">
        <f t="shared" si="220"/>
        <v/>
      </c>
      <c r="BD623" s="120" t="str">
        <f t="shared" si="220"/>
        <v/>
      </c>
    </row>
    <row r="624" spans="3:56" x14ac:dyDescent="0.2">
      <c r="C624" s="107">
        <f>'3_Fix'!H625</f>
        <v>52505</v>
      </c>
      <c r="D624" s="113" t="str">
        <f>'3_Fix'!I625</f>
        <v/>
      </c>
      <c r="E624" s="113" t="str">
        <f>'3_Fix'!J625</f>
        <v/>
      </c>
      <c r="F624" s="113" t="str">
        <f>'3_Fix'!K625</f>
        <v/>
      </c>
      <c r="G624" s="113" t="str">
        <f>'3_Fix'!L625</f>
        <v/>
      </c>
      <c r="H624" s="113" t="str">
        <f>'3_Fix'!M625</f>
        <v/>
      </c>
      <c r="I624" s="113" t="str">
        <f>'3_Fix'!N625</f>
        <v/>
      </c>
      <c r="J624" s="113" t="str">
        <f>'3_Fix'!O625</f>
        <v/>
      </c>
      <c r="K624" s="120" t="str">
        <f t="shared" si="207"/>
        <v/>
      </c>
      <c r="L624" s="120" t="str">
        <f t="shared" si="207"/>
        <v/>
      </c>
      <c r="M624" s="120" t="str">
        <f t="shared" si="207"/>
        <v/>
      </c>
      <c r="N624" s="120" t="str">
        <f t="shared" si="206"/>
        <v/>
      </c>
      <c r="O624" s="120" t="str">
        <f t="shared" si="206"/>
        <v/>
      </c>
      <c r="P624" s="120" t="str">
        <f t="shared" si="206"/>
        <v/>
      </c>
      <c r="Q624" s="120" t="str">
        <f t="shared" si="206"/>
        <v/>
      </c>
      <c r="R624" s="120" t="str">
        <f t="shared" si="222"/>
        <v/>
      </c>
      <c r="S624" s="120" t="str">
        <f t="shared" si="222"/>
        <v/>
      </c>
      <c r="T624" s="120" t="str">
        <f t="shared" si="222"/>
        <v/>
      </c>
      <c r="U624" s="120" t="str">
        <f t="shared" si="222"/>
        <v/>
      </c>
      <c r="V624" s="120" t="str">
        <f t="shared" si="222"/>
        <v/>
      </c>
      <c r="W624" s="120" t="str">
        <f t="shared" si="222"/>
        <v/>
      </c>
      <c r="X624" s="120" t="str">
        <f t="shared" si="222"/>
        <v/>
      </c>
      <c r="Y624" s="120" t="str">
        <f t="shared" si="223"/>
        <v/>
      </c>
      <c r="Z624" s="120" t="str">
        <f t="shared" si="223"/>
        <v/>
      </c>
      <c r="AA624" s="120" t="str">
        <f t="shared" si="223"/>
        <v/>
      </c>
      <c r="AB624" s="120" t="str">
        <f t="shared" si="223"/>
        <v/>
      </c>
      <c r="AC624" s="120" t="str">
        <f t="shared" si="223"/>
        <v/>
      </c>
      <c r="AD624" s="120" t="str">
        <f t="shared" si="223"/>
        <v/>
      </c>
      <c r="AE624" s="120" t="str">
        <f t="shared" si="223"/>
        <v/>
      </c>
      <c r="AF624" s="120" t="str">
        <f t="shared" ref="AF624:AL639" si="224">IF(DAY($C624)=15,IFERROR(((AVERAGE(D623:D624)/AVERAGE(D599:D600))-1)*100,""),"")</f>
        <v/>
      </c>
      <c r="AG624" s="120" t="str">
        <f t="shared" si="224"/>
        <v/>
      </c>
      <c r="AH624" s="120" t="str">
        <f t="shared" si="224"/>
        <v/>
      </c>
      <c r="AI624" s="120" t="str">
        <f t="shared" si="224"/>
        <v/>
      </c>
      <c r="AJ624" s="120" t="str">
        <f t="shared" si="224"/>
        <v/>
      </c>
      <c r="AK624" s="120" t="str">
        <f t="shared" si="224"/>
        <v/>
      </c>
      <c r="AL624" s="120" t="str">
        <f t="shared" si="224"/>
        <v/>
      </c>
      <c r="AM624" s="138" t="str">
        <f t="shared" si="221"/>
        <v/>
      </c>
      <c r="AN624" s="138" t="str">
        <f t="shared" si="221"/>
        <v/>
      </c>
      <c r="AO624" s="137" t="str">
        <f t="shared" si="221"/>
        <v/>
      </c>
      <c r="AP624" s="137" t="str">
        <f t="shared" si="221"/>
        <v/>
      </c>
      <c r="AQ624" s="138" t="str">
        <f t="shared" si="221"/>
        <v/>
      </c>
      <c r="AR624" s="137" t="str">
        <f t="shared" si="221"/>
        <v/>
      </c>
      <c r="AS624" s="137" t="str">
        <f t="shared" si="221"/>
        <v/>
      </c>
      <c r="AX624" s="120" t="str">
        <f t="shared" si="220"/>
        <v/>
      </c>
      <c r="AY624" s="120" t="str">
        <f t="shared" si="220"/>
        <v/>
      </c>
      <c r="AZ624" s="120" t="str">
        <f t="shared" si="220"/>
        <v/>
      </c>
      <c r="BA624" s="120" t="str">
        <f t="shared" si="220"/>
        <v/>
      </c>
      <c r="BB624" s="120" t="str">
        <f t="shared" si="220"/>
        <v/>
      </c>
      <c r="BC624" s="120" t="str">
        <f t="shared" si="220"/>
        <v/>
      </c>
      <c r="BD624" s="120" t="str">
        <f t="shared" si="220"/>
        <v/>
      </c>
    </row>
    <row r="625" spans="3:56" x14ac:dyDescent="0.2">
      <c r="C625" s="107">
        <f>'3_Fix'!H626</f>
        <v>52519</v>
      </c>
      <c r="D625" s="113" t="str">
        <f>'3_Fix'!I626</f>
        <v/>
      </c>
      <c r="E625" s="113" t="str">
        <f>'3_Fix'!J626</f>
        <v/>
      </c>
      <c r="F625" s="113" t="str">
        <f>'3_Fix'!K626</f>
        <v/>
      </c>
      <c r="G625" s="113" t="str">
        <f>'3_Fix'!L626</f>
        <v/>
      </c>
      <c r="H625" s="113" t="str">
        <f>'3_Fix'!M626</f>
        <v/>
      </c>
      <c r="I625" s="113" t="str">
        <f>'3_Fix'!N626</f>
        <v/>
      </c>
      <c r="J625" s="113" t="str">
        <f>'3_Fix'!O626</f>
        <v/>
      </c>
      <c r="K625" s="120" t="str">
        <f t="shared" si="207"/>
        <v/>
      </c>
      <c r="L625" s="120" t="str">
        <f t="shared" si="207"/>
        <v/>
      </c>
      <c r="M625" s="120" t="str">
        <f t="shared" si="207"/>
        <v/>
      </c>
      <c r="N625" s="120" t="str">
        <f t="shared" si="206"/>
        <v/>
      </c>
      <c r="O625" s="120" t="str">
        <f t="shared" si="206"/>
        <v/>
      </c>
      <c r="P625" s="120" t="str">
        <f t="shared" si="206"/>
        <v/>
      </c>
      <c r="Q625" s="120" t="str">
        <f t="shared" si="206"/>
        <v/>
      </c>
      <c r="R625" s="120" t="str">
        <f t="shared" si="222"/>
        <v/>
      </c>
      <c r="S625" s="120" t="str">
        <f t="shared" si="222"/>
        <v/>
      </c>
      <c r="T625" s="120" t="str">
        <f t="shared" si="222"/>
        <v/>
      </c>
      <c r="U625" s="120" t="str">
        <f t="shared" si="222"/>
        <v/>
      </c>
      <c r="V625" s="120" t="str">
        <f t="shared" si="222"/>
        <v/>
      </c>
      <c r="W625" s="120" t="str">
        <f t="shared" si="222"/>
        <v/>
      </c>
      <c r="X625" s="120" t="str">
        <f t="shared" si="222"/>
        <v/>
      </c>
      <c r="Y625" s="120" t="str">
        <f t="shared" si="223"/>
        <v/>
      </c>
      <c r="Z625" s="120" t="str">
        <f t="shared" si="223"/>
        <v/>
      </c>
      <c r="AA625" s="120" t="str">
        <f t="shared" si="223"/>
        <v/>
      </c>
      <c r="AB625" s="120" t="str">
        <f t="shared" si="223"/>
        <v/>
      </c>
      <c r="AC625" s="120" t="str">
        <f t="shared" si="223"/>
        <v/>
      </c>
      <c r="AD625" s="120" t="str">
        <f t="shared" si="223"/>
        <v/>
      </c>
      <c r="AE625" s="120" t="str">
        <f t="shared" si="223"/>
        <v/>
      </c>
      <c r="AF625" s="120" t="str">
        <f t="shared" si="224"/>
        <v/>
      </c>
      <c r="AG625" s="120" t="str">
        <f t="shared" si="224"/>
        <v/>
      </c>
      <c r="AH625" s="120" t="str">
        <f t="shared" si="224"/>
        <v/>
      </c>
      <c r="AI625" s="120" t="str">
        <f t="shared" si="224"/>
        <v/>
      </c>
      <c r="AJ625" s="120" t="str">
        <f t="shared" si="224"/>
        <v/>
      </c>
      <c r="AK625" s="120" t="str">
        <f t="shared" si="224"/>
        <v/>
      </c>
      <c r="AL625" s="120" t="str">
        <f t="shared" si="224"/>
        <v/>
      </c>
      <c r="AM625" s="138" t="str">
        <f t="shared" si="221"/>
        <v/>
      </c>
      <c r="AN625" s="138" t="str">
        <f t="shared" si="221"/>
        <v/>
      </c>
      <c r="AO625" s="137" t="str">
        <f t="shared" si="221"/>
        <v/>
      </c>
      <c r="AP625" s="137" t="str">
        <f t="shared" si="221"/>
        <v/>
      </c>
      <c r="AQ625" s="138" t="str">
        <f t="shared" si="221"/>
        <v/>
      </c>
      <c r="AR625" s="137" t="str">
        <f t="shared" si="221"/>
        <v/>
      </c>
      <c r="AS625" s="137" t="str">
        <f t="shared" si="221"/>
        <v/>
      </c>
      <c r="AX625" s="120" t="str">
        <f t="shared" si="220"/>
        <v/>
      </c>
      <c r="AY625" s="120" t="str">
        <f t="shared" si="220"/>
        <v/>
      </c>
      <c r="AZ625" s="120" t="str">
        <f t="shared" si="220"/>
        <v/>
      </c>
      <c r="BA625" s="120" t="str">
        <f t="shared" si="220"/>
        <v/>
      </c>
      <c r="BB625" s="120" t="str">
        <f t="shared" si="220"/>
        <v/>
      </c>
      <c r="BC625" s="120" t="str">
        <f t="shared" si="220"/>
        <v/>
      </c>
      <c r="BD625" s="120" t="str">
        <f t="shared" si="220"/>
        <v/>
      </c>
    </row>
    <row r="626" spans="3:56" x14ac:dyDescent="0.2">
      <c r="C626" s="107">
        <f>'3_Fix'!H627</f>
        <v>52536</v>
      </c>
      <c r="D626" s="113" t="str">
        <f>'3_Fix'!I627</f>
        <v/>
      </c>
      <c r="E626" s="113" t="str">
        <f>'3_Fix'!J627</f>
        <v/>
      </c>
      <c r="F626" s="113" t="str">
        <f>'3_Fix'!K627</f>
        <v/>
      </c>
      <c r="G626" s="113" t="str">
        <f>'3_Fix'!L627</f>
        <v/>
      </c>
      <c r="H626" s="113" t="str">
        <f>'3_Fix'!M627</f>
        <v/>
      </c>
      <c r="I626" s="113" t="str">
        <f>'3_Fix'!N627</f>
        <v/>
      </c>
      <c r="J626" s="113" t="str">
        <f>'3_Fix'!O627</f>
        <v/>
      </c>
      <c r="K626" s="120" t="str">
        <f t="shared" si="207"/>
        <v/>
      </c>
      <c r="L626" s="120" t="str">
        <f t="shared" si="207"/>
        <v/>
      </c>
      <c r="M626" s="120" t="str">
        <f t="shared" si="207"/>
        <v/>
      </c>
      <c r="N626" s="120" t="str">
        <f t="shared" si="206"/>
        <v/>
      </c>
      <c r="O626" s="120" t="str">
        <f t="shared" si="206"/>
        <v/>
      </c>
      <c r="P626" s="120" t="str">
        <f t="shared" si="206"/>
        <v/>
      </c>
      <c r="Q626" s="120" t="str">
        <f t="shared" si="206"/>
        <v/>
      </c>
      <c r="R626" s="120" t="str">
        <f t="shared" si="222"/>
        <v/>
      </c>
      <c r="S626" s="120" t="str">
        <f t="shared" si="222"/>
        <v/>
      </c>
      <c r="T626" s="120" t="str">
        <f t="shared" si="222"/>
        <v/>
      </c>
      <c r="U626" s="120" t="str">
        <f t="shared" si="222"/>
        <v/>
      </c>
      <c r="V626" s="120" t="str">
        <f t="shared" si="222"/>
        <v/>
      </c>
      <c r="W626" s="120" t="str">
        <f t="shared" si="222"/>
        <v/>
      </c>
      <c r="X626" s="120" t="str">
        <f t="shared" si="222"/>
        <v/>
      </c>
      <c r="Y626" s="120" t="str">
        <f t="shared" si="223"/>
        <v/>
      </c>
      <c r="Z626" s="120" t="str">
        <f t="shared" si="223"/>
        <v/>
      </c>
      <c r="AA626" s="120" t="str">
        <f t="shared" si="223"/>
        <v/>
      </c>
      <c r="AB626" s="120" t="str">
        <f t="shared" si="223"/>
        <v/>
      </c>
      <c r="AC626" s="120" t="str">
        <f t="shared" si="223"/>
        <v/>
      </c>
      <c r="AD626" s="120" t="str">
        <f t="shared" si="223"/>
        <v/>
      </c>
      <c r="AE626" s="120" t="str">
        <f t="shared" si="223"/>
        <v/>
      </c>
      <c r="AF626" s="120" t="str">
        <f t="shared" si="224"/>
        <v/>
      </c>
      <c r="AG626" s="120" t="str">
        <f t="shared" si="224"/>
        <v/>
      </c>
      <c r="AH626" s="120" t="str">
        <f t="shared" si="224"/>
        <v/>
      </c>
      <c r="AI626" s="120" t="str">
        <f t="shared" si="224"/>
        <v/>
      </c>
      <c r="AJ626" s="120" t="str">
        <f t="shared" si="224"/>
        <v/>
      </c>
      <c r="AK626" s="120" t="str">
        <f t="shared" si="224"/>
        <v/>
      </c>
      <c r="AL626" s="120" t="str">
        <f t="shared" si="224"/>
        <v/>
      </c>
      <c r="AM626" s="138" t="str">
        <f t="shared" si="221"/>
        <v/>
      </c>
      <c r="AN626" s="138" t="str">
        <f t="shared" si="221"/>
        <v/>
      </c>
      <c r="AO626" s="137" t="str">
        <f t="shared" si="221"/>
        <v/>
      </c>
      <c r="AP626" s="137" t="str">
        <f t="shared" si="221"/>
        <v/>
      </c>
      <c r="AQ626" s="138" t="str">
        <f t="shared" si="221"/>
        <v/>
      </c>
      <c r="AR626" s="137" t="str">
        <f t="shared" si="221"/>
        <v/>
      </c>
      <c r="AS626" s="137" t="str">
        <f t="shared" si="221"/>
        <v/>
      </c>
      <c r="AX626" s="120" t="str">
        <f t="shared" si="220"/>
        <v/>
      </c>
      <c r="AY626" s="120" t="str">
        <f t="shared" si="220"/>
        <v/>
      </c>
      <c r="AZ626" s="120" t="str">
        <f t="shared" si="220"/>
        <v/>
      </c>
      <c r="BA626" s="120" t="str">
        <f t="shared" si="220"/>
        <v/>
      </c>
      <c r="BB626" s="120" t="str">
        <f t="shared" si="220"/>
        <v/>
      </c>
      <c r="BC626" s="120" t="str">
        <f t="shared" si="220"/>
        <v/>
      </c>
      <c r="BD626" s="120" t="str">
        <f t="shared" si="220"/>
        <v/>
      </c>
    </row>
    <row r="627" spans="3:56" x14ac:dyDescent="0.2">
      <c r="C627" s="107">
        <f>'3_Fix'!H628</f>
        <v>52550</v>
      </c>
      <c r="D627" s="113" t="str">
        <f>'3_Fix'!I628</f>
        <v/>
      </c>
      <c r="E627" s="113" t="str">
        <f>'3_Fix'!J628</f>
        <v/>
      </c>
      <c r="F627" s="113" t="str">
        <f>'3_Fix'!K628</f>
        <v/>
      </c>
      <c r="G627" s="113" t="str">
        <f>'3_Fix'!L628</f>
        <v/>
      </c>
      <c r="H627" s="113" t="str">
        <f>'3_Fix'!M628</f>
        <v/>
      </c>
      <c r="I627" s="113" t="str">
        <f>'3_Fix'!N628</f>
        <v/>
      </c>
      <c r="J627" s="113" t="str">
        <f>'3_Fix'!O628</f>
        <v/>
      </c>
      <c r="K627" s="120" t="str">
        <f t="shared" si="207"/>
        <v/>
      </c>
      <c r="L627" s="120" t="str">
        <f t="shared" si="207"/>
        <v/>
      </c>
      <c r="M627" s="120" t="str">
        <f t="shared" si="207"/>
        <v/>
      </c>
      <c r="N627" s="120" t="str">
        <f t="shared" si="206"/>
        <v/>
      </c>
      <c r="O627" s="120" t="str">
        <f t="shared" si="206"/>
        <v/>
      </c>
      <c r="P627" s="120" t="str">
        <f t="shared" si="206"/>
        <v/>
      </c>
      <c r="Q627" s="120" t="str">
        <f t="shared" si="206"/>
        <v/>
      </c>
      <c r="R627" s="120" t="str">
        <f t="shared" si="222"/>
        <v/>
      </c>
      <c r="S627" s="120" t="str">
        <f t="shared" si="222"/>
        <v/>
      </c>
      <c r="T627" s="120" t="str">
        <f t="shared" si="222"/>
        <v/>
      </c>
      <c r="U627" s="120" t="str">
        <f t="shared" si="222"/>
        <v/>
      </c>
      <c r="V627" s="120" t="str">
        <f t="shared" si="222"/>
        <v/>
      </c>
      <c r="W627" s="120" t="str">
        <f t="shared" si="222"/>
        <v/>
      </c>
      <c r="X627" s="120" t="str">
        <f t="shared" si="222"/>
        <v/>
      </c>
      <c r="Y627" s="120" t="str">
        <f t="shared" si="223"/>
        <v/>
      </c>
      <c r="Z627" s="120" t="str">
        <f t="shared" si="223"/>
        <v/>
      </c>
      <c r="AA627" s="120" t="str">
        <f t="shared" si="223"/>
        <v/>
      </c>
      <c r="AB627" s="120" t="str">
        <f t="shared" si="223"/>
        <v/>
      </c>
      <c r="AC627" s="120" t="str">
        <f t="shared" si="223"/>
        <v/>
      </c>
      <c r="AD627" s="120" t="str">
        <f t="shared" si="223"/>
        <v/>
      </c>
      <c r="AE627" s="120" t="str">
        <f t="shared" si="223"/>
        <v/>
      </c>
      <c r="AF627" s="120" t="str">
        <f t="shared" si="224"/>
        <v/>
      </c>
      <c r="AG627" s="120" t="str">
        <f t="shared" si="224"/>
        <v/>
      </c>
      <c r="AH627" s="120" t="str">
        <f t="shared" si="224"/>
        <v/>
      </c>
      <c r="AI627" s="120" t="str">
        <f t="shared" si="224"/>
        <v/>
      </c>
      <c r="AJ627" s="120" t="str">
        <f t="shared" si="224"/>
        <v/>
      </c>
      <c r="AK627" s="120" t="str">
        <f t="shared" si="224"/>
        <v/>
      </c>
      <c r="AL627" s="120" t="str">
        <f t="shared" si="224"/>
        <v/>
      </c>
      <c r="AM627" s="138" t="str">
        <f t="shared" si="221"/>
        <v/>
      </c>
      <c r="AN627" s="138" t="str">
        <f t="shared" si="221"/>
        <v/>
      </c>
      <c r="AO627" s="137" t="str">
        <f t="shared" si="221"/>
        <v/>
      </c>
      <c r="AP627" s="137" t="str">
        <f t="shared" si="221"/>
        <v/>
      </c>
      <c r="AQ627" s="138" t="str">
        <f t="shared" si="221"/>
        <v/>
      </c>
      <c r="AR627" s="137" t="str">
        <f t="shared" si="221"/>
        <v/>
      </c>
      <c r="AS627" s="137" t="str">
        <f t="shared" si="221"/>
        <v/>
      </c>
      <c r="AX627" s="120" t="str">
        <f t="shared" si="220"/>
        <v/>
      </c>
      <c r="AY627" s="120" t="str">
        <f t="shared" si="220"/>
        <v/>
      </c>
      <c r="AZ627" s="120" t="str">
        <f t="shared" si="220"/>
        <v/>
      </c>
      <c r="BA627" s="120" t="str">
        <f t="shared" si="220"/>
        <v/>
      </c>
      <c r="BB627" s="120" t="str">
        <f t="shared" si="220"/>
        <v/>
      </c>
      <c r="BC627" s="120" t="str">
        <f t="shared" si="220"/>
        <v/>
      </c>
      <c r="BD627" s="120" t="str">
        <f t="shared" si="220"/>
        <v/>
      </c>
    </row>
    <row r="628" spans="3:56" x14ac:dyDescent="0.2">
      <c r="C628" s="107">
        <f>'3_Fix'!H629</f>
        <v>52566</v>
      </c>
      <c r="D628" s="113" t="str">
        <f>'3_Fix'!I629</f>
        <v/>
      </c>
      <c r="E628" s="113" t="str">
        <f>'3_Fix'!J629</f>
        <v/>
      </c>
      <c r="F628" s="113" t="str">
        <f>'3_Fix'!K629</f>
        <v/>
      </c>
      <c r="G628" s="113" t="str">
        <f>'3_Fix'!L629</f>
        <v/>
      </c>
      <c r="H628" s="113" t="str">
        <f>'3_Fix'!M629</f>
        <v/>
      </c>
      <c r="I628" s="113" t="str">
        <f>'3_Fix'!N629</f>
        <v/>
      </c>
      <c r="J628" s="113" t="str">
        <f>'3_Fix'!O629</f>
        <v/>
      </c>
      <c r="K628" s="120" t="str">
        <f t="shared" si="207"/>
        <v/>
      </c>
      <c r="L628" s="120" t="str">
        <f t="shared" si="207"/>
        <v/>
      </c>
      <c r="M628" s="120" t="str">
        <f t="shared" si="207"/>
        <v/>
      </c>
      <c r="N628" s="120" t="str">
        <f t="shared" si="206"/>
        <v/>
      </c>
      <c r="O628" s="120" t="str">
        <f t="shared" si="206"/>
        <v/>
      </c>
      <c r="P628" s="120" t="str">
        <f t="shared" si="206"/>
        <v/>
      </c>
      <c r="Q628" s="120" t="str">
        <f t="shared" si="206"/>
        <v/>
      </c>
      <c r="R628" s="120" t="str">
        <f t="shared" si="222"/>
        <v/>
      </c>
      <c r="S628" s="120" t="str">
        <f t="shared" si="222"/>
        <v/>
      </c>
      <c r="T628" s="120" t="str">
        <f t="shared" si="222"/>
        <v/>
      </c>
      <c r="U628" s="120" t="str">
        <f t="shared" si="222"/>
        <v/>
      </c>
      <c r="V628" s="120" t="str">
        <f t="shared" si="222"/>
        <v/>
      </c>
      <c r="W628" s="120" t="str">
        <f t="shared" si="222"/>
        <v/>
      </c>
      <c r="X628" s="120" t="str">
        <f t="shared" si="222"/>
        <v/>
      </c>
      <c r="Y628" s="120" t="str">
        <f t="shared" si="223"/>
        <v/>
      </c>
      <c r="Z628" s="120" t="str">
        <f t="shared" si="223"/>
        <v/>
      </c>
      <c r="AA628" s="120" t="str">
        <f t="shared" si="223"/>
        <v/>
      </c>
      <c r="AB628" s="120" t="str">
        <f t="shared" si="223"/>
        <v/>
      </c>
      <c r="AC628" s="120" t="str">
        <f t="shared" si="223"/>
        <v/>
      </c>
      <c r="AD628" s="120" t="str">
        <f t="shared" si="223"/>
        <v/>
      </c>
      <c r="AE628" s="120" t="str">
        <f t="shared" si="223"/>
        <v/>
      </c>
      <c r="AF628" s="120" t="str">
        <f t="shared" si="224"/>
        <v/>
      </c>
      <c r="AG628" s="120" t="str">
        <f t="shared" si="224"/>
        <v/>
      </c>
      <c r="AH628" s="120" t="str">
        <f t="shared" si="224"/>
        <v/>
      </c>
      <c r="AI628" s="120" t="str">
        <f t="shared" si="224"/>
        <v/>
      </c>
      <c r="AJ628" s="120" t="str">
        <f t="shared" si="224"/>
        <v/>
      </c>
      <c r="AK628" s="120" t="str">
        <f t="shared" si="224"/>
        <v/>
      </c>
      <c r="AL628" s="120" t="str">
        <f t="shared" si="224"/>
        <v/>
      </c>
      <c r="AM628" s="138" t="str">
        <f t="shared" si="221"/>
        <v/>
      </c>
      <c r="AN628" s="138" t="str">
        <f t="shared" si="221"/>
        <v/>
      </c>
      <c r="AO628" s="137" t="str">
        <f t="shared" si="221"/>
        <v/>
      </c>
      <c r="AP628" s="137" t="str">
        <f t="shared" si="221"/>
        <v/>
      </c>
      <c r="AQ628" s="138" t="str">
        <f t="shared" si="221"/>
        <v/>
      </c>
      <c r="AR628" s="137" t="str">
        <f t="shared" si="221"/>
        <v/>
      </c>
      <c r="AS628" s="137" t="str">
        <f t="shared" si="221"/>
        <v/>
      </c>
      <c r="AX628" s="120" t="str">
        <f t="shared" si="220"/>
        <v/>
      </c>
      <c r="AY628" s="120" t="str">
        <f t="shared" si="220"/>
        <v/>
      </c>
      <c r="AZ628" s="120" t="str">
        <f t="shared" si="220"/>
        <v/>
      </c>
      <c r="BA628" s="120" t="str">
        <f t="shared" si="220"/>
        <v/>
      </c>
      <c r="BB628" s="120" t="str">
        <f t="shared" si="220"/>
        <v/>
      </c>
      <c r="BC628" s="120" t="str">
        <f t="shared" si="220"/>
        <v/>
      </c>
      <c r="BD628" s="120" t="str">
        <f t="shared" si="220"/>
        <v/>
      </c>
    </row>
    <row r="629" spans="3:56" x14ac:dyDescent="0.2">
      <c r="C629" s="107">
        <f>'3_Fix'!H630</f>
        <v>52580</v>
      </c>
      <c r="D629" s="113" t="str">
        <f>'3_Fix'!I630</f>
        <v/>
      </c>
      <c r="E629" s="113" t="str">
        <f>'3_Fix'!J630</f>
        <v/>
      </c>
      <c r="F629" s="113" t="str">
        <f>'3_Fix'!K630</f>
        <v/>
      </c>
      <c r="G629" s="113" t="str">
        <f>'3_Fix'!L630</f>
        <v/>
      </c>
      <c r="H629" s="113" t="str">
        <f>'3_Fix'!M630</f>
        <v/>
      </c>
      <c r="I629" s="113" t="str">
        <f>'3_Fix'!N630</f>
        <v/>
      </c>
      <c r="J629" s="113" t="str">
        <f>'3_Fix'!O630</f>
        <v/>
      </c>
      <c r="K629" s="120" t="str">
        <f t="shared" si="207"/>
        <v/>
      </c>
      <c r="L629" s="120" t="str">
        <f t="shared" si="207"/>
        <v/>
      </c>
      <c r="M629" s="120" t="str">
        <f t="shared" si="207"/>
        <v/>
      </c>
      <c r="N629" s="120" t="str">
        <f t="shared" si="206"/>
        <v/>
      </c>
      <c r="O629" s="120" t="str">
        <f t="shared" si="206"/>
        <v/>
      </c>
      <c r="P629" s="120" t="str">
        <f t="shared" si="206"/>
        <v/>
      </c>
      <c r="Q629" s="120" t="str">
        <f t="shared" si="206"/>
        <v/>
      </c>
      <c r="R629" s="120" t="str">
        <f t="shared" si="222"/>
        <v/>
      </c>
      <c r="S629" s="120" t="str">
        <f t="shared" si="222"/>
        <v/>
      </c>
      <c r="T629" s="120" t="str">
        <f t="shared" si="222"/>
        <v/>
      </c>
      <c r="U629" s="120" t="str">
        <f t="shared" si="222"/>
        <v/>
      </c>
      <c r="V629" s="120" t="str">
        <f t="shared" si="222"/>
        <v/>
      </c>
      <c r="W629" s="120" t="str">
        <f t="shared" si="222"/>
        <v/>
      </c>
      <c r="X629" s="120" t="str">
        <f t="shared" si="222"/>
        <v/>
      </c>
      <c r="Y629" s="120" t="str">
        <f t="shared" si="223"/>
        <v/>
      </c>
      <c r="Z629" s="120" t="str">
        <f t="shared" si="223"/>
        <v/>
      </c>
      <c r="AA629" s="120" t="str">
        <f t="shared" si="223"/>
        <v/>
      </c>
      <c r="AB629" s="120" t="str">
        <f t="shared" si="223"/>
        <v/>
      </c>
      <c r="AC629" s="120" t="str">
        <f t="shared" si="223"/>
        <v/>
      </c>
      <c r="AD629" s="120" t="str">
        <f t="shared" si="223"/>
        <v/>
      </c>
      <c r="AE629" s="120" t="str">
        <f t="shared" si="223"/>
        <v/>
      </c>
      <c r="AF629" s="120" t="str">
        <f t="shared" si="224"/>
        <v/>
      </c>
      <c r="AG629" s="120" t="str">
        <f t="shared" si="224"/>
        <v/>
      </c>
      <c r="AH629" s="120" t="str">
        <f t="shared" si="224"/>
        <v/>
      </c>
      <c r="AI629" s="120" t="str">
        <f t="shared" si="224"/>
        <v/>
      </c>
      <c r="AJ629" s="120" t="str">
        <f t="shared" si="224"/>
        <v/>
      </c>
      <c r="AK629" s="120" t="str">
        <f t="shared" si="224"/>
        <v/>
      </c>
      <c r="AL629" s="120" t="str">
        <f t="shared" si="224"/>
        <v/>
      </c>
      <c r="AM629" s="138" t="str">
        <f t="shared" si="221"/>
        <v/>
      </c>
      <c r="AN629" s="138" t="str">
        <f t="shared" si="221"/>
        <v/>
      </c>
      <c r="AO629" s="137" t="str">
        <f t="shared" si="221"/>
        <v/>
      </c>
      <c r="AP629" s="137" t="str">
        <f t="shared" si="221"/>
        <v/>
      </c>
      <c r="AQ629" s="138" t="str">
        <f t="shared" si="221"/>
        <v/>
      </c>
      <c r="AR629" s="137" t="str">
        <f t="shared" si="221"/>
        <v/>
      </c>
      <c r="AS629" s="137" t="str">
        <f t="shared" si="221"/>
        <v/>
      </c>
      <c r="AX629" s="120" t="str">
        <f t="shared" si="220"/>
        <v/>
      </c>
      <c r="AY629" s="120" t="str">
        <f t="shared" si="220"/>
        <v/>
      </c>
      <c r="AZ629" s="120" t="str">
        <f t="shared" si="220"/>
        <v/>
      </c>
      <c r="BA629" s="120" t="str">
        <f t="shared" si="220"/>
        <v/>
      </c>
      <c r="BB629" s="120" t="str">
        <f t="shared" si="220"/>
        <v/>
      </c>
      <c r="BC629" s="120" t="str">
        <f t="shared" si="220"/>
        <v/>
      </c>
      <c r="BD629" s="120" t="str">
        <f t="shared" si="220"/>
        <v/>
      </c>
    </row>
    <row r="630" spans="3:56" x14ac:dyDescent="0.2">
      <c r="C630" s="107">
        <f>'3_Fix'!H631</f>
        <v>52597</v>
      </c>
      <c r="D630" s="113" t="str">
        <f>'3_Fix'!I631</f>
        <v/>
      </c>
      <c r="E630" s="113" t="str">
        <f>'3_Fix'!J631</f>
        <v/>
      </c>
      <c r="F630" s="113" t="str">
        <f>'3_Fix'!K631</f>
        <v/>
      </c>
      <c r="G630" s="113" t="str">
        <f>'3_Fix'!L631</f>
        <v/>
      </c>
      <c r="H630" s="113" t="str">
        <f>'3_Fix'!M631</f>
        <v/>
      </c>
      <c r="I630" s="113" t="str">
        <f>'3_Fix'!N631</f>
        <v/>
      </c>
      <c r="J630" s="113" t="str">
        <f>'3_Fix'!O631</f>
        <v/>
      </c>
      <c r="K630" s="120" t="str">
        <f t="shared" si="207"/>
        <v/>
      </c>
      <c r="L630" s="120" t="str">
        <f t="shared" si="207"/>
        <v/>
      </c>
      <c r="M630" s="120" t="str">
        <f t="shared" si="207"/>
        <v/>
      </c>
      <c r="N630" s="120" t="str">
        <f t="shared" si="206"/>
        <v/>
      </c>
      <c r="O630" s="120" t="str">
        <f t="shared" si="206"/>
        <v/>
      </c>
      <c r="P630" s="120" t="str">
        <f t="shared" si="206"/>
        <v/>
      </c>
      <c r="Q630" s="120" t="str">
        <f t="shared" si="206"/>
        <v/>
      </c>
      <c r="R630" s="120" t="str">
        <f t="shared" si="222"/>
        <v/>
      </c>
      <c r="S630" s="120" t="str">
        <f t="shared" si="222"/>
        <v/>
      </c>
      <c r="T630" s="120" t="str">
        <f t="shared" si="222"/>
        <v/>
      </c>
      <c r="U630" s="120" t="str">
        <f t="shared" si="222"/>
        <v/>
      </c>
      <c r="V630" s="120" t="str">
        <f t="shared" si="222"/>
        <v/>
      </c>
      <c r="W630" s="120" t="str">
        <f t="shared" si="222"/>
        <v/>
      </c>
      <c r="X630" s="120" t="str">
        <f t="shared" si="222"/>
        <v/>
      </c>
      <c r="Y630" s="120" t="str">
        <f t="shared" si="223"/>
        <v/>
      </c>
      <c r="Z630" s="120" t="str">
        <f t="shared" si="223"/>
        <v/>
      </c>
      <c r="AA630" s="120" t="str">
        <f t="shared" si="223"/>
        <v/>
      </c>
      <c r="AB630" s="120" t="str">
        <f t="shared" si="223"/>
        <v/>
      </c>
      <c r="AC630" s="120" t="str">
        <f t="shared" si="223"/>
        <v/>
      </c>
      <c r="AD630" s="120" t="str">
        <f t="shared" si="223"/>
        <v/>
      </c>
      <c r="AE630" s="120" t="str">
        <f t="shared" si="223"/>
        <v/>
      </c>
      <c r="AF630" s="120" t="str">
        <f t="shared" si="224"/>
        <v/>
      </c>
      <c r="AG630" s="120" t="str">
        <f t="shared" si="224"/>
        <v/>
      </c>
      <c r="AH630" s="120" t="str">
        <f t="shared" si="224"/>
        <v/>
      </c>
      <c r="AI630" s="120" t="str">
        <f t="shared" si="224"/>
        <v/>
      </c>
      <c r="AJ630" s="120" t="str">
        <f t="shared" si="224"/>
        <v/>
      </c>
      <c r="AK630" s="120" t="str">
        <f t="shared" si="224"/>
        <v/>
      </c>
      <c r="AL630" s="120" t="str">
        <f t="shared" si="224"/>
        <v/>
      </c>
      <c r="AM630" s="138" t="str">
        <f t="shared" si="221"/>
        <v/>
      </c>
      <c r="AN630" s="138" t="str">
        <f t="shared" si="221"/>
        <v/>
      </c>
      <c r="AO630" s="137" t="str">
        <f t="shared" si="221"/>
        <v/>
      </c>
      <c r="AP630" s="137" t="str">
        <f t="shared" si="221"/>
        <v/>
      </c>
      <c r="AQ630" s="138" t="str">
        <f t="shared" si="221"/>
        <v/>
      </c>
      <c r="AR630" s="137" t="str">
        <f t="shared" si="221"/>
        <v/>
      </c>
      <c r="AS630" s="137" t="str">
        <f t="shared" si="221"/>
        <v/>
      </c>
      <c r="AX630" s="120" t="str">
        <f t="shared" si="220"/>
        <v/>
      </c>
      <c r="AY630" s="120" t="str">
        <f t="shared" si="220"/>
        <v/>
      </c>
      <c r="AZ630" s="120" t="str">
        <f t="shared" si="220"/>
        <v/>
      </c>
      <c r="BA630" s="120" t="str">
        <f t="shared" si="220"/>
        <v/>
      </c>
      <c r="BB630" s="120" t="str">
        <f t="shared" si="220"/>
        <v/>
      </c>
      <c r="BC630" s="120" t="str">
        <f t="shared" si="220"/>
        <v/>
      </c>
      <c r="BD630" s="120" t="str">
        <f t="shared" si="220"/>
        <v/>
      </c>
    </row>
    <row r="631" spans="3:56" x14ac:dyDescent="0.2">
      <c r="C631" s="107">
        <f>'3_Fix'!H632</f>
        <v>52611</v>
      </c>
      <c r="D631" s="113" t="str">
        <f>'3_Fix'!I632</f>
        <v/>
      </c>
      <c r="E631" s="113" t="str">
        <f>'3_Fix'!J632</f>
        <v/>
      </c>
      <c r="F631" s="113" t="str">
        <f>'3_Fix'!K632</f>
        <v/>
      </c>
      <c r="G631" s="113" t="str">
        <f>'3_Fix'!L632</f>
        <v/>
      </c>
      <c r="H631" s="113" t="str">
        <f>'3_Fix'!M632</f>
        <v/>
      </c>
      <c r="I631" s="113" t="str">
        <f>'3_Fix'!N632</f>
        <v/>
      </c>
      <c r="J631" s="113" t="str">
        <f>'3_Fix'!O632</f>
        <v/>
      </c>
      <c r="K631" s="120" t="str">
        <f t="shared" si="207"/>
        <v/>
      </c>
      <c r="L631" s="120" t="str">
        <f t="shared" si="207"/>
        <v/>
      </c>
      <c r="M631" s="120" t="str">
        <f t="shared" si="207"/>
        <v/>
      </c>
      <c r="N631" s="120" t="str">
        <f t="shared" si="206"/>
        <v/>
      </c>
      <c r="O631" s="120" t="str">
        <f t="shared" si="206"/>
        <v/>
      </c>
      <c r="P631" s="120" t="str">
        <f t="shared" si="206"/>
        <v/>
      </c>
      <c r="Q631" s="120" t="str">
        <f t="shared" si="206"/>
        <v/>
      </c>
      <c r="R631" s="120" t="str">
        <f t="shared" si="222"/>
        <v/>
      </c>
      <c r="S631" s="120" t="str">
        <f t="shared" si="222"/>
        <v/>
      </c>
      <c r="T631" s="120" t="str">
        <f t="shared" si="222"/>
        <v/>
      </c>
      <c r="U631" s="120" t="str">
        <f t="shared" si="222"/>
        <v/>
      </c>
      <c r="V631" s="120" t="str">
        <f t="shared" si="222"/>
        <v/>
      </c>
      <c r="W631" s="120" t="str">
        <f t="shared" si="222"/>
        <v/>
      </c>
      <c r="X631" s="120" t="str">
        <f t="shared" si="222"/>
        <v/>
      </c>
      <c r="Y631" s="120" t="str">
        <f t="shared" si="223"/>
        <v/>
      </c>
      <c r="Z631" s="120" t="str">
        <f t="shared" si="223"/>
        <v/>
      </c>
      <c r="AA631" s="120" t="str">
        <f t="shared" si="223"/>
        <v/>
      </c>
      <c r="AB631" s="120" t="str">
        <f t="shared" si="223"/>
        <v/>
      </c>
      <c r="AC631" s="120" t="str">
        <f t="shared" si="223"/>
        <v/>
      </c>
      <c r="AD631" s="120" t="str">
        <f t="shared" si="223"/>
        <v/>
      </c>
      <c r="AE631" s="120" t="str">
        <f t="shared" si="223"/>
        <v/>
      </c>
      <c r="AF631" s="120" t="str">
        <f t="shared" si="224"/>
        <v/>
      </c>
      <c r="AG631" s="120" t="str">
        <f t="shared" si="224"/>
        <v/>
      </c>
      <c r="AH631" s="120" t="str">
        <f t="shared" si="224"/>
        <v/>
      </c>
      <c r="AI631" s="120" t="str">
        <f t="shared" si="224"/>
        <v/>
      </c>
      <c r="AJ631" s="120" t="str">
        <f t="shared" si="224"/>
        <v/>
      </c>
      <c r="AK631" s="120" t="str">
        <f t="shared" si="224"/>
        <v/>
      </c>
      <c r="AL631" s="120" t="str">
        <f t="shared" si="224"/>
        <v/>
      </c>
      <c r="AM631" s="138" t="str">
        <f t="shared" si="221"/>
        <v/>
      </c>
      <c r="AN631" s="138" t="str">
        <f t="shared" si="221"/>
        <v/>
      </c>
      <c r="AO631" s="137" t="str">
        <f t="shared" si="221"/>
        <v/>
      </c>
      <c r="AP631" s="137" t="str">
        <f t="shared" si="221"/>
        <v/>
      </c>
      <c r="AQ631" s="138" t="str">
        <f t="shared" si="221"/>
        <v/>
      </c>
      <c r="AR631" s="137" t="str">
        <f t="shared" si="221"/>
        <v/>
      </c>
      <c r="AS631" s="137" t="str">
        <f t="shared" si="221"/>
        <v/>
      </c>
      <c r="AX631" s="120" t="str">
        <f t="shared" ref="AX631:BD646" si="225">IFERROR((AX$1/100)*(D607/$D607)*Y631,"")</f>
        <v/>
      </c>
      <c r="AY631" s="120" t="str">
        <f t="shared" si="225"/>
        <v/>
      </c>
      <c r="AZ631" s="120" t="str">
        <f t="shared" si="225"/>
        <v/>
      </c>
      <c r="BA631" s="120" t="str">
        <f t="shared" si="225"/>
        <v/>
      </c>
      <c r="BB631" s="120" t="str">
        <f t="shared" si="225"/>
        <v/>
      </c>
      <c r="BC631" s="120" t="str">
        <f t="shared" si="225"/>
        <v/>
      </c>
      <c r="BD631" s="120" t="str">
        <f t="shared" si="225"/>
        <v/>
      </c>
    </row>
    <row r="632" spans="3:56" x14ac:dyDescent="0.2">
      <c r="C632" s="107">
        <f>'3_Fix'!H633</f>
        <v>52628</v>
      </c>
      <c r="D632" s="113" t="str">
        <f>'3_Fix'!I633</f>
        <v/>
      </c>
      <c r="E632" s="113" t="str">
        <f>'3_Fix'!J633</f>
        <v/>
      </c>
      <c r="F632" s="113" t="str">
        <f>'3_Fix'!K633</f>
        <v/>
      </c>
      <c r="G632" s="113" t="str">
        <f>'3_Fix'!L633</f>
        <v/>
      </c>
      <c r="H632" s="113" t="str">
        <f>'3_Fix'!M633</f>
        <v/>
      </c>
      <c r="I632" s="113" t="str">
        <f>'3_Fix'!N633</f>
        <v/>
      </c>
      <c r="J632" s="113" t="str">
        <f>'3_Fix'!O633</f>
        <v/>
      </c>
      <c r="K632" s="120" t="str">
        <f t="shared" si="207"/>
        <v/>
      </c>
      <c r="L632" s="120" t="str">
        <f t="shared" si="207"/>
        <v/>
      </c>
      <c r="M632" s="120" t="str">
        <f t="shared" si="207"/>
        <v/>
      </c>
      <c r="N632" s="120" t="str">
        <f t="shared" si="206"/>
        <v/>
      </c>
      <c r="O632" s="120" t="str">
        <f t="shared" si="206"/>
        <v/>
      </c>
      <c r="P632" s="120" t="str">
        <f t="shared" si="206"/>
        <v/>
      </c>
      <c r="Q632" s="120" t="str">
        <f t="shared" si="206"/>
        <v/>
      </c>
      <c r="R632" s="120" t="str">
        <f t="shared" si="222"/>
        <v/>
      </c>
      <c r="S632" s="120" t="str">
        <f t="shared" si="222"/>
        <v/>
      </c>
      <c r="T632" s="120" t="str">
        <f t="shared" si="222"/>
        <v/>
      </c>
      <c r="U632" s="120" t="str">
        <f t="shared" si="222"/>
        <v/>
      </c>
      <c r="V632" s="120" t="str">
        <f t="shared" si="222"/>
        <v/>
      </c>
      <c r="W632" s="120" t="str">
        <f t="shared" si="222"/>
        <v/>
      </c>
      <c r="X632" s="120" t="str">
        <f t="shared" si="222"/>
        <v/>
      </c>
      <c r="Y632" s="120" t="str">
        <f t="shared" si="223"/>
        <v/>
      </c>
      <c r="Z632" s="120" t="str">
        <f t="shared" si="223"/>
        <v/>
      </c>
      <c r="AA632" s="120" t="str">
        <f t="shared" si="223"/>
        <v/>
      </c>
      <c r="AB632" s="120" t="str">
        <f t="shared" si="223"/>
        <v/>
      </c>
      <c r="AC632" s="120" t="str">
        <f t="shared" si="223"/>
        <v/>
      </c>
      <c r="AD632" s="120" t="str">
        <f t="shared" si="223"/>
        <v/>
      </c>
      <c r="AE632" s="120" t="str">
        <f t="shared" si="223"/>
        <v/>
      </c>
      <c r="AF632" s="120" t="str">
        <f t="shared" si="224"/>
        <v/>
      </c>
      <c r="AG632" s="120" t="str">
        <f t="shared" si="224"/>
        <v/>
      </c>
      <c r="AH632" s="120" t="str">
        <f t="shared" si="224"/>
        <v/>
      </c>
      <c r="AI632" s="120" t="str">
        <f t="shared" si="224"/>
        <v/>
      </c>
      <c r="AJ632" s="120" t="str">
        <f t="shared" si="224"/>
        <v/>
      </c>
      <c r="AK632" s="120" t="str">
        <f t="shared" si="224"/>
        <v/>
      </c>
      <c r="AL632" s="120" t="str">
        <f t="shared" si="224"/>
        <v/>
      </c>
      <c r="AM632" s="138" t="str">
        <f t="shared" si="221"/>
        <v/>
      </c>
      <c r="AN632" s="138" t="str">
        <f t="shared" si="221"/>
        <v/>
      </c>
      <c r="AO632" s="137" t="str">
        <f t="shared" si="221"/>
        <v/>
      </c>
      <c r="AP632" s="137" t="str">
        <f t="shared" si="221"/>
        <v/>
      </c>
      <c r="AQ632" s="138" t="str">
        <f t="shared" si="221"/>
        <v/>
      </c>
      <c r="AR632" s="137" t="str">
        <f t="shared" si="221"/>
        <v/>
      </c>
      <c r="AS632" s="137" t="str">
        <f t="shared" si="221"/>
        <v/>
      </c>
      <c r="AX632" s="120" t="str">
        <f t="shared" si="225"/>
        <v/>
      </c>
      <c r="AY632" s="120" t="str">
        <f t="shared" si="225"/>
        <v/>
      </c>
      <c r="AZ632" s="120" t="str">
        <f t="shared" si="225"/>
        <v/>
      </c>
      <c r="BA632" s="120" t="str">
        <f t="shared" si="225"/>
        <v/>
      </c>
      <c r="BB632" s="120" t="str">
        <f t="shared" si="225"/>
        <v/>
      </c>
      <c r="BC632" s="120" t="str">
        <f t="shared" si="225"/>
        <v/>
      </c>
      <c r="BD632" s="120" t="str">
        <f t="shared" si="225"/>
        <v/>
      </c>
    </row>
    <row r="633" spans="3:56" x14ac:dyDescent="0.2">
      <c r="C633" s="107">
        <f>'3_Fix'!H634</f>
        <v>52642</v>
      </c>
      <c r="D633" s="113" t="str">
        <f>'3_Fix'!I634</f>
        <v/>
      </c>
      <c r="E633" s="113" t="str">
        <f>'3_Fix'!J634</f>
        <v/>
      </c>
      <c r="F633" s="113" t="str">
        <f>'3_Fix'!K634</f>
        <v/>
      </c>
      <c r="G633" s="113" t="str">
        <f>'3_Fix'!L634</f>
        <v/>
      </c>
      <c r="H633" s="113" t="str">
        <f>'3_Fix'!M634</f>
        <v/>
      </c>
      <c r="I633" s="113" t="str">
        <f>'3_Fix'!N634</f>
        <v/>
      </c>
      <c r="J633" s="113" t="str">
        <f>'3_Fix'!O634</f>
        <v/>
      </c>
      <c r="K633" s="120" t="str">
        <f t="shared" si="207"/>
        <v/>
      </c>
      <c r="L633" s="120" t="str">
        <f t="shared" si="207"/>
        <v/>
      </c>
      <c r="M633" s="120" t="str">
        <f t="shared" si="207"/>
        <v/>
      </c>
      <c r="N633" s="120" t="str">
        <f t="shared" si="206"/>
        <v/>
      </c>
      <c r="O633" s="120" t="str">
        <f t="shared" si="206"/>
        <v/>
      </c>
      <c r="P633" s="120" t="str">
        <f t="shared" si="206"/>
        <v/>
      </c>
      <c r="Q633" s="120" t="str">
        <f t="shared" si="206"/>
        <v/>
      </c>
      <c r="R633" s="120" t="str">
        <f t="shared" si="222"/>
        <v/>
      </c>
      <c r="S633" s="120" t="str">
        <f t="shared" si="222"/>
        <v/>
      </c>
      <c r="T633" s="120" t="str">
        <f t="shared" si="222"/>
        <v/>
      </c>
      <c r="U633" s="120" t="str">
        <f t="shared" si="222"/>
        <v/>
      </c>
      <c r="V633" s="120" t="str">
        <f t="shared" si="222"/>
        <v/>
      </c>
      <c r="W633" s="120" t="str">
        <f t="shared" si="222"/>
        <v/>
      </c>
      <c r="X633" s="120" t="str">
        <f t="shared" si="222"/>
        <v/>
      </c>
      <c r="Y633" s="120" t="str">
        <f t="shared" si="223"/>
        <v/>
      </c>
      <c r="Z633" s="120" t="str">
        <f t="shared" si="223"/>
        <v/>
      </c>
      <c r="AA633" s="120" t="str">
        <f t="shared" si="223"/>
        <v/>
      </c>
      <c r="AB633" s="120" t="str">
        <f t="shared" si="223"/>
        <v/>
      </c>
      <c r="AC633" s="120" t="str">
        <f t="shared" si="223"/>
        <v/>
      </c>
      <c r="AD633" s="120" t="str">
        <f t="shared" si="223"/>
        <v/>
      </c>
      <c r="AE633" s="120" t="str">
        <f t="shared" si="223"/>
        <v/>
      </c>
      <c r="AF633" s="120" t="str">
        <f t="shared" si="224"/>
        <v/>
      </c>
      <c r="AG633" s="120" t="str">
        <f t="shared" si="224"/>
        <v/>
      </c>
      <c r="AH633" s="120" t="str">
        <f t="shared" si="224"/>
        <v/>
      </c>
      <c r="AI633" s="120" t="str">
        <f t="shared" si="224"/>
        <v/>
      </c>
      <c r="AJ633" s="120" t="str">
        <f t="shared" si="224"/>
        <v/>
      </c>
      <c r="AK633" s="120" t="str">
        <f t="shared" si="224"/>
        <v/>
      </c>
      <c r="AL633" s="120" t="str">
        <f t="shared" si="224"/>
        <v/>
      </c>
      <c r="AM633" s="138" t="str">
        <f t="shared" ref="AM633:AS648" si="226">IFERROR((AM$1/100)*(D631/$D631)*K633,"")</f>
        <v/>
      </c>
      <c r="AN633" s="138" t="str">
        <f t="shared" si="226"/>
        <v/>
      </c>
      <c r="AO633" s="137" t="str">
        <f t="shared" si="226"/>
        <v/>
      </c>
      <c r="AP633" s="137" t="str">
        <f t="shared" si="226"/>
        <v/>
      </c>
      <c r="AQ633" s="138" t="str">
        <f t="shared" si="226"/>
        <v/>
      </c>
      <c r="AR633" s="137" t="str">
        <f t="shared" si="226"/>
        <v/>
      </c>
      <c r="AS633" s="137" t="str">
        <f t="shared" si="226"/>
        <v/>
      </c>
      <c r="AX633" s="120" t="str">
        <f t="shared" si="225"/>
        <v/>
      </c>
      <c r="AY633" s="120" t="str">
        <f t="shared" si="225"/>
        <v/>
      </c>
      <c r="AZ633" s="120" t="str">
        <f t="shared" si="225"/>
        <v/>
      </c>
      <c r="BA633" s="120" t="str">
        <f t="shared" si="225"/>
        <v/>
      </c>
      <c r="BB633" s="120" t="str">
        <f t="shared" si="225"/>
        <v/>
      </c>
      <c r="BC633" s="120" t="str">
        <f t="shared" si="225"/>
        <v/>
      </c>
      <c r="BD633" s="120" t="str">
        <f t="shared" si="225"/>
        <v/>
      </c>
    </row>
    <row r="634" spans="3:56" x14ac:dyDescent="0.2">
      <c r="C634" s="107">
        <f>'3_Fix'!H635</f>
        <v>52657</v>
      </c>
      <c r="D634" s="113" t="str">
        <f>'3_Fix'!I635</f>
        <v/>
      </c>
      <c r="E634" s="113" t="str">
        <f>'3_Fix'!J635</f>
        <v/>
      </c>
      <c r="F634" s="113" t="str">
        <f>'3_Fix'!K635</f>
        <v/>
      </c>
      <c r="G634" s="113" t="str">
        <f>'3_Fix'!L635</f>
        <v/>
      </c>
      <c r="H634" s="113" t="str">
        <f>'3_Fix'!M635</f>
        <v/>
      </c>
      <c r="I634" s="113" t="str">
        <f>'3_Fix'!N635</f>
        <v/>
      </c>
      <c r="J634" s="113" t="str">
        <f>'3_Fix'!O635</f>
        <v/>
      </c>
      <c r="K634" s="120" t="str">
        <f t="shared" si="207"/>
        <v/>
      </c>
      <c r="L634" s="120" t="str">
        <f t="shared" si="207"/>
        <v/>
      </c>
      <c r="M634" s="120" t="str">
        <f t="shared" si="207"/>
        <v/>
      </c>
      <c r="N634" s="120" t="str">
        <f t="shared" si="206"/>
        <v/>
      </c>
      <c r="O634" s="120" t="str">
        <f t="shared" si="206"/>
        <v/>
      </c>
      <c r="P634" s="120" t="str">
        <f t="shared" si="206"/>
        <v/>
      </c>
      <c r="Q634" s="120" t="str">
        <f t="shared" si="206"/>
        <v/>
      </c>
      <c r="R634" s="120" t="str">
        <f t="shared" ref="R634:X649" si="227">IF(DAY($C634)=15,IFERROR(((AVERAGE(D633:D634)/AVERAGE(D631:D632))-1)*100,""),"")</f>
        <v/>
      </c>
      <c r="S634" s="120" t="str">
        <f t="shared" si="227"/>
        <v/>
      </c>
      <c r="T634" s="120" t="str">
        <f t="shared" si="227"/>
        <v/>
      </c>
      <c r="U634" s="120" t="str">
        <f t="shared" si="227"/>
        <v/>
      </c>
      <c r="V634" s="120" t="str">
        <f t="shared" si="227"/>
        <v/>
      </c>
      <c r="W634" s="120" t="str">
        <f t="shared" si="227"/>
        <v/>
      </c>
      <c r="X634" s="120" t="str">
        <f t="shared" si="227"/>
        <v/>
      </c>
      <c r="Y634" s="120" t="str">
        <f t="shared" si="223"/>
        <v/>
      </c>
      <c r="Z634" s="120" t="str">
        <f t="shared" si="223"/>
        <v/>
      </c>
      <c r="AA634" s="120" t="str">
        <f t="shared" si="223"/>
        <v/>
      </c>
      <c r="AB634" s="120" t="str">
        <f t="shared" si="223"/>
        <v/>
      </c>
      <c r="AC634" s="120" t="str">
        <f t="shared" si="223"/>
        <v/>
      </c>
      <c r="AD634" s="120" t="str">
        <f t="shared" si="223"/>
        <v/>
      </c>
      <c r="AE634" s="120" t="str">
        <f t="shared" si="223"/>
        <v/>
      </c>
      <c r="AF634" s="120" t="str">
        <f t="shared" si="224"/>
        <v/>
      </c>
      <c r="AG634" s="120" t="str">
        <f t="shared" si="224"/>
        <v/>
      </c>
      <c r="AH634" s="120" t="str">
        <f t="shared" si="224"/>
        <v/>
      </c>
      <c r="AI634" s="120" t="str">
        <f t="shared" si="224"/>
        <v/>
      </c>
      <c r="AJ634" s="120" t="str">
        <f t="shared" si="224"/>
        <v/>
      </c>
      <c r="AK634" s="120" t="str">
        <f t="shared" si="224"/>
        <v/>
      </c>
      <c r="AL634" s="120" t="str">
        <f t="shared" si="224"/>
        <v/>
      </c>
      <c r="AM634" s="138" t="str">
        <f t="shared" si="226"/>
        <v/>
      </c>
      <c r="AN634" s="138" t="str">
        <f t="shared" si="226"/>
        <v/>
      </c>
      <c r="AO634" s="137" t="str">
        <f t="shared" si="226"/>
        <v/>
      </c>
      <c r="AP634" s="137" t="str">
        <f t="shared" si="226"/>
        <v/>
      </c>
      <c r="AQ634" s="138" t="str">
        <f t="shared" si="226"/>
        <v/>
      </c>
      <c r="AR634" s="137" t="str">
        <f t="shared" si="226"/>
        <v/>
      </c>
      <c r="AS634" s="137" t="str">
        <f t="shared" si="226"/>
        <v/>
      </c>
      <c r="AX634" s="120" t="str">
        <f t="shared" si="225"/>
        <v/>
      </c>
      <c r="AY634" s="120" t="str">
        <f t="shared" si="225"/>
        <v/>
      </c>
      <c r="AZ634" s="120" t="str">
        <f t="shared" si="225"/>
        <v/>
      </c>
      <c r="BA634" s="120" t="str">
        <f t="shared" si="225"/>
        <v/>
      </c>
      <c r="BB634" s="120" t="str">
        <f t="shared" si="225"/>
        <v/>
      </c>
      <c r="BC634" s="120" t="str">
        <f t="shared" si="225"/>
        <v/>
      </c>
      <c r="BD634" s="120" t="str">
        <f t="shared" si="225"/>
        <v/>
      </c>
    </row>
    <row r="635" spans="3:56" x14ac:dyDescent="0.2">
      <c r="C635" s="107">
        <f>'3_Fix'!H636</f>
        <v>52671</v>
      </c>
      <c r="D635" s="113" t="str">
        <f>'3_Fix'!I636</f>
        <v/>
      </c>
      <c r="E635" s="113" t="str">
        <f>'3_Fix'!J636</f>
        <v/>
      </c>
      <c r="F635" s="113" t="str">
        <f>'3_Fix'!K636</f>
        <v/>
      </c>
      <c r="G635" s="113" t="str">
        <f>'3_Fix'!L636</f>
        <v/>
      </c>
      <c r="H635" s="113" t="str">
        <f>'3_Fix'!M636</f>
        <v/>
      </c>
      <c r="I635" s="113" t="str">
        <f>'3_Fix'!N636</f>
        <v/>
      </c>
      <c r="J635" s="113" t="str">
        <f>'3_Fix'!O636</f>
        <v/>
      </c>
      <c r="K635" s="120" t="str">
        <f t="shared" si="207"/>
        <v/>
      </c>
      <c r="L635" s="120" t="str">
        <f t="shared" si="207"/>
        <v/>
      </c>
      <c r="M635" s="120" t="str">
        <f t="shared" si="207"/>
        <v/>
      </c>
      <c r="N635" s="120" t="str">
        <f t="shared" si="206"/>
        <v/>
      </c>
      <c r="O635" s="120" t="str">
        <f t="shared" si="206"/>
        <v/>
      </c>
      <c r="P635" s="120" t="str">
        <f t="shared" si="206"/>
        <v/>
      </c>
      <c r="Q635" s="120" t="str">
        <f t="shared" si="206"/>
        <v/>
      </c>
      <c r="R635" s="120" t="str">
        <f t="shared" si="227"/>
        <v/>
      </c>
      <c r="S635" s="120" t="str">
        <f t="shared" si="227"/>
        <v/>
      </c>
      <c r="T635" s="120" t="str">
        <f t="shared" si="227"/>
        <v/>
      </c>
      <c r="U635" s="120" t="str">
        <f t="shared" si="227"/>
        <v/>
      </c>
      <c r="V635" s="120" t="str">
        <f t="shared" si="227"/>
        <v/>
      </c>
      <c r="W635" s="120" t="str">
        <f t="shared" si="227"/>
        <v/>
      </c>
      <c r="X635" s="120" t="str">
        <f t="shared" si="227"/>
        <v/>
      </c>
      <c r="Y635" s="120" t="str">
        <f t="shared" si="223"/>
        <v/>
      </c>
      <c r="Z635" s="120" t="str">
        <f t="shared" si="223"/>
        <v/>
      </c>
      <c r="AA635" s="120" t="str">
        <f t="shared" si="223"/>
        <v/>
      </c>
      <c r="AB635" s="120" t="str">
        <f t="shared" si="223"/>
        <v/>
      </c>
      <c r="AC635" s="120" t="str">
        <f t="shared" si="223"/>
        <v/>
      </c>
      <c r="AD635" s="120" t="str">
        <f t="shared" si="223"/>
        <v/>
      </c>
      <c r="AE635" s="120" t="str">
        <f t="shared" si="223"/>
        <v/>
      </c>
      <c r="AF635" s="120" t="str">
        <f t="shared" si="224"/>
        <v/>
      </c>
      <c r="AG635" s="120" t="str">
        <f t="shared" si="224"/>
        <v/>
      </c>
      <c r="AH635" s="120" t="str">
        <f t="shared" si="224"/>
        <v/>
      </c>
      <c r="AI635" s="120" t="str">
        <f t="shared" si="224"/>
        <v/>
      </c>
      <c r="AJ635" s="120" t="str">
        <f t="shared" si="224"/>
        <v/>
      </c>
      <c r="AK635" s="120" t="str">
        <f t="shared" si="224"/>
        <v/>
      </c>
      <c r="AL635" s="120" t="str">
        <f t="shared" si="224"/>
        <v/>
      </c>
      <c r="AM635" s="138" t="str">
        <f t="shared" si="226"/>
        <v/>
      </c>
      <c r="AN635" s="138" t="str">
        <f t="shared" si="226"/>
        <v/>
      </c>
      <c r="AO635" s="137" t="str">
        <f t="shared" si="226"/>
        <v/>
      </c>
      <c r="AP635" s="137" t="str">
        <f t="shared" si="226"/>
        <v/>
      </c>
      <c r="AQ635" s="138" t="str">
        <f t="shared" si="226"/>
        <v/>
      </c>
      <c r="AR635" s="137" t="str">
        <f t="shared" si="226"/>
        <v/>
      </c>
      <c r="AS635" s="137" t="str">
        <f t="shared" si="226"/>
        <v/>
      </c>
      <c r="AX635" s="120" t="str">
        <f t="shared" si="225"/>
        <v/>
      </c>
      <c r="AY635" s="120" t="str">
        <f t="shared" si="225"/>
        <v/>
      </c>
      <c r="AZ635" s="120" t="str">
        <f t="shared" si="225"/>
        <v/>
      </c>
      <c r="BA635" s="120" t="str">
        <f t="shared" si="225"/>
        <v/>
      </c>
      <c r="BB635" s="120" t="str">
        <f t="shared" si="225"/>
        <v/>
      </c>
      <c r="BC635" s="120" t="str">
        <f t="shared" si="225"/>
        <v/>
      </c>
      <c r="BD635" s="120" t="str">
        <f t="shared" si="225"/>
        <v/>
      </c>
    </row>
    <row r="636" spans="3:56" x14ac:dyDescent="0.2">
      <c r="C636" s="107">
        <f>'3_Fix'!H637</f>
        <v>52688</v>
      </c>
      <c r="D636" s="113" t="str">
        <f>'3_Fix'!I637</f>
        <v/>
      </c>
      <c r="E636" s="113" t="str">
        <f>'3_Fix'!J637</f>
        <v/>
      </c>
      <c r="F636" s="113" t="str">
        <f>'3_Fix'!K637</f>
        <v/>
      </c>
      <c r="G636" s="113" t="str">
        <f>'3_Fix'!L637</f>
        <v/>
      </c>
      <c r="H636" s="113" t="str">
        <f>'3_Fix'!M637</f>
        <v/>
      </c>
      <c r="I636" s="113" t="str">
        <f>'3_Fix'!N637</f>
        <v/>
      </c>
      <c r="J636" s="113" t="str">
        <f>'3_Fix'!O637</f>
        <v/>
      </c>
      <c r="K636" s="120" t="str">
        <f t="shared" si="207"/>
        <v/>
      </c>
      <c r="L636" s="120" t="str">
        <f t="shared" si="207"/>
        <v/>
      </c>
      <c r="M636" s="120" t="str">
        <f t="shared" si="207"/>
        <v/>
      </c>
      <c r="N636" s="120" t="str">
        <f t="shared" si="206"/>
        <v/>
      </c>
      <c r="O636" s="120" t="str">
        <f t="shared" si="206"/>
        <v/>
      </c>
      <c r="P636" s="120" t="str">
        <f t="shared" si="206"/>
        <v/>
      </c>
      <c r="Q636" s="120" t="str">
        <f t="shared" si="206"/>
        <v/>
      </c>
      <c r="R636" s="120" t="str">
        <f t="shared" si="227"/>
        <v/>
      </c>
      <c r="S636" s="120" t="str">
        <f t="shared" si="227"/>
        <v/>
      </c>
      <c r="T636" s="120" t="str">
        <f t="shared" si="227"/>
        <v/>
      </c>
      <c r="U636" s="120" t="str">
        <f t="shared" si="227"/>
        <v/>
      </c>
      <c r="V636" s="120" t="str">
        <f t="shared" si="227"/>
        <v/>
      </c>
      <c r="W636" s="120" t="str">
        <f t="shared" si="227"/>
        <v/>
      </c>
      <c r="X636" s="120" t="str">
        <f t="shared" si="227"/>
        <v/>
      </c>
      <c r="Y636" s="120" t="str">
        <f t="shared" si="223"/>
        <v/>
      </c>
      <c r="Z636" s="120" t="str">
        <f t="shared" si="223"/>
        <v/>
      </c>
      <c r="AA636" s="120" t="str">
        <f t="shared" si="223"/>
        <v/>
      </c>
      <c r="AB636" s="120" t="str">
        <f t="shared" si="223"/>
        <v/>
      </c>
      <c r="AC636" s="120" t="str">
        <f t="shared" si="223"/>
        <v/>
      </c>
      <c r="AD636" s="120" t="str">
        <f t="shared" si="223"/>
        <v/>
      </c>
      <c r="AE636" s="120" t="str">
        <f t="shared" si="223"/>
        <v/>
      </c>
      <c r="AF636" s="120" t="str">
        <f t="shared" si="224"/>
        <v/>
      </c>
      <c r="AG636" s="120" t="str">
        <f t="shared" si="224"/>
        <v/>
      </c>
      <c r="AH636" s="120" t="str">
        <f t="shared" si="224"/>
        <v/>
      </c>
      <c r="AI636" s="120" t="str">
        <f t="shared" si="224"/>
        <v/>
      </c>
      <c r="AJ636" s="120" t="str">
        <f t="shared" si="224"/>
        <v/>
      </c>
      <c r="AK636" s="120" t="str">
        <f t="shared" si="224"/>
        <v/>
      </c>
      <c r="AL636" s="120" t="str">
        <f t="shared" si="224"/>
        <v/>
      </c>
      <c r="AM636" s="138" t="str">
        <f t="shared" si="226"/>
        <v/>
      </c>
      <c r="AN636" s="138" t="str">
        <f t="shared" si="226"/>
        <v/>
      </c>
      <c r="AO636" s="137" t="str">
        <f t="shared" si="226"/>
        <v/>
      </c>
      <c r="AP636" s="137" t="str">
        <f t="shared" si="226"/>
        <v/>
      </c>
      <c r="AQ636" s="138" t="str">
        <f t="shared" si="226"/>
        <v/>
      </c>
      <c r="AR636" s="137" t="str">
        <f t="shared" si="226"/>
        <v/>
      </c>
      <c r="AS636" s="137" t="str">
        <f t="shared" si="226"/>
        <v/>
      </c>
      <c r="AX636" s="120" t="str">
        <f t="shared" si="225"/>
        <v/>
      </c>
      <c r="AY636" s="120" t="str">
        <f t="shared" si="225"/>
        <v/>
      </c>
      <c r="AZ636" s="120" t="str">
        <f t="shared" si="225"/>
        <v/>
      </c>
      <c r="BA636" s="120" t="str">
        <f t="shared" si="225"/>
        <v/>
      </c>
      <c r="BB636" s="120" t="str">
        <f t="shared" si="225"/>
        <v/>
      </c>
      <c r="BC636" s="120" t="str">
        <f t="shared" si="225"/>
        <v/>
      </c>
      <c r="BD636" s="120" t="str">
        <f t="shared" si="225"/>
        <v/>
      </c>
    </row>
    <row r="637" spans="3:56" x14ac:dyDescent="0.2">
      <c r="C637" s="107">
        <f>'3_Fix'!H638</f>
        <v>52702</v>
      </c>
      <c r="D637" s="113" t="str">
        <f>'3_Fix'!I638</f>
        <v/>
      </c>
      <c r="E637" s="113" t="str">
        <f>'3_Fix'!J638</f>
        <v/>
      </c>
      <c r="F637" s="113" t="str">
        <f>'3_Fix'!K638</f>
        <v/>
      </c>
      <c r="G637" s="113" t="str">
        <f>'3_Fix'!L638</f>
        <v/>
      </c>
      <c r="H637" s="113" t="str">
        <f>'3_Fix'!M638</f>
        <v/>
      </c>
      <c r="I637" s="113" t="str">
        <f>'3_Fix'!N638</f>
        <v/>
      </c>
      <c r="J637" s="113" t="str">
        <f>'3_Fix'!O638</f>
        <v/>
      </c>
      <c r="K637" s="120" t="str">
        <f t="shared" si="207"/>
        <v/>
      </c>
      <c r="L637" s="120" t="str">
        <f t="shared" si="207"/>
        <v/>
      </c>
      <c r="M637" s="120" t="str">
        <f t="shared" si="207"/>
        <v/>
      </c>
      <c r="N637" s="120" t="str">
        <f t="shared" si="206"/>
        <v/>
      </c>
      <c r="O637" s="120" t="str">
        <f t="shared" si="206"/>
        <v/>
      </c>
      <c r="P637" s="120" t="str">
        <f t="shared" si="206"/>
        <v/>
      </c>
      <c r="Q637" s="120" t="str">
        <f t="shared" ref="Q637:Q700" si="228">IFERROR(((J637/J636)-1)*100,"")</f>
        <v/>
      </c>
      <c r="R637" s="120" t="str">
        <f t="shared" si="227"/>
        <v/>
      </c>
      <c r="S637" s="120" t="str">
        <f t="shared" si="227"/>
        <v/>
      </c>
      <c r="T637" s="120" t="str">
        <f t="shared" si="227"/>
        <v/>
      </c>
      <c r="U637" s="120" t="str">
        <f t="shared" si="227"/>
        <v/>
      </c>
      <c r="V637" s="120" t="str">
        <f t="shared" si="227"/>
        <v/>
      </c>
      <c r="W637" s="120" t="str">
        <f t="shared" si="227"/>
        <v/>
      </c>
      <c r="X637" s="120" t="str">
        <f t="shared" si="227"/>
        <v/>
      </c>
      <c r="Y637" s="120" t="str">
        <f t="shared" si="223"/>
        <v/>
      </c>
      <c r="Z637" s="120" t="str">
        <f t="shared" si="223"/>
        <v/>
      </c>
      <c r="AA637" s="120" t="str">
        <f t="shared" si="223"/>
        <v/>
      </c>
      <c r="AB637" s="120" t="str">
        <f t="shared" si="223"/>
        <v/>
      </c>
      <c r="AC637" s="120" t="str">
        <f t="shared" si="223"/>
        <v/>
      </c>
      <c r="AD637" s="120" t="str">
        <f t="shared" si="223"/>
        <v/>
      </c>
      <c r="AE637" s="120" t="str">
        <f t="shared" si="223"/>
        <v/>
      </c>
      <c r="AF637" s="120" t="str">
        <f t="shared" si="224"/>
        <v/>
      </c>
      <c r="AG637" s="120" t="str">
        <f t="shared" si="224"/>
        <v/>
      </c>
      <c r="AH637" s="120" t="str">
        <f t="shared" si="224"/>
        <v/>
      </c>
      <c r="AI637" s="120" t="str">
        <f t="shared" si="224"/>
        <v/>
      </c>
      <c r="AJ637" s="120" t="str">
        <f t="shared" si="224"/>
        <v/>
      </c>
      <c r="AK637" s="120" t="str">
        <f t="shared" si="224"/>
        <v/>
      </c>
      <c r="AL637" s="120" t="str">
        <f t="shared" si="224"/>
        <v/>
      </c>
      <c r="AM637" s="138" t="str">
        <f t="shared" si="226"/>
        <v/>
      </c>
      <c r="AN637" s="138" t="str">
        <f t="shared" si="226"/>
        <v/>
      </c>
      <c r="AO637" s="137" t="str">
        <f t="shared" si="226"/>
        <v/>
      </c>
      <c r="AP637" s="137" t="str">
        <f t="shared" si="226"/>
        <v/>
      </c>
      <c r="AQ637" s="138" t="str">
        <f t="shared" si="226"/>
        <v/>
      </c>
      <c r="AR637" s="137" t="str">
        <f t="shared" si="226"/>
        <v/>
      </c>
      <c r="AS637" s="137" t="str">
        <f t="shared" si="226"/>
        <v/>
      </c>
      <c r="AX637" s="120" t="str">
        <f t="shared" si="225"/>
        <v/>
      </c>
      <c r="AY637" s="120" t="str">
        <f t="shared" si="225"/>
        <v/>
      </c>
      <c r="AZ637" s="120" t="str">
        <f t="shared" si="225"/>
        <v/>
      </c>
      <c r="BA637" s="120" t="str">
        <f t="shared" si="225"/>
        <v/>
      </c>
      <c r="BB637" s="120" t="str">
        <f t="shared" si="225"/>
        <v/>
      </c>
      <c r="BC637" s="120" t="str">
        <f t="shared" si="225"/>
        <v/>
      </c>
      <c r="BD637" s="120" t="str">
        <f t="shared" si="225"/>
        <v/>
      </c>
    </row>
    <row r="638" spans="3:56" x14ac:dyDescent="0.2">
      <c r="C638" s="107">
        <f>'3_Fix'!H639</f>
        <v>52718</v>
      </c>
      <c r="D638" s="113" t="str">
        <f>'3_Fix'!I639</f>
        <v/>
      </c>
      <c r="E638" s="113" t="str">
        <f>'3_Fix'!J639</f>
        <v/>
      </c>
      <c r="F638" s="113" t="str">
        <f>'3_Fix'!K639</f>
        <v/>
      </c>
      <c r="G638" s="113" t="str">
        <f>'3_Fix'!L639</f>
        <v/>
      </c>
      <c r="H638" s="113" t="str">
        <f>'3_Fix'!M639</f>
        <v/>
      </c>
      <c r="I638" s="113" t="str">
        <f>'3_Fix'!N639</f>
        <v/>
      </c>
      <c r="J638" s="113" t="str">
        <f>'3_Fix'!O639</f>
        <v/>
      </c>
      <c r="K638" s="120" t="str">
        <f t="shared" si="207"/>
        <v/>
      </c>
      <c r="L638" s="120" t="str">
        <f t="shared" si="207"/>
        <v/>
      </c>
      <c r="M638" s="120" t="str">
        <f t="shared" si="207"/>
        <v/>
      </c>
      <c r="N638" s="120" t="str">
        <f t="shared" si="207"/>
        <v/>
      </c>
      <c r="O638" s="120" t="str">
        <f t="shared" si="207"/>
        <v/>
      </c>
      <c r="P638" s="120" t="str">
        <f t="shared" si="207"/>
        <v/>
      </c>
      <c r="Q638" s="120" t="str">
        <f t="shared" si="228"/>
        <v/>
      </c>
      <c r="R638" s="120" t="str">
        <f t="shared" si="227"/>
        <v/>
      </c>
      <c r="S638" s="120" t="str">
        <f t="shared" si="227"/>
        <v/>
      </c>
      <c r="T638" s="120" t="str">
        <f t="shared" si="227"/>
        <v/>
      </c>
      <c r="U638" s="120" t="str">
        <f t="shared" si="227"/>
        <v/>
      </c>
      <c r="V638" s="120" t="str">
        <f t="shared" si="227"/>
        <v/>
      </c>
      <c r="W638" s="120" t="str">
        <f t="shared" si="227"/>
        <v/>
      </c>
      <c r="X638" s="120" t="str">
        <f t="shared" si="227"/>
        <v/>
      </c>
      <c r="Y638" s="120" t="str">
        <f t="shared" si="223"/>
        <v/>
      </c>
      <c r="Z638" s="120" t="str">
        <f t="shared" si="223"/>
        <v/>
      </c>
      <c r="AA638" s="120" t="str">
        <f t="shared" si="223"/>
        <v/>
      </c>
      <c r="AB638" s="120" t="str">
        <f t="shared" si="223"/>
        <v/>
      </c>
      <c r="AC638" s="120" t="str">
        <f t="shared" si="223"/>
        <v/>
      </c>
      <c r="AD638" s="120" t="str">
        <f t="shared" si="223"/>
        <v/>
      </c>
      <c r="AE638" s="120" t="str">
        <f t="shared" si="223"/>
        <v/>
      </c>
      <c r="AF638" s="120" t="str">
        <f t="shared" si="224"/>
        <v/>
      </c>
      <c r="AG638" s="120" t="str">
        <f t="shared" si="224"/>
        <v/>
      </c>
      <c r="AH638" s="120" t="str">
        <f t="shared" si="224"/>
        <v/>
      </c>
      <c r="AI638" s="120" t="str">
        <f t="shared" si="224"/>
        <v/>
      </c>
      <c r="AJ638" s="120" t="str">
        <f t="shared" si="224"/>
        <v/>
      </c>
      <c r="AK638" s="120" t="str">
        <f t="shared" si="224"/>
        <v/>
      </c>
      <c r="AL638" s="120" t="str">
        <f t="shared" si="224"/>
        <v/>
      </c>
      <c r="AM638" s="138" t="str">
        <f t="shared" si="226"/>
        <v/>
      </c>
      <c r="AN638" s="138" t="str">
        <f t="shared" si="226"/>
        <v/>
      </c>
      <c r="AO638" s="137" t="str">
        <f t="shared" si="226"/>
        <v/>
      </c>
      <c r="AP638" s="137" t="str">
        <f t="shared" si="226"/>
        <v/>
      </c>
      <c r="AQ638" s="138" t="str">
        <f t="shared" si="226"/>
        <v/>
      </c>
      <c r="AR638" s="137" t="str">
        <f t="shared" si="226"/>
        <v/>
      </c>
      <c r="AS638" s="137" t="str">
        <f t="shared" si="226"/>
        <v/>
      </c>
      <c r="AX638" s="120" t="str">
        <f t="shared" si="225"/>
        <v/>
      </c>
      <c r="AY638" s="120" t="str">
        <f t="shared" si="225"/>
        <v/>
      </c>
      <c r="AZ638" s="120" t="str">
        <f t="shared" si="225"/>
        <v/>
      </c>
      <c r="BA638" s="120" t="str">
        <f t="shared" si="225"/>
        <v/>
      </c>
      <c r="BB638" s="120" t="str">
        <f t="shared" si="225"/>
        <v/>
      </c>
      <c r="BC638" s="120" t="str">
        <f t="shared" si="225"/>
        <v/>
      </c>
      <c r="BD638" s="120" t="str">
        <f t="shared" si="225"/>
        <v/>
      </c>
    </row>
    <row r="639" spans="3:56" x14ac:dyDescent="0.2">
      <c r="C639" s="107">
        <f>'3_Fix'!H640</f>
        <v>52732</v>
      </c>
      <c r="D639" s="113" t="str">
        <f>'3_Fix'!I640</f>
        <v/>
      </c>
      <c r="E639" s="113" t="str">
        <f>'3_Fix'!J640</f>
        <v/>
      </c>
      <c r="F639" s="113" t="str">
        <f>'3_Fix'!K640</f>
        <v/>
      </c>
      <c r="G639" s="113" t="str">
        <f>'3_Fix'!L640</f>
        <v/>
      </c>
      <c r="H639" s="113" t="str">
        <f>'3_Fix'!M640</f>
        <v/>
      </c>
      <c r="I639" s="113" t="str">
        <f>'3_Fix'!N640</f>
        <v/>
      </c>
      <c r="J639" s="113" t="str">
        <f>'3_Fix'!O640</f>
        <v/>
      </c>
      <c r="K639" s="120" t="str">
        <f t="shared" ref="K639:P702" si="229">IFERROR(((D639/D638)-1)*100,"")</f>
        <v/>
      </c>
      <c r="L639" s="120" t="str">
        <f t="shared" si="229"/>
        <v/>
      </c>
      <c r="M639" s="120" t="str">
        <f t="shared" si="229"/>
        <v/>
      </c>
      <c r="N639" s="120" t="str">
        <f t="shared" si="229"/>
        <v/>
      </c>
      <c r="O639" s="120" t="str">
        <f t="shared" si="229"/>
        <v/>
      </c>
      <c r="P639" s="120" t="str">
        <f t="shared" si="229"/>
        <v/>
      </c>
      <c r="Q639" s="120" t="str">
        <f t="shared" si="228"/>
        <v/>
      </c>
      <c r="R639" s="120" t="str">
        <f t="shared" si="227"/>
        <v/>
      </c>
      <c r="S639" s="120" t="str">
        <f t="shared" si="227"/>
        <v/>
      </c>
      <c r="T639" s="120" t="str">
        <f t="shared" si="227"/>
        <v/>
      </c>
      <c r="U639" s="120" t="str">
        <f t="shared" si="227"/>
        <v/>
      </c>
      <c r="V639" s="120" t="str">
        <f t="shared" si="227"/>
        <v/>
      </c>
      <c r="W639" s="120" t="str">
        <f t="shared" si="227"/>
        <v/>
      </c>
      <c r="X639" s="120" t="str">
        <f t="shared" si="227"/>
        <v/>
      </c>
      <c r="Y639" s="120" t="str">
        <f t="shared" ref="Y639:AE654" si="230">IFERROR(((D639/D615)-1)*100,"")</f>
        <v/>
      </c>
      <c r="Z639" s="120" t="str">
        <f t="shared" si="230"/>
        <v/>
      </c>
      <c r="AA639" s="120" t="str">
        <f t="shared" si="230"/>
        <v/>
      </c>
      <c r="AB639" s="120" t="str">
        <f t="shared" si="230"/>
        <v/>
      </c>
      <c r="AC639" s="120" t="str">
        <f t="shared" si="230"/>
        <v/>
      </c>
      <c r="AD639" s="120" t="str">
        <f t="shared" si="230"/>
        <v/>
      </c>
      <c r="AE639" s="120" t="str">
        <f t="shared" si="230"/>
        <v/>
      </c>
      <c r="AF639" s="120" t="str">
        <f t="shared" si="224"/>
        <v/>
      </c>
      <c r="AG639" s="120" t="str">
        <f t="shared" si="224"/>
        <v/>
      </c>
      <c r="AH639" s="120" t="str">
        <f t="shared" si="224"/>
        <v/>
      </c>
      <c r="AI639" s="120" t="str">
        <f t="shared" si="224"/>
        <v/>
      </c>
      <c r="AJ639" s="120" t="str">
        <f t="shared" si="224"/>
        <v/>
      </c>
      <c r="AK639" s="120" t="str">
        <f t="shared" si="224"/>
        <v/>
      </c>
      <c r="AL639" s="120" t="str">
        <f t="shared" si="224"/>
        <v/>
      </c>
      <c r="AM639" s="138" t="str">
        <f t="shared" si="226"/>
        <v/>
      </c>
      <c r="AN639" s="138" t="str">
        <f t="shared" si="226"/>
        <v/>
      </c>
      <c r="AO639" s="137" t="str">
        <f t="shared" si="226"/>
        <v/>
      </c>
      <c r="AP639" s="137" t="str">
        <f t="shared" si="226"/>
        <v/>
      </c>
      <c r="AQ639" s="138" t="str">
        <f t="shared" si="226"/>
        <v/>
      </c>
      <c r="AR639" s="137" t="str">
        <f t="shared" si="226"/>
        <v/>
      </c>
      <c r="AS639" s="137" t="str">
        <f t="shared" si="226"/>
        <v/>
      </c>
      <c r="AX639" s="120" t="str">
        <f t="shared" si="225"/>
        <v/>
      </c>
      <c r="AY639" s="120" t="str">
        <f t="shared" si="225"/>
        <v/>
      </c>
      <c r="AZ639" s="120" t="str">
        <f t="shared" si="225"/>
        <v/>
      </c>
      <c r="BA639" s="120" t="str">
        <f t="shared" si="225"/>
        <v/>
      </c>
      <c r="BB639" s="120" t="str">
        <f t="shared" si="225"/>
        <v/>
      </c>
      <c r="BC639" s="120" t="str">
        <f t="shared" si="225"/>
        <v/>
      </c>
      <c r="BD639" s="120" t="str">
        <f t="shared" si="225"/>
        <v/>
      </c>
    </row>
    <row r="640" spans="3:56" x14ac:dyDescent="0.2">
      <c r="C640" s="107">
        <f>'3_Fix'!H641</f>
        <v>52749</v>
      </c>
      <c r="D640" s="113" t="str">
        <f>'3_Fix'!I641</f>
        <v/>
      </c>
      <c r="E640" s="113" t="str">
        <f>'3_Fix'!J641</f>
        <v/>
      </c>
      <c r="F640" s="113" t="str">
        <f>'3_Fix'!K641</f>
        <v/>
      </c>
      <c r="G640" s="113" t="str">
        <f>'3_Fix'!L641</f>
        <v/>
      </c>
      <c r="H640" s="113" t="str">
        <f>'3_Fix'!M641</f>
        <v/>
      </c>
      <c r="I640" s="113" t="str">
        <f>'3_Fix'!N641</f>
        <v/>
      </c>
      <c r="J640" s="113" t="str">
        <f>'3_Fix'!O641</f>
        <v/>
      </c>
      <c r="K640" s="120" t="str">
        <f t="shared" si="229"/>
        <v/>
      </c>
      <c r="L640" s="120" t="str">
        <f t="shared" si="229"/>
        <v/>
      </c>
      <c r="M640" s="120" t="str">
        <f t="shared" si="229"/>
        <v/>
      </c>
      <c r="N640" s="120" t="str">
        <f t="shared" si="229"/>
        <v/>
      </c>
      <c r="O640" s="120" t="str">
        <f t="shared" si="229"/>
        <v/>
      </c>
      <c r="P640" s="120" t="str">
        <f t="shared" si="229"/>
        <v/>
      </c>
      <c r="Q640" s="120" t="str">
        <f t="shared" si="228"/>
        <v/>
      </c>
      <c r="R640" s="120" t="str">
        <f t="shared" si="227"/>
        <v/>
      </c>
      <c r="S640" s="120" t="str">
        <f t="shared" si="227"/>
        <v/>
      </c>
      <c r="T640" s="120" t="str">
        <f t="shared" si="227"/>
        <v/>
      </c>
      <c r="U640" s="120" t="str">
        <f t="shared" si="227"/>
        <v/>
      </c>
      <c r="V640" s="120" t="str">
        <f t="shared" si="227"/>
        <v/>
      </c>
      <c r="W640" s="120" t="str">
        <f t="shared" si="227"/>
        <v/>
      </c>
      <c r="X640" s="120" t="str">
        <f t="shared" si="227"/>
        <v/>
      </c>
      <c r="Y640" s="120" t="str">
        <f t="shared" si="230"/>
        <v/>
      </c>
      <c r="Z640" s="120" t="str">
        <f t="shared" si="230"/>
        <v/>
      </c>
      <c r="AA640" s="120" t="str">
        <f t="shared" si="230"/>
        <v/>
      </c>
      <c r="AB640" s="120" t="str">
        <f t="shared" si="230"/>
        <v/>
      </c>
      <c r="AC640" s="120" t="str">
        <f t="shared" si="230"/>
        <v/>
      </c>
      <c r="AD640" s="120" t="str">
        <f t="shared" si="230"/>
        <v/>
      </c>
      <c r="AE640" s="120" t="str">
        <f t="shared" si="230"/>
        <v/>
      </c>
      <c r="AF640" s="120" t="str">
        <f t="shared" ref="AF640:AL655" si="231">IF(DAY($C640)=15,IFERROR(((AVERAGE(D639:D640)/AVERAGE(D615:D616))-1)*100,""),"")</f>
        <v/>
      </c>
      <c r="AG640" s="120" t="str">
        <f t="shared" si="231"/>
        <v/>
      </c>
      <c r="AH640" s="120" t="str">
        <f t="shared" si="231"/>
        <v/>
      </c>
      <c r="AI640" s="120" t="str">
        <f t="shared" si="231"/>
        <v/>
      </c>
      <c r="AJ640" s="120" t="str">
        <f t="shared" si="231"/>
        <v/>
      </c>
      <c r="AK640" s="120" t="str">
        <f t="shared" si="231"/>
        <v/>
      </c>
      <c r="AL640" s="120" t="str">
        <f t="shared" si="231"/>
        <v/>
      </c>
      <c r="AM640" s="138" t="str">
        <f t="shared" si="226"/>
        <v/>
      </c>
      <c r="AN640" s="138" t="str">
        <f t="shared" si="226"/>
        <v/>
      </c>
      <c r="AO640" s="137" t="str">
        <f t="shared" si="226"/>
        <v/>
      </c>
      <c r="AP640" s="137" t="str">
        <f t="shared" si="226"/>
        <v/>
      </c>
      <c r="AQ640" s="138" t="str">
        <f t="shared" si="226"/>
        <v/>
      </c>
      <c r="AR640" s="137" t="str">
        <f t="shared" si="226"/>
        <v/>
      </c>
      <c r="AS640" s="137" t="str">
        <f t="shared" si="226"/>
        <v/>
      </c>
      <c r="AX640" s="120" t="str">
        <f t="shared" si="225"/>
        <v/>
      </c>
      <c r="AY640" s="120" t="str">
        <f t="shared" si="225"/>
        <v/>
      </c>
      <c r="AZ640" s="120" t="str">
        <f t="shared" si="225"/>
        <v/>
      </c>
      <c r="BA640" s="120" t="str">
        <f t="shared" si="225"/>
        <v/>
      </c>
      <c r="BB640" s="120" t="str">
        <f t="shared" si="225"/>
        <v/>
      </c>
      <c r="BC640" s="120" t="str">
        <f t="shared" si="225"/>
        <v/>
      </c>
      <c r="BD640" s="120" t="str">
        <f t="shared" si="225"/>
        <v/>
      </c>
    </row>
    <row r="641" spans="3:56" x14ac:dyDescent="0.2">
      <c r="C641" s="107">
        <f>'3_Fix'!H642</f>
        <v>52763</v>
      </c>
      <c r="D641" s="113" t="str">
        <f>'3_Fix'!I642</f>
        <v/>
      </c>
      <c r="E641" s="113" t="str">
        <f>'3_Fix'!J642</f>
        <v/>
      </c>
      <c r="F641" s="113" t="str">
        <f>'3_Fix'!K642</f>
        <v/>
      </c>
      <c r="G641" s="113" t="str">
        <f>'3_Fix'!L642</f>
        <v/>
      </c>
      <c r="H641" s="113" t="str">
        <f>'3_Fix'!M642</f>
        <v/>
      </c>
      <c r="I641" s="113" t="str">
        <f>'3_Fix'!N642</f>
        <v/>
      </c>
      <c r="J641" s="113" t="str">
        <f>'3_Fix'!O642</f>
        <v/>
      </c>
      <c r="K641" s="120" t="str">
        <f t="shared" si="229"/>
        <v/>
      </c>
      <c r="L641" s="120" t="str">
        <f t="shared" si="229"/>
        <v/>
      </c>
      <c r="M641" s="120" t="str">
        <f t="shared" si="229"/>
        <v/>
      </c>
      <c r="N641" s="120" t="str">
        <f t="shared" si="229"/>
        <v/>
      </c>
      <c r="O641" s="120" t="str">
        <f t="shared" si="229"/>
        <v/>
      </c>
      <c r="P641" s="120" t="str">
        <f t="shared" si="229"/>
        <v/>
      </c>
      <c r="Q641" s="120" t="str">
        <f t="shared" si="228"/>
        <v/>
      </c>
      <c r="R641" s="120" t="str">
        <f t="shared" si="227"/>
        <v/>
      </c>
      <c r="S641" s="120" t="str">
        <f t="shared" si="227"/>
        <v/>
      </c>
      <c r="T641" s="120" t="str">
        <f t="shared" si="227"/>
        <v/>
      </c>
      <c r="U641" s="120" t="str">
        <f t="shared" si="227"/>
        <v/>
      </c>
      <c r="V641" s="120" t="str">
        <f t="shared" si="227"/>
        <v/>
      </c>
      <c r="W641" s="120" t="str">
        <f t="shared" si="227"/>
        <v/>
      </c>
      <c r="X641" s="120" t="str">
        <f t="shared" si="227"/>
        <v/>
      </c>
      <c r="Y641" s="120" t="str">
        <f t="shared" si="230"/>
        <v/>
      </c>
      <c r="Z641" s="120" t="str">
        <f t="shared" si="230"/>
        <v/>
      </c>
      <c r="AA641" s="120" t="str">
        <f t="shared" si="230"/>
        <v/>
      </c>
      <c r="AB641" s="120" t="str">
        <f t="shared" si="230"/>
        <v/>
      </c>
      <c r="AC641" s="120" t="str">
        <f t="shared" si="230"/>
        <v/>
      </c>
      <c r="AD641" s="120" t="str">
        <f t="shared" si="230"/>
        <v/>
      </c>
      <c r="AE641" s="120" t="str">
        <f t="shared" si="230"/>
        <v/>
      </c>
      <c r="AF641" s="120" t="str">
        <f t="shared" si="231"/>
        <v/>
      </c>
      <c r="AG641" s="120" t="str">
        <f t="shared" si="231"/>
        <v/>
      </c>
      <c r="AH641" s="120" t="str">
        <f t="shared" si="231"/>
        <v/>
      </c>
      <c r="AI641" s="120" t="str">
        <f t="shared" si="231"/>
        <v/>
      </c>
      <c r="AJ641" s="120" t="str">
        <f t="shared" si="231"/>
        <v/>
      </c>
      <c r="AK641" s="120" t="str">
        <f t="shared" si="231"/>
        <v/>
      </c>
      <c r="AL641" s="120" t="str">
        <f t="shared" si="231"/>
        <v/>
      </c>
      <c r="AM641" s="138" t="str">
        <f t="shared" si="226"/>
        <v/>
      </c>
      <c r="AN641" s="138" t="str">
        <f t="shared" si="226"/>
        <v/>
      </c>
      <c r="AO641" s="137" t="str">
        <f t="shared" si="226"/>
        <v/>
      </c>
      <c r="AP641" s="137" t="str">
        <f t="shared" si="226"/>
        <v/>
      </c>
      <c r="AQ641" s="138" t="str">
        <f t="shared" si="226"/>
        <v/>
      </c>
      <c r="AR641" s="137" t="str">
        <f t="shared" si="226"/>
        <v/>
      </c>
      <c r="AS641" s="137" t="str">
        <f t="shared" si="226"/>
        <v/>
      </c>
      <c r="AX641" s="120" t="str">
        <f t="shared" si="225"/>
        <v/>
      </c>
      <c r="AY641" s="120" t="str">
        <f t="shared" si="225"/>
        <v/>
      </c>
      <c r="AZ641" s="120" t="str">
        <f t="shared" si="225"/>
        <v/>
      </c>
      <c r="BA641" s="120" t="str">
        <f t="shared" si="225"/>
        <v/>
      </c>
      <c r="BB641" s="120" t="str">
        <f t="shared" si="225"/>
        <v/>
      </c>
      <c r="BC641" s="120" t="str">
        <f t="shared" si="225"/>
        <v/>
      </c>
      <c r="BD641" s="120" t="str">
        <f t="shared" si="225"/>
        <v/>
      </c>
    </row>
    <row r="642" spans="3:56" x14ac:dyDescent="0.2">
      <c r="C642" s="107">
        <f>'3_Fix'!H643</f>
        <v>52779</v>
      </c>
      <c r="D642" s="113" t="str">
        <f>'3_Fix'!I643</f>
        <v/>
      </c>
      <c r="E642" s="113" t="str">
        <f>'3_Fix'!J643</f>
        <v/>
      </c>
      <c r="F642" s="113" t="str">
        <f>'3_Fix'!K643</f>
        <v/>
      </c>
      <c r="G642" s="113" t="str">
        <f>'3_Fix'!L643</f>
        <v/>
      </c>
      <c r="H642" s="113" t="str">
        <f>'3_Fix'!M643</f>
        <v/>
      </c>
      <c r="I642" s="113" t="str">
        <f>'3_Fix'!N643</f>
        <v/>
      </c>
      <c r="J642" s="113" t="str">
        <f>'3_Fix'!O643</f>
        <v/>
      </c>
      <c r="K642" s="120" t="str">
        <f t="shared" si="229"/>
        <v/>
      </c>
      <c r="L642" s="120" t="str">
        <f t="shared" si="229"/>
        <v/>
      </c>
      <c r="M642" s="120" t="str">
        <f t="shared" si="229"/>
        <v/>
      </c>
      <c r="N642" s="120" t="str">
        <f t="shared" si="229"/>
        <v/>
      </c>
      <c r="O642" s="120" t="str">
        <f t="shared" si="229"/>
        <v/>
      </c>
      <c r="P642" s="120" t="str">
        <f t="shared" si="229"/>
        <v/>
      </c>
      <c r="Q642" s="120" t="str">
        <f t="shared" si="228"/>
        <v/>
      </c>
      <c r="R642" s="120" t="str">
        <f t="shared" si="227"/>
        <v/>
      </c>
      <c r="S642" s="120" t="str">
        <f t="shared" si="227"/>
        <v/>
      </c>
      <c r="T642" s="120" t="str">
        <f t="shared" si="227"/>
        <v/>
      </c>
      <c r="U642" s="120" t="str">
        <f t="shared" si="227"/>
        <v/>
      </c>
      <c r="V642" s="120" t="str">
        <f t="shared" si="227"/>
        <v/>
      </c>
      <c r="W642" s="120" t="str">
        <f t="shared" si="227"/>
        <v/>
      </c>
      <c r="X642" s="120" t="str">
        <f t="shared" si="227"/>
        <v/>
      </c>
      <c r="Y642" s="120" t="str">
        <f t="shared" si="230"/>
        <v/>
      </c>
      <c r="Z642" s="120" t="str">
        <f t="shared" si="230"/>
        <v/>
      </c>
      <c r="AA642" s="120" t="str">
        <f t="shared" si="230"/>
        <v/>
      </c>
      <c r="AB642" s="120" t="str">
        <f t="shared" si="230"/>
        <v/>
      </c>
      <c r="AC642" s="120" t="str">
        <f t="shared" si="230"/>
        <v/>
      </c>
      <c r="AD642" s="120" t="str">
        <f t="shared" si="230"/>
        <v/>
      </c>
      <c r="AE642" s="120" t="str">
        <f t="shared" si="230"/>
        <v/>
      </c>
      <c r="AF642" s="120" t="str">
        <f t="shared" si="231"/>
        <v/>
      </c>
      <c r="AG642" s="120" t="str">
        <f t="shared" si="231"/>
        <v/>
      </c>
      <c r="AH642" s="120" t="str">
        <f t="shared" si="231"/>
        <v/>
      </c>
      <c r="AI642" s="120" t="str">
        <f t="shared" si="231"/>
        <v/>
      </c>
      <c r="AJ642" s="120" t="str">
        <f t="shared" si="231"/>
        <v/>
      </c>
      <c r="AK642" s="120" t="str">
        <f t="shared" si="231"/>
        <v/>
      </c>
      <c r="AL642" s="120" t="str">
        <f t="shared" si="231"/>
        <v/>
      </c>
      <c r="AM642" s="138" t="str">
        <f t="shared" si="226"/>
        <v/>
      </c>
      <c r="AN642" s="138" t="str">
        <f t="shared" si="226"/>
        <v/>
      </c>
      <c r="AO642" s="137" t="str">
        <f t="shared" si="226"/>
        <v/>
      </c>
      <c r="AP642" s="137" t="str">
        <f t="shared" si="226"/>
        <v/>
      </c>
      <c r="AQ642" s="138" t="str">
        <f t="shared" si="226"/>
        <v/>
      </c>
      <c r="AR642" s="137" t="str">
        <f t="shared" si="226"/>
        <v/>
      </c>
      <c r="AS642" s="137" t="str">
        <f t="shared" si="226"/>
        <v/>
      </c>
      <c r="AX642" s="120" t="str">
        <f t="shared" si="225"/>
        <v/>
      </c>
      <c r="AY642" s="120" t="str">
        <f t="shared" si="225"/>
        <v/>
      </c>
      <c r="AZ642" s="120" t="str">
        <f t="shared" si="225"/>
        <v/>
      </c>
      <c r="BA642" s="120" t="str">
        <f t="shared" si="225"/>
        <v/>
      </c>
      <c r="BB642" s="120" t="str">
        <f t="shared" si="225"/>
        <v/>
      </c>
      <c r="BC642" s="120" t="str">
        <f t="shared" si="225"/>
        <v/>
      </c>
      <c r="BD642" s="120" t="str">
        <f t="shared" si="225"/>
        <v/>
      </c>
    </row>
    <row r="643" spans="3:56" x14ac:dyDescent="0.2">
      <c r="C643" s="107">
        <f>'3_Fix'!H644</f>
        <v>52793</v>
      </c>
      <c r="D643" s="113" t="str">
        <f>'3_Fix'!I644</f>
        <v/>
      </c>
      <c r="E643" s="113" t="str">
        <f>'3_Fix'!J644</f>
        <v/>
      </c>
      <c r="F643" s="113" t="str">
        <f>'3_Fix'!K644</f>
        <v/>
      </c>
      <c r="G643" s="113" t="str">
        <f>'3_Fix'!L644</f>
        <v/>
      </c>
      <c r="H643" s="113" t="str">
        <f>'3_Fix'!M644</f>
        <v/>
      </c>
      <c r="I643" s="113" t="str">
        <f>'3_Fix'!N644</f>
        <v/>
      </c>
      <c r="J643" s="113" t="str">
        <f>'3_Fix'!O644</f>
        <v/>
      </c>
      <c r="K643" s="120" t="str">
        <f t="shared" si="229"/>
        <v/>
      </c>
      <c r="L643" s="120" t="str">
        <f t="shared" si="229"/>
        <v/>
      </c>
      <c r="M643" s="120" t="str">
        <f t="shared" si="229"/>
        <v/>
      </c>
      <c r="N643" s="120" t="str">
        <f t="shared" si="229"/>
        <v/>
      </c>
      <c r="O643" s="120" t="str">
        <f t="shared" si="229"/>
        <v/>
      </c>
      <c r="P643" s="120" t="str">
        <f t="shared" si="229"/>
        <v/>
      </c>
      <c r="Q643" s="120" t="str">
        <f t="shared" si="228"/>
        <v/>
      </c>
      <c r="R643" s="120" t="str">
        <f t="shared" si="227"/>
        <v/>
      </c>
      <c r="S643" s="120" t="str">
        <f t="shared" si="227"/>
        <v/>
      </c>
      <c r="T643" s="120" t="str">
        <f t="shared" si="227"/>
        <v/>
      </c>
      <c r="U643" s="120" t="str">
        <f t="shared" si="227"/>
        <v/>
      </c>
      <c r="V643" s="120" t="str">
        <f t="shared" si="227"/>
        <v/>
      </c>
      <c r="W643" s="120" t="str">
        <f t="shared" si="227"/>
        <v/>
      </c>
      <c r="X643" s="120" t="str">
        <f t="shared" si="227"/>
        <v/>
      </c>
      <c r="Y643" s="120" t="str">
        <f t="shared" si="230"/>
        <v/>
      </c>
      <c r="Z643" s="120" t="str">
        <f t="shared" si="230"/>
        <v/>
      </c>
      <c r="AA643" s="120" t="str">
        <f t="shared" si="230"/>
        <v/>
      </c>
      <c r="AB643" s="120" t="str">
        <f t="shared" si="230"/>
        <v/>
      </c>
      <c r="AC643" s="120" t="str">
        <f t="shared" si="230"/>
        <v/>
      </c>
      <c r="AD643" s="120" t="str">
        <f t="shared" si="230"/>
        <v/>
      </c>
      <c r="AE643" s="120" t="str">
        <f t="shared" si="230"/>
        <v/>
      </c>
      <c r="AF643" s="120" t="str">
        <f t="shared" si="231"/>
        <v/>
      </c>
      <c r="AG643" s="120" t="str">
        <f t="shared" si="231"/>
        <v/>
      </c>
      <c r="AH643" s="120" t="str">
        <f t="shared" si="231"/>
        <v/>
      </c>
      <c r="AI643" s="120" t="str">
        <f t="shared" si="231"/>
        <v/>
      </c>
      <c r="AJ643" s="120" t="str">
        <f t="shared" si="231"/>
        <v/>
      </c>
      <c r="AK643" s="120" t="str">
        <f t="shared" si="231"/>
        <v/>
      </c>
      <c r="AL643" s="120" t="str">
        <f t="shared" si="231"/>
        <v/>
      </c>
      <c r="AM643" s="138" t="str">
        <f t="shared" si="226"/>
        <v/>
      </c>
      <c r="AN643" s="138" t="str">
        <f t="shared" si="226"/>
        <v/>
      </c>
      <c r="AO643" s="137" t="str">
        <f t="shared" si="226"/>
        <v/>
      </c>
      <c r="AP643" s="137" t="str">
        <f t="shared" si="226"/>
        <v/>
      </c>
      <c r="AQ643" s="138" t="str">
        <f t="shared" si="226"/>
        <v/>
      </c>
      <c r="AR643" s="137" t="str">
        <f t="shared" si="226"/>
        <v/>
      </c>
      <c r="AS643" s="137" t="str">
        <f t="shared" si="226"/>
        <v/>
      </c>
      <c r="AX643" s="120" t="str">
        <f t="shared" si="225"/>
        <v/>
      </c>
      <c r="AY643" s="120" t="str">
        <f t="shared" si="225"/>
        <v/>
      </c>
      <c r="AZ643" s="120" t="str">
        <f t="shared" si="225"/>
        <v/>
      </c>
      <c r="BA643" s="120" t="str">
        <f t="shared" si="225"/>
        <v/>
      </c>
      <c r="BB643" s="120" t="str">
        <f t="shared" si="225"/>
        <v/>
      </c>
      <c r="BC643" s="120" t="str">
        <f t="shared" si="225"/>
        <v/>
      </c>
      <c r="BD643" s="120" t="str">
        <f t="shared" si="225"/>
        <v/>
      </c>
    </row>
    <row r="644" spans="3:56" x14ac:dyDescent="0.2">
      <c r="C644" s="107">
        <f>'3_Fix'!H645</f>
        <v>52810</v>
      </c>
      <c r="D644" s="113" t="str">
        <f>'3_Fix'!I645</f>
        <v/>
      </c>
      <c r="E644" s="113" t="str">
        <f>'3_Fix'!J645</f>
        <v/>
      </c>
      <c r="F644" s="113" t="str">
        <f>'3_Fix'!K645</f>
        <v/>
      </c>
      <c r="G644" s="113" t="str">
        <f>'3_Fix'!L645</f>
        <v/>
      </c>
      <c r="H644" s="113" t="str">
        <f>'3_Fix'!M645</f>
        <v/>
      </c>
      <c r="I644" s="113" t="str">
        <f>'3_Fix'!N645</f>
        <v/>
      </c>
      <c r="J644" s="113" t="str">
        <f>'3_Fix'!O645</f>
        <v/>
      </c>
      <c r="K644" s="120" t="str">
        <f t="shared" si="229"/>
        <v/>
      </c>
      <c r="L644" s="120" t="str">
        <f t="shared" si="229"/>
        <v/>
      </c>
      <c r="M644" s="120" t="str">
        <f t="shared" si="229"/>
        <v/>
      </c>
      <c r="N644" s="120" t="str">
        <f t="shared" si="229"/>
        <v/>
      </c>
      <c r="O644" s="120" t="str">
        <f t="shared" si="229"/>
        <v/>
      </c>
      <c r="P644" s="120" t="str">
        <f t="shared" si="229"/>
        <v/>
      </c>
      <c r="Q644" s="120" t="str">
        <f t="shared" si="228"/>
        <v/>
      </c>
      <c r="R644" s="120" t="str">
        <f t="shared" si="227"/>
        <v/>
      </c>
      <c r="S644" s="120" t="str">
        <f t="shared" si="227"/>
        <v/>
      </c>
      <c r="T644" s="120" t="str">
        <f t="shared" si="227"/>
        <v/>
      </c>
      <c r="U644" s="120" t="str">
        <f t="shared" si="227"/>
        <v/>
      </c>
      <c r="V644" s="120" t="str">
        <f t="shared" si="227"/>
        <v/>
      </c>
      <c r="W644" s="120" t="str">
        <f t="shared" si="227"/>
        <v/>
      </c>
      <c r="X644" s="120" t="str">
        <f t="shared" si="227"/>
        <v/>
      </c>
      <c r="Y644" s="120" t="str">
        <f t="shared" si="230"/>
        <v/>
      </c>
      <c r="Z644" s="120" t="str">
        <f t="shared" si="230"/>
        <v/>
      </c>
      <c r="AA644" s="120" t="str">
        <f t="shared" si="230"/>
        <v/>
      </c>
      <c r="AB644" s="120" t="str">
        <f t="shared" si="230"/>
        <v/>
      </c>
      <c r="AC644" s="120" t="str">
        <f t="shared" si="230"/>
        <v/>
      </c>
      <c r="AD644" s="120" t="str">
        <f t="shared" si="230"/>
        <v/>
      </c>
      <c r="AE644" s="120" t="str">
        <f t="shared" si="230"/>
        <v/>
      </c>
      <c r="AF644" s="120" t="str">
        <f t="shared" si="231"/>
        <v/>
      </c>
      <c r="AG644" s="120" t="str">
        <f t="shared" si="231"/>
        <v/>
      </c>
      <c r="AH644" s="120" t="str">
        <f t="shared" si="231"/>
        <v/>
      </c>
      <c r="AI644" s="120" t="str">
        <f t="shared" si="231"/>
        <v/>
      </c>
      <c r="AJ644" s="120" t="str">
        <f t="shared" si="231"/>
        <v/>
      </c>
      <c r="AK644" s="120" t="str">
        <f t="shared" si="231"/>
        <v/>
      </c>
      <c r="AL644" s="120" t="str">
        <f t="shared" si="231"/>
        <v/>
      </c>
      <c r="AM644" s="138" t="str">
        <f t="shared" si="226"/>
        <v/>
      </c>
      <c r="AN644" s="138" t="str">
        <f t="shared" si="226"/>
        <v/>
      </c>
      <c r="AO644" s="137" t="str">
        <f t="shared" si="226"/>
        <v/>
      </c>
      <c r="AP644" s="137" t="str">
        <f t="shared" si="226"/>
        <v/>
      </c>
      <c r="AQ644" s="138" t="str">
        <f t="shared" si="226"/>
        <v/>
      </c>
      <c r="AR644" s="137" t="str">
        <f t="shared" si="226"/>
        <v/>
      </c>
      <c r="AS644" s="137" t="str">
        <f t="shared" si="226"/>
        <v/>
      </c>
      <c r="AX644" s="120" t="str">
        <f t="shared" si="225"/>
        <v/>
      </c>
      <c r="AY644" s="120" t="str">
        <f t="shared" si="225"/>
        <v/>
      </c>
      <c r="AZ644" s="120" t="str">
        <f t="shared" si="225"/>
        <v/>
      </c>
      <c r="BA644" s="120" t="str">
        <f t="shared" si="225"/>
        <v/>
      </c>
      <c r="BB644" s="120" t="str">
        <f t="shared" si="225"/>
        <v/>
      </c>
      <c r="BC644" s="120" t="str">
        <f t="shared" si="225"/>
        <v/>
      </c>
      <c r="BD644" s="120" t="str">
        <f t="shared" si="225"/>
        <v/>
      </c>
    </row>
    <row r="645" spans="3:56" x14ac:dyDescent="0.2">
      <c r="C645" s="107">
        <f>'3_Fix'!H646</f>
        <v>52824</v>
      </c>
      <c r="D645" s="113" t="str">
        <f>'3_Fix'!I646</f>
        <v/>
      </c>
      <c r="E645" s="113" t="str">
        <f>'3_Fix'!J646</f>
        <v/>
      </c>
      <c r="F645" s="113" t="str">
        <f>'3_Fix'!K646</f>
        <v/>
      </c>
      <c r="G645" s="113" t="str">
        <f>'3_Fix'!L646</f>
        <v/>
      </c>
      <c r="H645" s="113" t="str">
        <f>'3_Fix'!M646</f>
        <v/>
      </c>
      <c r="I645" s="113" t="str">
        <f>'3_Fix'!N646</f>
        <v/>
      </c>
      <c r="J645" s="113" t="str">
        <f>'3_Fix'!O646</f>
        <v/>
      </c>
      <c r="K645" s="120" t="str">
        <f t="shared" si="229"/>
        <v/>
      </c>
      <c r="L645" s="120" t="str">
        <f t="shared" si="229"/>
        <v/>
      </c>
      <c r="M645" s="120" t="str">
        <f t="shared" si="229"/>
        <v/>
      </c>
      <c r="N645" s="120" t="str">
        <f t="shared" si="229"/>
        <v/>
      </c>
      <c r="O645" s="120" t="str">
        <f t="shared" si="229"/>
        <v/>
      </c>
      <c r="P645" s="120" t="str">
        <f t="shared" si="229"/>
        <v/>
      </c>
      <c r="Q645" s="120" t="str">
        <f t="shared" si="228"/>
        <v/>
      </c>
      <c r="R645" s="120" t="str">
        <f t="shared" si="227"/>
        <v/>
      </c>
      <c r="S645" s="120" t="str">
        <f t="shared" si="227"/>
        <v/>
      </c>
      <c r="T645" s="120" t="str">
        <f t="shared" si="227"/>
        <v/>
      </c>
      <c r="U645" s="120" t="str">
        <f t="shared" si="227"/>
        <v/>
      </c>
      <c r="V645" s="120" t="str">
        <f t="shared" si="227"/>
        <v/>
      </c>
      <c r="W645" s="120" t="str">
        <f t="shared" si="227"/>
        <v/>
      </c>
      <c r="X645" s="120" t="str">
        <f t="shared" si="227"/>
        <v/>
      </c>
      <c r="Y645" s="120" t="str">
        <f t="shared" si="230"/>
        <v/>
      </c>
      <c r="Z645" s="120" t="str">
        <f t="shared" si="230"/>
        <v/>
      </c>
      <c r="AA645" s="120" t="str">
        <f t="shared" si="230"/>
        <v/>
      </c>
      <c r="AB645" s="120" t="str">
        <f t="shared" si="230"/>
        <v/>
      </c>
      <c r="AC645" s="120" t="str">
        <f t="shared" si="230"/>
        <v/>
      </c>
      <c r="AD645" s="120" t="str">
        <f t="shared" si="230"/>
        <v/>
      </c>
      <c r="AE645" s="120" t="str">
        <f t="shared" si="230"/>
        <v/>
      </c>
      <c r="AF645" s="120" t="str">
        <f t="shared" si="231"/>
        <v/>
      </c>
      <c r="AG645" s="120" t="str">
        <f t="shared" si="231"/>
        <v/>
      </c>
      <c r="AH645" s="120" t="str">
        <f t="shared" si="231"/>
        <v/>
      </c>
      <c r="AI645" s="120" t="str">
        <f t="shared" si="231"/>
        <v/>
      </c>
      <c r="AJ645" s="120" t="str">
        <f t="shared" si="231"/>
        <v/>
      </c>
      <c r="AK645" s="120" t="str">
        <f t="shared" si="231"/>
        <v/>
      </c>
      <c r="AL645" s="120" t="str">
        <f t="shared" si="231"/>
        <v/>
      </c>
      <c r="AM645" s="138" t="str">
        <f t="shared" si="226"/>
        <v/>
      </c>
      <c r="AN645" s="138" t="str">
        <f t="shared" si="226"/>
        <v/>
      </c>
      <c r="AO645" s="137" t="str">
        <f t="shared" si="226"/>
        <v/>
      </c>
      <c r="AP645" s="137" t="str">
        <f t="shared" si="226"/>
        <v/>
      </c>
      <c r="AQ645" s="138" t="str">
        <f t="shared" si="226"/>
        <v/>
      </c>
      <c r="AR645" s="137" t="str">
        <f t="shared" si="226"/>
        <v/>
      </c>
      <c r="AS645" s="137" t="str">
        <f t="shared" si="226"/>
        <v/>
      </c>
      <c r="AX645" s="120" t="str">
        <f t="shared" si="225"/>
        <v/>
      </c>
      <c r="AY645" s="120" t="str">
        <f t="shared" si="225"/>
        <v/>
      </c>
      <c r="AZ645" s="120" t="str">
        <f t="shared" si="225"/>
        <v/>
      </c>
      <c r="BA645" s="120" t="str">
        <f t="shared" si="225"/>
        <v/>
      </c>
      <c r="BB645" s="120" t="str">
        <f t="shared" si="225"/>
        <v/>
      </c>
      <c r="BC645" s="120" t="str">
        <f t="shared" si="225"/>
        <v/>
      </c>
      <c r="BD645" s="120" t="str">
        <f t="shared" si="225"/>
        <v/>
      </c>
    </row>
    <row r="646" spans="3:56" x14ac:dyDescent="0.2">
      <c r="C646" s="107">
        <f>'3_Fix'!H647</f>
        <v>52841</v>
      </c>
      <c r="D646" s="113" t="str">
        <f>'3_Fix'!I647</f>
        <v/>
      </c>
      <c r="E646" s="113" t="str">
        <f>'3_Fix'!J647</f>
        <v/>
      </c>
      <c r="F646" s="113" t="str">
        <f>'3_Fix'!K647</f>
        <v/>
      </c>
      <c r="G646" s="113" t="str">
        <f>'3_Fix'!L647</f>
        <v/>
      </c>
      <c r="H646" s="113" t="str">
        <f>'3_Fix'!M647</f>
        <v/>
      </c>
      <c r="I646" s="113" t="str">
        <f>'3_Fix'!N647</f>
        <v/>
      </c>
      <c r="J646" s="113" t="str">
        <f>'3_Fix'!O647</f>
        <v/>
      </c>
      <c r="K646" s="120" t="str">
        <f t="shared" si="229"/>
        <v/>
      </c>
      <c r="L646" s="120" t="str">
        <f t="shared" si="229"/>
        <v/>
      </c>
      <c r="M646" s="120" t="str">
        <f t="shared" si="229"/>
        <v/>
      </c>
      <c r="N646" s="120" t="str">
        <f t="shared" si="229"/>
        <v/>
      </c>
      <c r="O646" s="120" t="str">
        <f t="shared" si="229"/>
        <v/>
      </c>
      <c r="P646" s="120" t="str">
        <f t="shared" si="229"/>
        <v/>
      </c>
      <c r="Q646" s="120" t="str">
        <f t="shared" si="228"/>
        <v/>
      </c>
      <c r="R646" s="120" t="str">
        <f t="shared" si="227"/>
        <v/>
      </c>
      <c r="S646" s="120" t="str">
        <f t="shared" si="227"/>
        <v/>
      </c>
      <c r="T646" s="120" t="str">
        <f t="shared" si="227"/>
        <v/>
      </c>
      <c r="U646" s="120" t="str">
        <f t="shared" si="227"/>
        <v/>
      </c>
      <c r="V646" s="120" t="str">
        <f t="shared" si="227"/>
        <v/>
      </c>
      <c r="W646" s="120" t="str">
        <f t="shared" si="227"/>
        <v/>
      </c>
      <c r="X646" s="120" t="str">
        <f t="shared" si="227"/>
        <v/>
      </c>
      <c r="Y646" s="120" t="str">
        <f t="shared" si="230"/>
        <v/>
      </c>
      <c r="Z646" s="120" t="str">
        <f t="shared" si="230"/>
        <v/>
      </c>
      <c r="AA646" s="120" t="str">
        <f t="shared" si="230"/>
        <v/>
      </c>
      <c r="AB646" s="120" t="str">
        <f t="shared" si="230"/>
        <v/>
      </c>
      <c r="AC646" s="120" t="str">
        <f t="shared" si="230"/>
        <v/>
      </c>
      <c r="AD646" s="120" t="str">
        <f t="shared" si="230"/>
        <v/>
      </c>
      <c r="AE646" s="120" t="str">
        <f t="shared" si="230"/>
        <v/>
      </c>
      <c r="AF646" s="120" t="str">
        <f t="shared" si="231"/>
        <v/>
      </c>
      <c r="AG646" s="120" t="str">
        <f t="shared" si="231"/>
        <v/>
      </c>
      <c r="AH646" s="120" t="str">
        <f t="shared" si="231"/>
        <v/>
      </c>
      <c r="AI646" s="120" t="str">
        <f t="shared" si="231"/>
        <v/>
      </c>
      <c r="AJ646" s="120" t="str">
        <f t="shared" si="231"/>
        <v/>
      </c>
      <c r="AK646" s="120" t="str">
        <f t="shared" si="231"/>
        <v/>
      </c>
      <c r="AL646" s="120" t="str">
        <f t="shared" si="231"/>
        <v/>
      </c>
      <c r="AM646" s="138" t="str">
        <f t="shared" si="226"/>
        <v/>
      </c>
      <c r="AN646" s="138" t="str">
        <f t="shared" si="226"/>
        <v/>
      </c>
      <c r="AO646" s="137" t="str">
        <f t="shared" si="226"/>
        <v/>
      </c>
      <c r="AP646" s="137" t="str">
        <f t="shared" si="226"/>
        <v/>
      </c>
      <c r="AQ646" s="138" t="str">
        <f t="shared" si="226"/>
        <v/>
      </c>
      <c r="AR646" s="137" t="str">
        <f t="shared" si="226"/>
        <v/>
      </c>
      <c r="AS646" s="137" t="str">
        <f t="shared" si="226"/>
        <v/>
      </c>
      <c r="AX646" s="120" t="str">
        <f t="shared" si="225"/>
        <v/>
      </c>
      <c r="AY646" s="120" t="str">
        <f t="shared" si="225"/>
        <v/>
      </c>
      <c r="AZ646" s="120" t="str">
        <f t="shared" si="225"/>
        <v/>
      </c>
      <c r="BA646" s="120" t="str">
        <f t="shared" si="225"/>
        <v/>
      </c>
      <c r="BB646" s="120" t="str">
        <f t="shared" si="225"/>
        <v/>
      </c>
      <c r="BC646" s="120" t="str">
        <f t="shared" si="225"/>
        <v/>
      </c>
      <c r="BD646" s="120" t="str">
        <f t="shared" si="225"/>
        <v/>
      </c>
    </row>
    <row r="647" spans="3:56" x14ac:dyDescent="0.2">
      <c r="C647" s="107">
        <f>'3_Fix'!H648</f>
        <v>52855</v>
      </c>
      <c r="D647" s="113" t="str">
        <f>'3_Fix'!I648</f>
        <v/>
      </c>
      <c r="E647" s="113" t="str">
        <f>'3_Fix'!J648</f>
        <v/>
      </c>
      <c r="F647" s="113" t="str">
        <f>'3_Fix'!K648</f>
        <v/>
      </c>
      <c r="G647" s="113" t="str">
        <f>'3_Fix'!L648</f>
        <v/>
      </c>
      <c r="H647" s="113" t="str">
        <f>'3_Fix'!M648</f>
        <v/>
      </c>
      <c r="I647" s="113" t="str">
        <f>'3_Fix'!N648</f>
        <v/>
      </c>
      <c r="J647" s="113" t="str">
        <f>'3_Fix'!O648</f>
        <v/>
      </c>
      <c r="K647" s="120" t="str">
        <f t="shared" si="229"/>
        <v/>
      </c>
      <c r="L647" s="120" t="str">
        <f t="shared" si="229"/>
        <v/>
      </c>
      <c r="M647" s="120" t="str">
        <f t="shared" si="229"/>
        <v/>
      </c>
      <c r="N647" s="120" t="str">
        <f t="shared" si="229"/>
        <v/>
      </c>
      <c r="O647" s="120" t="str">
        <f t="shared" si="229"/>
        <v/>
      </c>
      <c r="P647" s="120" t="str">
        <f t="shared" si="229"/>
        <v/>
      </c>
      <c r="Q647" s="120" t="str">
        <f t="shared" si="228"/>
        <v/>
      </c>
      <c r="R647" s="120" t="str">
        <f t="shared" si="227"/>
        <v/>
      </c>
      <c r="S647" s="120" t="str">
        <f t="shared" si="227"/>
        <v/>
      </c>
      <c r="T647" s="120" t="str">
        <f t="shared" si="227"/>
        <v/>
      </c>
      <c r="U647" s="120" t="str">
        <f t="shared" si="227"/>
        <v/>
      </c>
      <c r="V647" s="120" t="str">
        <f t="shared" si="227"/>
        <v/>
      </c>
      <c r="W647" s="120" t="str">
        <f t="shared" si="227"/>
        <v/>
      </c>
      <c r="X647" s="120" t="str">
        <f t="shared" si="227"/>
        <v/>
      </c>
      <c r="Y647" s="120" t="str">
        <f t="shared" si="230"/>
        <v/>
      </c>
      <c r="Z647" s="120" t="str">
        <f t="shared" si="230"/>
        <v/>
      </c>
      <c r="AA647" s="120" t="str">
        <f t="shared" si="230"/>
        <v/>
      </c>
      <c r="AB647" s="120" t="str">
        <f t="shared" si="230"/>
        <v/>
      </c>
      <c r="AC647" s="120" t="str">
        <f t="shared" si="230"/>
        <v/>
      </c>
      <c r="AD647" s="120" t="str">
        <f t="shared" si="230"/>
        <v/>
      </c>
      <c r="AE647" s="120" t="str">
        <f t="shared" si="230"/>
        <v/>
      </c>
      <c r="AF647" s="120" t="str">
        <f t="shared" si="231"/>
        <v/>
      </c>
      <c r="AG647" s="120" t="str">
        <f t="shared" si="231"/>
        <v/>
      </c>
      <c r="AH647" s="120" t="str">
        <f t="shared" si="231"/>
        <v/>
      </c>
      <c r="AI647" s="120" t="str">
        <f t="shared" si="231"/>
        <v/>
      </c>
      <c r="AJ647" s="120" t="str">
        <f t="shared" si="231"/>
        <v/>
      </c>
      <c r="AK647" s="120" t="str">
        <f t="shared" si="231"/>
        <v/>
      </c>
      <c r="AL647" s="120" t="str">
        <f t="shared" si="231"/>
        <v/>
      </c>
      <c r="AM647" s="138" t="str">
        <f t="shared" si="226"/>
        <v/>
      </c>
      <c r="AN647" s="138" t="str">
        <f t="shared" si="226"/>
        <v/>
      </c>
      <c r="AO647" s="137" t="str">
        <f t="shared" si="226"/>
        <v/>
      </c>
      <c r="AP647" s="137" t="str">
        <f t="shared" si="226"/>
        <v/>
      </c>
      <c r="AQ647" s="138" t="str">
        <f t="shared" si="226"/>
        <v/>
      </c>
      <c r="AR647" s="137" t="str">
        <f t="shared" si="226"/>
        <v/>
      </c>
      <c r="AS647" s="137" t="str">
        <f t="shared" si="226"/>
        <v/>
      </c>
      <c r="AX647" s="120" t="str">
        <f t="shared" ref="AX647:BD662" si="232">IFERROR((AX$1/100)*(D623/$D623)*Y647,"")</f>
        <v/>
      </c>
      <c r="AY647" s="120" t="str">
        <f t="shared" si="232"/>
        <v/>
      </c>
      <c r="AZ647" s="120" t="str">
        <f t="shared" si="232"/>
        <v/>
      </c>
      <c r="BA647" s="120" t="str">
        <f t="shared" si="232"/>
        <v/>
      </c>
      <c r="BB647" s="120" t="str">
        <f t="shared" si="232"/>
        <v/>
      </c>
      <c r="BC647" s="120" t="str">
        <f t="shared" si="232"/>
        <v/>
      </c>
      <c r="BD647" s="120" t="str">
        <f t="shared" si="232"/>
        <v/>
      </c>
    </row>
    <row r="648" spans="3:56" x14ac:dyDescent="0.2">
      <c r="C648" s="107">
        <f>'3_Fix'!H649</f>
        <v>52871</v>
      </c>
      <c r="D648" s="113" t="str">
        <f>'3_Fix'!I649</f>
        <v/>
      </c>
      <c r="E648" s="113" t="str">
        <f>'3_Fix'!J649</f>
        <v/>
      </c>
      <c r="F648" s="113" t="str">
        <f>'3_Fix'!K649</f>
        <v/>
      </c>
      <c r="G648" s="113" t="str">
        <f>'3_Fix'!L649</f>
        <v/>
      </c>
      <c r="H648" s="113" t="str">
        <f>'3_Fix'!M649</f>
        <v/>
      </c>
      <c r="I648" s="113" t="str">
        <f>'3_Fix'!N649</f>
        <v/>
      </c>
      <c r="J648" s="113" t="str">
        <f>'3_Fix'!O649</f>
        <v/>
      </c>
      <c r="K648" s="120" t="str">
        <f t="shared" si="229"/>
        <v/>
      </c>
      <c r="L648" s="120" t="str">
        <f t="shared" si="229"/>
        <v/>
      </c>
      <c r="M648" s="120" t="str">
        <f t="shared" si="229"/>
        <v/>
      </c>
      <c r="N648" s="120" t="str">
        <f t="shared" si="229"/>
        <v/>
      </c>
      <c r="O648" s="120" t="str">
        <f t="shared" si="229"/>
        <v/>
      </c>
      <c r="P648" s="120" t="str">
        <f t="shared" si="229"/>
        <v/>
      </c>
      <c r="Q648" s="120" t="str">
        <f t="shared" si="228"/>
        <v/>
      </c>
      <c r="R648" s="120" t="str">
        <f t="shared" si="227"/>
        <v/>
      </c>
      <c r="S648" s="120" t="str">
        <f t="shared" si="227"/>
        <v/>
      </c>
      <c r="T648" s="120" t="str">
        <f t="shared" si="227"/>
        <v/>
      </c>
      <c r="U648" s="120" t="str">
        <f t="shared" si="227"/>
        <v/>
      </c>
      <c r="V648" s="120" t="str">
        <f t="shared" si="227"/>
        <v/>
      </c>
      <c r="W648" s="120" t="str">
        <f t="shared" si="227"/>
        <v/>
      </c>
      <c r="X648" s="120" t="str">
        <f t="shared" si="227"/>
        <v/>
      </c>
      <c r="Y648" s="120" t="str">
        <f t="shared" si="230"/>
        <v/>
      </c>
      <c r="Z648" s="120" t="str">
        <f t="shared" si="230"/>
        <v/>
      </c>
      <c r="AA648" s="120" t="str">
        <f t="shared" si="230"/>
        <v/>
      </c>
      <c r="AB648" s="120" t="str">
        <f t="shared" si="230"/>
        <v/>
      </c>
      <c r="AC648" s="120" t="str">
        <f t="shared" si="230"/>
        <v/>
      </c>
      <c r="AD648" s="120" t="str">
        <f t="shared" si="230"/>
        <v/>
      </c>
      <c r="AE648" s="120" t="str">
        <f t="shared" si="230"/>
        <v/>
      </c>
      <c r="AF648" s="120" t="str">
        <f t="shared" si="231"/>
        <v/>
      </c>
      <c r="AG648" s="120" t="str">
        <f t="shared" si="231"/>
        <v/>
      </c>
      <c r="AH648" s="120" t="str">
        <f t="shared" si="231"/>
        <v/>
      </c>
      <c r="AI648" s="120" t="str">
        <f t="shared" si="231"/>
        <v/>
      </c>
      <c r="AJ648" s="120" t="str">
        <f t="shared" si="231"/>
        <v/>
      </c>
      <c r="AK648" s="120" t="str">
        <f t="shared" si="231"/>
        <v/>
      </c>
      <c r="AL648" s="120" t="str">
        <f t="shared" si="231"/>
        <v/>
      </c>
      <c r="AM648" s="138" t="str">
        <f t="shared" si="226"/>
        <v/>
      </c>
      <c r="AN648" s="138" t="str">
        <f t="shared" si="226"/>
        <v/>
      </c>
      <c r="AO648" s="137" t="str">
        <f t="shared" si="226"/>
        <v/>
      </c>
      <c r="AP648" s="137" t="str">
        <f t="shared" si="226"/>
        <v/>
      </c>
      <c r="AQ648" s="138" t="str">
        <f t="shared" si="226"/>
        <v/>
      </c>
      <c r="AR648" s="137" t="str">
        <f t="shared" si="226"/>
        <v/>
      </c>
      <c r="AS648" s="137" t="str">
        <f t="shared" si="226"/>
        <v/>
      </c>
      <c r="AX648" s="120" t="str">
        <f t="shared" si="232"/>
        <v/>
      </c>
      <c r="AY648" s="120" t="str">
        <f t="shared" si="232"/>
        <v/>
      </c>
      <c r="AZ648" s="120" t="str">
        <f t="shared" si="232"/>
        <v/>
      </c>
      <c r="BA648" s="120" t="str">
        <f t="shared" si="232"/>
        <v/>
      </c>
      <c r="BB648" s="120" t="str">
        <f t="shared" si="232"/>
        <v/>
      </c>
      <c r="BC648" s="120" t="str">
        <f t="shared" si="232"/>
        <v/>
      </c>
      <c r="BD648" s="120" t="str">
        <f t="shared" si="232"/>
        <v/>
      </c>
    </row>
    <row r="649" spans="3:56" x14ac:dyDescent="0.2">
      <c r="C649" s="107">
        <f>'3_Fix'!H650</f>
        <v>52885</v>
      </c>
      <c r="D649" s="113" t="str">
        <f>'3_Fix'!I650</f>
        <v/>
      </c>
      <c r="E649" s="113" t="str">
        <f>'3_Fix'!J650</f>
        <v/>
      </c>
      <c r="F649" s="113" t="str">
        <f>'3_Fix'!K650</f>
        <v/>
      </c>
      <c r="G649" s="113" t="str">
        <f>'3_Fix'!L650</f>
        <v/>
      </c>
      <c r="H649" s="113" t="str">
        <f>'3_Fix'!M650</f>
        <v/>
      </c>
      <c r="I649" s="113" t="str">
        <f>'3_Fix'!N650</f>
        <v/>
      </c>
      <c r="J649" s="113" t="str">
        <f>'3_Fix'!O650</f>
        <v/>
      </c>
      <c r="K649" s="120" t="str">
        <f t="shared" si="229"/>
        <v/>
      </c>
      <c r="L649" s="120" t="str">
        <f t="shared" si="229"/>
        <v/>
      </c>
      <c r="M649" s="120" t="str">
        <f t="shared" si="229"/>
        <v/>
      </c>
      <c r="N649" s="120" t="str">
        <f t="shared" si="229"/>
        <v/>
      </c>
      <c r="O649" s="120" t="str">
        <f t="shared" si="229"/>
        <v/>
      </c>
      <c r="P649" s="120" t="str">
        <f t="shared" si="229"/>
        <v/>
      </c>
      <c r="Q649" s="120" t="str">
        <f t="shared" si="228"/>
        <v/>
      </c>
      <c r="R649" s="120" t="str">
        <f t="shared" si="227"/>
        <v/>
      </c>
      <c r="S649" s="120" t="str">
        <f t="shared" si="227"/>
        <v/>
      </c>
      <c r="T649" s="120" t="str">
        <f t="shared" si="227"/>
        <v/>
      </c>
      <c r="U649" s="120" t="str">
        <f t="shared" si="227"/>
        <v/>
      </c>
      <c r="V649" s="120" t="str">
        <f t="shared" si="227"/>
        <v/>
      </c>
      <c r="W649" s="120" t="str">
        <f t="shared" si="227"/>
        <v/>
      </c>
      <c r="X649" s="120" t="str">
        <f t="shared" si="227"/>
        <v/>
      </c>
      <c r="Y649" s="120" t="str">
        <f t="shared" si="230"/>
        <v/>
      </c>
      <c r="Z649" s="120" t="str">
        <f t="shared" si="230"/>
        <v/>
      </c>
      <c r="AA649" s="120" t="str">
        <f t="shared" si="230"/>
        <v/>
      </c>
      <c r="AB649" s="120" t="str">
        <f t="shared" si="230"/>
        <v/>
      </c>
      <c r="AC649" s="120" t="str">
        <f t="shared" si="230"/>
        <v/>
      </c>
      <c r="AD649" s="120" t="str">
        <f t="shared" si="230"/>
        <v/>
      </c>
      <c r="AE649" s="120" t="str">
        <f t="shared" si="230"/>
        <v/>
      </c>
      <c r="AF649" s="120" t="str">
        <f t="shared" si="231"/>
        <v/>
      </c>
      <c r="AG649" s="120" t="str">
        <f t="shared" si="231"/>
        <v/>
      </c>
      <c r="AH649" s="120" t="str">
        <f t="shared" si="231"/>
        <v/>
      </c>
      <c r="AI649" s="120" t="str">
        <f t="shared" si="231"/>
        <v/>
      </c>
      <c r="AJ649" s="120" t="str">
        <f t="shared" si="231"/>
        <v/>
      </c>
      <c r="AK649" s="120" t="str">
        <f t="shared" si="231"/>
        <v/>
      </c>
      <c r="AL649" s="120" t="str">
        <f t="shared" si="231"/>
        <v/>
      </c>
      <c r="AM649" s="138" t="str">
        <f t="shared" ref="AM649:AS664" si="233">IFERROR((AM$1/100)*(D647/$D647)*K649,"")</f>
        <v/>
      </c>
      <c r="AN649" s="138" t="str">
        <f t="shared" si="233"/>
        <v/>
      </c>
      <c r="AO649" s="137" t="str">
        <f t="shared" si="233"/>
        <v/>
      </c>
      <c r="AP649" s="137" t="str">
        <f t="shared" si="233"/>
        <v/>
      </c>
      <c r="AQ649" s="138" t="str">
        <f t="shared" si="233"/>
        <v/>
      </c>
      <c r="AR649" s="137" t="str">
        <f t="shared" si="233"/>
        <v/>
      </c>
      <c r="AS649" s="137" t="str">
        <f t="shared" si="233"/>
        <v/>
      </c>
      <c r="AX649" s="120" t="str">
        <f t="shared" si="232"/>
        <v/>
      </c>
      <c r="AY649" s="120" t="str">
        <f t="shared" si="232"/>
        <v/>
      </c>
      <c r="AZ649" s="120" t="str">
        <f t="shared" si="232"/>
        <v/>
      </c>
      <c r="BA649" s="120" t="str">
        <f t="shared" si="232"/>
        <v/>
      </c>
      <c r="BB649" s="120" t="str">
        <f t="shared" si="232"/>
        <v/>
      </c>
      <c r="BC649" s="120" t="str">
        <f t="shared" si="232"/>
        <v/>
      </c>
      <c r="BD649" s="120" t="str">
        <f t="shared" si="232"/>
        <v/>
      </c>
    </row>
    <row r="650" spans="3:56" x14ac:dyDescent="0.2">
      <c r="C650" s="107">
        <f>'3_Fix'!H651</f>
        <v>52902</v>
      </c>
      <c r="D650" s="113" t="str">
        <f>'3_Fix'!I651</f>
        <v/>
      </c>
      <c r="E650" s="113" t="str">
        <f>'3_Fix'!J651</f>
        <v/>
      </c>
      <c r="F650" s="113" t="str">
        <f>'3_Fix'!K651</f>
        <v/>
      </c>
      <c r="G650" s="113" t="str">
        <f>'3_Fix'!L651</f>
        <v/>
      </c>
      <c r="H650" s="113" t="str">
        <f>'3_Fix'!M651</f>
        <v/>
      </c>
      <c r="I650" s="113" t="str">
        <f>'3_Fix'!N651</f>
        <v/>
      </c>
      <c r="J650" s="113" t="str">
        <f>'3_Fix'!O651</f>
        <v/>
      </c>
      <c r="K650" s="120" t="str">
        <f t="shared" si="229"/>
        <v/>
      </c>
      <c r="L650" s="120" t="str">
        <f t="shared" si="229"/>
        <v/>
      </c>
      <c r="M650" s="120" t="str">
        <f t="shared" si="229"/>
        <v/>
      </c>
      <c r="N650" s="120" t="str">
        <f t="shared" si="229"/>
        <v/>
      </c>
      <c r="O650" s="120" t="str">
        <f t="shared" si="229"/>
        <v/>
      </c>
      <c r="P650" s="120" t="str">
        <f t="shared" si="229"/>
        <v/>
      </c>
      <c r="Q650" s="120" t="str">
        <f t="shared" si="228"/>
        <v/>
      </c>
      <c r="R650" s="120" t="str">
        <f t="shared" ref="R650:X665" si="234">IF(DAY($C650)=15,IFERROR(((AVERAGE(D649:D650)/AVERAGE(D647:D648))-1)*100,""),"")</f>
        <v/>
      </c>
      <c r="S650" s="120" t="str">
        <f t="shared" si="234"/>
        <v/>
      </c>
      <c r="T650" s="120" t="str">
        <f t="shared" si="234"/>
        <v/>
      </c>
      <c r="U650" s="120" t="str">
        <f t="shared" si="234"/>
        <v/>
      </c>
      <c r="V650" s="120" t="str">
        <f t="shared" si="234"/>
        <v/>
      </c>
      <c r="W650" s="120" t="str">
        <f t="shared" si="234"/>
        <v/>
      </c>
      <c r="X650" s="120" t="str">
        <f t="shared" si="234"/>
        <v/>
      </c>
      <c r="Y650" s="120" t="str">
        <f t="shared" si="230"/>
        <v/>
      </c>
      <c r="Z650" s="120" t="str">
        <f t="shared" si="230"/>
        <v/>
      </c>
      <c r="AA650" s="120" t="str">
        <f t="shared" si="230"/>
        <v/>
      </c>
      <c r="AB650" s="120" t="str">
        <f t="shared" si="230"/>
        <v/>
      </c>
      <c r="AC650" s="120" t="str">
        <f t="shared" si="230"/>
        <v/>
      </c>
      <c r="AD650" s="120" t="str">
        <f t="shared" si="230"/>
        <v/>
      </c>
      <c r="AE650" s="120" t="str">
        <f t="shared" si="230"/>
        <v/>
      </c>
      <c r="AF650" s="120" t="str">
        <f t="shared" si="231"/>
        <v/>
      </c>
      <c r="AG650" s="120" t="str">
        <f t="shared" si="231"/>
        <v/>
      </c>
      <c r="AH650" s="120" t="str">
        <f t="shared" si="231"/>
        <v/>
      </c>
      <c r="AI650" s="120" t="str">
        <f t="shared" si="231"/>
        <v/>
      </c>
      <c r="AJ650" s="120" t="str">
        <f t="shared" si="231"/>
        <v/>
      </c>
      <c r="AK650" s="120" t="str">
        <f t="shared" si="231"/>
        <v/>
      </c>
      <c r="AL650" s="120" t="str">
        <f t="shared" si="231"/>
        <v/>
      </c>
      <c r="AM650" s="138" t="str">
        <f t="shared" si="233"/>
        <v/>
      </c>
      <c r="AN650" s="138" t="str">
        <f t="shared" si="233"/>
        <v/>
      </c>
      <c r="AO650" s="137" t="str">
        <f t="shared" si="233"/>
        <v/>
      </c>
      <c r="AP650" s="137" t="str">
        <f t="shared" si="233"/>
        <v/>
      </c>
      <c r="AQ650" s="138" t="str">
        <f t="shared" si="233"/>
        <v/>
      </c>
      <c r="AR650" s="137" t="str">
        <f t="shared" si="233"/>
        <v/>
      </c>
      <c r="AS650" s="137" t="str">
        <f t="shared" si="233"/>
        <v/>
      </c>
      <c r="AX650" s="120" t="str">
        <f t="shared" si="232"/>
        <v/>
      </c>
      <c r="AY650" s="120" t="str">
        <f t="shared" si="232"/>
        <v/>
      </c>
      <c r="AZ650" s="120" t="str">
        <f t="shared" si="232"/>
        <v/>
      </c>
      <c r="BA650" s="120" t="str">
        <f t="shared" si="232"/>
        <v/>
      </c>
      <c r="BB650" s="120" t="str">
        <f t="shared" si="232"/>
        <v/>
      </c>
      <c r="BC650" s="120" t="str">
        <f t="shared" si="232"/>
        <v/>
      </c>
      <c r="BD650" s="120" t="str">
        <f t="shared" si="232"/>
        <v/>
      </c>
    </row>
    <row r="651" spans="3:56" x14ac:dyDescent="0.2">
      <c r="C651" s="107">
        <f>'3_Fix'!H652</f>
        <v>52916</v>
      </c>
      <c r="D651" s="113" t="str">
        <f>'3_Fix'!I652</f>
        <v/>
      </c>
      <c r="E651" s="113" t="str">
        <f>'3_Fix'!J652</f>
        <v/>
      </c>
      <c r="F651" s="113" t="str">
        <f>'3_Fix'!K652</f>
        <v/>
      </c>
      <c r="G651" s="113" t="str">
        <f>'3_Fix'!L652</f>
        <v/>
      </c>
      <c r="H651" s="113" t="str">
        <f>'3_Fix'!M652</f>
        <v/>
      </c>
      <c r="I651" s="113" t="str">
        <f>'3_Fix'!N652</f>
        <v/>
      </c>
      <c r="J651" s="113" t="str">
        <f>'3_Fix'!O652</f>
        <v/>
      </c>
      <c r="K651" s="120" t="str">
        <f t="shared" si="229"/>
        <v/>
      </c>
      <c r="L651" s="120" t="str">
        <f t="shared" si="229"/>
        <v/>
      </c>
      <c r="M651" s="120" t="str">
        <f t="shared" si="229"/>
        <v/>
      </c>
      <c r="N651" s="120" t="str">
        <f t="shared" si="229"/>
        <v/>
      </c>
      <c r="O651" s="120" t="str">
        <f t="shared" si="229"/>
        <v/>
      </c>
      <c r="P651" s="120" t="str">
        <f t="shared" si="229"/>
        <v/>
      </c>
      <c r="Q651" s="120" t="str">
        <f t="shared" si="228"/>
        <v/>
      </c>
      <c r="R651" s="120" t="str">
        <f t="shared" si="234"/>
        <v/>
      </c>
      <c r="S651" s="120" t="str">
        <f t="shared" si="234"/>
        <v/>
      </c>
      <c r="T651" s="120" t="str">
        <f t="shared" si="234"/>
        <v/>
      </c>
      <c r="U651" s="120" t="str">
        <f t="shared" si="234"/>
        <v/>
      </c>
      <c r="V651" s="120" t="str">
        <f t="shared" si="234"/>
        <v/>
      </c>
      <c r="W651" s="120" t="str">
        <f t="shared" si="234"/>
        <v/>
      </c>
      <c r="X651" s="120" t="str">
        <f t="shared" si="234"/>
        <v/>
      </c>
      <c r="Y651" s="120" t="str">
        <f t="shared" si="230"/>
        <v/>
      </c>
      <c r="Z651" s="120" t="str">
        <f t="shared" si="230"/>
        <v/>
      </c>
      <c r="AA651" s="120" t="str">
        <f t="shared" si="230"/>
        <v/>
      </c>
      <c r="AB651" s="120" t="str">
        <f t="shared" si="230"/>
        <v/>
      </c>
      <c r="AC651" s="120" t="str">
        <f t="shared" si="230"/>
        <v/>
      </c>
      <c r="AD651" s="120" t="str">
        <f t="shared" si="230"/>
        <v/>
      </c>
      <c r="AE651" s="120" t="str">
        <f t="shared" si="230"/>
        <v/>
      </c>
      <c r="AF651" s="120" t="str">
        <f t="shared" si="231"/>
        <v/>
      </c>
      <c r="AG651" s="120" t="str">
        <f t="shared" si="231"/>
        <v/>
      </c>
      <c r="AH651" s="120" t="str">
        <f t="shared" si="231"/>
        <v/>
      </c>
      <c r="AI651" s="120" t="str">
        <f t="shared" si="231"/>
        <v/>
      </c>
      <c r="AJ651" s="120" t="str">
        <f t="shared" si="231"/>
        <v/>
      </c>
      <c r="AK651" s="120" t="str">
        <f t="shared" si="231"/>
        <v/>
      </c>
      <c r="AL651" s="120" t="str">
        <f t="shared" si="231"/>
        <v/>
      </c>
      <c r="AM651" s="138" t="str">
        <f t="shared" si="233"/>
        <v/>
      </c>
      <c r="AN651" s="138" t="str">
        <f t="shared" si="233"/>
        <v/>
      </c>
      <c r="AO651" s="137" t="str">
        <f t="shared" si="233"/>
        <v/>
      </c>
      <c r="AP651" s="137" t="str">
        <f t="shared" si="233"/>
        <v/>
      </c>
      <c r="AQ651" s="138" t="str">
        <f t="shared" si="233"/>
        <v/>
      </c>
      <c r="AR651" s="137" t="str">
        <f t="shared" si="233"/>
        <v/>
      </c>
      <c r="AS651" s="137" t="str">
        <f t="shared" si="233"/>
        <v/>
      </c>
      <c r="AX651" s="120" t="str">
        <f t="shared" si="232"/>
        <v/>
      </c>
      <c r="AY651" s="120" t="str">
        <f t="shared" si="232"/>
        <v/>
      </c>
      <c r="AZ651" s="120" t="str">
        <f t="shared" si="232"/>
        <v/>
      </c>
      <c r="BA651" s="120" t="str">
        <f t="shared" si="232"/>
        <v/>
      </c>
      <c r="BB651" s="120" t="str">
        <f t="shared" si="232"/>
        <v/>
      </c>
      <c r="BC651" s="120" t="str">
        <f t="shared" si="232"/>
        <v/>
      </c>
      <c r="BD651" s="120" t="str">
        <f t="shared" si="232"/>
        <v/>
      </c>
    </row>
    <row r="652" spans="3:56" x14ac:dyDescent="0.2">
      <c r="C652" s="107">
        <f>'3_Fix'!H653</f>
        <v>52932</v>
      </c>
      <c r="D652" s="113" t="str">
        <f>'3_Fix'!I653</f>
        <v/>
      </c>
      <c r="E652" s="113" t="str">
        <f>'3_Fix'!J653</f>
        <v/>
      </c>
      <c r="F652" s="113" t="str">
        <f>'3_Fix'!K653</f>
        <v/>
      </c>
      <c r="G652" s="113" t="str">
        <f>'3_Fix'!L653</f>
        <v/>
      </c>
      <c r="H652" s="113" t="str">
        <f>'3_Fix'!M653</f>
        <v/>
      </c>
      <c r="I652" s="113" t="str">
        <f>'3_Fix'!N653</f>
        <v/>
      </c>
      <c r="J652" s="113" t="str">
        <f>'3_Fix'!O653</f>
        <v/>
      </c>
      <c r="K652" s="120" t="str">
        <f t="shared" si="229"/>
        <v/>
      </c>
      <c r="L652" s="120" t="str">
        <f t="shared" si="229"/>
        <v/>
      </c>
      <c r="M652" s="120" t="str">
        <f t="shared" si="229"/>
        <v/>
      </c>
      <c r="N652" s="120" t="str">
        <f t="shared" si="229"/>
        <v/>
      </c>
      <c r="O652" s="120" t="str">
        <f t="shared" si="229"/>
        <v/>
      </c>
      <c r="P652" s="120" t="str">
        <f t="shared" si="229"/>
        <v/>
      </c>
      <c r="Q652" s="120" t="str">
        <f t="shared" si="228"/>
        <v/>
      </c>
      <c r="R652" s="120" t="str">
        <f t="shared" si="234"/>
        <v/>
      </c>
      <c r="S652" s="120" t="str">
        <f t="shared" si="234"/>
        <v/>
      </c>
      <c r="T652" s="120" t="str">
        <f t="shared" si="234"/>
        <v/>
      </c>
      <c r="U652" s="120" t="str">
        <f t="shared" si="234"/>
        <v/>
      </c>
      <c r="V652" s="120" t="str">
        <f t="shared" si="234"/>
        <v/>
      </c>
      <c r="W652" s="120" t="str">
        <f t="shared" si="234"/>
        <v/>
      </c>
      <c r="X652" s="120" t="str">
        <f t="shared" si="234"/>
        <v/>
      </c>
      <c r="Y652" s="120" t="str">
        <f t="shared" si="230"/>
        <v/>
      </c>
      <c r="Z652" s="120" t="str">
        <f t="shared" si="230"/>
        <v/>
      </c>
      <c r="AA652" s="120" t="str">
        <f t="shared" si="230"/>
        <v/>
      </c>
      <c r="AB652" s="120" t="str">
        <f t="shared" si="230"/>
        <v/>
      </c>
      <c r="AC652" s="120" t="str">
        <f t="shared" si="230"/>
        <v/>
      </c>
      <c r="AD652" s="120" t="str">
        <f t="shared" si="230"/>
        <v/>
      </c>
      <c r="AE652" s="120" t="str">
        <f t="shared" si="230"/>
        <v/>
      </c>
      <c r="AF652" s="120" t="str">
        <f t="shared" si="231"/>
        <v/>
      </c>
      <c r="AG652" s="120" t="str">
        <f t="shared" si="231"/>
        <v/>
      </c>
      <c r="AH652" s="120" t="str">
        <f t="shared" si="231"/>
        <v/>
      </c>
      <c r="AI652" s="120" t="str">
        <f t="shared" si="231"/>
        <v/>
      </c>
      <c r="AJ652" s="120" t="str">
        <f t="shared" si="231"/>
        <v/>
      </c>
      <c r="AK652" s="120" t="str">
        <f t="shared" si="231"/>
        <v/>
      </c>
      <c r="AL652" s="120" t="str">
        <f t="shared" si="231"/>
        <v/>
      </c>
      <c r="AM652" s="138" t="str">
        <f t="shared" si="233"/>
        <v/>
      </c>
      <c r="AN652" s="138" t="str">
        <f t="shared" si="233"/>
        <v/>
      </c>
      <c r="AO652" s="137" t="str">
        <f t="shared" si="233"/>
        <v/>
      </c>
      <c r="AP652" s="137" t="str">
        <f t="shared" si="233"/>
        <v/>
      </c>
      <c r="AQ652" s="138" t="str">
        <f t="shared" si="233"/>
        <v/>
      </c>
      <c r="AR652" s="137" t="str">
        <f t="shared" si="233"/>
        <v/>
      </c>
      <c r="AS652" s="137" t="str">
        <f t="shared" si="233"/>
        <v/>
      </c>
      <c r="AX652" s="120" t="str">
        <f t="shared" si="232"/>
        <v/>
      </c>
      <c r="AY652" s="120" t="str">
        <f t="shared" si="232"/>
        <v/>
      </c>
      <c r="AZ652" s="120" t="str">
        <f t="shared" si="232"/>
        <v/>
      </c>
      <c r="BA652" s="120" t="str">
        <f t="shared" si="232"/>
        <v/>
      </c>
      <c r="BB652" s="120" t="str">
        <f t="shared" si="232"/>
        <v/>
      </c>
      <c r="BC652" s="120" t="str">
        <f t="shared" si="232"/>
        <v/>
      </c>
      <c r="BD652" s="120" t="str">
        <f t="shared" si="232"/>
        <v/>
      </c>
    </row>
    <row r="653" spans="3:56" x14ac:dyDescent="0.2">
      <c r="C653" s="107">
        <f>'3_Fix'!H654</f>
        <v>52946</v>
      </c>
      <c r="D653" s="113" t="str">
        <f>'3_Fix'!I654</f>
        <v/>
      </c>
      <c r="E653" s="113" t="str">
        <f>'3_Fix'!J654</f>
        <v/>
      </c>
      <c r="F653" s="113" t="str">
        <f>'3_Fix'!K654</f>
        <v/>
      </c>
      <c r="G653" s="113" t="str">
        <f>'3_Fix'!L654</f>
        <v/>
      </c>
      <c r="H653" s="113" t="str">
        <f>'3_Fix'!M654</f>
        <v/>
      </c>
      <c r="I653" s="113" t="str">
        <f>'3_Fix'!N654</f>
        <v/>
      </c>
      <c r="J653" s="113" t="str">
        <f>'3_Fix'!O654</f>
        <v/>
      </c>
      <c r="K653" s="120" t="str">
        <f t="shared" si="229"/>
        <v/>
      </c>
      <c r="L653" s="120" t="str">
        <f t="shared" si="229"/>
        <v/>
      </c>
      <c r="M653" s="120" t="str">
        <f t="shared" si="229"/>
        <v/>
      </c>
      <c r="N653" s="120" t="str">
        <f t="shared" si="229"/>
        <v/>
      </c>
      <c r="O653" s="120" t="str">
        <f t="shared" si="229"/>
        <v/>
      </c>
      <c r="P653" s="120" t="str">
        <f t="shared" si="229"/>
        <v/>
      </c>
      <c r="Q653" s="120" t="str">
        <f t="shared" si="228"/>
        <v/>
      </c>
      <c r="R653" s="120" t="str">
        <f t="shared" si="234"/>
        <v/>
      </c>
      <c r="S653" s="120" t="str">
        <f t="shared" si="234"/>
        <v/>
      </c>
      <c r="T653" s="120" t="str">
        <f t="shared" si="234"/>
        <v/>
      </c>
      <c r="U653" s="120" t="str">
        <f t="shared" si="234"/>
        <v/>
      </c>
      <c r="V653" s="120" t="str">
        <f t="shared" si="234"/>
        <v/>
      </c>
      <c r="W653" s="120" t="str">
        <f t="shared" si="234"/>
        <v/>
      </c>
      <c r="X653" s="120" t="str">
        <f t="shared" si="234"/>
        <v/>
      </c>
      <c r="Y653" s="120" t="str">
        <f t="shared" si="230"/>
        <v/>
      </c>
      <c r="Z653" s="120" t="str">
        <f t="shared" si="230"/>
        <v/>
      </c>
      <c r="AA653" s="120" t="str">
        <f t="shared" si="230"/>
        <v/>
      </c>
      <c r="AB653" s="120" t="str">
        <f t="shared" si="230"/>
        <v/>
      </c>
      <c r="AC653" s="120" t="str">
        <f t="shared" si="230"/>
        <v/>
      </c>
      <c r="AD653" s="120" t="str">
        <f t="shared" si="230"/>
        <v/>
      </c>
      <c r="AE653" s="120" t="str">
        <f t="shared" si="230"/>
        <v/>
      </c>
      <c r="AF653" s="120" t="str">
        <f t="shared" si="231"/>
        <v/>
      </c>
      <c r="AG653" s="120" t="str">
        <f t="shared" si="231"/>
        <v/>
      </c>
      <c r="AH653" s="120" t="str">
        <f t="shared" si="231"/>
        <v/>
      </c>
      <c r="AI653" s="120" t="str">
        <f t="shared" si="231"/>
        <v/>
      </c>
      <c r="AJ653" s="120" t="str">
        <f t="shared" si="231"/>
        <v/>
      </c>
      <c r="AK653" s="120" t="str">
        <f t="shared" si="231"/>
        <v/>
      </c>
      <c r="AL653" s="120" t="str">
        <f t="shared" si="231"/>
        <v/>
      </c>
      <c r="AM653" s="138" t="str">
        <f t="shared" si="233"/>
        <v/>
      </c>
      <c r="AN653" s="138" t="str">
        <f t="shared" si="233"/>
        <v/>
      </c>
      <c r="AO653" s="137" t="str">
        <f t="shared" si="233"/>
        <v/>
      </c>
      <c r="AP653" s="137" t="str">
        <f t="shared" si="233"/>
        <v/>
      </c>
      <c r="AQ653" s="138" t="str">
        <f t="shared" si="233"/>
        <v/>
      </c>
      <c r="AR653" s="137" t="str">
        <f t="shared" si="233"/>
        <v/>
      </c>
      <c r="AS653" s="137" t="str">
        <f t="shared" si="233"/>
        <v/>
      </c>
      <c r="AX653" s="120" t="str">
        <f t="shared" si="232"/>
        <v/>
      </c>
      <c r="AY653" s="120" t="str">
        <f t="shared" si="232"/>
        <v/>
      </c>
      <c r="AZ653" s="120" t="str">
        <f t="shared" si="232"/>
        <v/>
      </c>
      <c r="BA653" s="120" t="str">
        <f t="shared" si="232"/>
        <v/>
      </c>
      <c r="BB653" s="120" t="str">
        <f t="shared" si="232"/>
        <v/>
      </c>
      <c r="BC653" s="120" t="str">
        <f t="shared" si="232"/>
        <v/>
      </c>
      <c r="BD653" s="120" t="str">
        <f t="shared" si="232"/>
        <v/>
      </c>
    </row>
    <row r="654" spans="3:56" x14ac:dyDescent="0.2">
      <c r="C654" s="107">
        <f>'3_Fix'!H655</f>
        <v>52963</v>
      </c>
      <c r="D654" s="113" t="str">
        <f>'3_Fix'!I655</f>
        <v/>
      </c>
      <c r="E654" s="113" t="str">
        <f>'3_Fix'!J655</f>
        <v/>
      </c>
      <c r="F654" s="113" t="str">
        <f>'3_Fix'!K655</f>
        <v/>
      </c>
      <c r="G654" s="113" t="str">
        <f>'3_Fix'!L655</f>
        <v/>
      </c>
      <c r="H654" s="113" t="str">
        <f>'3_Fix'!M655</f>
        <v/>
      </c>
      <c r="I654" s="113" t="str">
        <f>'3_Fix'!N655</f>
        <v/>
      </c>
      <c r="J654" s="113" t="str">
        <f>'3_Fix'!O655</f>
        <v/>
      </c>
      <c r="K654" s="120" t="str">
        <f t="shared" si="229"/>
        <v/>
      </c>
      <c r="L654" s="120" t="str">
        <f t="shared" si="229"/>
        <v/>
      </c>
      <c r="M654" s="120" t="str">
        <f t="shared" si="229"/>
        <v/>
      </c>
      <c r="N654" s="120" t="str">
        <f t="shared" si="229"/>
        <v/>
      </c>
      <c r="O654" s="120" t="str">
        <f t="shared" si="229"/>
        <v/>
      </c>
      <c r="P654" s="120" t="str">
        <f t="shared" si="229"/>
        <v/>
      </c>
      <c r="Q654" s="120" t="str">
        <f t="shared" si="228"/>
        <v/>
      </c>
      <c r="R654" s="120" t="str">
        <f t="shared" si="234"/>
        <v/>
      </c>
      <c r="S654" s="120" t="str">
        <f t="shared" si="234"/>
        <v/>
      </c>
      <c r="T654" s="120" t="str">
        <f t="shared" si="234"/>
        <v/>
      </c>
      <c r="U654" s="120" t="str">
        <f t="shared" si="234"/>
        <v/>
      </c>
      <c r="V654" s="120" t="str">
        <f t="shared" si="234"/>
        <v/>
      </c>
      <c r="W654" s="120" t="str">
        <f t="shared" si="234"/>
        <v/>
      </c>
      <c r="X654" s="120" t="str">
        <f t="shared" si="234"/>
        <v/>
      </c>
      <c r="Y654" s="120" t="str">
        <f t="shared" si="230"/>
        <v/>
      </c>
      <c r="Z654" s="120" t="str">
        <f t="shared" si="230"/>
        <v/>
      </c>
      <c r="AA654" s="120" t="str">
        <f t="shared" si="230"/>
        <v/>
      </c>
      <c r="AB654" s="120" t="str">
        <f t="shared" si="230"/>
        <v/>
      </c>
      <c r="AC654" s="120" t="str">
        <f t="shared" si="230"/>
        <v/>
      </c>
      <c r="AD654" s="120" t="str">
        <f t="shared" si="230"/>
        <v/>
      </c>
      <c r="AE654" s="120" t="str">
        <f t="shared" si="230"/>
        <v/>
      </c>
      <c r="AF654" s="120" t="str">
        <f t="shared" si="231"/>
        <v/>
      </c>
      <c r="AG654" s="120" t="str">
        <f t="shared" si="231"/>
        <v/>
      </c>
      <c r="AH654" s="120" t="str">
        <f t="shared" si="231"/>
        <v/>
      </c>
      <c r="AI654" s="120" t="str">
        <f t="shared" si="231"/>
        <v/>
      </c>
      <c r="AJ654" s="120" t="str">
        <f t="shared" si="231"/>
        <v/>
      </c>
      <c r="AK654" s="120" t="str">
        <f t="shared" si="231"/>
        <v/>
      </c>
      <c r="AL654" s="120" t="str">
        <f t="shared" si="231"/>
        <v/>
      </c>
      <c r="AM654" s="138" t="str">
        <f t="shared" si="233"/>
        <v/>
      </c>
      <c r="AN654" s="138" t="str">
        <f t="shared" si="233"/>
        <v/>
      </c>
      <c r="AO654" s="137" t="str">
        <f t="shared" si="233"/>
        <v/>
      </c>
      <c r="AP654" s="137" t="str">
        <f t="shared" si="233"/>
        <v/>
      </c>
      <c r="AQ654" s="138" t="str">
        <f t="shared" si="233"/>
        <v/>
      </c>
      <c r="AR654" s="137" t="str">
        <f t="shared" si="233"/>
        <v/>
      </c>
      <c r="AS654" s="137" t="str">
        <f t="shared" si="233"/>
        <v/>
      </c>
      <c r="AX654" s="120" t="str">
        <f t="shared" si="232"/>
        <v/>
      </c>
      <c r="AY654" s="120" t="str">
        <f t="shared" si="232"/>
        <v/>
      </c>
      <c r="AZ654" s="120" t="str">
        <f t="shared" si="232"/>
        <v/>
      </c>
      <c r="BA654" s="120" t="str">
        <f t="shared" si="232"/>
        <v/>
      </c>
      <c r="BB654" s="120" t="str">
        <f t="shared" si="232"/>
        <v/>
      </c>
      <c r="BC654" s="120" t="str">
        <f t="shared" si="232"/>
        <v/>
      </c>
      <c r="BD654" s="120" t="str">
        <f t="shared" si="232"/>
        <v/>
      </c>
    </row>
    <row r="655" spans="3:56" x14ac:dyDescent="0.2">
      <c r="C655" s="107">
        <f>'3_Fix'!H656</f>
        <v>52977</v>
      </c>
      <c r="D655" s="113" t="str">
        <f>'3_Fix'!I656</f>
        <v/>
      </c>
      <c r="E655" s="113" t="str">
        <f>'3_Fix'!J656</f>
        <v/>
      </c>
      <c r="F655" s="113" t="str">
        <f>'3_Fix'!K656</f>
        <v/>
      </c>
      <c r="G655" s="113" t="str">
        <f>'3_Fix'!L656</f>
        <v/>
      </c>
      <c r="H655" s="113" t="str">
        <f>'3_Fix'!M656</f>
        <v/>
      </c>
      <c r="I655" s="113" t="str">
        <f>'3_Fix'!N656</f>
        <v/>
      </c>
      <c r="J655" s="113" t="str">
        <f>'3_Fix'!O656</f>
        <v/>
      </c>
      <c r="K655" s="120" t="str">
        <f t="shared" si="229"/>
        <v/>
      </c>
      <c r="L655" s="120" t="str">
        <f t="shared" si="229"/>
        <v/>
      </c>
      <c r="M655" s="120" t="str">
        <f t="shared" si="229"/>
        <v/>
      </c>
      <c r="N655" s="120" t="str">
        <f t="shared" si="229"/>
        <v/>
      </c>
      <c r="O655" s="120" t="str">
        <f t="shared" si="229"/>
        <v/>
      </c>
      <c r="P655" s="120" t="str">
        <f t="shared" si="229"/>
        <v/>
      </c>
      <c r="Q655" s="120" t="str">
        <f t="shared" si="228"/>
        <v/>
      </c>
      <c r="R655" s="120" t="str">
        <f t="shared" si="234"/>
        <v/>
      </c>
      <c r="S655" s="120" t="str">
        <f t="shared" si="234"/>
        <v/>
      </c>
      <c r="T655" s="120" t="str">
        <f t="shared" si="234"/>
        <v/>
      </c>
      <c r="U655" s="120" t="str">
        <f t="shared" si="234"/>
        <v/>
      </c>
      <c r="V655" s="120" t="str">
        <f t="shared" si="234"/>
        <v/>
      </c>
      <c r="W655" s="120" t="str">
        <f t="shared" si="234"/>
        <v/>
      </c>
      <c r="X655" s="120" t="str">
        <f t="shared" si="234"/>
        <v/>
      </c>
      <c r="Y655" s="120" t="str">
        <f t="shared" ref="Y655:AE670" si="235">IFERROR(((D655/D631)-1)*100,"")</f>
        <v/>
      </c>
      <c r="Z655" s="120" t="str">
        <f t="shared" si="235"/>
        <v/>
      </c>
      <c r="AA655" s="120" t="str">
        <f t="shared" si="235"/>
        <v/>
      </c>
      <c r="AB655" s="120" t="str">
        <f t="shared" si="235"/>
        <v/>
      </c>
      <c r="AC655" s="120" t="str">
        <f t="shared" si="235"/>
        <v/>
      </c>
      <c r="AD655" s="120" t="str">
        <f t="shared" si="235"/>
        <v/>
      </c>
      <c r="AE655" s="120" t="str">
        <f t="shared" si="235"/>
        <v/>
      </c>
      <c r="AF655" s="120" t="str">
        <f t="shared" si="231"/>
        <v/>
      </c>
      <c r="AG655" s="120" t="str">
        <f t="shared" si="231"/>
        <v/>
      </c>
      <c r="AH655" s="120" t="str">
        <f t="shared" si="231"/>
        <v/>
      </c>
      <c r="AI655" s="120" t="str">
        <f t="shared" si="231"/>
        <v/>
      </c>
      <c r="AJ655" s="120" t="str">
        <f t="shared" si="231"/>
        <v/>
      </c>
      <c r="AK655" s="120" t="str">
        <f t="shared" si="231"/>
        <v/>
      </c>
      <c r="AL655" s="120" t="str">
        <f t="shared" si="231"/>
        <v/>
      </c>
      <c r="AM655" s="138" t="str">
        <f t="shared" si="233"/>
        <v/>
      </c>
      <c r="AN655" s="138" t="str">
        <f t="shared" si="233"/>
        <v/>
      </c>
      <c r="AO655" s="137" t="str">
        <f t="shared" si="233"/>
        <v/>
      </c>
      <c r="AP655" s="137" t="str">
        <f t="shared" si="233"/>
        <v/>
      </c>
      <c r="AQ655" s="138" t="str">
        <f t="shared" si="233"/>
        <v/>
      </c>
      <c r="AR655" s="137" t="str">
        <f t="shared" si="233"/>
        <v/>
      </c>
      <c r="AS655" s="137" t="str">
        <f t="shared" si="233"/>
        <v/>
      </c>
      <c r="AX655" s="120" t="str">
        <f t="shared" si="232"/>
        <v/>
      </c>
      <c r="AY655" s="120" t="str">
        <f t="shared" si="232"/>
        <v/>
      </c>
      <c r="AZ655" s="120" t="str">
        <f t="shared" si="232"/>
        <v/>
      </c>
      <c r="BA655" s="120" t="str">
        <f t="shared" si="232"/>
        <v/>
      </c>
      <c r="BB655" s="120" t="str">
        <f t="shared" si="232"/>
        <v/>
      </c>
      <c r="BC655" s="120" t="str">
        <f t="shared" si="232"/>
        <v/>
      </c>
      <c r="BD655" s="120" t="str">
        <f t="shared" si="232"/>
        <v/>
      </c>
    </row>
    <row r="656" spans="3:56" x14ac:dyDescent="0.2">
      <c r="C656" s="107">
        <f>'3_Fix'!H657</f>
        <v>52994</v>
      </c>
      <c r="D656" s="113" t="str">
        <f>'3_Fix'!I657</f>
        <v/>
      </c>
      <c r="E656" s="113" t="str">
        <f>'3_Fix'!J657</f>
        <v/>
      </c>
      <c r="F656" s="113" t="str">
        <f>'3_Fix'!K657</f>
        <v/>
      </c>
      <c r="G656" s="113" t="str">
        <f>'3_Fix'!L657</f>
        <v/>
      </c>
      <c r="H656" s="113" t="str">
        <f>'3_Fix'!M657</f>
        <v/>
      </c>
      <c r="I656" s="113" t="str">
        <f>'3_Fix'!N657</f>
        <v/>
      </c>
      <c r="J656" s="113" t="str">
        <f>'3_Fix'!O657</f>
        <v/>
      </c>
      <c r="K656" s="120" t="str">
        <f t="shared" si="229"/>
        <v/>
      </c>
      <c r="L656" s="120" t="str">
        <f t="shared" si="229"/>
        <v/>
      </c>
      <c r="M656" s="120" t="str">
        <f t="shared" si="229"/>
        <v/>
      </c>
      <c r="N656" s="120" t="str">
        <f t="shared" si="229"/>
        <v/>
      </c>
      <c r="O656" s="120" t="str">
        <f t="shared" si="229"/>
        <v/>
      </c>
      <c r="P656" s="120" t="str">
        <f t="shared" si="229"/>
        <v/>
      </c>
      <c r="Q656" s="120" t="str">
        <f t="shared" si="228"/>
        <v/>
      </c>
      <c r="R656" s="120" t="str">
        <f t="shared" si="234"/>
        <v/>
      </c>
      <c r="S656" s="120" t="str">
        <f t="shared" si="234"/>
        <v/>
      </c>
      <c r="T656" s="120" t="str">
        <f t="shared" si="234"/>
        <v/>
      </c>
      <c r="U656" s="120" t="str">
        <f t="shared" si="234"/>
        <v/>
      </c>
      <c r="V656" s="120" t="str">
        <f t="shared" si="234"/>
        <v/>
      </c>
      <c r="W656" s="120" t="str">
        <f t="shared" si="234"/>
        <v/>
      </c>
      <c r="X656" s="120" t="str">
        <f t="shared" si="234"/>
        <v/>
      </c>
      <c r="Y656" s="120" t="str">
        <f t="shared" si="235"/>
        <v/>
      </c>
      <c r="Z656" s="120" t="str">
        <f t="shared" si="235"/>
        <v/>
      </c>
      <c r="AA656" s="120" t="str">
        <f t="shared" si="235"/>
        <v/>
      </c>
      <c r="AB656" s="120" t="str">
        <f t="shared" si="235"/>
        <v/>
      </c>
      <c r="AC656" s="120" t="str">
        <f t="shared" si="235"/>
        <v/>
      </c>
      <c r="AD656" s="120" t="str">
        <f t="shared" si="235"/>
        <v/>
      </c>
      <c r="AE656" s="120" t="str">
        <f t="shared" si="235"/>
        <v/>
      </c>
      <c r="AF656" s="120" t="str">
        <f t="shared" ref="AF656:AL671" si="236">IF(DAY($C656)=15,IFERROR(((AVERAGE(D655:D656)/AVERAGE(D631:D632))-1)*100,""),"")</f>
        <v/>
      </c>
      <c r="AG656" s="120" t="str">
        <f t="shared" si="236"/>
        <v/>
      </c>
      <c r="AH656" s="120" t="str">
        <f t="shared" si="236"/>
        <v/>
      </c>
      <c r="AI656" s="120" t="str">
        <f t="shared" si="236"/>
        <v/>
      </c>
      <c r="AJ656" s="120" t="str">
        <f t="shared" si="236"/>
        <v/>
      </c>
      <c r="AK656" s="120" t="str">
        <f t="shared" si="236"/>
        <v/>
      </c>
      <c r="AL656" s="120" t="str">
        <f t="shared" si="236"/>
        <v/>
      </c>
      <c r="AM656" s="138" t="str">
        <f t="shared" si="233"/>
        <v/>
      </c>
      <c r="AN656" s="138" t="str">
        <f t="shared" si="233"/>
        <v/>
      </c>
      <c r="AO656" s="137" t="str">
        <f t="shared" si="233"/>
        <v/>
      </c>
      <c r="AP656" s="137" t="str">
        <f t="shared" si="233"/>
        <v/>
      </c>
      <c r="AQ656" s="138" t="str">
        <f t="shared" si="233"/>
        <v/>
      </c>
      <c r="AR656" s="137" t="str">
        <f t="shared" si="233"/>
        <v/>
      </c>
      <c r="AS656" s="137" t="str">
        <f t="shared" si="233"/>
        <v/>
      </c>
      <c r="AX656" s="120" t="str">
        <f t="shared" si="232"/>
        <v/>
      </c>
      <c r="AY656" s="120" t="str">
        <f t="shared" si="232"/>
        <v/>
      </c>
      <c r="AZ656" s="120" t="str">
        <f t="shared" si="232"/>
        <v/>
      </c>
      <c r="BA656" s="120" t="str">
        <f t="shared" si="232"/>
        <v/>
      </c>
      <c r="BB656" s="120" t="str">
        <f t="shared" si="232"/>
        <v/>
      </c>
      <c r="BC656" s="120" t="str">
        <f t="shared" si="232"/>
        <v/>
      </c>
      <c r="BD656" s="120" t="str">
        <f t="shared" si="232"/>
        <v/>
      </c>
    </row>
    <row r="657" spans="3:56" x14ac:dyDescent="0.2">
      <c r="C657" s="107">
        <f>'3_Fix'!H658</f>
        <v>53008</v>
      </c>
      <c r="D657" s="113" t="str">
        <f>'3_Fix'!I658</f>
        <v/>
      </c>
      <c r="E657" s="113" t="str">
        <f>'3_Fix'!J658</f>
        <v/>
      </c>
      <c r="F657" s="113" t="str">
        <f>'3_Fix'!K658</f>
        <v/>
      </c>
      <c r="G657" s="113" t="str">
        <f>'3_Fix'!L658</f>
        <v/>
      </c>
      <c r="H657" s="113" t="str">
        <f>'3_Fix'!M658</f>
        <v/>
      </c>
      <c r="I657" s="113" t="str">
        <f>'3_Fix'!N658</f>
        <v/>
      </c>
      <c r="J657" s="113" t="str">
        <f>'3_Fix'!O658</f>
        <v/>
      </c>
      <c r="K657" s="120" t="str">
        <f t="shared" si="229"/>
        <v/>
      </c>
      <c r="L657" s="120" t="str">
        <f t="shared" si="229"/>
        <v/>
      </c>
      <c r="M657" s="120" t="str">
        <f t="shared" si="229"/>
        <v/>
      </c>
      <c r="N657" s="120" t="str">
        <f t="shared" si="229"/>
        <v/>
      </c>
      <c r="O657" s="120" t="str">
        <f t="shared" si="229"/>
        <v/>
      </c>
      <c r="P657" s="120" t="str">
        <f t="shared" si="229"/>
        <v/>
      </c>
      <c r="Q657" s="120" t="str">
        <f t="shared" si="228"/>
        <v/>
      </c>
      <c r="R657" s="120" t="str">
        <f t="shared" si="234"/>
        <v/>
      </c>
      <c r="S657" s="120" t="str">
        <f t="shared" si="234"/>
        <v/>
      </c>
      <c r="T657" s="120" t="str">
        <f t="shared" si="234"/>
        <v/>
      </c>
      <c r="U657" s="120" t="str">
        <f t="shared" si="234"/>
        <v/>
      </c>
      <c r="V657" s="120" t="str">
        <f t="shared" si="234"/>
        <v/>
      </c>
      <c r="W657" s="120" t="str">
        <f t="shared" si="234"/>
        <v/>
      </c>
      <c r="X657" s="120" t="str">
        <f t="shared" si="234"/>
        <v/>
      </c>
      <c r="Y657" s="120" t="str">
        <f t="shared" si="235"/>
        <v/>
      </c>
      <c r="Z657" s="120" t="str">
        <f t="shared" si="235"/>
        <v/>
      </c>
      <c r="AA657" s="120" t="str">
        <f t="shared" si="235"/>
        <v/>
      </c>
      <c r="AB657" s="120" t="str">
        <f t="shared" si="235"/>
        <v/>
      </c>
      <c r="AC657" s="120" t="str">
        <f t="shared" si="235"/>
        <v/>
      </c>
      <c r="AD657" s="120" t="str">
        <f t="shared" si="235"/>
        <v/>
      </c>
      <c r="AE657" s="120" t="str">
        <f t="shared" si="235"/>
        <v/>
      </c>
      <c r="AF657" s="120" t="str">
        <f t="shared" si="236"/>
        <v/>
      </c>
      <c r="AG657" s="120" t="str">
        <f t="shared" si="236"/>
        <v/>
      </c>
      <c r="AH657" s="120" t="str">
        <f t="shared" si="236"/>
        <v/>
      </c>
      <c r="AI657" s="120" t="str">
        <f t="shared" si="236"/>
        <v/>
      </c>
      <c r="AJ657" s="120" t="str">
        <f t="shared" si="236"/>
        <v/>
      </c>
      <c r="AK657" s="120" t="str">
        <f t="shared" si="236"/>
        <v/>
      </c>
      <c r="AL657" s="120" t="str">
        <f t="shared" si="236"/>
        <v/>
      </c>
      <c r="AM657" s="138" t="str">
        <f t="shared" si="233"/>
        <v/>
      </c>
      <c r="AN657" s="138" t="str">
        <f t="shared" si="233"/>
        <v/>
      </c>
      <c r="AO657" s="137" t="str">
        <f t="shared" si="233"/>
        <v/>
      </c>
      <c r="AP657" s="137" t="str">
        <f t="shared" si="233"/>
        <v/>
      </c>
      <c r="AQ657" s="138" t="str">
        <f t="shared" si="233"/>
        <v/>
      </c>
      <c r="AR657" s="137" t="str">
        <f t="shared" si="233"/>
        <v/>
      </c>
      <c r="AS657" s="137" t="str">
        <f t="shared" si="233"/>
        <v/>
      </c>
      <c r="AX657" s="120" t="str">
        <f t="shared" si="232"/>
        <v/>
      </c>
      <c r="AY657" s="120" t="str">
        <f t="shared" si="232"/>
        <v/>
      </c>
      <c r="AZ657" s="120" t="str">
        <f t="shared" si="232"/>
        <v/>
      </c>
      <c r="BA657" s="120" t="str">
        <f t="shared" si="232"/>
        <v/>
      </c>
      <c r="BB657" s="120" t="str">
        <f t="shared" si="232"/>
        <v/>
      </c>
      <c r="BC657" s="120" t="str">
        <f t="shared" si="232"/>
        <v/>
      </c>
      <c r="BD657" s="120" t="str">
        <f t="shared" si="232"/>
        <v/>
      </c>
    </row>
    <row r="658" spans="3:56" x14ac:dyDescent="0.2">
      <c r="C658" s="107">
        <f>'3_Fix'!H659</f>
        <v>53022</v>
      </c>
      <c r="D658" s="113" t="str">
        <f>'3_Fix'!I659</f>
        <v/>
      </c>
      <c r="E658" s="113" t="str">
        <f>'3_Fix'!J659</f>
        <v/>
      </c>
      <c r="F658" s="113" t="str">
        <f>'3_Fix'!K659</f>
        <v/>
      </c>
      <c r="G658" s="113" t="str">
        <f>'3_Fix'!L659</f>
        <v/>
      </c>
      <c r="H658" s="113" t="str">
        <f>'3_Fix'!M659</f>
        <v/>
      </c>
      <c r="I658" s="113" t="str">
        <f>'3_Fix'!N659</f>
        <v/>
      </c>
      <c r="J658" s="113" t="str">
        <f>'3_Fix'!O659</f>
        <v/>
      </c>
      <c r="K658" s="120" t="str">
        <f t="shared" si="229"/>
        <v/>
      </c>
      <c r="L658" s="120" t="str">
        <f t="shared" si="229"/>
        <v/>
      </c>
      <c r="M658" s="120" t="str">
        <f t="shared" si="229"/>
        <v/>
      </c>
      <c r="N658" s="120" t="str">
        <f t="shared" si="229"/>
        <v/>
      </c>
      <c r="O658" s="120" t="str">
        <f t="shared" si="229"/>
        <v/>
      </c>
      <c r="P658" s="120" t="str">
        <f t="shared" si="229"/>
        <v/>
      </c>
      <c r="Q658" s="120" t="str">
        <f t="shared" si="228"/>
        <v/>
      </c>
      <c r="R658" s="120" t="str">
        <f t="shared" si="234"/>
        <v/>
      </c>
      <c r="S658" s="120" t="str">
        <f t="shared" si="234"/>
        <v/>
      </c>
      <c r="T658" s="120" t="str">
        <f t="shared" si="234"/>
        <v/>
      </c>
      <c r="U658" s="120" t="str">
        <f t="shared" si="234"/>
        <v/>
      </c>
      <c r="V658" s="120" t="str">
        <f t="shared" si="234"/>
        <v/>
      </c>
      <c r="W658" s="120" t="str">
        <f t="shared" si="234"/>
        <v/>
      </c>
      <c r="X658" s="120" t="str">
        <f t="shared" si="234"/>
        <v/>
      </c>
      <c r="Y658" s="120" t="str">
        <f t="shared" si="235"/>
        <v/>
      </c>
      <c r="Z658" s="120" t="str">
        <f t="shared" si="235"/>
        <v/>
      </c>
      <c r="AA658" s="120" t="str">
        <f t="shared" si="235"/>
        <v/>
      </c>
      <c r="AB658" s="120" t="str">
        <f t="shared" si="235"/>
        <v/>
      </c>
      <c r="AC658" s="120" t="str">
        <f t="shared" si="235"/>
        <v/>
      </c>
      <c r="AD658" s="120" t="str">
        <f t="shared" si="235"/>
        <v/>
      </c>
      <c r="AE658" s="120" t="str">
        <f t="shared" si="235"/>
        <v/>
      </c>
      <c r="AF658" s="120" t="str">
        <f t="shared" si="236"/>
        <v/>
      </c>
      <c r="AG658" s="120" t="str">
        <f t="shared" si="236"/>
        <v/>
      </c>
      <c r="AH658" s="120" t="str">
        <f t="shared" si="236"/>
        <v/>
      </c>
      <c r="AI658" s="120" t="str">
        <f t="shared" si="236"/>
        <v/>
      </c>
      <c r="AJ658" s="120" t="str">
        <f t="shared" si="236"/>
        <v/>
      </c>
      <c r="AK658" s="120" t="str">
        <f t="shared" si="236"/>
        <v/>
      </c>
      <c r="AL658" s="120" t="str">
        <f t="shared" si="236"/>
        <v/>
      </c>
      <c r="AM658" s="138" t="str">
        <f t="shared" si="233"/>
        <v/>
      </c>
      <c r="AN658" s="138" t="str">
        <f t="shared" si="233"/>
        <v/>
      </c>
      <c r="AO658" s="137" t="str">
        <f t="shared" si="233"/>
        <v/>
      </c>
      <c r="AP658" s="137" t="str">
        <f t="shared" si="233"/>
        <v/>
      </c>
      <c r="AQ658" s="138" t="str">
        <f t="shared" si="233"/>
        <v/>
      </c>
      <c r="AR658" s="137" t="str">
        <f t="shared" si="233"/>
        <v/>
      </c>
      <c r="AS658" s="137" t="str">
        <f t="shared" si="233"/>
        <v/>
      </c>
      <c r="AX658" s="120" t="str">
        <f t="shared" si="232"/>
        <v/>
      </c>
      <c r="AY658" s="120" t="str">
        <f t="shared" si="232"/>
        <v/>
      </c>
      <c r="AZ658" s="120" t="str">
        <f t="shared" si="232"/>
        <v/>
      </c>
      <c r="BA658" s="120" t="str">
        <f t="shared" si="232"/>
        <v/>
      </c>
      <c r="BB658" s="120" t="str">
        <f t="shared" si="232"/>
        <v/>
      </c>
      <c r="BC658" s="120" t="str">
        <f t="shared" si="232"/>
        <v/>
      </c>
      <c r="BD658" s="120" t="str">
        <f t="shared" si="232"/>
        <v/>
      </c>
    </row>
    <row r="659" spans="3:56" x14ac:dyDescent="0.2">
      <c r="C659" s="107">
        <f>'3_Fix'!H660</f>
        <v>53036</v>
      </c>
      <c r="D659" s="113" t="str">
        <f>'3_Fix'!I660</f>
        <v/>
      </c>
      <c r="E659" s="113" t="str">
        <f>'3_Fix'!J660</f>
        <v/>
      </c>
      <c r="F659" s="113" t="str">
        <f>'3_Fix'!K660</f>
        <v/>
      </c>
      <c r="G659" s="113" t="str">
        <f>'3_Fix'!L660</f>
        <v/>
      </c>
      <c r="H659" s="113" t="str">
        <f>'3_Fix'!M660</f>
        <v/>
      </c>
      <c r="I659" s="113" t="str">
        <f>'3_Fix'!N660</f>
        <v/>
      </c>
      <c r="J659" s="113" t="str">
        <f>'3_Fix'!O660</f>
        <v/>
      </c>
      <c r="K659" s="120" t="str">
        <f t="shared" si="229"/>
        <v/>
      </c>
      <c r="L659" s="120" t="str">
        <f t="shared" si="229"/>
        <v/>
      </c>
      <c r="M659" s="120" t="str">
        <f t="shared" si="229"/>
        <v/>
      </c>
      <c r="N659" s="120" t="str">
        <f t="shared" si="229"/>
        <v/>
      </c>
      <c r="O659" s="120" t="str">
        <f t="shared" si="229"/>
        <v/>
      </c>
      <c r="P659" s="120" t="str">
        <f t="shared" si="229"/>
        <v/>
      </c>
      <c r="Q659" s="120" t="str">
        <f t="shared" si="228"/>
        <v/>
      </c>
      <c r="R659" s="120" t="str">
        <f t="shared" si="234"/>
        <v/>
      </c>
      <c r="S659" s="120" t="str">
        <f t="shared" si="234"/>
        <v/>
      </c>
      <c r="T659" s="120" t="str">
        <f t="shared" si="234"/>
        <v/>
      </c>
      <c r="U659" s="120" t="str">
        <f t="shared" si="234"/>
        <v/>
      </c>
      <c r="V659" s="120" t="str">
        <f t="shared" si="234"/>
        <v/>
      </c>
      <c r="W659" s="120" t="str">
        <f t="shared" si="234"/>
        <v/>
      </c>
      <c r="X659" s="120" t="str">
        <f t="shared" si="234"/>
        <v/>
      </c>
      <c r="Y659" s="120" t="str">
        <f t="shared" si="235"/>
        <v/>
      </c>
      <c r="Z659" s="120" t="str">
        <f t="shared" si="235"/>
        <v/>
      </c>
      <c r="AA659" s="120" t="str">
        <f t="shared" si="235"/>
        <v/>
      </c>
      <c r="AB659" s="120" t="str">
        <f t="shared" si="235"/>
        <v/>
      </c>
      <c r="AC659" s="120" t="str">
        <f t="shared" si="235"/>
        <v/>
      </c>
      <c r="AD659" s="120" t="str">
        <f t="shared" si="235"/>
        <v/>
      </c>
      <c r="AE659" s="120" t="str">
        <f t="shared" si="235"/>
        <v/>
      </c>
      <c r="AF659" s="120" t="str">
        <f t="shared" si="236"/>
        <v/>
      </c>
      <c r="AG659" s="120" t="str">
        <f t="shared" si="236"/>
        <v/>
      </c>
      <c r="AH659" s="120" t="str">
        <f t="shared" si="236"/>
        <v/>
      </c>
      <c r="AI659" s="120" t="str">
        <f t="shared" si="236"/>
        <v/>
      </c>
      <c r="AJ659" s="120" t="str">
        <f t="shared" si="236"/>
        <v/>
      </c>
      <c r="AK659" s="120" t="str">
        <f t="shared" si="236"/>
        <v/>
      </c>
      <c r="AL659" s="120" t="str">
        <f t="shared" si="236"/>
        <v/>
      </c>
      <c r="AM659" s="138" t="str">
        <f t="shared" si="233"/>
        <v/>
      </c>
      <c r="AN659" s="138" t="str">
        <f t="shared" si="233"/>
        <v/>
      </c>
      <c r="AO659" s="137" t="str">
        <f t="shared" si="233"/>
        <v/>
      </c>
      <c r="AP659" s="137" t="str">
        <f t="shared" si="233"/>
        <v/>
      </c>
      <c r="AQ659" s="138" t="str">
        <f t="shared" si="233"/>
        <v/>
      </c>
      <c r="AR659" s="137" t="str">
        <f t="shared" si="233"/>
        <v/>
      </c>
      <c r="AS659" s="137" t="str">
        <f t="shared" si="233"/>
        <v/>
      </c>
      <c r="AX659" s="120" t="str">
        <f t="shared" si="232"/>
        <v/>
      </c>
      <c r="AY659" s="120" t="str">
        <f t="shared" si="232"/>
        <v/>
      </c>
      <c r="AZ659" s="120" t="str">
        <f t="shared" si="232"/>
        <v/>
      </c>
      <c r="BA659" s="120" t="str">
        <f t="shared" si="232"/>
        <v/>
      </c>
      <c r="BB659" s="120" t="str">
        <f t="shared" si="232"/>
        <v/>
      </c>
      <c r="BC659" s="120" t="str">
        <f t="shared" si="232"/>
        <v/>
      </c>
      <c r="BD659" s="120" t="str">
        <f t="shared" si="232"/>
        <v/>
      </c>
    </row>
    <row r="660" spans="3:56" x14ac:dyDescent="0.2">
      <c r="C660" s="107">
        <f>'3_Fix'!H661</f>
        <v>53053</v>
      </c>
      <c r="D660" s="113" t="str">
        <f>'3_Fix'!I661</f>
        <v/>
      </c>
      <c r="E660" s="113" t="str">
        <f>'3_Fix'!J661</f>
        <v/>
      </c>
      <c r="F660" s="113" t="str">
        <f>'3_Fix'!K661</f>
        <v/>
      </c>
      <c r="G660" s="113" t="str">
        <f>'3_Fix'!L661</f>
        <v/>
      </c>
      <c r="H660" s="113" t="str">
        <f>'3_Fix'!M661</f>
        <v/>
      </c>
      <c r="I660" s="113" t="str">
        <f>'3_Fix'!N661</f>
        <v/>
      </c>
      <c r="J660" s="113" t="str">
        <f>'3_Fix'!O661</f>
        <v/>
      </c>
      <c r="K660" s="120" t="str">
        <f t="shared" si="229"/>
        <v/>
      </c>
      <c r="L660" s="120" t="str">
        <f t="shared" si="229"/>
        <v/>
      </c>
      <c r="M660" s="120" t="str">
        <f t="shared" si="229"/>
        <v/>
      </c>
      <c r="N660" s="120" t="str">
        <f t="shared" si="229"/>
        <v/>
      </c>
      <c r="O660" s="120" t="str">
        <f t="shared" si="229"/>
        <v/>
      </c>
      <c r="P660" s="120" t="str">
        <f t="shared" si="229"/>
        <v/>
      </c>
      <c r="Q660" s="120" t="str">
        <f t="shared" si="228"/>
        <v/>
      </c>
      <c r="R660" s="120" t="str">
        <f t="shared" si="234"/>
        <v/>
      </c>
      <c r="S660" s="120" t="str">
        <f t="shared" si="234"/>
        <v/>
      </c>
      <c r="T660" s="120" t="str">
        <f t="shared" si="234"/>
        <v/>
      </c>
      <c r="U660" s="120" t="str">
        <f t="shared" si="234"/>
        <v/>
      </c>
      <c r="V660" s="120" t="str">
        <f t="shared" si="234"/>
        <v/>
      </c>
      <c r="W660" s="120" t="str">
        <f t="shared" si="234"/>
        <v/>
      </c>
      <c r="X660" s="120" t="str">
        <f t="shared" si="234"/>
        <v/>
      </c>
      <c r="Y660" s="120" t="str">
        <f t="shared" si="235"/>
        <v/>
      </c>
      <c r="Z660" s="120" t="str">
        <f t="shared" si="235"/>
        <v/>
      </c>
      <c r="AA660" s="120" t="str">
        <f t="shared" si="235"/>
        <v/>
      </c>
      <c r="AB660" s="120" t="str">
        <f t="shared" si="235"/>
        <v/>
      </c>
      <c r="AC660" s="120" t="str">
        <f t="shared" si="235"/>
        <v/>
      </c>
      <c r="AD660" s="120" t="str">
        <f t="shared" si="235"/>
        <v/>
      </c>
      <c r="AE660" s="120" t="str">
        <f t="shared" si="235"/>
        <v/>
      </c>
      <c r="AF660" s="120" t="str">
        <f t="shared" si="236"/>
        <v/>
      </c>
      <c r="AG660" s="120" t="str">
        <f t="shared" si="236"/>
        <v/>
      </c>
      <c r="AH660" s="120" t="str">
        <f t="shared" si="236"/>
        <v/>
      </c>
      <c r="AI660" s="120" t="str">
        <f t="shared" si="236"/>
        <v/>
      </c>
      <c r="AJ660" s="120" t="str">
        <f t="shared" si="236"/>
        <v/>
      </c>
      <c r="AK660" s="120" t="str">
        <f t="shared" si="236"/>
        <v/>
      </c>
      <c r="AL660" s="120" t="str">
        <f t="shared" si="236"/>
        <v/>
      </c>
      <c r="AM660" s="138" t="str">
        <f t="shared" si="233"/>
        <v/>
      </c>
      <c r="AN660" s="138" t="str">
        <f t="shared" si="233"/>
        <v/>
      </c>
      <c r="AO660" s="137" t="str">
        <f t="shared" si="233"/>
        <v/>
      </c>
      <c r="AP660" s="137" t="str">
        <f t="shared" si="233"/>
        <v/>
      </c>
      <c r="AQ660" s="138" t="str">
        <f t="shared" si="233"/>
        <v/>
      </c>
      <c r="AR660" s="137" t="str">
        <f t="shared" si="233"/>
        <v/>
      </c>
      <c r="AS660" s="137" t="str">
        <f t="shared" si="233"/>
        <v/>
      </c>
      <c r="AX660" s="120" t="str">
        <f t="shared" si="232"/>
        <v/>
      </c>
      <c r="AY660" s="120" t="str">
        <f t="shared" si="232"/>
        <v/>
      </c>
      <c r="AZ660" s="120" t="str">
        <f t="shared" si="232"/>
        <v/>
      </c>
      <c r="BA660" s="120" t="str">
        <f t="shared" si="232"/>
        <v/>
      </c>
      <c r="BB660" s="120" t="str">
        <f t="shared" si="232"/>
        <v/>
      </c>
      <c r="BC660" s="120" t="str">
        <f t="shared" si="232"/>
        <v/>
      </c>
      <c r="BD660" s="120" t="str">
        <f t="shared" si="232"/>
        <v/>
      </c>
    </row>
    <row r="661" spans="3:56" x14ac:dyDescent="0.2">
      <c r="C661" s="107">
        <f>'3_Fix'!H662</f>
        <v>53067</v>
      </c>
      <c r="D661" s="113" t="str">
        <f>'3_Fix'!I662</f>
        <v/>
      </c>
      <c r="E661" s="113" t="str">
        <f>'3_Fix'!J662</f>
        <v/>
      </c>
      <c r="F661" s="113" t="str">
        <f>'3_Fix'!K662</f>
        <v/>
      </c>
      <c r="G661" s="113" t="str">
        <f>'3_Fix'!L662</f>
        <v/>
      </c>
      <c r="H661" s="113" t="str">
        <f>'3_Fix'!M662</f>
        <v/>
      </c>
      <c r="I661" s="113" t="str">
        <f>'3_Fix'!N662</f>
        <v/>
      </c>
      <c r="J661" s="113" t="str">
        <f>'3_Fix'!O662</f>
        <v/>
      </c>
      <c r="K661" s="120" t="str">
        <f t="shared" si="229"/>
        <v/>
      </c>
      <c r="L661" s="120" t="str">
        <f t="shared" si="229"/>
        <v/>
      </c>
      <c r="M661" s="120" t="str">
        <f t="shared" si="229"/>
        <v/>
      </c>
      <c r="N661" s="120" t="str">
        <f t="shared" si="229"/>
        <v/>
      </c>
      <c r="O661" s="120" t="str">
        <f t="shared" si="229"/>
        <v/>
      </c>
      <c r="P661" s="120" t="str">
        <f t="shared" si="229"/>
        <v/>
      </c>
      <c r="Q661" s="120" t="str">
        <f t="shared" si="228"/>
        <v/>
      </c>
      <c r="R661" s="120" t="str">
        <f t="shared" si="234"/>
        <v/>
      </c>
      <c r="S661" s="120" t="str">
        <f t="shared" si="234"/>
        <v/>
      </c>
      <c r="T661" s="120" t="str">
        <f t="shared" si="234"/>
        <v/>
      </c>
      <c r="U661" s="120" t="str">
        <f t="shared" si="234"/>
        <v/>
      </c>
      <c r="V661" s="120" t="str">
        <f t="shared" si="234"/>
        <v/>
      </c>
      <c r="W661" s="120" t="str">
        <f t="shared" si="234"/>
        <v/>
      </c>
      <c r="X661" s="120" t="str">
        <f t="shared" si="234"/>
        <v/>
      </c>
      <c r="Y661" s="120" t="str">
        <f t="shared" si="235"/>
        <v/>
      </c>
      <c r="Z661" s="120" t="str">
        <f t="shared" si="235"/>
        <v/>
      </c>
      <c r="AA661" s="120" t="str">
        <f t="shared" si="235"/>
        <v/>
      </c>
      <c r="AB661" s="120" t="str">
        <f t="shared" si="235"/>
        <v/>
      </c>
      <c r="AC661" s="120" t="str">
        <f t="shared" si="235"/>
        <v/>
      </c>
      <c r="AD661" s="120" t="str">
        <f t="shared" si="235"/>
        <v/>
      </c>
      <c r="AE661" s="120" t="str">
        <f t="shared" si="235"/>
        <v/>
      </c>
      <c r="AF661" s="120" t="str">
        <f t="shared" si="236"/>
        <v/>
      </c>
      <c r="AG661" s="120" t="str">
        <f t="shared" si="236"/>
        <v/>
      </c>
      <c r="AH661" s="120" t="str">
        <f t="shared" si="236"/>
        <v/>
      </c>
      <c r="AI661" s="120" t="str">
        <f t="shared" si="236"/>
        <v/>
      </c>
      <c r="AJ661" s="120" t="str">
        <f t="shared" si="236"/>
        <v/>
      </c>
      <c r="AK661" s="120" t="str">
        <f t="shared" si="236"/>
        <v/>
      </c>
      <c r="AL661" s="120" t="str">
        <f t="shared" si="236"/>
        <v/>
      </c>
      <c r="AM661" s="138" t="str">
        <f t="shared" si="233"/>
        <v/>
      </c>
      <c r="AN661" s="138" t="str">
        <f t="shared" si="233"/>
        <v/>
      </c>
      <c r="AO661" s="137" t="str">
        <f t="shared" si="233"/>
        <v/>
      </c>
      <c r="AP661" s="137" t="str">
        <f t="shared" si="233"/>
        <v/>
      </c>
      <c r="AQ661" s="138" t="str">
        <f t="shared" si="233"/>
        <v/>
      </c>
      <c r="AR661" s="137" t="str">
        <f t="shared" si="233"/>
        <v/>
      </c>
      <c r="AS661" s="137" t="str">
        <f t="shared" si="233"/>
        <v/>
      </c>
      <c r="AX661" s="120" t="str">
        <f t="shared" si="232"/>
        <v/>
      </c>
      <c r="AY661" s="120" t="str">
        <f t="shared" si="232"/>
        <v/>
      </c>
      <c r="AZ661" s="120" t="str">
        <f t="shared" si="232"/>
        <v/>
      </c>
      <c r="BA661" s="120" t="str">
        <f t="shared" si="232"/>
        <v/>
      </c>
      <c r="BB661" s="120" t="str">
        <f t="shared" si="232"/>
        <v/>
      </c>
      <c r="BC661" s="120" t="str">
        <f t="shared" si="232"/>
        <v/>
      </c>
      <c r="BD661" s="120" t="str">
        <f t="shared" si="232"/>
        <v/>
      </c>
    </row>
    <row r="662" spans="3:56" x14ac:dyDescent="0.2">
      <c r="C662" s="107">
        <f>'3_Fix'!H663</f>
        <v>53083</v>
      </c>
      <c r="D662" s="113" t="str">
        <f>'3_Fix'!I663</f>
        <v/>
      </c>
      <c r="E662" s="113" t="str">
        <f>'3_Fix'!J663</f>
        <v/>
      </c>
      <c r="F662" s="113" t="str">
        <f>'3_Fix'!K663</f>
        <v/>
      </c>
      <c r="G662" s="113" t="str">
        <f>'3_Fix'!L663</f>
        <v/>
      </c>
      <c r="H662" s="113" t="str">
        <f>'3_Fix'!M663</f>
        <v/>
      </c>
      <c r="I662" s="113" t="str">
        <f>'3_Fix'!N663</f>
        <v/>
      </c>
      <c r="J662" s="113" t="str">
        <f>'3_Fix'!O663</f>
        <v/>
      </c>
      <c r="K662" s="120" t="str">
        <f t="shared" si="229"/>
        <v/>
      </c>
      <c r="L662" s="120" t="str">
        <f t="shared" si="229"/>
        <v/>
      </c>
      <c r="M662" s="120" t="str">
        <f t="shared" si="229"/>
        <v/>
      </c>
      <c r="N662" s="120" t="str">
        <f t="shared" si="229"/>
        <v/>
      </c>
      <c r="O662" s="120" t="str">
        <f t="shared" si="229"/>
        <v/>
      </c>
      <c r="P662" s="120" t="str">
        <f t="shared" si="229"/>
        <v/>
      </c>
      <c r="Q662" s="120" t="str">
        <f t="shared" si="228"/>
        <v/>
      </c>
      <c r="R662" s="120" t="str">
        <f t="shared" si="234"/>
        <v/>
      </c>
      <c r="S662" s="120" t="str">
        <f t="shared" si="234"/>
        <v/>
      </c>
      <c r="T662" s="120" t="str">
        <f t="shared" si="234"/>
        <v/>
      </c>
      <c r="U662" s="120" t="str">
        <f t="shared" si="234"/>
        <v/>
      </c>
      <c r="V662" s="120" t="str">
        <f t="shared" si="234"/>
        <v/>
      </c>
      <c r="W662" s="120" t="str">
        <f t="shared" si="234"/>
        <v/>
      </c>
      <c r="X662" s="120" t="str">
        <f t="shared" si="234"/>
        <v/>
      </c>
      <c r="Y662" s="120" t="str">
        <f t="shared" si="235"/>
        <v/>
      </c>
      <c r="Z662" s="120" t="str">
        <f t="shared" si="235"/>
        <v/>
      </c>
      <c r="AA662" s="120" t="str">
        <f t="shared" si="235"/>
        <v/>
      </c>
      <c r="AB662" s="120" t="str">
        <f t="shared" si="235"/>
        <v/>
      </c>
      <c r="AC662" s="120" t="str">
        <f t="shared" si="235"/>
        <v/>
      </c>
      <c r="AD662" s="120" t="str">
        <f t="shared" si="235"/>
        <v/>
      </c>
      <c r="AE662" s="120" t="str">
        <f t="shared" si="235"/>
        <v/>
      </c>
      <c r="AF662" s="120" t="str">
        <f t="shared" si="236"/>
        <v/>
      </c>
      <c r="AG662" s="120" t="str">
        <f t="shared" si="236"/>
        <v/>
      </c>
      <c r="AH662" s="120" t="str">
        <f t="shared" si="236"/>
        <v/>
      </c>
      <c r="AI662" s="120" t="str">
        <f t="shared" si="236"/>
        <v/>
      </c>
      <c r="AJ662" s="120" t="str">
        <f t="shared" si="236"/>
        <v/>
      </c>
      <c r="AK662" s="120" t="str">
        <f t="shared" si="236"/>
        <v/>
      </c>
      <c r="AL662" s="120" t="str">
        <f t="shared" si="236"/>
        <v/>
      </c>
      <c r="AM662" s="138" t="str">
        <f t="shared" si="233"/>
        <v/>
      </c>
      <c r="AN662" s="138" t="str">
        <f t="shared" si="233"/>
        <v/>
      </c>
      <c r="AO662" s="137" t="str">
        <f t="shared" si="233"/>
        <v/>
      </c>
      <c r="AP662" s="137" t="str">
        <f t="shared" si="233"/>
        <v/>
      </c>
      <c r="AQ662" s="138" t="str">
        <f t="shared" si="233"/>
        <v/>
      </c>
      <c r="AR662" s="137" t="str">
        <f t="shared" si="233"/>
        <v/>
      </c>
      <c r="AS662" s="137" t="str">
        <f t="shared" si="233"/>
        <v/>
      </c>
      <c r="AX662" s="120" t="str">
        <f t="shared" si="232"/>
        <v/>
      </c>
      <c r="AY662" s="120" t="str">
        <f t="shared" si="232"/>
        <v/>
      </c>
      <c r="AZ662" s="120" t="str">
        <f t="shared" si="232"/>
        <v/>
      </c>
      <c r="BA662" s="120" t="str">
        <f t="shared" si="232"/>
        <v/>
      </c>
      <c r="BB662" s="120" t="str">
        <f t="shared" si="232"/>
        <v/>
      </c>
      <c r="BC662" s="120" t="str">
        <f t="shared" si="232"/>
        <v/>
      </c>
      <c r="BD662" s="120" t="str">
        <f t="shared" si="232"/>
        <v/>
      </c>
    </row>
    <row r="663" spans="3:56" x14ac:dyDescent="0.2">
      <c r="C663" s="107">
        <f>'3_Fix'!H664</f>
        <v>53097</v>
      </c>
      <c r="D663" s="113" t="str">
        <f>'3_Fix'!I664</f>
        <v/>
      </c>
      <c r="E663" s="113" t="str">
        <f>'3_Fix'!J664</f>
        <v/>
      </c>
      <c r="F663" s="113" t="str">
        <f>'3_Fix'!K664</f>
        <v/>
      </c>
      <c r="G663" s="113" t="str">
        <f>'3_Fix'!L664</f>
        <v/>
      </c>
      <c r="H663" s="113" t="str">
        <f>'3_Fix'!M664</f>
        <v/>
      </c>
      <c r="I663" s="113" t="str">
        <f>'3_Fix'!N664</f>
        <v/>
      </c>
      <c r="J663" s="113" t="str">
        <f>'3_Fix'!O664</f>
        <v/>
      </c>
      <c r="K663" s="120" t="str">
        <f t="shared" si="229"/>
        <v/>
      </c>
      <c r="L663" s="120" t="str">
        <f t="shared" si="229"/>
        <v/>
      </c>
      <c r="M663" s="120" t="str">
        <f t="shared" si="229"/>
        <v/>
      </c>
      <c r="N663" s="120" t="str">
        <f t="shared" si="229"/>
        <v/>
      </c>
      <c r="O663" s="120" t="str">
        <f t="shared" si="229"/>
        <v/>
      </c>
      <c r="P663" s="120" t="str">
        <f t="shared" si="229"/>
        <v/>
      </c>
      <c r="Q663" s="120" t="str">
        <f t="shared" si="228"/>
        <v/>
      </c>
      <c r="R663" s="120" t="str">
        <f t="shared" si="234"/>
        <v/>
      </c>
      <c r="S663" s="120" t="str">
        <f t="shared" si="234"/>
        <v/>
      </c>
      <c r="T663" s="120" t="str">
        <f t="shared" si="234"/>
        <v/>
      </c>
      <c r="U663" s="120" t="str">
        <f t="shared" si="234"/>
        <v/>
      </c>
      <c r="V663" s="120" t="str">
        <f t="shared" si="234"/>
        <v/>
      </c>
      <c r="W663" s="120" t="str">
        <f t="shared" si="234"/>
        <v/>
      </c>
      <c r="X663" s="120" t="str">
        <f t="shared" si="234"/>
        <v/>
      </c>
      <c r="Y663" s="120" t="str">
        <f t="shared" si="235"/>
        <v/>
      </c>
      <c r="Z663" s="120" t="str">
        <f t="shared" si="235"/>
        <v/>
      </c>
      <c r="AA663" s="120" t="str">
        <f t="shared" si="235"/>
        <v/>
      </c>
      <c r="AB663" s="120" t="str">
        <f t="shared" si="235"/>
        <v/>
      </c>
      <c r="AC663" s="120" t="str">
        <f t="shared" si="235"/>
        <v/>
      </c>
      <c r="AD663" s="120" t="str">
        <f t="shared" si="235"/>
        <v/>
      </c>
      <c r="AE663" s="120" t="str">
        <f t="shared" si="235"/>
        <v/>
      </c>
      <c r="AF663" s="120" t="str">
        <f t="shared" si="236"/>
        <v/>
      </c>
      <c r="AG663" s="120" t="str">
        <f t="shared" si="236"/>
        <v/>
      </c>
      <c r="AH663" s="120" t="str">
        <f t="shared" si="236"/>
        <v/>
      </c>
      <c r="AI663" s="120" t="str">
        <f t="shared" si="236"/>
        <v/>
      </c>
      <c r="AJ663" s="120" t="str">
        <f t="shared" si="236"/>
        <v/>
      </c>
      <c r="AK663" s="120" t="str">
        <f t="shared" si="236"/>
        <v/>
      </c>
      <c r="AL663" s="120" t="str">
        <f t="shared" si="236"/>
        <v/>
      </c>
      <c r="AM663" s="138" t="str">
        <f t="shared" si="233"/>
        <v/>
      </c>
      <c r="AN663" s="138" t="str">
        <f t="shared" si="233"/>
        <v/>
      </c>
      <c r="AO663" s="137" t="str">
        <f t="shared" si="233"/>
        <v/>
      </c>
      <c r="AP663" s="137" t="str">
        <f t="shared" si="233"/>
        <v/>
      </c>
      <c r="AQ663" s="138" t="str">
        <f t="shared" si="233"/>
        <v/>
      </c>
      <c r="AR663" s="137" t="str">
        <f t="shared" si="233"/>
        <v/>
      </c>
      <c r="AS663" s="137" t="str">
        <f t="shared" si="233"/>
        <v/>
      </c>
      <c r="AX663" s="120" t="str">
        <f t="shared" ref="AX663:BD678" si="237">IFERROR((AX$1/100)*(D639/$D639)*Y663,"")</f>
        <v/>
      </c>
      <c r="AY663" s="120" t="str">
        <f t="shared" si="237"/>
        <v/>
      </c>
      <c r="AZ663" s="120" t="str">
        <f t="shared" si="237"/>
        <v/>
      </c>
      <c r="BA663" s="120" t="str">
        <f t="shared" si="237"/>
        <v/>
      </c>
      <c r="BB663" s="120" t="str">
        <f t="shared" si="237"/>
        <v/>
      </c>
      <c r="BC663" s="120" t="str">
        <f t="shared" si="237"/>
        <v/>
      </c>
      <c r="BD663" s="120" t="str">
        <f t="shared" si="237"/>
        <v/>
      </c>
    </row>
    <row r="664" spans="3:56" x14ac:dyDescent="0.2">
      <c r="C664" s="107">
        <f>'3_Fix'!H665</f>
        <v>53114</v>
      </c>
      <c r="D664" s="113" t="str">
        <f>'3_Fix'!I665</f>
        <v/>
      </c>
      <c r="E664" s="113" t="str">
        <f>'3_Fix'!J665</f>
        <v/>
      </c>
      <c r="F664" s="113" t="str">
        <f>'3_Fix'!K665</f>
        <v/>
      </c>
      <c r="G664" s="113" t="str">
        <f>'3_Fix'!L665</f>
        <v/>
      </c>
      <c r="H664" s="113" t="str">
        <f>'3_Fix'!M665</f>
        <v/>
      </c>
      <c r="I664" s="113" t="str">
        <f>'3_Fix'!N665</f>
        <v/>
      </c>
      <c r="J664" s="113" t="str">
        <f>'3_Fix'!O665</f>
        <v/>
      </c>
      <c r="K664" s="120" t="str">
        <f t="shared" si="229"/>
        <v/>
      </c>
      <c r="L664" s="120" t="str">
        <f t="shared" si="229"/>
        <v/>
      </c>
      <c r="M664" s="120" t="str">
        <f t="shared" si="229"/>
        <v/>
      </c>
      <c r="N664" s="120" t="str">
        <f t="shared" si="229"/>
        <v/>
      </c>
      <c r="O664" s="120" t="str">
        <f t="shared" si="229"/>
        <v/>
      </c>
      <c r="P664" s="120" t="str">
        <f t="shared" si="229"/>
        <v/>
      </c>
      <c r="Q664" s="120" t="str">
        <f t="shared" si="228"/>
        <v/>
      </c>
      <c r="R664" s="120" t="str">
        <f t="shared" si="234"/>
        <v/>
      </c>
      <c r="S664" s="120" t="str">
        <f t="shared" si="234"/>
        <v/>
      </c>
      <c r="T664" s="120" t="str">
        <f t="shared" si="234"/>
        <v/>
      </c>
      <c r="U664" s="120" t="str">
        <f t="shared" si="234"/>
        <v/>
      </c>
      <c r="V664" s="120" t="str">
        <f t="shared" si="234"/>
        <v/>
      </c>
      <c r="W664" s="120" t="str">
        <f t="shared" si="234"/>
        <v/>
      </c>
      <c r="X664" s="120" t="str">
        <f t="shared" si="234"/>
        <v/>
      </c>
      <c r="Y664" s="120" t="str">
        <f t="shared" si="235"/>
        <v/>
      </c>
      <c r="Z664" s="120" t="str">
        <f t="shared" si="235"/>
        <v/>
      </c>
      <c r="AA664" s="120" t="str">
        <f t="shared" si="235"/>
        <v/>
      </c>
      <c r="AB664" s="120" t="str">
        <f t="shared" si="235"/>
        <v/>
      </c>
      <c r="AC664" s="120" t="str">
        <f t="shared" si="235"/>
        <v/>
      </c>
      <c r="AD664" s="120" t="str">
        <f t="shared" si="235"/>
        <v/>
      </c>
      <c r="AE664" s="120" t="str">
        <f t="shared" si="235"/>
        <v/>
      </c>
      <c r="AF664" s="120" t="str">
        <f t="shared" si="236"/>
        <v/>
      </c>
      <c r="AG664" s="120" t="str">
        <f t="shared" si="236"/>
        <v/>
      </c>
      <c r="AH664" s="120" t="str">
        <f t="shared" si="236"/>
        <v/>
      </c>
      <c r="AI664" s="120" t="str">
        <f t="shared" si="236"/>
        <v/>
      </c>
      <c r="AJ664" s="120" t="str">
        <f t="shared" si="236"/>
        <v/>
      </c>
      <c r="AK664" s="120" t="str">
        <f t="shared" si="236"/>
        <v/>
      </c>
      <c r="AL664" s="120" t="str">
        <f t="shared" si="236"/>
        <v/>
      </c>
      <c r="AM664" s="138" t="str">
        <f t="shared" si="233"/>
        <v/>
      </c>
      <c r="AN664" s="138" t="str">
        <f t="shared" si="233"/>
        <v/>
      </c>
      <c r="AO664" s="137" t="str">
        <f t="shared" si="233"/>
        <v/>
      </c>
      <c r="AP664" s="137" t="str">
        <f t="shared" si="233"/>
        <v/>
      </c>
      <c r="AQ664" s="138" t="str">
        <f t="shared" si="233"/>
        <v/>
      </c>
      <c r="AR664" s="137" t="str">
        <f t="shared" si="233"/>
        <v/>
      </c>
      <c r="AS664" s="137" t="str">
        <f t="shared" si="233"/>
        <v/>
      </c>
      <c r="AX664" s="120" t="str">
        <f t="shared" si="237"/>
        <v/>
      </c>
      <c r="AY664" s="120" t="str">
        <f t="shared" si="237"/>
        <v/>
      </c>
      <c r="AZ664" s="120" t="str">
        <f t="shared" si="237"/>
        <v/>
      </c>
      <c r="BA664" s="120" t="str">
        <f t="shared" si="237"/>
        <v/>
      </c>
      <c r="BB664" s="120" t="str">
        <f t="shared" si="237"/>
        <v/>
      </c>
      <c r="BC664" s="120" t="str">
        <f t="shared" si="237"/>
        <v/>
      </c>
      <c r="BD664" s="120" t="str">
        <f t="shared" si="237"/>
        <v/>
      </c>
    </row>
    <row r="665" spans="3:56" x14ac:dyDescent="0.2">
      <c r="C665" s="107">
        <f>'3_Fix'!H666</f>
        <v>53128</v>
      </c>
      <c r="D665" s="113" t="str">
        <f>'3_Fix'!I666</f>
        <v/>
      </c>
      <c r="E665" s="113" t="str">
        <f>'3_Fix'!J666</f>
        <v/>
      </c>
      <c r="F665" s="113" t="str">
        <f>'3_Fix'!K666</f>
        <v/>
      </c>
      <c r="G665" s="113" t="str">
        <f>'3_Fix'!L666</f>
        <v/>
      </c>
      <c r="H665" s="113" t="str">
        <f>'3_Fix'!M666</f>
        <v/>
      </c>
      <c r="I665" s="113" t="str">
        <f>'3_Fix'!N666</f>
        <v/>
      </c>
      <c r="J665" s="113" t="str">
        <f>'3_Fix'!O666</f>
        <v/>
      </c>
      <c r="K665" s="120" t="str">
        <f t="shared" si="229"/>
        <v/>
      </c>
      <c r="L665" s="120" t="str">
        <f t="shared" si="229"/>
        <v/>
      </c>
      <c r="M665" s="120" t="str">
        <f t="shared" si="229"/>
        <v/>
      </c>
      <c r="N665" s="120" t="str">
        <f t="shared" si="229"/>
        <v/>
      </c>
      <c r="O665" s="120" t="str">
        <f t="shared" si="229"/>
        <v/>
      </c>
      <c r="P665" s="120" t="str">
        <f t="shared" si="229"/>
        <v/>
      </c>
      <c r="Q665" s="120" t="str">
        <f t="shared" si="228"/>
        <v/>
      </c>
      <c r="R665" s="120" t="str">
        <f t="shared" si="234"/>
        <v/>
      </c>
      <c r="S665" s="120" t="str">
        <f t="shared" si="234"/>
        <v/>
      </c>
      <c r="T665" s="120" t="str">
        <f t="shared" si="234"/>
        <v/>
      </c>
      <c r="U665" s="120" t="str">
        <f t="shared" si="234"/>
        <v/>
      </c>
      <c r="V665" s="120" t="str">
        <f t="shared" si="234"/>
        <v/>
      </c>
      <c r="W665" s="120" t="str">
        <f t="shared" si="234"/>
        <v/>
      </c>
      <c r="X665" s="120" t="str">
        <f t="shared" si="234"/>
        <v/>
      </c>
      <c r="Y665" s="120" t="str">
        <f t="shared" si="235"/>
        <v/>
      </c>
      <c r="Z665" s="120" t="str">
        <f t="shared" si="235"/>
        <v/>
      </c>
      <c r="AA665" s="120" t="str">
        <f t="shared" si="235"/>
        <v/>
      </c>
      <c r="AB665" s="120" t="str">
        <f t="shared" si="235"/>
        <v/>
      </c>
      <c r="AC665" s="120" t="str">
        <f t="shared" si="235"/>
        <v/>
      </c>
      <c r="AD665" s="120" t="str">
        <f t="shared" si="235"/>
        <v/>
      </c>
      <c r="AE665" s="120" t="str">
        <f t="shared" si="235"/>
        <v/>
      </c>
      <c r="AF665" s="120" t="str">
        <f t="shared" si="236"/>
        <v/>
      </c>
      <c r="AG665" s="120" t="str">
        <f t="shared" si="236"/>
        <v/>
      </c>
      <c r="AH665" s="120" t="str">
        <f t="shared" si="236"/>
        <v/>
      </c>
      <c r="AI665" s="120" t="str">
        <f t="shared" si="236"/>
        <v/>
      </c>
      <c r="AJ665" s="120" t="str">
        <f t="shared" si="236"/>
        <v/>
      </c>
      <c r="AK665" s="120" t="str">
        <f t="shared" si="236"/>
        <v/>
      </c>
      <c r="AL665" s="120" t="str">
        <f t="shared" si="236"/>
        <v/>
      </c>
      <c r="AM665" s="138" t="str">
        <f t="shared" ref="AM665:AS680" si="238">IFERROR((AM$1/100)*(D663/$D663)*K665,"")</f>
        <v/>
      </c>
      <c r="AN665" s="138" t="str">
        <f t="shared" si="238"/>
        <v/>
      </c>
      <c r="AO665" s="137" t="str">
        <f t="shared" si="238"/>
        <v/>
      </c>
      <c r="AP665" s="137" t="str">
        <f t="shared" si="238"/>
        <v/>
      </c>
      <c r="AQ665" s="138" t="str">
        <f t="shared" si="238"/>
        <v/>
      </c>
      <c r="AR665" s="137" t="str">
        <f t="shared" si="238"/>
        <v/>
      </c>
      <c r="AS665" s="137" t="str">
        <f t="shared" si="238"/>
        <v/>
      </c>
      <c r="AX665" s="120" t="str">
        <f t="shared" si="237"/>
        <v/>
      </c>
      <c r="AY665" s="120" t="str">
        <f t="shared" si="237"/>
        <v/>
      </c>
      <c r="AZ665" s="120" t="str">
        <f t="shared" si="237"/>
        <v/>
      </c>
      <c r="BA665" s="120" t="str">
        <f t="shared" si="237"/>
        <v/>
      </c>
      <c r="BB665" s="120" t="str">
        <f t="shared" si="237"/>
        <v/>
      </c>
      <c r="BC665" s="120" t="str">
        <f t="shared" si="237"/>
        <v/>
      </c>
      <c r="BD665" s="120" t="str">
        <f t="shared" si="237"/>
        <v/>
      </c>
    </row>
    <row r="666" spans="3:56" x14ac:dyDescent="0.2">
      <c r="C666" s="107">
        <f>'3_Fix'!H667</f>
        <v>53144</v>
      </c>
      <c r="D666" s="113" t="str">
        <f>'3_Fix'!I667</f>
        <v/>
      </c>
      <c r="E666" s="113" t="str">
        <f>'3_Fix'!J667</f>
        <v/>
      </c>
      <c r="F666" s="113" t="str">
        <f>'3_Fix'!K667</f>
        <v/>
      </c>
      <c r="G666" s="113" t="str">
        <f>'3_Fix'!L667</f>
        <v/>
      </c>
      <c r="H666" s="113" t="str">
        <f>'3_Fix'!M667</f>
        <v/>
      </c>
      <c r="I666" s="113" t="str">
        <f>'3_Fix'!N667</f>
        <v/>
      </c>
      <c r="J666" s="113" t="str">
        <f>'3_Fix'!O667</f>
        <v/>
      </c>
      <c r="K666" s="120" t="str">
        <f t="shared" si="229"/>
        <v/>
      </c>
      <c r="L666" s="120" t="str">
        <f t="shared" si="229"/>
        <v/>
      </c>
      <c r="M666" s="120" t="str">
        <f t="shared" si="229"/>
        <v/>
      </c>
      <c r="N666" s="120" t="str">
        <f t="shared" si="229"/>
        <v/>
      </c>
      <c r="O666" s="120" t="str">
        <f t="shared" si="229"/>
        <v/>
      </c>
      <c r="P666" s="120" t="str">
        <f t="shared" si="229"/>
        <v/>
      </c>
      <c r="Q666" s="120" t="str">
        <f t="shared" si="228"/>
        <v/>
      </c>
      <c r="R666" s="120" t="str">
        <f t="shared" ref="R666:X681" si="239">IF(DAY($C666)=15,IFERROR(((AVERAGE(D665:D666)/AVERAGE(D663:D664))-1)*100,""),"")</f>
        <v/>
      </c>
      <c r="S666" s="120" t="str">
        <f t="shared" si="239"/>
        <v/>
      </c>
      <c r="T666" s="120" t="str">
        <f t="shared" si="239"/>
        <v/>
      </c>
      <c r="U666" s="120" t="str">
        <f t="shared" si="239"/>
        <v/>
      </c>
      <c r="V666" s="120" t="str">
        <f t="shared" si="239"/>
        <v/>
      </c>
      <c r="W666" s="120" t="str">
        <f t="shared" si="239"/>
        <v/>
      </c>
      <c r="X666" s="120" t="str">
        <f t="shared" si="239"/>
        <v/>
      </c>
      <c r="Y666" s="120" t="str">
        <f t="shared" si="235"/>
        <v/>
      </c>
      <c r="Z666" s="120" t="str">
        <f t="shared" si="235"/>
        <v/>
      </c>
      <c r="AA666" s="120" t="str">
        <f t="shared" si="235"/>
        <v/>
      </c>
      <c r="AB666" s="120" t="str">
        <f t="shared" si="235"/>
        <v/>
      </c>
      <c r="AC666" s="120" t="str">
        <f t="shared" si="235"/>
        <v/>
      </c>
      <c r="AD666" s="120" t="str">
        <f t="shared" si="235"/>
        <v/>
      </c>
      <c r="AE666" s="120" t="str">
        <f t="shared" si="235"/>
        <v/>
      </c>
      <c r="AF666" s="120" t="str">
        <f t="shared" si="236"/>
        <v/>
      </c>
      <c r="AG666" s="120" t="str">
        <f t="shared" si="236"/>
        <v/>
      </c>
      <c r="AH666" s="120" t="str">
        <f t="shared" si="236"/>
        <v/>
      </c>
      <c r="AI666" s="120" t="str">
        <f t="shared" si="236"/>
        <v/>
      </c>
      <c r="AJ666" s="120" t="str">
        <f t="shared" si="236"/>
        <v/>
      </c>
      <c r="AK666" s="120" t="str">
        <f t="shared" si="236"/>
        <v/>
      </c>
      <c r="AL666" s="120" t="str">
        <f t="shared" si="236"/>
        <v/>
      </c>
      <c r="AM666" s="138" t="str">
        <f t="shared" si="238"/>
        <v/>
      </c>
      <c r="AN666" s="138" t="str">
        <f t="shared" si="238"/>
        <v/>
      </c>
      <c r="AO666" s="137" t="str">
        <f t="shared" si="238"/>
        <v/>
      </c>
      <c r="AP666" s="137" t="str">
        <f t="shared" si="238"/>
        <v/>
      </c>
      <c r="AQ666" s="138" t="str">
        <f t="shared" si="238"/>
        <v/>
      </c>
      <c r="AR666" s="137" t="str">
        <f t="shared" si="238"/>
        <v/>
      </c>
      <c r="AS666" s="137" t="str">
        <f t="shared" si="238"/>
        <v/>
      </c>
      <c r="AX666" s="120" t="str">
        <f t="shared" si="237"/>
        <v/>
      </c>
      <c r="AY666" s="120" t="str">
        <f t="shared" si="237"/>
        <v/>
      </c>
      <c r="AZ666" s="120" t="str">
        <f t="shared" si="237"/>
        <v/>
      </c>
      <c r="BA666" s="120" t="str">
        <f t="shared" si="237"/>
        <v/>
      </c>
      <c r="BB666" s="120" t="str">
        <f t="shared" si="237"/>
        <v/>
      </c>
      <c r="BC666" s="120" t="str">
        <f t="shared" si="237"/>
        <v/>
      </c>
      <c r="BD666" s="120" t="str">
        <f t="shared" si="237"/>
        <v/>
      </c>
    </row>
    <row r="667" spans="3:56" x14ac:dyDescent="0.2">
      <c r="C667" s="107">
        <f>'3_Fix'!H668</f>
        <v>53158</v>
      </c>
      <c r="D667" s="113" t="str">
        <f>'3_Fix'!I668</f>
        <v/>
      </c>
      <c r="E667" s="113" t="str">
        <f>'3_Fix'!J668</f>
        <v/>
      </c>
      <c r="F667" s="113" t="str">
        <f>'3_Fix'!K668</f>
        <v/>
      </c>
      <c r="G667" s="113" t="str">
        <f>'3_Fix'!L668</f>
        <v/>
      </c>
      <c r="H667" s="113" t="str">
        <f>'3_Fix'!M668</f>
        <v/>
      </c>
      <c r="I667" s="113" t="str">
        <f>'3_Fix'!N668</f>
        <v/>
      </c>
      <c r="J667" s="113" t="str">
        <f>'3_Fix'!O668</f>
        <v/>
      </c>
      <c r="K667" s="120" t="str">
        <f t="shared" si="229"/>
        <v/>
      </c>
      <c r="L667" s="120" t="str">
        <f t="shared" si="229"/>
        <v/>
      </c>
      <c r="M667" s="120" t="str">
        <f t="shared" si="229"/>
        <v/>
      </c>
      <c r="N667" s="120" t="str">
        <f t="shared" si="229"/>
        <v/>
      </c>
      <c r="O667" s="120" t="str">
        <f t="shared" si="229"/>
        <v/>
      </c>
      <c r="P667" s="120" t="str">
        <f t="shared" si="229"/>
        <v/>
      </c>
      <c r="Q667" s="120" t="str">
        <f t="shared" si="228"/>
        <v/>
      </c>
      <c r="R667" s="120" t="str">
        <f t="shared" si="239"/>
        <v/>
      </c>
      <c r="S667" s="120" t="str">
        <f t="shared" si="239"/>
        <v/>
      </c>
      <c r="T667" s="120" t="str">
        <f t="shared" si="239"/>
        <v/>
      </c>
      <c r="U667" s="120" t="str">
        <f t="shared" si="239"/>
        <v/>
      </c>
      <c r="V667" s="120" t="str">
        <f t="shared" si="239"/>
        <v/>
      </c>
      <c r="W667" s="120" t="str">
        <f t="shared" si="239"/>
        <v/>
      </c>
      <c r="X667" s="120" t="str">
        <f t="shared" si="239"/>
        <v/>
      </c>
      <c r="Y667" s="120" t="str">
        <f t="shared" si="235"/>
        <v/>
      </c>
      <c r="Z667" s="120" t="str">
        <f t="shared" si="235"/>
        <v/>
      </c>
      <c r="AA667" s="120" t="str">
        <f t="shared" si="235"/>
        <v/>
      </c>
      <c r="AB667" s="120" t="str">
        <f t="shared" si="235"/>
        <v/>
      </c>
      <c r="AC667" s="120" t="str">
        <f t="shared" si="235"/>
        <v/>
      </c>
      <c r="AD667" s="120" t="str">
        <f t="shared" si="235"/>
        <v/>
      </c>
      <c r="AE667" s="120" t="str">
        <f t="shared" si="235"/>
        <v/>
      </c>
      <c r="AF667" s="120" t="str">
        <f t="shared" si="236"/>
        <v/>
      </c>
      <c r="AG667" s="120" t="str">
        <f t="shared" si="236"/>
        <v/>
      </c>
      <c r="AH667" s="120" t="str">
        <f t="shared" si="236"/>
        <v/>
      </c>
      <c r="AI667" s="120" t="str">
        <f t="shared" si="236"/>
        <v/>
      </c>
      <c r="AJ667" s="120" t="str">
        <f t="shared" si="236"/>
        <v/>
      </c>
      <c r="AK667" s="120" t="str">
        <f t="shared" si="236"/>
        <v/>
      </c>
      <c r="AL667" s="120" t="str">
        <f t="shared" si="236"/>
        <v/>
      </c>
      <c r="AM667" s="138" t="str">
        <f t="shared" si="238"/>
        <v/>
      </c>
      <c r="AN667" s="138" t="str">
        <f t="shared" si="238"/>
        <v/>
      </c>
      <c r="AO667" s="137" t="str">
        <f t="shared" si="238"/>
        <v/>
      </c>
      <c r="AP667" s="137" t="str">
        <f t="shared" si="238"/>
        <v/>
      </c>
      <c r="AQ667" s="138" t="str">
        <f t="shared" si="238"/>
        <v/>
      </c>
      <c r="AR667" s="137" t="str">
        <f t="shared" si="238"/>
        <v/>
      </c>
      <c r="AS667" s="137" t="str">
        <f t="shared" si="238"/>
        <v/>
      </c>
      <c r="AX667" s="120" t="str">
        <f t="shared" si="237"/>
        <v/>
      </c>
      <c r="AY667" s="120" t="str">
        <f t="shared" si="237"/>
        <v/>
      </c>
      <c r="AZ667" s="120" t="str">
        <f t="shared" si="237"/>
        <v/>
      </c>
      <c r="BA667" s="120" t="str">
        <f t="shared" si="237"/>
        <v/>
      </c>
      <c r="BB667" s="120" t="str">
        <f t="shared" si="237"/>
        <v/>
      </c>
      <c r="BC667" s="120" t="str">
        <f t="shared" si="237"/>
        <v/>
      </c>
      <c r="BD667" s="120" t="str">
        <f t="shared" si="237"/>
        <v/>
      </c>
    </row>
    <row r="668" spans="3:56" x14ac:dyDescent="0.2">
      <c r="C668" s="107">
        <f>'3_Fix'!H669</f>
        <v>53175</v>
      </c>
      <c r="D668" s="113" t="str">
        <f>'3_Fix'!I669</f>
        <v/>
      </c>
      <c r="E668" s="113" t="str">
        <f>'3_Fix'!J669</f>
        <v/>
      </c>
      <c r="F668" s="113" t="str">
        <f>'3_Fix'!K669</f>
        <v/>
      </c>
      <c r="G668" s="113" t="str">
        <f>'3_Fix'!L669</f>
        <v/>
      </c>
      <c r="H668" s="113" t="str">
        <f>'3_Fix'!M669</f>
        <v/>
      </c>
      <c r="I668" s="113" t="str">
        <f>'3_Fix'!N669</f>
        <v/>
      </c>
      <c r="J668" s="113" t="str">
        <f>'3_Fix'!O669</f>
        <v/>
      </c>
      <c r="K668" s="120" t="str">
        <f t="shared" si="229"/>
        <v/>
      </c>
      <c r="L668" s="120" t="str">
        <f t="shared" si="229"/>
        <v/>
      </c>
      <c r="M668" s="120" t="str">
        <f t="shared" si="229"/>
        <v/>
      </c>
      <c r="N668" s="120" t="str">
        <f t="shared" si="229"/>
        <v/>
      </c>
      <c r="O668" s="120" t="str">
        <f t="shared" si="229"/>
        <v/>
      </c>
      <c r="P668" s="120" t="str">
        <f t="shared" si="229"/>
        <v/>
      </c>
      <c r="Q668" s="120" t="str">
        <f t="shared" si="228"/>
        <v/>
      </c>
      <c r="R668" s="120" t="str">
        <f t="shared" si="239"/>
        <v/>
      </c>
      <c r="S668" s="120" t="str">
        <f t="shared" si="239"/>
        <v/>
      </c>
      <c r="T668" s="120" t="str">
        <f t="shared" si="239"/>
        <v/>
      </c>
      <c r="U668" s="120" t="str">
        <f t="shared" si="239"/>
        <v/>
      </c>
      <c r="V668" s="120" t="str">
        <f t="shared" si="239"/>
        <v/>
      </c>
      <c r="W668" s="120" t="str">
        <f t="shared" si="239"/>
        <v/>
      </c>
      <c r="X668" s="120" t="str">
        <f t="shared" si="239"/>
        <v/>
      </c>
      <c r="Y668" s="120" t="str">
        <f t="shared" si="235"/>
        <v/>
      </c>
      <c r="Z668" s="120" t="str">
        <f t="shared" si="235"/>
        <v/>
      </c>
      <c r="AA668" s="120" t="str">
        <f t="shared" si="235"/>
        <v/>
      </c>
      <c r="AB668" s="120" t="str">
        <f t="shared" si="235"/>
        <v/>
      </c>
      <c r="AC668" s="120" t="str">
        <f t="shared" si="235"/>
        <v/>
      </c>
      <c r="AD668" s="120" t="str">
        <f t="shared" si="235"/>
        <v/>
      </c>
      <c r="AE668" s="120" t="str">
        <f t="shared" si="235"/>
        <v/>
      </c>
      <c r="AF668" s="120" t="str">
        <f t="shared" si="236"/>
        <v/>
      </c>
      <c r="AG668" s="120" t="str">
        <f t="shared" si="236"/>
        <v/>
      </c>
      <c r="AH668" s="120" t="str">
        <f t="shared" si="236"/>
        <v/>
      </c>
      <c r="AI668" s="120" t="str">
        <f t="shared" si="236"/>
        <v/>
      </c>
      <c r="AJ668" s="120" t="str">
        <f t="shared" si="236"/>
        <v/>
      </c>
      <c r="AK668" s="120" t="str">
        <f t="shared" si="236"/>
        <v/>
      </c>
      <c r="AL668" s="120" t="str">
        <f t="shared" si="236"/>
        <v/>
      </c>
      <c r="AM668" s="138" t="str">
        <f t="shared" si="238"/>
        <v/>
      </c>
      <c r="AN668" s="138" t="str">
        <f t="shared" si="238"/>
        <v/>
      </c>
      <c r="AO668" s="137" t="str">
        <f t="shared" si="238"/>
        <v/>
      </c>
      <c r="AP668" s="137" t="str">
        <f t="shared" si="238"/>
        <v/>
      </c>
      <c r="AQ668" s="138" t="str">
        <f t="shared" si="238"/>
        <v/>
      </c>
      <c r="AR668" s="137" t="str">
        <f t="shared" si="238"/>
        <v/>
      </c>
      <c r="AS668" s="137" t="str">
        <f t="shared" si="238"/>
        <v/>
      </c>
      <c r="AX668" s="120" t="str">
        <f t="shared" si="237"/>
        <v/>
      </c>
      <c r="AY668" s="120" t="str">
        <f t="shared" si="237"/>
        <v/>
      </c>
      <c r="AZ668" s="120" t="str">
        <f t="shared" si="237"/>
        <v/>
      </c>
      <c r="BA668" s="120" t="str">
        <f t="shared" si="237"/>
        <v/>
      </c>
      <c r="BB668" s="120" t="str">
        <f t="shared" si="237"/>
        <v/>
      </c>
      <c r="BC668" s="120" t="str">
        <f t="shared" si="237"/>
        <v/>
      </c>
      <c r="BD668" s="120" t="str">
        <f t="shared" si="237"/>
        <v/>
      </c>
    </row>
    <row r="669" spans="3:56" x14ac:dyDescent="0.2">
      <c r="C669" s="107">
        <f>'3_Fix'!H670</f>
        <v>53189</v>
      </c>
      <c r="D669" s="113" t="str">
        <f>'3_Fix'!I670</f>
        <v/>
      </c>
      <c r="E669" s="113" t="str">
        <f>'3_Fix'!J670</f>
        <v/>
      </c>
      <c r="F669" s="113" t="str">
        <f>'3_Fix'!K670</f>
        <v/>
      </c>
      <c r="G669" s="113" t="str">
        <f>'3_Fix'!L670</f>
        <v/>
      </c>
      <c r="H669" s="113" t="str">
        <f>'3_Fix'!M670</f>
        <v/>
      </c>
      <c r="I669" s="113" t="str">
        <f>'3_Fix'!N670</f>
        <v/>
      </c>
      <c r="J669" s="113" t="str">
        <f>'3_Fix'!O670</f>
        <v/>
      </c>
      <c r="K669" s="120" t="str">
        <f t="shared" si="229"/>
        <v/>
      </c>
      <c r="L669" s="120" t="str">
        <f t="shared" si="229"/>
        <v/>
      </c>
      <c r="M669" s="120" t="str">
        <f t="shared" si="229"/>
        <v/>
      </c>
      <c r="N669" s="120" t="str">
        <f t="shared" si="229"/>
        <v/>
      </c>
      <c r="O669" s="120" t="str">
        <f t="shared" si="229"/>
        <v/>
      </c>
      <c r="P669" s="120" t="str">
        <f t="shared" si="229"/>
        <v/>
      </c>
      <c r="Q669" s="120" t="str">
        <f t="shared" si="228"/>
        <v/>
      </c>
      <c r="R669" s="120" t="str">
        <f t="shared" si="239"/>
        <v/>
      </c>
      <c r="S669" s="120" t="str">
        <f t="shared" si="239"/>
        <v/>
      </c>
      <c r="T669" s="120" t="str">
        <f t="shared" si="239"/>
        <v/>
      </c>
      <c r="U669" s="120" t="str">
        <f t="shared" si="239"/>
        <v/>
      </c>
      <c r="V669" s="120" t="str">
        <f t="shared" si="239"/>
        <v/>
      </c>
      <c r="W669" s="120" t="str">
        <f t="shared" si="239"/>
        <v/>
      </c>
      <c r="X669" s="120" t="str">
        <f t="shared" si="239"/>
        <v/>
      </c>
      <c r="Y669" s="120" t="str">
        <f t="shared" si="235"/>
        <v/>
      </c>
      <c r="Z669" s="120" t="str">
        <f t="shared" si="235"/>
        <v/>
      </c>
      <c r="AA669" s="120" t="str">
        <f t="shared" si="235"/>
        <v/>
      </c>
      <c r="AB669" s="120" t="str">
        <f t="shared" si="235"/>
        <v/>
      </c>
      <c r="AC669" s="120" t="str">
        <f t="shared" si="235"/>
        <v/>
      </c>
      <c r="AD669" s="120" t="str">
        <f t="shared" si="235"/>
        <v/>
      </c>
      <c r="AE669" s="120" t="str">
        <f t="shared" si="235"/>
        <v/>
      </c>
      <c r="AF669" s="120" t="str">
        <f t="shared" si="236"/>
        <v/>
      </c>
      <c r="AG669" s="120" t="str">
        <f t="shared" si="236"/>
        <v/>
      </c>
      <c r="AH669" s="120" t="str">
        <f t="shared" si="236"/>
        <v/>
      </c>
      <c r="AI669" s="120" t="str">
        <f t="shared" si="236"/>
        <v/>
      </c>
      <c r="AJ669" s="120" t="str">
        <f t="shared" si="236"/>
        <v/>
      </c>
      <c r="AK669" s="120" t="str">
        <f t="shared" si="236"/>
        <v/>
      </c>
      <c r="AL669" s="120" t="str">
        <f t="shared" si="236"/>
        <v/>
      </c>
      <c r="AM669" s="138" t="str">
        <f t="shared" si="238"/>
        <v/>
      </c>
      <c r="AN669" s="138" t="str">
        <f t="shared" si="238"/>
        <v/>
      </c>
      <c r="AO669" s="137" t="str">
        <f t="shared" si="238"/>
        <v/>
      </c>
      <c r="AP669" s="137" t="str">
        <f t="shared" si="238"/>
        <v/>
      </c>
      <c r="AQ669" s="138" t="str">
        <f t="shared" si="238"/>
        <v/>
      </c>
      <c r="AR669" s="137" t="str">
        <f t="shared" si="238"/>
        <v/>
      </c>
      <c r="AS669" s="137" t="str">
        <f t="shared" si="238"/>
        <v/>
      </c>
      <c r="AX669" s="120" t="str">
        <f t="shared" si="237"/>
        <v/>
      </c>
      <c r="AY669" s="120" t="str">
        <f t="shared" si="237"/>
        <v/>
      </c>
      <c r="AZ669" s="120" t="str">
        <f t="shared" si="237"/>
        <v/>
      </c>
      <c r="BA669" s="120" t="str">
        <f t="shared" si="237"/>
        <v/>
      </c>
      <c r="BB669" s="120" t="str">
        <f t="shared" si="237"/>
        <v/>
      </c>
      <c r="BC669" s="120" t="str">
        <f t="shared" si="237"/>
        <v/>
      </c>
      <c r="BD669" s="120" t="str">
        <f t="shared" si="237"/>
        <v/>
      </c>
    </row>
    <row r="670" spans="3:56" x14ac:dyDescent="0.2">
      <c r="C670" s="107">
        <f>'3_Fix'!H671</f>
        <v>53206</v>
      </c>
      <c r="D670" s="113" t="str">
        <f>'3_Fix'!I671</f>
        <v/>
      </c>
      <c r="E670" s="113" t="str">
        <f>'3_Fix'!J671</f>
        <v/>
      </c>
      <c r="F670" s="113" t="str">
        <f>'3_Fix'!K671</f>
        <v/>
      </c>
      <c r="G670" s="113" t="str">
        <f>'3_Fix'!L671</f>
        <v/>
      </c>
      <c r="H670" s="113" t="str">
        <f>'3_Fix'!M671</f>
        <v/>
      </c>
      <c r="I670" s="113" t="str">
        <f>'3_Fix'!N671</f>
        <v/>
      </c>
      <c r="J670" s="113" t="str">
        <f>'3_Fix'!O671</f>
        <v/>
      </c>
      <c r="K670" s="120" t="str">
        <f t="shared" si="229"/>
        <v/>
      </c>
      <c r="L670" s="120" t="str">
        <f t="shared" si="229"/>
        <v/>
      </c>
      <c r="M670" s="120" t="str">
        <f t="shared" si="229"/>
        <v/>
      </c>
      <c r="N670" s="120" t="str">
        <f t="shared" si="229"/>
        <v/>
      </c>
      <c r="O670" s="120" t="str">
        <f t="shared" si="229"/>
        <v/>
      </c>
      <c r="P670" s="120" t="str">
        <f t="shared" si="229"/>
        <v/>
      </c>
      <c r="Q670" s="120" t="str">
        <f t="shared" si="228"/>
        <v/>
      </c>
      <c r="R670" s="120" t="str">
        <f t="shared" si="239"/>
        <v/>
      </c>
      <c r="S670" s="120" t="str">
        <f t="shared" si="239"/>
        <v/>
      </c>
      <c r="T670" s="120" t="str">
        <f t="shared" si="239"/>
        <v/>
      </c>
      <c r="U670" s="120" t="str">
        <f t="shared" si="239"/>
        <v/>
      </c>
      <c r="V670" s="120" t="str">
        <f t="shared" si="239"/>
        <v/>
      </c>
      <c r="W670" s="120" t="str">
        <f t="shared" si="239"/>
        <v/>
      </c>
      <c r="X670" s="120" t="str">
        <f t="shared" si="239"/>
        <v/>
      </c>
      <c r="Y670" s="120" t="str">
        <f t="shared" si="235"/>
        <v/>
      </c>
      <c r="Z670" s="120" t="str">
        <f t="shared" si="235"/>
        <v/>
      </c>
      <c r="AA670" s="120" t="str">
        <f t="shared" si="235"/>
        <v/>
      </c>
      <c r="AB670" s="120" t="str">
        <f t="shared" si="235"/>
        <v/>
      </c>
      <c r="AC670" s="120" t="str">
        <f t="shared" si="235"/>
        <v/>
      </c>
      <c r="AD670" s="120" t="str">
        <f t="shared" si="235"/>
        <v/>
      </c>
      <c r="AE670" s="120" t="str">
        <f t="shared" si="235"/>
        <v/>
      </c>
      <c r="AF670" s="120" t="str">
        <f t="shared" si="236"/>
        <v/>
      </c>
      <c r="AG670" s="120" t="str">
        <f t="shared" si="236"/>
        <v/>
      </c>
      <c r="AH670" s="120" t="str">
        <f t="shared" si="236"/>
        <v/>
      </c>
      <c r="AI670" s="120" t="str">
        <f t="shared" si="236"/>
        <v/>
      </c>
      <c r="AJ670" s="120" t="str">
        <f t="shared" si="236"/>
        <v/>
      </c>
      <c r="AK670" s="120" t="str">
        <f t="shared" si="236"/>
        <v/>
      </c>
      <c r="AL670" s="120" t="str">
        <f t="shared" si="236"/>
        <v/>
      </c>
      <c r="AM670" s="138" t="str">
        <f t="shared" si="238"/>
        <v/>
      </c>
      <c r="AN670" s="138" t="str">
        <f t="shared" si="238"/>
        <v/>
      </c>
      <c r="AO670" s="137" t="str">
        <f t="shared" si="238"/>
        <v/>
      </c>
      <c r="AP670" s="137" t="str">
        <f t="shared" si="238"/>
        <v/>
      </c>
      <c r="AQ670" s="138" t="str">
        <f t="shared" si="238"/>
        <v/>
      </c>
      <c r="AR670" s="137" t="str">
        <f t="shared" si="238"/>
        <v/>
      </c>
      <c r="AS670" s="137" t="str">
        <f t="shared" si="238"/>
        <v/>
      </c>
      <c r="AX670" s="120" t="str">
        <f t="shared" si="237"/>
        <v/>
      </c>
      <c r="AY670" s="120" t="str">
        <f t="shared" si="237"/>
        <v/>
      </c>
      <c r="AZ670" s="120" t="str">
        <f t="shared" si="237"/>
        <v/>
      </c>
      <c r="BA670" s="120" t="str">
        <f t="shared" si="237"/>
        <v/>
      </c>
      <c r="BB670" s="120" t="str">
        <f t="shared" si="237"/>
        <v/>
      </c>
      <c r="BC670" s="120" t="str">
        <f t="shared" si="237"/>
        <v/>
      </c>
      <c r="BD670" s="120" t="str">
        <f t="shared" si="237"/>
        <v/>
      </c>
    </row>
    <row r="671" spans="3:56" x14ac:dyDescent="0.2">
      <c r="C671" s="107">
        <f>'3_Fix'!H672</f>
        <v>53220</v>
      </c>
      <c r="D671" s="113" t="str">
        <f>'3_Fix'!I672</f>
        <v/>
      </c>
      <c r="E671" s="113" t="str">
        <f>'3_Fix'!J672</f>
        <v/>
      </c>
      <c r="F671" s="113" t="str">
        <f>'3_Fix'!K672</f>
        <v/>
      </c>
      <c r="G671" s="113" t="str">
        <f>'3_Fix'!L672</f>
        <v/>
      </c>
      <c r="H671" s="113" t="str">
        <f>'3_Fix'!M672</f>
        <v/>
      </c>
      <c r="I671" s="113" t="str">
        <f>'3_Fix'!N672</f>
        <v/>
      </c>
      <c r="J671" s="113" t="str">
        <f>'3_Fix'!O672</f>
        <v/>
      </c>
      <c r="K671" s="120" t="str">
        <f t="shared" si="229"/>
        <v/>
      </c>
      <c r="L671" s="120" t="str">
        <f t="shared" si="229"/>
        <v/>
      </c>
      <c r="M671" s="120" t="str">
        <f t="shared" si="229"/>
        <v/>
      </c>
      <c r="N671" s="120" t="str">
        <f t="shared" si="229"/>
        <v/>
      </c>
      <c r="O671" s="120" t="str">
        <f t="shared" si="229"/>
        <v/>
      </c>
      <c r="P671" s="120" t="str">
        <f t="shared" si="229"/>
        <v/>
      </c>
      <c r="Q671" s="120" t="str">
        <f t="shared" si="228"/>
        <v/>
      </c>
      <c r="R671" s="120" t="str">
        <f t="shared" si="239"/>
        <v/>
      </c>
      <c r="S671" s="120" t="str">
        <f t="shared" si="239"/>
        <v/>
      </c>
      <c r="T671" s="120" t="str">
        <f t="shared" si="239"/>
        <v/>
      </c>
      <c r="U671" s="120" t="str">
        <f t="shared" si="239"/>
        <v/>
      </c>
      <c r="V671" s="120" t="str">
        <f t="shared" si="239"/>
        <v/>
      </c>
      <c r="W671" s="120" t="str">
        <f t="shared" si="239"/>
        <v/>
      </c>
      <c r="X671" s="120" t="str">
        <f t="shared" si="239"/>
        <v/>
      </c>
      <c r="Y671" s="120" t="str">
        <f t="shared" ref="Y671:AE686" si="240">IFERROR(((D671/D647)-1)*100,"")</f>
        <v/>
      </c>
      <c r="Z671" s="120" t="str">
        <f t="shared" si="240"/>
        <v/>
      </c>
      <c r="AA671" s="120" t="str">
        <f t="shared" si="240"/>
        <v/>
      </c>
      <c r="AB671" s="120" t="str">
        <f t="shared" si="240"/>
        <v/>
      </c>
      <c r="AC671" s="120" t="str">
        <f t="shared" si="240"/>
        <v/>
      </c>
      <c r="AD671" s="120" t="str">
        <f t="shared" si="240"/>
        <v/>
      </c>
      <c r="AE671" s="120" t="str">
        <f t="shared" si="240"/>
        <v/>
      </c>
      <c r="AF671" s="120" t="str">
        <f t="shared" si="236"/>
        <v/>
      </c>
      <c r="AG671" s="120" t="str">
        <f t="shared" si="236"/>
        <v/>
      </c>
      <c r="AH671" s="120" t="str">
        <f t="shared" si="236"/>
        <v/>
      </c>
      <c r="AI671" s="120" t="str">
        <f t="shared" si="236"/>
        <v/>
      </c>
      <c r="AJ671" s="120" t="str">
        <f t="shared" si="236"/>
        <v/>
      </c>
      <c r="AK671" s="120" t="str">
        <f t="shared" si="236"/>
        <v/>
      </c>
      <c r="AL671" s="120" t="str">
        <f t="shared" si="236"/>
        <v/>
      </c>
      <c r="AM671" s="138" t="str">
        <f t="shared" si="238"/>
        <v/>
      </c>
      <c r="AN671" s="138" t="str">
        <f t="shared" si="238"/>
        <v/>
      </c>
      <c r="AO671" s="137" t="str">
        <f t="shared" si="238"/>
        <v/>
      </c>
      <c r="AP671" s="137" t="str">
        <f t="shared" si="238"/>
        <v/>
      </c>
      <c r="AQ671" s="138" t="str">
        <f t="shared" si="238"/>
        <v/>
      </c>
      <c r="AR671" s="137" t="str">
        <f t="shared" si="238"/>
        <v/>
      </c>
      <c r="AS671" s="137" t="str">
        <f t="shared" si="238"/>
        <v/>
      </c>
      <c r="AX671" s="120" t="str">
        <f t="shared" si="237"/>
        <v/>
      </c>
      <c r="AY671" s="120" t="str">
        <f t="shared" si="237"/>
        <v/>
      </c>
      <c r="AZ671" s="120" t="str">
        <f t="shared" si="237"/>
        <v/>
      </c>
      <c r="BA671" s="120" t="str">
        <f t="shared" si="237"/>
        <v/>
      </c>
      <c r="BB671" s="120" t="str">
        <f t="shared" si="237"/>
        <v/>
      </c>
      <c r="BC671" s="120" t="str">
        <f t="shared" si="237"/>
        <v/>
      </c>
      <c r="BD671" s="120" t="str">
        <f t="shared" si="237"/>
        <v/>
      </c>
    </row>
    <row r="672" spans="3:56" x14ac:dyDescent="0.2">
      <c r="C672" s="107">
        <f>'3_Fix'!H673</f>
        <v>53236</v>
      </c>
      <c r="D672" s="113" t="str">
        <f>'3_Fix'!I673</f>
        <v/>
      </c>
      <c r="E672" s="113" t="str">
        <f>'3_Fix'!J673</f>
        <v/>
      </c>
      <c r="F672" s="113" t="str">
        <f>'3_Fix'!K673</f>
        <v/>
      </c>
      <c r="G672" s="113" t="str">
        <f>'3_Fix'!L673</f>
        <v/>
      </c>
      <c r="H672" s="113" t="str">
        <f>'3_Fix'!M673</f>
        <v/>
      </c>
      <c r="I672" s="113" t="str">
        <f>'3_Fix'!N673</f>
        <v/>
      </c>
      <c r="J672" s="113" t="str">
        <f>'3_Fix'!O673</f>
        <v/>
      </c>
      <c r="K672" s="120" t="str">
        <f t="shared" si="229"/>
        <v/>
      </c>
      <c r="L672" s="120" t="str">
        <f t="shared" si="229"/>
        <v/>
      </c>
      <c r="M672" s="120" t="str">
        <f t="shared" si="229"/>
        <v/>
      </c>
      <c r="N672" s="120" t="str">
        <f t="shared" si="229"/>
        <v/>
      </c>
      <c r="O672" s="120" t="str">
        <f t="shared" si="229"/>
        <v/>
      </c>
      <c r="P672" s="120" t="str">
        <f t="shared" si="229"/>
        <v/>
      </c>
      <c r="Q672" s="120" t="str">
        <f t="shared" si="228"/>
        <v/>
      </c>
      <c r="R672" s="120" t="str">
        <f t="shared" si="239"/>
        <v/>
      </c>
      <c r="S672" s="120" t="str">
        <f t="shared" si="239"/>
        <v/>
      </c>
      <c r="T672" s="120" t="str">
        <f t="shared" si="239"/>
        <v/>
      </c>
      <c r="U672" s="120" t="str">
        <f t="shared" si="239"/>
        <v/>
      </c>
      <c r="V672" s="120" t="str">
        <f t="shared" si="239"/>
        <v/>
      </c>
      <c r="W672" s="120" t="str">
        <f t="shared" si="239"/>
        <v/>
      </c>
      <c r="X672" s="120" t="str">
        <f t="shared" si="239"/>
        <v/>
      </c>
      <c r="Y672" s="120" t="str">
        <f t="shared" si="240"/>
        <v/>
      </c>
      <c r="Z672" s="120" t="str">
        <f t="shared" si="240"/>
        <v/>
      </c>
      <c r="AA672" s="120" t="str">
        <f t="shared" si="240"/>
        <v/>
      </c>
      <c r="AB672" s="120" t="str">
        <f t="shared" si="240"/>
        <v/>
      </c>
      <c r="AC672" s="120" t="str">
        <f t="shared" si="240"/>
        <v/>
      </c>
      <c r="AD672" s="120" t="str">
        <f t="shared" si="240"/>
        <v/>
      </c>
      <c r="AE672" s="120" t="str">
        <f t="shared" si="240"/>
        <v/>
      </c>
      <c r="AF672" s="120" t="str">
        <f t="shared" ref="AF672:AL687" si="241">IF(DAY($C672)=15,IFERROR(((AVERAGE(D671:D672)/AVERAGE(D647:D648))-1)*100,""),"")</f>
        <v/>
      </c>
      <c r="AG672" s="120" t="str">
        <f t="shared" si="241"/>
        <v/>
      </c>
      <c r="AH672" s="120" t="str">
        <f t="shared" si="241"/>
        <v/>
      </c>
      <c r="AI672" s="120" t="str">
        <f t="shared" si="241"/>
        <v/>
      </c>
      <c r="AJ672" s="120" t="str">
        <f t="shared" si="241"/>
        <v/>
      </c>
      <c r="AK672" s="120" t="str">
        <f t="shared" si="241"/>
        <v/>
      </c>
      <c r="AL672" s="120" t="str">
        <f t="shared" si="241"/>
        <v/>
      </c>
      <c r="AM672" s="138" t="str">
        <f t="shared" si="238"/>
        <v/>
      </c>
      <c r="AN672" s="138" t="str">
        <f t="shared" si="238"/>
        <v/>
      </c>
      <c r="AO672" s="137" t="str">
        <f t="shared" si="238"/>
        <v/>
      </c>
      <c r="AP672" s="137" t="str">
        <f t="shared" si="238"/>
        <v/>
      </c>
      <c r="AQ672" s="138" t="str">
        <f t="shared" si="238"/>
        <v/>
      </c>
      <c r="AR672" s="137" t="str">
        <f t="shared" si="238"/>
        <v/>
      </c>
      <c r="AS672" s="137" t="str">
        <f t="shared" si="238"/>
        <v/>
      </c>
      <c r="AX672" s="120" t="str">
        <f t="shared" si="237"/>
        <v/>
      </c>
      <c r="AY672" s="120" t="str">
        <f t="shared" si="237"/>
        <v/>
      </c>
      <c r="AZ672" s="120" t="str">
        <f t="shared" si="237"/>
        <v/>
      </c>
      <c r="BA672" s="120" t="str">
        <f t="shared" si="237"/>
        <v/>
      </c>
      <c r="BB672" s="120" t="str">
        <f t="shared" si="237"/>
        <v/>
      </c>
      <c r="BC672" s="120" t="str">
        <f t="shared" si="237"/>
        <v/>
      </c>
      <c r="BD672" s="120" t="str">
        <f t="shared" si="237"/>
        <v/>
      </c>
    </row>
    <row r="673" spans="3:56" x14ac:dyDescent="0.2">
      <c r="C673" s="107">
        <f>'3_Fix'!H674</f>
        <v>53250</v>
      </c>
      <c r="D673" s="113" t="str">
        <f>'3_Fix'!I674</f>
        <v/>
      </c>
      <c r="E673" s="113" t="str">
        <f>'3_Fix'!J674</f>
        <v/>
      </c>
      <c r="F673" s="113" t="str">
        <f>'3_Fix'!K674</f>
        <v/>
      </c>
      <c r="G673" s="113" t="str">
        <f>'3_Fix'!L674</f>
        <v/>
      </c>
      <c r="H673" s="113" t="str">
        <f>'3_Fix'!M674</f>
        <v/>
      </c>
      <c r="I673" s="113" t="str">
        <f>'3_Fix'!N674</f>
        <v/>
      </c>
      <c r="J673" s="113" t="str">
        <f>'3_Fix'!O674</f>
        <v/>
      </c>
      <c r="K673" s="120" t="str">
        <f t="shared" si="229"/>
        <v/>
      </c>
      <c r="L673" s="120" t="str">
        <f t="shared" si="229"/>
        <v/>
      </c>
      <c r="M673" s="120" t="str">
        <f t="shared" si="229"/>
        <v/>
      </c>
      <c r="N673" s="120" t="str">
        <f t="shared" si="229"/>
        <v/>
      </c>
      <c r="O673" s="120" t="str">
        <f t="shared" si="229"/>
        <v/>
      </c>
      <c r="P673" s="120" t="str">
        <f t="shared" si="229"/>
        <v/>
      </c>
      <c r="Q673" s="120" t="str">
        <f t="shared" si="228"/>
        <v/>
      </c>
      <c r="R673" s="120" t="str">
        <f t="shared" si="239"/>
        <v/>
      </c>
      <c r="S673" s="120" t="str">
        <f t="shared" si="239"/>
        <v/>
      </c>
      <c r="T673" s="120" t="str">
        <f t="shared" si="239"/>
        <v/>
      </c>
      <c r="U673" s="120" t="str">
        <f t="shared" si="239"/>
        <v/>
      </c>
      <c r="V673" s="120" t="str">
        <f t="shared" si="239"/>
        <v/>
      </c>
      <c r="W673" s="120" t="str">
        <f t="shared" si="239"/>
        <v/>
      </c>
      <c r="X673" s="120" t="str">
        <f t="shared" si="239"/>
        <v/>
      </c>
      <c r="Y673" s="120" t="str">
        <f t="shared" si="240"/>
        <v/>
      </c>
      <c r="Z673" s="120" t="str">
        <f t="shared" si="240"/>
        <v/>
      </c>
      <c r="AA673" s="120" t="str">
        <f t="shared" si="240"/>
        <v/>
      </c>
      <c r="AB673" s="120" t="str">
        <f t="shared" si="240"/>
        <v/>
      </c>
      <c r="AC673" s="120" t="str">
        <f t="shared" si="240"/>
        <v/>
      </c>
      <c r="AD673" s="120" t="str">
        <f t="shared" si="240"/>
        <v/>
      </c>
      <c r="AE673" s="120" t="str">
        <f t="shared" si="240"/>
        <v/>
      </c>
      <c r="AF673" s="120" t="str">
        <f t="shared" si="241"/>
        <v/>
      </c>
      <c r="AG673" s="120" t="str">
        <f t="shared" si="241"/>
        <v/>
      </c>
      <c r="AH673" s="120" t="str">
        <f t="shared" si="241"/>
        <v/>
      </c>
      <c r="AI673" s="120" t="str">
        <f t="shared" si="241"/>
        <v/>
      </c>
      <c r="AJ673" s="120" t="str">
        <f t="shared" si="241"/>
        <v/>
      </c>
      <c r="AK673" s="120" t="str">
        <f t="shared" si="241"/>
        <v/>
      </c>
      <c r="AL673" s="120" t="str">
        <f t="shared" si="241"/>
        <v/>
      </c>
      <c r="AM673" s="138" t="str">
        <f t="shared" si="238"/>
        <v/>
      </c>
      <c r="AN673" s="138" t="str">
        <f t="shared" si="238"/>
        <v/>
      </c>
      <c r="AO673" s="137" t="str">
        <f t="shared" si="238"/>
        <v/>
      </c>
      <c r="AP673" s="137" t="str">
        <f t="shared" si="238"/>
        <v/>
      </c>
      <c r="AQ673" s="138" t="str">
        <f t="shared" si="238"/>
        <v/>
      </c>
      <c r="AR673" s="137" t="str">
        <f t="shared" si="238"/>
        <v/>
      </c>
      <c r="AS673" s="137" t="str">
        <f t="shared" si="238"/>
        <v/>
      </c>
      <c r="AX673" s="120" t="str">
        <f t="shared" si="237"/>
        <v/>
      </c>
      <c r="AY673" s="120" t="str">
        <f t="shared" si="237"/>
        <v/>
      </c>
      <c r="AZ673" s="120" t="str">
        <f t="shared" si="237"/>
        <v/>
      </c>
      <c r="BA673" s="120" t="str">
        <f t="shared" si="237"/>
        <v/>
      </c>
      <c r="BB673" s="120" t="str">
        <f t="shared" si="237"/>
        <v/>
      </c>
      <c r="BC673" s="120" t="str">
        <f t="shared" si="237"/>
        <v/>
      </c>
      <c r="BD673" s="120" t="str">
        <f t="shared" si="237"/>
        <v/>
      </c>
    </row>
    <row r="674" spans="3:56" x14ac:dyDescent="0.2">
      <c r="C674" s="107">
        <f>'3_Fix'!H675</f>
        <v>53267</v>
      </c>
      <c r="D674" s="113" t="str">
        <f>'3_Fix'!I675</f>
        <v/>
      </c>
      <c r="E674" s="113" t="str">
        <f>'3_Fix'!J675</f>
        <v/>
      </c>
      <c r="F674" s="113" t="str">
        <f>'3_Fix'!K675</f>
        <v/>
      </c>
      <c r="G674" s="113" t="str">
        <f>'3_Fix'!L675</f>
        <v/>
      </c>
      <c r="H674" s="113" t="str">
        <f>'3_Fix'!M675</f>
        <v/>
      </c>
      <c r="I674" s="113" t="str">
        <f>'3_Fix'!N675</f>
        <v/>
      </c>
      <c r="J674" s="113" t="str">
        <f>'3_Fix'!O675</f>
        <v/>
      </c>
      <c r="K674" s="120" t="str">
        <f t="shared" si="229"/>
        <v/>
      </c>
      <c r="L674" s="120" t="str">
        <f t="shared" si="229"/>
        <v/>
      </c>
      <c r="M674" s="120" t="str">
        <f t="shared" si="229"/>
        <v/>
      </c>
      <c r="N674" s="120" t="str">
        <f t="shared" si="229"/>
        <v/>
      </c>
      <c r="O674" s="120" t="str">
        <f t="shared" si="229"/>
        <v/>
      </c>
      <c r="P674" s="120" t="str">
        <f t="shared" si="229"/>
        <v/>
      </c>
      <c r="Q674" s="120" t="str">
        <f t="shared" si="228"/>
        <v/>
      </c>
      <c r="R674" s="120" t="str">
        <f t="shared" si="239"/>
        <v/>
      </c>
      <c r="S674" s="120" t="str">
        <f t="shared" si="239"/>
        <v/>
      </c>
      <c r="T674" s="120" t="str">
        <f t="shared" si="239"/>
        <v/>
      </c>
      <c r="U674" s="120" t="str">
        <f t="shared" si="239"/>
        <v/>
      </c>
      <c r="V674" s="120" t="str">
        <f t="shared" si="239"/>
        <v/>
      </c>
      <c r="W674" s="120" t="str">
        <f t="shared" si="239"/>
        <v/>
      </c>
      <c r="X674" s="120" t="str">
        <f t="shared" si="239"/>
        <v/>
      </c>
      <c r="Y674" s="120" t="str">
        <f t="shared" si="240"/>
        <v/>
      </c>
      <c r="Z674" s="120" t="str">
        <f t="shared" si="240"/>
        <v/>
      </c>
      <c r="AA674" s="120" t="str">
        <f t="shared" si="240"/>
        <v/>
      </c>
      <c r="AB674" s="120" t="str">
        <f t="shared" si="240"/>
        <v/>
      </c>
      <c r="AC674" s="120" t="str">
        <f t="shared" si="240"/>
        <v/>
      </c>
      <c r="AD674" s="120" t="str">
        <f t="shared" si="240"/>
        <v/>
      </c>
      <c r="AE674" s="120" t="str">
        <f t="shared" si="240"/>
        <v/>
      </c>
      <c r="AF674" s="120" t="str">
        <f t="shared" si="241"/>
        <v/>
      </c>
      <c r="AG674" s="120" t="str">
        <f t="shared" si="241"/>
        <v/>
      </c>
      <c r="AH674" s="120" t="str">
        <f t="shared" si="241"/>
        <v/>
      </c>
      <c r="AI674" s="120" t="str">
        <f t="shared" si="241"/>
        <v/>
      </c>
      <c r="AJ674" s="120" t="str">
        <f t="shared" si="241"/>
        <v/>
      </c>
      <c r="AK674" s="120" t="str">
        <f t="shared" si="241"/>
        <v/>
      </c>
      <c r="AL674" s="120" t="str">
        <f t="shared" si="241"/>
        <v/>
      </c>
      <c r="AM674" s="138" t="str">
        <f t="shared" si="238"/>
        <v/>
      </c>
      <c r="AN674" s="138" t="str">
        <f t="shared" si="238"/>
        <v/>
      </c>
      <c r="AO674" s="137" t="str">
        <f t="shared" si="238"/>
        <v/>
      </c>
      <c r="AP674" s="137" t="str">
        <f t="shared" si="238"/>
        <v/>
      </c>
      <c r="AQ674" s="138" t="str">
        <f t="shared" si="238"/>
        <v/>
      </c>
      <c r="AR674" s="137" t="str">
        <f t="shared" si="238"/>
        <v/>
      </c>
      <c r="AS674" s="137" t="str">
        <f t="shared" si="238"/>
        <v/>
      </c>
      <c r="AX674" s="120" t="str">
        <f t="shared" si="237"/>
        <v/>
      </c>
      <c r="AY674" s="120" t="str">
        <f t="shared" si="237"/>
        <v/>
      </c>
      <c r="AZ674" s="120" t="str">
        <f t="shared" si="237"/>
        <v/>
      </c>
      <c r="BA674" s="120" t="str">
        <f t="shared" si="237"/>
        <v/>
      </c>
      <c r="BB674" s="120" t="str">
        <f t="shared" si="237"/>
        <v/>
      </c>
      <c r="BC674" s="120" t="str">
        <f t="shared" si="237"/>
        <v/>
      </c>
      <c r="BD674" s="120" t="str">
        <f t="shared" si="237"/>
        <v/>
      </c>
    </row>
    <row r="675" spans="3:56" x14ac:dyDescent="0.2">
      <c r="C675" s="107">
        <f>'3_Fix'!H676</f>
        <v>53281</v>
      </c>
      <c r="D675" s="113" t="str">
        <f>'3_Fix'!I676</f>
        <v/>
      </c>
      <c r="E675" s="113" t="str">
        <f>'3_Fix'!J676</f>
        <v/>
      </c>
      <c r="F675" s="113" t="str">
        <f>'3_Fix'!K676</f>
        <v/>
      </c>
      <c r="G675" s="113" t="str">
        <f>'3_Fix'!L676</f>
        <v/>
      </c>
      <c r="H675" s="113" t="str">
        <f>'3_Fix'!M676</f>
        <v/>
      </c>
      <c r="I675" s="113" t="str">
        <f>'3_Fix'!N676</f>
        <v/>
      </c>
      <c r="J675" s="113" t="str">
        <f>'3_Fix'!O676</f>
        <v/>
      </c>
      <c r="K675" s="120" t="str">
        <f t="shared" si="229"/>
        <v/>
      </c>
      <c r="L675" s="120" t="str">
        <f t="shared" si="229"/>
        <v/>
      </c>
      <c r="M675" s="120" t="str">
        <f t="shared" si="229"/>
        <v/>
      </c>
      <c r="N675" s="120" t="str">
        <f t="shared" si="229"/>
        <v/>
      </c>
      <c r="O675" s="120" t="str">
        <f t="shared" si="229"/>
        <v/>
      </c>
      <c r="P675" s="120" t="str">
        <f t="shared" si="229"/>
        <v/>
      </c>
      <c r="Q675" s="120" t="str">
        <f t="shared" si="228"/>
        <v/>
      </c>
      <c r="R675" s="120" t="str">
        <f t="shared" si="239"/>
        <v/>
      </c>
      <c r="S675" s="120" t="str">
        <f t="shared" si="239"/>
        <v/>
      </c>
      <c r="T675" s="120" t="str">
        <f t="shared" si="239"/>
        <v/>
      </c>
      <c r="U675" s="120" t="str">
        <f t="shared" si="239"/>
        <v/>
      </c>
      <c r="V675" s="120" t="str">
        <f t="shared" si="239"/>
        <v/>
      </c>
      <c r="W675" s="120" t="str">
        <f t="shared" si="239"/>
        <v/>
      </c>
      <c r="X675" s="120" t="str">
        <f t="shared" si="239"/>
        <v/>
      </c>
      <c r="Y675" s="120" t="str">
        <f t="shared" si="240"/>
        <v/>
      </c>
      <c r="Z675" s="120" t="str">
        <f t="shared" si="240"/>
        <v/>
      </c>
      <c r="AA675" s="120" t="str">
        <f t="shared" si="240"/>
        <v/>
      </c>
      <c r="AB675" s="120" t="str">
        <f t="shared" si="240"/>
        <v/>
      </c>
      <c r="AC675" s="120" t="str">
        <f t="shared" si="240"/>
        <v/>
      </c>
      <c r="AD675" s="120" t="str">
        <f t="shared" si="240"/>
        <v/>
      </c>
      <c r="AE675" s="120" t="str">
        <f t="shared" si="240"/>
        <v/>
      </c>
      <c r="AF675" s="120" t="str">
        <f t="shared" si="241"/>
        <v/>
      </c>
      <c r="AG675" s="120" t="str">
        <f t="shared" si="241"/>
        <v/>
      </c>
      <c r="AH675" s="120" t="str">
        <f t="shared" si="241"/>
        <v/>
      </c>
      <c r="AI675" s="120" t="str">
        <f t="shared" si="241"/>
        <v/>
      </c>
      <c r="AJ675" s="120" t="str">
        <f t="shared" si="241"/>
        <v/>
      </c>
      <c r="AK675" s="120" t="str">
        <f t="shared" si="241"/>
        <v/>
      </c>
      <c r="AL675" s="120" t="str">
        <f t="shared" si="241"/>
        <v/>
      </c>
      <c r="AM675" s="138" t="str">
        <f t="shared" si="238"/>
        <v/>
      </c>
      <c r="AN675" s="138" t="str">
        <f t="shared" si="238"/>
        <v/>
      </c>
      <c r="AO675" s="137" t="str">
        <f t="shared" si="238"/>
        <v/>
      </c>
      <c r="AP675" s="137" t="str">
        <f t="shared" si="238"/>
        <v/>
      </c>
      <c r="AQ675" s="138" t="str">
        <f t="shared" si="238"/>
        <v/>
      </c>
      <c r="AR675" s="137" t="str">
        <f t="shared" si="238"/>
        <v/>
      </c>
      <c r="AS675" s="137" t="str">
        <f t="shared" si="238"/>
        <v/>
      </c>
      <c r="AX675" s="120" t="str">
        <f t="shared" si="237"/>
        <v/>
      </c>
      <c r="AY675" s="120" t="str">
        <f t="shared" si="237"/>
        <v/>
      </c>
      <c r="AZ675" s="120" t="str">
        <f t="shared" si="237"/>
        <v/>
      </c>
      <c r="BA675" s="120" t="str">
        <f t="shared" si="237"/>
        <v/>
      </c>
      <c r="BB675" s="120" t="str">
        <f t="shared" si="237"/>
        <v/>
      </c>
      <c r="BC675" s="120" t="str">
        <f t="shared" si="237"/>
        <v/>
      </c>
      <c r="BD675" s="120" t="str">
        <f t="shared" si="237"/>
        <v/>
      </c>
    </row>
    <row r="676" spans="3:56" x14ac:dyDescent="0.2">
      <c r="C676" s="107">
        <f>'3_Fix'!H677</f>
        <v>53297</v>
      </c>
      <c r="D676" s="113" t="str">
        <f>'3_Fix'!I677</f>
        <v/>
      </c>
      <c r="E676" s="113" t="str">
        <f>'3_Fix'!J677</f>
        <v/>
      </c>
      <c r="F676" s="113" t="str">
        <f>'3_Fix'!K677</f>
        <v/>
      </c>
      <c r="G676" s="113" t="str">
        <f>'3_Fix'!L677</f>
        <v/>
      </c>
      <c r="H676" s="113" t="str">
        <f>'3_Fix'!M677</f>
        <v/>
      </c>
      <c r="I676" s="113" t="str">
        <f>'3_Fix'!N677</f>
        <v/>
      </c>
      <c r="J676" s="113" t="str">
        <f>'3_Fix'!O677</f>
        <v/>
      </c>
      <c r="K676" s="120" t="str">
        <f t="shared" si="229"/>
        <v/>
      </c>
      <c r="L676" s="120" t="str">
        <f t="shared" si="229"/>
        <v/>
      </c>
      <c r="M676" s="120" t="str">
        <f t="shared" si="229"/>
        <v/>
      </c>
      <c r="N676" s="120" t="str">
        <f t="shared" si="229"/>
        <v/>
      </c>
      <c r="O676" s="120" t="str">
        <f t="shared" si="229"/>
        <v/>
      </c>
      <c r="P676" s="120" t="str">
        <f t="shared" si="229"/>
        <v/>
      </c>
      <c r="Q676" s="120" t="str">
        <f t="shared" si="228"/>
        <v/>
      </c>
      <c r="R676" s="120" t="str">
        <f t="shared" si="239"/>
        <v/>
      </c>
      <c r="S676" s="120" t="str">
        <f t="shared" si="239"/>
        <v/>
      </c>
      <c r="T676" s="120" t="str">
        <f t="shared" si="239"/>
        <v/>
      </c>
      <c r="U676" s="120" t="str">
        <f t="shared" si="239"/>
        <v/>
      </c>
      <c r="V676" s="120" t="str">
        <f t="shared" si="239"/>
        <v/>
      </c>
      <c r="W676" s="120" t="str">
        <f t="shared" si="239"/>
        <v/>
      </c>
      <c r="X676" s="120" t="str">
        <f t="shared" si="239"/>
        <v/>
      </c>
      <c r="Y676" s="120" t="str">
        <f t="shared" si="240"/>
        <v/>
      </c>
      <c r="Z676" s="120" t="str">
        <f t="shared" si="240"/>
        <v/>
      </c>
      <c r="AA676" s="120" t="str">
        <f t="shared" si="240"/>
        <v/>
      </c>
      <c r="AB676" s="120" t="str">
        <f t="shared" si="240"/>
        <v/>
      </c>
      <c r="AC676" s="120" t="str">
        <f t="shared" si="240"/>
        <v/>
      </c>
      <c r="AD676" s="120" t="str">
        <f t="shared" si="240"/>
        <v/>
      </c>
      <c r="AE676" s="120" t="str">
        <f t="shared" si="240"/>
        <v/>
      </c>
      <c r="AF676" s="120" t="str">
        <f t="shared" si="241"/>
        <v/>
      </c>
      <c r="AG676" s="120" t="str">
        <f t="shared" si="241"/>
        <v/>
      </c>
      <c r="AH676" s="120" t="str">
        <f t="shared" si="241"/>
        <v/>
      </c>
      <c r="AI676" s="120" t="str">
        <f t="shared" si="241"/>
        <v/>
      </c>
      <c r="AJ676" s="120" t="str">
        <f t="shared" si="241"/>
        <v/>
      </c>
      <c r="AK676" s="120" t="str">
        <f t="shared" si="241"/>
        <v/>
      </c>
      <c r="AL676" s="120" t="str">
        <f t="shared" si="241"/>
        <v/>
      </c>
      <c r="AM676" s="138" t="str">
        <f t="shared" si="238"/>
        <v/>
      </c>
      <c r="AN676" s="138" t="str">
        <f t="shared" si="238"/>
        <v/>
      </c>
      <c r="AO676" s="137" t="str">
        <f t="shared" si="238"/>
        <v/>
      </c>
      <c r="AP676" s="137" t="str">
        <f t="shared" si="238"/>
        <v/>
      </c>
      <c r="AQ676" s="138" t="str">
        <f t="shared" si="238"/>
        <v/>
      </c>
      <c r="AR676" s="137" t="str">
        <f t="shared" si="238"/>
        <v/>
      </c>
      <c r="AS676" s="137" t="str">
        <f t="shared" si="238"/>
        <v/>
      </c>
      <c r="AX676" s="120" t="str">
        <f t="shared" si="237"/>
        <v/>
      </c>
      <c r="AY676" s="120" t="str">
        <f t="shared" si="237"/>
        <v/>
      </c>
      <c r="AZ676" s="120" t="str">
        <f t="shared" si="237"/>
        <v/>
      </c>
      <c r="BA676" s="120" t="str">
        <f t="shared" si="237"/>
        <v/>
      </c>
      <c r="BB676" s="120" t="str">
        <f t="shared" si="237"/>
        <v/>
      </c>
      <c r="BC676" s="120" t="str">
        <f t="shared" si="237"/>
        <v/>
      </c>
      <c r="BD676" s="120" t="str">
        <f t="shared" si="237"/>
        <v/>
      </c>
    </row>
    <row r="677" spans="3:56" x14ac:dyDescent="0.2">
      <c r="C677" s="107">
        <f>'3_Fix'!H678</f>
        <v>53311</v>
      </c>
      <c r="D677" s="113" t="str">
        <f>'3_Fix'!I678</f>
        <v/>
      </c>
      <c r="E677" s="113" t="str">
        <f>'3_Fix'!J678</f>
        <v/>
      </c>
      <c r="F677" s="113" t="str">
        <f>'3_Fix'!K678</f>
        <v/>
      </c>
      <c r="G677" s="113" t="str">
        <f>'3_Fix'!L678</f>
        <v/>
      </c>
      <c r="H677" s="113" t="str">
        <f>'3_Fix'!M678</f>
        <v/>
      </c>
      <c r="I677" s="113" t="str">
        <f>'3_Fix'!N678</f>
        <v/>
      </c>
      <c r="J677" s="113" t="str">
        <f>'3_Fix'!O678</f>
        <v/>
      </c>
      <c r="K677" s="120" t="str">
        <f t="shared" si="229"/>
        <v/>
      </c>
      <c r="L677" s="120" t="str">
        <f t="shared" si="229"/>
        <v/>
      </c>
      <c r="M677" s="120" t="str">
        <f t="shared" si="229"/>
        <v/>
      </c>
      <c r="N677" s="120" t="str">
        <f t="shared" si="229"/>
        <v/>
      </c>
      <c r="O677" s="120" t="str">
        <f t="shared" si="229"/>
        <v/>
      </c>
      <c r="P677" s="120" t="str">
        <f t="shared" si="229"/>
        <v/>
      </c>
      <c r="Q677" s="120" t="str">
        <f t="shared" si="228"/>
        <v/>
      </c>
      <c r="R677" s="120" t="str">
        <f t="shared" si="239"/>
        <v/>
      </c>
      <c r="S677" s="120" t="str">
        <f t="shared" si="239"/>
        <v/>
      </c>
      <c r="T677" s="120" t="str">
        <f t="shared" si="239"/>
        <v/>
      </c>
      <c r="U677" s="120" t="str">
        <f t="shared" si="239"/>
        <v/>
      </c>
      <c r="V677" s="120" t="str">
        <f t="shared" si="239"/>
        <v/>
      </c>
      <c r="W677" s="120" t="str">
        <f t="shared" si="239"/>
        <v/>
      </c>
      <c r="X677" s="120" t="str">
        <f t="shared" si="239"/>
        <v/>
      </c>
      <c r="Y677" s="120" t="str">
        <f t="shared" si="240"/>
        <v/>
      </c>
      <c r="Z677" s="120" t="str">
        <f t="shared" si="240"/>
        <v/>
      </c>
      <c r="AA677" s="120" t="str">
        <f t="shared" si="240"/>
        <v/>
      </c>
      <c r="AB677" s="120" t="str">
        <f t="shared" si="240"/>
        <v/>
      </c>
      <c r="AC677" s="120" t="str">
        <f t="shared" si="240"/>
        <v/>
      </c>
      <c r="AD677" s="120" t="str">
        <f t="shared" si="240"/>
        <v/>
      </c>
      <c r="AE677" s="120" t="str">
        <f t="shared" si="240"/>
        <v/>
      </c>
      <c r="AF677" s="120" t="str">
        <f t="shared" si="241"/>
        <v/>
      </c>
      <c r="AG677" s="120" t="str">
        <f t="shared" si="241"/>
        <v/>
      </c>
      <c r="AH677" s="120" t="str">
        <f t="shared" si="241"/>
        <v/>
      </c>
      <c r="AI677" s="120" t="str">
        <f t="shared" si="241"/>
        <v/>
      </c>
      <c r="AJ677" s="120" t="str">
        <f t="shared" si="241"/>
        <v/>
      </c>
      <c r="AK677" s="120" t="str">
        <f t="shared" si="241"/>
        <v/>
      </c>
      <c r="AL677" s="120" t="str">
        <f t="shared" si="241"/>
        <v/>
      </c>
      <c r="AM677" s="138" t="str">
        <f t="shared" si="238"/>
        <v/>
      </c>
      <c r="AN677" s="138" t="str">
        <f t="shared" si="238"/>
        <v/>
      </c>
      <c r="AO677" s="137" t="str">
        <f t="shared" si="238"/>
        <v/>
      </c>
      <c r="AP677" s="137" t="str">
        <f t="shared" si="238"/>
        <v/>
      </c>
      <c r="AQ677" s="138" t="str">
        <f t="shared" si="238"/>
        <v/>
      </c>
      <c r="AR677" s="137" t="str">
        <f t="shared" si="238"/>
        <v/>
      </c>
      <c r="AS677" s="137" t="str">
        <f t="shared" si="238"/>
        <v/>
      </c>
      <c r="AX677" s="120" t="str">
        <f t="shared" si="237"/>
        <v/>
      </c>
      <c r="AY677" s="120" t="str">
        <f t="shared" si="237"/>
        <v/>
      </c>
      <c r="AZ677" s="120" t="str">
        <f t="shared" si="237"/>
        <v/>
      </c>
      <c r="BA677" s="120" t="str">
        <f t="shared" si="237"/>
        <v/>
      </c>
      <c r="BB677" s="120" t="str">
        <f t="shared" si="237"/>
        <v/>
      </c>
      <c r="BC677" s="120" t="str">
        <f t="shared" si="237"/>
        <v/>
      </c>
      <c r="BD677" s="120" t="str">
        <f t="shared" si="237"/>
        <v/>
      </c>
    </row>
    <row r="678" spans="3:56" x14ac:dyDescent="0.2">
      <c r="C678" s="107">
        <f>'3_Fix'!H679</f>
        <v>53328</v>
      </c>
      <c r="D678" s="113" t="str">
        <f>'3_Fix'!I679</f>
        <v/>
      </c>
      <c r="E678" s="113" t="str">
        <f>'3_Fix'!J679</f>
        <v/>
      </c>
      <c r="F678" s="113" t="str">
        <f>'3_Fix'!K679</f>
        <v/>
      </c>
      <c r="G678" s="113" t="str">
        <f>'3_Fix'!L679</f>
        <v/>
      </c>
      <c r="H678" s="113" t="str">
        <f>'3_Fix'!M679</f>
        <v/>
      </c>
      <c r="I678" s="113" t="str">
        <f>'3_Fix'!N679</f>
        <v/>
      </c>
      <c r="J678" s="113" t="str">
        <f>'3_Fix'!O679</f>
        <v/>
      </c>
      <c r="K678" s="120" t="str">
        <f t="shared" si="229"/>
        <v/>
      </c>
      <c r="L678" s="120" t="str">
        <f t="shared" si="229"/>
        <v/>
      </c>
      <c r="M678" s="120" t="str">
        <f t="shared" si="229"/>
        <v/>
      </c>
      <c r="N678" s="120" t="str">
        <f t="shared" si="229"/>
        <v/>
      </c>
      <c r="O678" s="120" t="str">
        <f t="shared" si="229"/>
        <v/>
      </c>
      <c r="P678" s="120" t="str">
        <f t="shared" si="229"/>
        <v/>
      </c>
      <c r="Q678" s="120" t="str">
        <f t="shared" si="228"/>
        <v/>
      </c>
      <c r="R678" s="120" t="str">
        <f t="shared" si="239"/>
        <v/>
      </c>
      <c r="S678" s="120" t="str">
        <f t="shared" si="239"/>
        <v/>
      </c>
      <c r="T678" s="120" t="str">
        <f t="shared" si="239"/>
        <v/>
      </c>
      <c r="U678" s="120" t="str">
        <f t="shared" si="239"/>
        <v/>
      </c>
      <c r="V678" s="120" t="str">
        <f t="shared" si="239"/>
        <v/>
      </c>
      <c r="W678" s="120" t="str">
        <f t="shared" si="239"/>
        <v/>
      </c>
      <c r="X678" s="120" t="str">
        <f t="shared" si="239"/>
        <v/>
      </c>
      <c r="Y678" s="120" t="str">
        <f t="shared" si="240"/>
        <v/>
      </c>
      <c r="Z678" s="120" t="str">
        <f t="shared" si="240"/>
        <v/>
      </c>
      <c r="AA678" s="120" t="str">
        <f t="shared" si="240"/>
        <v/>
      </c>
      <c r="AB678" s="120" t="str">
        <f t="shared" si="240"/>
        <v/>
      </c>
      <c r="AC678" s="120" t="str">
        <f t="shared" si="240"/>
        <v/>
      </c>
      <c r="AD678" s="120" t="str">
        <f t="shared" si="240"/>
        <v/>
      </c>
      <c r="AE678" s="120" t="str">
        <f t="shared" si="240"/>
        <v/>
      </c>
      <c r="AF678" s="120" t="str">
        <f t="shared" si="241"/>
        <v/>
      </c>
      <c r="AG678" s="120" t="str">
        <f t="shared" si="241"/>
        <v/>
      </c>
      <c r="AH678" s="120" t="str">
        <f t="shared" si="241"/>
        <v/>
      </c>
      <c r="AI678" s="120" t="str">
        <f t="shared" si="241"/>
        <v/>
      </c>
      <c r="AJ678" s="120" t="str">
        <f t="shared" si="241"/>
        <v/>
      </c>
      <c r="AK678" s="120" t="str">
        <f t="shared" si="241"/>
        <v/>
      </c>
      <c r="AL678" s="120" t="str">
        <f t="shared" si="241"/>
        <v/>
      </c>
      <c r="AM678" s="138" t="str">
        <f t="shared" si="238"/>
        <v/>
      </c>
      <c r="AN678" s="138" t="str">
        <f t="shared" si="238"/>
        <v/>
      </c>
      <c r="AO678" s="137" t="str">
        <f t="shared" si="238"/>
        <v/>
      </c>
      <c r="AP678" s="137" t="str">
        <f t="shared" si="238"/>
        <v/>
      </c>
      <c r="AQ678" s="138" t="str">
        <f t="shared" si="238"/>
        <v/>
      </c>
      <c r="AR678" s="137" t="str">
        <f t="shared" si="238"/>
        <v/>
      </c>
      <c r="AS678" s="137" t="str">
        <f t="shared" si="238"/>
        <v/>
      </c>
      <c r="AX678" s="120" t="str">
        <f t="shared" si="237"/>
        <v/>
      </c>
      <c r="AY678" s="120" t="str">
        <f t="shared" si="237"/>
        <v/>
      </c>
      <c r="AZ678" s="120" t="str">
        <f t="shared" si="237"/>
        <v/>
      </c>
      <c r="BA678" s="120" t="str">
        <f t="shared" si="237"/>
        <v/>
      </c>
      <c r="BB678" s="120" t="str">
        <f t="shared" si="237"/>
        <v/>
      </c>
      <c r="BC678" s="120" t="str">
        <f t="shared" si="237"/>
        <v/>
      </c>
      <c r="BD678" s="120" t="str">
        <f t="shared" si="237"/>
        <v/>
      </c>
    </row>
    <row r="679" spans="3:56" x14ac:dyDescent="0.2">
      <c r="C679" s="107">
        <f>'3_Fix'!H680</f>
        <v>53342</v>
      </c>
      <c r="D679" s="113" t="str">
        <f>'3_Fix'!I680</f>
        <v/>
      </c>
      <c r="E679" s="113" t="str">
        <f>'3_Fix'!J680</f>
        <v/>
      </c>
      <c r="F679" s="113" t="str">
        <f>'3_Fix'!K680</f>
        <v/>
      </c>
      <c r="G679" s="113" t="str">
        <f>'3_Fix'!L680</f>
        <v/>
      </c>
      <c r="H679" s="113" t="str">
        <f>'3_Fix'!M680</f>
        <v/>
      </c>
      <c r="I679" s="113" t="str">
        <f>'3_Fix'!N680</f>
        <v/>
      </c>
      <c r="J679" s="113" t="str">
        <f>'3_Fix'!O680</f>
        <v/>
      </c>
      <c r="K679" s="120" t="str">
        <f t="shared" si="229"/>
        <v/>
      </c>
      <c r="L679" s="120" t="str">
        <f t="shared" si="229"/>
        <v/>
      </c>
      <c r="M679" s="120" t="str">
        <f t="shared" si="229"/>
        <v/>
      </c>
      <c r="N679" s="120" t="str">
        <f t="shared" si="229"/>
        <v/>
      </c>
      <c r="O679" s="120" t="str">
        <f t="shared" si="229"/>
        <v/>
      </c>
      <c r="P679" s="120" t="str">
        <f t="shared" si="229"/>
        <v/>
      </c>
      <c r="Q679" s="120" t="str">
        <f t="shared" si="228"/>
        <v/>
      </c>
      <c r="R679" s="120" t="str">
        <f t="shared" si="239"/>
        <v/>
      </c>
      <c r="S679" s="120" t="str">
        <f t="shared" si="239"/>
        <v/>
      </c>
      <c r="T679" s="120" t="str">
        <f t="shared" si="239"/>
        <v/>
      </c>
      <c r="U679" s="120" t="str">
        <f t="shared" si="239"/>
        <v/>
      </c>
      <c r="V679" s="120" t="str">
        <f t="shared" si="239"/>
        <v/>
      </c>
      <c r="W679" s="120" t="str">
        <f t="shared" si="239"/>
        <v/>
      </c>
      <c r="X679" s="120" t="str">
        <f t="shared" si="239"/>
        <v/>
      </c>
      <c r="Y679" s="120" t="str">
        <f t="shared" si="240"/>
        <v/>
      </c>
      <c r="Z679" s="120" t="str">
        <f t="shared" si="240"/>
        <v/>
      </c>
      <c r="AA679" s="120" t="str">
        <f t="shared" si="240"/>
        <v/>
      </c>
      <c r="AB679" s="120" t="str">
        <f t="shared" si="240"/>
        <v/>
      </c>
      <c r="AC679" s="120" t="str">
        <f t="shared" si="240"/>
        <v/>
      </c>
      <c r="AD679" s="120" t="str">
        <f t="shared" si="240"/>
        <v/>
      </c>
      <c r="AE679" s="120" t="str">
        <f t="shared" si="240"/>
        <v/>
      </c>
      <c r="AF679" s="120" t="str">
        <f t="shared" si="241"/>
        <v/>
      </c>
      <c r="AG679" s="120" t="str">
        <f t="shared" si="241"/>
        <v/>
      </c>
      <c r="AH679" s="120" t="str">
        <f t="shared" si="241"/>
        <v/>
      </c>
      <c r="AI679" s="120" t="str">
        <f t="shared" si="241"/>
        <v/>
      </c>
      <c r="AJ679" s="120" t="str">
        <f t="shared" si="241"/>
        <v/>
      </c>
      <c r="AK679" s="120" t="str">
        <f t="shared" si="241"/>
        <v/>
      </c>
      <c r="AL679" s="120" t="str">
        <f t="shared" si="241"/>
        <v/>
      </c>
      <c r="AM679" s="138" t="str">
        <f t="shared" si="238"/>
        <v/>
      </c>
      <c r="AN679" s="138" t="str">
        <f t="shared" si="238"/>
        <v/>
      </c>
      <c r="AO679" s="137" t="str">
        <f t="shared" si="238"/>
        <v/>
      </c>
      <c r="AP679" s="137" t="str">
        <f t="shared" si="238"/>
        <v/>
      </c>
      <c r="AQ679" s="138" t="str">
        <f t="shared" si="238"/>
        <v/>
      </c>
      <c r="AR679" s="137" t="str">
        <f t="shared" si="238"/>
        <v/>
      </c>
      <c r="AS679" s="137" t="str">
        <f t="shared" si="238"/>
        <v/>
      </c>
      <c r="AX679" s="120" t="str">
        <f t="shared" ref="AX679:BD694" si="242">IFERROR((AX$1/100)*(D655/$D655)*Y679,"")</f>
        <v/>
      </c>
      <c r="AY679" s="120" t="str">
        <f t="shared" si="242"/>
        <v/>
      </c>
      <c r="AZ679" s="120" t="str">
        <f t="shared" si="242"/>
        <v/>
      </c>
      <c r="BA679" s="120" t="str">
        <f t="shared" si="242"/>
        <v/>
      </c>
      <c r="BB679" s="120" t="str">
        <f t="shared" si="242"/>
        <v/>
      </c>
      <c r="BC679" s="120" t="str">
        <f t="shared" si="242"/>
        <v/>
      </c>
      <c r="BD679" s="120" t="str">
        <f t="shared" si="242"/>
        <v/>
      </c>
    </row>
    <row r="680" spans="3:56" x14ac:dyDescent="0.2">
      <c r="C680" s="107">
        <f>'3_Fix'!H681</f>
        <v>53359</v>
      </c>
      <c r="D680" s="113" t="str">
        <f>'3_Fix'!I681</f>
        <v/>
      </c>
      <c r="E680" s="113" t="str">
        <f>'3_Fix'!J681</f>
        <v/>
      </c>
      <c r="F680" s="113" t="str">
        <f>'3_Fix'!K681</f>
        <v/>
      </c>
      <c r="G680" s="113" t="str">
        <f>'3_Fix'!L681</f>
        <v/>
      </c>
      <c r="H680" s="113" t="str">
        <f>'3_Fix'!M681</f>
        <v/>
      </c>
      <c r="I680" s="113" t="str">
        <f>'3_Fix'!N681</f>
        <v/>
      </c>
      <c r="J680" s="113" t="str">
        <f>'3_Fix'!O681</f>
        <v/>
      </c>
      <c r="K680" s="120" t="str">
        <f t="shared" si="229"/>
        <v/>
      </c>
      <c r="L680" s="120" t="str">
        <f t="shared" si="229"/>
        <v/>
      </c>
      <c r="M680" s="120" t="str">
        <f t="shared" si="229"/>
        <v/>
      </c>
      <c r="N680" s="120" t="str">
        <f t="shared" si="229"/>
        <v/>
      </c>
      <c r="O680" s="120" t="str">
        <f t="shared" si="229"/>
        <v/>
      </c>
      <c r="P680" s="120" t="str">
        <f t="shared" si="229"/>
        <v/>
      </c>
      <c r="Q680" s="120" t="str">
        <f t="shared" si="228"/>
        <v/>
      </c>
      <c r="R680" s="120" t="str">
        <f t="shared" si="239"/>
        <v/>
      </c>
      <c r="S680" s="120" t="str">
        <f t="shared" si="239"/>
        <v/>
      </c>
      <c r="T680" s="120" t="str">
        <f t="shared" si="239"/>
        <v/>
      </c>
      <c r="U680" s="120" t="str">
        <f t="shared" si="239"/>
        <v/>
      </c>
      <c r="V680" s="120" t="str">
        <f t="shared" si="239"/>
        <v/>
      </c>
      <c r="W680" s="120" t="str">
        <f t="shared" si="239"/>
        <v/>
      </c>
      <c r="X680" s="120" t="str">
        <f t="shared" si="239"/>
        <v/>
      </c>
      <c r="Y680" s="120" t="str">
        <f t="shared" si="240"/>
        <v/>
      </c>
      <c r="Z680" s="120" t="str">
        <f t="shared" si="240"/>
        <v/>
      </c>
      <c r="AA680" s="120" t="str">
        <f t="shared" si="240"/>
        <v/>
      </c>
      <c r="AB680" s="120" t="str">
        <f t="shared" si="240"/>
        <v/>
      </c>
      <c r="AC680" s="120" t="str">
        <f t="shared" si="240"/>
        <v/>
      </c>
      <c r="AD680" s="120" t="str">
        <f t="shared" si="240"/>
        <v/>
      </c>
      <c r="AE680" s="120" t="str">
        <f t="shared" si="240"/>
        <v/>
      </c>
      <c r="AF680" s="120" t="str">
        <f t="shared" si="241"/>
        <v/>
      </c>
      <c r="AG680" s="120" t="str">
        <f t="shared" si="241"/>
        <v/>
      </c>
      <c r="AH680" s="120" t="str">
        <f t="shared" si="241"/>
        <v/>
      </c>
      <c r="AI680" s="120" t="str">
        <f t="shared" si="241"/>
        <v/>
      </c>
      <c r="AJ680" s="120" t="str">
        <f t="shared" si="241"/>
        <v/>
      </c>
      <c r="AK680" s="120" t="str">
        <f t="shared" si="241"/>
        <v/>
      </c>
      <c r="AL680" s="120" t="str">
        <f t="shared" si="241"/>
        <v/>
      </c>
      <c r="AM680" s="138" t="str">
        <f t="shared" si="238"/>
        <v/>
      </c>
      <c r="AN680" s="138" t="str">
        <f t="shared" si="238"/>
        <v/>
      </c>
      <c r="AO680" s="137" t="str">
        <f t="shared" si="238"/>
        <v/>
      </c>
      <c r="AP680" s="137" t="str">
        <f t="shared" si="238"/>
        <v/>
      </c>
      <c r="AQ680" s="138" t="str">
        <f t="shared" si="238"/>
        <v/>
      </c>
      <c r="AR680" s="137" t="str">
        <f t="shared" si="238"/>
        <v/>
      </c>
      <c r="AS680" s="137" t="str">
        <f t="shared" si="238"/>
        <v/>
      </c>
      <c r="AX680" s="120" t="str">
        <f t="shared" si="242"/>
        <v/>
      </c>
      <c r="AY680" s="120" t="str">
        <f t="shared" si="242"/>
        <v/>
      </c>
      <c r="AZ680" s="120" t="str">
        <f t="shared" si="242"/>
        <v/>
      </c>
      <c r="BA680" s="120" t="str">
        <f t="shared" si="242"/>
        <v/>
      </c>
      <c r="BB680" s="120" t="str">
        <f t="shared" si="242"/>
        <v/>
      </c>
      <c r="BC680" s="120" t="str">
        <f t="shared" si="242"/>
        <v/>
      </c>
      <c r="BD680" s="120" t="str">
        <f t="shared" si="242"/>
        <v/>
      </c>
    </row>
    <row r="681" spans="3:56" x14ac:dyDescent="0.2">
      <c r="C681" s="107">
        <f>'3_Fix'!H682</f>
        <v>53373</v>
      </c>
      <c r="D681" s="113" t="str">
        <f>'3_Fix'!I682</f>
        <v/>
      </c>
      <c r="E681" s="113" t="str">
        <f>'3_Fix'!J682</f>
        <v/>
      </c>
      <c r="F681" s="113" t="str">
        <f>'3_Fix'!K682</f>
        <v/>
      </c>
      <c r="G681" s="113" t="str">
        <f>'3_Fix'!L682</f>
        <v/>
      </c>
      <c r="H681" s="113" t="str">
        <f>'3_Fix'!M682</f>
        <v/>
      </c>
      <c r="I681" s="113" t="str">
        <f>'3_Fix'!N682</f>
        <v/>
      </c>
      <c r="J681" s="113" t="str">
        <f>'3_Fix'!O682</f>
        <v/>
      </c>
      <c r="K681" s="120" t="str">
        <f t="shared" si="229"/>
        <v/>
      </c>
      <c r="L681" s="120" t="str">
        <f t="shared" si="229"/>
        <v/>
      </c>
      <c r="M681" s="120" t="str">
        <f t="shared" si="229"/>
        <v/>
      </c>
      <c r="N681" s="120" t="str">
        <f t="shared" ref="N681:Q744" si="243">IFERROR(((G681/G680)-1)*100,"")</f>
        <v/>
      </c>
      <c r="O681" s="120" t="str">
        <f t="shared" si="243"/>
        <v/>
      </c>
      <c r="P681" s="120" t="str">
        <f t="shared" si="243"/>
        <v/>
      </c>
      <c r="Q681" s="120" t="str">
        <f t="shared" si="228"/>
        <v/>
      </c>
      <c r="R681" s="120" t="str">
        <f t="shared" si="239"/>
        <v/>
      </c>
      <c r="S681" s="120" t="str">
        <f t="shared" si="239"/>
        <v/>
      </c>
      <c r="T681" s="120" t="str">
        <f t="shared" si="239"/>
        <v/>
      </c>
      <c r="U681" s="120" t="str">
        <f t="shared" si="239"/>
        <v/>
      </c>
      <c r="V681" s="120" t="str">
        <f t="shared" si="239"/>
        <v/>
      </c>
      <c r="W681" s="120" t="str">
        <f t="shared" si="239"/>
        <v/>
      </c>
      <c r="X681" s="120" t="str">
        <f t="shared" si="239"/>
        <v/>
      </c>
      <c r="Y681" s="120" t="str">
        <f t="shared" si="240"/>
        <v/>
      </c>
      <c r="Z681" s="120" t="str">
        <f t="shared" si="240"/>
        <v/>
      </c>
      <c r="AA681" s="120" t="str">
        <f t="shared" si="240"/>
        <v/>
      </c>
      <c r="AB681" s="120" t="str">
        <f t="shared" si="240"/>
        <v/>
      </c>
      <c r="AC681" s="120" t="str">
        <f t="shared" si="240"/>
        <v/>
      </c>
      <c r="AD681" s="120" t="str">
        <f t="shared" si="240"/>
        <v/>
      </c>
      <c r="AE681" s="120" t="str">
        <f t="shared" si="240"/>
        <v/>
      </c>
      <c r="AF681" s="120" t="str">
        <f t="shared" si="241"/>
        <v/>
      </c>
      <c r="AG681" s="120" t="str">
        <f t="shared" si="241"/>
        <v/>
      </c>
      <c r="AH681" s="120" t="str">
        <f t="shared" si="241"/>
        <v/>
      </c>
      <c r="AI681" s="120" t="str">
        <f t="shared" si="241"/>
        <v/>
      </c>
      <c r="AJ681" s="120" t="str">
        <f t="shared" si="241"/>
        <v/>
      </c>
      <c r="AK681" s="120" t="str">
        <f t="shared" si="241"/>
        <v/>
      </c>
      <c r="AL681" s="120" t="str">
        <f t="shared" si="241"/>
        <v/>
      </c>
      <c r="AM681" s="138" t="str">
        <f t="shared" ref="AM681:AS696" si="244">IFERROR((AM$1/100)*(D679/$D679)*K681,"")</f>
        <v/>
      </c>
      <c r="AN681" s="138" t="str">
        <f t="shared" si="244"/>
        <v/>
      </c>
      <c r="AO681" s="137" t="str">
        <f t="shared" si="244"/>
        <v/>
      </c>
      <c r="AP681" s="137" t="str">
        <f t="shared" si="244"/>
        <v/>
      </c>
      <c r="AQ681" s="138" t="str">
        <f t="shared" si="244"/>
        <v/>
      </c>
      <c r="AR681" s="137" t="str">
        <f t="shared" si="244"/>
        <v/>
      </c>
      <c r="AS681" s="137" t="str">
        <f t="shared" si="244"/>
        <v/>
      </c>
      <c r="AX681" s="120" t="str">
        <f t="shared" si="242"/>
        <v/>
      </c>
      <c r="AY681" s="120" t="str">
        <f t="shared" si="242"/>
        <v/>
      </c>
      <c r="AZ681" s="120" t="str">
        <f t="shared" si="242"/>
        <v/>
      </c>
      <c r="BA681" s="120" t="str">
        <f t="shared" si="242"/>
        <v/>
      </c>
      <c r="BB681" s="120" t="str">
        <f t="shared" si="242"/>
        <v/>
      </c>
      <c r="BC681" s="120" t="str">
        <f t="shared" si="242"/>
        <v/>
      </c>
      <c r="BD681" s="120" t="str">
        <f t="shared" si="242"/>
        <v/>
      </c>
    </row>
    <row r="682" spans="3:56" x14ac:dyDescent="0.2">
      <c r="C682" s="107">
        <f>'3_Fix'!H683</f>
        <v>53387</v>
      </c>
      <c r="D682" s="113" t="str">
        <f>'3_Fix'!I683</f>
        <v/>
      </c>
      <c r="E682" s="113" t="str">
        <f>'3_Fix'!J683</f>
        <v/>
      </c>
      <c r="F682" s="113" t="str">
        <f>'3_Fix'!K683</f>
        <v/>
      </c>
      <c r="G682" s="113" t="str">
        <f>'3_Fix'!L683</f>
        <v/>
      </c>
      <c r="H682" s="113" t="str">
        <f>'3_Fix'!M683</f>
        <v/>
      </c>
      <c r="I682" s="113" t="str">
        <f>'3_Fix'!N683</f>
        <v/>
      </c>
      <c r="J682" s="113" t="str">
        <f>'3_Fix'!O683</f>
        <v/>
      </c>
      <c r="K682" s="120" t="str">
        <f t="shared" ref="K682:Q745" si="245">IFERROR(((D682/D681)-1)*100,"")</f>
        <v/>
      </c>
      <c r="L682" s="120" t="str">
        <f t="shared" si="245"/>
        <v/>
      </c>
      <c r="M682" s="120" t="str">
        <f t="shared" si="245"/>
        <v/>
      </c>
      <c r="N682" s="120" t="str">
        <f t="shared" si="243"/>
        <v/>
      </c>
      <c r="O682" s="120" t="str">
        <f t="shared" si="243"/>
        <v/>
      </c>
      <c r="P682" s="120" t="str">
        <f t="shared" si="243"/>
        <v/>
      </c>
      <c r="Q682" s="120" t="str">
        <f t="shared" si="228"/>
        <v/>
      </c>
      <c r="R682" s="120" t="str">
        <f t="shared" ref="R682:X697" si="246">IF(DAY($C682)=15,IFERROR(((AVERAGE(D681:D682)/AVERAGE(D679:D680))-1)*100,""),"")</f>
        <v/>
      </c>
      <c r="S682" s="120" t="str">
        <f t="shared" si="246"/>
        <v/>
      </c>
      <c r="T682" s="120" t="str">
        <f t="shared" si="246"/>
        <v/>
      </c>
      <c r="U682" s="120" t="str">
        <f t="shared" si="246"/>
        <v/>
      </c>
      <c r="V682" s="120" t="str">
        <f t="shared" si="246"/>
        <v/>
      </c>
      <c r="W682" s="120" t="str">
        <f t="shared" si="246"/>
        <v/>
      </c>
      <c r="X682" s="120" t="str">
        <f t="shared" si="246"/>
        <v/>
      </c>
      <c r="Y682" s="120" t="str">
        <f t="shared" si="240"/>
        <v/>
      </c>
      <c r="Z682" s="120" t="str">
        <f t="shared" si="240"/>
        <v/>
      </c>
      <c r="AA682" s="120" t="str">
        <f t="shared" si="240"/>
        <v/>
      </c>
      <c r="AB682" s="120" t="str">
        <f t="shared" si="240"/>
        <v/>
      </c>
      <c r="AC682" s="120" t="str">
        <f t="shared" si="240"/>
        <v/>
      </c>
      <c r="AD682" s="120" t="str">
        <f t="shared" si="240"/>
        <v/>
      </c>
      <c r="AE682" s="120" t="str">
        <f t="shared" si="240"/>
        <v/>
      </c>
      <c r="AF682" s="120" t="str">
        <f t="shared" si="241"/>
        <v/>
      </c>
      <c r="AG682" s="120" t="str">
        <f t="shared" si="241"/>
        <v/>
      </c>
      <c r="AH682" s="120" t="str">
        <f t="shared" si="241"/>
        <v/>
      </c>
      <c r="AI682" s="120" t="str">
        <f t="shared" si="241"/>
        <v/>
      </c>
      <c r="AJ682" s="120" t="str">
        <f t="shared" si="241"/>
        <v/>
      </c>
      <c r="AK682" s="120" t="str">
        <f t="shared" si="241"/>
        <v/>
      </c>
      <c r="AL682" s="120" t="str">
        <f t="shared" si="241"/>
        <v/>
      </c>
      <c r="AM682" s="138" t="str">
        <f t="shared" si="244"/>
        <v/>
      </c>
      <c r="AN682" s="138" t="str">
        <f t="shared" si="244"/>
        <v/>
      </c>
      <c r="AO682" s="137" t="str">
        <f t="shared" si="244"/>
        <v/>
      </c>
      <c r="AP682" s="137" t="str">
        <f t="shared" si="244"/>
        <v/>
      </c>
      <c r="AQ682" s="138" t="str">
        <f t="shared" si="244"/>
        <v/>
      </c>
      <c r="AR682" s="137" t="str">
        <f t="shared" si="244"/>
        <v/>
      </c>
      <c r="AS682" s="137" t="str">
        <f t="shared" si="244"/>
        <v/>
      </c>
      <c r="AX682" s="120" t="str">
        <f t="shared" si="242"/>
        <v/>
      </c>
      <c r="AY682" s="120" t="str">
        <f t="shared" si="242"/>
        <v/>
      </c>
      <c r="AZ682" s="120" t="str">
        <f t="shared" si="242"/>
        <v/>
      </c>
      <c r="BA682" s="120" t="str">
        <f t="shared" si="242"/>
        <v/>
      </c>
      <c r="BB682" s="120" t="str">
        <f t="shared" si="242"/>
        <v/>
      </c>
      <c r="BC682" s="120" t="str">
        <f t="shared" si="242"/>
        <v/>
      </c>
      <c r="BD682" s="120" t="str">
        <f t="shared" si="242"/>
        <v/>
      </c>
    </row>
    <row r="683" spans="3:56" x14ac:dyDescent="0.2">
      <c r="C683" s="107">
        <f>'3_Fix'!H684</f>
        <v>53401</v>
      </c>
      <c r="D683" s="113" t="str">
        <f>'3_Fix'!I684</f>
        <v/>
      </c>
      <c r="E683" s="113" t="str">
        <f>'3_Fix'!J684</f>
        <v/>
      </c>
      <c r="F683" s="113" t="str">
        <f>'3_Fix'!K684</f>
        <v/>
      </c>
      <c r="G683" s="113" t="str">
        <f>'3_Fix'!L684</f>
        <v/>
      </c>
      <c r="H683" s="113" t="str">
        <f>'3_Fix'!M684</f>
        <v/>
      </c>
      <c r="I683" s="113" t="str">
        <f>'3_Fix'!N684</f>
        <v/>
      </c>
      <c r="J683" s="113" t="str">
        <f>'3_Fix'!O684</f>
        <v/>
      </c>
      <c r="K683" s="120" t="str">
        <f t="shared" si="245"/>
        <v/>
      </c>
      <c r="L683" s="120" t="str">
        <f t="shared" si="245"/>
        <v/>
      </c>
      <c r="M683" s="120" t="str">
        <f t="shared" si="245"/>
        <v/>
      </c>
      <c r="N683" s="120" t="str">
        <f t="shared" si="243"/>
        <v/>
      </c>
      <c r="O683" s="120" t="str">
        <f t="shared" si="243"/>
        <v/>
      </c>
      <c r="P683" s="120" t="str">
        <f t="shared" si="243"/>
        <v/>
      </c>
      <c r="Q683" s="120" t="str">
        <f t="shared" si="228"/>
        <v/>
      </c>
      <c r="R683" s="120" t="str">
        <f t="shared" si="246"/>
        <v/>
      </c>
      <c r="S683" s="120" t="str">
        <f t="shared" si="246"/>
        <v/>
      </c>
      <c r="T683" s="120" t="str">
        <f t="shared" si="246"/>
        <v/>
      </c>
      <c r="U683" s="120" t="str">
        <f t="shared" si="246"/>
        <v/>
      </c>
      <c r="V683" s="120" t="str">
        <f t="shared" si="246"/>
        <v/>
      </c>
      <c r="W683" s="120" t="str">
        <f t="shared" si="246"/>
        <v/>
      </c>
      <c r="X683" s="120" t="str">
        <f t="shared" si="246"/>
        <v/>
      </c>
      <c r="Y683" s="120" t="str">
        <f t="shared" si="240"/>
        <v/>
      </c>
      <c r="Z683" s="120" t="str">
        <f t="shared" si="240"/>
        <v/>
      </c>
      <c r="AA683" s="120" t="str">
        <f t="shared" si="240"/>
        <v/>
      </c>
      <c r="AB683" s="120" t="str">
        <f t="shared" si="240"/>
        <v/>
      </c>
      <c r="AC683" s="120" t="str">
        <f t="shared" si="240"/>
        <v/>
      </c>
      <c r="AD683" s="120" t="str">
        <f t="shared" si="240"/>
        <v/>
      </c>
      <c r="AE683" s="120" t="str">
        <f t="shared" si="240"/>
        <v/>
      </c>
      <c r="AF683" s="120" t="str">
        <f t="shared" si="241"/>
        <v/>
      </c>
      <c r="AG683" s="120" t="str">
        <f t="shared" si="241"/>
        <v/>
      </c>
      <c r="AH683" s="120" t="str">
        <f t="shared" si="241"/>
        <v/>
      </c>
      <c r="AI683" s="120" t="str">
        <f t="shared" si="241"/>
        <v/>
      </c>
      <c r="AJ683" s="120" t="str">
        <f t="shared" si="241"/>
        <v/>
      </c>
      <c r="AK683" s="120" t="str">
        <f t="shared" si="241"/>
        <v/>
      </c>
      <c r="AL683" s="120" t="str">
        <f t="shared" si="241"/>
        <v/>
      </c>
      <c r="AM683" s="138" t="str">
        <f t="shared" si="244"/>
        <v/>
      </c>
      <c r="AN683" s="138" t="str">
        <f t="shared" si="244"/>
        <v/>
      </c>
      <c r="AO683" s="137" t="str">
        <f t="shared" si="244"/>
        <v/>
      </c>
      <c r="AP683" s="137" t="str">
        <f t="shared" si="244"/>
        <v/>
      </c>
      <c r="AQ683" s="138" t="str">
        <f t="shared" si="244"/>
        <v/>
      </c>
      <c r="AR683" s="137" t="str">
        <f t="shared" si="244"/>
        <v/>
      </c>
      <c r="AS683" s="137" t="str">
        <f t="shared" si="244"/>
        <v/>
      </c>
      <c r="AX683" s="120" t="str">
        <f t="shared" si="242"/>
        <v/>
      </c>
      <c r="AY683" s="120" t="str">
        <f t="shared" si="242"/>
        <v/>
      </c>
      <c r="AZ683" s="120" t="str">
        <f t="shared" si="242"/>
        <v/>
      </c>
      <c r="BA683" s="120" t="str">
        <f t="shared" si="242"/>
        <v/>
      </c>
      <c r="BB683" s="120" t="str">
        <f t="shared" si="242"/>
        <v/>
      </c>
      <c r="BC683" s="120" t="str">
        <f t="shared" si="242"/>
        <v/>
      </c>
      <c r="BD683" s="120" t="str">
        <f t="shared" si="242"/>
        <v/>
      </c>
    </row>
    <row r="684" spans="3:56" x14ac:dyDescent="0.2">
      <c r="C684" s="107">
        <f>'3_Fix'!H685</f>
        <v>53418</v>
      </c>
      <c r="D684" s="113" t="str">
        <f>'3_Fix'!I685</f>
        <v/>
      </c>
      <c r="E684" s="113" t="str">
        <f>'3_Fix'!J685</f>
        <v/>
      </c>
      <c r="F684" s="113" t="str">
        <f>'3_Fix'!K685</f>
        <v/>
      </c>
      <c r="G684" s="113" t="str">
        <f>'3_Fix'!L685</f>
        <v/>
      </c>
      <c r="H684" s="113" t="str">
        <f>'3_Fix'!M685</f>
        <v/>
      </c>
      <c r="I684" s="113" t="str">
        <f>'3_Fix'!N685</f>
        <v/>
      </c>
      <c r="J684" s="113" t="str">
        <f>'3_Fix'!O685</f>
        <v/>
      </c>
      <c r="K684" s="120" t="str">
        <f t="shared" si="245"/>
        <v/>
      </c>
      <c r="L684" s="120" t="str">
        <f t="shared" si="245"/>
        <v/>
      </c>
      <c r="M684" s="120" t="str">
        <f t="shared" si="245"/>
        <v/>
      </c>
      <c r="N684" s="120" t="str">
        <f t="shared" si="243"/>
        <v/>
      </c>
      <c r="O684" s="120" t="str">
        <f t="shared" si="243"/>
        <v/>
      </c>
      <c r="P684" s="120" t="str">
        <f t="shared" si="243"/>
        <v/>
      </c>
      <c r="Q684" s="120" t="str">
        <f t="shared" si="228"/>
        <v/>
      </c>
      <c r="R684" s="120" t="str">
        <f t="shared" si="246"/>
        <v/>
      </c>
      <c r="S684" s="120" t="str">
        <f t="shared" si="246"/>
        <v/>
      </c>
      <c r="T684" s="120" t="str">
        <f t="shared" si="246"/>
        <v/>
      </c>
      <c r="U684" s="120" t="str">
        <f t="shared" si="246"/>
        <v/>
      </c>
      <c r="V684" s="120" t="str">
        <f t="shared" si="246"/>
        <v/>
      </c>
      <c r="W684" s="120" t="str">
        <f t="shared" si="246"/>
        <v/>
      </c>
      <c r="X684" s="120" t="str">
        <f t="shared" si="246"/>
        <v/>
      </c>
      <c r="Y684" s="120" t="str">
        <f t="shared" si="240"/>
        <v/>
      </c>
      <c r="Z684" s="120" t="str">
        <f t="shared" si="240"/>
        <v/>
      </c>
      <c r="AA684" s="120" t="str">
        <f t="shared" si="240"/>
        <v/>
      </c>
      <c r="AB684" s="120" t="str">
        <f t="shared" si="240"/>
        <v/>
      </c>
      <c r="AC684" s="120" t="str">
        <f t="shared" si="240"/>
        <v/>
      </c>
      <c r="AD684" s="120" t="str">
        <f t="shared" si="240"/>
        <v/>
      </c>
      <c r="AE684" s="120" t="str">
        <f t="shared" si="240"/>
        <v/>
      </c>
      <c r="AF684" s="120" t="str">
        <f t="shared" si="241"/>
        <v/>
      </c>
      <c r="AG684" s="120" t="str">
        <f t="shared" si="241"/>
        <v/>
      </c>
      <c r="AH684" s="120" t="str">
        <f t="shared" si="241"/>
        <v/>
      </c>
      <c r="AI684" s="120" t="str">
        <f t="shared" si="241"/>
        <v/>
      </c>
      <c r="AJ684" s="120" t="str">
        <f t="shared" si="241"/>
        <v/>
      </c>
      <c r="AK684" s="120" t="str">
        <f t="shared" si="241"/>
        <v/>
      </c>
      <c r="AL684" s="120" t="str">
        <f t="shared" si="241"/>
        <v/>
      </c>
      <c r="AM684" s="138" t="str">
        <f t="shared" si="244"/>
        <v/>
      </c>
      <c r="AN684" s="138" t="str">
        <f t="shared" si="244"/>
        <v/>
      </c>
      <c r="AO684" s="137" t="str">
        <f t="shared" si="244"/>
        <v/>
      </c>
      <c r="AP684" s="137" t="str">
        <f t="shared" si="244"/>
        <v/>
      </c>
      <c r="AQ684" s="138" t="str">
        <f t="shared" si="244"/>
        <v/>
      </c>
      <c r="AR684" s="137" t="str">
        <f t="shared" si="244"/>
        <v/>
      </c>
      <c r="AS684" s="137" t="str">
        <f t="shared" si="244"/>
        <v/>
      </c>
      <c r="AX684" s="120" t="str">
        <f t="shared" si="242"/>
        <v/>
      </c>
      <c r="AY684" s="120" t="str">
        <f t="shared" si="242"/>
        <v/>
      </c>
      <c r="AZ684" s="120" t="str">
        <f t="shared" si="242"/>
        <v/>
      </c>
      <c r="BA684" s="120" t="str">
        <f t="shared" si="242"/>
        <v/>
      </c>
      <c r="BB684" s="120" t="str">
        <f t="shared" si="242"/>
        <v/>
      </c>
      <c r="BC684" s="120" t="str">
        <f t="shared" si="242"/>
        <v/>
      </c>
      <c r="BD684" s="120" t="str">
        <f t="shared" si="242"/>
        <v/>
      </c>
    </row>
    <row r="685" spans="3:56" x14ac:dyDescent="0.2">
      <c r="C685" s="107">
        <f>'3_Fix'!H686</f>
        <v>53432</v>
      </c>
      <c r="D685" s="113" t="str">
        <f>'3_Fix'!I686</f>
        <v/>
      </c>
      <c r="E685" s="113" t="str">
        <f>'3_Fix'!J686</f>
        <v/>
      </c>
      <c r="F685" s="113" t="str">
        <f>'3_Fix'!K686</f>
        <v/>
      </c>
      <c r="G685" s="113" t="str">
        <f>'3_Fix'!L686</f>
        <v/>
      </c>
      <c r="H685" s="113" t="str">
        <f>'3_Fix'!M686</f>
        <v/>
      </c>
      <c r="I685" s="113" t="str">
        <f>'3_Fix'!N686</f>
        <v/>
      </c>
      <c r="J685" s="113" t="str">
        <f>'3_Fix'!O686</f>
        <v/>
      </c>
      <c r="K685" s="120" t="str">
        <f t="shared" si="245"/>
        <v/>
      </c>
      <c r="L685" s="120" t="str">
        <f t="shared" si="245"/>
        <v/>
      </c>
      <c r="M685" s="120" t="str">
        <f t="shared" si="245"/>
        <v/>
      </c>
      <c r="N685" s="120" t="str">
        <f t="shared" si="243"/>
        <v/>
      </c>
      <c r="O685" s="120" t="str">
        <f t="shared" si="243"/>
        <v/>
      </c>
      <c r="P685" s="120" t="str">
        <f t="shared" si="243"/>
        <v/>
      </c>
      <c r="Q685" s="120" t="str">
        <f t="shared" si="228"/>
        <v/>
      </c>
      <c r="R685" s="120" t="str">
        <f t="shared" si="246"/>
        <v/>
      </c>
      <c r="S685" s="120" t="str">
        <f t="shared" si="246"/>
        <v/>
      </c>
      <c r="T685" s="120" t="str">
        <f t="shared" si="246"/>
        <v/>
      </c>
      <c r="U685" s="120" t="str">
        <f t="shared" si="246"/>
        <v/>
      </c>
      <c r="V685" s="120" t="str">
        <f t="shared" si="246"/>
        <v/>
      </c>
      <c r="W685" s="120" t="str">
        <f t="shared" si="246"/>
        <v/>
      </c>
      <c r="X685" s="120" t="str">
        <f t="shared" si="246"/>
        <v/>
      </c>
      <c r="Y685" s="120" t="str">
        <f t="shared" si="240"/>
        <v/>
      </c>
      <c r="Z685" s="120" t="str">
        <f t="shared" si="240"/>
        <v/>
      </c>
      <c r="AA685" s="120" t="str">
        <f t="shared" si="240"/>
        <v/>
      </c>
      <c r="AB685" s="120" t="str">
        <f t="shared" si="240"/>
        <v/>
      </c>
      <c r="AC685" s="120" t="str">
        <f t="shared" si="240"/>
        <v/>
      </c>
      <c r="AD685" s="120" t="str">
        <f t="shared" si="240"/>
        <v/>
      </c>
      <c r="AE685" s="120" t="str">
        <f t="shared" si="240"/>
        <v/>
      </c>
      <c r="AF685" s="120" t="str">
        <f t="shared" si="241"/>
        <v/>
      </c>
      <c r="AG685" s="120" t="str">
        <f t="shared" si="241"/>
        <v/>
      </c>
      <c r="AH685" s="120" t="str">
        <f t="shared" si="241"/>
        <v/>
      </c>
      <c r="AI685" s="120" t="str">
        <f t="shared" si="241"/>
        <v/>
      </c>
      <c r="AJ685" s="120" t="str">
        <f t="shared" si="241"/>
        <v/>
      </c>
      <c r="AK685" s="120" t="str">
        <f t="shared" si="241"/>
        <v/>
      </c>
      <c r="AL685" s="120" t="str">
        <f t="shared" si="241"/>
        <v/>
      </c>
      <c r="AM685" s="138" t="str">
        <f t="shared" si="244"/>
        <v/>
      </c>
      <c r="AN685" s="138" t="str">
        <f t="shared" si="244"/>
        <v/>
      </c>
      <c r="AO685" s="137" t="str">
        <f t="shared" si="244"/>
        <v/>
      </c>
      <c r="AP685" s="137" t="str">
        <f t="shared" si="244"/>
        <v/>
      </c>
      <c r="AQ685" s="138" t="str">
        <f t="shared" si="244"/>
        <v/>
      </c>
      <c r="AR685" s="137" t="str">
        <f t="shared" si="244"/>
        <v/>
      </c>
      <c r="AS685" s="137" t="str">
        <f t="shared" si="244"/>
        <v/>
      </c>
      <c r="AX685" s="120" t="str">
        <f t="shared" si="242"/>
        <v/>
      </c>
      <c r="AY685" s="120" t="str">
        <f t="shared" si="242"/>
        <v/>
      </c>
      <c r="AZ685" s="120" t="str">
        <f t="shared" si="242"/>
        <v/>
      </c>
      <c r="BA685" s="120" t="str">
        <f t="shared" si="242"/>
        <v/>
      </c>
      <c r="BB685" s="120" t="str">
        <f t="shared" si="242"/>
        <v/>
      </c>
      <c r="BC685" s="120" t="str">
        <f t="shared" si="242"/>
        <v/>
      </c>
      <c r="BD685" s="120" t="str">
        <f t="shared" si="242"/>
        <v/>
      </c>
    </row>
    <row r="686" spans="3:56" x14ac:dyDescent="0.2">
      <c r="C686" s="107">
        <f>'3_Fix'!H687</f>
        <v>53448</v>
      </c>
      <c r="D686" s="113" t="str">
        <f>'3_Fix'!I687</f>
        <v/>
      </c>
      <c r="E686" s="113" t="str">
        <f>'3_Fix'!J687</f>
        <v/>
      </c>
      <c r="F686" s="113" t="str">
        <f>'3_Fix'!K687</f>
        <v/>
      </c>
      <c r="G686" s="113" t="str">
        <f>'3_Fix'!L687</f>
        <v/>
      </c>
      <c r="H686" s="113" t="str">
        <f>'3_Fix'!M687</f>
        <v/>
      </c>
      <c r="I686" s="113" t="str">
        <f>'3_Fix'!N687</f>
        <v/>
      </c>
      <c r="J686" s="113" t="str">
        <f>'3_Fix'!O687</f>
        <v/>
      </c>
      <c r="K686" s="120" t="str">
        <f t="shared" si="245"/>
        <v/>
      </c>
      <c r="L686" s="120" t="str">
        <f t="shared" si="245"/>
        <v/>
      </c>
      <c r="M686" s="120" t="str">
        <f t="shared" si="245"/>
        <v/>
      </c>
      <c r="N686" s="120" t="str">
        <f t="shared" si="243"/>
        <v/>
      </c>
      <c r="O686" s="120" t="str">
        <f t="shared" si="243"/>
        <v/>
      </c>
      <c r="P686" s="120" t="str">
        <f t="shared" si="243"/>
        <v/>
      </c>
      <c r="Q686" s="120" t="str">
        <f t="shared" si="228"/>
        <v/>
      </c>
      <c r="R686" s="120" t="str">
        <f t="shared" si="246"/>
        <v/>
      </c>
      <c r="S686" s="120" t="str">
        <f t="shared" si="246"/>
        <v/>
      </c>
      <c r="T686" s="120" t="str">
        <f t="shared" si="246"/>
        <v/>
      </c>
      <c r="U686" s="120" t="str">
        <f t="shared" si="246"/>
        <v/>
      </c>
      <c r="V686" s="120" t="str">
        <f t="shared" si="246"/>
        <v/>
      </c>
      <c r="W686" s="120" t="str">
        <f t="shared" si="246"/>
        <v/>
      </c>
      <c r="X686" s="120" t="str">
        <f t="shared" si="246"/>
        <v/>
      </c>
      <c r="Y686" s="120" t="str">
        <f t="shared" si="240"/>
        <v/>
      </c>
      <c r="Z686" s="120" t="str">
        <f t="shared" si="240"/>
        <v/>
      </c>
      <c r="AA686" s="120" t="str">
        <f t="shared" si="240"/>
        <v/>
      </c>
      <c r="AB686" s="120" t="str">
        <f t="shared" si="240"/>
        <v/>
      </c>
      <c r="AC686" s="120" t="str">
        <f t="shared" si="240"/>
        <v/>
      </c>
      <c r="AD686" s="120" t="str">
        <f t="shared" si="240"/>
        <v/>
      </c>
      <c r="AE686" s="120" t="str">
        <f t="shared" si="240"/>
        <v/>
      </c>
      <c r="AF686" s="120" t="str">
        <f t="shared" si="241"/>
        <v/>
      </c>
      <c r="AG686" s="120" t="str">
        <f t="shared" si="241"/>
        <v/>
      </c>
      <c r="AH686" s="120" t="str">
        <f t="shared" si="241"/>
        <v/>
      </c>
      <c r="AI686" s="120" t="str">
        <f t="shared" si="241"/>
        <v/>
      </c>
      <c r="AJ686" s="120" t="str">
        <f t="shared" si="241"/>
        <v/>
      </c>
      <c r="AK686" s="120" t="str">
        <f t="shared" si="241"/>
        <v/>
      </c>
      <c r="AL686" s="120" t="str">
        <f t="shared" si="241"/>
        <v/>
      </c>
      <c r="AM686" s="138" t="str">
        <f t="shared" si="244"/>
        <v/>
      </c>
      <c r="AN686" s="138" t="str">
        <f t="shared" si="244"/>
        <v/>
      </c>
      <c r="AO686" s="137" t="str">
        <f t="shared" si="244"/>
        <v/>
      </c>
      <c r="AP686" s="137" t="str">
        <f t="shared" si="244"/>
        <v/>
      </c>
      <c r="AQ686" s="138" t="str">
        <f t="shared" si="244"/>
        <v/>
      </c>
      <c r="AR686" s="137" t="str">
        <f t="shared" si="244"/>
        <v/>
      </c>
      <c r="AS686" s="137" t="str">
        <f t="shared" si="244"/>
        <v/>
      </c>
      <c r="AX686" s="120" t="str">
        <f t="shared" si="242"/>
        <v/>
      </c>
      <c r="AY686" s="120" t="str">
        <f t="shared" si="242"/>
        <v/>
      </c>
      <c r="AZ686" s="120" t="str">
        <f t="shared" si="242"/>
        <v/>
      </c>
      <c r="BA686" s="120" t="str">
        <f t="shared" si="242"/>
        <v/>
      </c>
      <c r="BB686" s="120" t="str">
        <f t="shared" si="242"/>
        <v/>
      </c>
      <c r="BC686" s="120" t="str">
        <f t="shared" si="242"/>
        <v/>
      </c>
      <c r="BD686" s="120" t="str">
        <f t="shared" si="242"/>
        <v/>
      </c>
    </row>
    <row r="687" spans="3:56" x14ac:dyDescent="0.2">
      <c r="C687" s="107">
        <f>'3_Fix'!H688</f>
        <v>53462</v>
      </c>
      <c r="D687" s="113" t="str">
        <f>'3_Fix'!I688</f>
        <v/>
      </c>
      <c r="E687" s="113" t="str">
        <f>'3_Fix'!J688</f>
        <v/>
      </c>
      <c r="F687" s="113" t="str">
        <f>'3_Fix'!K688</f>
        <v/>
      </c>
      <c r="G687" s="113" t="str">
        <f>'3_Fix'!L688</f>
        <v/>
      </c>
      <c r="H687" s="113" t="str">
        <f>'3_Fix'!M688</f>
        <v/>
      </c>
      <c r="I687" s="113" t="str">
        <f>'3_Fix'!N688</f>
        <v/>
      </c>
      <c r="J687" s="113" t="str">
        <f>'3_Fix'!O688</f>
        <v/>
      </c>
      <c r="K687" s="120" t="str">
        <f t="shared" si="245"/>
        <v/>
      </c>
      <c r="L687" s="120" t="str">
        <f t="shared" si="245"/>
        <v/>
      </c>
      <c r="M687" s="120" t="str">
        <f t="shared" si="245"/>
        <v/>
      </c>
      <c r="N687" s="120" t="str">
        <f t="shared" si="243"/>
        <v/>
      </c>
      <c r="O687" s="120" t="str">
        <f t="shared" si="243"/>
        <v/>
      </c>
      <c r="P687" s="120" t="str">
        <f t="shared" si="243"/>
        <v/>
      </c>
      <c r="Q687" s="120" t="str">
        <f t="shared" si="228"/>
        <v/>
      </c>
      <c r="R687" s="120" t="str">
        <f t="shared" si="246"/>
        <v/>
      </c>
      <c r="S687" s="120" t="str">
        <f t="shared" si="246"/>
        <v/>
      </c>
      <c r="T687" s="120" t="str">
        <f t="shared" si="246"/>
        <v/>
      </c>
      <c r="U687" s="120" t="str">
        <f t="shared" si="246"/>
        <v/>
      </c>
      <c r="V687" s="120" t="str">
        <f t="shared" si="246"/>
        <v/>
      </c>
      <c r="W687" s="120" t="str">
        <f t="shared" si="246"/>
        <v/>
      </c>
      <c r="X687" s="120" t="str">
        <f t="shared" si="246"/>
        <v/>
      </c>
      <c r="Y687" s="120" t="str">
        <f t="shared" ref="Y687:AE702" si="247">IFERROR(((D687/D663)-1)*100,"")</f>
        <v/>
      </c>
      <c r="Z687" s="120" t="str">
        <f t="shared" si="247"/>
        <v/>
      </c>
      <c r="AA687" s="120" t="str">
        <f t="shared" si="247"/>
        <v/>
      </c>
      <c r="AB687" s="120" t="str">
        <f t="shared" si="247"/>
        <v/>
      </c>
      <c r="AC687" s="120" t="str">
        <f t="shared" si="247"/>
        <v/>
      </c>
      <c r="AD687" s="120" t="str">
        <f t="shared" si="247"/>
        <v/>
      </c>
      <c r="AE687" s="120" t="str">
        <f t="shared" si="247"/>
        <v/>
      </c>
      <c r="AF687" s="120" t="str">
        <f t="shared" si="241"/>
        <v/>
      </c>
      <c r="AG687" s="120" t="str">
        <f t="shared" si="241"/>
        <v/>
      </c>
      <c r="AH687" s="120" t="str">
        <f t="shared" si="241"/>
        <v/>
      </c>
      <c r="AI687" s="120" t="str">
        <f t="shared" si="241"/>
        <v/>
      </c>
      <c r="AJ687" s="120" t="str">
        <f t="shared" si="241"/>
        <v/>
      </c>
      <c r="AK687" s="120" t="str">
        <f t="shared" si="241"/>
        <v/>
      </c>
      <c r="AL687" s="120" t="str">
        <f t="shared" si="241"/>
        <v/>
      </c>
      <c r="AM687" s="138" t="str">
        <f t="shared" si="244"/>
        <v/>
      </c>
      <c r="AN687" s="138" t="str">
        <f t="shared" si="244"/>
        <v/>
      </c>
      <c r="AO687" s="137" t="str">
        <f t="shared" si="244"/>
        <v/>
      </c>
      <c r="AP687" s="137" t="str">
        <f t="shared" si="244"/>
        <v/>
      </c>
      <c r="AQ687" s="138" t="str">
        <f t="shared" si="244"/>
        <v/>
      </c>
      <c r="AR687" s="137" t="str">
        <f t="shared" si="244"/>
        <v/>
      </c>
      <c r="AS687" s="137" t="str">
        <f t="shared" si="244"/>
        <v/>
      </c>
      <c r="AX687" s="120" t="str">
        <f t="shared" si="242"/>
        <v/>
      </c>
      <c r="AY687" s="120" t="str">
        <f t="shared" si="242"/>
        <v/>
      </c>
      <c r="AZ687" s="120" t="str">
        <f t="shared" si="242"/>
        <v/>
      </c>
      <c r="BA687" s="120" t="str">
        <f t="shared" si="242"/>
        <v/>
      </c>
      <c r="BB687" s="120" t="str">
        <f t="shared" si="242"/>
        <v/>
      </c>
      <c r="BC687" s="120" t="str">
        <f t="shared" si="242"/>
        <v/>
      </c>
      <c r="BD687" s="120" t="str">
        <f t="shared" si="242"/>
        <v/>
      </c>
    </row>
    <row r="688" spans="3:56" x14ac:dyDescent="0.2">
      <c r="C688" s="107">
        <f>'3_Fix'!H689</f>
        <v>53479</v>
      </c>
      <c r="D688" s="113" t="str">
        <f>'3_Fix'!I689</f>
        <v/>
      </c>
      <c r="E688" s="113" t="str">
        <f>'3_Fix'!J689</f>
        <v/>
      </c>
      <c r="F688" s="113" t="str">
        <f>'3_Fix'!K689</f>
        <v/>
      </c>
      <c r="G688" s="113" t="str">
        <f>'3_Fix'!L689</f>
        <v/>
      </c>
      <c r="H688" s="113" t="str">
        <f>'3_Fix'!M689</f>
        <v/>
      </c>
      <c r="I688" s="113" t="str">
        <f>'3_Fix'!N689</f>
        <v/>
      </c>
      <c r="J688" s="113" t="str">
        <f>'3_Fix'!O689</f>
        <v/>
      </c>
      <c r="K688" s="120" t="str">
        <f t="shared" si="245"/>
        <v/>
      </c>
      <c r="L688" s="120" t="str">
        <f t="shared" si="245"/>
        <v/>
      </c>
      <c r="M688" s="120" t="str">
        <f t="shared" si="245"/>
        <v/>
      </c>
      <c r="N688" s="120" t="str">
        <f t="shared" si="243"/>
        <v/>
      </c>
      <c r="O688" s="120" t="str">
        <f t="shared" si="243"/>
        <v/>
      </c>
      <c r="P688" s="120" t="str">
        <f t="shared" si="243"/>
        <v/>
      </c>
      <c r="Q688" s="120" t="str">
        <f t="shared" si="228"/>
        <v/>
      </c>
      <c r="R688" s="120" t="str">
        <f t="shared" si="246"/>
        <v/>
      </c>
      <c r="S688" s="120" t="str">
        <f t="shared" si="246"/>
        <v/>
      </c>
      <c r="T688" s="120" t="str">
        <f t="shared" si="246"/>
        <v/>
      </c>
      <c r="U688" s="120" t="str">
        <f t="shared" si="246"/>
        <v/>
      </c>
      <c r="V688" s="120" t="str">
        <f t="shared" si="246"/>
        <v/>
      </c>
      <c r="W688" s="120" t="str">
        <f t="shared" si="246"/>
        <v/>
      </c>
      <c r="X688" s="120" t="str">
        <f t="shared" si="246"/>
        <v/>
      </c>
      <c r="Y688" s="120" t="str">
        <f t="shared" si="247"/>
        <v/>
      </c>
      <c r="Z688" s="120" t="str">
        <f t="shared" si="247"/>
        <v/>
      </c>
      <c r="AA688" s="120" t="str">
        <f t="shared" si="247"/>
        <v/>
      </c>
      <c r="AB688" s="120" t="str">
        <f t="shared" si="247"/>
        <v/>
      </c>
      <c r="AC688" s="120" t="str">
        <f t="shared" si="247"/>
        <v/>
      </c>
      <c r="AD688" s="120" t="str">
        <f t="shared" si="247"/>
        <v/>
      </c>
      <c r="AE688" s="120" t="str">
        <f t="shared" si="247"/>
        <v/>
      </c>
      <c r="AF688" s="120" t="str">
        <f t="shared" ref="AF688:AL703" si="248">IF(DAY($C688)=15,IFERROR(((AVERAGE(D687:D688)/AVERAGE(D663:D664))-1)*100,""),"")</f>
        <v/>
      </c>
      <c r="AG688" s="120" t="str">
        <f t="shared" si="248"/>
        <v/>
      </c>
      <c r="AH688" s="120" t="str">
        <f t="shared" si="248"/>
        <v/>
      </c>
      <c r="AI688" s="120" t="str">
        <f t="shared" si="248"/>
        <v/>
      </c>
      <c r="AJ688" s="120" t="str">
        <f t="shared" si="248"/>
        <v/>
      </c>
      <c r="AK688" s="120" t="str">
        <f t="shared" si="248"/>
        <v/>
      </c>
      <c r="AL688" s="120" t="str">
        <f t="shared" si="248"/>
        <v/>
      </c>
      <c r="AM688" s="138" t="str">
        <f t="shared" si="244"/>
        <v/>
      </c>
      <c r="AN688" s="138" t="str">
        <f t="shared" si="244"/>
        <v/>
      </c>
      <c r="AO688" s="137" t="str">
        <f t="shared" si="244"/>
        <v/>
      </c>
      <c r="AP688" s="137" t="str">
        <f t="shared" si="244"/>
        <v/>
      </c>
      <c r="AQ688" s="138" t="str">
        <f t="shared" si="244"/>
        <v/>
      </c>
      <c r="AR688" s="137" t="str">
        <f t="shared" si="244"/>
        <v/>
      </c>
      <c r="AS688" s="137" t="str">
        <f t="shared" si="244"/>
        <v/>
      </c>
      <c r="AX688" s="120" t="str">
        <f t="shared" si="242"/>
        <v/>
      </c>
      <c r="AY688" s="120" t="str">
        <f t="shared" si="242"/>
        <v/>
      </c>
      <c r="AZ688" s="120" t="str">
        <f t="shared" si="242"/>
        <v/>
      </c>
      <c r="BA688" s="120" t="str">
        <f t="shared" si="242"/>
        <v/>
      </c>
      <c r="BB688" s="120" t="str">
        <f t="shared" si="242"/>
        <v/>
      </c>
      <c r="BC688" s="120" t="str">
        <f t="shared" si="242"/>
        <v/>
      </c>
      <c r="BD688" s="120" t="str">
        <f t="shared" si="242"/>
        <v/>
      </c>
    </row>
    <row r="689" spans="3:56" x14ac:dyDescent="0.2">
      <c r="C689" s="107">
        <f>'3_Fix'!H690</f>
        <v>53493</v>
      </c>
      <c r="D689" s="113" t="str">
        <f>'3_Fix'!I690</f>
        <v/>
      </c>
      <c r="E689" s="113" t="str">
        <f>'3_Fix'!J690</f>
        <v/>
      </c>
      <c r="F689" s="113" t="str">
        <f>'3_Fix'!K690</f>
        <v/>
      </c>
      <c r="G689" s="113" t="str">
        <f>'3_Fix'!L690</f>
        <v/>
      </c>
      <c r="H689" s="113" t="str">
        <f>'3_Fix'!M690</f>
        <v/>
      </c>
      <c r="I689" s="113" t="str">
        <f>'3_Fix'!N690</f>
        <v/>
      </c>
      <c r="J689" s="113" t="str">
        <f>'3_Fix'!O690</f>
        <v/>
      </c>
      <c r="K689" s="120" t="str">
        <f t="shared" si="245"/>
        <v/>
      </c>
      <c r="L689" s="120" t="str">
        <f t="shared" si="245"/>
        <v/>
      </c>
      <c r="M689" s="120" t="str">
        <f t="shared" si="245"/>
        <v/>
      </c>
      <c r="N689" s="120" t="str">
        <f t="shared" si="243"/>
        <v/>
      </c>
      <c r="O689" s="120" t="str">
        <f t="shared" si="243"/>
        <v/>
      </c>
      <c r="P689" s="120" t="str">
        <f t="shared" si="243"/>
        <v/>
      </c>
      <c r="Q689" s="120" t="str">
        <f t="shared" si="228"/>
        <v/>
      </c>
      <c r="R689" s="120" t="str">
        <f t="shared" si="246"/>
        <v/>
      </c>
      <c r="S689" s="120" t="str">
        <f t="shared" si="246"/>
        <v/>
      </c>
      <c r="T689" s="120" t="str">
        <f t="shared" si="246"/>
        <v/>
      </c>
      <c r="U689" s="120" t="str">
        <f t="shared" si="246"/>
        <v/>
      </c>
      <c r="V689" s="120" t="str">
        <f t="shared" si="246"/>
        <v/>
      </c>
      <c r="W689" s="120" t="str">
        <f t="shared" si="246"/>
        <v/>
      </c>
      <c r="X689" s="120" t="str">
        <f t="shared" si="246"/>
        <v/>
      </c>
      <c r="Y689" s="120" t="str">
        <f t="shared" si="247"/>
        <v/>
      </c>
      <c r="Z689" s="120" t="str">
        <f t="shared" si="247"/>
        <v/>
      </c>
      <c r="AA689" s="120" t="str">
        <f t="shared" si="247"/>
        <v/>
      </c>
      <c r="AB689" s="120" t="str">
        <f t="shared" si="247"/>
        <v/>
      </c>
      <c r="AC689" s="120" t="str">
        <f t="shared" si="247"/>
        <v/>
      </c>
      <c r="AD689" s="120" t="str">
        <f t="shared" si="247"/>
        <v/>
      </c>
      <c r="AE689" s="120" t="str">
        <f t="shared" si="247"/>
        <v/>
      </c>
      <c r="AF689" s="120" t="str">
        <f t="shared" si="248"/>
        <v/>
      </c>
      <c r="AG689" s="120" t="str">
        <f t="shared" si="248"/>
        <v/>
      </c>
      <c r="AH689" s="120" t="str">
        <f t="shared" si="248"/>
        <v/>
      </c>
      <c r="AI689" s="120" t="str">
        <f t="shared" si="248"/>
        <v/>
      </c>
      <c r="AJ689" s="120" t="str">
        <f t="shared" si="248"/>
        <v/>
      </c>
      <c r="AK689" s="120" t="str">
        <f t="shared" si="248"/>
        <v/>
      </c>
      <c r="AL689" s="120" t="str">
        <f t="shared" si="248"/>
        <v/>
      </c>
      <c r="AM689" s="138" t="str">
        <f t="shared" si="244"/>
        <v/>
      </c>
      <c r="AN689" s="138" t="str">
        <f t="shared" si="244"/>
        <v/>
      </c>
      <c r="AO689" s="137" t="str">
        <f t="shared" si="244"/>
        <v/>
      </c>
      <c r="AP689" s="137" t="str">
        <f t="shared" si="244"/>
        <v/>
      </c>
      <c r="AQ689" s="138" t="str">
        <f t="shared" si="244"/>
        <v/>
      </c>
      <c r="AR689" s="137" t="str">
        <f t="shared" si="244"/>
        <v/>
      </c>
      <c r="AS689" s="137" t="str">
        <f t="shared" si="244"/>
        <v/>
      </c>
      <c r="AX689" s="120" t="str">
        <f t="shared" si="242"/>
        <v/>
      </c>
      <c r="AY689" s="120" t="str">
        <f t="shared" si="242"/>
        <v/>
      </c>
      <c r="AZ689" s="120" t="str">
        <f t="shared" si="242"/>
        <v/>
      </c>
      <c r="BA689" s="120" t="str">
        <f t="shared" si="242"/>
        <v/>
      </c>
      <c r="BB689" s="120" t="str">
        <f t="shared" si="242"/>
        <v/>
      </c>
      <c r="BC689" s="120" t="str">
        <f t="shared" si="242"/>
        <v/>
      </c>
      <c r="BD689" s="120" t="str">
        <f t="shared" si="242"/>
        <v/>
      </c>
    </row>
    <row r="690" spans="3:56" x14ac:dyDescent="0.2">
      <c r="C690" s="107">
        <f>'3_Fix'!H691</f>
        <v>53509</v>
      </c>
      <c r="D690" s="113" t="str">
        <f>'3_Fix'!I691</f>
        <v/>
      </c>
      <c r="E690" s="113" t="str">
        <f>'3_Fix'!J691</f>
        <v/>
      </c>
      <c r="F690" s="113" t="str">
        <f>'3_Fix'!K691</f>
        <v/>
      </c>
      <c r="G690" s="113" t="str">
        <f>'3_Fix'!L691</f>
        <v/>
      </c>
      <c r="H690" s="113" t="str">
        <f>'3_Fix'!M691</f>
        <v/>
      </c>
      <c r="I690" s="113" t="str">
        <f>'3_Fix'!N691</f>
        <v/>
      </c>
      <c r="J690" s="113" t="str">
        <f>'3_Fix'!O691</f>
        <v/>
      </c>
      <c r="K690" s="120" t="str">
        <f t="shared" si="245"/>
        <v/>
      </c>
      <c r="L690" s="120" t="str">
        <f t="shared" si="245"/>
        <v/>
      </c>
      <c r="M690" s="120" t="str">
        <f t="shared" si="245"/>
        <v/>
      </c>
      <c r="N690" s="120" t="str">
        <f t="shared" si="243"/>
        <v/>
      </c>
      <c r="O690" s="120" t="str">
        <f t="shared" si="243"/>
        <v/>
      </c>
      <c r="P690" s="120" t="str">
        <f t="shared" si="243"/>
        <v/>
      </c>
      <c r="Q690" s="120" t="str">
        <f t="shared" si="228"/>
        <v/>
      </c>
      <c r="R690" s="120" t="str">
        <f t="shared" si="246"/>
        <v/>
      </c>
      <c r="S690" s="120" t="str">
        <f t="shared" si="246"/>
        <v/>
      </c>
      <c r="T690" s="120" t="str">
        <f t="shared" si="246"/>
        <v/>
      </c>
      <c r="U690" s="120" t="str">
        <f t="shared" si="246"/>
        <v/>
      </c>
      <c r="V690" s="120" t="str">
        <f t="shared" si="246"/>
        <v/>
      </c>
      <c r="W690" s="120" t="str">
        <f t="shared" si="246"/>
        <v/>
      </c>
      <c r="X690" s="120" t="str">
        <f t="shared" si="246"/>
        <v/>
      </c>
      <c r="Y690" s="120" t="str">
        <f t="shared" si="247"/>
        <v/>
      </c>
      <c r="Z690" s="120" t="str">
        <f t="shared" si="247"/>
        <v/>
      </c>
      <c r="AA690" s="120" t="str">
        <f t="shared" si="247"/>
        <v/>
      </c>
      <c r="AB690" s="120" t="str">
        <f t="shared" si="247"/>
        <v/>
      </c>
      <c r="AC690" s="120" t="str">
        <f t="shared" si="247"/>
        <v/>
      </c>
      <c r="AD690" s="120" t="str">
        <f t="shared" si="247"/>
        <v/>
      </c>
      <c r="AE690" s="120" t="str">
        <f t="shared" si="247"/>
        <v/>
      </c>
      <c r="AF690" s="120" t="str">
        <f t="shared" si="248"/>
        <v/>
      </c>
      <c r="AG690" s="120" t="str">
        <f t="shared" si="248"/>
        <v/>
      </c>
      <c r="AH690" s="120" t="str">
        <f t="shared" si="248"/>
        <v/>
      </c>
      <c r="AI690" s="120" t="str">
        <f t="shared" si="248"/>
        <v/>
      </c>
      <c r="AJ690" s="120" t="str">
        <f t="shared" si="248"/>
        <v/>
      </c>
      <c r="AK690" s="120" t="str">
        <f t="shared" si="248"/>
        <v/>
      </c>
      <c r="AL690" s="120" t="str">
        <f t="shared" si="248"/>
        <v/>
      </c>
      <c r="AM690" s="138" t="str">
        <f t="shared" si="244"/>
        <v/>
      </c>
      <c r="AN690" s="138" t="str">
        <f t="shared" si="244"/>
        <v/>
      </c>
      <c r="AO690" s="137" t="str">
        <f t="shared" si="244"/>
        <v/>
      </c>
      <c r="AP690" s="137" t="str">
        <f t="shared" si="244"/>
        <v/>
      </c>
      <c r="AQ690" s="138" t="str">
        <f t="shared" si="244"/>
        <v/>
      </c>
      <c r="AR690" s="137" t="str">
        <f t="shared" si="244"/>
        <v/>
      </c>
      <c r="AS690" s="137" t="str">
        <f t="shared" si="244"/>
        <v/>
      </c>
      <c r="AX690" s="120" t="str">
        <f t="shared" si="242"/>
        <v/>
      </c>
      <c r="AY690" s="120" t="str">
        <f t="shared" si="242"/>
        <v/>
      </c>
      <c r="AZ690" s="120" t="str">
        <f t="shared" si="242"/>
        <v/>
      </c>
      <c r="BA690" s="120" t="str">
        <f t="shared" si="242"/>
        <v/>
      </c>
      <c r="BB690" s="120" t="str">
        <f t="shared" si="242"/>
        <v/>
      </c>
      <c r="BC690" s="120" t="str">
        <f t="shared" si="242"/>
        <v/>
      </c>
      <c r="BD690" s="120" t="str">
        <f t="shared" si="242"/>
        <v/>
      </c>
    </row>
    <row r="691" spans="3:56" x14ac:dyDescent="0.2">
      <c r="C691" s="107">
        <f>'3_Fix'!H692</f>
        <v>53523</v>
      </c>
      <c r="D691" s="113" t="str">
        <f>'3_Fix'!I692</f>
        <v/>
      </c>
      <c r="E691" s="113" t="str">
        <f>'3_Fix'!J692</f>
        <v/>
      </c>
      <c r="F691" s="113" t="str">
        <f>'3_Fix'!K692</f>
        <v/>
      </c>
      <c r="G691" s="113" t="str">
        <f>'3_Fix'!L692</f>
        <v/>
      </c>
      <c r="H691" s="113" t="str">
        <f>'3_Fix'!M692</f>
        <v/>
      </c>
      <c r="I691" s="113" t="str">
        <f>'3_Fix'!N692</f>
        <v/>
      </c>
      <c r="J691" s="113" t="str">
        <f>'3_Fix'!O692</f>
        <v/>
      </c>
      <c r="K691" s="120" t="str">
        <f t="shared" si="245"/>
        <v/>
      </c>
      <c r="L691" s="120" t="str">
        <f t="shared" si="245"/>
        <v/>
      </c>
      <c r="M691" s="120" t="str">
        <f t="shared" si="245"/>
        <v/>
      </c>
      <c r="N691" s="120" t="str">
        <f t="shared" si="243"/>
        <v/>
      </c>
      <c r="O691" s="120" t="str">
        <f t="shared" si="243"/>
        <v/>
      </c>
      <c r="P691" s="120" t="str">
        <f t="shared" si="243"/>
        <v/>
      </c>
      <c r="Q691" s="120" t="str">
        <f t="shared" si="228"/>
        <v/>
      </c>
      <c r="R691" s="120" t="str">
        <f t="shared" si="246"/>
        <v/>
      </c>
      <c r="S691" s="120" t="str">
        <f t="shared" si="246"/>
        <v/>
      </c>
      <c r="T691" s="120" t="str">
        <f t="shared" si="246"/>
        <v/>
      </c>
      <c r="U691" s="120" t="str">
        <f t="shared" si="246"/>
        <v/>
      </c>
      <c r="V691" s="120" t="str">
        <f t="shared" si="246"/>
        <v/>
      </c>
      <c r="W691" s="120" t="str">
        <f t="shared" si="246"/>
        <v/>
      </c>
      <c r="X691" s="120" t="str">
        <f t="shared" si="246"/>
        <v/>
      </c>
      <c r="Y691" s="120" t="str">
        <f t="shared" si="247"/>
        <v/>
      </c>
      <c r="Z691" s="120" t="str">
        <f t="shared" si="247"/>
        <v/>
      </c>
      <c r="AA691" s="120" t="str">
        <f t="shared" si="247"/>
        <v/>
      </c>
      <c r="AB691" s="120" t="str">
        <f t="shared" si="247"/>
        <v/>
      </c>
      <c r="AC691" s="120" t="str">
        <f t="shared" si="247"/>
        <v/>
      </c>
      <c r="AD691" s="120" t="str">
        <f t="shared" si="247"/>
        <v/>
      </c>
      <c r="AE691" s="120" t="str">
        <f t="shared" si="247"/>
        <v/>
      </c>
      <c r="AF691" s="120" t="str">
        <f t="shared" si="248"/>
        <v/>
      </c>
      <c r="AG691" s="120" t="str">
        <f t="shared" si="248"/>
        <v/>
      </c>
      <c r="AH691" s="120" t="str">
        <f t="shared" si="248"/>
        <v/>
      </c>
      <c r="AI691" s="120" t="str">
        <f t="shared" si="248"/>
        <v/>
      </c>
      <c r="AJ691" s="120" t="str">
        <f t="shared" si="248"/>
        <v/>
      </c>
      <c r="AK691" s="120" t="str">
        <f t="shared" si="248"/>
        <v/>
      </c>
      <c r="AL691" s="120" t="str">
        <f t="shared" si="248"/>
        <v/>
      </c>
      <c r="AM691" s="138" t="str">
        <f t="shared" si="244"/>
        <v/>
      </c>
      <c r="AN691" s="138" t="str">
        <f t="shared" si="244"/>
        <v/>
      </c>
      <c r="AO691" s="137" t="str">
        <f t="shared" si="244"/>
        <v/>
      </c>
      <c r="AP691" s="137" t="str">
        <f t="shared" si="244"/>
        <v/>
      </c>
      <c r="AQ691" s="138" t="str">
        <f t="shared" si="244"/>
        <v/>
      </c>
      <c r="AR691" s="137" t="str">
        <f t="shared" si="244"/>
        <v/>
      </c>
      <c r="AS691" s="137" t="str">
        <f t="shared" si="244"/>
        <v/>
      </c>
      <c r="AX691" s="120" t="str">
        <f t="shared" si="242"/>
        <v/>
      </c>
      <c r="AY691" s="120" t="str">
        <f t="shared" si="242"/>
        <v/>
      </c>
      <c r="AZ691" s="120" t="str">
        <f t="shared" si="242"/>
        <v/>
      </c>
      <c r="BA691" s="120" t="str">
        <f t="shared" si="242"/>
        <v/>
      </c>
      <c r="BB691" s="120" t="str">
        <f t="shared" si="242"/>
        <v/>
      </c>
      <c r="BC691" s="120" t="str">
        <f t="shared" si="242"/>
        <v/>
      </c>
      <c r="BD691" s="120" t="str">
        <f t="shared" si="242"/>
        <v/>
      </c>
    </row>
    <row r="692" spans="3:56" x14ac:dyDescent="0.2">
      <c r="C692" s="107">
        <f>'3_Fix'!H693</f>
        <v>53540</v>
      </c>
      <c r="D692" s="113" t="str">
        <f>'3_Fix'!I693</f>
        <v/>
      </c>
      <c r="E692" s="113" t="str">
        <f>'3_Fix'!J693</f>
        <v/>
      </c>
      <c r="F692" s="113" t="str">
        <f>'3_Fix'!K693</f>
        <v/>
      </c>
      <c r="G692" s="113" t="str">
        <f>'3_Fix'!L693</f>
        <v/>
      </c>
      <c r="H692" s="113" t="str">
        <f>'3_Fix'!M693</f>
        <v/>
      </c>
      <c r="I692" s="113" t="str">
        <f>'3_Fix'!N693</f>
        <v/>
      </c>
      <c r="J692" s="113" t="str">
        <f>'3_Fix'!O693</f>
        <v/>
      </c>
      <c r="K692" s="120" t="str">
        <f t="shared" si="245"/>
        <v/>
      </c>
      <c r="L692" s="120" t="str">
        <f t="shared" si="245"/>
        <v/>
      </c>
      <c r="M692" s="120" t="str">
        <f t="shared" si="245"/>
        <v/>
      </c>
      <c r="N692" s="120" t="str">
        <f t="shared" si="243"/>
        <v/>
      </c>
      <c r="O692" s="120" t="str">
        <f t="shared" si="243"/>
        <v/>
      </c>
      <c r="P692" s="120" t="str">
        <f t="shared" si="243"/>
        <v/>
      </c>
      <c r="Q692" s="120" t="str">
        <f t="shared" si="228"/>
        <v/>
      </c>
      <c r="R692" s="120" t="str">
        <f t="shared" si="246"/>
        <v/>
      </c>
      <c r="S692" s="120" t="str">
        <f t="shared" si="246"/>
        <v/>
      </c>
      <c r="T692" s="120" t="str">
        <f t="shared" si="246"/>
        <v/>
      </c>
      <c r="U692" s="120" t="str">
        <f t="shared" si="246"/>
        <v/>
      </c>
      <c r="V692" s="120" t="str">
        <f t="shared" si="246"/>
        <v/>
      </c>
      <c r="W692" s="120" t="str">
        <f t="shared" si="246"/>
        <v/>
      </c>
      <c r="X692" s="120" t="str">
        <f t="shared" si="246"/>
        <v/>
      </c>
      <c r="Y692" s="120" t="str">
        <f t="shared" si="247"/>
        <v/>
      </c>
      <c r="Z692" s="120" t="str">
        <f t="shared" si="247"/>
        <v/>
      </c>
      <c r="AA692" s="120" t="str">
        <f t="shared" si="247"/>
        <v/>
      </c>
      <c r="AB692" s="120" t="str">
        <f t="shared" si="247"/>
        <v/>
      </c>
      <c r="AC692" s="120" t="str">
        <f t="shared" si="247"/>
        <v/>
      </c>
      <c r="AD692" s="120" t="str">
        <f t="shared" si="247"/>
        <v/>
      </c>
      <c r="AE692" s="120" t="str">
        <f t="shared" si="247"/>
        <v/>
      </c>
      <c r="AF692" s="120" t="str">
        <f t="shared" si="248"/>
        <v/>
      </c>
      <c r="AG692" s="120" t="str">
        <f t="shared" si="248"/>
        <v/>
      </c>
      <c r="AH692" s="120" t="str">
        <f t="shared" si="248"/>
        <v/>
      </c>
      <c r="AI692" s="120" t="str">
        <f t="shared" si="248"/>
        <v/>
      </c>
      <c r="AJ692" s="120" t="str">
        <f t="shared" si="248"/>
        <v/>
      </c>
      <c r="AK692" s="120" t="str">
        <f t="shared" si="248"/>
        <v/>
      </c>
      <c r="AL692" s="120" t="str">
        <f t="shared" si="248"/>
        <v/>
      </c>
      <c r="AM692" s="138" t="str">
        <f t="shared" si="244"/>
        <v/>
      </c>
      <c r="AN692" s="138" t="str">
        <f t="shared" si="244"/>
        <v/>
      </c>
      <c r="AO692" s="137" t="str">
        <f t="shared" si="244"/>
        <v/>
      </c>
      <c r="AP692" s="137" t="str">
        <f t="shared" si="244"/>
        <v/>
      </c>
      <c r="AQ692" s="138" t="str">
        <f t="shared" si="244"/>
        <v/>
      </c>
      <c r="AR692" s="137" t="str">
        <f t="shared" si="244"/>
        <v/>
      </c>
      <c r="AS692" s="137" t="str">
        <f t="shared" si="244"/>
        <v/>
      </c>
      <c r="AX692" s="120" t="str">
        <f t="shared" si="242"/>
        <v/>
      </c>
      <c r="AY692" s="120" t="str">
        <f t="shared" si="242"/>
        <v/>
      </c>
      <c r="AZ692" s="120" t="str">
        <f t="shared" si="242"/>
        <v/>
      </c>
      <c r="BA692" s="120" t="str">
        <f t="shared" si="242"/>
        <v/>
      </c>
      <c r="BB692" s="120" t="str">
        <f t="shared" si="242"/>
        <v/>
      </c>
      <c r="BC692" s="120" t="str">
        <f t="shared" si="242"/>
        <v/>
      </c>
      <c r="BD692" s="120" t="str">
        <f t="shared" si="242"/>
        <v/>
      </c>
    </row>
    <row r="693" spans="3:56" x14ac:dyDescent="0.2">
      <c r="C693" s="107">
        <f>'3_Fix'!H694</f>
        <v>53554</v>
      </c>
      <c r="D693" s="113" t="str">
        <f>'3_Fix'!I694</f>
        <v/>
      </c>
      <c r="E693" s="113" t="str">
        <f>'3_Fix'!J694</f>
        <v/>
      </c>
      <c r="F693" s="113" t="str">
        <f>'3_Fix'!K694</f>
        <v/>
      </c>
      <c r="G693" s="113" t="str">
        <f>'3_Fix'!L694</f>
        <v/>
      </c>
      <c r="H693" s="113" t="str">
        <f>'3_Fix'!M694</f>
        <v/>
      </c>
      <c r="I693" s="113" t="str">
        <f>'3_Fix'!N694</f>
        <v/>
      </c>
      <c r="J693" s="113" t="str">
        <f>'3_Fix'!O694</f>
        <v/>
      </c>
      <c r="K693" s="120" t="str">
        <f t="shared" si="245"/>
        <v/>
      </c>
      <c r="L693" s="120" t="str">
        <f t="shared" si="245"/>
        <v/>
      </c>
      <c r="M693" s="120" t="str">
        <f t="shared" si="245"/>
        <v/>
      </c>
      <c r="N693" s="120" t="str">
        <f t="shared" si="243"/>
        <v/>
      </c>
      <c r="O693" s="120" t="str">
        <f t="shared" si="243"/>
        <v/>
      </c>
      <c r="P693" s="120" t="str">
        <f t="shared" si="243"/>
        <v/>
      </c>
      <c r="Q693" s="120" t="str">
        <f t="shared" si="228"/>
        <v/>
      </c>
      <c r="R693" s="120" t="str">
        <f t="shared" si="246"/>
        <v/>
      </c>
      <c r="S693" s="120" t="str">
        <f t="shared" si="246"/>
        <v/>
      </c>
      <c r="T693" s="120" t="str">
        <f t="shared" si="246"/>
        <v/>
      </c>
      <c r="U693" s="120" t="str">
        <f t="shared" si="246"/>
        <v/>
      </c>
      <c r="V693" s="120" t="str">
        <f t="shared" si="246"/>
        <v/>
      </c>
      <c r="W693" s="120" t="str">
        <f t="shared" si="246"/>
        <v/>
      </c>
      <c r="X693" s="120" t="str">
        <f t="shared" si="246"/>
        <v/>
      </c>
      <c r="Y693" s="120" t="str">
        <f t="shared" si="247"/>
        <v/>
      </c>
      <c r="Z693" s="120" t="str">
        <f t="shared" si="247"/>
        <v/>
      </c>
      <c r="AA693" s="120" t="str">
        <f t="shared" si="247"/>
        <v/>
      </c>
      <c r="AB693" s="120" t="str">
        <f t="shared" si="247"/>
        <v/>
      </c>
      <c r="AC693" s="120" t="str">
        <f t="shared" si="247"/>
        <v/>
      </c>
      <c r="AD693" s="120" t="str">
        <f t="shared" si="247"/>
        <v/>
      </c>
      <c r="AE693" s="120" t="str">
        <f t="shared" si="247"/>
        <v/>
      </c>
      <c r="AF693" s="120" t="str">
        <f t="shared" si="248"/>
        <v/>
      </c>
      <c r="AG693" s="120" t="str">
        <f t="shared" si="248"/>
        <v/>
      </c>
      <c r="AH693" s="120" t="str">
        <f t="shared" si="248"/>
        <v/>
      </c>
      <c r="AI693" s="120" t="str">
        <f t="shared" si="248"/>
        <v/>
      </c>
      <c r="AJ693" s="120" t="str">
        <f t="shared" si="248"/>
        <v/>
      </c>
      <c r="AK693" s="120" t="str">
        <f t="shared" si="248"/>
        <v/>
      </c>
      <c r="AL693" s="120" t="str">
        <f t="shared" si="248"/>
        <v/>
      </c>
      <c r="AM693" s="138" t="str">
        <f t="shared" si="244"/>
        <v/>
      </c>
      <c r="AN693" s="138" t="str">
        <f t="shared" si="244"/>
        <v/>
      </c>
      <c r="AO693" s="137" t="str">
        <f t="shared" si="244"/>
        <v/>
      </c>
      <c r="AP693" s="137" t="str">
        <f t="shared" si="244"/>
        <v/>
      </c>
      <c r="AQ693" s="138" t="str">
        <f t="shared" si="244"/>
        <v/>
      </c>
      <c r="AR693" s="137" t="str">
        <f t="shared" si="244"/>
        <v/>
      </c>
      <c r="AS693" s="137" t="str">
        <f t="shared" si="244"/>
        <v/>
      </c>
      <c r="AX693" s="120" t="str">
        <f t="shared" si="242"/>
        <v/>
      </c>
      <c r="AY693" s="120" t="str">
        <f t="shared" si="242"/>
        <v/>
      </c>
      <c r="AZ693" s="120" t="str">
        <f t="shared" si="242"/>
        <v/>
      </c>
      <c r="BA693" s="120" t="str">
        <f t="shared" si="242"/>
        <v/>
      </c>
      <c r="BB693" s="120" t="str">
        <f t="shared" si="242"/>
        <v/>
      </c>
      <c r="BC693" s="120" t="str">
        <f t="shared" si="242"/>
        <v/>
      </c>
      <c r="BD693" s="120" t="str">
        <f t="shared" si="242"/>
        <v/>
      </c>
    </row>
    <row r="694" spans="3:56" x14ac:dyDescent="0.2">
      <c r="C694" s="107">
        <f>'3_Fix'!H695</f>
        <v>53571</v>
      </c>
      <c r="D694" s="113" t="str">
        <f>'3_Fix'!I695</f>
        <v/>
      </c>
      <c r="E694" s="113" t="str">
        <f>'3_Fix'!J695</f>
        <v/>
      </c>
      <c r="F694" s="113" t="str">
        <f>'3_Fix'!K695</f>
        <v/>
      </c>
      <c r="G694" s="113" t="str">
        <f>'3_Fix'!L695</f>
        <v/>
      </c>
      <c r="H694" s="113" t="str">
        <f>'3_Fix'!M695</f>
        <v/>
      </c>
      <c r="I694" s="113" t="str">
        <f>'3_Fix'!N695</f>
        <v/>
      </c>
      <c r="J694" s="113" t="str">
        <f>'3_Fix'!O695</f>
        <v/>
      </c>
      <c r="K694" s="120" t="str">
        <f t="shared" si="245"/>
        <v/>
      </c>
      <c r="L694" s="120" t="str">
        <f t="shared" si="245"/>
        <v/>
      </c>
      <c r="M694" s="120" t="str">
        <f t="shared" si="245"/>
        <v/>
      </c>
      <c r="N694" s="120" t="str">
        <f t="shared" si="243"/>
        <v/>
      </c>
      <c r="O694" s="120" t="str">
        <f t="shared" si="243"/>
        <v/>
      </c>
      <c r="P694" s="120" t="str">
        <f t="shared" si="243"/>
        <v/>
      </c>
      <c r="Q694" s="120" t="str">
        <f t="shared" si="228"/>
        <v/>
      </c>
      <c r="R694" s="120" t="str">
        <f t="shared" si="246"/>
        <v/>
      </c>
      <c r="S694" s="120" t="str">
        <f t="shared" si="246"/>
        <v/>
      </c>
      <c r="T694" s="120" t="str">
        <f t="shared" si="246"/>
        <v/>
      </c>
      <c r="U694" s="120" t="str">
        <f t="shared" si="246"/>
        <v/>
      </c>
      <c r="V694" s="120" t="str">
        <f t="shared" si="246"/>
        <v/>
      </c>
      <c r="W694" s="120" t="str">
        <f t="shared" si="246"/>
        <v/>
      </c>
      <c r="X694" s="120" t="str">
        <f t="shared" si="246"/>
        <v/>
      </c>
      <c r="Y694" s="120" t="str">
        <f t="shared" si="247"/>
        <v/>
      </c>
      <c r="Z694" s="120" t="str">
        <f t="shared" si="247"/>
        <v/>
      </c>
      <c r="AA694" s="120" t="str">
        <f t="shared" si="247"/>
        <v/>
      </c>
      <c r="AB694" s="120" t="str">
        <f t="shared" si="247"/>
        <v/>
      </c>
      <c r="AC694" s="120" t="str">
        <f t="shared" si="247"/>
        <v/>
      </c>
      <c r="AD694" s="120" t="str">
        <f t="shared" si="247"/>
        <v/>
      </c>
      <c r="AE694" s="120" t="str">
        <f t="shared" si="247"/>
        <v/>
      </c>
      <c r="AF694" s="120" t="str">
        <f t="shared" si="248"/>
        <v/>
      </c>
      <c r="AG694" s="120" t="str">
        <f t="shared" si="248"/>
        <v/>
      </c>
      <c r="AH694" s="120" t="str">
        <f t="shared" si="248"/>
        <v/>
      </c>
      <c r="AI694" s="120" t="str">
        <f t="shared" si="248"/>
        <v/>
      </c>
      <c r="AJ694" s="120" t="str">
        <f t="shared" si="248"/>
        <v/>
      </c>
      <c r="AK694" s="120" t="str">
        <f t="shared" si="248"/>
        <v/>
      </c>
      <c r="AL694" s="120" t="str">
        <f t="shared" si="248"/>
        <v/>
      </c>
      <c r="AM694" s="138" t="str">
        <f t="shared" si="244"/>
        <v/>
      </c>
      <c r="AN694" s="138" t="str">
        <f t="shared" si="244"/>
        <v/>
      </c>
      <c r="AO694" s="137" t="str">
        <f t="shared" si="244"/>
        <v/>
      </c>
      <c r="AP694" s="137" t="str">
        <f t="shared" si="244"/>
        <v/>
      </c>
      <c r="AQ694" s="138" t="str">
        <f t="shared" si="244"/>
        <v/>
      </c>
      <c r="AR694" s="137" t="str">
        <f t="shared" si="244"/>
        <v/>
      </c>
      <c r="AS694" s="137" t="str">
        <f t="shared" si="244"/>
        <v/>
      </c>
      <c r="AX694" s="120" t="str">
        <f t="shared" si="242"/>
        <v/>
      </c>
      <c r="AY694" s="120" t="str">
        <f t="shared" si="242"/>
        <v/>
      </c>
      <c r="AZ694" s="120" t="str">
        <f t="shared" si="242"/>
        <v/>
      </c>
      <c r="BA694" s="120" t="str">
        <f t="shared" si="242"/>
        <v/>
      </c>
      <c r="BB694" s="120" t="str">
        <f t="shared" si="242"/>
        <v/>
      </c>
      <c r="BC694" s="120" t="str">
        <f t="shared" si="242"/>
        <v/>
      </c>
      <c r="BD694" s="120" t="str">
        <f t="shared" si="242"/>
        <v/>
      </c>
    </row>
    <row r="695" spans="3:56" x14ac:dyDescent="0.2">
      <c r="C695" s="107">
        <f>'3_Fix'!H696</f>
        <v>53585</v>
      </c>
      <c r="D695" s="113" t="str">
        <f>'3_Fix'!I696</f>
        <v/>
      </c>
      <c r="E695" s="113" t="str">
        <f>'3_Fix'!J696</f>
        <v/>
      </c>
      <c r="F695" s="113" t="str">
        <f>'3_Fix'!K696</f>
        <v/>
      </c>
      <c r="G695" s="113" t="str">
        <f>'3_Fix'!L696</f>
        <v/>
      </c>
      <c r="H695" s="113" t="str">
        <f>'3_Fix'!M696</f>
        <v/>
      </c>
      <c r="I695" s="113" t="str">
        <f>'3_Fix'!N696</f>
        <v/>
      </c>
      <c r="J695" s="113" t="str">
        <f>'3_Fix'!O696</f>
        <v/>
      </c>
      <c r="K695" s="120" t="str">
        <f t="shared" si="245"/>
        <v/>
      </c>
      <c r="L695" s="120" t="str">
        <f t="shared" si="245"/>
        <v/>
      </c>
      <c r="M695" s="120" t="str">
        <f t="shared" si="245"/>
        <v/>
      </c>
      <c r="N695" s="120" t="str">
        <f t="shared" si="243"/>
        <v/>
      </c>
      <c r="O695" s="120" t="str">
        <f t="shared" si="243"/>
        <v/>
      </c>
      <c r="P695" s="120" t="str">
        <f t="shared" si="243"/>
        <v/>
      </c>
      <c r="Q695" s="120" t="str">
        <f t="shared" si="228"/>
        <v/>
      </c>
      <c r="R695" s="120" t="str">
        <f t="shared" si="246"/>
        <v/>
      </c>
      <c r="S695" s="120" t="str">
        <f t="shared" si="246"/>
        <v/>
      </c>
      <c r="T695" s="120" t="str">
        <f t="shared" si="246"/>
        <v/>
      </c>
      <c r="U695" s="120" t="str">
        <f t="shared" si="246"/>
        <v/>
      </c>
      <c r="V695" s="120" t="str">
        <f t="shared" si="246"/>
        <v/>
      </c>
      <c r="W695" s="120" t="str">
        <f t="shared" si="246"/>
        <v/>
      </c>
      <c r="X695" s="120" t="str">
        <f t="shared" si="246"/>
        <v/>
      </c>
      <c r="Y695" s="120" t="str">
        <f t="shared" si="247"/>
        <v/>
      </c>
      <c r="Z695" s="120" t="str">
        <f t="shared" si="247"/>
        <v/>
      </c>
      <c r="AA695" s="120" t="str">
        <f t="shared" si="247"/>
        <v/>
      </c>
      <c r="AB695" s="120" t="str">
        <f t="shared" si="247"/>
        <v/>
      </c>
      <c r="AC695" s="120" t="str">
        <f t="shared" si="247"/>
        <v/>
      </c>
      <c r="AD695" s="120" t="str">
        <f t="shared" si="247"/>
        <v/>
      </c>
      <c r="AE695" s="120" t="str">
        <f t="shared" si="247"/>
        <v/>
      </c>
      <c r="AF695" s="120" t="str">
        <f t="shared" si="248"/>
        <v/>
      </c>
      <c r="AG695" s="120" t="str">
        <f t="shared" si="248"/>
        <v/>
      </c>
      <c r="AH695" s="120" t="str">
        <f t="shared" si="248"/>
        <v/>
      </c>
      <c r="AI695" s="120" t="str">
        <f t="shared" si="248"/>
        <v/>
      </c>
      <c r="AJ695" s="120" t="str">
        <f t="shared" si="248"/>
        <v/>
      </c>
      <c r="AK695" s="120" t="str">
        <f t="shared" si="248"/>
        <v/>
      </c>
      <c r="AL695" s="120" t="str">
        <f t="shared" si="248"/>
        <v/>
      </c>
      <c r="AM695" s="138" t="str">
        <f t="shared" si="244"/>
        <v/>
      </c>
      <c r="AN695" s="138" t="str">
        <f t="shared" si="244"/>
        <v/>
      </c>
      <c r="AO695" s="137" t="str">
        <f t="shared" si="244"/>
        <v/>
      </c>
      <c r="AP695" s="137" t="str">
        <f t="shared" si="244"/>
        <v/>
      </c>
      <c r="AQ695" s="138" t="str">
        <f t="shared" si="244"/>
        <v/>
      </c>
      <c r="AR695" s="137" t="str">
        <f t="shared" si="244"/>
        <v/>
      </c>
      <c r="AS695" s="137" t="str">
        <f t="shared" si="244"/>
        <v/>
      </c>
      <c r="AX695" s="120" t="str">
        <f t="shared" ref="AX695:BD710" si="249">IFERROR((AX$1/100)*(D671/$D671)*Y695,"")</f>
        <v/>
      </c>
      <c r="AY695" s="120" t="str">
        <f t="shared" si="249"/>
        <v/>
      </c>
      <c r="AZ695" s="120" t="str">
        <f t="shared" si="249"/>
        <v/>
      </c>
      <c r="BA695" s="120" t="str">
        <f t="shared" si="249"/>
        <v/>
      </c>
      <c r="BB695" s="120" t="str">
        <f t="shared" si="249"/>
        <v/>
      </c>
      <c r="BC695" s="120" t="str">
        <f t="shared" si="249"/>
        <v/>
      </c>
      <c r="BD695" s="120" t="str">
        <f t="shared" si="249"/>
        <v/>
      </c>
    </row>
    <row r="696" spans="3:56" x14ac:dyDescent="0.2">
      <c r="C696" s="107">
        <f>'3_Fix'!H697</f>
        <v>53601</v>
      </c>
      <c r="D696" s="113" t="str">
        <f>'3_Fix'!I697</f>
        <v/>
      </c>
      <c r="E696" s="113" t="str">
        <f>'3_Fix'!J697</f>
        <v/>
      </c>
      <c r="F696" s="113" t="str">
        <f>'3_Fix'!K697</f>
        <v/>
      </c>
      <c r="G696" s="113" t="str">
        <f>'3_Fix'!L697</f>
        <v/>
      </c>
      <c r="H696" s="113" t="str">
        <f>'3_Fix'!M697</f>
        <v/>
      </c>
      <c r="I696" s="113" t="str">
        <f>'3_Fix'!N697</f>
        <v/>
      </c>
      <c r="J696" s="113" t="str">
        <f>'3_Fix'!O697</f>
        <v/>
      </c>
      <c r="K696" s="120" t="str">
        <f t="shared" si="245"/>
        <v/>
      </c>
      <c r="L696" s="120" t="str">
        <f t="shared" si="245"/>
        <v/>
      </c>
      <c r="M696" s="120" t="str">
        <f t="shared" si="245"/>
        <v/>
      </c>
      <c r="N696" s="120" t="str">
        <f t="shared" si="243"/>
        <v/>
      </c>
      <c r="O696" s="120" t="str">
        <f t="shared" si="243"/>
        <v/>
      </c>
      <c r="P696" s="120" t="str">
        <f t="shared" si="243"/>
        <v/>
      </c>
      <c r="Q696" s="120" t="str">
        <f t="shared" si="228"/>
        <v/>
      </c>
      <c r="R696" s="120" t="str">
        <f t="shared" si="246"/>
        <v/>
      </c>
      <c r="S696" s="120" t="str">
        <f t="shared" si="246"/>
        <v/>
      </c>
      <c r="T696" s="120" t="str">
        <f t="shared" si="246"/>
        <v/>
      </c>
      <c r="U696" s="120" t="str">
        <f t="shared" si="246"/>
        <v/>
      </c>
      <c r="V696" s="120" t="str">
        <f t="shared" si="246"/>
        <v/>
      </c>
      <c r="W696" s="120" t="str">
        <f t="shared" si="246"/>
        <v/>
      </c>
      <c r="X696" s="120" t="str">
        <f t="shared" si="246"/>
        <v/>
      </c>
      <c r="Y696" s="120" t="str">
        <f t="shared" si="247"/>
        <v/>
      </c>
      <c r="Z696" s="120" t="str">
        <f t="shared" si="247"/>
        <v/>
      </c>
      <c r="AA696" s="120" t="str">
        <f t="shared" si="247"/>
        <v/>
      </c>
      <c r="AB696" s="120" t="str">
        <f t="shared" si="247"/>
        <v/>
      </c>
      <c r="AC696" s="120" t="str">
        <f t="shared" si="247"/>
        <v/>
      </c>
      <c r="AD696" s="120" t="str">
        <f t="shared" si="247"/>
        <v/>
      </c>
      <c r="AE696" s="120" t="str">
        <f t="shared" si="247"/>
        <v/>
      </c>
      <c r="AF696" s="120" t="str">
        <f t="shared" si="248"/>
        <v/>
      </c>
      <c r="AG696" s="120" t="str">
        <f t="shared" si="248"/>
        <v/>
      </c>
      <c r="AH696" s="120" t="str">
        <f t="shared" si="248"/>
        <v/>
      </c>
      <c r="AI696" s="120" t="str">
        <f t="shared" si="248"/>
        <v/>
      </c>
      <c r="AJ696" s="120" t="str">
        <f t="shared" si="248"/>
        <v/>
      </c>
      <c r="AK696" s="120" t="str">
        <f t="shared" si="248"/>
        <v/>
      </c>
      <c r="AL696" s="120" t="str">
        <f t="shared" si="248"/>
        <v/>
      </c>
      <c r="AM696" s="138" t="str">
        <f t="shared" si="244"/>
        <v/>
      </c>
      <c r="AN696" s="138" t="str">
        <f t="shared" si="244"/>
        <v/>
      </c>
      <c r="AO696" s="137" t="str">
        <f t="shared" si="244"/>
        <v/>
      </c>
      <c r="AP696" s="137" t="str">
        <f t="shared" si="244"/>
        <v/>
      </c>
      <c r="AQ696" s="138" t="str">
        <f t="shared" si="244"/>
        <v/>
      </c>
      <c r="AR696" s="137" t="str">
        <f t="shared" si="244"/>
        <v/>
      </c>
      <c r="AS696" s="137" t="str">
        <f t="shared" si="244"/>
        <v/>
      </c>
      <c r="AX696" s="120" t="str">
        <f t="shared" si="249"/>
        <v/>
      </c>
      <c r="AY696" s="120" t="str">
        <f t="shared" si="249"/>
        <v/>
      </c>
      <c r="AZ696" s="120" t="str">
        <f t="shared" si="249"/>
        <v/>
      </c>
      <c r="BA696" s="120" t="str">
        <f t="shared" si="249"/>
        <v/>
      </c>
      <c r="BB696" s="120" t="str">
        <f t="shared" si="249"/>
        <v/>
      </c>
      <c r="BC696" s="120" t="str">
        <f t="shared" si="249"/>
        <v/>
      </c>
      <c r="BD696" s="120" t="str">
        <f t="shared" si="249"/>
        <v/>
      </c>
    </row>
    <row r="697" spans="3:56" x14ac:dyDescent="0.2">
      <c r="C697" s="107">
        <f>'3_Fix'!H698</f>
        <v>53615</v>
      </c>
      <c r="D697" s="113" t="str">
        <f>'3_Fix'!I698</f>
        <v/>
      </c>
      <c r="E697" s="113" t="str">
        <f>'3_Fix'!J698</f>
        <v/>
      </c>
      <c r="F697" s="113" t="str">
        <f>'3_Fix'!K698</f>
        <v/>
      </c>
      <c r="G697" s="113" t="str">
        <f>'3_Fix'!L698</f>
        <v/>
      </c>
      <c r="H697" s="113" t="str">
        <f>'3_Fix'!M698</f>
        <v/>
      </c>
      <c r="I697" s="113" t="str">
        <f>'3_Fix'!N698</f>
        <v/>
      </c>
      <c r="J697" s="113" t="str">
        <f>'3_Fix'!O698</f>
        <v/>
      </c>
      <c r="K697" s="120" t="str">
        <f t="shared" si="245"/>
        <v/>
      </c>
      <c r="L697" s="120" t="str">
        <f t="shared" si="245"/>
        <v/>
      </c>
      <c r="M697" s="120" t="str">
        <f t="shared" si="245"/>
        <v/>
      </c>
      <c r="N697" s="120" t="str">
        <f t="shared" si="243"/>
        <v/>
      </c>
      <c r="O697" s="120" t="str">
        <f t="shared" si="243"/>
        <v/>
      </c>
      <c r="P697" s="120" t="str">
        <f t="shared" si="243"/>
        <v/>
      </c>
      <c r="Q697" s="120" t="str">
        <f t="shared" si="228"/>
        <v/>
      </c>
      <c r="R697" s="120" t="str">
        <f t="shared" si="246"/>
        <v/>
      </c>
      <c r="S697" s="120" t="str">
        <f t="shared" si="246"/>
        <v/>
      </c>
      <c r="T697" s="120" t="str">
        <f t="shared" si="246"/>
        <v/>
      </c>
      <c r="U697" s="120" t="str">
        <f t="shared" si="246"/>
        <v/>
      </c>
      <c r="V697" s="120" t="str">
        <f t="shared" si="246"/>
        <v/>
      </c>
      <c r="W697" s="120" t="str">
        <f t="shared" si="246"/>
        <v/>
      </c>
      <c r="X697" s="120" t="str">
        <f t="shared" si="246"/>
        <v/>
      </c>
      <c r="Y697" s="120" t="str">
        <f t="shared" si="247"/>
        <v/>
      </c>
      <c r="Z697" s="120" t="str">
        <f t="shared" si="247"/>
        <v/>
      </c>
      <c r="AA697" s="120" t="str">
        <f t="shared" si="247"/>
        <v/>
      </c>
      <c r="AB697" s="120" t="str">
        <f t="shared" si="247"/>
        <v/>
      </c>
      <c r="AC697" s="120" t="str">
        <f t="shared" si="247"/>
        <v/>
      </c>
      <c r="AD697" s="120" t="str">
        <f t="shared" si="247"/>
        <v/>
      </c>
      <c r="AE697" s="120" t="str">
        <f t="shared" si="247"/>
        <v/>
      </c>
      <c r="AF697" s="120" t="str">
        <f t="shared" si="248"/>
        <v/>
      </c>
      <c r="AG697" s="120" t="str">
        <f t="shared" si="248"/>
        <v/>
      </c>
      <c r="AH697" s="120" t="str">
        <f t="shared" si="248"/>
        <v/>
      </c>
      <c r="AI697" s="120" t="str">
        <f t="shared" si="248"/>
        <v/>
      </c>
      <c r="AJ697" s="120" t="str">
        <f t="shared" si="248"/>
        <v/>
      </c>
      <c r="AK697" s="120" t="str">
        <f t="shared" si="248"/>
        <v/>
      </c>
      <c r="AL697" s="120" t="str">
        <f t="shared" si="248"/>
        <v/>
      </c>
      <c r="AM697" s="138" t="str">
        <f t="shared" ref="AM697:AS712" si="250">IFERROR((AM$1/100)*(D695/$D695)*K697,"")</f>
        <v/>
      </c>
      <c r="AN697" s="138" t="str">
        <f t="shared" si="250"/>
        <v/>
      </c>
      <c r="AO697" s="137" t="str">
        <f t="shared" si="250"/>
        <v/>
      </c>
      <c r="AP697" s="137" t="str">
        <f t="shared" si="250"/>
        <v/>
      </c>
      <c r="AQ697" s="138" t="str">
        <f t="shared" si="250"/>
        <v/>
      </c>
      <c r="AR697" s="137" t="str">
        <f t="shared" si="250"/>
        <v/>
      </c>
      <c r="AS697" s="137" t="str">
        <f t="shared" si="250"/>
        <v/>
      </c>
      <c r="AX697" s="120" t="str">
        <f t="shared" si="249"/>
        <v/>
      </c>
      <c r="AY697" s="120" t="str">
        <f t="shared" si="249"/>
        <v/>
      </c>
      <c r="AZ697" s="120" t="str">
        <f t="shared" si="249"/>
        <v/>
      </c>
      <c r="BA697" s="120" t="str">
        <f t="shared" si="249"/>
        <v/>
      </c>
      <c r="BB697" s="120" t="str">
        <f t="shared" si="249"/>
        <v/>
      </c>
      <c r="BC697" s="120" t="str">
        <f t="shared" si="249"/>
        <v/>
      </c>
      <c r="BD697" s="120" t="str">
        <f t="shared" si="249"/>
        <v/>
      </c>
    </row>
    <row r="698" spans="3:56" x14ac:dyDescent="0.2">
      <c r="C698" s="107">
        <f>'3_Fix'!H699</f>
        <v>53632</v>
      </c>
      <c r="D698" s="113" t="str">
        <f>'3_Fix'!I699</f>
        <v/>
      </c>
      <c r="E698" s="113" t="str">
        <f>'3_Fix'!J699</f>
        <v/>
      </c>
      <c r="F698" s="113" t="str">
        <f>'3_Fix'!K699</f>
        <v/>
      </c>
      <c r="G698" s="113" t="str">
        <f>'3_Fix'!L699</f>
        <v/>
      </c>
      <c r="H698" s="113" t="str">
        <f>'3_Fix'!M699</f>
        <v/>
      </c>
      <c r="I698" s="113" t="str">
        <f>'3_Fix'!N699</f>
        <v/>
      </c>
      <c r="J698" s="113" t="str">
        <f>'3_Fix'!O699</f>
        <v/>
      </c>
      <c r="K698" s="120" t="str">
        <f t="shared" si="245"/>
        <v/>
      </c>
      <c r="L698" s="120" t="str">
        <f t="shared" si="245"/>
        <v/>
      </c>
      <c r="M698" s="120" t="str">
        <f t="shared" si="245"/>
        <v/>
      </c>
      <c r="N698" s="120" t="str">
        <f t="shared" si="243"/>
        <v/>
      </c>
      <c r="O698" s="120" t="str">
        <f t="shared" si="243"/>
        <v/>
      </c>
      <c r="P698" s="120" t="str">
        <f t="shared" si="243"/>
        <v/>
      </c>
      <c r="Q698" s="120" t="str">
        <f t="shared" si="228"/>
        <v/>
      </c>
      <c r="R698" s="120" t="str">
        <f t="shared" ref="R698:X713" si="251">IF(DAY($C698)=15,IFERROR(((AVERAGE(D697:D698)/AVERAGE(D695:D696))-1)*100,""),"")</f>
        <v/>
      </c>
      <c r="S698" s="120" t="str">
        <f t="shared" si="251"/>
        <v/>
      </c>
      <c r="T698" s="120" t="str">
        <f t="shared" si="251"/>
        <v/>
      </c>
      <c r="U698" s="120" t="str">
        <f t="shared" si="251"/>
        <v/>
      </c>
      <c r="V698" s="120" t="str">
        <f t="shared" si="251"/>
        <v/>
      </c>
      <c r="W698" s="120" t="str">
        <f t="shared" si="251"/>
        <v/>
      </c>
      <c r="X698" s="120" t="str">
        <f t="shared" si="251"/>
        <v/>
      </c>
      <c r="Y698" s="120" t="str">
        <f t="shared" si="247"/>
        <v/>
      </c>
      <c r="Z698" s="120" t="str">
        <f t="shared" si="247"/>
        <v/>
      </c>
      <c r="AA698" s="120" t="str">
        <f t="shared" si="247"/>
        <v/>
      </c>
      <c r="AB698" s="120" t="str">
        <f t="shared" si="247"/>
        <v/>
      </c>
      <c r="AC698" s="120" t="str">
        <f t="shared" si="247"/>
        <v/>
      </c>
      <c r="AD698" s="120" t="str">
        <f t="shared" si="247"/>
        <v/>
      </c>
      <c r="AE698" s="120" t="str">
        <f t="shared" si="247"/>
        <v/>
      </c>
      <c r="AF698" s="120" t="str">
        <f t="shared" si="248"/>
        <v/>
      </c>
      <c r="AG698" s="120" t="str">
        <f t="shared" si="248"/>
        <v/>
      </c>
      <c r="AH698" s="120" t="str">
        <f t="shared" si="248"/>
        <v/>
      </c>
      <c r="AI698" s="120" t="str">
        <f t="shared" si="248"/>
        <v/>
      </c>
      <c r="AJ698" s="120" t="str">
        <f t="shared" si="248"/>
        <v/>
      </c>
      <c r="AK698" s="120" t="str">
        <f t="shared" si="248"/>
        <v/>
      </c>
      <c r="AL698" s="120" t="str">
        <f t="shared" si="248"/>
        <v/>
      </c>
      <c r="AM698" s="138" t="str">
        <f t="shared" si="250"/>
        <v/>
      </c>
      <c r="AN698" s="138" t="str">
        <f t="shared" si="250"/>
        <v/>
      </c>
      <c r="AO698" s="137" t="str">
        <f t="shared" si="250"/>
        <v/>
      </c>
      <c r="AP698" s="137" t="str">
        <f t="shared" si="250"/>
        <v/>
      </c>
      <c r="AQ698" s="138" t="str">
        <f t="shared" si="250"/>
        <v/>
      </c>
      <c r="AR698" s="137" t="str">
        <f t="shared" si="250"/>
        <v/>
      </c>
      <c r="AS698" s="137" t="str">
        <f t="shared" si="250"/>
        <v/>
      </c>
      <c r="AX698" s="120" t="str">
        <f t="shared" si="249"/>
        <v/>
      </c>
      <c r="AY698" s="120" t="str">
        <f t="shared" si="249"/>
        <v/>
      </c>
      <c r="AZ698" s="120" t="str">
        <f t="shared" si="249"/>
        <v/>
      </c>
      <c r="BA698" s="120" t="str">
        <f t="shared" si="249"/>
        <v/>
      </c>
      <c r="BB698" s="120" t="str">
        <f t="shared" si="249"/>
        <v/>
      </c>
      <c r="BC698" s="120" t="str">
        <f t="shared" si="249"/>
        <v/>
      </c>
      <c r="BD698" s="120" t="str">
        <f t="shared" si="249"/>
        <v/>
      </c>
    </row>
    <row r="699" spans="3:56" x14ac:dyDescent="0.2">
      <c r="C699" s="107">
        <f>'3_Fix'!H700</f>
        <v>53646</v>
      </c>
      <c r="D699" s="113" t="str">
        <f>'3_Fix'!I700</f>
        <v/>
      </c>
      <c r="E699" s="113" t="str">
        <f>'3_Fix'!J700</f>
        <v/>
      </c>
      <c r="F699" s="113" t="str">
        <f>'3_Fix'!K700</f>
        <v/>
      </c>
      <c r="G699" s="113" t="str">
        <f>'3_Fix'!L700</f>
        <v/>
      </c>
      <c r="H699" s="113" t="str">
        <f>'3_Fix'!M700</f>
        <v/>
      </c>
      <c r="I699" s="113" t="str">
        <f>'3_Fix'!N700</f>
        <v/>
      </c>
      <c r="J699" s="113" t="str">
        <f>'3_Fix'!O700</f>
        <v/>
      </c>
      <c r="K699" s="120" t="str">
        <f t="shared" si="245"/>
        <v/>
      </c>
      <c r="L699" s="120" t="str">
        <f t="shared" si="245"/>
        <v/>
      </c>
      <c r="M699" s="120" t="str">
        <f t="shared" si="245"/>
        <v/>
      </c>
      <c r="N699" s="120" t="str">
        <f t="shared" si="243"/>
        <v/>
      </c>
      <c r="O699" s="120" t="str">
        <f t="shared" si="243"/>
        <v/>
      </c>
      <c r="P699" s="120" t="str">
        <f t="shared" si="243"/>
        <v/>
      </c>
      <c r="Q699" s="120" t="str">
        <f t="shared" si="228"/>
        <v/>
      </c>
      <c r="R699" s="120" t="str">
        <f t="shared" si="251"/>
        <v/>
      </c>
      <c r="S699" s="120" t="str">
        <f t="shared" si="251"/>
        <v/>
      </c>
      <c r="T699" s="120" t="str">
        <f t="shared" si="251"/>
        <v/>
      </c>
      <c r="U699" s="120" t="str">
        <f t="shared" si="251"/>
        <v/>
      </c>
      <c r="V699" s="120" t="str">
        <f t="shared" si="251"/>
        <v/>
      </c>
      <c r="W699" s="120" t="str">
        <f t="shared" si="251"/>
        <v/>
      </c>
      <c r="X699" s="120" t="str">
        <f t="shared" si="251"/>
        <v/>
      </c>
      <c r="Y699" s="120" t="str">
        <f t="shared" si="247"/>
        <v/>
      </c>
      <c r="Z699" s="120" t="str">
        <f t="shared" si="247"/>
        <v/>
      </c>
      <c r="AA699" s="120" t="str">
        <f t="shared" si="247"/>
        <v/>
      </c>
      <c r="AB699" s="120" t="str">
        <f t="shared" si="247"/>
        <v/>
      </c>
      <c r="AC699" s="120" t="str">
        <f t="shared" si="247"/>
        <v/>
      </c>
      <c r="AD699" s="120" t="str">
        <f t="shared" si="247"/>
        <v/>
      </c>
      <c r="AE699" s="120" t="str">
        <f t="shared" si="247"/>
        <v/>
      </c>
      <c r="AF699" s="120" t="str">
        <f t="shared" si="248"/>
        <v/>
      </c>
      <c r="AG699" s="120" t="str">
        <f t="shared" si="248"/>
        <v/>
      </c>
      <c r="AH699" s="120" t="str">
        <f t="shared" si="248"/>
        <v/>
      </c>
      <c r="AI699" s="120" t="str">
        <f t="shared" si="248"/>
        <v/>
      </c>
      <c r="AJ699" s="120" t="str">
        <f t="shared" si="248"/>
        <v/>
      </c>
      <c r="AK699" s="120" t="str">
        <f t="shared" si="248"/>
        <v/>
      </c>
      <c r="AL699" s="120" t="str">
        <f t="shared" si="248"/>
        <v/>
      </c>
      <c r="AM699" s="138" t="str">
        <f t="shared" si="250"/>
        <v/>
      </c>
      <c r="AN699" s="138" t="str">
        <f t="shared" si="250"/>
        <v/>
      </c>
      <c r="AO699" s="137" t="str">
        <f t="shared" si="250"/>
        <v/>
      </c>
      <c r="AP699" s="137" t="str">
        <f t="shared" si="250"/>
        <v/>
      </c>
      <c r="AQ699" s="138" t="str">
        <f t="shared" si="250"/>
        <v/>
      </c>
      <c r="AR699" s="137" t="str">
        <f t="shared" si="250"/>
        <v/>
      </c>
      <c r="AS699" s="137" t="str">
        <f t="shared" si="250"/>
        <v/>
      </c>
      <c r="AX699" s="120" t="str">
        <f t="shared" si="249"/>
        <v/>
      </c>
      <c r="AY699" s="120" t="str">
        <f t="shared" si="249"/>
        <v/>
      </c>
      <c r="AZ699" s="120" t="str">
        <f t="shared" si="249"/>
        <v/>
      </c>
      <c r="BA699" s="120" t="str">
        <f t="shared" si="249"/>
        <v/>
      </c>
      <c r="BB699" s="120" t="str">
        <f t="shared" si="249"/>
        <v/>
      </c>
      <c r="BC699" s="120" t="str">
        <f t="shared" si="249"/>
        <v/>
      </c>
      <c r="BD699" s="120" t="str">
        <f t="shared" si="249"/>
        <v/>
      </c>
    </row>
    <row r="700" spans="3:56" x14ac:dyDescent="0.2">
      <c r="C700" s="107">
        <f>'3_Fix'!H701</f>
        <v>53662</v>
      </c>
      <c r="D700" s="113" t="str">
        <f>'3_Fix'!I701</f>
        <v/>
      </c>
      <c r="E700" s="113" t="str">
        <f>'3_Fix'!J701</f>
        <v/>
      </c>
      <c r="F700" s="113" t="str">
        <f>'3_Fix'!K701</f>
        <v/>
      </c>
      <c r="G700" s="113" t="str">
        <f>'3_Fix'!L701</f>
        <v/>
      </c>
      <c r="H700" s="113" t="str">
        <f>'3_Fix'!M701</f>
        <v/>
      </c>
      <c r="I700" s="113" t="str">
        <f>'3_Fix'!N701</f>
        <v/>
      </c>
      <c r="J700" s="113" t="str">
        <f>'3_Fix'!O701</f>
        <v/>
      </c>
      <c r="K700" s="120" t="str">
        <f t="shared" si="245"/>
        <v/>
      </c>
      <c r="L700" s="120" t="str">
        <f t="shared" si="245"/>
        <v/>
      </c>
      <c r="M700" s="120" t="str">
        <f t="shared" si="245"/>
        <v/>
      </c>
      <c r="N700" s="120" t="str">
        <f t="shared" si="243"/>
        <v/>
      </c>
      <c r="O700" s="120" t="str">
        <f t="shared" si="243"/>
        <v/>
      </c>
      <c r="P700" s="120" t="str">
        <f t="shared" si="243"/>
        <v/>
      </c>
      <c r="Q700" s="120" t="str">
        <f t="shared" si="228"/>
        <v/>
      </c>
      <c r="R700" s="120" t="str">
        <f t="shared" si="251"/>
        <v/>
      </c>
      <c r="S700" s="120" t="str">
        <f t="shared" si="251"/>
        <v/>
      </c>
      <c r="T700" s="120" t="str">
        <f t="shared" si="251"/>
        <v/>
      </c>
      <c r="U700" s="120" t="str">
        <f t="shared" si="251"/>
        <v/>
      </c>
      <c r="V700" s="120" t="str">
        <f t="shared" si="251"/>
        <v/>
      </c>
      <c r="W700" s="120" t="str">
        <f t="shared" si="251"/>
        <v/>
      </c>
      <c r="X700" s="120" t="str">
        <f t="shared" si="251"/>
        <v/>
      </c>
      <c r="Y700" s="120" t="str">
        <f t="shared" si="247"/>
        <v/>
      </c>
      <c r="Z700" s="120" t="str">
        <f t="shared" si="247"/>
        <v/>
      </c>
      <c r="AA700" s="120" t="str">
        <f t="shared" si="247"/>
        <v/>
      </c>
      <c r="AB700" s="120" t="str">
        <f t="shared" si="247"/>
        <v/>
      </c>
      <c r="AC700" s="120" t="str">
        <f t="shared" si="247"/>
        <v/>
      </c>
      <c r="AD700" s="120" t="str">
        <f t="shared" si="247"/>
        <v/>
      </c>
      <c r="AE700" s="120" t="str">
        <f t="shared" si="247"/>
        <v/>
      </c>
      <c r="AF700" s="120" t="str">
        <f t="shared" si="248"/>
        <v/>
      </c>
      <c r="AG700" s="120" t="str">
        <f t="shared" si="248"/>
        <v/>
      </c>
      <c r="AH700" s="120" t="str">
        <f t="shared" si="248"/>
        <v/>
      </c>
      <c r="AI700" s="120" t="str">
        <f t="shared" si="248"/>
        <v/>
      </c>
      <c r="AJ700" s="120" t="str">
        <f t="shared" si="248"/>
        <v/>
      </c>
      <c r="AK700" s="120" t="str">
        <f t="shared" si="248"/>
        <v/>
      </c>
      <c r="AL700" s="120" t="str">
        <f t="shared" si="248"/>
        <v/>
      </c>
      <c r="AM700" s="138" t="str">
        <f t="shared" si="250"/>
        <v/>
      </c>
      <c r="AN700" s="138" t="str">
        <f t="shared" si="250"/>
        <v/>
      </c>
      <c r="AO700" s="137" t="str">
        <f t="shared" si="250"/>
        <v/>
      </c>
      <c r="AP700" s="137" t="str">
        <f t="shared" si="250"/>
        <v/>
      </c>
      <c r="AQ700" s="138" t="str">
        <f t="shared" si="250"/>
        <v/>
      </c>
      <c r="AR700" s="137" t="str">
        <f t="shared" si="250"/>
        <v/>
      </c>
      <c r="AS700" s="137" t="str">
        <f t="shared" si="250"/>
        <v/>
      </c>
      <c r="AX700" s="120" t="str">
        <f t="shared" si="249"/>
        <v/>
      </c>
      <c r="AY700" s="120" t="str">
        <f t="shared" si="249"/>
        <v/>
      </c>
      <c r="AZ700" s="120" t="str">
        <f t="shared" si="249"/>
        <v/>
      </c>
      <c r="BA700" s="120" t="str">
        <f t="shared" si="249"/>
        <v/>
      </c>
      <c r="BB700" s="120" t="str">
        <f t="shared" si="249"/>
        <v/>
      </c>
      <c r="BC700" s="120" t="str">
        <f t="shared" si="249"/>
        <v/>
      </c>
      <c r="BD700" s="120" t="str">
        <f t="shared" si="249"/>
        <v/>
      </c>
    </row>
    <row r="701" spans="3:56" x14ac:dyDescent="0.2">
      <c r="C701" s="107">
        <f>'3_Fix'!H702</f>
        <v>53676</v>
      </c>
      <c r="D701" s="113" t="str">
        <f>'3_Fix'!I702</f>
        <v/>
      </c>
      <c r="E701" s="113" t="str">
        <f>'3_Fix'!J702</f>
        <v/>
      </c>
      <c r="F701" s="113" t="str">
        <f>'3_Fix'!K702</f>
        <v/>
      </c>
      <c r="G701" s="113" t="str">
        <f>'3_Fix'!L702</f>
        <v/>
      </c>
      <c r="H701" s="113" t="str">
        <f>'3_Fix'!M702</f>
        <v/>
      </c>
      <c r="I701" s="113" t="str">
        <f>'3_Fix'!N702</f>
        <v/>
      </c>
      <c r="J701" s="113" t="str">
        <f>'3_Fix'!O702</f>
        <v/>
      </c>
      <c r="K701" s="120" t="str">
        <f t="shared" si="245"/>
        <v/>
      </c>
      <c r="L701" s="120" t="str">
        <f t="shared" si="245"/>
        <v/>
      </c>
      <c r="M701" s="120" t="str">
        <f t="shared" si="245"/>
        <v/>
      </c>
      <c r="N701" s="120" t="str">
        <f t="shared" si="243"/>
        <v/>
      </c>
      <c r="O701" s="120" t="str">
        <f t="shared" si="243"/>
        <v/>
      </c>
      <c r="P701" s="120" t="str">
        <f t="shared" si="243"/>
        <v/>
      </c>
      <c r="Q701" s="120" t="str">
        <f t="shared" si="243"/>
        <v/>
      </c>
      <c r="R701" s="120" t="str">
        <f t="shared" si="251"/>
        <v/>
      </c>
      <c r="S701" s="120" t="str">
        <f t="shared" si="251"/>
        <v/>
      </c>
      <c r="T701" s="120" t="str">
        <f t="shared" si="251"/>
        <v/>
      </c>
      <c r="U701" s="120" t="str">
        <f t="shared" si="251"/>
        <v/>
      </c>
      <c r="V701" s="120" t="str">
        <f t="shared" si="251"/>
        <v/>
      </c>
      <c r="W701" s="120" t="str">
        <f t="shared" si="251"/>
        <v/>
      </c>
      <c r="X701" s="120" t="str">
        <f t="shared" si="251"/>
        <v/>
      </c>
      <c r="Y701" s="120" t="str">
        <f t="shared" si="247"/>
        <v/>
      </c>
      <c r="Z701" s="120" t="str">
        <f t="shared" si="247"/>
        <v/>
      </c>
      <c r="AA701" s="120" t="str">
        <f t="shared" si="247"/>
        <v/>
      </c>
      <c r="AB701" s="120" t="str">
        <f t="shared" si="247"/>
        <v/>
      </c>
      <c r="AC701" s="120" t="str">
        <f t="shared" si="247"/>
        <v/>
      </c>
      <c r="AD701" s="120" t="str">
        <f t="shared" si="247"/>
        <v/>
      </c>
      <c r="AE701" s="120" t="str">
        <f t="shared" si="247"/>
        <v/>
      </c>
      <c r="AF701" s="120" t="str">
        <f t="shared" si="248"/>
        <v/>
      </c>
      <c r="AG701" s="120" t="str">
        <f t="shared" si="248"/>
        <v/>
      </c>
      <c r="AH701" s="120" t="str">
        <f t="shared" si="248"/>
        <v/>
      </c>
      <c r="AI701" s="120" t="str">
        <f t="shared" si="248"/>
        <v/>
      </c>
      <c r="AJ701" s="120" t="str">
        <f t="shared" si="248"/>
        <v/>
      </c>
      <c r="AK701" s="120" t="str">
        <f t="shared" si="248"/>
        <v/>
      </c>
      <c r="AL701" s="120" t="str">
        <f t="shared" si="248"/>
        <v/>
      </c>
      <c r="AM701" s="138" t="str">
        <f t="shared" si="250"/>
        <v/>
      </c>
      <c r="AN701" s="138" t="str">
        <f t="shared" si="250"/>
        <v/>
      </c>
      <c r="AO701" s="137" t="str">
        <f t="shared" si="250"/>
        <v/>
      </c>
      <c r="AP701" s="137" t="str">
        <f t="shared" si="250"/>
        <v/>
      </c>
      <c r="AQ701" s="138" t="str">
        <f t="shared" si="250"/>
        <v/>
      </c>
      <c r="AR701" s="137" t="str">
        <f t="shared" si="250"/>
        <v/>
      </c>
      <c r="AS701" s="137" t="str">
        <f t="shared" si="250"/>
        <v/>
      </c>
      <c r="AX701" s="120" t="str">
        <f t="shared" si="249"/>
        <v/>
      </c>
      <c r="AY701" s="120" t="str">
        <f t="shared" si="249"/>
        <v/>
      </c>
      <c r="AZ701" s="120" t="str">
        <f t="shared" si="249"/>
        <v/>
      </c>
      <c r="BA701" s="120" t="str">
        <f t="shared" si="249"/>
        <v/>
      </c>
      <c r="BB701" s="120" t="str">
        <f t="shared" si="249"/>
        <v/>
      </c>
      <c r="BC701" s="120" t="str">
        <f t="shared" si="249"/>
        <v/>
      </c>
      <c r="BD701" s="120" t="str">
        <f t="shared" si="249"/>
        <v/>
      </c>
    </row>
    <row r="702" spans="3:56" x14ac:dyDescent="0.2">
      <c r="C702" s="107">
        <f>'3_Fix'!H703</f>
        <v>53693</v>
      </c>
      <c r="D702" s="113" t="str">
        <f>'3_Fix'!I703</f>
        <v/>
      </c>
      <c r="E702" s="113" t="str">
        <f>'3_Fix'!J703</f>
        <v/>
      </c>
      <c r="F702" s="113" t="str">
        <f>'3_Fix'!K703</f>
        <v/>
      </c>
      <c r="G702" s="113" t="str">
        <f>'3_Fix'!L703</f>
        <v/>
      </c>
      <c r="H702" s="113" t="str">
        <f>'3_Fix'!M703</f>
        <v/>
      </c>
      <c r="I702" s="113" t="str">
        <f>'3_Fix'!N703</f>
        <v/>
      </c>
      <c r="J702" s="113" t="str">
        <f>'3_Fix'!O703</f>
        <v/>
      </c>
      <c r="K702" s="120" t="str">
        <f t="shared" si="245"/>
        <v/>
      </c>
      <c r="L702" s="120" t="str">
        <f t="shared" si="245"/>
        <v/>
      </c>
      <c r="M702" s="120" t="str">
        <f t="shared" si="245"/>
        <v/>
      </c>
      <c r="N702" s="120" t="str">
        <f t="shared" si="243"/>
        <v/>
      </c>
      <c r="O702" s="120" t="str">
        <f t="shared" si="243"/>
        <v/>
      </c>
      <c r="P702" s="120" t="str">
        <f t="shared" si="243"/>
        <v/>
      </c>
      <c r="Q702" s="120" t="str">
        <f t="shared" si="243"/>
        <v/>
      </c>
      <c r="R702" s="120" t="str">
        <f t="shared" si="251"/>
        <v/>
      </c>
      <c r="S702" s="120" t="str">
        <f t="shared" si="251"/>
        <v/>
      </c>
      <c r="T702" s="120" t="str">
        <f t="shared" si="251"/>
        <v/>
      </c>
      <c r="U702" s="120" t="str">
        <f t="shared" si="251"/>
        <v/>
      </c>
      <c r="V702" s="120" t="str">
        <f t="shared" si="251"/>
        <v/>
      </c>
      <c r="W702" s="120" t="str">
        <f t="shared" si="251"/>
        <v/>
      </c>
      <c r="X702" s="120" t="str">
        <f t="shared" si="251"/>
        <v/>
      </c>
      <c r="Y702" s="120" t="str">
        <f t="shared" si="247"/>
        <v/>
      </c>
      <c r="Z702" s="120" t="str">
        <f t="shared" si="247"/>
        <v/>
      </c>
      <c r="AA702" s="120" t="str">
        <f t="shared" si="247"/>
        <v/>
      </c>
      <c r="AB702" s="120" t="str">
        <f t="shared" si="247"/>
        <v/>
      </c>
      <c r="AC702" s="120" t="str">
        <f t="shared" si="247"/>
        <v/>
      </c>
      <c r="AD702" s="120" t="str">
        <f t="shared" si="247"/>
        <v/>
      </c>
      <c r="AE702" s="120" t="str">
        <f t="shared" si="247"/>
        <v/>
      </c>
      <c r="AF702" s="120" t="str">
        <f t="shared" si="248"/>
        <v/>
      </c>
      <c r="AG702" s="120" t="str">
        <f t="shared" si="248"/>
        <v/>
      </c>
      <c r="AH702" s="120" t="str">
        <f t="shared" si="248"/>
        <v/>
      </c>
      <c r="AI702" s="120" t="str">
        <f t="shared" si="248"/>
        <v/>
      </c>
      <c r="AJ702" s="120" t="str">
        <f t="shared" si="248"/>
        <v/>
      </c>
      <c r="AK702" s="120" t="str">
        <f t="shared" si="248"/>
        <v/>
      </c>
      <c r="AL702" s="120" t="str">
        <f t="shared" si="248"/>
        <v/>
      </c>
      <c r="AM702" s="138" t="str">
        <f t="shared" si="250"/>
        <v/>
      </c>
      <c r="AN702" s="138" t="str">
        <f t="shared" si="250"/>
        <v/>
      </c>
      <c r="AO702" s="137" t="str">
        <f t="shared" si="250"/>
        <v/>
      </c>
      <c r="AP702" s="137" t="str">
        <f t="shared" si="250"/>
        <v/>
      </c>
      <c r="AQ702" s="138" t="str">
        <f t="shared" si="250"/>
        <v/>
      </c>
      <c r="AR702" s="137" t="str">
        <f t="shared" si="250"/>
        <v/>
      </c>
      <c r="AS702" s="137" t="str">
        <f t="shared" si="250"/>
        <v/>
      </c>
      <c r="AX702" s="120" t="str">
        <f t="shared" si="249"/>
        <v/>
      </c>
      <c r="AY702" s="120" t="str">
        <f t="shared" si="249"/>
        <v/>
      </c>
      <c r="AZ702" s="120" t="str">
        <f t="shared" si="249"/>
        <v/>
      </c>
      <c r="BA702" s="120" t="str">
        <f t="shared" si="249"/>
        <v/>
      </c>
      <c r="BB702" s="120" t="str">
        <f t="shared" si="249"/>
        <v/>
      </c>
      <c r="BC702" s="120" t="str">
        <f t="shared" si="249"/>
        <v/>
      </c>
      <c r="BD702" s="120" t="str">
        <f t="shared" si="249"/>
        <v/>
      </c>
    </row>
    <row r="703" spans="3:56" x14ac:dyDescent="0.2">
      <c r="C703" s="107">
        <f>'3_Fix'!H704</f>
        <v>53707</v>
      </c>
      <c r="D703" s="113" t="str">
        <f>'3_Fix'!I704</f>
        <v/>
      </c>
      <c r="E703" s="113" t="str">
        <f>'3_Fix'!J704</f>
        <v/>
      </c>
      <c r="F703" s="113" t="str">
        <f>'3_Fix'!K704</f>
        <v/>
      </c>
      <c r="G703" s="113" t="str">
        <f>'3_Fix'!L704</f>
        <v/>
      </c>
      <c r="H703" s="113" t="str">
        <f>'3_Fix'!M704</f>
        <v/>
      </c>
      <c r="I703" s="113" t="str">
        <f>'3_Fix'!N704</f>
        <v/>
      </c>
      <c r="J703" s="113" t="str">
        <f>'3_Fix'!O704</f>
        <v/>
      </c>
      <c r="K703" s="120" t="str">
        <f t="shared" si="245"/>
        <v/>
      </c>
      <c r="L703" s="120" t="str">
        <f t="shared" si="245"/>
        <v/>
      </c>
      <c r="M703" s="120" t="str">
        <f t="shared" si="245"/>
        <v/>
      </c>
      <c r="N703" s="120" t="str">
        <f t="shared" si="243"/>
        <v/>
      </c>
      <c r="O703" s="120" t="str">
        <f t="shared" si="243"/>
        <v/>
      </c>
      <c r="P703" s="120" t="str">
        <f t="shared" si="243"/>
        <v/>
      </c>
      <c r="Q703" s="120" t="str">
        <f t="shared" si="243"/>
        <v/>
      </c>
      <c r="R703" s="120" t="str">
        <f t="shared" si="251"/>
        <v/>
      </c>
      <c r="S703" s="120" t="str">
        <f t="shared" si="251"/>
        <v/>
      </c>
      <c r="T703" s="120" t="str">
        <f t="shared" si="251"/>
        <v/>
      </c>
      <c r="U703" s="120" t="str">
        <f t="shared" si="251"/>
        <v/>
      </c>
      <c r="V703" s="120" t="str">
        <f t="shared" si="251"/>
        <v/>
      </c>
      <c r="W703" s="120" t="str">
        <f t="shared" si="251"/>
        <v/>
      </c>
      <c r="X703" s="120" t="str">
        <f t="shared" si="251"/>
        <v/>
      </c>
      <c r="Y703" s="120" t="str">
        <f t="shared" ref="Y703:AE718" si="252">IFERROR(((D703/D679)-1)*100,"")</f>
        <v/>
      </c>
      <c r="Z703" s="120" t="str">
        <f t="shared" si="252"/>
        <v/>
      </c>
      <c r="AA703" s="120" t="str">
        <f t="shared" si="252"/>
        <v/>
      </c>
      <c r="AB703" s="120" t="str">
        <f t="shared" si="252"/>
        <v/>
      </c>
      <c r="AC703" s="120" t="str">
        <f t="shared" si="252"/>
        <v/>
      </c>
      <c r="AD703" s="120" t="str">
        <f t="shared" si="252"/>
        <v/>
      </c>
      <c r="AE703" s="120" t="str">
        <f t="shared" si="252"/>
        <v/>
      </c>
      <c r="AF703" s="120" t="str">
        <f t="shared" si="248"/>
        <v/>
      </c>
      <c r="AG703" s="120" t="str">
        <f t="shared" si="248"/>
        <v/>
      </c>
      <c r="AH703" s="120" t="str">
        <f t="shared" si="248"/>
        <v/>
      </c>
      <c r="AI703" s="120" t="str">
        <f t="shared" si="248"/>
        <v/>
      </c>
      <c r="AJ703" s="120" t="str">
        <f t="shared" si="248"/>
        <v/>
      </c>
      <c r="AK703" s="120" t="str">
        <f t="shared" si="248"/>
        <v/>
      </c>
      <c r="AL703" s="120" t="str">
        <f t="shared" si="248"/>
        <v/>
      </c>
      <c r="AM703" s="138" t="str">
        <f t="shared" si="250"/>
        <v/>
      </c>
      <c r="AN703" s="138" t="str">
        <f t="shared" si="250"/>
        <v/>
      </c>
      <c r="AO703" s="137" t="str">
        <f t="shared" si="250"/>
        <v/>
      </c>
      <c r="AP703" s="137" t="str">
        <f t="shared" si="250"/>
        <v/>
      </c>
      <c r="AQ703" s="138" t="str">
        <f t="shared" si="250"/>
        <v/>
      </c>
      <c r="AR703" s="137" t="str">
        <f t="shared" si="250"/>
        <v/>
      </c>
      <c r="AS703" s="137" t="str">
        <f t="shared" si="250"/>
        <v/>
      </c>
      <c r="AX703" s="120" t="str">
        <f t="shared" si="249"/>
        <v/>
      </c>
      <c r="AY703" s="120" t="str">
        <f t="shared" si="249"/>
        <v/>
      </c>
      <c r="AZ703" s="120" t="str">
        <f t="shared" si="249"/>
        <v/>
      </c>
      <c r="BA703" s="120" t="str">
        <f t="shared" si="249"/>
        <v/>
      </c>
      <c r="BB703" s="120" t="str">
        <f t="shared" si="249"/>
        <v/>
      </c>
      <c r="BC703" s="120" t="str">
        <f t="shared" si="249"/>
        <v/>
      </c>
      <c r="BD703" s="120" t="str">
        <f t="shared" si="249"/>
        <v/>
      </c>
    </row>
    <row r="704" spans="3:56" x14ac:dyDescent="0.2">
      <c r="C704" s="107">
        <f>'3_Fix'!H705</f>
        <v>53724</v>
      </c>
      <c r="D704" s="113" t="str">
        <f>'3_Fix'!I705</f>
        <v/>
      </c>
      <c r="E704" s="113" t="str">
        <f>'3_Fix'!J705</f>
        <v/>
      </c>
      <c r="F704" s="113" t="str">
        <f>'3_Fix'!K705</f>
        <v/>
      </c>
      <c r="G704" s="113" t="str">
        <f>'3_Fix'!L705</f>
        <v/>
      </c>
      <c r="H704" s="113" t="str">
        <f>'3_Fix'!M705</f>
        <v/>
      </c>
      <c r="I704" s="113" t="str">
        <f>'3_Fix'!N705</f>
        <v/>
      </c>
      <c r="J704" s="113" t="str">
        <f>'3_Fix'!O705</f>
        <v/>
      </c>
      <c r="K704" s="120" t="str">
        <f t="shared" si="245"/>
        <v/>
      </c>
      <c r="L704" s="120" t="str">
        <f t="shared" si="245"/>
        <v/>
      </c>
      <c r="M704" s="120" t="str">
        <f t="shared" si="245"/>
        <v/>
      </c>
      <c r="N704" s="120" t="str">
        <f t="shared" si="243"/>
        <v/>
      </c>
      <c r="O704" s="120" t="str">
        <f t="shared" si="243"/>
        <v/>
      </c>
      <c r="P704" s="120" t="str">
        <f t="shared" si="243"/>
        <v/>
      </c>
      <c r="Q704" s="120" t="str">
        <f t="shared" si="243"/>
        <v/>
      </c>
      <c r="R704" s="120" t="str">
        <f t="shared" si="251"/>
        <v/>
      </c>
      <c r="S704" s="120" t="str">
        <f t="shared" si="251"/>
        <v/>
      </c>
      <c r="T704" s="120" t="str">
        <f t="shared" si="251"/>
        <v/>
      </c>
      <c r="U704" s="120" t="str">
        <f t="shared" si="251"/>
        <v/>
      </c>
      <c r="V704" s="120" t="str">
        <f t="shared" si="251"/>
        <v/>
      </c>
      <c r="W704" s="120" t="str">
        <f t="shared" si="251"/>
        <v/>
      </c>
      <c r="X704" s="120" t="str">
        <f t="shared" si="251"/>
        <v/>
      </c>
      <c r="Y704" s="120" t="str">
        <f t="shared" si="252"/>
        <v/>
      </c>
      <c r="Z704" s="120" t="str">
        <f t="shared" si="252"/>
        <v/>
      </c>
      <c r="AA704" s="120" t="str">
        <f t="shared" si="252"/>
        <v/>
      </c>
      <c r="AB704" s="120" t="str">
        <f t="shared" si="252"/>
        <v/>
      </c>
      <c r="AC704" s="120" t="str">
        <f t="shared" si="252"/>
        <v/>
      </c>
      <c r="AD704" s="120" t="str">
        <f t="shared" si="252"/>
        <v/>
      </c>
      <c r="AE704" s="120" t="str">
        <f t="shared" si="252"/>
        <v/>
      </c>
      <c r="AF704" s="120" t="str">
        <f t="shared" ref="AF704:AL719" si="253">IF(DAY($C704)=15,IFERROR(((AVERAGE(D703:D704)/AVERAGE(D679:D680))-1)*100,""),"")</f>
        <v/>
      </c>
      <c r="AG704" s="120" t="str">
        <f t="shared" si="253"/>
        <v/>
      </c>
      <c r="AH704" s="120" t="str">
        <f t="shared" si="253"/>
        <v/>
      </c>
      <c r="AI704" s="120" t="str">
        <f t="shared" si="253"/>
        <v/>
      </c>
      <c r="AJ704" s="120" t="str">
        <f t="shared" si="253"/>
        <v/>
      </c>
      <c r="AK704" s="120" t="str">
        <f t="shared" si="253"/>
        <v/>
      </c>
      <c r="AL704" s="120" t="str">
        <f t="shared" si="253"/>
        <v/>
      </c>
      <c r="AM704" s="138" t="str">
        <f t="shared" si="250"/>
        <v/>
      </c>
      <c r="AN704" s="138" t="str">
        <f t="shared" si="250"/>
        <v/>
      </c>
      <c r="AO704" s="137" t="str">
        <f t="shared" si="250"/>
        <v/>
      </c>
      <c r="AP704" s="137" t="str">
        <f t="shared" si="250"/>
        <v/>
      </c>
      <c r="AQ704" s="138" t="str">
        <f t="shared" si="250"/>
        <v/>
      </c>
      <c r="AR704" s="137" t="str">
        <f t="shared" si="250"/>
        <v/>
      </c>
      <c r="AS704" s="137" t="str">
        <f t="shared" si="250"/>
        <v/>
      </c>
      <c r="AX704" s="120" t="str">
        <f t="shared" si="249"/>
        <v/>
      </c>
      <c r="AY704" s="120" t="str">
        <f t="shared" si="249"/>
        <v/>
      </c>
      <c r="AZ704" s="120" t="str">
        <f t="shared" si="249"/>
        <v/>
      </c>
      <c r="BA704" s="120" t="str">
        <f t="shared" si="249"/>
        <v/>
      </c>
      <c r="BB704" s="120" t="str">
        <f t="shared" si="249"/>
        <v/>
      </c>
      <c r="BC704" s="120" t="str">
        <f t="shared" si="249"/>
        <v/>
      </c>
      <c r="BD704" s="120" t="str">
        <f t="shared" si="249"/>
        <v/>
      </c>
    </row>
    <row r="705" spans="3:56" x14ac:dyDescent="0.2">
      <c r="C705" s="107">
        <f>'3_Fix'!H706</f>
        <v>53738</v>
      </c>
      <c r="D705" s="113" t="str">
        <f>'3_Fix'!I706</f>
        <v/>
      </c>
      <c r="E705" s="113" t="str">
        <f>'3_Fix'!J706</f>
        <v/>
      </c>
      <c r="F705" s="113" t="str">
        <f>'3_Fix'!K706</f>
        <v/>
      </c>
      <c r="G705" s="113" t="str">
        <f>'3_Fix'!L706</f>
        <v/>
      </c>
      <c r="H705" s="113" t="str">
        <f>'3_Fix'!M706</f>
        <v/>
      </c>
      <c r="I705" s="113" t="str">
        <f>'3_Fix'!N706</f>
        <v/>
      </c>
      <c r="J705" s="113" t="str">
        <f>'3_Fix'!O706</f>
        <v/>
      </c>
      <c r="K705" s="120" t="str">
        <f t="shared" si="245"/>
        <v/>
      </c>
      <c r="L705" s="120" t="str">
        <f t="shared" si="245"/>
        <v/>
      </c>
      <c r="M705" s="120" t="str">
        <f t="shared" si="245"/>
        <v/>
      </c>
      <c r="N705" s="120" t="str">
        <f t="shared" si="243"/>
        <v/>
      </c>
      <c r="O705" s="120" t="str">
        <f t="shared" si="243"/>
        <v/>
      </c>
      <c r="P705" s="120" t="str">
        <f t="shared" si="243"/>
        <v/>
      </c>
      <c r="Q705" s="120" t="str">
        <f t="shared" si="243"/>
        <v/>
      </c>
      <c r="R705" s="120" t="str">
        <f t="shared" si="251"/>
        <v/>
      </c>
      <c r="S705" s="120" t="str">
        <f t="shared" si="251"/>
        <v/>
      </c>
      <c r="T705" s="120" t="str">
        <f t="shared" si="251"/>
        <v/>
      </c>
      <c r="U705" s="120" t="str">
        <f t="shared" si="251"/>
        <v/>
      </c>
      <c r="V705" s="120" t="str">
        <f t="shared" si="251"/>
        <v/>
      </c>
      <c r="W705" s="120" t="str">
        <f t="shared" si="251"/>
        <v/>
      </c>
      <c r="X705" s="120" t="str">
        <f t="shared" si="251"/>
        <v/>
      </c>
      <c r="Y705" s="120" t="str">
        <f t="shared" si="252"/>
        <v/>
      </c>
      <c r="Z705" s="120" t="str">
        <f t="shared" si="252"/>
        <v/>
      </c>
      <c r="AA705" s="120" t="str">
        <f t="shared" si="252"/>
        <v/>
      </c>
      <c r="AB705" s="120" t="str">
        <f t="shared" si="252"/>
        <v/>
      </c>
      <c r="AC705" s="120" t="str">
        <f t="shared" si="252"/>
        <v/>
      </c>
      <c r="AD705" s="120" t="str">
        <f t="shared" si="252"/>
        <v/>
      </c>
      <c r="AE705" s="120" t="str">
        <f t="shared" si="252"/>
        <v/>
      </c>
      <c r="AF705" s="120" t="str">
        <f t="shared" si="253"/>
        <v/>
      </c>
      <c r="AG705" s="120" t="str">
        <f t="shared" si="253"/>
        <v/>
      </c>
      <c r="AH705" s="120" t="str">
        <f t="shared" si="253"/>
        <v/>
      </c>
      <c r="AI705" s="120" t="str">
        <f t="shared" si="253"/>
        <v/>
      </c>
      <c r="AJ705" s="120" t="str">
        <f t="shared" si="253"/>
        <v/>
      </c>
      <c r="AK705" s="120" t="str">
        <f t="shared" si="253"/>
        <v/>
      </c>
      <c r="AL705" s="120" t="str">
        <f t="shared" si="253"/>
        <v/>
      </c>
      <c r="AM705" s="138" t="str">
        <f t="shared" si="250"/>
        <v/>
      </c>
      <c r="AN705" s="138" t="str">
        <f t="shared" si="250"/>
        <v/>
      </c>
      <c r="AO705" s="137" t="str">
        <f t="shared" si="250"/>
        <v/>
      </c>
      <c r="AP705" s="137" t="str">
        <f t="shared" si="250"/>
        <v/>
      </c>
      <c r="AQ705" s="138" t="str">
        <f t="shared" si="250"/>
        <v/>
      </c>
      <c r="AR705" s="137" t="str">
        <f t="shared" si="250"/>
        <v/>
      </c>
      <c r="AS705" s="137" t="str">
        <f t="shared" si="250"/>
        <v/>
      </c>
      <c r="AX705" s="120" t="str">
        <f t="shared" si="249"/>
        <v/>
      </c>
      <c r="AY705" s="120" t="str">
        <f t="shared" si="249"/>
        <v/>
      </c>
      <c r="AZ705" s="120" t="str">
        <f t="shared" si="249"/>
        <v/>
      </c>
      <c r="BA705" s="120" t="str">
        <f t="shared" si="249"/>
        <v/>
      </c>
      <c r="BB705" s="120" t="str">
        <f t="shared" si="249"/>
        <v/>
      </c>
      <c r="BC705" s="120" t="str">
        <f t="shared" si="249"/>
        <v/>
      </c>
      <c r="BD705" s="120" t="str">
        <f t="shared" si="249"/>
        <v/>
      </c>
    </row>
    <row r="706" spans="3:56" x14ac:dyDescent="0.2">
      <c r="C706" s="107">
        <f>'3_Fix'!H707</f>
        <v>53752</v>
      </c>
      <c r="D706" s="113" t="str">
        <f>'3_Fix'!I707</f>
        <v/>
      </c>
      <c r="E706" s="113" t="str">
        <f>'3_Fix'!J707</f>
        <v/>
      </c>
      <c r="F706" s="113" t="str">
        <f>'3_Fix'!K707</f>
        <v/>
      </c>
      <c r="G706" s="113" t="str">
        <f>'3_Fix'!L707</f>
        <v/>
      </c>
      <c r="H706" s="113" t="str">
        <f>'3_Fix'!M707</f>
        <v/>
      </c>
      <c r="I706" s="113" t="str">
        <f>'3_Fix'!N707</f>
        <v/>
      </c>
      <c r="J706" s="113" t="str">
        <f>'3_Fix'!O707</f>
        <v/>
      </c>
      <c r="K706" s="120" t="str">
        <f t="shared" si="245"/>
        <v/>
      </c>
      <c r="L706" s="120" t="str">
        <f t="shared" si="245"/>
        <v/>
      </c>
      <c r="M706" s="120" t="str">
        <f t="shared" si="245"/>
        <v/>
      </c>
      <c r="N706" s="120" t="str">
        <f t="shared" si="243"/>
        <v/>
      </c>
      <c r="O706" s="120" t="str">
        <f t="shared" si="243"/>
        <v/>
      </c>
      <c r="P706" s="120" t="str">
        <f t="shared" si="243"/>
        <v/>
      </c>
      <c r="Q706" s="120" t="str">
        <f t="shared" si="243"/>
        <v/>
      </c>
      <c r="R706" s="120" t="str">
        <f t="shared" si="251"/>
        <v/>
      </c>
      <c r="S706" s="120" t="str">
        <f t="shared" si="251"/>
        <v/>
      </c>
      <c r="T706" s="120" t="str">
        <f t="shared" si="251"/>
        <v/>
      </c>
      <c r="U706" s="120" t="str">
        <f t="shared" si="251"/>
        <v/>
      </c>
      <c r="V706" s="120" t="str">
        <f t="shared" si="251"/>
        <v/>
      </c>
      <c r="W706" s="120" t="str">
        <f t="shared" si="251"/>
        <v/>
      </c>
      <c r="X706" s="120" t="str">
        <f t="shared" si="251"/>
        <v/>
      </c>
      <c r="Y706" s="120" t="str">
        <f t="shared" si="252"/>
        <v/>
      </c>
      <c r="Z706" s="120" t="str">
        <f t="shared" si="252"/>
        <v/>
      </c>
      <c r="AA706" s="120" t="str">
        <f t="shared" si="252"/>
        <v/>
      </c>
      <c r="AB706" s="120" t="str">
        <f t="shared" si="252"/>
        <v/>
      </c>
      <c r="AC706" s="120" t="str">
        <f t="shared" si="252"/>
        <v/>
      </c>
      <c r="AD706" s="120" t="str">
        <f t="shared" si="252"/>
        <v/>
      </c>
      <c r="AE706" s="120" t="str">
        <f t="shared" si="252"/>
        <v/>
      </c>
      <c r="AF706" s="120" t="str">
        <f t="shared" si="253"/>
        <v/>
      </c>
      <c r="AG706" s="120" t="str">
        <f t="shared" si="253"/>
        <v/>
      </c>
      <c r="AH706" s="120" t="str">
        <f t="shared" si="253"/>
        <v/>
      </c>
      <c r="AI706" s="120" t="str">
        <f t="shared" si="253"/>
        <v/>
      </c>
      <c r="AJ706" s="120" t="str">
        <f t="shared" si="253"/>
        <v/>
      </c>
      <c r="AK706" s="120" t="str">
        <f t="shared" si="253"/>
        <v/>
      </c>
      <c r="AL706" s="120" t="str">
        <f t="shared" si="253"/>
        <v/>
      </c>
      <c r="AM706" s="138" t="str">
        <f t="shared" si="250"/>
        <v/>
      </c>
      <c r="AN706" s="138" t="str">
        <f t="shared" si="250"/>
        <v/>
      </c>
      <c r="AO706" s="137" t="str">
        <f t="shared" si="250"/>
        <v/>
      </c>
      <c r="AP706" s="137" t="str">
        <f t="shared" si="250"/>
        <v/>
      </c>
      <c r="AQ706" s="138" t="str">
        <f t="shared" si="250"/>
        <v/>
      </c>
      <c r="AR706" s="137" t="str">
        <f t="shared" si="250"/>
        <v/>
      </c>
      <c r="AS706" s="137" t="str">
        <f t="shared" si="250"/>
        <v/>
      </c>
      <c r="AX706" s="120" t="str">
        <f t="shared" si="249"/>
        <v/>
      </c>
      <c r="AY706" s="120" t="str">
        <f t="shared" si="249"/>
        <v/>
      </c>
      <c r="AZ706" s="120" t="str">
        <f t="shared" si="249"/>
        <v/>
      </c>
      <c r="BA706" s="120" t="str">
        <f t="shared" si="249"/>
        <v/>
      </c>
      <c r="BB706" s="120" t="str">
        <f t="shared" si="249"/>
        <v/>
      </c>
      <c r="BC706" s="120" t="str">
        <f t="shared" si="249"/>
        <v/>
      </c>
      <c r="BD706" s="120" t="str">
        <f t="shared" si="249"/>
        <v/>
      </c>
    </row>
    <row r="707" spans="3:56" x14ac:dyDescent="0.2">
      <c r="C707" s="107">
        <f>'3_Fix'!H708</f>
        <v>53766</v>
      </c>
      <c r="D707" s="113" t="str">
        <f>'3_Fix'!I708</f>
        <v/>
      </c>
      <c r="E707" s="113" t="str">
        <f>'3_Fix'!J708</f>
        <v/>
      </c>
      <c r="F707" s="113" t="str">
        <f>'3_Fix'!K708</f>
        <v/>
      </c>
      <c r="G707" s="113" t="str">
        <f>'3_Fix'!L708</f>
        <v/>
      </c>
      <c r="H707" s="113" t="str">
        <f>'3_Fix'!M708</f>
        <v/>
      </c>
      <c r="I707" s="113" t="str">
        <f>'3_Fix'!N708</f>
        <v/>
      </c>
      <c r="J707" s="113" t="str">
        <f>'3_Fix'!O708</f>
        <v/>
      </c>
      <c r="K707" s="120" t="str">
        <f t="shared" si="245"/>
        <v/>
      </c>
      <c r="L707" s="120" t="str">
        <f t="shared" si="245"/>
        <v/>
      </c>
      <c r="M707" s="120" t="str">
        <f t="shared" si="245"/>
        <v/>
      </c>
      <c r="N707" s="120" t="str">
        <f t="shared" si="243"/>
        <v/>
      </c>
      <c r="O707" s="120" t="str">
        <f t="shared" si="243"/>
        <v/>
      </c>
      <c r="P707" s="120" t="str">
        <f t="shared" si="243"/>
        <v/>
      </c>
      <c r="Q707" s="120" t="str">
        <f t="shared" si="243"/>
        <v/>
      </c>
      <c r="R707" s="120" t="str">
        <f t="shared" si="251"/>
        <v/>
      </c>
      <c r="S707" s="120" t="str">
        <f t="shared" si="251"/>
        <v/>
      </c>
      <c r="T707" s="120" t="str">
        <f t="shared" si="251"/>
        <v/>
      </c>
      <c r="U707" s="120" t="str">
        <f t="shared" si="251"/>
        <v/>
      </c>
      <c r="V707" s="120" t="str">
        <f t="shared" si="251"/>
        <v/>
      </c>
      <c r="W707" s="120" t="str">
        <f t="shared" si="251"/>
        <v/>
      </c>
      <c r="X707" s="120" t="str">
        <f t="shared" si="251"/>
        <v/>
      </c>
      <c r="Y707" s="120" t="str">
        <f t="shared" si="252"/>
        <v/>
      </c>
      <c r="Z707" s="120" t="str">
        <f t="shared" si="252"/>
        <v/>
      </c>
      <c r="AA707" s="120" t="str">
        <f t="shared" si="252"/>
        <v/>
      </c>
      <c r="AB707" s="120" t="str">
        <f t="shared" si="252"/>
        <v/>
      </c>
      <c r="AC707" s="120" t="str">
        <f t="shared" si="252"/>
        <v/>
      </c>
      <c r="AD707" s="120" t="str">
        <f t="shared" si="252"/>
        <v/>
      </c>
      <c r="AE707" s="120" t="str">
        <f t="shared" si="252"/>
        <v/>
      </c>
      <c r="AF707" s="120" t="str">
        <f t="shared" si="253"/>
        <v/>
      </c>
      <c r="AG707" s="120" t="str">
        <f t="shared" si="253"/>
        <v/>
      </c>
      <c r="AH707" s="120" t="str">
        <f t="shared" si="253"/>
        <v/>
      </c>
      <c r="AI707" s="120" t="str">
        <f t="shared" si="253"/>
        <v/>
      </c>
      <c r="AJ707" s="120" t="str">
        <f t="shared" si="253"/>
        <v/>
      </c>
      <c r="AK707" s="120" t="str">
        <f t="shared" si="253"/>
        <v/>
      </c>
      <c r="AL707" s="120" t="str">
        <f t="shared" si="253"/>
        <v/>
      </c>
      <c r="AM707" s="138" t="str">
        <f t="shared" si="250"/>
        <v/>
      </c>
      <c r="AN707" s="138" t="str">
        <f t="shared" si="250"/>
        <v/>
      </c>
      <c r="AO707" s="137" t="str">
        <f t="shared" si="250"/>
        <v/>
      </c>
      <c r="AP707" s="137" t="str">
        <f t="shared" si="250"/>
        <v/>
      </c>
      <c r="AQ707" s="138" t="str">
        <f t="shared" si="250"/>
        <v/>
      </c>
      <c r="AR707" s="137" t="str">
        <f t="shared" si="250"/>
        <v/>
      </c>
      <c r="AS707" s="137" t="str">
        <f t="shared" si="250"/>
        <v/>
      </c>
      <c r="AX707" s="120" t="str">
        <f t="shared" si="249"/>
        <v/>
      </c>
      <c r="AY707" s="120" t="str">
        <f t="shared" si="249"/>
        <v/>
      </c>
      <c r="AZ707" s="120" t="str">
        <f t="shared" si="249"/>
        <v/>
      </c>
      <c r="BA707" s="120" t="str">
        <f t="shared" si="249"/>
        <v/>
      </c>
      <c r="BB707" s="120" t="str">
        <f t="shared" si="249"/>
        <v/>
      </c>
      <c r="BC707" s="120" t="str">
        <f t="shared" si="249"/>
        <v/>
      </c>
      <c r="BD707" s="120" t="str">
        <f t="shared" si="249"/>
        <v/>
      </c>
    </row>
    <row r="708" spans="3:56" x14ac:dyDescent="0.2">
      <c r="C708" s="107">
        <f>'3_Fix'!H709</f>
        <v>53783</v>
      </c>
      <c r="D708" s="113" t="str">
        <f>'3_Fix'!I709</f>
        <v/>
      </c>
      <c r="E708" s="113" t="str">
        <f>'3_Fix'!J709</f>
        <v/>
      </c>
      <c r="F708" s="113" t="str">
        <f>'3_Fix'!K709</f>
        <v/>
      </c>
      <c r="G708" s="113" t="str">
        <f>'3_Fix'!L709</f>
        <v/>
      </c>
      <c r="H708" s="113" t="str">
        <f>'3_Fix'!M709</f>
        <v/>
      </c>
      <c r="I708" s="113" t="str">
        <f>'3_Fix'!N709</f>
        <v/>
      </c>
      <c r="J708" s="113" t="str">
        <f>'3_Fix'!O709</f>
        <v/>
      </c>
      <c r="K708" s="120" t="str">
        <f t="shared" si="245"/>
        <v/>
      </c>
      <c r="L708" s="120" t="str">
        <f t="shared" si="245"/>
        <v/>
      </c>
      <c r="M708" s="120" t="str">
        <f t="shared" si="245"/>
        <v/>
      </c>
      <c r="N708" s="120" t="str">
        <f t="shared" si="243"/>
        <v/>
      </c>
      <c r="O708" s="120" t="str">
        <f t="shared" si="243"/>
        <v/>
      </c>
      <c r="P708" s="120" t="str">
        <f t="shared" si="243"/>
        <v/>
      </c>
      <c r="Q708" s="120" t="str">
        <f t="shared" si="243"/>
        <v/>
      </c>
      <c r="R708" s="120" t="str">
        <f t="shared" si="251"/>
        <v/>
      </c>
      <c r="S708" s="120" t="str">
        <f t="shared" si="251"/>
        <v/>
      </c>
      <c r="T708" s="120" t="str">
        <f t="shared" si="251"/>
        <v/>
      </c>
      <c r="U708" s="120" t="str">
        <f t="shared" si="251"/>
        <v/>
      </c>
      <c r="V708" s="120" t="str">
        <f t="shared" si="251"/>
        <v/>
      </c>
      <c r="W708" s="120" t="str">
        <f t="shared" si="251"/>
        <v/>
      </c>
      <c r="X708" s="120" t="str">
        <f t="shared" si="251"/>
        <v/>
      </c>
      <c r="Y708" s="120" t="str">
        <f t="shared" si="252"/>
        <v/>
      </c>
      <c r="Z708" s="120" t="str">
        <f t="shared" si="252"/>
        <v/>
      </c>
      <c r="AA708" s="120" t="str">
        <f t="shared" si="252"/>
        <v/>
      </c>
      <c r="AB708" s="120" t="str">
        <f t="shared" si="252"/>
        <v/>
      </c>
      <c r="AC708" s="120" t="str">
        <f t="shared" si="252"/>
        <v/>
      </c>
      <c r="AD708" s="120" t="str">
        <f t="shared" si="252"/>
        <v/>
      </c>
      <c r="AE708" s="120" t="str">
        <f t="shared" si="252"/>
        <v/>
      </c>
      <c r="AF708" s="120" t="str">
        <f t="shared" si="253"/>
        <v/>
      </c>
      <c r="AG708" s="120" t="str">
        <f t="shared" si="253"/>
        <v/>
      </c>
      <c r="AH708" s="120" t="str">
        <f t="shared" si="253"/>
        <v/>
      </c>
      <c r="AI708" s="120" t="str">
        <f t="shared" si="253"/>
        <v/>
      </c>
      <c r="AJ708" s="120" t="str">
        <f t="shared" si="253"/>
        <v/>
      </c>
      <c r="AK708" s="120" t="str">
        <f t="shared" si="253"/>
        <v/>
      </c>
      <c r="AL708" s="120" t="str">
        <f t="shared" si="253"/>
        <v/>
      </c>
      <c r="AM708" s="138" t="str">
        <f t="shared" si="250"/>
        <v/>
      </c>
      <c r="AN708" s="138" t="str">
        <f t="shared" si="250"/>
        <v/>
      </c>
      <c r="AO708" s="137" t="str">
        <f t="shared" si="250"/>
        <v/>
      </c>
      <c r="AP708" s="137" t="str">
        <f t="shared" si="250"/>
        <v/>
      </c>
      <c r="AQ708" s="138" t="str">
        <f t="shared" si="250"/>
        <v/>
      </c>
      <c r="AR708" s="137" t="str">
        <f t="shared" si="250"/>
        <v/>
      </c>
      <c r="AS708" s="137" t="str">
        <f t="shared" si="250"/>
        <v/>
      </c>
      <c r="AX708" s="120" t="str">
        <f t="shared" si="249"/>
        <v/>
      </c>
      <c r="AY708" s="120" t="str">
        <f t="shared" si="249"/>
        <v/>
      </c>
      <c r="AZ708" s="120" t="str">
        <f t="shared" si="249"/>
        <v/>
      </c>
      <c r="BA708" s="120" t="str">
        <f t="shared" si="249"/>
        <v/>
      </c>
      <c r="BB708" s="120" t="str">
        <f t="shared" si="249"/>
        <v/>
      </c>
      <c r="BC708" s="120" t="str">
        <f t="shared" si="249"/>
        <v/>
      </c>
      <c r="BD708" s="120" t="str">
        <f t="shared" si="249"/>
        <v/>
      </c>
    </row>
    <row r="709" spans="3:56" x14ac:dyDescent="0.2">
      <c r="C709" s="107">
        <f>'3_Fix'!H710</f>
        <v>53797</v>
      </c>
      <c r="D709" s="113" t="str">
        <f>'3_Fix'!I710</f>
        <v/>
      </c>
      <c r="E709" s="113" t="str">
        <f>'3_Fix'!J710</f>
        <v/>
      </c>
      <c r="F709" s="113" t="str">
        <f>'3_Fix'!K710</f>
        <v/>
      </c>
      <c r="G709" s="113" t="str">
        <f>'3_Fix'!L710</f>
        <v/>
      </c>
      <c r="H709" s="113" t="str">
        <f>'3_Fix'!M710</f>
        <v/>
      </c>
      <c r="I709" s="113" t="str">
        <f>'3_Fix'!N710</f>
        <v/>
      </c>
      <c r="J709" s="113" t="str">
        <f>'3_Fix'!O710</f>
        <v/>
      </c>
      <c r="K709" s="120" t="str">
        <f t="shared" si="245"/>
        <v/>
      </c>
      <c r="L709" s="120" t="str">
        <f t="shared" si="245"/>
        <v/>
      </c>
      <c r="M709" s="120" t="str">
        <f t="shared" si="245"/>
        <v/>
      </c>
      <c r="N709" s="120" t="str">
        <f t="shared" si="243"/>
        <v/>
      </c>
      <c r="O709" s="120" t="str">
        <f t="shared" si="243"/>
        <v/>
      </c>
      <c r="P709" s="120" t="str">
        <f t="shared" si="243"/>
        <v/>
      </c>
      <c r="Q709" s="120" t="str">
        <f t="shared" si="243"/>
        <v/>
      </c>
      <c r="R709" s="120" t="str">
        <f t="shared" si="251"/>
        <v/>
      </c>
      <c r="S709" s="120" t="str">
        <f t="shared" si="251"/>
        <v/>
      </c>
      <c r="T709" s="120" t="str">
        <f t="shared" si="251"/>
        <v/>
      </c>
      <c r="U709" s="120" t="str">
        <f t="shared" si="251"/>
        <v/>
      </c>
      <c r="V709" s="120" t="str">
        <f t="shared" si="251"/>
        <v/>
      </c>
      <c r="W709" s="120" t="str">
        <f t="shared" si="251"/>
        <v/>
      </c>
      <c r="X709" s="120" t="str">
        <f t="shared" si="251"/>
        <v/>
      </c>
      <c r="Y709" s="120" t="str">
        <f t="shared" si="252"/>
        <v/>
      </c>
      <c r="Z709" s="120" t="str">
        <f t="shared" si="252"/>
        <v/>
      </c>
      <c r="AA709" s="120" t="str">
        <f t="shared" si="252"/>
        <v/>
      </c>
      <c r="AB709" s="120" t="str">
        <f t="shared" si="252"/>
        <v/>
      </c>
      <c r="AC709" s="120" t="str">
        <f t="shared" si="252"/>
        <v/>
      </c>
      <c r="AD709" s="120" t="str">
        <f t="shared" si="252"/>
        <v/>
      </c>
      <c r="AE709" s="120" t="str">
        <f t="shared" si="252"/>
        <v/>
      </c>
      <c r="AF709" s="120" t="str">
        <f t="shared" si="253"/>
        <v/>
      </c>
      <c r="AG709" s="120" t="str">
        <f t="shared" si="253"/>
        <v/>
      </c>
      <c r="AH709" s="120" t="str">
        <f t="shared" si="253"/>
        <v/>
      </c>
      <c r="AI709" s="120" t="str">
        <f t="shared" si="253"/>
        <v/>
      </c>
      <c r="AJ709" s="120" t="str">
        <f t="shared" si="253"/>
        <v/>
      </c>
      <c r="AK709" s="120" t="str">
        <f t="shared" si="253"/>
        <v/>
      </c>
      <c r="AL709" s="120" t="str">
        <f t="shared" si="253"/>
        <v/>
      </c>
      <c r="AM709" s="138" t="str">
        <f t="shared" si="250"/>
        <v/>
      </c>
      <c r="AN709" s="138" t="str">
        <f t="shared" si="250"/>
        <v/>
      </c>
      <c r="AO709" s="137" t="str">
        <f t="shared" si="250"/>
        <v/>
      </c>
      <c r="AP709" s="137" t="str">
        <f t="shared" si="250"/>
        <v/>
      </c>
      <c r="AQ709" s="138" t="str">
        <f t="shared" si="250"/>
        <v/>
      </c>
      <c r="AR709" s="137" t="str">
        <f t="shared" si="250"/>
        <v/>
      </c>
      <c r="AS709" s="137" t="str">
        <f t="shared" si="250"/>
        <v/>
      </c>
      <c r="AX709" s="120" t="str">
        <f t="shared" si="249"/>
        <v/>
      </c>
      <c r="AY709" s="120" t="str">
        <f t="shared" si="249"/>
        <v/>
      </c>
      <c r="AZ709" s="120" t="str">
        <f t="shared" si="249"/>
        <v/>
      </c>
      <c r="BA709" s="120" t="str">
        <f t="shared" si="249"/>
        <v/>
      </c>
      <c r="BB709" s="120" t="str">
        <f t="shared" si="249"/>
        <v/>
      </c>
      <c r="BC709" s="120" t="str">
        <f t="shared" si="249"/>
        <v/>
      </c>
      <c r="BD709" s="120" t="str">
        <f t="shared" si="249"/>
        <v/>
      </c>
    </row>
    <row r="710" spans="3:56" x14ac:dyDescent="0.2">
      <c r="C710" s="107">
        <f>'3_Fix'!H711</f>
        <v>53813</v>
      </c>
      <c r="D710" s="113" t="str">
        <f>'3_Fix'!I711</f>
        <v/>
      </c>
      <c r="E710" s="113" t="str">
        <f>'3_Fix'!J711</f>
        <v/>
      </c>
      <c r="F710" s="113" t="str">
        <f>'3_Fix'!K711</f>
        <v/>
      </c>
      <c r="G710" s="113" t="str">
        <f>'3_Fix'!L711</f>
        <v/>
      </c>
      <c r="H710" s="113" t="str">
        <f>'3_Fix'!M711</f>
        <v/>
      </c>
      <c r="I710" s="113" t="str">
        <f>'3_Fix'!N711</f>
        <v/>
      </c>
      <c r="J710" s="113" t="str">
        <f>'3_Fix'!O711</f>
        <v/>
      </c>
      <c r="K710" s="120" t="str">
        <f t="shared" si="245"/>
        <v/>
      </c>
      <c r="L710" s="120" t="str">
        <f t="shared" si="245"/>
        <v/>
      </c>
      <c r="M710" s="120" t="str">
        <f t="shared" si="245"/>
        <v/>
      </c>
      <c r="N710" s="120" t="str">
        <f t="shared" si="243"/>
        <v/>
      </c>
      <c r="O710" s="120" t="str">
        <f t="shared" si="243"/>
        <v/>
      </c>
      <c r="P710" s="120" t="str">
        <f t="shared" si="243"/>
        <v/>
      </c>
      <c r="Q710" s="120" t="str">
        <f t="shared" si="243"/>
        <v/>
      </c>
      <c r="R710" s="120" t="str">
        <f t="shared" si="251"/>
        <v/>
      </c>
      <c r="S710" s="120" t="str">
        <f t="shared" si="251"/>
        <v/>
      </c>
      <c r="T710" s="120" t="str">
        <f t="shared" si="251"/>
        <v/>
      </c>
      <c r="U710" s="120" t="str">
        <f t="shared" si="251"/>
        <v/>
      </c>
      <c r="V710" s="120" t="str">
        <f t="shared" si="251"/>
        <v/>
      </c>
      <c r="W710" s="120" t="str">
        <f t="shared" si="251"/>
        <v/>
      </c>
      <c r="X710" s="120" t="str">
        <f t="shared" si="251"/>
        <v/>
      </c>
      <c r="Y710" s="120" t="str">
        <f t="shared" si="252"/>
        <v/>
      </c>
      <c r="Z710" s="120" t="str">
        <f t="shared" si="252"/>
        <v/>
      </c>
      <c r="AA710" s="120" t="str">
        <f t="shared" si="252"/>
        <v/>
      </c>
      <c r="AB710" s="120" t="str">
        <f t="shared" si="252"/>
        <v/>
      </c>
      <c r="AC710" s="120" t="str">
        <f t="shared" si="252"/>
        <v/>
      </c>
      <c r="AD710" s="120" t="str">
        <f t="shared" si="252"/>
        <v/>
      </c>
      <c r="AE710" s="120" t="str">
        <f t="shared" si="252"/>
        <v/>
      </c>
      <c r="AF710" s="120" t="str">
        <f t="shared" si="253"/>
        <v/>
      </c>
      <c r="AG710" s="120" t="str">
        <f t="shared" si="253"/>
        <v/>
      </c>
      <c r="AH710" s="120" t="str">
        <f t="shared" si="253"/>
        <v/>
      </c>
      <c r="AI710" s="120" t="str">
        <f t="shared" si="253"/>
        <v/>
      </c>
      <c r="AJ710" s="120" t="str">
        <f t="shared" si="253"/>
        <v/>
      </c>
      <c r="AK710" s="120" t="str">
        <f t="shared" si="253"/>
        <v/>
      </c>
      <c r="AL710" s="120" t="str">
        <f t="shared" si="253"/>
        <v/>
      </c>
      <c r="AM710" s="138" t="str">
        <f t="shared" si="250"/>
        <v/>
      </c>
      <c r="AN710" s="138" t="str">
        <f t="shared" si="250"/>
        <v/>
      </c>
      <c r="AO710" s="137" t="str">
        <f t="shared" si="250"/>
        <v/>
      </c>
      <c r="AP710" s="137" t="str">
        <f t="shared" si="250"/>
        <v/>
      </c>
      <c r="AQ710" s="138" t="str">
        <f t="shared" si="250"/>
        <v/>
      </c>
      <c r="AR710" s="137" t="str">
        <f t="shared" si="250"/>
        <v/>
      </c>
      <c r="AS710" s="137" t="str">
        <f t="shared" si="250"/>
        <v/>
      </c>
      <c r="AX710" s="120" t="str">
        <f t="shared" si="249"/>
        <v/>
      </c>
      <c r="AY710" s="120" t="str">
        <f t="shared" si="249"/>
        <v/>
      </c>
      <c r="AZ710" s="120" t="str">
        <f t="shared" si="249"/>
        <v/>
      </c>
      <c r="BA710" s="120" t="str">
        <f t="shared" si="249"/>
        <v/>
      </c>
      <c r="BB710" s="120" t="str">
        <f t="shared" si="249"/>
        <v/>
      </c>
      <c r="BC710" s="120" t="str">
        <f t="shared" si="249"/>
        <v/>
      </c>
      <c r="BD710" s="120" t="str">
        <f t="shared" si="249"/>
        <v/>
      </c>
    </row>
    <row r="711" spans="3:56" x14ac:dyDescent="0.2">
      <c r="C711" s="107">
        <f>'3_Fix'!H712</f>
        <v>53827</v>
      </c>
      <c r="D711" s="113" t="str">
        <f>'3_Fix'!I712</f>
        <v/>
      </c>
      <c r="E711" s="113" t="str">
        <f>'3_Fix'!J712</f>
        <v/>
      </c>
      <c r="F711" s="113" t="str">
        <f>'3_Fix'!K712</f>
        <v/>
      </c>
      <c r="G711" s="113" t="str">
        <f>'3_Fix'!L712</f>
        <v/>
      </c>
      <c r="H711" s="113" t="str">
        <f>'3_Fix'!M712</f>
        <v/>
      </c>
      <c r="I711" s="113" t="str">
        <f>'3_Fix'!N712</f>
        <v/>
      </c>
      <c r="J711" s="113" t="str">
        <f>'3_Fix'!O712</f>
        <v/>
      </c>
      <c r="K711" s="120" t="str">
        <f t="shared" si="245"/>
        <v/>
      </c>
      <c r="L711" s="120" t="str">
        <f t="shared" si="245"/>
        <v/>
      </c>
      <c r="M711" s="120" t="str">
        <f t="shared" si="245"/>
        <v/>
      </c>
      <c r="N711" s="120" t="str">
        <f t="shared" si="243"/>
        <v/>
      </c>
      <c r="O711" s="120" t="str">
        <f t="shared" si="243"/>
        <v/>
      </c>
      <c r="P711" s="120" t="str">
        <f t="shared" si="243"/>
        <v/>
      </c>
      <c r="Q711" s="120" t="str">
        <f t="shared" si="243"/>
        <v/>
      </c>
      <c r="R711" s="120" t="str">
        <f t="shared" si="251"/>
        <v/>
      </c>
      <c r="S711" s="120" t="str">
        <f t="shared" si="251"/>
        <v/>
      </c>
      <c r="T711" s="120" t="str">
        <f t="shared" si="251"/>
        <v/>
      </c>
      <c r="U711" s="120" t="str">
        <f t="shared" si="251"/>
        <v/>
      </c>
      <c r="V711" s="120" t="str">
        <f t="shared" si="251"/>
        <v/>
      </c>
      <c r="W711" s="120" t="str">
        <f t="shared" si="251"/>
        <v/>
      </c>
      <c r="X711" s="120" t="str">
        <f t="shared" si="251"/>
        <v/>
      </c>
      <c r="Y711" s="120" t="str">
        <f t="shared" si="252"/>
        <v/>
      </c>
      <c r="Z711" s="120" t="str">
        <f t="shared" si="252"/>
        <v/>
      </c>
      <c r="AA711" s="120" t="str">
        <f t="shared" si="252"/>
        <v/>
      </c>
      <c r="AB711" s="120" t="str">
        <f t="shared" si="252"/>
        <v/>
      </c>
      <c r="AC711" s="120" t="str">
        <f t="shared" si="252"/>
        <v/>
      </c>
      <c r="AD711" s="120" t="str">
        <f t="shared" si="252"/>
        <v/>
      </c>
      <c r="AE711" s="120" t="str">
        <f t="shared" si="252"/>
        <v/>
      </c>
      <c r="AF711" s="120" t="str">
        <f t="shared" si="253"/>
        <v/>
      </c>
      <c r="AG711" s="120" t="str">
        <f t="shared" si="253"/>
        <v/>
      </c>
      <c r="AH711" s="120" t="str">
        <f t="shared" si="253"/>
        <v/>
      </c>
      <c r="AI711" s="120" t="str">
        <f t="shared" si="253"/>
        <v/>
      </c>
      <c r="AJ711" s="120" t="str">
        <f t="shared" si="253"/>
        <v/>
      </c>
      <c r="AK711" s="120" t="str">
        <f t="shared" si="253"/>
        <v/>
      </c>
      <c r="AL711" s="120" t="str">
        <f t="shared" si="253"/>
        <v/>
      </c>
      <c r="AM711" s="138" t="str">
        <f t="shared" si="250"/>
        <v/>
      </c>
      <c r="AN711" s="138" t="str">
        <f t="shared" si="250"/>
        <v/>
      </c>
      <c r="AO711" s="137" t="str">
        <f t="shared" si="250"/>
        <v/>
      </c>
      <c r="AP711" s="137" t="str">
        <f t="shared" si="250"/>
        <v/>
      </c>
      <c r="AQ711" s="138" t="str">
        <f t="shared" si="250"/>
        <v/>
      </c>
      <c r="AR711" s="137" t="str">
        <f t="shared" si="250"/>
        <v/>
      </c>
      <c r="AS711" s="137" t="str">
        <f t="shared" si="250"/>
        <v/>
      </c>
      <c r="AX711" s="120" t="str">
        <f t="shared" ref="AX711:BD726" si="254">IFERROR((AX$1/100)*(D687/$D687)*Y711,"")</f>
        <v/>
      </c>
      <c r="AY711" s="120" t="str">
        <f t="shared" si="254"/>
        <v/>
      </c>
      <c r="AZ711" s="120" t="str">
        <f t="shared" si="254"/>
        <v/>
      </c>
      <c r="BA711" s="120" t="str">
        <f t="shared" si="254"/>
        <v/>
      </c>
      <c r="BB711" s="120" t="str">
        <f t="shared" si="254"/>
        <v/>
      </c>
      <c r="BC711" s="120" t="str">
        <f t="shared" si="254"/>
        <v/>
      </c>
      <c r="BD711" s="120" t="str">
        <f t="shared" si="254"/>
        <v/>
      </c>
    </row>
    <row r="712" spans="3:56" x14ac:dyDescent="0.2">
      <c r="C712" s="107">
        <f>'3_Fix'!H713</f>
        <v>53844</v>
      </c>
      <c r="D712" s="113" t="str">
        <f>'3_Fix'!I713</f>
        <v/>
      </c>
      <c r="E712" s="113" t="str">
        <f>'3_Fix'!J713</f>
        <v/>
      </c>
      <c r="F712" s="113" t="str">
        <f>'3_Fix'!K713</f>
        <v/>
      </c>
      <c r="G712" s="113" t="str">
        <f>'3_Fix'!L713</f>
        <v/>
      </c>
      <c r="H712" s="113" t="str">
        <f>'3_Fix'!M713</f>
        <v/>
      </c>
      <c r="I712" s="113" t="str">
        <f>'3_Fix'!N713</f>
        <v/>
      </c>
      <c r="J712" s="113" t="str">
        <f>'3_Fix'!O713</f>
        <v/>
      </c>
      <c r="K712" s="120" t="str">
        <f t="shared" si="245"/>
        <v/>
      </c>
      <c r="L712" s="120" t="str">
        <f t="shared" si="245"/>
        <v/>
      </c>
      <c r="M712" s="120" t="str">
        <f t="shared" si="245"/>
        <v/>
      </c>
      <c r="N712" s="120" t="str">
        <f t="shared" si="243"/>
        <v/>
      </c>
      <c r="O712" s="120" t="str">
        <f t="shared" si="243"/>
        <v/>
      </c>
      <c r="P712" s="120" t="str">
        <f t="shared" si="243"/>
        <v/>
      </c>
      <c r="Q712" s="120" t="str">
        <f t="shared" si="243"/>
        <v/>
      </c>
      <c r="R712" s="120" t="str">
        <f t="shared" si="251"/>
        <v/>
      </c>
      <c r="S712" s="120" t="str">
        <f t="shared" si="251"/>
        <v/>
      </c>
      <c r="T712" s="120" t="str">
        <f t="shared" si="251"/>
        <v/>
      </c>
      <c r="U712" s="120" t="str">
        <f t="shared" si="251"/>
        <v/>
      </c>
      <c r="V712" s="120" t="str">
        <f t="shared" si="251"/>
        <v/>
      </c>
      <c r="W712" s="120" t="str">
        <f t="shared" si="251"/>
        <v/>
      </c>
      <c r="X712" s="120" t="str">
        <f t="shared" si="251"/>
        <v/>
      </c>
      <c r="Y712" s="120" t="str">
        <f t="shared" si="252"/>
        <v/>
      </c>
      <c r="Z712" s="120" t="str">
        <f t="shared" si="252"/>
        <v/>
      </c>
      <c r="AA712" s="120" t="str">
        <f t="shared" si="252"/>
        <v/>
      </c>
      <c r="AB712" s="120" t="str">
        <f t="shared" si="252"/>
        <v/>
      </c>
      <c r="AC712" s="120" t="str">
        <f t="shared" si="252"/>
        <v/>
      </c>
      <c r="AD712" s="120" t="str">
        <f t="shared" si="252"/>
        <v/>
      </c>
      <c r="AE712" s="120" t="str">
        <f t="shared" si="252"/>
        <v/>
      </c>
      <c r="AF712" s="120" t="str">
        <f t="shared" si="253"/>
        <v/>
      </c>
      <c r="AG712" s="120" t="str">
        <f t="shared" si="253"/>
        <v/>
      </c>
      <c r="AH712" s="120" t="str">
        <f t="shared" si="253"/>
        <v/>
      </c>
      <c r="AI712" s="120" t="str">
        <f t="shared" si="253"/>
        <v/>
      </c>
      <c r="AJ712" s="120" t="str">
        <f t="shared" si="253"/>
        <v/>
      </c>
      <c r="AK712" s="120" t="str">
        <f t="shared" si="253"/>
        <v/>
      </c>
      <c r="AL712" s="120" t="str">
        <f t="shared" si="253"/>
        <v/>
      </c>
      <c r="AM712" s="138" t="str">
        <f t="shared" si="250"/>
        <v/>
      </c>
      <c r="AN712" s="138" t="str">
        <f t="shared" si="250"/>
        <v/>
      </c>
      <c r="AO712" s="137" t="str">
        <f t="shared" si="250"/>
        <v/>
      </c>
      <c r="AP712" s="137" t="str">
        <f t="shared" si="250"/>
        <v/>
      </c>
      <c r="AQ712" s="138" t="str">
        <f t="shared" si="250"/>
        <v/>
      </c>
      <c r="AR712" s="137" t="str">
        <f t="shared" si="250"/>
        <v/>
      </c>
      <c r="AS712" s="137" t="str">
        <f t="shared" si="250"/>
        <v/>
      </c>
      <c r="AX712" s="120" t="str">
        <f t="shared" si="254"/>
        <v/>
      </c>
      <c r="AY712" s="120" t="str">
        <f t="shared" si="254"/>
        <v/>
      </c>
      <c r="AZ712" s="120" t="str">
        <f t="shared" si="254"/>
        <v/>
      </c>
      <c r="BA712" s="120" t="str">
        <f t="shared" si="254"/>
        <v/>
      </c>
      <c r="BB712" s="120" t="str">
        <f t="shared" si="254"/>
        <v/>
      </c>
      <c r="BC712" s="120" t="str">
        <f t="shared" si="254"/>
        <v/>
      </c>
      <c r="BD712" s="120" t="str">
        <f t="shared" si="254"/>
        <v/>
      </c>
    </row>
    <row r="713" spans="3:56" x14ac:dyDescent="0.2">
      <c r="C713" s="107">
        <f>'3_Fix'!H714</f>
        <v>53858</v>
      </c>
      <c r="D713" s="113" t="str">
        <f>'3_Fix'!I714</f>
        <v/>
      </c>
      <c r="E713" s="113" t="str">
        <f>'3_Fix'!J714</f>
        <v/>
      </c>
      <c r="F713" s="113" t="str">
        <f>'3_Fix'!K714</f>
        <v/>
      </c>
      <c r="G713" s="113" t="str">
        <f>'3_Fix'!L714</f>
        <v/>
      </c>
      <c r="H713" s="113" t="str">
        <f>'3_Fix'!M714</f>
        <v/>
      </c>
      <c r="I713" s="113" t="str">
        <f>'3_Fix'!N714</f>
        <v/>
      </c>
      <c r="J713" s="113" t="str">
        <f>'3_Fix'!O714</f>
        <v/>
      </c>
      <c r="K713" s="120" t="str">
        <f t="shared" si="245"/>
        <v/>
      </c>
      <c r="L713" s="120" t="str">
        <f t="shared" si="245"/>
        <v/>
      </c>
      <c r="M713" s="120" t="str">
        <f t="shared" si="245"/>
        <v/>
      </c>
      <c r="N713" s="120" t="str">
        <f t="shared" si="243"/>
        <v/>
      </c>
      <c r="O713" s="120" t="str">
        <f t="shared" si="243"/>
        <v/>
      </c>
      <c r="P713" s="120" t="str">
        <f t="shared" si="243"/>
        <v/>
      </c>
      <c r="Q713" s="120" t="str">
        <f t="shared" si="243"/>
        <v/>
      </c>
      <c r="R713" s="120" t="str">
        <f t="shared" si="251"/>
        <v/>
      </c>
      <c r="S713" s="120" t="str">
        <f t="shared" si="251"/>
        <v/>
      </c>
      <c r="T713" s="120" t="str">
        <f t="shared" si="251"/>
        <v/>
      </c>
      <c r="U713" s="120" t="str">
        <f t="shared" si="251"/>
        <v/>
      </c>
      <c r="V713" s="120" t="str">
        <f t="shared" si="251"/>
        <v/>
      </c>
      <c r="W713" s="120" t="str">
        <f t="shared" si="251"/>
        <v/>
      </c>
      <c r="X713" s="120" t="str">
        <f t="shared" si="251"/>
        <v/>
      </c>
      <c r="Y713" s="120" t="str">
        <f t="shared" si="252"/>
        <v/>
      </c>
      <c r="Z713" s="120" t="str">
        <f t="shared" si="252"/>
        <v/>
      </c>
      <c r="AA713" s="120" t="str">
        <f t="shared" si="252"/>
        <v/>
      </c>
      <c r="AB713" s="120" t="str">
        <f t="shared" si="252"/>
        <v/>
      </c>
      <c r="AC713" s="120" t="str">
        <f t="shared" si="252"/>
        <v/>
      </c>
      <c r="AD713" s="120" t="str">
        <f t="shared" si="252"/>
        <v/>
      </c>
      <c r="AE713" s="120" t="str">
        <f t="shared" si="252"/>
        <v/>
      </c>
      <c r="AF713" s="120" t="str">
        <f t="shared" si="253"/>
        <v/>
      </c>
      <c r="AG713" s="120" t="str">
        <f t="shared" si="253"/>
        <v/>
      </c>
      <c r="AH713" s="120" t="str">
        <f t="shared" si="253"/>
        <v/>
      </c>
      <c r="AI713" s="120" t="str">
        <f t="shared" si="253"/>
        <v/>
      </c>
      <c r="AJ713" s="120" t="str">
        <f t="shared" si="253"/>
        <v/>
      </c>
      <c r="AK713" s="120" t="str">
        <f t="shared" si="253"/>
        <v/>
      </c>
      <c r="AL713" s="120" t="str">
        <f t="shared" si="253"/>
        <v/>
      </c>
      <c r="AM713" s="138" t="str">
        <f t="shared" ref="AM713:AS728" si="255">IFERROR((AM$1/100)*(D711/$D711)*K713,"")</f>
        <v/>
      </c>
      <c r="AN713" s="138" t="str">
        <f t="shared" si="255"/>
        <v/>
      </c>
      <c r="AO713" s="137" t="str">
        <f t="shared" si="255"/>
        <v/>
      </c>
      <c r="AP713" s="137" t="str">
        <f t="shared" si="255"/>
        <v/>
      </c>
      <c r="AQ713" s="138" t="str">
        <f t="shared" si="255"/>
        <v/>
      </c>
      <c r="AR713" s="137" t="str">
        <f t="shared" si="255"/>
        <v/>
      </c>
      <c r="AS713" s="137" t="str">
        <f t="shared" si="255"/>
        <v/>
      </c>
      <c r="AX713" s="120" t="str">
        <f t="shared" si="254"/>
        <v/>
      </c>
      <c r="AY713" s="120" t="str">
        <f t="shared" si="254"/>
        <v/>
      </c>
      <c r="AZ713" s="120" t="str">
        <f t="shared" si="254"/>
        <v/>
      </c>
      <c r="BA713" s="120" t="str">
        <f t="shared" si="254"/>
        <v/>
      </c>
      <c r="BB713" s="120" t="str">
        <f t="shared" si="254"/>
        <v/>
      </c>
      <c r="BC713" s="120" t="str">
        <f t="shared" si="254"/>
        <v/>
      </c>
      <c r="BD713" s="120" t="str">
        <f t="shared" si="254"/>
        <v/>
      </c>
    </row>
    <row r="714" spans="3:56" x14ac:dyDescent="0.2">
      <c r="C714" s="107">
        <f>'3_Fix'!H715</f>
        <v>53874</v>
      </c>
      <c r="D714" s="113" t="str">
        <f>'3_Fix'!I715</f>
        <v/>
      </c>
      <c r="E714" s="113" t="str">
        <f>'3_Fix'!J715</f>
        <v/>
      </c>
      <c r="F714" s="113" t="str">
        <f>'3_Fix'!K715</f>
        <v/>
      </c>
      <c r="G714" s="113" t="str">
        <f>'3_Fix'!L715</f>
        <v/>
      </c>
      <c r="H714" s="113" t="str">
        <f>'3_Fix'!M715</f>
        <v/>
      </c>
      <c r="I714" s="113" t="str">
        <f>'3_Fix'!N715</f>
        <v/>
      </c>
      <c r="J714" s="113" t="str">
        <f>'3_Fix'!O715</f>
        <v/>
      </c>
      <c r="K714" s="120" t="str">
        <f t="shared" si="245"/>
        <v/>
      </c>
      <c r="L714" s="120" t="str">
        <f t="shared" si="245"/>
        <v/>
      </c>
      <c r="M714" s="120" t="str">
        <f t="shared" si="245"/>
        <v/>
      </c>
      <c r="N714" s="120" t="str">
        <f t="shared" si="243"/>
        <v/>
      </c>
      <c r="O714" s="120" t="str">
        <f t="shared" si="243"/>
        <v/>
      </c>
      <c r="P714" s="120" t="str">
        <f t="shared" si="243"/>
        <v/>
      </c>
      <c r="Q714" s="120" t="str">
        <f t="shared" si="243"/>
        <v/>
      </c>
      <c r="R714" s="120" t="str">
        <f t="shared" ref="R714:X729" si="256">IF(DAY($C714)=15,IFERROR(((AVERAGE(D713:D714)/AVERAGE(D711:D712))-1)*100,""),"")</f>
        <v/>
      </c>
      <c r="S714" s="120" t="str">
        <f t="shared" si="256"/>
        <v/>
      </c>
      <c r="T714" s="120" t="str">
        <f t="shared" si="256"/>
        <v/>
      </c>
      <c r="U714" s="120" t="str">
        <f t="shared" si="256"/>
        <v/>
      </c>
      <c r="V714" s="120" t="str">
        <f t="shared" si="256"/>
        <v/>
      </c>
      <c r="W714" s="120" t="str">
        <f t="shared" si="256"/>
        <v/>
      </c>
      <c r="X714" s="120" t="str">
        <f t="shared" si="256"/>
        <v/>
      </c>
      <c r="Y714" s="120" t="str">
        <f t="shared" si="252"/>
        <v/>
      </c>
      <c r="Z714" s="120" t="str">
        <f t="shared" si="252"/>
        <v/>
      </c>
      <c r="AA714" s="120" t="str">
        <f t="shared" si="252"/>
        <v/>
      </c>
      <c r="AB714" s="120" t="str">
        <f t="shared" si="252"/>
        <v/>
      </c>
      <c r="AC714" s="120" t="str">
        <f t="shared" si="252"/>
        <v/>
      </c>
      <c r="AD714" s="120" t="str">
        <f t="shared" si="252"/>
        <v/>
      </c>
      <c r="AE714" s="120" t="str">
        <f t="shared" si="252"/>
        <v/>
      </c>
      <c r="AF714" s="120" t="str">
        <f t="shared" si="253"/>
        <v/>
      </c>
      <c r="AG714" s="120" t="str">
        <f t="shared" si="253"/>
        <v/>
      </c>
      <c r="AH714" s="120" t="str">
        <f t="shared" si="253"/>
        <v/>
      </c>
      <c r="AI714" s="120" t="str">
        <f t="shared" si="253"/>
        <v/>
      </c>
      <c r="AJ714" s="120" t="str">
        <f t="shared" si="253"/>
        <v/>
      </c>
      <c r="AK714" s="120" t="str">
        <f t="shared" si="253"/>
        <v/>
      </c>
      <c r="AL714" s="120" t="str">
        <f t="shared" si="253"/>
        <v/>
      </c>
      <c r="AM714" s="138" t="str">
        <f t="shared" si="255"/>
        <v/>
      </c>
      <c r="AN714" s="138" t="str">
        <f t="shared" si="255"/>
        <v/>
      </c>
      <c r="AO714" s="137" t="str">
        <f t="shared" si="255"/>
        <v/>
      </c>
      <c r="AP714" s="137" t="str">
        <f t="shared" si="255"/>
        <v/>
      </c>
      <c r="AQ714" s="138" t="str">
        <f t="shared" si="255"/>
        <v/>
      </c>
      <c r="AR714" s="137" t="str">
        <f t="shared" si="255"/>
        <v/>
      </c>
      <c r="AS714" s="137" t="str">
        <f t="shared" si="255"/>
        <v/>
      </c>
      <c r="AX714" s="120" t="str">
        <f t="shared" si="254"/>
        <v/>
      </c>
      <c r="AY714" s="120" t="str">
        <f t="shared" si="254"/>
        <v/>
      </c>
      <c r="AZ714" s="120" t="str">
        <f t="shared" si="254"/>
        <v/>
      </c>
      <c r="BA714" s="120" t="str">
        <f t="shared" si="254"/>
        <v/>
      </c>
      <c r="BB714" s="120" t="str">
        <f t="shared" si="254"/>
        <v/>
      </c>
      <c r="BC714" s="120" t="str">
        <f t="shared" si="254"/>
        <v/>
      </c>
      <c r="BD714" s="120" t="str">
        <f t="shared" si="254"/>
        <v/>
      </c>
    </row>
    <row r="715" spans="3:56" x14ac:dyDescent="0.2">
      <c r="C715" s="107">
        <f>'3_Fix'!H716</f>
        <v>53888</v>
      </c>
      <c r="D715" s="113" t="str">
        <f>'3_Fix'!I716</f>
        <v/>
      </c>
      <c r="E715" s="113" t="str">
        <f>'3_Fix'!J716</f>
        <v/>
      </c>
      <c r="F715" s="113" t="str">
        <f>'3_Fix'!K716</f>
        <v/>
      </c>
      <c r="G715" s="113" t="str">
        <f>'3_Fix'!L716</f>
        <v/>
      </c>
      <c r="H715" s="113" t="str">
        <f>'3_Fix'!M716</f>
        <v/>
      </c>
      <c r="I715" s="113" t="str">
        <f>'3_Fix'!N716</f>
        <v/>
      </c>
      <c r="J715" s="113" t="str">
        <f>'3_Fix'!O716</f>
        <v/>
      </c>
      <c r="K715" s="120" t="str">
        <f t="shared" si="245"/>
        <v/>
      </c>
      <c r="L715" s="120" t="str">
        <f t="shared" si="245"/>
        <v/>
      </c>
      <c r="M715" s="120" t="str">
        <f t="shared" si="245"/>
        <v/>
      </c>
      <c r="N715" s="120" t="str">
        <f t="shared" si="243"/>
        <v/>
      </c>
      <c r="O715" s="120" t="str">
        <f t="shared" si="243"/>
        <v/>
      </c>
      <c r="P715" s="120" t="str">
        <f t="shared" si="243"/>
        <v/>
      </c>
      <c r="Q715" s="120" t="str">
        <f t="shared" si="243"/>
        <v/>
      </c>
      <c r="R715" s="120" t="str">
        <f t="shared" si="256"/>
        <v/>
      </c>
      <c r="S715" s="120" t="str">
        <f t="shared" si="256"/>
        <v/>
      </c>
      <c r="T715" s="120" t="str">
        <f t="shared" si="256"/>
        <v/>
      </c>
      <c r="U715" s="120" t="str">
        <f t="shared" si="256"/>
        <v/>
      </c>
      <c r="V715" s="120" t="str">
        <f t="shared" si="256"/>
        <v/>
      </c>
      <c r="W715" s="120" t="str">
        <f t="shared" si="256"/>
        <v/>
      </c>
      <c r="X715" s="120" t="str">
        <f t="shared" si="256"/>
        <v/>
      </c>
      <c r="Y715" s="120" t="str">
        <f t="shared" si="252"/>
        <v/>
      </c>
      <c r="Z715" s="120" t="str">
        <f t="shared" si="252"/>
        <v/>
      </c>
      <c r="AA715" s="120" t="str">
        <f t="shared" si="252"/>
        <v/>
      </c>
      <c r="AB715" s="120" t="str">
        <f t="shared" si="252"/>
        <v/>
      </c>
      <c r="AC715" s="120" t="str">
        <f t="shared" si="252"/>
        <v/>
      </c>
      <c r="AD715" s="120" t="str">
        <f t="shared" si="252"/>
        <v/>
      </c>
      <c r="AE715" s="120" t="str">
        <f t="shared" si="252"/>
        <v/>
      </c>
      <c r="AF715" s="120" t="str">
        <f t="shared" si="253"/>
        <v/>
      </c>
      <c r="AG715" s="120" t="str">
        <f t="shared" si="253"/>
        <v/>
      </c>
      <c r="AH715" s="120" t="str">
        <f t="shared" si="253"/>
        <v/>
      </c>
      <c r="AI715" s="120" t="str">
        <f t="shared" si="253"/>
        <v/>
      </c>
      <c r="AJ715" s="120" t="str">
        <f t="shared" si="253"/>
        <v/>
      </c>
      <c r="AK715" s="120" t="str">
        <f t="shared" si="253"/>
        <v/>
      </c>
      <c r="AL715" s="120" t="str">
        <f t="shared" si="253"/>
        <v/>
      </c>
      <c r="AM715" s="138" t="str">
        <f t="shared" si="255"/>
        <v/>
      </c>
      <c r="AN715" s="138" t="str">
        <f t="shared" si="255"/>
        <v/>
      </c>
      <c r="AO715" s="137" t="str">
        <f t="shared" si="255"/>
        <v/>
      </c>
      <c r="AP715" s="137" t="str">
        <f t="shared" si="255"/>
        <v/>
      </c>
      <c r="AQ715" s="138" t="str">
        <f t="shared" si="255"/>
        <v/>
      </c>
      <c r="AR715" s="137" t="str">
        <f t="shared" si="255"/>
        <v/>
      </c>
      <c r="AS715" s="137" t="str">
        <f t="shared" si="255"/>
        <v/>
      </c>
      <c r="AX715" s="120" t="str">
        <f t="shared" si="254"/>
        <v/>
      </c>
      <c r="AY715" s="120" t="str">
        <f t="shared" si="254"/>
        <v/>
      </c>
      <c r="AZ715" s="120" t="str">
        <f t="shared" si="254"/>
        <v/>
      </c>
      <c r="BA715" s="120" t="str">
        <f t="shared" si="254"/>
        <v/>
      </c>
      <c r="BB715" s="120" t="str">
        <f t="shared" si="254"/>
        <v/>
      </c>
      <c r="BC715" s="120" t="str">
        <f t="shared" si="254"/>
        <v/>
      </c>
      <c r="BD715" s="120" t="str">
        <f t="shared" si="254"/>
        <v/>
      </c>
    </row>
    <row r="716" spans="3:56" x14ac:dyDescent="0.2">
      <c r="C716" s="107">
        <f>'3_Fix'!H717</f>
        <v>53905</v>
      </c>
      <c r="D716" s="113" t="str">
        <f>'3_Fix'!I717</f>
        <v/>
      </c>
      <c r="E716" s="113" t="str">
        <f>'3_Fix'!J717</f>
        <v/>
      </c>
      <c r="F716" s="113" t="str">
        <f>'3_Fix'!K717</f>
        <v/>
      </c>
      <c r="G716" s="113" t="str">
        <f>'3_Fix'!L717</f>
        <v/>
      </c>
      <c r="H716" s="113" t="str">
        <f>'3_Fix'!M717</f>
        <v/>
      </c>
      <c r="I716" s="113" t="str">
        <f>'3_Fix'!N717</f>
        <v/>
      </c>
      <c r="J716" s="113" t="str">
        <f>'3_Fix'!O717</f>
        <v/>
      </c>
      <c r="K716" s="120" t="str">
        <f t="shared" si="245"/>
        <v/>
      </c>
      <c r="L716" s="120" t="str">
        <f t="shared" si="245"/>
        <v/>
      </c>
      <c r="M716" s="120" t="str">
        <f t="shared" si="245"/>
        <v/>
      </c>
      <c r="N716" s="120" t="str">
        <f t="shared" si="243"/>
        <v/>
      </c>
      <c r="O716" s="120" t="str">
        <f t="shared" si="243"/>
        <v/>
      </c>
      <c r="P716" s="120" t="str">
        <f t="shared" si="243"/>
        <v/>
      </c>
      <c r="Q716" s="120" t="str">
        <f t="shared" si="243"/>
        <v/>
      </c>
      <c r="R716" s="120" t="str">
        <f t="shared" si="256"/>
        <v/>
      </c>
      <c r="S716" s="120" t="str">
        <f t="shared" si="256"/>
        <v/>
      </c>
      <c r="T716" s="120" t="str">
        <f t="shared" si="256"/>
        <v/>
      </c>
      <c r="U716" s="120" t="str">
        <f t="shared" si="256"/>
        <v/>
      </c>
      <c r="V716" s="120" t="str">
        <f t="shared" si="256"/>
        <v/>
      </c>
      <c r="W716" s="120" t="str">
        <f t="shared" si="256"/>
        <v/>
      </c>
      <c r="X716" s="120" t="str">
        <f t="shared" si="256"/>
        <v/>
      </c>
      <c r="Y716" s="120" t="str">
        <f t="shared" si="252"/>
        <v/>
      </c>
      <c r="Z716" s="120" t="str">
        <f t="shared" si="252"/>
        <v/>
      </c>
      <c r="AA716" s="120" t="str">
        <f t="shared" si="252"/>
        <v/>
      </c>
      <c r="AB716" s="120" t="str">
        <f t="shared" si="252"/>
        <v/>
      </c>
      <c r="AC716" s="120" t="str">
        <f t="shared" si="252"/>
        <v/>
      </c>
      <c r="AD716" s="120" t="str">
        <f t="shared" si="252"/>
        <v/>
      </c>
      <c r="AE716" s="120" t="str">
        <f t="shared" si="252"/>
        <v/>
      </c>
      <c r="AF716" s="120" t="str">
        <f t="shared" si="253"/>
        <v/>
      </c>
      <c r="AG716" s="120" t="str">
        <f t="shared" si="253"/>
        <v/>
      </c>
      <c r="AH716" s="120" t="str">
        <f t="shared" si="253"/>
        <v/>
      </c>
      <c r="AI716" s="120" t="str">
        <f t="shared" si="253"/>
        <v/>
      </c>
      <c r="AJ716" s="120" t="str">
        <f t="shared" si="253"/>
        <v/>
      </c>
      <c r="AK716" s="120" t="str">
        <f t="shared" si="253"/>
        <v/>
      </c>
      <c r="AL716" s="120" t="str">
        <f t="shared" si="253"/>
        <v/>
      </c>
      <c r="AM716" s="138" t="str">
        <f t="shared" si="255"/>
        <v/>
      </c>
      <c r="AN716" s="138" t="str">
        <f t="shared" si="255"/>
        <v/>
      </c>
      <c r="AO716" s="137" t="str">
        <f t="shared" si="255"/>
        <v/>
      </c>
      <c r="AP716" s="137" t="str">
        <f t="shared" si="255"/>
        <v/>
      </c>
      <c r="AQ716" s="138" t="str">
        <f t="shared" si="255"/>
        <v/>
      </c>
      <c r="AR716" s="137" t="str">
        <f t="shared" si="255"/>
        <v/>
      </c>
      <c r="AS716" s="137" t="str">
        <f t="shared" si="255"/>
        <v/>
      </c>
      <c r="AX716" s="120" t="str">
        <f t="shared" si="254"/>
        <v/>
      </c>
      <c r="AY716" s="120" t="str">
        <f t="shared" si="254"/>
        <v/>
      </c>
      <c r="AZ716" s="120" t="str">
        <f t="shared" si="254"/>
        <v/>
      </c>
      <c r="BA716" s="120" t="str">
        <f t="shared" si="254"/>
        <v/>
      </c>
      <c r="BB716" s="120" t="str">
        <f t="shared" si="254"/>
        <v/>
      </c>
      <c r="BC716" s="120" t="str">
        <f t="shared" si="254"/>
        <v/>
      </c>
      <c r="BD716" s="120" t="str">
        <f t="shared" si="254"/>
        <v/>
      </c>
    </row>
    <row r="717" spans="3:56" x14ac:dyDescent="0.2">
      <c r="C717" s="107">
        <f>'3_Fix'!H718</f>
        <v>53919</v>
      </c>
      <c r="D717" s="113" t="str">
        <f>'3_Fix'!I718</f>
        <v/>
      </c>
      <c r="E717" s="113" t="str">
        <f>'3_Fix'!J718</f>
        <v/>
      </c>
      <c r="F717" s="113" t="str">
        <f>'3_Fix'!K718</f>
        <v/>
      </c>
      <c r="G717" s="113" t="str">
        <f>'3_Fix'!L718</f>
        <v/>
      </c>
      <c r="H717" s="113" t="str">
        <f>'3_Fix'!M718</f>
        <v/>
      </c>
      <c r="I717" s="113" t="str">
        <f>'3_Fix'!N718</f>
        <v/>
      </c>
      <c r="J717" s="113" t="str">
        <f>'3_Fix'!O718</f>
        <v/>
      </c>
      <c r="K717" s="120" t="str">
        <f t="shared" si="245"/>
        <v/>
      </c>
      <c r="L717" s="120" t="str">
        <f t="shared" si="245"/>
        <v/>
      </c>
      <c r="M717" s="120" t="str">
        <f t="shared" si="245"/>
        <v/>
      </c>
      <c r="N717" s="120" t="str">
        <f t="shared" si="243"/>
        <v/>
      </c>
      <c r="O717" s="120" t="str">
        <f t="shared" si="243"/>
        <v/>
      </c>
      <c r="P717" s="120" t="str">
        <f t="shared" si="243"/>
        <v/>
      </c>
      <c r="Q717" s="120" t="str">
        <f t="shared" si="243"/>
        <v/>
      </c>
      <c r="R717" s="120" t="str">
        <f t="shared" si="256"/>
        <v/>
      </c>
      <c r="S717" s="120" t="str">
        <f t="shared" si="256"/>
        <v/>
      </c>
      <c r="T717" s="120" t="str">
        <f t="shared" si="256"/>
        <v/>
      </c>
      <c r="U717" s="120" t="str">
        <f t="shared" si="256"/>
        <v/>
      </c>
      <c r="V717" s="120" t="str">
        <f t="shared" si="256"/>
        <v/>
      </c>
      <c r="W717" s="120" t="str">
        <f t="shared" si="256"/>
        <v/>
      </c>
      <c r="X717" s="120" t="str">
        <f t="shared" si="256"/>
        <v/>
      </c>
      <c r="Y717" s="120" t="str">
        <f t="shared" si="252"/>
        <v/>
      </c>
      <c r="Z717" s="120" t="str">
        <f t="shared" si="252"/>
        <v/>
      </c>
      <c r="AA717" s="120" t="str">
        <f t="shared" si="252"/>
        <v/>
      </c>
      <c r="AB717" s="120" t="str">
        <f t="shared" si="252"/>
        <v/>
      </c>
      <c r="AC717" s="120" t="str">
        <f t="shared" si="252"/>
        <v/>
      </c>
      <c r="AD717" s="120" t="str">
        <f t="shared" si="252"/>
        <v/>
      </c>
      <c r="AE717" s="120" t="str">
        <f t="shared" si="252"/>
        <v/>
      </c>
      <c r="AF717" s="120" t="str">
        <f t="shared" si="253"/>
        <v/>
      </c>
      <c r="AG717" s="120" t="str">
        <f t="shared" si="253"/>
        <v/>
      </c>
      <c r="AH717" s="120" t="str">
        <f t="shared" si="253"/>
        <v/>
      </c>
      <c r="AI717" s="120" t="str">
        <f t="shared" si="253"/>
        <v/>
      </c>
      <c r="AJ717" s="120" t="str">
        <f t="shared" si="253"/>
        <v/>
      </c>
      <c r="AK717" s="120" t="str">
        <f t="shared" si="253"/>
        <v/>
      </c>
      <c r="AL717" s="120" t="str">
        <f t="shared" si="253"/>
        <v/>
      </c>
      <c r="AM717" s="138" t="str">
        <f t="shared" si="255"/>
        <v/>
      </c>
      <c r="AN717" s="138" t="str">
        <f t="shared" si="255"/>
        <v/>
      </c>
      <c r="AO717" s="137" t="str">
        <f t="shared" si="255"/>
        <v/>
      </c>
      <c r="AP717" s="137" t="str">
        <f t="shared" si="255"/>
        <v/>
      </c>
      <c r="AQ717" s="138" t="str">
        <f t="shared" si="255"/>
        <v/>
      </c>
      <c r="AR717" s="137" t="str">
        <f t="shared" si="255"/>
        <v/>
      </c>
      <c r="AS717" s="137" t="str">
        <f t="shared" si="255"/>
        <v/>
      </c>
      <c r="AX717" s="120" t="str">
        <f t="shared" si="254"/>
        <v/>
      </c>
      <c r="AY717" s="120" t="str">
        <f t="shared" si="254"/>
        <v/>
      </c>
      <c r="AZ717" s="120" t="str">
        <f t="shared" si="254"/>
        <v/>
      </c>
      <c r="BA717" s="120" t="str">
        <f t="shared" si="254"/>
        <v/>
      </c>
      <c r="BB717" s="120" t="str">
        <f t="shared" si="254"/>
        <v/>
      </c>
      <c r="BC717" s="120" t="str">
        <f t="shared" si="254"/>
        <v/>
      </c>
      <c r="BD717" s="120" t="str">
        <f t="shared" si="254"/>
        <v/>
      </c>
    </row>
    <row r="718" spans="3:56" x14ac:dyDescent="0.2">
      <c r="C718" s="107">
        <f>'3_Fix'!H719</f>
        <v>53936</v>
      </c>
      <c r="D718" s="113" t="str">
        <f>'3_Fix'!I719</f>
        <v/>
      </c>
      <c r="E718" s="113" t="str">
        <f>'3_Fix'!J719</f>
        <v/>
      </c>
      <c r="F718" s="113" t="str">
        <f>'3_Fix'!K719</f>
        <v/>
      </c>
      <c r="G718" s="113" t="str">
        <f>'3_Fix'!L719</f>
        <v/>
      </c>
      <c r="H718" s="113" t="str">
        <f>'3_Fix'!M719</f>
        <v/>
      </c>
      <c r="I718" s="113" t="str">
        <f>'3_Fix'!N719</f>
        <v/>
      </c>
      <c r="J718" s="113" t="str">
        <f>'3_Fix'!O719</f>
        <v/>
      </c>
      <c r="K718" s="120" t="str">
        <f t="shared" si="245"/>
        <v/>
      </c>
      <c r="L718" s="120" t="str">
        <f t="shared" si="245"/>
        <v/>
      </c>
      <c r="M718" s="120" t="str">
        <f t="shared" si="245"/>
        <v/>
      </c>
      <c r="N718" s="120" t="str">
        <f t="shared" si="243"/>
        <v/>
      </c>
      <c r="O718" s="120" t="str">
        <f t="shared" si="243"/>
        <v/>
      </c>
      <c r="P718" s="120" t="str">
        <f t="shared" si="243"/>
        <v/>
      </c>
      <c r="Q718" s="120" t="str">
        <f t="shared" si="243"/>
        <v/>
      </c>
      <c r="R718" s="120" t="str">
        <f t="shared" si="256"/>
        <v/>
      </c>
      <c r="S718" s="120" t="str">
        <f t="shared" si="256"/>
        <v/>
      </c>
      <c r="T718" s="120" t="str">
        <f t="shared" si="256"/>
        <v/>
      </c>
      <c r="U718" s="120" t="str">
        <f t="shared" si="256"/>
        <v/>
      </c>
      <c r="V718" s="120" t="str">
        <f t="shared" si="256"/>
        <v/>
      </c>
      <c r="W718" s="120" t="str">
        <f t="shared" si="256"/>
        <v/>
      </c>
      <c r="X718" s="120" t="str">
        <f t="shared" si="256"/>
        <v/>
      </c>
      <c r="Y718" s="120" t="str">
        <f t="shared" si="252"/>
        <v/>
      </c>
      <c r="Z718" s="120" t="str">
        <f t="shared" si="252"/>
        <v/>
      </c>
      <c r="AA718" s="120" t="str">
        <f t="shared" si="252"/>
        <v/>
      </c>
      <c r="AB718" s="120" t="str">
        <f t="shared" si="252"/>
        <v/>
      </c>
      <c r="AC718" s="120" t="str">
        <f t="shared" si="252"/>
        <v/>
      </c>
      <c r="AD718" s="120" t="str">
        <f t="shared" si="252"/>
        <v/>
      </c>
      <c r="AE718" s="120" t="str">
        <f t="shared" si="252"/>
        <v/>
      </c>
      <c r="AF718" s="120" t="str">
        <f t="shared" si="253"/>
        <v/>
      </c>
      <c r="AG718" s="120" t="str">
        <f t="shared" si="253"/>
        <v/>
      </c>
      <c r="AH718" s="120" t="str">
        <f t="shared" si="253"/>
        <v/>
      </c>
      <c r="AI718" s="120" t="str">
        <f t="shared" si="253"/>
        <v/>
      </c>
      <c r="AJ718" s="120" t="str">
        <f t="shared" si="253"/>
        <v/>
      </c>
      <c r="AK718" s="120" t="str">
        <f t="shared" si="253"/>
        <v/>
      </c>
      <c r="AL718" s="120" t="str">
        <f t="shared" si="253"/>
        <v/>
      </c>
      <c r="AM718" s="138" t="str">
        <f t="shared" si="255"/>
        <v/>
      </c>
      <c r="AN718" s="138" t="str">
        <f t="shared" si="255"/>
        <v/>
      </c>
      <c r="AO718" s="137" t="str">
        <f t="shared" si="255"/>
        <v/>
      </c>
      <c r="AP718" s="137" t="str">
        <f t="shared" si="255"/>
        <v/>
      </c>
      <c r="AQ718" s="138" t="str">
        <f t="shared" si="255"/>
        <v/>
      </c>
      <c r="AR718" s="137" t="str">
        <f t="shared" si="255"/>
        <v/>
      </c>
      <c r="AS718" s="137" t="str">
        <f t="shared" si="255"/>
        <v/>
      </c>
      <c r="AX718" s="120" t="str">
        <f t="shared" si="254"/>
        <v/>
      </c>
      <c r="AY718" s="120" t="str">
        <f t="shared" si="254"/>
        <v/>
      </c>
      <c r="AZ718" s="120" t="str">
        <f t="shared" si="254"/>
        <v/>
      </c>
      <c r="BA718" s="120" t="str">
        <f t="shared" si="254"/>
        <v/>
      </c>
      <c r="BB718" s="120" t="str">
        <f t="shared" si="254"/>
        <v/>
      </c>
      <c r="BC718" s="120" t="str">
        <f t="shared" si="254"/>
        <v/>
      </c>
      <c r="BD718" s="120" t="str">
        <f t="shared" si="254"/>
        <v/>
      </c>
    </row>
    <row r="719" spans="3:56" x14ac:dyDescent="0.2">
      <c r="C719" s="107">
        <f>'3_Fix'!H720</f>
        <v>53950</v>
      </c>
      <c r="D719" s="113" t="str">
        <f>'3_Fix'!I720</f>
        <v/>
      </c>
      <c r="E719" s="113" t="str">
        <f>'3_Fix'!J720</f>
        <v/>
      </c>
      <c r="F719" s="113" t="str">
        <f>'3_Fix'!K720</f>
        <v/>
      </c>
      <c r="G719" s="113" t="str">
        <f>'3_Fix'!L720</f>
        <v/>
      </c>
      <c r="H719" s="113" t="str">
        <f>'3_Fix'!M720</f>
        <v/>
      </c>
      <c r="I719" s="113" t="str">
        <f>'3_Fix'!N720</f>
        <v/>
      </c>
      <c r="J719" s="113" t="str">
        <f>'3_Fix'!O720</f>
        <v/>
      </c>
      <c r="K719" s="120" t="str">
        <f t="shared" si="245"/>
        <v/>
      </c>
      <c r="L719" s="120" t="str">
        <f t="shared" si="245"/>
        <v/>
      </c>
      <c r="M719" s="120" t="str">
        <f t="shared" si="245"/>
        <v/>
      </c>
      <c r="N719" s="120" t="str">
        <f t="shared" si="243"/>
        <v/>
      </c>
      <c r="O719" s="120" t="str">
        <f t="shared" si="243"/>
        <v/>
      </c>
      <c r="P719" s="120" t="str">
        <f t="shared" si="243"/>
        <v/>
      </c>
      <c r="Q719" s="120" t="str">
        <f t="shared" si="243"/>
        <v/>
      </c>
      <c r="R719" s="120" t="str">
        <f t="shared" si="256"/>
        <v/>
      </c>
      <c r="S719" s="120" t="str">
        <f t="shared" si="256"/>
        <v/>
      </c>
      <c r="T719" s="120" t="str">
        <f t="shared" si="256"/>
        <v/>
      </c>
      <c r="U719" s="120" t="str">
        <f t="shared" si="256"/>
        <v/>
      </c>
      <c r="V719" s="120" t="str">
        <f t="shared" si="256"/>
        <v/>
      </c>
      <c r="W719" s="120" t="str">
        <f t="shared" si="256"/>
        <v/>
      </c>
      <c r="X719" s="120" t="str">
        <f t="shared" si="256"/>
        <v/>
      </c>
      <c r="Y719" s="120" t="str">
        <f t="shared" ref="Y719:AE734" si="257">IFERROR(((D719/D695)-1)*100,"")</f>
        <v/>
      </c>
      <c r="Z719" s="120" t="str">
        <f t="shared" si="257"/>
        <v/>
      </c>
      <c r="AA719" s="120" t="str">
        <f t="shared" si="257"/>
        <v/>
      </c>
      <c r="AB719" s="120" t="str">
        <f t="shared" si="257"/>
        <v/>
      </c>
      <c r="AC719" s="120" t="str">
        <f t="shared" si="257"/>
        <v/>
      </c>
      <c r="AD719" s="120" t="str">
        <f t="shared" si="257"/>
        <v/>
      </c>
      <c r="AE719" s="120" t="str">
        <f t="shared" si="257"/>
        <v/>
      </c>
      <c r="AF719" s="120" t="str">
        <f t="shared" si="253"/>
        <v/>
      </c>
      <c r="AG719" s="120" t="str">
        <f t="shared" si="253"/>
        <v/>
      </c>
      <c r="AH719" s="120" t="str">
        <f t="shared" si="253"/>
        <v/>
      </c>
      <c r="AI719" s="120" t="str">
        <f t="shared" si="253"/>
        <v/>
      </c>
      <c r="AJ719" s="120" t="str">
        <f t="shared" si="253"/>
        <v/>
      </c>
      <c r="AK719" s="120" t="str">
        <f t="shared" si="253"/>
        <v/>
      </c>
      <c r="AL719" s="120" t="str">
        <f t="shared" si="253"/>
        <v/>
      </c>
      <c r="AM719" s="138" t="str">
        <f t="shared" si="255"/>
        <v/>
      </c>
      <c r="AN719" s="138" t="str">
        <f t="shared" si="255"/>
        <v/>
      </c>
      <c r="AO719" s="137" t="str">
        <f t="shared" si="255"/>
        <v/>
      </c>
      <c r="AP719" s="137" t="str">
        <f t="shared" si="255"/>
        <v/>
      </c>
      <c r="AQ719" s="138" t="str">
        <f t="shared" si="255"/>
        <v/>
      </c>
      <c r="AR719" s="137" t="str">
        <f t="shared" si="255"/>
        <v/>
      </c>
      <c r="AS719" s="137" t="str">
        <f t="shared" si="255"/>
        <v/>
      </c>
      <c r="AX719" s="120" t="str">
        <f t="shared" si="254"/>
        <v/>
      </c>
      <c r="AY719" s="120" t="str">
        <f t="shared" si="254"/>
        <v/>
      </c>
      <c r="AZ719" s="120" t="str">
        <f t="shared" si="254"/>
        <v/>
      </c>
      <c r="BA719" s="120" t="str">
        <f t="shared" si="254"/>
        <v/>
      </c>
      <c r="BB719" s="120" t="str">
        <f t="shared" si="254"/>
        <v/>
      </c>
      <c r="BC719" s="120" t="str">
        <f t="shared" si="254"/>
        <v/>
      </c>
      <c r="BD719" s="120" t="str">
        <f t="shared" si="254"/>
        <v/>
      </c>
    </row>
    <row r="720" spans="3:56" x14ac:dyDescent="0.2">
      <c r="C720" s="107">
        <f>'3_Fix'!H721</f>
        <v>53966</v>
      </c>
      <c r="D720" s="113" t="str">
        <f>'3_Fix'!I721</f>
        <v/>
      </c>
      <c r="E720" s="113" t="str">
        <f>'3_Fix'!J721</f>
        <v/>
      </c>
      <c r="F720" s="113" t="str">
        <f>'3_Fix'!K721</f>
        <v/>
      </c>
      <c r="G720" s="113" t="str">
        <f>'3_Fix'!L721</f>
        <v/>
      </c>
      <c r="H720" s="113" t="str">
        <f>'3_Fix'!M721</f>
        <v/>
      </c>
      <c r="I720" s="113" t="str">
        <f>'3_Fix'!N721</f>
        <v/>
      </c>
      <c r="J720" s="113" t="str">
        <f>'3_Fix'!O721</f>
        <v/>
      </c>
      <c r="K720" s="120" t="str">
        <f t="shared" si="245"/>
        <v/>
      </c>
      <c r="L720" s="120" t="str">
        <f t="shared" si="245"/>
        <v/>
      </c>
      <c r="M720" s="120" t="str">
        <f t="shared" si="245"/>
        <v/>
      </c>
      <c r="N720" s="120" t="str">
        <f t="shared" si="243"/>
        <v/>
      </c>
      <c r="O720" s="120" t="str">
        <f t="shared" si="243"/>
        <v/>
      </c>
      <c r="P720" s="120" t="str">
        <f t="shared" si="243"/>
        <v/>
      </c>
      <c r="Q720" s="120" t="str">
        <f t="shared" si="243"/>
        <v/>
      </c>
      <c r="R720" s="120" t="str">
        <f t="shared" si="256"/>
        <v/>
      </c>
      <c r="S720" s="120" t="str">
        <f t="shared" si="256"/>
        <v/>
      </c>
      <c r="T720" s="120" t="str">
        <f t="shared" si="256"/>
        <v/>
      </c>
      <c r="U720" s="120" t="str">
        <f t="shared" si="256"/>
        <v/>
      </c>
      <c r="V720" s="120" t="str">
        <f t="shared" si="256"/>
        <v/>
      </c>
      <c r="W720" s="120" t="str">
        <f t="shared" si="256"/>
        <v/>
      </c>
      <c r="X720" s="120" t="str">
        <f t="shared" si="256"/>
        <v/>
      </c>
      <c r="Y720" s="120" t="str">
        <f t="shared" si="257"/>
        <v/>
      </c>
      <c r="Z720" s="120" t="str">
        <f t="shared" si="257"/>
        <v/>
      </c>
      <c r="AA720" s="120" t="str">
        <f t="shared" si="257"/>
        <v/>
      </c>
      <c r="AB720" s="120" t="str">
        <f t="shared" si="257"/>
        <v/>
      </c>
      <c r="AC720" s="120" t="str">
        <f t="shared" si="257"/>
        <v/>
      </c>
      <c r="AD720" s="120" t="str">
        <f t="shared" si="257"/>
        <v/>
      </c>
      <c r="AE720" s="120" t="str">
        <f t="shared" si="257"/>
        <v/>
      </c>
      <c r="AF720" s="120" t="str">
        <f t="shared" ref="AF720:AL735" si="258">IF(DAY($C720)=15,IFERROR(((AVERAGE(D719:D720)/AVERAGE(D695:D696))-1)*100,""),"")</f>
        <v/>
      </c>
      <c r="AG720" s="120" t="str">
        <f t="shared" si="258"/>
        <v/>
      </c>
      <c r="AH720" s="120" t="str">
        <f t="shared" si="258"/>
        <v/>
      </c>
      <c r="AI720" s="120" t="str">
        <f t="shared" si="258"/>
        <v/>
      </c>
      <c r="AJ720" s="120" t="str">
        <f t="shared" si="258"/>
        <v/>
      </c>
      <c r="AK720" s="120" t="str">
        <f t="shared" si="258"/>
        <v/>
      </c>
      <c r="AL720" s="120" t="str">
        <f t="shared" si="258"/>
        <v/>
      </c>
      <c r="AM720" s="138" t="str">
        <f t="shared" si="255"/>
        <v/>
      </c>
      <c r="AN720" s="138" t="str">
        <f t="shared" si="255"/>
        <v/>
      </c>
      <c r="AO720" s="137" t="str">
        <f t="shared" si="255"/>
        <v/>
      </c>
      <c r="AP720" s="137" t="str">
        <f t="shared" si="255"/>
        <v/>
      </c>
      <c r="AQ720" s="138" t="str">
        <f t="shared" si="255"/>
        <v/>
      </c>
      <c r="AR720" s="137" t="str">
        <f t="shared" si="255"/>
        <v/>
      </c>
      <c r="AS720" s="137" t="str">
        <f t="shared" si="255"/>
        <v/>
      </c>
      <c r="AX720" s="120" t="str">
        <f t="shared" si="254"/>
        <v/>
      </c>
      <c r="AY720" s="120" t="str">
        <f t="shared" si="254"/>
        <v/>
      </c>
      <c r="AZ720" s="120" t="str">
        <f t="shared" si="254"/>
        <v/>
      </c>
      <c r="BA720" s="120" t="str">
        <f t="shared" si="254"/>
        <v/>
      </c>
      <c r="BB720" s="120" t="str">
        <f t="shared" si="254"/>
        <v/>
      </c>
      <c r="BC720" s="120" t="str">
        <f t="shared" si="254"/>
        <v/>
      </c>
      <c r="BD720" s="120" t="str">
        <f t="shared" si="254"/>
        <v/>
      </c>
    </row>
    <row r="721" spans="3:56" x14ac:dyDescent="0.2">
      <c r="C721" s="107">
        <f>'3_Fix'!H722</f>
        <v>53980</v>
      </c>
      <c r="D721" s="113" t="str">
        <f>'3_Fix'!I722</f>
        <v/>
      </c>
      <c r="E721" s="113" t="str">
        <f>'3_Fix'!J722</f>
        <v/>
      </c>
      <c r="F721" s="113" t="str">
        <f>'3_Fix'!K722</f>
        <v/>
      </c>
      <c r="G721" s="113" t="str">
        <f>'3_Fix'!L722</f>
        <v/>
      </c>
      <c r="H721" s="113" t="str">
        <f>'3_Fix'!M722</f>
        <v/>
      </c>
      <c r="I721" s="113" t="str">
        <f>'3_Fix'!N722</f>
        <v/>
      </c>
      <c r="J721" s="113" t="str">
        <f>'3_Fix'!O722</f>
        <v/>
      </c>
      <c r="K721" s="120" t="str">
        <f t="shared" si="245"/>
        <v/>
      </c>
      <c r="L721" s="120" t="str">
        <f t="shared" si="245"/>
        <v/>
      </c>
      <c r="M721" s="120" t="str">
        <f t="shared" si="245"/>
        <v/>
      </c>
      <c r="N721" s="120" t="str">
        <f t="shared" si="243"/>
        <v/>
      </c>
      <c r="O721" s="120" t="str">
        <f t="shared" si="243"/>
        <v/>
      </c>
      <c r="P721" s="120" t="str">
        <f t="shared" si="243"/>
        <v/>
      </c>
      <c r="Q721" s="120" t="str">
        <f t="shared" si="243"/>
        <v/>
      </c>
      <c r="R721" s="120" t="str">
        <f t="shared" si="256"/>
        <v/>
      </c>
      <c r="S721" s="120" t="str">
        <f t="shared" si="256"/>
        <v/>
      </c>
      <c r="T721" s="120" t="str">
        <f t="shared" si="256"/>
        <v/>
      </c>
      <c r="U721" s="120" t="str">
        <f t="shared" si="256"/>
        <v/>
      </c>
      <c r="V721" s="120" t="str">
        <f t="shared" si="256"/>
        <v/>
      </c>
      <c r="W721" s="120" t="str">
        <f t="shared" si="256"/>
        <v/>
      </c>
      <c r="X721" s="120" t="str">
        <f t="shared" si="256"/>
        <v/>
      </c>
      <c r="Y721" s="120" t="str">
        <f t="shared" si="257"/>
        <v/>
      </c>
      <c r="Z721" s="120" t="str">
        <f t="shared" si="257"/>
        <v/>
      </c>
      <c r="AA721" s="120" t="str">
        <f t="shared" si="257"/>
        <v/>
      </c>
      <c r="AB721" s="120" t="str">
        <f t="shared" si="257"/>
        <v/>
      </c>
      <c r="AC721" s="120" t="str">
        <f t="shared" si="257"/>
        <v/>
      </c>
      <c r="AD721" s="120" t="str">
        <f t="shared" si="257"/>
        <v/>
      </c>
      <c r="AE721" s="120" t="str">
        <f t="shared" si="257"/>
        <v/>
      </c>
      <c r="AF721" s="120" t="str">
        <f t="shared" si="258"/>
        <v/>
      </c>
      <c r="AG721" s="120" t="str">
        <f t="shared" si="258"/>
        <v/>
      </c>
      <c r="AH721" s="120" t="str">
        <f t="shared" si="258"/>
        <v/>
      </c>
      <c r="AI721" s="120" t="str">
        <f t="shared" si="258"/>
        <v/>
      </c>
      <c r="AJ721" s="120" t="str">
        <f t="shared" si="258"/>
        <v/>
      </c>
      <c r="AK721" s="120" t="str">
        <f t="shared" si="258"/>
        <v/>
      </c>
      <c r="AL721" s="120" t="str">
        <f t="shared" si="258"/>
        <v/>
      </c>
      <c r="AM721" s="138" t="str">
        <f t="shared" si="255"/>
        <v/>
      </c>
      <c r="AN721" s="138" t="str">
        <f t="shared" si="255"/>
        <v/>
      </c>
      <c r="AO721" s="137" t="str">
        <f t="shared" si="255"/>
        <v/>
      </c>
      <c r="AP721" s="137" t="str">
        <f t="shared" si="255"/>
        <v/>
      </c>
      <c r="AQ721" s="138" t="str">
        <f t="shared" si="255"/>
        <v/>
      </c>
      <c r="AR721" s="137" t="str">
        <f t="shared" si="255"/>
        <v/>
      </c>
      <c r="AS721" s="137" t="str">
        <f t="shared" si="255"/>
        <v/>
      </c>
      <c r="AX721" s="120" t="str">
        <f t="shared" si="254"/>
        <v/>
      </c>
      <c r="AY721" s="120" t="str">
        <f t="shared" si="254"/>
        <v/>
      </c>
      <c r="AZ721" s="120" t="str">
        <f t="shared" si="254"/>
        <v/>
      </c>
      <c r="BA721" s="120" t="str">
        <f t="shared" si="254"/>
        <v/>
      </c>
      <c r="BB721" s="120" t="str">
        <f t="shared" si="254"/>
        <v/>
      </c>
      <c r="BC721" s="120" t="str">
        <f t="shared" si="254"/>
        <v/>
      </c>
      <c r="BD721" s="120" t="str">
        <f t="shared" si="254"/>
        <v/>
      </c>
    </row>
    <row r="722" spans="3:56" x14ac:dyDescent="0.2">
      <c r="C722" s="107">
        <f>'3_Fix'!H723</f>
        <v>53997</v>
      </c>
      <c r="D722" s="113" t="str">
        <f>'3_Fix'!I723</f>
        <v/>
      </c>
      <c r="E722" s="113" t="str">
        <f>'3_Fix'!J723</f>
        <v/>
      </c>
      <c r="F722" s="113" t="str">
        <f>'3_Fix'!K723</f>
        <v/>
      </c>
      <c r="G722" s="113" t="str">
        <f>'3_Fix'!L723</f>
        <v/>
      </c>
      <c r="H722" s="113" t="str">
        <f>'3_Fix'!M723</f>
        <v/>
      </c>
      <c r="I722" s="113" t="str">
        <f>'3_Fix'!N723</f>
        <v/>
      </c>
      <c r="J722" s="113" t="str">
        <f>'3_Fix'!O723</f>
        <v/>
      </c>
      <c r="K722" s="120" t="str">
        <f t="shared" si="245"/>
        <v/>
      </c>
      <c r="L722" s="120" t="str">
        <f t="shared" si="245"/>
        <v/>
      </c>
      <c r="M722" s="120" t="str">
        <f t="shared" si="245"/>
        <v/>
      </c>
      <c r="N722" s="120" t="str">
        <f t="shared" si="243"/>
        <v/>
      </c>
      <c r="O722" s="120" t="str">
        <f t="shared" si="243"/>
        <v/>
      </c>
      <c r="P722" s="120" t="str">
        <f t="shared" si="243"/>
        <v/>
      </c>
      <c r="Q722" s="120" t="str">
        <f t="shared" si="243"/>
        <v/>
      </c>
      <c r="R722" s="120" t="str">
        <f t="shared" si="256"/>
        <v/>
      </c>
      <c r="S722" s="120" t="str">
        <f t="shared" si="256"/>
        <v/>
      </c>
      <c r="T722" s="120" t="str">
        <f t="shared" si="256"/>
        <v/>
      </c>
      <c r="U722" s="120" t="str">
        <f t="shared" si="256"/>
        <v/>
      </c>
      <c r="V722" s="120" t="str">
        <f t="shared" si="256"/>
        <v/>
      </c>
      <c r="W722" s="120" t="str">
        <f t="shared" si="256"/>
        <v/>
      </c>
      <c r="X722" s="120" t="str">
        <f t="shared" si="256"/>
        <v/>
      </c>
      <c r="Y722" s="120" t="str">
        <f t="shared" si="257"/>
        <v/>
      </c>
      <c r="Z722" s="120" t="str">
        <f t="shared" si="257"/>
        <v/>
      </c>
      <c r="AA722" s="120" t="str">
        <f t="shared" si="257"/>
        <v/>
      </c>
      <c r="AB722" s="120" t="str">
        <f t="shared" si="257"/>
        <v/>
      </c>
      <c r="AC722" s="120" t="str">
        <f t="shared" si="257"/>
        <v/>
      </c>
      <c r="AD722" s="120" t="str">
        <f t="shared" si="257"/>
        <v/>
      </c>
      <c r="AE722" s="120" t="str">
        <f t="shared" si="257"/>
        <v/>
      </c>
      <c r="AF722" s="120" t="str">
        <f t="shared" si="258"/>
        <v/>
      </c>
      <c r="AG722" s="120" t="str">
        <f t="shared" si="258"/>
        <v/>
      </c>
      <c r="AH722" s="120" t="str">
        <f t="shared" si="258"/>
        <v/>
      </c>
      <c r="AI722" s="120" t="str">
        <f t="shared" si="258"/>
        <v/>
      </c>
      <c r="AJ722" s="120" t="str">
        <f t="shared" si="258"/>
        <v/>
      </c>
      <c r="AK722" s="120" t="str">
        <f t="shared" si="258"/>
        <v/>
      </c>
      <c r="AL722" s="120" t="str">
        <f t="shared" si="258"/>
        <v/>
      </c>
      <c r="AM722" s="138" t="str">
        <f t="shared" si="255"/>
        <v/>
      </c>
      <c r="AN722" s="138" t="str">
        <f t="shared" si="255"/>
        <v/>
      </c>
      <c r="AO722" s="137" t="str">
        <f t="shared" si="255"/>
        <v/>
      </c>
      <c r="AP722" s="137" t="str">
        <f t="shared" si="255"/>
        <v/>
      </c>
      <c r="AQ722" s="138" t="str">
        <f t="shared" si="255"/>
        <v/>
      </c>
      <c r="AR722" s="137" t="str">
        <f t="shared" si="255"/>
        <v/>
      </c>
      <c r="AS722" s="137" t="str">
        <f t="shared" si="255"/>
        <v/>
      </c>
      <c r="AX722" s="120" t="str">
        <f t="shared" si="254"/>
        <v/>
      </c>
      <c r="AY722" s="120" t="str">
        <f t="shared" si="254"/>
        <v/>
      </c>
      <c r="AZ722" s="120" t="str">
        <f t="shared" si="254"/>
        <v/>
      </c>
      <c r="BA722" s="120" t="str">
        <f t="shared" si="254"/>
        <v/>
      </c>
      <c r="BB722" s="120" t="str">
        <f t="shared" si="254"/>
        <v/>
      </c>
      <c r="BC722" s="120" t="str">
        <f t="shared" si="254"/>
        <v/>
      </c>
      <c r="BD722" s="120" t="str">
        <f t="shared" si="254"/>
        <v/>
      </c>
    </row>
    <row r="723" spans="3:56" x14ac:dyDescent="0.2">
      <c r="C723" s="107">
        <f>'3_Fix'!H724</f>
        <v>54011</v>
      </c>
      <c r="D723" s="113" t="str">
        <f>'3_Fix'!I724</f>
        <v/>
      </c>
      <c r="E723" s="113" t="str">
        <f>'3_Fix'!J724</f>
        <v/>
      </c>
      <c r="F723" s="113" t="str">
        <f>'3_Fix'!K724</f>
        <v/>
      </c>
      <c r="G723" s="113" t="str">
        <f>'3_Fix'!L724</f>
        <v/>
      </c>
      <c r="H723" s="113" t="str">
        <f>'3_Fix'!M724</f>
        <v/>
      </c>
      <c r="I723" s="113" t="str">
        <f>'3_Fix'!N724</f>
        <v/>
      </c>
      <c r="J723" s="113" t="str">
        <f>'3_Fix'!O724</f>
        <v/>
      </c>
      <c r="K723" s="120" t="str">
        <f t="shared" si="245"/>
        <v/>
      </c>
      <c r="L723" s="120" t="str">
        <f t="shared" si="245"/>
        <v/>
      </c>
      <c r="M723" s="120" t="str">
        <f t="shared" si="245"/>
        <v/>
      </c>
      <c r="N723" s="120" t="str">
        <f t="shared" si="243"/>
        <v/>
      </c>
      <c r="O723" s="120" t="str">
        <f t="shared" si="243"/>
        <v/>
      </c>
      <c r="P723" s="120" t="str">
        <f t="shared" si="243"/>
        <v/>
      </c>
      <c r="Q723" s="120" t="str">
        <f t="shared" si="243"/>
        <v/>
      </c>
      <c r="R723" s="120" t="str">
        <f t="shared" si="256"/>
        <v/>
      </c>
      <c r="S723" s="120" t="str">
        <f t="shared" si="256"/>
        <v/>
      </c>
      <c r="T723" s="120" t="str">
        <f t="shared" si="256"/>
        <v/>
      </c>
      <c r="U723" s="120" t="str">
        <f t="shared" si="256"/>
        <v/>
      </c>
      <c r="V723" s="120" t="str">
        <f t="shared" si="256"/>
        <v/>
      </c>
      <c r="W723" s="120" t="str">
        <f t="shared" si="256"/>
        <v/>
      </c>
      <c r="X723" s="120" t="str">
        <f t="shared" si="256"/>
        <v/>
      </c>
      <c r="Y723" s="120" t="str">
        <f t="shared" si="257"/>
        <v/>
      </c>
      <c r="Z723" s="120" t="str">
        <f t="shared" si="257"/>
        <v/>
      </c>
      <c r="AA723" s="120" t="str">
        <f t="shared" si="257"/>
        <v/>
      </c>
      <c r="AB723" s="120" t="str">
        <f t="shared" si="257"/>
        <v/>
      </c>
      <c r="AC723" s="120" t="str">
        <f t="shared" si="257"/>
        <v/>
      </c>
      <c r="AD723" s="120" t="str">
        <f t="shared" si="257"/>
        <v/>
      </c>
      <c r="AE723" s="120" t="str">
        <f t="shared" si="257"/>
        <v/>
      </c>
      <c r="AF723" s="120" t="str">
        <f t="shared" si="258"/>
        <v/>
      </c>
      <c r="AG723" s="120" t="str">
        <f t="shared" si="258"/>
        <v/>
      </c>
      <c r="AH723" s="120" t="str">
        <f t="shared" si="258"/>
        <v/>
      </c>
      <c r="AI723" s="120" t="str">
        <f t="shared" si="258"/>
        <v/>
      </c>
      <c r="AJ723" s="120" t="str">
        <f t="shared" si="258"/>
        <v/>
      </c>
      <c r="AK723" s="120" t="str">
        <f t="shared" si="258"/>
        <v/>
      </c>
      <c r="AL723" s="120" t="str">
        <f t="shared" si="258"/>
        <v/>
      </c>
      <c r="AM723" s="138" t="str">
        <f t="shared" si="255"/>
        <v/>
      </c>
      <c r="AN723" s="138" t="str">
        <f t="shared" si="255"/>
        <v/>
      </c>
      <c r="AO723" s="137" t="str">
        <f t="shared" si="255"/>
        <v/>
      </c>
      <c r="AP723" s="137" t="str">
        <f t="shared" si="255"/>
        <v/>
      </c>
      <c r="AQ723" s="138" t="str">
        <f t="shared" si="255"/>
        <v/>
      </c>
      <c r="AR723" s="137" t="str">
        <f t="shared" si="255"/>
        <v/>
      </c>
      <c r="AS723" s="137" t="str">
        <f t="shared" si="255"/>
        <v/>
      </c>
      <c r="AX723" s="120" t="str">
        <f t="shared" si="254"/>
        <v/>
      </c>
      <c r="AY723" s="120" t="str">
        <f t="shared" si="254"/>
        <v/>
      </c>
      <c r="AZ723" s="120" t="str">
        <f t="shared" si="254"/>
        <v/>
      </c>
      <c r="BA723" s="120" t="str">
        <f t="shared" si="254"/>
        <v/>
      </c>
      <c r="BB723" s="120" t="str">
        <f t="shared" si="254"/>
        <v/>
      </c>
      <c r="BC723" s="120" t="str">
        <f t="shared" si="254"/>
        <v/>
      </c>
      <c r="BD723" s="120" t="str">
        <f t="shared" si="254"/>
        <v/>
      </c>
    </row>
    <row r="724" spans="3:56" x14ac:dyDescent="0.2">
      <c r="C724" s="107">
        <f>'3_Fix'!H725</f>
        <v>54027</v>
      </c>
      <c r="D724" s="113" t="str">
        <f>'3_Fix'!I725</f>
        <v/>
      </c>
      <c r="E724" s="113" t="str">
        <f>'3_Fix'!J725</f>
        <v/>
      </c>
      <c r="F724" s="113" t="str">
        <f>'3_Fix'!K725</f>
        <v/>
      </c>
      <c r="G724" s="113" t="str">
        <f>'3_Fix'!L725</f>
        <v/>
      </c>
      <c r="H724" s="113" t="str">
        <f>'3_Fix'!M725</f>
        <v/>
      </c>
      <c r="I724" s="113" t="str">
        <f>'3_Fix'!N725</f>
        <v/>
      </c>
      <c r="J724" s="113" t="str">
        <f>'3_Fix'!O725</f>
        <v/>
      </c>
      <c r="K724" s="120" t="str">
        <f t="shared" si="245"/>
        <v/>
      </c>
      <c r="L724" s="120" t="str">
        <f t="shared" si="245"/>
        <v/>
      </c>
      <c r="M724" s="120" t="str">
        <f t="shared" si="245"/>
        <v/>
      </c>
      <c r="N724" s="120" t="str">
        <f t="shared" si="243"/>
        <v/>
      </c>
      <c r="O724" s="120" t="str">
        <f t="shared" si="243"/>
        <v/>
      </c>
      <c r="P724" s="120" t="str">
        <f t="shared" si="243"/>
        <v/>
      </c>
      <c r="Q724" s="120" t="str">
        <f t="shared" si="243"/>
        <v/>
      </c>
      <c r="R724" s="120" t="str">
        <f t="shared" si="256"/>
        <v/>
      </c>
      <c r="S724" s="120" t="str">
        <f t="shared" si="256"/>
        <v/>
      </c>
      <c r="T724" s="120" t="str">
        <f t="shared" si="256"/>
        <v/>
      </c>
      <c r="U724" s="120" t="str">
        <f t="shared" si="256"/>
        <v/>
      </c>
      <c r="V724" s="120" t="str">
        <f t="shared" si="256"/>
        <v/>
      </c>
      <c r="W724" s="120" t="str">
        <f t="shared" si="256"/>
        <v/>
      </c>
      <c r="X724" s="120" t="str">
        <f t="shared" si="256"/>
        <v/>
      </c>
      <c r="Y724" s="120" t="str">
        <f t="shared" si="257"/>
        <v/>
      </c>
      <c r="Z724" s="120" t="str">
        <f t="shared" si="257"/>
        <v/>
      </c>
      <c r="AA724" s="120" t="str">
        <f t="shared" si="257"/>
        <v/>
      </c>
      <c r="AB724" s="120" t="str">
        <f t="shared" si="257"/>
        <v/>
      </c>
      <c r="AC724" s="120" t="str">
        <f t="shared" si="257"/>
        <v/>
      </c>
      <c r="AD724" s="120" t="str">
        <f t="shared" si="257"/>
        <v/>
      </c>
      <c r="AE724" s="120" t="str">
        <f t="shared" si="257"/>
        <v/>
      </c>
      <c r="AF724" s="120" t="str">
        <f t="shared" si="258"/>
        <v/>
      </c>
      <c r="AG724" s="120" t="str">
        <f t="shared" si="258"/>
        <v/>
      </c>
      <c r="AH724" s="120" t="str">
        <f t="shared" si="258"/>
        <v/>
      </c>
      <c r="AI724" s="120" t="str">
        <f t="shared" si="258"/>
        <v/>
      </c>
      <c r="AJ724" s="120" t="str">
        <f t="shared" si="258"/>
        <v/>
      </c>
      <c r="AK724" s="120" t="str">
        <f t="shared" si="258"/>
        <v/>
      </c>
      <c r="AL724" s="120" t="str">
        <f t="shared" si="258"/>
        <v/>
      </c>
      <c r="AM724" s="138" t="str">
        <f t="shared" si="255"/>
        <v/>
      </c>
      <c r="AN724" s="138" t="str">
        <f t="shared" si="255"/>
        <v/>
      </c>
      <c r="AO724" s="137" t="str">
        <f t="shared" si="255"/>
        <v/>
      </c>
      <c r="AP724" s="137" t="str">
        <f t="shared" si="255"/>
        <v/>
      </c>
      <c r="AQ724" s="138" t="str">
        <f t="shared" si="255"/>
        <v/>
      </c>
      <c r="AR724" s="137" t="str">
        <f t="shared" si="255"/>
        <v/>
      </c>
      <c r="AS724" s="137" t="str">
        <f t="shared" si="255"/>
        <v/>
      </c>
      <c r="AX724" s="120" t="str">
        <f t="shared" si="254"/>
        <v/>
      </c>
      <c r="AY724" s="120" t="str">
        <f t="shared" si="254"/>
        <v/>
      </c>
      <c r="AZ724" s="120" t="str">
        <f t="shared" si="254"/>
        <v/>
      </c>
      <c r="BA724" s="120" t="str">
        <f t="shared" si="254"/>
        <v/>
      </c>
      <c r="BB724" s="120" t="str">
        <f t="shared" si="254"/>
        <v/>
      </c>
      <c r="BC724" s="120" t="str">
        <f t="shared" si="254"/>
        <v/>
      </c>
      <c r="BD724" s="120" t="str">
        <f t="shared" si="254"/>
        <v/>
      </c>
    </row>
    <row r="725" spans="3:56" x14ac:dyDescent="0.2">
      <c r="C725" s="107">
        <f>'3_Fix'!H726</f>
        <v>54041</v>
      </c>
      <c r="D725" s="113" t="str">
        <f>'3_Fix'!I726</f>
        <v/>
      </c>
      <c r="E725" s="113" t="str">
        <f>'3_Fix'!J726</f>
        <v/>
      </c>
      <c r="F725" s="113" t="str">
        <f>'3_Fix'!K726</f>
        <v/>
      </c>
      <c r="G725" s="113" t="str">
        <f>'3_Fix'!L726</f>
        <v/>
      </c>
      <c r="H725" s="113" t="str">
        <f>'3_Fix'!M726</f>
        <v/>
      </c>
      <c r="I725" s="113" t="str">
        <f>'3_Fix'!N726</f>
        <v/>
      </c>
      <c r="J725" s="113" t="str">
        <f>'3_Fix'!O726</f>
        <v/>
      </c>
      <c r="K725" s="120" t="str">
        <f t="shared" si="245"/>
        <v/>
      </c>
      <c r="L725" s="120" t="str">
        <f t="shared" si="245"/>
        <v/>
      </c>
      <c r="M725" s="120" t="str">
        <f t="shared" si="245"/>
        <v/>
      </c>
      <c r="N725" s="120" t="str">
        <f t="shared" si="243"/>
        <v/>
      </c>
      <c r="O725" s="120" t="str">
        <f t="shared" si="243"/>
        <v/>
      </c>
      <c r="P725" s="120" t="str">
        <f t="shared" si="243"/>
        <v/>
      </c>
      <c r="Q725" s="120" t="str">
        <f t="shared" si="243"/>
        <v/>
      </c>
      <c r="R725" s="120" t="str">
        <f t="shared" si="256"/>
        <v/>
      </c>
      <c r="S725" s="120" t="str">
        <f t="shared" si="256"/>
        <v/>
      </c>
      <c r="T725" s="120" t="str">
        <f t="shared" si="256"/>
        <v/>
      </c>
      <c r="U725" s="120" t="str">
        <f t="shared" si="256"/>
        <v/>
      </c>
      <c r="V725" s="120" t="str">
        <f t="shared" si="256"/>
        <v/>
      </c>
      <c r="W725" s="120" t="str">
        <f t="shared" si="256"/>
        <v/>
      </c>
      <c r="X725" s="120" t="str">
        <f t="shared" si="256"/>
        <v/>
      </c>
      <c r="Y725" s="120" t="str">
        <f t="shared" si="257"/>
        <v/>
      </c>
      <c r="Z725" s="120" t="str">
        <f t="shared" si="257"/>
        <v/>
      </c>
      <c r="AA725" s="120" t="str">
        <f t="shared" si="257"/>
        <v/>
      </c>
      <c r="AB725" s="120" t="str">
        <f t="shared" si="257"/>
        <v/>
      </c>
      <c r="AC725" s="120" t="str">
        <f t="shared" si="257"/>
        <v/>
      </c>
      <c r="AD725" s="120" t="str">
        <f t="shared" si="257"/>
        <v/>
      </c>
      <c r="AE725" s="120" t="str">
        <f t="shared" si="257"/>
        <v/>
      </c>
      <c r="AF725" s="120" t="str">
        <f t="shared" si="258"/>
        <v/>
      </c>
      <c r="AG725" s="120" t="str">
        <f t="shared" si="258"/>
        <v/>
      </c>
      <c r="AH725" s="120" t="str">
        <f t="shared" si="258"/>
        <v/>
      </c>
      <c r="AI725" s="120" t="str">
        <f t="shared" si="258"/>
        <v/>
      </c>
      <c r="AJ725" s="120" t="str">
        <f t="shared" si="258"/>
        <v/>
      </c>
      <c r="AK725" s="120" t="str">
        <f t="shared" si="258"/>
        <v/>
      </c>
      <c r="AL725" s="120" t="str">
        <f t="shared" si="258"/>
        <v/>
      </c>
      <c r="AM725" s="138" t="str">
        <f t="shared" si="255"/>
        <v/>
      </c>
      <c r="AN725" s="138" t="str">
        <f t="shared" si="255"/>
        <v/>
      </c>
      <c r="AO725" s="137" t="str">
        <f t="shared" si="255"/>
        <v/>
      </c>
      <c r="AP725" s="137" t="str">
        <f t="shared" si="255"/>
        <v/>
      </c>
      <c r="AQ725" s="138" t="str">
        <f t="shared" si="255"/>
        <v/>
      </c>
      <c r="AR725" s="137" t="str">
        <f t="shared" si="255"/>
        <v/>
      </c>
      <c r="AS725" s="137" t="str">
        <f t="shared" si="255"/>
        <v/>
      </c>
      <c r="AX725" s="120" t="str">
        <f t="shared" si="254"/>
        <v/>
      </c>
      <c r="AY725" s="120" t="str">
        <f t="shared" si="254"/>
        <v/>
      </c>
      <c r="AZ725" s="120" t="str">
        <f t="shared" si="254"/>
        <v/>
      </c>
      <c r="BA725" s="120" t="str">
        <f t="shared" si="254"/>
        <v/>
      </c>
      <c r="BB725" s="120" t="str">
        <f t="shared" si="254"/>
        <v/>
      </c>
      <c r="BC725" s="120" t="str">
        <f t="shared" si="254"/>
        <v/>
      </c>
      <c r="BD725" s="120" t="str">
        <f t="shared" si="254"/>
        <v/>
      </c>
    </row>
    <row r="726" spans="3:56" x14ac:dyDescent="0.2">
      <c r="C726" s="107">
        <f>'3_Fix'!H727</f>
        <v>54058</v>
      </c>
      <c r="D726" s="113" t="str">
        <f>'3_Fix'!I727</f>
        <v/>
      </c>
      <c r="E726" s="113" t="str">
        <f>'3_Fix'!J727</f>
        <v/>
      </c>
      <c r="F726" s="113" t="str">
        <f>'3_Fix'!K727</f>
        <v/>
      </c>
      <c r="G726" s="113" t="str">
        <f>'3_Fix'!L727</f>
        <v/>
      </c>
      <c r="H726" s="113" t="str">
        <f>'3_Fix'!M727</f>
        <v/>
      </c>
      <c r="I726" s="113" t="str">
        <f>'3_Fix'!N727</f>
        <v/>
      </c>
      <c r="J726" s="113" t="str">
        <f>'3_Fix'!O727</f>
        <v/>
      </c>
      <c r="K726" s="120" t="str">
        <f t="shared" si="245"/>
        <v/>
      </c>
      <c r="L726" s="120" t="str">
        <f t="shared" si="245"/>
        <v/>
      </c>
      <c r="M726" s="120" t="str">
        <f t="shared" si="245"/>
        <v/>
      </c>
      <c r="N726" s="120" t="str">
        <f t="shared" si="243"/>
        <v/>
      </c>
      <c r="O726" s="120" t="str">
        <f t="shared" si="243"/>
        <v/>
      </c>
      <c r="P726" s="120" t="str">
        <f t="shared" si="243"/>
        <v/>
      </c>
      <c r="Q726" s="120" t="str">
        <f t="shared" si="243"/>
        <v/>
      </c>
      <c r="R726" s="120" t="str">
        <f t="shared" si="256"/>
        <v/>
      </c>
      <c r="S726" s="120" t="str">
        <f t="shared" si="256"/>
        <v/>
      </c>
      <c r="T726" s="120" t="str">
        <f t="shared" si="256"/>
        <v/>
      </c>
      <c r="U726" s="120" t="str">
        <f t="shared" si="256"/>
        <v/>
      </c>
      <c r="V726" s="120" t="str">
        <f t="shared" si="256"/>
        <v/>
      </c>
      <c r="W726" s="120" t="str">
        <f t="shared" si="256"/>
        <v/>
      </c>
      <c r="X726" s="120" t="str">
        <f t="shared" si="256"/>
        <v/>
      </c>
      <c r="Y726" s="120" t="str">
        <f t="shared" si="257"/>
        <v/>
      </c>
      <c r="Z726" s="120" t="str">
        <f t="shared" si="257"/>
        <v/>
      </c>
      <c r="AA726" s="120" t="str">
        <f t="shared" si="257"/>
        <v/>
      </c>
      <c r="AB726" s="120" t="str">
        <f t="shared" si="257"/>
        <v/>
      </c>
      <c r="AC726" s="120" t="str">
        <f t="shared" si="257"/>
        <v/>
      </c>
      <c r="AD726" s="120" t="str">
        <f t="shared" si="257"/>
        <v/>
      </c>
      <c r="AE726" s="120" t="str">
        <f t="shared" si="257"/>
        <v/>
      </c>
      <c r="AF726" s="120" t="str">
        <f t="shared" si="258"/>
        <v/>
      </c>
      <c r="AG726" s="120" t="str">
        <f t="shared" si="258"/>
        <v/>
      </c>
      <c r="AH726" s="120" t="str">
        <f t="shared" si="258"/>
        <v/>
      </c>
      <c r="AI726" s="120" t="str">
        <f t="shared" si="258"/>
        <v/>
      </c>
      <c r="AJ726" s="120" t="str">
        <f t="shared" si="258"/>
        <v/>
      </c>
      <c r="AK726" s="120" t="str">
        <f t="shared" si="258"/>
        <v/>
      </c>
      <c r="AL726" s="120" t="str">
        <f t="shared" si="258"/>
        <v/>
      </c>
      <c r="AM726" s="138" t="str">
        <f t="shared" si="255"/>
        <v/>
      </c>
      <c r="AN726" s="138" t="str">
        <f t="shared" si="255"/>
        <v/>
      </c>
      <c r="AO726" s="137" t="str">
        <f t="shared" si="255"/>
        <v/>
      </c>
      <c r="AP726" s="137" t="str">
        <f t="shared" si="255"/>
        <v/>
      </c>
      <c r="AQ726" s="138" t="str">
        <f t="shared" si="255"/>
        <v/>
      </c>
      <c r="AR726" s="137" t="str">
        <f t="shared" si="255"/>
        <v/>
      </c>
      <c r="AS726" s="137" t="str">
        <f t="shared" si="255"/>
        <v/>
      </c>
      <c r="AX726" s="120" t="str">
        <f t="shared" si="254"/>
        <v/>
      </c>
      <c r="AY726" s="120" t="str">
        <f t="shared" si="254"/>
        <v/>
      </c>
      <c r="AZ726" s="120" t="str">
        <f t="shared" si="254"/>
        <v/>
      </c>
      <c r="BA726" s="120" t="str">
        <f t="shared" si="254"/>
        <v/>
      </c>
      <c r="BB726" s="120" t="str">
        <f t="shared" si="254"/>
        <v/>
      </c>
      <c r="BC726" s="120" t="str">
        <f t="shared" si="254"/>
        <v/>
      </c>
      <c r="BD726" s="120" t="str">
        <f t="shared" si="254"/>
        <v/>
      </c>
    </row>
    <row r="727" spans="3:56" x14ac:dyDescent="0.2">
      <c r="C727" s="107">
        <f>'3_Fix'!H728</f>
        <v>54072</v>
      </c>
      <c r="D727" s="113" t="str">
        <f>'3_Fix'!I728</f>
        <v/>
      </c>
      <c r="E727" s="113" t="str">
        <f>'3_Fix'!J728</f>
        <v/>
      </c>
      <c r="F727" s="113" t="str">
        <f>'3_Fix'!K728</f>
        <v/>
      </c>
      <c r="G727" s="113" t="str">
        <f>'3_Fix'!L728</f>
        <v/>
      </c>
      <c r="H727" s="113" t="str">
        <f>'3_Fix'!M728</f>
        <v/>
      </c>
      <c r="I727" s="113" t="str">
        <f>'3_Fix'!N728</f>
        <v/>
      </c>
      <c r="J727" s="113" t="str">
        <f>'3_Fix'!O728</f>
        <v/>
      </c>
      <c r="K727" s="120" t="str">
        <f t="shared" si="245"/>
        <v/>
      </c>
      <c r="L727" s="120" t="str">
        <f t="shared" si="245"/>
        <v/>
      </c>
      <c r="M727" s="120" t="str">
        <f t="shared" si="245"/>
        <v/>
      </c>
      <c r="N727" s="120" t="str">
        <f t="shared" si="243"/>
        <v/>
      </c>
      <c r="O727" s="120" t="str">
        <f t="shared" si="243"/>
        <v/>
      </c>
      <c r="P727" s="120" t="str">
        <f t="shared" si="243"/>
        <v/>
      </c>
      <c r="Q727" s="120" t="str">
        <f t="shared" si="243"/>
        <v/>
      </c>
      <c r="R727" s="120" t="str">
        <f t="shared" si="256"/>
        <v/>
      </c>
      <c r="S727" s="120" t="str">
        <f t="shared" si="256"/>
        <v/>
      </c>
      <c r="T727" s="120" t="str">
        <f t="shared" si="256"/>
        <v/>
      </c>
      <c r="U727" s="120" t="str">
        <f t="shared" si="256"/>
        <v/>
      </c>
      <c r="V727" s="120" t="str">
        <f t="shared" si="256"/>
        <v/>
      </c>
      <c r="W727" s="120" t="str">
        <f t="shared" si="256"/>
        <v/>
      </c>
      <c r="X727" s="120" t="str">
        <f t="shared" si="256"/>
        <v/>
      </c>
      <c r="Y727" s="120" t="str">
        <f t="shared" si="257"/>
        <v/>
      </c>
      <c r="Z727" s="120" t="str">
        <f t="shared" si="257"/>
        <v/>
      </c>
      <c r="AA727" s="120" t="str">
        <f t="shared" si="257"/>
        <v/>
      </c>
      <c r="AB727" s="120" t="str">
        <f t="shared" si="257"/>
        <v/>
      </c>
      <c r="AC727" s="120" t="str">
        <f t="shared" si="257"/>
        <v/>
      </c>
      <c r="AD727" s="120" t="str">
        <f t="shared" si="257"/>
        <v/>
      </c>
      <c r="AE727" s="120" t="str">
        <f t="shared" si="257"/>
        <v/>
      </c>
      <c r="AF727" s="120" t="str">
        <f t="shared" si="258"/>
        <v/>
      </c>
      <c r="AG727" s="120" t="str">
        <f t="shared" si="258"/>
        <v/>
      </c>
      <c r="AH727" s="120" t="str">
        <f t="shared" si="258"/>
        <v/>
      </c>
      <c r="AI727" s="120" t="str">
        <f t="shared" si="258"/>
        <v/>
      </c>
      <c r="AJ727" s="120" t="str">
        <f t="shared" si="258"/>
        <v/>
      </c>
      <c r="AK727" s="120" t="str">
        <f t="shared" si="258"/>
        <v/>
      </c>
      <c r="AL727" s="120" t="str">
        <f t="shared" si="258"/>
        <v/>
      </c>
      <c r="AM727" s="138" t="str">
        <f t="shared" si="255"/>
        <v/>
      </c>
      <c r="AN727" s="138" t="str">
        <f t="shared" si="255"/>
        <v/>
      </c>
      <c r="AO727" s="137" t="str">
        <f t="shared" si="255"/>
        <v/>
      </c>
      <c r="AP727" s="137" t="str">
        <f t="shared" si="255"/>
        <v/>
      </c>
      <c r="AQ727" s="138" t="str">
        <f t="shared" si="255"/>
        <v/>
      </c>
      <c r="AR727" s="137" t="str">
        <f t="shared" si="255"/>
        <v/>
      </c>
      <c r="AS727" s="137" t="str">
        <f t="shared" si="255"/>
        <v/>
      </c>
      <c r="AX727" s="120" t="str">
        <f t="shared" ref="AX727:BD742" si="259">IFERROR((AX$1/100)*(D703/$D703)*Y727,"")</f>
        <v/>
      </c>
      <c r="AY727" s="120" t="str">
        <f t="shared" si="259"/>
        <v/>
      </c>
      <c r="AZ727" s="120" t="str">
        <f t="shared" si="259"/>
        <v/>
      </c>
      <c r="BA727" s="120" t="str">
        <f t="shared" si="259"/>
        <v/>
      </c>
      <c r="BB727" s="120" t="str">
        <f t="shared" si="259"/>
        <v/>
      </c>
      <c r="BC727" s="120" t="str">
        <f t="shared" si="259"/>
        <v/>
      </c>
      <c r="BD727" s="120" t="str">
        <f t="shared" si="259"/>
        <v/>
      </c>
    </row>
    <row r="728" spans="3:56" x14ac:dyDescent="0.2">
      <c r="C728" s="107">
        <f>'3_Fix'!H729</f>
        <v>54089</v>
      </c>
      <c r="D728" s="113" t="str">
        <f>'3_Fix'!I729</f>
        <v/>
      </c>
      <c r="E728" s="113" t="str">
        <f>'3_Fix'!J729</f>
        <v/>
      </c>
      <c r="F728" s="113" t="str">
        <f>'3_Fix'!K729</f>
        <v/>
      </c>
      <c r="G728" s="113" t="str">
        <f>'3_Fix'!L729</f>
        <v/>
      </c>
      <c r="H728" s="113" t="str">
        <f>'3_Fix'!M729</f>
        <v/>
      </c>
      <c r="I728" s="113" t="str">
        <f>'3_Fix'!N729</f>
        <v/>
      </c>
      <c r="J728" s="113" t="str">
        <f>'3_Fix'!O729</f>
        <v/>
      </c>
      <c r="K728" s="120" t="str">
        <f t="shared" si="245"/>
        <v/>
      </c>
      <c r="L728" s="120" t="str">
        <f t="shared" si="245"/>
        <v/>
      </c>
      <c r="M728" s="120" t="str">
        <f t="shared" si="245"/>
        <v/>
      </c>
      <c r="N728" s="120" t="str">
        <f t="shared" si="243"/>
        <v/>
      </c>
      <c r="O728" s="120" t="str">
        <f t="shared" si="243"/>
        <v/>
      </c>
      <c r="P728" s="120" t="str">
        <f t="shared" si="243"/>
        <v/>
      </c>
      <c r="Q728" s="120" t="str">
        <f t="shared" si="243"/>
        <v/>
      </c>
      <c r="R728" s="120" t="str">
        <f t="shared" si="256"/>
        <v/>
      </c>
      <c r="S728" s="120" t="str">
        <f t="shared" si="256"/>
        <v/>
      </c>
      <c r="T728" s="120" t="str">
        <f t="shared" si="256"/>
        <v/>
      </c>
      <c r="U728" s="120" t="str">
        <f t="shared" si="256"/>
        <v/>
      </c>
      <c r="V728" s="120" t="str">
        <f t="shared" si="256"/>
        <v/>
      </c>
      <c r="W728" s="120" t="str">
        <f t="shared" si="256"/>
        <v/>
      </c>
      <c r="X728" s="120" t="str">
        <f t="shared" si="256"/>
        <v/>
      </c>
      <c r="Y728" s="120" t="str">
        <f t="shared" si="257"/>
        <v/>
      </c>
      <c r="Z728" s="120" t="str">
        <f t="shared" si="257"/>
        <v/>
      </c>
      <c r="AA728" s="120" t="str">
        <f t="shared" si="257"/>
        <v/>
      </c>
      <c r="AB728" s="120" t="str">
        <f t="shared" si="257"/>
        <v/>
      </c>
      <c r="AC728" s="120" t="str">
        <f t="shared" si="257"/>
        <v/>
      </c>
      <c r="AD728" s="120" t="str">
        <f t="shared" si="257"/>
        <v/>
      </c>
      <c r="AE728" s="120" t="str">
        <f t="shared" si="257"/>
        <v/>
      </c>
      <c r="AF728" s="120" t="str">
        <f t="shared" si="258"/>
        <v/>
      </c>
      <c r="AG728" s="120" t="str">
        <f t="shared" si="258"/>
        <v/>
      </c>
      <c r="AH728" s="120" t="str">
        <f t="shared" si="258"/>
        <v/>
      </c>
      <c r="AI728" s="120" t="str">
        <f t="shared" si="258"/>
        <v/>
      </c>
      <c r="AJ728" s="120" t="str">
        <f t="shared" si="258"/>
        <v/>
      </c>
      <c r="AK728" s="120" t="str">
        <f t="shared" si="258"/>
        <v/>
      </c>
      <c r="AL728" s="120" t="str">
        <f t="shared" si="258"/>
        <v/>
      </c>
      <c r="AM728" s="138" t="str">
        <f t="shared" si="255"/>
        <v/>
      </c>
      <c r="AN728" s="138" t="str">
        <f t="shared" si="255"/>
        <v/>
      </c>
      <c r="AO728" s="137" t="str">
        <f t="shared" si="255"/>
        <v/>
      </c>
      <c r="AP728" s="137" t="str">
        <f t="shared" si="255"/>
        <v/>
      </c>
      <c r="AQ728" s="138" t="str">
        <f t="shared" si="255"/>
        <v/>
      </c>
      <c r="AR728" s="137" t="str">
        <f t="shared" si="255"/>
        <v/>
      </c>
      <c r="AS728" s="137" t="str">
        <f t="shared" si="255"/>
        <v/>
      </c>
      <c r="AX728" s="120" t="str">
        <f t="shared" si="259"/>
        <v/>
      </c>
      <c r="AY728" s="120" t="str">
        <f t="shared" si="259"/>
        <v/>
      </c>
      <c r="AZ728" s="120" t="str">
        <f t="shared" si="259"/>
        <v/>
      </c>
      <c r="BA728" s="120" t="str">
        <f t="shared" si="259"/>
        <v/>
      </c>
      <c r="BB728" s="120" t="str">
        <f t="shared" si="259"/>
        <v/>
      </c>
      <c r="BC728" s="120" t="str">
        <f t="shared" si="259"/>
        <v/>
      </c>
      <c r="BD728" s="120" t="str">
        <f t="shared" si="259"/>
        <v/>
      </c>
    </row>
    <row r="729" spans="3:56" x14ac:dyDescent="0.2">
      <c r="C729" s="107">
        <f>'3_Fix'!H730</f>
        <v>54103</v>
      </c>
      <c r="D729" s="113" t="str">
        <f>'3_Fix'!I730</f>
        <v/>
      </c>
      <c r="E729" s="113" t="str">
        <f>'3_Fix'!J730</f>
        <v/>
      </c>
      <c r="F729" s="113" t="str">
        <f>'3_Fix'!K730</f>
        <v/>
      </c>
      <c r="G729" s="113" t="str">
        <f>'3_Fix'!L730</f>
        <v/>
      </c>
      <c r="H729" s="113" t="str">
        <f>'3_Fix'!M730</f>
        <v/>
      </c>
      <c r="I729" s="113" t="str">
        <f>'3_Fix'!N730</f>
        <v/>
      </c>
      <c r="J729" s="113" t="str">
        <f>'3_Fix'!O730</f>
        <v/>
      </c>
      <c r="K729" s="120" t="str">
        <f t="shared" si="245"/>
        <v/>
      </c>
      <c r="L729" s="120" t="str">
        <f t="shared" si="245"/>
        <v/>
      </c>
      <c r="M729" s="120" t="str">
        <f t="shared" si="245"/>
        <v/>
      </c>
      <c r="N729" s="120" t="str">
        <f t="shared" si="243"/>
        <v/>
      </c>
      <c r="O729" s="120" t="str">
        <f t="shared" si="243"/>
        <v/>
      </c>
      <c r="P729" s="120" t="str">
        <f t="shared" si="243"/>
        <v/>
      </c>
      <c r="Q729" s="120" t="str">
        <f t="shared" si="243"/>
        <v/>
      </c>
      <c r="R729" s="120" t="str">
        <f t="shared" si="256"/>
        <v/>
      </c>
      <c r="S729" s="120" t="str">
        <f t="shared" si="256"/>
        <v/>
      </c>
      <c r="T729" s="120" t="str">
        <f t="shared" si="256"/>
        <v/>
      </c>
      <c r="U729" s="120" t="str">
        <f t="shared" si="256"/>
        <v/>
      </c>
      <c r="V729" s="120" t="str">
        <f t="shared" si="256"/>
        <v/>
      </c>
      <c r="W729" s="120" t="str">
        <f t="shared" si="256"/>
        <v/>
      </c>
      <c r="X729" s="120" t="str">
        <f t="shared" si="256"/>
        <v/>
      </c>
      <c r="Y729" s="120" t="str">
        <f t="shared" si="257"/>
        <v/>
      </c>
      <c r="Z729" s="120" t="str">
        <f t="shared" si="257"/>
        <v/>
      </c>
      <c r="AA729" s="120" t="str">
        <f t="shared" si="257"/>
        <v/>
      </c>
      <c r="AB729" s="120" t="str">
        <f t="shared" si="257"/>
        <v/>
      </c>
      <c r="AC729" s="120" t="str">
        <f t="shared" si="257"/>
        <v/>
      </c>
      <c r="AD729" s="120" t="str">
        <f t="shared" si="257"/>
        <v/>
      </c>
      <c r="AE729" s="120" t="str">
        <f t="shared" si="257"/>
        <v/>
      </c>
      <c r="AF729" s="120" t="str">
        <f t="shared" si="258"/>
        <v/>
      </c>
      <c r="AG729" s="120" t="str">
        <f t="shared" si="258"/>
        <v/>
      </c>
      <c r="AH729" s="120" t="str">
        <f t="shared" si="258"/>
        <v/>
      </c>
      <c r="AI729" s="120" t="str">
        <f t="shared" si="258"/>
        <v/>
      </c>
      <c r="AJ729" s="120" t="str">
        <f t="shared" si="258"/>
        <v/>
      </c>
      <c r="AK729" s="120" t="str">
        <f t="shared" si="258"/>
        <v/>
      </c>
      <c r="AL729" s="120" t="str">
        <f t="shared" si="258"/>
        <v/>
      </c>
      <c r="AM729" s="138" t="str">
        <f t="shared" ref="AM729:AS744" si="260">IFERROR((AM$1/100)*(D727/$D727)*K729,"")</f>
        <v/>
      </c>
      <c r="AN729" s="138" t="str">
        <f t="shared" si="260"/>
        <v/>
      </c>
      <c r="AO729" s="137" t="str">
        <f t="shared" si="260"/>
        <v/>
      </c>
      <c r="AP729" s="137" t="str">
        <f t="shared" si="260"/>
        <v/>
      </c>
      <c r="AQ729" s="138" t="str">
        <f t="shared" si="260"/>
        <v/>
      </c>
      <c r="AR729" s="137" t="str">
        <f t="shared" si="260"/>
        <v/>
      </c>
      <c r="AS729" s="137" t="str">
        <f t="shared" si="260"/>
        <v/>
      </c>
      <c r="AX729" s="120" t="str">
        <f t="shared" si="259"/>
        <v/>
      </c>
      <c r="AY729" s="120" t="str">
        <f t="shared" si="259"/>
        <v/>
      </c>
      <c r="AZ729" s="120" t="str">
        <f t="shared" si="259"/>
        <v/>
      </c>
      <c r="BA729" s="120" t="str">
        <f t="shared" si="259"/>
        <v/>
      </c>
      <c r="BB729" s="120" t="str">
        <f t="shared" si="259"/>
        <v/>
      </c>
      <c r="BC729" s="120" t="str">
        <f t="shared" si="259"/>
        <v/>
      </c>
      <c r="BD729" s="120" t="str">
        <f t="shared" si="259"/>
        <v/>
      </c>
    </row>
    <row r="730" spans="3:56" x14ac:dyDescent="0.2">
      <c r="C730" s="107">
        <f>'3_Fix'!H731</f>
        <v>54118</v>
      </c>
      <c r="D730" s="113" t="str">
        <f>'3_Fix'!I731</f>
        <v/>
      </c>
      <c r="E730" s="113" t="str">
        <f>'3_Fix'!J731</f>
        <v/>
      </c>
      <c r="F730" s="113" t="str">
        <f>'3_Fix'!K731</f>
        <v/>
      </c>
      <c r="G730" s="113" t="str">
        <f>'3_Fix'!L731</f>
        <v/>
      </c>
      <c r="H730" s="113" t="str">
        <f>'3_Fix'!M731</f>
        <v/>
      </c>
      <c r="I730" s="113" t="str">
        <f>'3_Fix'!N731</f>
        <v/>
      </c>
      <c r="J730" s="113" t="str">
        <f>'3_Fix'!O731</f>
        <v/>
      </c>
      <c r="K730" s="120" t="str">
        <f t="shared" si="245"/>
        <v/>
      </c>
      <c r="L730" s="120" t="str">
        <f t="shared" si="245"/>
        <v/>
      </c>
      <c r="M730" s="120" t="str">
        <f t="shared" si="245"/>
        <v/>
      </c>
      <c r="N730" s="120" t="str">
        <f t="shared" si="243"/>
        <v/>
      </c>
      <c r="O730" s="120" t="str">
        <f t="shared" si="243"/>
        <v/>
      </c>
      <c r="P730" s="120" t="str">
        <f t="shared" si="243"/>
        <v/>
      </c>
      <c r="Q730" s="120" t="str">
        <f t="shared" si="243"/>
        <v/>
      </c>
      <c r="R730" s="120" t="str">
        <f t="shared" ref="R730:X745" si="261">IF(DAY($C730)=15,IFERROR(((AVERAGE(D729:D730)/AVERAGE(D727:D728))-1)*100,""),"")</f>
        <v/>
      </c>
      <c r="S730" s="120" t="str">
        <f t="shared" si="261"/>
        <v/>
      </c>
      <c r="T730" s="120" t="str">
        <f t="shared" si="261"/>
        <v/>
      </c>
      <c r="U730" s="120" t="str">
        <f t="shared" si="261"/>
        <v/>
      </c>
      <c r="V730" s="120" t="str">
        <f t="shared" si="261"/>
        <v/>
      </c>
      <c r="W730" s="120" t="str">
        <f t="shared" si="261"/>
        <v/>
      </c>
      <c r="X730" s="120" t="str">
        <f t="shared" si="261"/>
        <v/>
      </c>
      <c r="Y730" s="120" t="str">
        <f t="shared" si="257"/>
        <v/>
      </c>
      <c r="Z730" s="120" t="str">
        <f t="shared" si="257"/>
        <v/>
      </c>
      <c r="AA730" s="120" t="str">
        <f t="shared" si="257"/>
        <v/>
      </c>
      <c r="AB730" s="120" t="str">
        <f t="shared" si="257"/>
        <v/>
      </c>
      <c r="AC730" s="120" t="str">
        <f t="shared" si="257"/>
        <v/>
      </c>
      <c r="AD730" s="120" t="str">
        <f t="shared" si="257"/>
        <v/>
      </c>
      <c r="AE730" s="120" t="str">
        <f t="shared" si="257"/>
        <v/>
      </c>
      <c r="AF730" s="120" t="str">
        <f t="shared" si="258"/>
        <v/>
      </c>
      <c r="AG730" s="120" t="str">
        <f t="shared" si="258"/>
        <v/>
      </c>
      <c r="AH730" s="120" t="str">
        <f t="shared" si="258"/>
        <v/>
      </c>
      <c r="AI730" s="120" t="str">
        <f t="shared" si="258"/>
        <v/>
      </c>
      <c r="AJ730" s="120" t="str">
        <f t="shared" si="258"/>
        <v/>
      </c>
      <c r="AK730" s="120" t="str">
        <f t="shared" si="258"/>
        <v/>
      </c>
      <c r="AL730" s="120" t="str">
        <f t="shared" si="258"/>
        <v/>
      </c>
      <c r="AM730" s="138" t="str">
        <f t="shared" si="260"/>
        <v/>
      </c>
      <c r="AN730" s="138" t="str">
        <f t="shared" si="260"/>
        <v/>
      </c>
      <c r="AO730" s="137" t="str">
        <f t="shared" si="260"/>
        <v/>
      </c>
      <c r="AP730" s="137" t="str">
        <f t="shared" si="260"/>
        <v/>
      </c>
      <c r="AQ730" s="138" t="str">
        <f t="shared" si="260"/>
        <v/>
      </c>
      <c r="AR730" s="137" t="str">
        <f t="shared" si="260"/>
        <v/>
      </c>
      <c r="AS730" s="137" t="str">
        <f t="shared" si="260"/>
        <v/>
      </c>
      <c r="AX730" s="120" t="str">
        <f t="shared" si="259"/>
        <v/>
      </c>
      <c r="AY730" s="120" t="str">
        <f t="shared" si="259"/>
        <v/>
      </c>
      <c r="AZ730" s="120" t="str">
        <f t="shared" si="259"/>
        <v/>
      </c>
      <c r="BA730" s="120" t="str">
        <f t="shared" si="259"/>
        <v/>
      </c>
      <c r="BB730" s="120" t="str">
        <f t="shared" si="259"/>
        <v/>
      </c>
      <c r="BC730" s="120" t="str">
        <f t="shared" si="259"/>
        <v/>
      </c>
      <c r="BD730" s="120" t="str">
        <f t="shared" si="259"/>
        <v/>
      </c>
    </row>
    <row r="731" spans="3:56" x14ac:dyDescent="0.2">
      <c r="C731" s="107">
        <f>'3_Fix'!H732</f>
        <v>54132</v>
      </c>
      <c r="D731" s="113" t="str">
        <f>'3_Fix'!I732</f>
        <v/>
      </c>
      <c r="E731" s="113" t="str">
        <f>'3_Fix'!J732</f>
        <v/>
      </c>
      <c r="F731" s="113" t="str">
        <f>'3_Fix'!K732</f>
        <v/>
      </c>
      <c r="G731" s="113" t="str">
        <f>'3_Fix'!L732</f>
        <v/>
      </c>
      <c r="H731" s="113" t="str">
        <f>'3_Fix'!M732</f>
        <v/>
      </c>
      <c r="I731" s="113" t="str">
        <f>'3_Fix'!N732</f>
        <v/>
      </c>
      <c r="J731" s="113" t="str">
        <f>'3_Fix'!O732</f>
        <v/>
      </c>
      <c r="K731" s="120" t="str">
        <f t="shared" si="245"/>
        <v/>
      </c>
      <c r="L731" s="120" t="str">
        <f t="shared" si="245"/>
        <v/>
      </c>
      <c r="M731" s="120" t="str">
        <f t="shared" si="245"/>
        <v/>
      </c>
      <c r="N731" s="120" t="str">
        <f t="shared" si="243"/>
        <v/>
      </c>
      <c r="O731" s="120" t="str">
        <f t="shared" si="243"/>
        <v/>
      </c>
      <c r="P731" s="120" t="str">
        <f t="shared" si="243"/>
        <v/>
      </c>
      <c r="Q731" s="120" t="str">
        <f t="shared" si="243"/>
        <v/>
      </c>
      <c r="R731" s="120" t="str">
        <f t="shared" si="261"/>
        <v/>
      </c>
      <c r="S731" s="120" t="str">
        <f t="shared" si="261"/>
        <v/>
      </c>
      <c r="T731" s="120" t="str">
        <f t="shared" si="261"/>
        <v/>
      </c>
      <c r="U731" s="120" t="str">
        <f t="shared" si="261"/>
        <v/>
      </c>
      <c r="V731" s="120" t="str">
        <f t="shared" si="261"/>
        <v/>
      </c>
      <c r="W731" s="120" t="str">
        <f t="shared" si="261"/>
        <v/>
      </c>
      <c r="X731" s="120" t="str">
        <f t="shared" si="261"/>
        <v/>
      </c>
      <c r="Y731" s="120" t="str">
        <f t="shared" si="257"/>
        <v/>
      </c>
      <c r="Z731" s="120" t="str">
        <f t="shared" si="257"/>
        <v/>
      </c>
      <c r="AA731" s="120" t="str">
        <f t="shared" si="257"/>
        <v/>
      </c>
      <c r="AB731" s="120" t="str">
        <f t="shared" si="257"/>
        <v/>
      </c>
      <c r="AC731" s="120" t="str">
        <f t="shared" si="257"/>
        <v/>
      </c>
      <c r="AD731" s="120" t="str">
        <f t="shared" si="257"/>
        <v/>
      </c>
      <c r="AE731" s="120" t="str">
        <f t="shared" si="257"/>
        <v/>
      </c>
      <c r="AF731" s="120" t="str">
        <f t="shared" si="258"/>
        <v/>
      </c>
      <c r="AG731" s="120" t="str">
        <f t="shared" si="258"/>
        <v/>
      </c>
      <c r="AH731" s="120" t="str">
        <f t="shared" si="258"/>
        <v/>
      </c>
      <c r="AI731" s="120" t="str">
        <f t="shared" si="258"/>
        <v/>
      </c>
      <c r="AJ731" s="120" t="str">
        <f t="shared" si="258"/>
        <v/>
      </c>
      <c r="AK731" s="120" t="str">
        <f t="shared" si="258"/>
        <v/>
      </c>
      <c r="AL731" s="120" t="str">
        <f t="shared" si="258"/>
        <v/>
      </c>
      <c r="AM731" s="138" t="str">
        <f t="shared" si="260"/>
        <v/>
      </c>
      <c r="AN731" s="138" t="str">
        <f t="shared" si="260"/>
        <v/>
      </c>
      <c r="AO731" s="137" t="str">
        <f t="shared" si="260"/>
        <v/>
      </c>
      <c r="AP731" s="137" t="str">
        <f t="shared" si="260"/>
        <v/>
      </c>
      <c r="AQ731" s="138" t="str">
        <f t="shared" si="260"/>
        <v/>
      </c>
      <c r="AR731" s="137" t="str">
        <f t="shared" si="260"/>
        <v/>
      </c>
      <c r="AS731" s="137" t="str">
        <f t="shared" si="260"/>
        <v/>
      </c>
      <c r="AX731" s="120" t="str">
        <f t="shared" si="259"/>
        <v/>
      </c>
      <c r="AY731" s="120" t="str">
        <f t="shared" si="259"/>
        <v/>
      </c>
      <c r="AZ731" s="120" t="str">
        <f t="shared" si="259"/>
        <v/>
      </c>
      <c r="BA731" s="120" t="str">
        <f t="shared" si="259"/>
        <v/>
      </c>
      <c r="BB731" s="120" t="str">
        <f t="shared" si="259"/>
        <v/>
      </c>
      <c r="BC731" s="120" t="str">
        <f t="shared" si="259"/>
        <v/>
      </c>
      <c r="BD731" s="120" t="str">
        <f t="shared" si="259"/>
        <v/>
      </c>
    </row>
    <row r="732" spans="3:56" x14ac:dyDescent="0.2">
      <c r="C732" s="107">
        <f>'3_Fix'!H733</f>
        <v>54149</v>
      </c>
      <c r="D732" s="113" t="str">
        <f>'3_Fix'!I733</f>
        <v/>
      </c>
      <c r="E732" s="113" t="str">
        <f>'3_Fix'!J733</f>
        <v/>
      </c>
      <c r="F732" s="113" t="str">
        <f>'3_Fix'!K733</f>
        <v/>
      </c>
      <c r="G732" s="113" t="str">
        <f>'3_Fix'!L733</f>
        <v/>
      </c>
      <c r="H732" s="113" t="str">
        <f>'3_Fix'!M733</f>
        <v/>
      </c>
      <c r="I732" s="113" t="str">
        <f>'3_Fix'!N733</f>
        <v/>
      </c>
      <c r="J732" s="113" t="str">
        <f>'3_Fix'!O733</f>
        <v/>
      </c>
      <c r="K732" s="120" t="str">
        <f t="shared" si="245"/>
        <v/>
      </c>
      <c r="L732" s="120" t="str">
        <f t="shared" si="245"/>
        <v/>
      </c>
      <c r="M732" s="120" t="str">
        <f t="shared" si="245"/>
        <v/>
      </c>
      <c r="N732" s="120" t="str">
        <f t="shared" si="243"/>
        <v/>
      </c>
      <c r="O732" s="120" t="str">
        <f t="shared" si="243"/>
        <v/>
      </c>
      <c r="P732" s="120" t="str">
        <f t="shared" si="243"/>
        <v/>
      </c>
      <c r="Q732" s="120" t="str">
        <f t="shared" si="243"/>
        <v/>
      </c>
      <c r="R732" s="120" t="str">
        <f t="shared" si="261"/>
        <v/>
      </c>
      <c r="S732" s="120" t="str">
        <f t="shared" si="261"/>
        <v/>
      </c>
      <c r="T732" s="120" t="str">
        <f t="shared" si="261"/>
        <v/>
      </c>
      <c r="U732" s="120" t="str">
        <f t="shared" si="261"/>
        <v/>
      </c>
      <c r="V732" s="120" t="str">
        <f t="shared" si="261"/>
        <v/>
      </c>
      <c r="W732" s="120" t="str">
        <f t="shared" si="261"/>
        <v/>
      </c>
      <c r="X732" s="120" t="str">
        <f t="shared" si="261"/>
        <v/>
      </c>
      <c r="Y732" s="120" t="str">
        <f t="shared" si="257"/>
        <v/>
      </c>
      <c r="Z732" s="120" t="str">
        <f t="shared" si="257"/>
        <v/>
      </c>
      <c r="AA732" s="120" t="str">
        <f t="shared" si="257"/>
        <v/>
      </c>
      <c r="AB732" s="120" t="str">
        <f t="shared" si="257"/>
        <v/>
      </c>
      <c r="AC732" s="120" t="str">
        <f t="shared" si="257"/>
        <v/>
      </c>
      <c r="AD732" s="120" t="str">
        <f t="shared" si="257"/>
        <v/>
      </c>
      <c r="AE732" s="120" t="str">
        <f t="shared" si="257"/>
        <v/>
      </c>
      <c r="AF732" s="120" t="str">
        <f t="shared" si="258"/>
        <v/>
      </c>
      <c r="AG732" s="120" t="str">
        <f t="shared" si="258"/>
        <v/>
      </c>
      <c r="AH732" s="120" t="str">
        <f t="shared" si="258"/>
        <v/>
      </c>
      <c r="AI732" s="120" t="str">
        <f t="shared" si="258"/>
        <v/>
      </c>
      <c r="AJ732" s="120" t="str">
        <f t="shared" si="258"/>
        <v/>
      </c>
      <c r="AK732" s="120" t="str">
        <f t="shared" si="258"/>
        <v/>
      </c>
      <c r="AL732" s="120" t="str">
        <f t="shared" si="258"/>
        <v/>
      </c>
      <c r="AM732" s="138" t="str">
        <f t="shared" si="260"/>
        <v/>
      </c>
      <c r="AN732" s="138" t="str">
        <f t="shared" si="260"/>
        <v/>
      </c>
      <c r="AO732" s="137" t="str">
        <f t="shared" si="260"/>
        <v/>
      </c>
      <c r="AP732" s="137" t="str">
        <f t="shared" si="260"/>
        <v/>
      </c>
      <c r="AQ732" s="138" t="str">
        <f t="shared" si="260"/>
        <v/>
      </c>
      <c r="AR732" s="137" t="str">
        <f t="shared" si="260"/>
        <v/>
      </c>
      <c r="AS732" s="137" t="str">
        <f t="shared" si="260"/>
        <v/>
      </c>
      <c r="AX732" s="120" t="str">
        <f t="shared" si="259"/>
        <v/>
      </c>
      <c r="AY732" s="120" t="str">
        <f t="shared" si="259"/>
        <v/>
      </c>
      <c r="AZ732" s="120" t="str">
        <f t="shared" si="259"/>
        <v/>
      </c>
      <c r="BA732" s="120" t="str">
        <f t="shared" si="259"/>
        <v/>
      </c>
      <c r="BB732" s="120" t="str">
        <f t="shared" si="259"/>
        <v/>
      </c>
      <c r="BC732" s="120" t="str">
        <f t="shared" si="259"/>
        <v/>
      </c>
      <c r="BD732" s="120" t="str">
        <f t="shared" si="259"/>
        <v/>
      </c>
    </row>
    <row r="733" spans="3:56" x14ac:dyDescent="0.2">
      <c r="C733" s="107">
        <f>'3_Fix'!H734</f>
        <v>54163</v>
      </c>
      <c r="D733" s="113" t="str">
        <f>'3_Fix'!I734</f>
        <v/>
      </c>
      <c r="E733" s="113" t="str">
        <f>'3_Fix'!J734</f>
        <v/>
      </c>
      <c r="F733" s="113" t="str">
        <f>'3_Fix'!K734</f>
        <v/>
      </c>
      <c r="G733" s="113" t="str">
        <f>'3_Fix'!L734</f>
        <v/>
      </c>
      <c r="H733" s="113" t="str">
        <f>'3_Fix'!M734</f>
        <v/>
      </c>
      <c r="I733" s="113" t="str">
        <f>'3_Fix'!N734</f>
        <v/>
      </c>
      <c r="J733" s="113" t="str">
        <f>'3_Fix'!O734</f>
        <v/>
      </c>
      <c r="K733" s="120" t="str">
        <f t="shared" si="245"/>
        <v/>
      </c>
      <c r="L733" s="120" t="str">
        <f t="shared" si="245"/>
        <v/>
      </c>
      <c r="M733" s="120" t="str">
        <f t="shared" si="245"/>
        <v/>
      </c>
      <c r="N733" s="120" t="str">
        <f t="shared" si="243"/>
        <v/>
      </c>
      <c r="O733" s="120" t="str">
        <f t="shared" si="243"/>
        <v/>
      </c>
      <c r="P733" s="120" t="str">
        <f t="shared" si="243"/>
        <v/>
      </c>
      <c r="Q733" s="120" t="str">
        <f t="shared" si="243"/>
        <v/>
      </c>
      <c r="R733" s="120" t="str">
        <f t="shared" si="261"/>
        <v/>
      </c>
      <c r="S733" s="120" t="str">
        <f t="shared" si="261"/>
        <v/>
      </c>
      <c r="T733" s="120" t="str">
        <f t="shared" si="261"/>
        <v/>
      </c>
      <c r="U733" s="120" t="str">
        <f t="shared" si="261"/>
        <v/>
      </c>
      <c r="V733" s="120" t="str">
        <f t="shared" si="261"/>
        <v/>
      </c>
      <c r="W733" s="120" t="str">
        <f t="shared" si="261"/>
        <v/>
      </c>
      <c r="X733" s="120" t="str">
        <f t="shared" si="261"/>
        <v/>
      </c>
      <c r="Y733" s="120" t="str">
        <f t="shared" si="257"/>
        <v/>
      </c>
      <c r="Z733" s="120" t="str">
        <f t="shared" si="257"/>
        <v/>
      </c>
      <c r="AA733" s="120" t="str">
        <f t="shared" si="257"/>
        <v/>
      </c>
      <c r="AB733" s="120" t="str">
        <f t="shared" si="257"/>
        <v/>
      </c>
      <c r="AC733" s="120" t="str">
        <f t="shared" si="257"/>
        <v/>
      </c>
      <c r="AD733" s="120" t="str">
        <f t="shared" si="257"/>
        <v/>
      </c>
      <c r="AE733" s="120" t="str">
        <f t="shared" si="257"/>
        <v/>
      </c>
      <c r="AF733" s="120" t="str">
        <f t="shared" si="258"/>
        <v/>
      </c>
      <c r="AG733" s="120" t="str">
        <f t="shared" si="258"/>
        <v/>
      </c>
      <c r="AH733" s="120" t="str">
        <f t="shared" si="258"/>
        <v/>
      </c>
      <c r="AI733" s="120" t="str">
        <f t="shared" si="258"/>
        <v/>
      </c>
      <c r="AJ733" s="120" t="str">
        <f t="shared" si="258"/>
        <v/>
      </c>
      <c r="AK733" s="120" t="str">
        <f t="shared" si="258"/>
        <v/>
      </c>
      <c r="AL733" s="120" t="str">
        <f t="shared" si="258"/>
        <v/>
      </c>
      <c r="AM733" s="138" t="str">
        <f t="shared" si="260"/>
        <v/>
      </c>
      <c r="AN733" s="138" t="str">
        <f t="shared" si="260"/>
        <v/>
      </c>
      <c r="AO733" s="137" t="str">
        <f t="shared" si="260"/>
        <v/>
      </c>
      <c r="AP733" s="137" t="str">
        <f t="shared" si="260"/>
        <v/>
      </c>
      <c r="AQ733" s="138" t="str">
        <f t="shared" si="260"/>
        <v/>
      </c>
      <c r="AR733" s="137" t="str">
        <f t="shared" si="260"/>
        <v/>
      </c>
      <c r="AS733" s="137" t="str">
        <f t="shared" si="260"/>
        <v/>
      </c>
      <c r="AX733" s="120" t="str">
        <f t="shared" si="259"/>
        <v/>
      </c>
      <c r="AY733" s="120" t="str">
        <f t="shared" si="259"/>
        <v/>
      </c>
      <c r="AZ733" s="120" t="str">
        <f t="shared" si="259"/>
        <v/>
      </c>
      <c r="BA733" s="120" t="str">
        <f t="shared" si="259"/>
        <v/>
      </c>
      <c r="BB733" s="120" t="str">
        <f t="shared" si="259"/>
        <v/>
      </c>
      <c r="BC733" s="120" t="str">
        <f t="shared" si="259"/>
        <v/>
      </c>
      <c r="BD733" s="120" t="str">
        <f t="shared" si="259"/>
        <v/>
      </c>
    </row>
    <row r="734" spans="3:56" x14ac:dyDescent="0.2">
      <c r="C734" s="107">
        <f>'3_Fix'!H735</f>
        <v>54179</v>
      </c>
      <c r="D734" s="113" t="str">
        <f>'3_Fix'!I735</f>
        <v/>
      </c>
      <c r="E734" s="113" t="str">
        <f>'3_Fix'!J735</f>
        <v/>
      </c>
      <c r="F734" s="113" t="str">
        <f>'3_Fix'!K735</f>
        <v/>
      </c>
      <c r="G734" s="113" t="str">
        <f>'3_Fix'!L735</f>
        <v/>
      </c>
      <c r="H734" s="113" t="str">
        <f>'3_Fix'!M735</f>
        <v/>
      </c>
      <c r="I734" s="113" t="str">
        <f>'3_Fix'!N735</f>
        <v/>
      </c>
      <c r="J734" s="113" t="str">
        <f>'3_Fix'!O735</f>
        <v/>
      </c>
      <c r="K734" s="120" t="str">
        <f t="shared" si="245"/>
        <v/>
      </c>
      <c r="L734" s="120" t="str">
        <f t="shared" si="245"/>
        <v/>
      </c>
      <c r="M734" s="120" t="str">
        <f t="shared" si="245"/>
        <v/>
      </c>
      <c r="N734" s="120" t="str">
        <f t="shared" si="243"/>
        <v/>
      </c>
      <c r="O734" s="120" t="str">
        <f t="shared" si="243"/>
        <v/>
      </c>
      <c r="P734" s="120" t="str">
        <f t="shared" si="243"/>
        <v/>
      </c>
      <c r="Q734" s="120" t="str">
        <f t="shared" si="243"/>
        <v/>
      </c>
      <c r="R734" s="120" t="str">
        <f t="shared" si="261"/>
        <v/>
      </c>
      <c r="S734" s="120" t="str">
        <f t="shared" si="261"/>
        <v/>
      </c>
      <c r="T734" s="120" t="str">
        <f t="shared" si="261"/>
        <v/>
      </c>
      <c r="U734" s="120" t="str">
        <f t="shared" si="261"/>
        <v/>
      </c>
      <c r="V734" s="120" t="str">
        <f t="shared" si="261"/>
        <v/>
      </c>
      <c r="W734" s="120" t="str">
        <f t="shared" si="261"/>
        <v/>
      </c>
      <c r="X734" s="120" t="str">
        <f t="shared" si="261"/>
        <v/>
      </c>
      <c r="Y734" s="120" t="str">
        <f t="shared" si="257"/>
        <v/>
      </c>
      <c r="Z734" s="120" t="str">
        <f t="shared" si="257"/>
        <v/>
      </c>
      <c r="AA734" s="120" t="str">
        <f t="shared" si="257"/>
        <v/>
      </c>
      <c r="AB734" s="120" t="str">
        <f t="shared" si="257"/>
        <v/>
      </c>
      <c r="AC734" s="120" t="str">
        <f t="shared" si="257"/>
        <v/>
      </c>
      <c r="AD734" s="120" t="str">
        <f t="shared" si="257"/>
        <v/>
      </c>
      <c r="AE734" s="120" t="str">
        <f t="shared" si="257"/>
        <v/>
      </c>
      <c r="AF734" s="120" t="str">
        <f t="shared" si="258"/>
        <v/>
      </c>
      <c r="AG734" s="120" t="str">
        <f t="shared" si="258"/>
        <v/>
      </c>
      <c r="AH734" s="120" t="str">
        <f t="shared" si="258"/>
        <v/>
      </c>
      <c r="AI734" s="120" t="str">
        <f t="shared" si="258"/>
        <v/>
      </c>
      <c r="AJ734" s="120" t="str">
        <f t="shared" si="258"/>
        <v/>
      </c>
      <c r="AK734" s="120" t="str">
        <f t="shared" si="258"/>
        <v/>
      </c>
      <c r="AL734" s="120" t="str">
        <f t="shared" si="258"/>
        <v/>
      </c>
      <c r="AM734" s="138" t="str">
        <f t="shared" si="260"/>
        <v/>
      </c>
      <c r="AN734" s="138" t="str">
        <f t="shared" si="260"/>
        <v/>
      </c>
      <c r="AO734" s="137" t="str">
        <f t="shared" si="260"/>
        <v/>
      </c>
      <c r="AP734" s="137" t="str">
        <f t="shared" si="260"/>
        <v/>
      </c>
      <c r="AQ734" s="138" t="str">
        <f t="shared" si="260"/>
        <v/>
      </c>
      <c r="AR734" s="137" t="str">
        <f t="shared" si="260"/>
        <v/>
      </c>
      <c r="AS734" s="137" t="str">
        <f t="shared" si="260"/>
        <v/>
      </c>
      <c r="AX734" s="120" t="str">
        <f t="shared" si="259"/>
        <v/>
      </c>
      <c r="AY734" s="120" t="str">
        <f t="shared" si="259"/>
        <v/>
      </c>
      <c r="AZ734" s="120" t="str">
        <f t="shared" si="259"/>
        <v/>
      </c>
      <c r="BA734" s="120" t="str">
        <f t="shared" si="259"/>
        <v/>
      </c>
      <c r="BB734" s="120" t="str">
        <f t="shared" si="259"/>
        <v/>
      </c>
      <c r="BC734" s="120" t="str">
        <f t="shared" si="259"/>
        <v/>
      </c>
      <c r="BD734" s="120" t="str">
        <f t="shared" si="259"/>
        <v/>
      </c>
    </row>
    <row r="735" spans="3:56" x14ac:dyDescent="0.2">
      <c r="C735" s="107">
        <f>'3_Fix'!H736</f>
        <v>54193</v>
      </c>
      <c r="D735" s="113" t="str">
        <f>'3_Fix'!I736</f>
        <v/>
      </c>
      <c r="E735" s="113" t="str">
        <f>'3_Fix'!J736</f>
        <v/>
      </c>
      <c r="F735" s="113" t="str">
        <f>'3_Fix'!K736</f>
        <v/>
      </c>
      <c r="G735" s="113" t="str">
        <f>'3_Fix'!L736</f>
        <v/>
      </c>
      <c r="H735" s="113" t="str">
        <f>'3_Fix'!M736</f>
        <v/>
      </c>
      <c r="I735" s="113" t="str">
        <f>'3_Fix'!N736</f>
        <v/>
      </c>
      <c r="J735" s="113" t="str">
        <f>'3_Fix'!O736</f>
        <v/>
      </c>
      <c r="K735" s="120" t="str">
        <f t="shared" si="245"/>
        <v/>
      </c>
      <c r="L735" s="120" t="str">
        <f t="shared" si="245"/>
        <v/>
      </c>
      <c r="M735" s="120" t="str">
        <f t="shared" si="245"/>
        <v/>
      </c>
      <c r="N735" s="120" t="str">
        <f t="shared" si="243"/>
        <v/>
      </c>
      <c r="O735" s="120" t="str">
        <f t="shared" si="243"/>
        <v/>
      </c>
      <c r="P735" s="120" t="str">
        <f t="shared" si="243"/>
        <v/>
      </c>
      <c r="Q735" s="120" t="str">
        <f t="shared" si="243"/>
        <v/>
      </c>
      <c r="R735" s="120" t="str">
        <f t="shared" si="261"/>
        <v/>
      </c>
      <c r="S735" s="120" t="str">
        <f t="shared" si="261"/>
        <v/>
      </c>
      <c r="T735" s="120" t="str">
        <f t="shared" si="261"/>
        <v/>
      </c>
      <c r="U735" s="120" t="str">
        <f t="shared" si="261"/>
        <v/>
      </c>
      <c r="V735" s="120" t="str">
        <f t="shared" si="261"/>
        <v/>
      </c>
      <c r="W735" s="120" t="str">
        <f t="shared" si="261"/>
        <v/>
      </c>
      <c r="X735" s="120" t="str">
        <f t="shared" si="261"/>
        <v/>
      </c>
      <c r="Y735" s="120" t="str">
        <f t="shared" ref="Y735:AE750" si="262">IFERROR(((D735/D711)-1)*100,"")</f>
        <v/>
      </c>
      <c r="Z735" s="120" t="str">
        <f t="shared" si="262"/>
        <v/>
      </c>
      <c r="AA735" s="120" t="str">
        <f t="shared" si="262"/>
        <v/>
      </c>
      <c r="AB735" s="120" t="str">
        <f t="shared" si="262"/>
        <v/>
      </c>
      <c r="AC735" s="120" t="str">
        <f t="shared" si="262"/>
        <v/>
      </c>
      <c r="AD735" s="120" t="str">
        <f t="shared" si="262"/>
        <v/>
      </c>
      <c r="AE735" s="120" t="str">
        <f t="shared" si="262"/>
        <v/>
      </c>
      <c r="AF735" s="120" t="str">
        <f t="shared" si="258"/>
        <v/>
      </c>
      <c r="AG735" s="120" t="str">
        <f t="shared" si="258"/>
        <v/>
      </c>
      <c r="AH735" s="120" t="str">
        <f t="shared" si="258"/>
        <v/>
      </c>
      <c r="AI735" s="120" t="str">
        <f t="shared" si="258"/>
        <v/>
      </c>
      <c r="AJ735" s="120" t="str">
        <f t="shared" si="258"/>
        <v/>
      </c>
      <c r="AK735" s="120" t="str">
        <f t="shared" si="258"/>
        <v/>
      </c>
      <c r="AL735" s="120" t="str">
        <f t="shared" si="258"/>
        <v/>
      </c>
      <c r="AM735" s="138" t="str">
        <f t="shared" si="260"/>
        <v/>
      </c>
      <c r="AN735" s="138" t="str">
        <f t="shared" si="260"/>
        <v/>
      </c>
      <c r="AO735" s="137" t="str">
        <f t="shared" si="260"/>
        <v/>
      </c>
      <c r="AP735" s="137" t="str">
        <f t="shared" si="260"/>
        <v/>
      </c>
      <c r="AQ735" s="138" t="str">
        <f t="shared" si="260"/>
        <v/>
      </c>
      <c r="AR735" s="137" t="str">
        <f t="shared" si="260"/>
        <v/>
      </c>
      <c r="AS735" s="137" t="str">
        <f t="shared" si="260"/>
        <v/>
      </c>
      <c r="AX735" s="120" t="str">
        <f t="shared" si="259"/>
        <v/>
      </c>
      <c r="AY735" s="120" t="str">
        <f t="shared" si="259"/>
        <v/>
      </c>
      <c r="AZ735" s="120" t="str">
        <f t="shared" si="259"/>
        <v/>
      </c>
      <c r="BA735" s="120" t="str">
        <f t="shared" si="259"/>
        <v/>
      </c>
      <c r="BB735" s="120" t="str">
        <f t="shared" si="259"/>
        <v/>
      </c>
      <c r="BC735" s="120" t="str">
        <f t="shared" si="259"/>
        <v/>
      </c>
      <c r="BD735" s="120" t="str">
        <f t="shared" si="259"/>
        <v/>
      </c>
    </row>
    <row r="736" spans="3:56" x14ac:dyDescent="0.2">
      <c r="C736" s="107">
        <f>'3_Fix'!H737</f>
        <v>54210</v>
      </c>
      <c r="D736" s="113" t="str">
        <f>'3_Fix'!I737</f>
        <v/>
      </c>
      <c r="E736" s="113" t="str">
        <f>'3_Fix'!J737</f>
        <v/>
      </c>
      <c r="F736" s="113" t="str">
        <f>'3_Fix'!K737</f>
        <v/>
      </c>
      <c r="G736" s="113" t="str">
        <f>'3_Fix'!L737</f>
        <v/>
      </c>
      <c r="H736" s="113" t="str">
        <f>'3_Fix'!M737</f>
        <v/>
      </c>
      <c r="I736" s="113" t="str">
        <f>'3_Fix'!N737</f>
        <v/>
      </c>
      <c r="J736" s="113" t="str">
        <f>'3_Fix'!O737</f>
        <v/>
      </c>
      <c r="K736" s="120" t="str">
        <f t="shared" si="245"/>
        <v/>
      </c>
      <c r="L736" s="120" t="str">
        <f t="shared" si="245"/>
        <v/>
      </c>
      <c r="M736" s="120" t="str">
        <f t="shared" si="245"/>
        <v/>
      </c>
      <c r="N736" s="120" t="str">
        <f t="shared" si="243"/>
        <v/>
      </c>
      <c r="O736" s="120" t="str">
        <f t="shared" si="243"/>
        <v/>
      </c>
      <c r="P736" s="120" t="str">
        <f t="shared" si="243"/>
        <v/>
      </c>
      <c r="Q736" s="120" t="str">
        <f t="shared" si="243"/>
        <v/>
      </c>
      <c r="R736" s="120" t="str">
        <f t="shared" si="261"/>
        <v/>
      </c>
      <c r="S736" s="120" t="str">
        <f t="shared" si="261"/>
        <v/>
      </c>
      <c r="T736" s="120" t="str">
        <f t="shared" si="261"/>
        <v/>
      </c>
      <c r="U736" s="120" t="str">
        <f t="shared" si="261"/>
        <v/>
      </c>
      <c r="V736" s="120" t="str">
        <f t="shared" si="261"/>
        <v/>
      </c>
      <c r="W736" s="120" t="str">
        <f t="shared" si="261"/>
        <v/>
      </c>
      <c r="X736" s="120" t="str">
        <f t="shared" si="261"/>
        <v/>
      </c>
      <c r="Y736" s="120" t="str">
        <f t="shared" si="262"/>
        <v/>
      </c>
      <c r="Z736" s="120" t="str">
        <f t="shared" si="262"/>
        <v/>
      </c>
      <c r="AA736" s="120" t="str">
        <f t="shared" si="262"/>
        <v/>
      </c>
      <c r="AB736" s="120" t="str">
        <f t="shared" si="262"/>
        <v/>
      </c>
      <c r="AC736" s="120" t="str">
        <f t="shared" si="262"/>
        <v/>
      </c>
      <c r="AD736" s="120" t="str">
        <f t="shared" si="262"/>
        <v/>
      </c>
      <c r="AE736" s="120" t="str">
        <f t="shared" si="262"/>
        <v/>
      </c>
      <c r="AF736" s="120" t="str">
        <f t="shared" ref="AF736:AL751" si="263">IF(DAY($C736)=15,IFERROR(((AVERAGE(D735:D736)/AVERAGE(D711:D712))-1)*100,""),"")</f>
        <v/>
      </c>
      <c r="AG736" s="120" t="str">
        <f t="shared" si="263"/>
        <v/>
      </c>
      <c r="AH736" s="120" t="str">
        <f t="shared" si="263"/>
        <v/>
      </c>
      <c r="AI736" s="120" t="str">
        <f t="shared" si="263"/>
        <v/>
      </c>
      <c r="AJ736" s="120" t="str">
        <f t="shared" si="263"/>
        <v/>
      </c>
      <c r="AK736" s="120" t="str">
        <f t="shared" si="263"/>
        <v/>
      </c>
      <c r="AL736" s="120" t="str">
        <f t="shared" si="263"/>
        <v/>
      </c>
      <c r="AM736" s="138" t="str">
        <f t="shared" si="260"/>
        <v/>
      </c>
      <c r="AN736" s="138" t="str">
        <f t="shared" si="260"/>
        <v/>
      </c>
      <c r="AO736" s="137" t="str">
        <f t="shared" si="260"/>
        <v/>
      </c>
      <c r="AP736" s="137" t="str">
        <f t="shared" si="260"/>
        <v/>
      </c>
      <c r="AQ736" s="138" t="str">
        <f t="shared" si="260"/>
        <v/>
      </c>
      <c r="AR736" s="137" t="str">
        <f t="shared" si="260"/>
        <v/>
      </c>
      <c r="AS736" s="137" t="str">
        <f t="shared" si="260"/>
        <v/>
      </c>
      <c r="AX736" s="120" t="str">
        <f t="shared" si="259"/>
        <v/>
      </c>
      <c r="AY736" s="120" t="str">
        <f t="shared" si="259"/>
        <v/>
      </c>
      <c r="AZ736" s="120" t="str">
        <f t="shared" si="259"/>
        <v/>
      </c>
      <c r="BA736" s="120" t="str">
        <f t="shared" si="259"/>
        <v/>
      </c>
      <c r="BB736" s="120" t="str">
        <f t="shared" si="259"/>
        <v/>
      </c>
      <c r="BC736" s="120" t="str">
        <f t="shared" si="259"/>
        <v/>
      </c>
      <c r="BD736" s="120" t="str">
        <f t="shared" si="259"/>
        <v/>
      </c>
    </row>
    <row r="737" spans="3:56" x14ac:dyDescent="0.2">
      <c r="C737" s="107">
        <f>'3_Fix'!H738</f>
        <v>54224</v>
      </c>
      <c r="D737" s="113" t="str">
        <f>'3_Fix'!I738</f>
        <v/>
      </c>
      <c r="E737" s="113" t="str">
        <f>'3_Fix'!J738</f>
        <v/>
      </c>
      <c r="F737" s="113" t="str">
        <f>'3_Fix'!K738</f>
        <v/>
      </c>
      <c r="G737" s="113" t="str">
        <f>'3_Fix'!L738</f>
        <v/>
      </c>
      <c r="H737" s="113" t="str">
        <f>'3_Fix'!M738</f>
        <v/>
      </c>
      <c r="I737" s="113" t="str">
        <f>'3_Fix'!N738</f>
        <v/>
      </c>
      <c r="J737" s="113" t="str">
        <f>'3_Fix'!O738</f>
        <v/>
      </c>
      <c r="K737" s="120" t="str">
        <f t="shared" si="245"/>
        <v/>
      </c>
      <c r="L737" s="120" t="str">
        <f t="shared" si="245"/>
        <v/>
      </c>
      <c r="M737" s="120" t="str">
        <f t="shared" si="245"/>
        <v/>
      </c>
      <c r="N737" s="120" t="str">
        <f t="shared" si="243"/>
        <v/>
      </c>
      <c r="O737" s="120" t="str">
        <f t="shared" si="243"/>
        <v/>
      </c>
      <c r="P737" s="120" t="str">
        <f t="shared" si="243"/>
        <v/>
      </c>
      <c r="Q737" s="120" t="str">
        <f t="shared" si="243"/>
        <v/>
      </c>
      <c r="R737" s="120" t="str">
        <f t="shared" si="261"/>
        <v/>
      </c>
      <c r="S737" s="120" t="str">
        <f t="shared" si="261"/>
        <v/>
      </c>
      <c r="T737" s="120" t="str">
        <f t="shared" si="261"/>
        <v/>
      </c>
      <c r="U737" s="120" t="str">
        <f t="shared" si="261"/>
        <v/>
      </c>
      <c r="V737" s="120" t="str">
        <f t="shared" si="261"/>
        <v/>
      </c>
      <c r="W737" s="120" t="str">
        <f t="shared" si="261"/>
        <v/>
      </c>
      <c r="X737" s="120" t="str">
        <f t="shared" si="261"/>
        <v/>
      </c>
      <c r="Y737" s="120" t="str">
        <f t="shared" si="262"/>
        <v/>
      </c>
      <c r="Z737" s="120" t="str">
        <f t="shared" si="262"/>
        <v/>
      </c>
      <c r="AA737" s="120" t="str">
        <f t="shared" si="262"/>
        <v/>
      </c>
      <c r="AB737" s="120" t="str">
        <f t="shared" si="262"/>
        <v/>
      </c>
      <c r="AC737" s="120" t="str">
        <f t="shared" si="262"/>
        <v/>
      </c>
      <c r="AD737" s="120" t="str">
        <f t="shared" si="262"/>
        <v/>
      </c>
      <c r="AE737" s="120" t="str">
        <f t="shared" si="262"/>
        <v/>
      </c>
      <c r="AF737" s="120" t="str">
        <f t="shared" si="263"/>
        <v/>
      </c>
      <c r="AG737" s="120" t="str">
        <f t="shared" si="263"/>
        <v/>
      </c>
      <c r="AH737" s="120" t="str">
        <f t="shared" si="263"/>
        <v/>
      </c>
      <c r="AI737" s="120" t="str">
        <f t="shared" si="263"/>
        <v/>
      </c>
      <c r="AJ737" s="120" t="str">
        <f t="shared" si="263"/>
        <v/>
      </c>
      <c r="AK737" s="120" t="str">
        <f t="shared" si="263"/>
        <v/>
      </c>
      <c r="AL737" s="120" t="str">
        <f t="shared" si="263"/>
        <v/>
      </c>
      <c r="AM737" s="138" t="str">
        <f t="shared" si="260"/>
        <v/>
      </c>
      <c r="AN737" s="138" t="str">
        <f t="shared" si="260"/>
        <v/>
      </c>
      <c r="AO737" s="137" t="str">
        <f t="shared" si="260"/>
        <v/>
      </c>
      <c r="AP737" s="137" t="str">
        <f t="shared" si="260"/>
        <v/>
      </c>
      <c r="AQ737" s="138" t="str">
        <f t="shared" si="260"/>
        <v/>
      </c>
      <c r="AR737" s="137" t="str">
        <f t="shared" si="260"/>
        <v/>
      </c>
      <c r="AS737" s="137" t="str">
        <f t="shared" si="260"/>
        <v/>
      </c>
      <c r="AX737" s="120" t="str">
        <f t="shared" si="259"/>
        <v/>
      </c>
      <c r="AY737" s="120" t="str">
        <f t="shared" si="259"/>
        <v/>
      </c>
      <c r="AZ737" s="120" t="str">
        <f t="shared" si="259"/>
        <v/>
      </c>
      <c r="BA737" s="120" t="str">
        <f t="shared" si="259"/>
        <v/>
      </c>
      <c r="BB737" s="120" t="str">
        <f t="shared" si="259"/>
        <v/>
      </c>
      <c r="BC737" s="120" t="str">
        <f t="shared" si="259"/>
        <v/>
      </c>
      <c r="BD737" s="120" t="str">
        <f t="shared" si="259"/>
        <v/>
      </c>
    </row>
    <row r="738" spans="3:56" x14ac:dyDescent="0.2">
      <c r="C738" s="107">
        <f>'3_Fix'!H739</f>
        <v>54240</v>
      </c>
      <c r="D738" s="113" t="str">
        <f>'3_Fix'!I739</f>
        <v/>
      </c>
      <c r="E738" s="113" t="str">
        <f>'3_Fix'!J739</f>
        <v/>
      </c>
      <c r="F738" s="113" t="str">
        <f>'3_Fix'!K739</f>
        <v/>
      </c>
      <c r="G738" s="113" t="str">
        <f>'3_Fix'!L739</f>
        <v/>
      </c>
      <c r="H738" s="113" t="str">
        <f>'3_Fix'!M739</f>
        <v/>
      </c>
      <c r="I738" s="113" t="str">
        <f>'3_Fix'!N739</f>
        <v/>
      </c>
      <c r="J738" s="113" t="str">
        <f>'3_Fix'!O739</f>
        <v/>
      </c>
      <c r="K738" s="120" t="str">
        <f t="shared" si="245"/>
        <v/>
      </c>
      <c r="L738" s="120" t="str">
        <f t="shared" si="245"/>
        <v/>
      </c>
      <c r="M738" s="120" t="str">
        <f t="shared" si="245"/>
        <v/>
      </c>
      <c r="N738" s="120" t="str">
        <f t="shared" si="243"/>
        <v/>
      </c>
      <c r="O738" s="120" t="str">
        <f t="shared" si="243"/>
        <v/>
      </c>
      <c r="P738" s="120" t="str">
        <f t="shared" si="243"/>
        <v/>
      </c>
      <c r="Q738" s="120" t="str">
        <f t="shared" si="243"/>
        <v/>
      </c>
      <c r="R738" s="120" t="str">
        <f t="shared" si="261"/>
        <v/>
      </c>
      <c r="S738" s="120" t="str">
        <f t="shared" si="261"/>
        <v/>
      </c>
      <c r="T738" s="120" t="str">
        <f t="shared" si="261"/>
        <v/>
      </c>
      <c r="U738" s="120" t="str">
        <f t="shared" si="261"/>
        <v/>
      </c>
      <c r="V738" s="120" t="str">
        <f t="shared" si="261"/>
        <v/>
      </c>
      <c r="W738" s="120" t="str">
        <f t="shared" si="261"/>
        <v/>
      </c>
      <c r="X738" s="120" t="str">
        <f t="shared" si="261"/>
        <v/>
      </c>
      <c r="Y738" s="120" t="str">
        <f t="shared" si="262"/>
        <v/>
      </c>
      <c r="Z738" s="120" t="str">
        <f t="shared" si="262"/>
        <v/>
      </c>
      <c r="AA738" s="120" t="str">
        <f t="shared" si="262"/>
        <v/>
      </c>
      <c r="AB738" s="120" t="str">
        <f t="shared" si="262"/>
        <v/>
      </c>
      <c r="AC738" s="120" t="str">
        <f t="shared" si="262"/>
        <v/>
      </c>
      <c r="AD738" s="120" t="str">
        <f t="shared" si="262"/>
        <v/>
      </c>
      <c r="AE738" s="120" t="str">
        <f t="shared" si="262"/>
        <v/>
      </c>
      <c r="AF738" s="120" t="str">
        <f t="shared" si="263"/>
        <v/>
      </c>
      <c r="AG738" s="120" t="str">
        <f t="shared" si="263"/>
        <v/>
      </c>
      <c r="AH738" s="120" t="str">
        <f t="shared" si="263"/>
        <v/>
      </c>
      <c r="AI738" s="120" t="str">
        <f t="shared" si="263"/>
        <v/>
      </c>
      <c r="AJ738" s="120" t="str">
        <f t="shared" si="263"/>
        <v/>
      </c>
      <c r="AK738" s="120" t="str">
        <f t="shared" si="263"/>
        <v/>
      </c>
      <c r="AL738" s="120" t="str">
        <f t="shared" si="263"/>
        <v/>
      </c>
      <c r="AM738" s="138" t="str">
        <f t="shared" si="260"/>
        <v/>
      </c>
      <c r="AN738" s="138" t="str">
        <f t="shared" si="260"/>
        <v/>
      </c>
      <c r="AO738" s="137" t="str">
        <f t="shared" si="260"/>
        <v/>
      </c>
      <c r="AP738" s="137" t="str">
        <f t="shared" si="260"/>
        <v/>
      </c>
      <c r="AQ738" s="138" t="str">
        <f t="shared" si="260"/>
        <v/>
      </c>
      <c r="AR738" s="137" t="str">
        <f t="shared" si="260"/>
        <v/>
      </c>
      <c r="AS738" s="137" t="str">
        <f t="shared" si="260"/>
        <v/>
      </c>
      <c r="AX738" s="120" t="str">
        <f t="shared" si="259"/>
        <v/>
      </c>
      <c r="AY738" s="120" t="str">
        <f t="shared" si="259"/>
        <v/>
      </c>
      <c r="AZ738" s="120" t="str">
        <f t="shared" si="259"/>
        <v/>
      </c>
      <c r="BA738" s="120" t="str">
        <f t="shared" si="259"/>
        <v/>
      </c>
      <c r="BB738" s="120" t="str">
        <f t="shared" si="259"/>
        <v/>
      </c>
      <c r="BC738" s="120" t="str">
        <f t="shared" si="259"/>
        <v/>
      </c>
      <c r="BD738" s="120" t="str">
        <f t="shared" si="259"/>
        <v/>
      </c>
    </row>
    <row r="739" spans="3:56" x14ac:dyDescent="0.2">
      <c r="C739" s="107">
        <f>'3_Fix'!H740</f>
        <v>54254</v>
      </c>
      <c r="D739" s="113" t="str">
        <f>'3_Fix'!I740</f>
        <v/>
      </c>
      <c r="E739" s="113" t="str">
        <f>'3_Fix'!J740</f>
        <v/>
      </c>
      <c r="F739" s="113" t="str">
        <f>'3_Fix'!K740</f>
        <v/>
      </c>
      <c r="G739" s="113" t="str">
        <f>'3_Fix'!L740</f>
        <v/>
      </c>
      <c r="H739" s="113" t="str">
        <f>'3_Fix'!M740</f>
        <v/>
      </c>
      <c r="I739" s="113" t="str">
        <f>'3_Fix'!N740</f>
        <v/>
      </c>
      <c r="J739" s="113" t="str">
        <f>'3_Fix'!O740</f>
        <v/>
      </c>
      <c r="K739" s="120" t="str">
        <f t="shared" si="245"/>
        <v/>
      </c>
      <c r="L739" s="120" t="str">
        <f t="shared" si="245"/>
        <v/>
      </c>
      <c r="M739" s="120" t="str">
        <f t="shared" si="245"/>
        <v/>
      </c>
      <c r="N739" s="120" t="str">
        <f t="shared" si="243"/>
        <v/>
      </c>
      <c r="O739" s="120" t="str">
        <f t="shared" si="243"/>
        <v/>
      </c>
      <c r="P739" s="120" t="str">
        <f t="shared" si="243"/>
        <v/>
      </c>
      <c r="Q739" s="120" t="str">
        <f t="shared" si="243"/>
        <v/>
      </c>
      <c r="R739" s="120" t="str">
        <f t="shared" si="261"/>
        <v/>
      </c>
      <c r="S739" s="120" t="str">
        <f t="shared" si="261"/>
        <v/>
      </c>
      <c r="T739" s="120" t="str">
        <f t="shared" si="261"/>
        <v/>
      </c>
      <c r="U739" s="120" t="str">
        <f t="shared" si="261"/>
        <v/>
      </c>
      <c r="V739" s="120" t="str">
        <f t="shared" si="261"/>
        <v/>
      </c>
      <c r="W739" s="120" t="str">
        <f t="shared" si="261"/>
        <v/>
      </c>
      <c r="X739" s="120" t="str">
        <f t="shared" si="261"/>
        <v/>
      </c>
      <c r="Y739" s="120" t="str">
        <f t="shared" si="262"/>
        <v/>
      </c>
      <c r="Z739" s="120" t="str">
        <f t="shared" si="262"/>
        <v/>
      </c>
      <c r="AA739" s="120" t="str">
        <f t="shared" si="262"/>
        <v/>
      </c>
      <c r="AB739" s="120" t="str">
        <f t="shared" si="262"/>
        <v/>
      </c>
      <c r="AC739" s="120" t="str">
        <f t="shared" si="262"/>
        <v/>
      </c>
      <c r="AD739" s="120" t="str">
        <f t="shared" si="262"/>
        <v/>
      </c>
      <c r="AE739" s="120" t="str">
        <f t="shared" si="262"/>
        <v/>
      </c>
      <c r="AF739" s="120" t="str">
        <f t="shared" si="263"/>
        <v/>
      </c>
      <c r="AG739" s="120" t="str">
        <f t="shared" si="263"/>
        <v/>
      </c>
      <c r="AH739" s="120" t="str">
        <f t="shared" si="263"/>
        <v/>
      </c>
      <c r="AI739" s="120" t="str">
        <f t="shared" si="263"/>
        <v/>
      </c>
      <c r="AJ739" s="120" t="str">
        <f t="shared" si="263"/>
        <v/>
      </c>
      <c r="AK739" s="120" t="str">
        <f t="shared" si="263"/>
        <v/>
      </c>
      <c r="AL739" s="120" t="str">
        <f t="shared" si="263"/>
        <v/>
      </c>
      <c r="AM739" s="138" t="str">
        <f t="shared" si="260"/>
        <v/>
      </c>
      <c r="AN739" s="138" t="str">
        <f t="shared" si="260"/>
        <v/>
      </c>
      <c r="AO739" s="137" t="str">
        <f t="shared" si="260"/>
        <v/>
      </c>
      <c r="AP739" s="137" t="str">
        <f t="shared" si="260"/>
        <v/>
      </c>
      <c r="AQ739" s="138" t="str">
        <f t="shared" si="260"/>
        <v/>
      </c>
      <c r="AR739" s="137" t="str">
        <f t="shared" si="260"/>
        <v/>
      </c>
      <c r="AS739" s="137" t="str">
        <f t="shared" si="260"/>
        <v/>
      </c>
      <c r="AX739" s="120" t="str">
        <f t="shared" si="259"/>
        <v/>
      </c>
      <c r="AY739" s="120" t="str">
        <f t="shared" si="259"/>
        <v/>
      </c>
      <c r="AZ739" s="120" t="str">
        <f t="shared" si="259"/>
        <v/>
      </c>
      <c r="BA739" s="120" t="str">
        <f t="shared" si="259"/>
        <v/>
      </c>
      <c r="BB739" s="120" t="str">
        <f t="shared" si="259"/>
        <v/>
      </c>
      <c r="BC739" s="120" t="str">
        <f t="shared" si="259"/>
        <v/>
      </c>
      <c r="BD739" s="120" t="str">
        <f t="shared" si="259"/>
        <v/>
      </c>
    </row>
    <row r="740" spans="3:56" x14ac:dyDescent="0.2">
      <c r="C740" s="107">
        <f>'3_Fix'!H741</f>
        <v>54271</v>
      </c>
      <c r="D740" s="113" t="str">
        <f>'3_Fix'!I741</f>
        <v/>
      </c>
      <c r="E740" s="113" t="str">
        <f>'3_Fix'!J741</f>
        <v/>
      </c>
      <c r="F740" s="113" t="str">
        <f>'3_Fix'!K741</f>
        <v/>
      </c>
      <c r="G740" s="113" t="str">
        <f>'3_Fix'!L741</f>
        <v/>
      </c>
      <c r="H740" s="113" t="str">
        <f>'3_Fix'!M741</f>
        <v/>
      </c>
      <c r="I740" s="113" t="str">
        <f>'3_Fix'!N741</f>
        <v/>
      </c>
      <c r="J740" s="113" t="str">
        <f>'3_Fix'!O741</f>
        <v/>
      </c>
      <c r="K740" s="120" t="str">
        <f t="shared" si="245"/>
        <v/>
      </c>
      <c r="L740" s="120" t="str">
        <f t="shared" si="245"/>
        <v/>
      </c>
      <c r="M740" s="120" t="str">
        <f t="shared" si="245"/>
        <v/>
      </c>
      <c r="N740" s="120" t="str">
        <f t="shared" si="243"/>
        <v/>
      </c>
      <c r="O740" s="120" t="str">
        <f t="shared" si="243"/>
        <v/>
      </c>
      <c r="P740" s="120" t="str">
        <f t="shared" si="243"/>
        <v/>
      </c>
      <c r="Q740" s="120" t="str">
        <f t="shared" si="243"/>
        <v/>
      </c>
      <c r="R740" s="120" t="str">
        <f t="shared" si="261"/>
        <v/>
      </c>
      <c r="S740" s="120" t="str">
        <f t="shared" si="261"/>
        <v/>
      </c>
      <c r="T740" s="120" t="str">
        <f t="shared" si="261"/>
        <v/>
      </c>
      <c r="U740" s="120" t="str">
        <f t="shared" si="261"/>
        <v/>
      </c>
      <c r="V740" s="120" t="str">
        <f t="shared" si="261"/>
        <v/>
      </c>
      <c r="W740" s="120" t="str">
        <f t="shared" si="261"/>
        <v/>
      </c>
      <c r="X740" s="120" t="str">
        <f t="shared" si="261"/>
        <v/>
      </c>
      <c r="Y740" s="120" t="str">
        <f t="shared" si="262"/>
        <v/>
      </c>
      <c r="Z740" s="120" t="str">
        <f t="shared" si="262"/>
        <v/>
      </c>
      <c r="AA740" s="120" t="str">
        <f t="shared" si="262"/>
        <v/>
      </c>
      <c r="AB740" s="120" t="str">
        <f t="shared" si="262"/>
        <v/>
      </c>
      <c r="AC740" s="120" t="str">
        <f t="shared" si="262"/>
        <v/>
      </c>
      <c r="AD740" s="120" t="str">
        <f t="shared" si="262"/>
        <v/>
      </c>
      <c r="AE740" s="120" t="str">
        <f t="shared" si="262"/>
        <v/>
      </c>
      <c r="AF740" s="120" t="str">
        <f t="shared" si="263"/>
        <v/>
      </c>
      <c r="AG740" s="120" t="str">
        <f t="shared" si="263"/>
        <v/>
      </c>
      <c r="AH740" s="120" t="str">
        <f t="shared" si="263"/>
        <v/>
      </c>
      <c r="AI740" s="120" t="str">
        <f t="shared" si="263"/>
        <v/>
      </c>
      <c r="AJ740" s="120" t="str">
        <f t="shared" si="263"/>
        <v/>
      </c>
      <c r="AK740" s="120" t="str">
        <f t="shared" si="263"/>
        <v/>
      </c>
      <c r="AL740" s="120" t="str">
        <f t="shared" si="263"/>
        <v/>
      </c>
      <c r="AM740" s="138" t="str">
        <f t="shared" si="260"/>
        <v/>
      </c>
      <c r="AN740" s="138" t="str">
        <f t="shared" si="260"/>
        <v/>
      </c>
      <c r="AO740" s="137" t="str">
        <f t="shared" si="260"/>
        <v/>
      </c>
      <c r="AP740" s="137" t="str">
        <f t="shared" si="260"/>
        <v/>
      </c>
      <c r="AQ740" s="138" t="str">
        <f t="shared" si="260"/>
        <v/>
      </c>
      <c r="AR740" s="137" t="str">
        <f t="shared" si="260"/>
        <v/>
      </c>
      <c r="AS740" s="137" t="str">
        <f t="shared" si="260"/>
        <v/>
      </c>
      <c r="AX740" s="120" t="str">
        <f t="shared" si="259"/>
        <v/>
      </c>
      <c r="AY740" s="120" t="str">
        <f t="shared" si="259"/>
        <v/>
      </c>
      <c r="AZ740" s="120" t="str">
        <f t="shared" si="259"/>
        <v/>
      </c>
      <c r="BA740" s="120" t="str">
        <f t="shared" si="259"/>
        <v/>
      </c>
      <c r="BB740" s="120" t="str">
        <f t="shared" si="259"/>
        <v/>
      </c>
      <c r="BC740" s="120" t="str">
        <f t="shared" si="259"/>
        <v/>
      </c>
      <c r="BD740" s="120" t="str">
        <f t="shared" si="259"/>
        <v/>
      </c>
    </row>
    <row r="741" spans="3:56" x14ac:dyDescent="0.2">
      <c r="C741" s="107">
        <f>'3_Fix'!H742</f>
        <v>54285</v>
      </c>
      <c r="D741" s="113" t="str">
        <f>'3_Fix'!I742</f>
        <v/>
      </c>
      <c r="E741" s="113" t="str">
        <f>'3_Fix'!J742</f>
        <v/>
      </c>
      <c r="F741" s="113" t="str">
        <f>'3_Fix'!K742</f>
        <v/>
      </c>
      <c r="G741" s="113" t="str">
        <f>'3_Fix'!L742</f>
        <v/>
      </c>
      <c r="H741" s="113" t="str">
        <f>'3_Fix'!M742</f>
        <v/>
      </c>
      <c r="I741" s="113" t="str">
        <f>'3_Fix'!N742</f>
        <v/>
      </c>
      <c r="J741" s="113" t="str">
        <f>'3_Fix'!O742</f>
        <v/>
      </c>
      <c r="K741" s="120" t="str">
        <f t="shared" si="245"/>
        <v/>
      </c>
      <c r="L741" s="120" t="str">
        <f t="shared" si="245"/>
        <v/>
      </c>
      <c r="M741" s="120" t="str">
        <f t="shared" si="245"/>
        <v/>
      </c>
      <c r="N741" s="120" t="str">
        <f t="shared" si="243"/>
        <v/>
      </c>
      <c r="O741" s="120" t="str">
        <f t="shared" si="243"/>
        <v/>
      </c>
      <c r="P741" s="120" t="str">
        <f t="shared" si="243"/>
        <v/>
      </c>
      <c r="Q741" s="120" t="str">
        <f t="shared" si="243"/>
        <v/>
      </c>
      <c r="R741" s="120" t="str">
        <f t="shared" si="261"/>
        <v/>
      </c>
      <c r="S741" s="120" t="str">
        <f t="shared" si="261"/>
        <v/>
      </c>
      <c r="T741" s="120" t="str">
        <f t="shared" si="261"/>
        <v/>
      </c>
      <c r="U741" s="120" t="str">
        <f t="shared" si="261"/>
        <v/>
      </c>
      <c r="V741" s="120" t="str">
        <f t="shared" si="261"/>
        <v/>
      </c>
      <c r="W741" s="120" t="str">
        <f t="shared" si="261"/>
        <v/>
      </c>
      <c r="X741" s="120" t="str">
        <f t="shared" si="261"/>
        <v/>
      </c>
      <c r="Y741" s="120" t="str">
        <f t="shared" si="262"/>
        <v/>
      </c>
      <c r="Z741" s="120" t="str">
        <f t="shared" si="262"/>
        <v/>
      </c>
      <c r="AA741" s="120" t="str">
        <f t="shared" si="262"/>
        <v/>
      </c>
      <c r="AB741" s="120" t="str">
        <f t="shared" si="262"/>
        <v/>
      </c>
      <c r="AC741" s="120" t="str">
        <f t="shared" si="262"/>
        <v/>
      </c>
      <c r="AD741" s="120" t="str">
        <f t="shared" si="262"/>
        <v/>
      </c>
      <c r="AE741" s="120" t="str">
        <f t="shared" si="262"/>
        <v/>
      </c>
      <c r="AF741" s="120" t="str">
        <f t="shared" si="263"/>
        <v/>
      </c>
      <c r="AG741" s="120" t="str">
        <f t="shared" si="263"/>
        <v/>
      </c>
      <c r="AH741" s="120" t="str">
        <f t="shared" si="263"/>
        <v/>
      </c>
      <c r="AI741" s="120" t="str">
        <f t="shared" si="263"/>
        <v/>
      </c>
      <c r="AJ741" s="120" t="str">
        <f t="shared" si="263"/>
        <v/>
      </c>
      <c r="AK741" s="120" t="str">
        <f t="shared" si="263"/>
        <v/>
      </c>
      <c r="AL741" s="120" t="str">
        <f t="shared" si="263"/>
        <v/>
      </c>
      <c r="AM741" s="138" t="str">
        <f t="shared" si="260"/>
        <v/>
      </c>
      <c r="AN741" s="138" t="str">
        <f t="shared" si="260"/>
        <v/>
      </c>
      <c r="AO741" s="137" t="str">
        <f t="shared" si="260"/>
        <v/>
      </c>
      <c r="AP741" s="137" t="str">
        <f t="shared" si="260"/>
        <v/>
      </c>
      <c r="AQ741" s="138" t="str">
        <f t="shared" si="260"/>
        <v/>
      </c>
      <c r="AR741" s="137" t="str">
        <f t="shared" si="260"/>
        <v/>
      </c>
      <c r="AS741" s="137" t="str">
        <f t="shared" si="260"/>
        <v/>
      </c>
      <c r="AX741" s="120" t="str">
        <f t="shared" si="259"/>
        <v/>
      </c>
      <c r="AY741" s="120" t="str">
        <f t="shared" si="259"/>
        <v/>
      </c>
      <c r="AZ741" s="120" t="str">
        <f t="shared" si="259"/>
        <v/>
      </c>
      <c r="BA741" s="120" t="str">
        <f t="shared" si="259"/>
        <v/>
      </c>
      <c r="BB741" s="120" t="str">
        <f t="shared" si="259"/>
        <v/>
      </c>
      <c r="BC741" s="120" t="str">
        <f t="shared" si="259"/>
        <v/>
      </c>
      <c r="BD741" s="120" t="str">
        <f t="shared" si="259"/>
        <v/>
      </c>
    </row>
    <row r="742" spans="3:56" x14ac:dyDescent="0.2">
      <c r="C742" s="107">
        <f>'3_Fix'!H743</f>
        <v>54302</v>
      </c>
      <c r="D742" s="113" t="str">
        <f>'3_Fix'!I743</f>
        <v/>
      </c>
      <c r="E742" s="113" t="str">
        <f>'3_Fix'!J743</f>
        <v/>
      </c>
      <c r="F742" s="113" t="str">
        <f>'3_Fix'!K743</f>
        <v/>
      </c>
      <c r="G742" s="113" t="str">
        <f>'3_Fix'!L743</f>
        <v/>
      </c>
      <c r="H742" s="113" t="str">
        <f>'3_Fix'!M743</f>
        <v/>
      </c>
      <c r="I742" s="113" t="str">
        <f>'3_Fix'!N743</f>
        <v/>
      </c>
      <c r="J742" s="113" t="str">
        <f>'3_Fix'!O743</f>
        <v/>
      </c>
      <c r="K742" s="120" t="str">
        <f t="shared" si="245"/>
        <v/>
      </c>
      <c r="L742" s="120" t="str">
        <f t="shared" si="245"/>
        <v/>
      </c>
      <c r="M742" s="120" t="str">
        <f t="shared" si="245"/>
        <v/>
      </c>
      <c r="N742" s="120" t="str">
        <f t="shared" si="243"/>
        <v/>
      </c>
      <c r="O742" s="120" t="str">
        <f t="shared" si="243"/>
        <v/>
      </c>
      <c r="P742" s="120" t="str">
        <f t="shared" si="243"/>
        <v/>
      </c>
      <c r="Q742" s="120" t="str">
        <f t="shared" si="243"/>
        <v/>
      </c>
      <c r="R742" s="120" t="str">
        <f t="shared" si="261"/>
        <v/>
      </c>
      <c r="S742" s="120" t="str">
        <f t="shared" si="261"/>
        <v/>
      </c>
      <c r="T742" s="120" t="str">
        <f t="shared" si="261"/>
        <v/>
      </c>
      <c r="U742" s="120" t="str">
        <f t="shared" si="261"/>
        <v/>
      </c>
      <c r="V742" s="120" t="str">
        <f t="shared" si="261"/>
        <v/>
      </c>
      <c r="W742" s="120" t="str">
        <f t="shared" si="261"/>
        <v/>
      </c>
      <c r="X742" s="120" t="str">
        <f t="shared" si="261"/>
        <v/>
      </c>
      <c r="Y742" s="120" t="str">
        <f t="shared" si="262"/>
        <v/>
      </c>
      <c r="Z742" s="120" t="str">
        <f t="shared" si="262"/>
        <v/>
      </c>
      <c r="AA742" s="120" t="str">
        <f t="shared" si="262"/>
        <v/>
      </c>
      <c r="AB742" s="120" t="str">
        <f t="shared" si="262"/>
        <v/>
      </c>
      <c r="AC742" s="120" t="str">
        <f t="shared" si="262"/>
        <v/>
      </c>
      <c r="AD742" s="120" t="str">
        <f t="shared" si="262"/>
        <v/>
      </c>
      <c r="AE742" s="120" t="str">
        <f t="shared" si="262"/>
        <v/>
      </c>
      <c r="AF742" s="120" t="str">
        <f t="shared" si="263"/>
        <v/>
      </c>
      <c r="AG742" s="120" t="str">
        <f t="shared" si="263"/>
        <v/>
      </c>
      <c r="AH742" s="120" t="str">
        <f t="shared" si="263"/>
        <v/>
      </c>
      <c r="AI742" s="120" t="str">
        <f t="shared" si="263"/>
        <v/>
      </c>
      <c r="AJ742" s="120" t="str">
        <f t="shared" si="263"/>
        <v/>
      </c>
      <c r="AK742" s="120" t="str">
        <f t="shared" si="263"/>
        <v/>
      </c>
      <c r="AL742" s="120" t="str">
        <f t="shared" si="263"/>
        <v/>
      </c>
      <c r="AM742" s="138" t="str">
        <f t="shared" si="260"/>
        <v/>
      </c>
      <c r="AN742" s="138" t="str">
        <f t="shared" si="260"/>
        <v/>
      </c>
      <c r="AO742" s="137" t="str">
        <f t="shared" si="260"/>
        <v/>
      </c>
      <c r="AP742" s="137" t="str">
        <f t="shared" si="260"/>
        <v/>
      </c>
      <c r="AQ742" s="138" t="str">
        <f t="shared" si="260"/>
        <v/>
      </c>
      <c r="AR742" s="137" t="str">
        <f t="shared" si="260"/>
        <v/>
      </c>
      <c r="AS742" s="137" t="str">
        <f t="shared" si="260"/>
        <v/>
      </c>
      <c r="AX742" s="120" t="str">
        <f t="shared" si="259"/>
        <v/>
      </c>
      <c r="AY742" s="120" t="str">
        <f t="shared" si="259"/>
        <v/>
      </c>
      <c r="AZ742" s="120" t="str">
        <f t="shared" si="259"/>
        <v/>
      </c>
      <c r="BA742" s="120" t="str">
        <f t="shared" si="259"/>
        <v/>
      </c>
      <c r="BB742" s="120" t="str">
        <f t="shared" si="259"/>
        <v/>
      </c>
      <c r="BC742" s="120" t="str">
        <f t="shared" si="259"/>
        <v/>
      </c>
      <c r="BD742" s="120" t="str">
        <f t="shared" si="259"/>
        <v/>
      </c>
    </row>
    <row r="743" spans="3:56" x14ac:dyDescent="0.2">
      <c r="C743" s="107">
        <f>'3_Fix'!H744</f>
        <v>54316</v>
      </c>
      <c r="D743" s="113" t="str">
        <f>'3_Fix'!I744</f>
        <v/>
      </c>
      <c r="E743" s="113" t="str">
        <f>'3_Fix'!J744</f>
        <v/>
      </c>
      <c r="F743" s="113" t="str">
        <f>'3_Fix'!K744</f>
        <v/>
      </c>
      <c r="G743" s="113" t="str">
        <f>'3_Fix'!L744</f>
        <v/>
      </c>
      <c r="H743" s="113" t="str">
        <f>'3_Fix'!M744</f>
        <v/>
      </c>
      <c r="I743" s="113" t="str">
        <f>'3_Fix'!N744</f>
        <v/>
      </c>
      <c r="J743" s="113" t="str">
        <f>'3_Fix'!O744</f>
        <v/>
      </c>
      <c r="K743" s="120" t="str">
        <f t="shared" si="245"/>
        <v/>
      </c>
      <c r="L743" s="120" t="str">
        <f t="shared" si="245"/>
        <v/>
      </c>
      <c r="M743" s="120" t="str">
        <f t="shared" si="245"/>
        <v/>
      </c>
      <c r="N743" s="120" t="str">
        <f t="shared" si="243"/>
        <v/>
      </c>
      <c r="O743" s="120" t="str">
        <f t="shared" si="243"/>
        <v/>
      </c>
      <c r="P743" s="120" t="str">
        <f t="shared" si="243"/>
        <v/>
      </c>
      <c r="Q743" s="120" t="str">
        <f t="shared" si="243"/>
        <v/>
      </c>
      <c r="R743" s="120" t="str">
        <f t="shared" si="261"/>
        <v/>
      </c>
      <c r="S743" s="120" t="str">
        <f t="shared" si="261"/>
        <v/>
      </c>
      <c r="T743" s="120" t="str">
        <f t="shared" si="261"/>
        <v/>
      </c>
      <c r="U743" s="120" t="str">
        <f t="shared" si="261"/>
        <v/>
      </c>
      <c r="V743" s="120" t="str">
        <f t="shared" si="261"/>
        <v/>
      </c>
      <c r="W743" s="120" t="str">
        <f t="shared" si="261"/>
        <v/>
      </c>
      <c r="X743" s="120" t="str">
        <f t="shared" si="261"/>
        <v/>
      </c>
      <c r="Y743" s="120" t="str">
        <f t="shared" si="262"/>
        <v/>
      </c>
      <c r="Z743" s="120" t="str">
        <f t="shared" si="262"/>
        <v/>
      </c>
      <c r="AA743" s="120" t="str">
        <f t="shared" si="262"/>
        <v/>
      </c>
      <c r="AB743" s="120" t="str">
        <f t="shared" si="262"/>
        <v/>
      </c>
      <c r="AC743" s="120" t="str">
        <f t="shared" si="262"/>
        <v/>
      </c>
      <c r="AD743" s="120" t="str">
        <f t="shared" si="262"/>
        <v/>
      </c>
      <c r="AE743" s="120" t="str">
        <f t="shared" si="262"/>
        <v/>
      </c>
      <c r="AF743" s="120" t="str">
        <f t="shared" si="263"/>
        <v/>
      </c>
      <c r="AG743" s="120" t="str">
        <f t="shared" si="263"/>
        <v/>
      </c>
      <c r="AH743" s="120" t="str">
        <f t="shared" si="263"/>
        <v/>
      </c>
      <c r="AI743" s="120" t="str">
        <f t="shared" si="263"/>
        <v/>
      </c>
      <c r="AJ743" s="120" t="str">
        <f t="shared" si="263"/>
        <v/>
      </c>
      <c r="AK743" s="120" t="str">
        <f t="shared" si="263"/>
        <v/>
      </c>
      <c r="AL743" s="120" t="str">
        <f t="shared" si="263"/>
        <v/>
      </c>
      <c r="AM743" s="138" t="str">
        <f t="shared" si="260"/>
        <v/>
      </c>
      <c r="AN743" s="138" t="str">
        <f t="shared" si="260"/>
        <v/>
      </c>
      <c r="AO743" s="137" t="str">
        <f t="shared" si="260"/>
        <v/>
      </c>
      <c r="AP743" s="137" t="str">
        <f t="shared" si="260"/>
        <v/>
      </c>
      <c r="AQ743" s="138" t="str">
        <f t="shared" si="260"/>
        <v/>
      </c>
      <c r="AR743" s="137" t="str">
        <f t="shared" si="260"/>
        <v/>
      </c>
      <c r="AS743" s="137" t="str">
        <f t="shared" si="260"/>
        <v/>
      </c>
      <c r="AX743" s="120" t="str">
        <f t="shared" ref="AX743:BD758" si="264">IFERROR((AX$1/100)*(D719/$D719)*Y743,"")</f>
        <v/>
      </c>
      <c r="AY743" s="120" t="str">
        <f t="shared" si="264"/>
        <v/>
      </c>
      <c r="AZ743" s="120" t="str">
        <f t="shared" si="264"/>
        <v/>
      </c>
      <c r="BA743" s="120" t="str">
        <f t="shared" si="264"/>
        <v/>
      </c>
      <c r="BB743" s="120" t="str">
        <f t="shared" si="264"/>
        <v/>
      </c>
      <c r="BC743" s="120" t="str">
        <f t="shared" si="264"/>
        <v/>
      </c>
      <c r="BD743" s="120" t="str">
        <f t="shared" si="264"/>
        <v/>
      </c>
    </row>
    <row r="744" spans="3:56" x14ac:dyDescent="0.2">
      <c r="C744" s="107">
        <f>'3_Fix'!H745</f>
        <v>54332</v>
      </c>
      <c r="D744" s="113" t="str">
        <f>'3_Fix'!I745</f>
        <v/>
      </c>
      <c r="E744" s="113" t="str">
        <f>'3_Fix'!J745</f>
        <v/>
      </c>
      <c r="F744" s="113" t="str">
        <f>'3_Fix'!K745</f>
        <v/>
      </c>
      <c r="G744" s="113" t="str">
        <f>'3_Fix'!L745</f>
        <v/>
      </c>
      <c r="H744" s="113" t="str">
        <f>'3_Fix'!M745</f>
        <v/>
      </c>
      <c r="I744" s="113" t="str">
        <f>'3_Fix'!N745</f>
        <v/>
      </c>
      <c r="J744" s="113" t="str">
        <f>'3_Fix'!O745</f>
        <v/>
      </c>
      <c r="K744" s="120" t="str">
        <f t="shared" si="245"/>
        <v/>
      </c>
      <c r="L744" s="120" t="str">
        <f t="shared" si="245"/>
        <v/>
      </c>
      <c r="M744" s="120" t="str">
        <f t="shared" si="245"/>
        <v/>
      </c>
      <c r="N744" s="120" t="str">
        <f t="shared" si="243"/>
        <v/>
      </c>
      <c r="O744" s="120" t="str">
        <f t="shared" si="243"/>
        <v/>
      </c>
      <c r="P744" s="120" t="str">
        <f t="shared" si="243"/>
        <v/>
      </c>
      <c r="Q744" s="120" t="str">
        <f t="shared" si="243"/>
        <v/>
      </c>
      <c r="R744" s="120" t="str">
        <f t="shared" si="261"/>
        <v/>
      </c>
      <c r="S744" s="120" t="str">
        <f t="shared" si="261"/>
        <v/>
      </c>
      <c r="T744" s="120" t="str">
        <f t="shared" si="261"/>
        <v/>
      </c>
      <c r="U744" s="120" t="str">
        <f t="shared" si="261"/>
        <v/>
      </c>
      <c r="V744" s="120" t="str">
        <f t="shared" si="261"/>
        <v/>
      </c>
      <c r="W744" s="120" t="str">
        <f t="shared" si="261"/>
        <v/>
      </c>
      <c r="X744" s="120" t="str">
        <f t="shared" si="261"/>
        <v/>
      </c>
      <c r="Y744" s="120" t="str">
        <f t="shared" si="262"/>
        <v/>
      </c>
      <c r="Z744" s="120" t="str">
        <f t="shared" si="262"/>
        <v/>
      </c>
      <c r="AA744" s="120" t="str">
        <f t="shared" si="262"/>
        <v/>
      </c>
      <c r="AB744" s="120" t="str">
        <f t="shared" si="262"/>
        <v/>
      </c>
      <c r="AC744" s="120" t="str">
        <f t="shared" si="262"/>
        <v/>
      </c>
      <c r="AD744" s="120" t="str">
        <f t="shared" si="262"/>
        <v/>
      </c>
      <c r="AE744" s="120" t="str">
        <f t="shared" si="262"/>
        <v/>
      </c>
      <c r="AF744" s="120" t="str">
        <f t="shared" si="263"/>
        <v/>
      </c>
      <c r="AG744" s="120" t="str">
        <f t="shared" si="263"/>
        <v/>
      </c>
      <c r="AH744" s="120" t="str">
        <f t="shared" si="263"/>
        <v/>
      </c>
      <c r="AI744" s="120" t="str">
        <f t="shared" si="263"/>
        <v/>
      </c>
      <c r="AJ744" s="120" t="str">
        <f t="shared" si="263"/>
        <v/>
      </c>
      <c r="AK744" s="120" t="str">
        <f t="shared" si="263"/>
        <v/>
      </c>
      <c r="AL744" s="120" t="str">
        <f t="shared" si="263"/>
        <v/>
      </c>
      <c r="AM744" s="138" t="str">
        <f t="shared" si="260"/>
        <v/>
      </c>
      <c r="AN744" s="138" t="str">
        <f t="shared" si="260"/>
        <v/>
      </c>
      <c r="AO744" s="137" t="str">
        <f t="shared" si="260"/>
        <v/>
      </c>
      <c r="AP744" s="137" t="str">
        <f t="shared" si="260"/>
        <v/>
      </c>
      <c r="AQ744" s="138" t="str">
        <f t="shared" si="260"/>
        <v/>
      </c>
      <c r="AR744" s="137" t="str">
        <f t="shared" si="260"/>
        <v/>
      </c>
      <c r="AS744" s="137" t="str">
        <f t="shared" si="260"/>
        <v/>
      </c>
      <c r="AX744" s="120" t="str">
        <f t="shared" si="264"/>
        <v/>
      </c>
      <c r="AY744" s="120" t="str">
        <f t="shared" si="264"/>
        <v/>
      </c>
      <c r="AZ744" s="120" t="str">
        <f t="shared" si="264"/>
        <v/>
      </c>
      <c r="BA744" s="120" t="str">
        <f t="shared" si="264"/>
        <v/>
      </c>
      <c r="BB744" s="120" t="str">
        <f t="shared" si="264"/>
        <v/>
      </c>
      <c r="BC744" s="120" t="str">
        <f t="shared" si="264"/>
        <v/>
      </c>
      <c r="BD744" s="120" t="str">
        <f t="shared" si="264"/>
        <v/>
      </c>
    </row>
    <row r="745" spans="3:56" x14ac:dyDescent="0.2">
      <c r="C745" s="107">
        <f>'3_Fix'!H746</f>
        <v>54346</v>
      </c>
      <c r="D745" s="113" t="str">
        <f>'3_Fix'!I746</f>
        <v/>
      </c>
      <c r="E745" s="113" t="str">
        <f>'3_Fix'!J746</f>
        <v/>
      </c>
      <c r="F745" s="113" t="str">
        <f>'3_Fix'!K746</f>
        <v/>
      </c>
      <c r="G745" s="113" t="str">
        <f>'3_Fix'!L746</f>
        <v/>
      </c>
      <c r="H745" s="113" t="str">
        <f>'3_Fix'!M746</f>
        <v/>
      </c>
      <c r="I745" s="113" t="str">
        <f>'3_Fix'!N746</f>
        <v/>
      </c>
      <c r="J745" s="113" t="str">
        <f>'3_Fix'!O746</f>
        <v/>
      </c>
      <c r="K745" s="120" t="str">
        <f t="shared" si="245"/>
        <v/>
      </c>
      <c r="L745" s="120" t="str">
        <f t="shared" si="245"/>
        <v/>
      </c>
      <c r="M745" s="120" t="str">
        <f t="shared" si="245"/>
        <v/>
      </c>
      <c r="N745" s="120" t="str">
        <f t="shared" si="245"/>
        <v/>
      </c>
      <c r="O745" s="120" t="str">
        <f t="shared" si="245"/>
        <v/>
      </c>
      <c r="P745" s="120" t="str">
        <f t="shared" si="245"/>
        <v/>
      </c>
      <c r="Q745" s="120" t="str">
        <f t="shared" si="245"/>
        <v/>
      </c>
      <c r="R745" s="120" t="str">
        <f t="shared" si="261"/>
        <v/>
      </c>
      <c r="S745" s="120" t="str">
        <f t="shared" si="261"/>
        <v/>
      </c>
      <c r="T745" s="120" t="str">
        <f t="shared" si="261"/>
        <v/>
      </c>
      <c r="U745" s="120" t="str">
        <f t="shared" si="261"/>
        <v/>
      </c>
      <c r="V745" s="120" t="str">
        <f t="shared" si="261"/>
        <v/>
      </c>
      <c r="W745" s="120" t="str">
        <f t="shared" si="261"/>
        <v/>
      </c>
      <c r="X745" s="120" t="str">
        <f t="shared" si="261"/>
        <v/>
      </c>
      <c r="Y745" s="120" t="str">
        <f t="shared" si="262"/>
        <v/>
      </c>
      <c r="Z745" s="120" t="str">
        <f t="shared" si="262"/>
        <v/>
      </c>
      <c r="AA745" s="120" t="str">
        <f t="shared" si="262"/>
        <v/>
      </c>
      <c r="AB745" s="120" t="str">
        <f t="shared" si="262"/>
        <v/>
      </c>
      <c r="AC745" s="120" t="str">
        <f t="shared" si="262"/>
        <v/>
      </c>
      <c r="AD745" s="120" t="str">
        <f t="shared" si="262"/>
        <v/>
      </c>
      <c r="AE745" s="120" t="str">
        <f t="shared" si="262"/>
        <v/>
      </c>
      <c r="AF745" s="120" t="str">
        <f t="shared" si="263"/>
        <v/>
      </c>
      <c r="AG745" s="120" t="str">
        <f t="shared" si="263"/>
        <v/>
      </c>
      <c r="AH745" s="120" t="str">
        <f t="shared" si="263"/>
        <v/>
      </c>
      <c r="AI745" s="120" t="str">
        <f t="shared" si="263"/>
        <v/>
      </c>
      <c r="AJ745" s="120" t="str">
        <f t="shared" si="263"/>
        <v/>
      </c>
      <c r="AK745" s="120" t="str">
        <f t="shared" si="263"/>
        <v/>
      </c>
      <c r="AL745" s="120" t="str">
        <f t="shared" si="263"/>
        <v/>
      </c>
      <c r="AM745" s="138" t="str">
        <f t="shared" ref="AM745:AS760" si="265">IFERROR((AM$1/100)*(D743/$D743)*K745,"")</f>
        <v/>
      </c>
      <c r="AN745" s="138" t="str">
        <f t="shared" si="265"/>
        <v/>
      </c>
      <c r="AO745" s="137" t="str">
        <f t="shared" si="265"/>
        <v/>
      </c>
      <c r="AP745" s="137" t="str">
        <f t="shared" si="265"/>
        <v/>
      </c>
      <c r="AQ745" s="138" t="str">
        <f t="shared" si="265"/>
        <v/>
      </c>
      <c r="AR745" s="137" t="str">
        <f t="shared" si="265"/>
        <v/>
      </c>
      <c r="AS745" s="137" t="str">
        <f t="shared" si="265"/>
        <v/>
      </c>
      <c r="AX745" s="120" t="str">
        <f t="shared" si="264"/>
        <v/>
      </c>
      <c r="AY745" s="120" t="str">
        <f t="shared" si="264"/>
        <v/>
      </c>
      <c r="AZ745" s="120" t="str">
        <f t="shared" si="264"/>
        <v/>
      </c>
      <c r="BA745" s="120" t="str">
        <f t="shared" si="264"/>
        <v/>
      </c>
      <c r="BB745" s="120" t="str">
        <f t="shared" si="264"/>
        <v/>
      </c>
      <c r="BC745" s="120" t="str">
        <f t="shared" si="264"/>
        <v/>
      </c>
      <c r="BD745" s="120" t="str">
        <f t="shared" si="264"/>
        <v/>
      </c>
    </row>
    <row r="746" spans="3:56" x14ac:dyDescent="0.2">
      <c r="C746" s="107">
        <f>'3_Fix'!H747</f>
        <v>54363</v>
      </c>
      <c r="D746" s="113" t="str">
        <f>'3_Fix'!I747</f>
        <v/>
      </c>
      <c r="E746" s="113" t="str">
        <f>'3_Fix'!J747</f>
        <v/>
      </c>
      <c r="F746" s="113" t="str">
        <f>'3_Fix'!K747</f>
        <v/>
      </c>
      <c r="G746" s="113" t="str">
        <f>'3_Fix'!L747</f>
        <v/>
      </c>
      <c r="H746" s="113" t="str">
        <f>'3_Fix'!M747</f>
        <v/>
      </c>
      <c r="I746" s="113" t="str">
        <f>'3_Fix'!N747</f>
        <v/>
      </c>
      <c r="J746" s="113" t="str">
        <f>'3_Fix'!O747</f>
        <v/>
      </c>
      <c r="K746" s="120" t="str">
        <f t="shared" ref="K746:Q809" si="266">IFERROR(((D746/D745)-1)*100,"")</f>
        <v/>
      </c>
      <c r="L746" s="120" t="str">
        <f t="shared" si="266"/>
        <v/>
      </c>
      <c r="M746" s="120" t="str">
        <f t="shared" si="266"/>
        <v/>
      </c>
      <c r="N746" s="120" t="str">
        <f t="shared" si="266"/>
        <v/>
      </c>
      <c r="O746" s="120" t="str">
        <f t="shared" si="266"/>
        <v/>
      </c>
      <c r="P746" s="120" t="str">
        <f t="shared" si="266"/>
        <v/>
      </c>
      <c r="Q746" s="120" t="str">
        <f t="shared" si="266"/>
        <v/>
      </c>
      <c r="R746" s="120" t="str">
        <f t="shared" ref="R746:X761" si="267">IF(DAY($C746)=15,IFERROR(((AVERAGE(D745:D746)/AVERAGE(D743:D744))-1)*100,""),"")</f>
        <v/>
      </c>
      <c r="S746" s="120" t="str">
        <f t="shared" si="267"/>
        <v/>
      </c>
      <c r="T746" s="120" t="str">
        <f t="shared" si="267"/>
        <v/>
      </c>
      <c r="U746" s="120" t="str">
        <f t="shared" si="267"/>
        <v/>
      </c>
      <c r="V746" s="120" t="str">
        <f t="shared" si="267"/>
        <v/>
      </c>
      <c r="W746" s="120" t="str">
        <f t="shared" si="267"/>
        <v/>
      </c>
      <c r="X746" s="120" t="str">
        <f t="shared" si="267"/>
        <v/>
      </c>
      <c r="Y746" s="120" t="str">
        <f t="shared" si="262"/>
        <v/>
      </c>
      <c r="Z746" s="120" t="str">
        <f t="shared" si="262"/>
        <v/>
      </c>
      <c r="AA746" s="120" t="str">
        <f t="shared" si="262"/>
        <v/>
      </c>
      <c r="AB746" s="120" t="str">
        <f t="shared" si="262"/>
        <v/>
      </c>
      <c r="AC746" s="120" t="str">
        <f t="shared" si="262"/>
        <v/>
      </c>
      <c r="AD746" s="120" t="str">
        <f t="shared" si="262"/>
        <v/>
      </c>
      <c r="AE746" s="120" t="str">
        <f t="shared" si="262"/>
        <v/>
      </c>
      <c r="AF746" s="120" t="str">
        <f t="shared" si="263"/>
        <v/>
      </c>
      <c r="AG746" s="120" t="str">
        <f t="shared" si="263"/>
        <v/>
      </c>
      <c r="AH746" s="120" t="str">
        <f t="shared" si="263"/>
        <v/>
      </c>
      <c r="AI746" s="120" t="str">
        <f t="shared" si="263"/>
        <v/>
      </c>
      <c r="AJ746" s="120" t="str">
        <f t="shared" si="263"/>
        <v/>
      </c>
      <c r="AK746" s="120" t="str">
        <f t="shared" si="263"/>
        <v/>
      </c>
      <c r="AL746" s="120" t="str">
        <f t="shared" si="263"/>
        <v/>
      </c>
      <c r="AM746" s="138" t="str">
        <f t="shared" si="265"/>
        <v/>
      </c>
      <c r="AN746" s="138" t="str">
        <f t="shared" si="265"/>
        <v/>
      </c>
      <c r="AO746" s="137" t="str">
        <f t="shared" si="265"/>
        <v/>
      </c>
      <c r="AP746" s="137" t="str">
        <f t="shared" si="265"/>
        <v/>
      </c>
      <c r="AQ746" s="138" t="str">
        <f t="shared" si="265"/>
        <v/>
      </c>
      <c r="AR746" s="137" t="str">
        <f t="shared" si="265"/>
        <v/>
      </c>
      <c r="AS746" s="137" t="str">
        <f t="shared" si="265"/>
        <v/>
      </c>
      <c r="AX746" s="120" t="str">
        <f t="shared" si="264"/>
        <v/>
      </c>
      <c r="AY746" s="120" t="str">
        <f t="shared" si="264"/>
        <v/>
      </c>
      <c r="AZ746" s="120" t="str">
        <f t="shared" si="264"/>
        <v/>
      </c>
      <c r="BA746" s="120" t="str">
        <f t="shared" si="264"/>
        <v/>
      </c>
      <c r="BB746" s="120" t="str">
        <f t="shared" si="264"/>
        <v/>
      </c>
      <c r="BC746" s="120" t="str">
        <f t="shared" si="264"/>
        <v/>
      </c>
      <c r="BD746" s="120" t="str">
        <f t="shared" si="264"/>
        <v/>
      </c>
    </row>
    <row r="747" spans="3:56" x14ac:dyDescent="0.2">
      <c r="C747" s="107">
        <f>'3_Fix'!H748</f>
        <v>54377</v>
      </c>
      <c r="D747" s="113" t="str">
        <f>'3_Fix'!I748</f>
        <v/>
      </c>
      <c r="E747" s="113" t="str">
        <f>'3_Fix'!J748</f>
        <v/>
      </c>
      <c r="F747" s="113" t="str">
        <f>'3_Fix'!K748</f>
        <v/>
      </c>
      <c r="G747" s="113" t="str">
        <f>'3_Fix'!L748</f>
        <v/>
      </c>
      <c r="H747" s="113" t="str">
        <f>'3_Fix'!M748</f>
        <v/>
      </c>
      <c r="I747" s="113" t="str">
        <f>'3_Fix'!N748</f>
        <v/>
      </c>
      <c r="J747" s="113" t="str">
        <f>'3_Fix'!O748</f>
        <v/>
      </c>
      <c r="K747" s="120" t="str">
        <f t="shared" si="266"/>
        <v/>
      </c>
      <c r="L747" s="120" t="str">
        <f t="shared" si="266"/>
        <v/>
      </c>
      <c r="M747" s="120" t="str">
        <f t="shared" si="266"/>
        <v/>
      </c>
      <c r="N747" s="120" t="str">
        <f t="shared" si="266"/>
        <v/>
      </c>
      <c r="O747" s="120" t="str">
        <f t="shared" si="266"/>
        <v/>
      </c>
      <c r="P747" s="120" t="str">
        <f t="shared" si="266"/>
        <v/>
      </c>
      <c r="Q747" s="120" t="str">
        <f t="shared" si="266"/>
        <v/>
      </c>
      <c r="R747" s="120" t="str">
        <f t="shared" si="267"/>
        <v/>
      </c>
      <c r="S747" s="120" t="str">
        <f t="shared" si="267"/>
        <v/>
      </c>
      <c r="T747" s="120" t="str">
        <f t="shared" si="267"/>
        <v/>
      </c>
      <c r="U747" s="120" t="str">
        <f t="shared" si="267"/>
        <v/>
      </c>
      <c r="V747" s="120" t="str">
        <f t="shared" si="267"/>
        <v/>
      </c>
      <c r="W747" s="120" t="str">
        <f t="shared" si="267"/>
        <v/>
      </c>
      <c r="X747" s="120" t="str">
        <f t="shared" si="267"/>
        <v/>
      </c>
      <c r="Y747" s="120" t="str">
        <f t="shared" si="262"/>
        <v/>
      </c>
      <c r="Z747" s="120" t="str">
        <f t="shared" si="262"/>
        <v/>
      </c>
      <c r="AA747" s="120" t="str">
        <f t="shared" si="262"/>
        <v/>
      </c>
      <c r="AB747" s="120" t="str">
        <f t="shared" si="262"/>
        <v/>
      </c>
      <c r="AC747" s="120" t="str">
        <f t="shared" si="262"/>
        <v/>
      </c>
      <c r="AD747" s="120" t="str">
        <f t="shared" si="262"/>
        <v/>
      </c>
      <c r="AE747" s="120" t="str">
        <f t="shared" si="262"/>
        <v/>
      </c>
      <c r="AF747" s="120" t="str">
        <f t="shared" si="263"/>
        <v/>
      </c>
      <c r="AG747" s="120" t="str">
        <f t="shared" si="263"/>
        <v/>
      </c>
      <c r="AH747" s="120" t="str">
        <f t="shared" si="263"/>
        <v/>
      </c>
      <c r="AI747" s="120" t="str">
        <f t="shared" si="263"/>
        <v/>
      </c>
      <c r="AJ747" s="120" t="str">
        <f t="shared" si="263"/>
        <v/>
      </c>
      <c r="AK747" s="120" t="str">
        <f t="shared" si="263"/>
        <v/>
      </c>
      <c r="AL747" s="120" t="str">
        <f t="shared" si="263"/>
        <v/>
      </c>
      <c r="AM747" s="138" t="str">
        <f t="shared" si="265"/>
        <v/>
      </c>
      <c r="AN747" s="138" t="str">
        <f t="shared" si="265"/>
        <v/>
      </c>
      <c r="AO747" s="137" t="str">
        <f t="shared" si="265"/>
        <v/>
      </c>
      <c r="AP747" s="137" t="str">
        <f t="shared" si="265"/>
        <v/>
      </c>
      <c r="AQ747" s="138" t="str">
        <f t="shared" si="265"/>
        <v/>
      </c>
      <c r="AR747" s="137" t="str">
        <f t="shared" si="265"/>
        <v/>
      </c>
      <c r="AS747" s="137" t="str">
        <f t="shared" si="265"/>
        <v/>
      </c>
      <c r="AX747" s="120" t="str">
        <f t="shared" si="264"/>
        <v/>
      </c>
      <c r="AY747" s="120" t="str">
        <f t="shared" si="264"/>
        <v/>
      </c>
      <c r="AZ747" s="120" t="str">
        <f t="shared" si="264"/>
        <v/>
      </c>
      <c r="BA747" s="120" t="str">
        <f t="shared" si="264"/>
        <v/>
      </c>
      <c r="BB747" s="120" t="str">
        <f t="shared" si="264"/>
        <v/>
      </c>
      <c r="BC747" s="120" t="str">
        <f t="shared" si="264"/>
        <v/>
      </c>
      <c r="BD747" s="120" t="str">
        <f t="shared" si="264"/>
        <v/>
      </c>
    </row>
    <row r="748" spans="3:56" x14ac:dyDescent="0.2">
      <c r="C748" s="107">
        <f>'3_Fix'!H749</f>
        <v>54393</v>
      </c>
      <c r="D748" s="113" t="str">
        <f>'3_Fix'!I749</f>
        <v/>
      </c>
      <c r="E748" s="113" t="str">
        <f>'3_Fix'!J749</f>
        <v/>
      </c>
      <c r="F748" s="113" t="str">
        <f>'3_Fix'!K749</f>
        <v/>
      </c>
      <c r="G748" s="113" t="str">
        <f>'3_Fix'!L749</f>
        <v/>
      </c>
      <c r="H748" s="113" t="str">
        <f>'3_Fix'!M749</f>
        <v/>
      </c>
      <c r="I748" s="113" t="str">
        <f>'3_Fix'!N749</f>
        <v/>
      </c>
      <c r="J748" s="113" t="str">
        <f>'3_Fix'!O749</f>
        <v/>
      </c>
      <c r="K748" s="120" t="str">
        <f t="shared" si="266"/>
        <v/>
      </c>
      <c r="L748" s="120" t="str">
        <f t="shared" si="266"/>
        <v/>
      </c>
      <c r="M748" s="120" t="str">
        <f t="shared" si="266"/>
        <v/>
      </c>
      <c r="N748" s="120" t="str">
        <f t="shared" si="266"/>
        <v/>
      </c>
      <c r="O748" s="120" t="str">
        <f t="shared" si="266"/>
        <v/>
      </c>
      <c r="P748" s="120" t="str">
        <f t="shared" si="266"/>
        <v/>
      </c>
      <c r="Q748" s="120" t="str">
        <f t="shared" si="266"/>
        <v/>
      </c>
      <c r="R748" s="120" t="str">
        <f t="shared" si="267"/>
        <v/>
      </c>
      <c r="S748" s="120" t="str">
        <f t="shared" si="267"/>
        <v/>
      </c>
      <c r="T748" s="120" t="str">
        <f t="shared" si="267"/>
        <v/>
      </c>
      <c r="U748" s="120" t="str">
        <f t="shared" si="267"/>
        <v/>
      </c>
      <c r="V748" s="120" t="str">
        <f t="shared" si="267"/>
        <v/>
      </c>
      <c r="W748" s="120" t="str">
        <f t="shared" si="267"/>
        <v/>
      </c>
      <c r="X748" s="120" t="str">
        <f t="shared" si="267"/>
        <v/>
      </c>
      <c r="Y748" s="120" t="str">
        <f t="shared" si="262"/>
        <v/>
      </c>
      <c r="Z748" s="120" t="str">
        <f t="shared" si="262"/>
        <v/>
      </c>
      <c r="AA748" s="120" t="str">
        <f t="shared" si="262"/>
        <v/>
      </c>
      <c r="AB748" s="120" t="str">
        <f t="shared" si="262"/>
        <v/>
      </c>
      <c r="AC748" s="120" t="str">
        <f t="shared" si="262"/>
        <v/>
      </c>
      <c r="AD748" s="120" t="str">
        <f t="shared" si="262"/>
        <v/>
      </c>
      <c r="AE748" s="120" t="str">
        <f t="shared" si="262"/>
        <v/>
      </c>
      <c r="AF748" s="120" t="str">
        <f t="shared" si="263"/>
        <v/>
      </c>
      <c r="AG748" s="120" t="str">
        <f t="shared" si="263"/>
        <v/>
      </c>
      <c r="AH748" s="120" t="str">
        <f t="shared" si="263"/>
        <v/>
      </c>
      <c r="AI748" s="120" t="str">
        <f t="shared" si="263"/>
        <v/>
      </c>
      <c r="AJ748" s="120" t="str">
        <f t="shared" si="263"/>
        <v/>
      </c>
      <c r="AK748" s="120" t="str">
        <f t="shared" si="263"/>
        <v/>
      </c>
      <c r="AL748" s="120" t="str">
        <f t="shared" si="263"/>
        <v/>
      </c>
      <c r="AM748" s="138" t="str">
        <f t="shared" si="265"/>
        <v/>
      </c>
      <c r="AN748" s="138" t="str">
        <f t="shared" si="265"/>
        <v/>
      </c>
      <c r="AO748" s="137" t="str">
        <f t="shared" si="265"/>
        <v/>
      </c>
      <c r="AP748" s="137" t="str">
        <f t="shared" si="265"/>
        <v/>
      </c>
      <c r="AQ748" s="138" t="str">
        <f t="shared" si="265"/>
        <v/>
      </c>
      <c r="AR748" s="137" t="str">
        <f t="shared" si="265"/>
        <v/>
      </c>
      <c r="AS748" s="137" t="str">
        <f t="shared" si="265"/>
        <v/>
      </c>
      <c r="AX748" s="120" t="str">
        <f t="shared" si="264"/>
        <v/>
      </c>
      <c r="AY748" s="120" t="str">
        <f t="shared" si="264"/>
        <v/>
      </c>
      <c r="AZ748" s="120" t="str">
        <f t="shared" si="264"/>
        <v/>
      </c>
      <c r="BA748" s="120" t="str">
        <f t="shared" si="264"/>
        <v/>
      </c>
      <c r="BB748" s="120" t="str">
        <f t="shared" si="264"/>
        <v/>
      </c>
      <c r="BC748" s="120" t="str">
        <f t="shared" si="264"/>
        <v/>
      </c>
      <c r="BD748" s="120" t="str">
        <f t="shared" si="264"/>
        <v/>
      </c>
    </row>
    <row r="749" spans="3:56" x14ac:dyDescent="0.2">
      <c r="C749" s="107">
        <f>'3_Fix'!H750</f>
        <v>54407</v>
      </c>
      <c r="D749" s="113" t="str">
        <f>'3_Fix'!I750</f>
        <v/>
      </c>
      <c r="E749" s="113" t="str">
        <f>'3_Fix'!J750</f>
        <v/>
      </c>
      <c r="F749" s="113" t="str">
        <f>'3_Fix'!K750</f>
        <v/>
      </c>
      <c r="G749" s="113" t="str">
        <f>'3_Fix'!L750</f>
        <v/>
      </c>
      <c r="H749" s="113" t="str">
        <f>'3_Fix'!M750</f>
        <v/>
      </c>
      <c r="I749" s="113" t="str">
        <f>'3_Fix'!N750</f>
        <v/>
      </c>
      <c r="J749" s="113" t="str">
        <f>'3_Fix'!O750</f>
        <v/>
      </c>
      <c r="K749" s="120" t="str">
        <f t="shared" si="266"/>
        <v/>
      </c>
      <c r="L749" s="120" t="str">
        <f t="shared" si="266"/>
        <v/>
      </c>
      <c r="M749" s="120" t="str">
        <f t="shared" si="266"/>
        <v/>
      </c>
      <c r="N749" s="120" t="str">
        <f t="shared" si="266"/>
        <v/>
      </c>
      <c r="O749" s="120" t="str">
        <f t="shared" si="266"/>
        <v/>
      </c>
      <c r="P749" s="120" t="str">
        <f t="shared" si="266"/>
        <v/>
      </c>
      <c r="Q749" s="120" t="str">
        <f t="shared" si="266"/>
        <v/>
      </c>
      <c r="R749" s="120" t="str">
        <f t="shared" si="267"/>
        <v/>
      </c>
      <c r="S749" s="120" t="str">
        <f t="shared" si="267"/>
        <v/>
      </c>
      <c r="T749" s="120" t="str">
        <f t="shared" si="267"/>
        <v/>
      </c>
      <c r="U749" s="120" t="str">
        <f t="shared" si="267"/>
        <v/>
      </c>
      <c r="V749" s="120" t="str">
        <f t="shared" si="267"/>
        <v/>
      </c>
      <c r="W749" s="120" t="str">
        <f t="shared" si="267"/>
        <v/>
      </c>
      <c r="X749" s="120" t="str">
        <f t="shared" si="267"/>
        <v/>
      </c>
      <c r="Y749" s="120" t="str">
        <f t="shared" si="262"/>
        <v/>
      </c>
      <c r="Z749" s="120" t="str">
        <f t="shared" si="262"/>
        <v/>
      </c>
      <c r="AA749" s="120" t="str">
        <f t="shared" si="262"/>
        <v/>
      </c>
      <c r="AB749" s="120" t="str">
        <f t="shared" si="262"/>
        <v/>
      </c>
      <c r="AC749" s="120" t="str">
        <f t="shared" si="262"/>
        <v/>
      </c>
      <c r="AD749" s="120" t="str">
        <f t="shared" si="262"/>
        <v/>
      </c>
      <c r="AE749" s="120" t="str">
        <f t="shared" si="262"/>
        <v/>
      </c>
      <c r="AF749" s="120" t="str">
        <f t="shared" si="263"/>
        <v/>
      </c>
      <c r="AG749" s="120" t="str">
        <f t="shared" si="263"/>
        <v/>
      </c>
      <c r="AH749" s="120" t="str">
        <f t="shared" si="263"/>
        <v/>
      </c>
      <c r="AI749" s="120" t="str">
        <f t="shared" si="263"/>
        <v/>
      </c>
      <c r="AJ749" s="120" t="str">
        <f t="shared" si="263"/>
        <v/>
      </c>
      <c r="AK749" s="120" t="str">
        <f t="shared" si="263"/>
        <v/>
      </c>
      <c r="AL749" s="120" t="str">
        <f t="shared" si="263"/>
        <v/>
      </c>
      <c r="AM749" s="138" t="str">
        <f t="shared" si="265"/>
        <v/>
      </c>
      <c r="AN749" s="138" t="str">
        <f t="shared" si="265"/>
        <v/>
      </c>
      <c r="AO749" s="137" t="str">
        <f t="shared" si="265"/>
        <v/>
      </c>
      <c r="AP749" s="137" t="str">
        <f t="shared" si="265"/>
        <v/>
      </c>
      <c r="AQ749" s="138" t="str">
        <f t="shared" si="265"/>
        <v/>
      </c>
      <c r="AR749" s="137" t="str">
        <f t="shared" si="265"/>
        <v/>
      </c>
      <c r="AS749" s="137" t="str">
        <f t="shared" si="265"/>
        <v/>
      </c>
      <c r="AX749" s="120" t="str">
        <f t="shared" si="264"/>
        <v/>
      </c>
      <c r="AY749" s="120" t="str">
        <f t="shared" si="264"/>
        <v/>
      </c>
      <c r="AZ749" s="120" t="str">
        <f t="shared" si="264"/>
        <v/>
      </c>
      <c r="BA749" s="120" t="str">
        <f t="shared" si="264"/>
        <v/>
      </c>
      <c r="BB749" s="120" t="str">
        <f t="shared" si="264"/>
        <v/>
      </c>
      <c r="BC749" s="120" t="str">
        <f t="shared" si="264"/>
        <v/>
      </c>
      <c r="BD749" s="120" t="str">
        <f t="shared" si="264"/>
        <v/>
      </c>
    </row>
    <row r="750" spans="3:56" x14ac:dyDescent="0.2">
      <c r="C750" s="107">
        <f>'3_Fix'!H751</f>
        <v>54424</v>
      </c>
      <c r="D750" s="113" t="str">
        <f>'3_Fix'!I751</f>
        <v/>
      </c>
      <c r="E750" s="113" t="str">
        <f>'3_Fix'!J751</f>
        <v/>
      </c>
      <c r="F750" s="113" t="str">
        <f>'3_Fix'!K751</f>
        <v/>
      </c>
      <c r="G750" s="113" t="str">
        <f>'3_Fix'!L751</f>
        <v/>
      </c>
      <c r="H750" s="113" t="str">
        <f>'3_Fix'!M751</f>
        <v/>
      </c>
      <c r="I750" s="113" t="str">
        <f>'3_Fix'!N751</f>
        <v/>
      </c>
      <c r="J750" s="113" t="str">
        <f>'3_Fix'!O751</f>
        <v/>
      </c>
      <c r="K750" s="120" t="str">
        <f t="shared" si="266"/>
        <v/>
      </c>
      <c r="L750" s="120" t="str">
        <f t="shared" si="266"/>
        <v/>
      </c>
      <c r="M750" s="120" t="str">
        <f t="shared" si="266"/>
        <v/>
      </c>
      <c r="N750" s="120" t="str">
        <f t="shared" si="266"/>
        <v/>
      </c>
      <c r="O750" s="120" t="str">
        <f t="shared" si="266"/>
        <v/>
      </c>
      <c r="P750" s="120" t="str">
        <f t="shared" si="266"/>
        <v/>
      </c>
      <c r="Q750" s="120" t="str">
        <f t="shared" si="266"/>
        <v/>
      </c>
      <c r="R750" s="120" t="str">
        <f t="shared" si="267"/>
        <v/>
      </c>
      <c r="S750" s="120" t="str">
        <f t="shared" si="267"/>
        <v/>
      </c>
      <c r="T750" s="120" t="str">
        <f t="shared" si="267"/>
        <v/>
      </c>
      <c r="U750" s="120" t="str">
        <f t="shared" si="267"/>
        <v/>
      </c>
      <c r="V750" s="120" t="str">
        <f t="shared" si="267"/>
        <v/>
      </c>
      <c r="W750" s="120" t="str">
        <f t="shared" si="267"/>
        <v/>
      </c>
      <c r="X750" s="120" t="str">
        <f t="shared" si="267"/>
        <v/>
      </c>
      <c r="Y750" s="120" t="str">
        <f t="shared" si="262"/>
        <v/>
      </c>
      <c r="Z750" s="120" t="str">
        <f t="shared" si="262"/>
        <v/>
      </c>
      <c r="AA750" s="120" t="str">
        <f t="shared" si="262"/>
        <v/>
      </c>
      <c r="AB750" s="120" t="str">
        <f t="shared" si="262"/>
        <v/>
      </c>
      <c r="AC750" s="120" t="str">
        <f t="shared" si="262"/>
        <v/>
      </c>
      <c r="AD750" s="120" t="str">
        <f t="shared" si="262"/>
        <v/>
      </c>
      <c r="AE750" s="120" t="str">
        <f t="shared" si="262"/>
        <v/>
      </c>
      <c r="AF750" s="120" t="str">
        <f t="shared" si="263"/>
        <v/>
      </c>
      <c r="AG750" s="120" t="str">
        <f t="shared" si="263"/>
        <v/>
      </c>
      <c r="AH750" s="120" t="str">
        <f t="shared" si="263"/>
        <v/>
      </c>
      <c r="AI750" s="120" t="str">
        <f t="shared" si="263"/>
        <v/>
      </c>
      <c r="AJ750" s="120" t="str">
        <f t="shared" si="263"/>
        <v/>
      </c>
      <c r="AK750" s="120" t="str">
        <f t="shared" si="263"/>
        <v/>
      </c>
      <c r="AL750" s="120" t="str">
        <f t="shared" si="263"/>
        <v/>
      </c>
      <c r="AM750" s="138" t="str">
        <f t="shared" si="265"/>
        <v/>
      </c>
      <c r="AN750" s="138" t="str">
        <f t="shared" si="265"/>
        <v/>
      </c>
      <c r="AO750" s="137" t="str">
        <f t="shared" si="265"/>
        <v/>
      </c>
      <c r="AP750" s="137" t="str">
        <f t="shared" si="265"/>
        <v/>
      </c>
      <c r="AQ750" s="138" t="str">
        <f t="shared" si="265"/>
        <v/>
      </c>
      <c r="AR750" s="137" t="str">
        <f t="shared" si="265"/>
        <v/>
      </c>
      <c r="AS750" s="137" t="str">
        <f t="shared" si="265"/>
        <v/>
      </c>
      <c r="AX750" s="120" t="str">
        <f t="shared" si="264"/>
        <v/>
      </c>
      <c r="AY750" s="120" t="str">
        <f t="shared" si="264"/>
        <v/>
      </c>
      <c r="AZ750" s="120" t="str">
        <f t="shared" si="264"/>
        <v/>
      </c>
      <c r="BA750" s="120" t="str">
        <f t="shared" si="264"/>
        <v/>
      </c>
      <c r="BB750" s="120" t="str">
        <f t="shared" si="264"/>
        <v/>
      </c>
      <c r="BC750" s="120" t="str">
        <f t="shared" si="264"/>
        <v/>
      </c>
      <c r="BD750" s="120" t="str">
        <f t="shared" si="264"/>
        <v/>
      </c>
    </row>
    <row r="751" spans="3:56" x14ac:dyDescent="0.2">
      <c r="C751" s="107">
        <f>'3_Fix'!H752</f>
        <v>54438</v>
      </c>
      <c r="D751" s="113" t="str">
        <f>'3_Fix'!I752</f>
        <v/>
      </c>
      <c r="E751" s="113" t="str">
        <f>'3_Fix'!J752</f>
        <v/>
      </c>
      <c r="F751" s="113" t="str">
        <f>'3_Fix'!K752</f>
        <v/>
      </c>
      <c r="G751" s="113" t="str">
        <f>'3_Fix'!L752</f>
        <v/>
      </c>
      <c r="H751" s="113" t="str">
        <f>'3_Fix'!M752</f>
        <v/>
      </c>
      <c r="I751" s="113" t="str">
        <f>'3_Fix'!N752</f>
        <v/>
      </c>
      <c r="J751" s="113" t="str">
        <f>'3_Fix'!O752</f>
        <v/>
      </c>
      <c r="K751" s="120" t="str">
        <f t="shared" si="266"/>
        <v/>
      </c>
      <c r="L751" s="120" t="str">
        <f t="shared" si="266"/>
        <v/>
      </c>
      <c r="M751" s="120" t="str">
        <f t="shared" si="266"/>
        <v/>
      </c>
      <c r="N751" s="120" t="str">
        <f t="shared" si="266"/>
        <v/>
      </c>
      <c r="O751" s="120" t="str">
        <f t="shared" si="266"/>
        <v/>
      </c>
      <c r="P751" s="120" t="str">
        <f t="shared" si="266"/>
        <v/>
      </c>
      <c r="Q751" s="120" t="str">
        <f t="shared" si="266"/>
        <v/>
      </c>
      <c r="R751" s="120" t="str">
        <f t="shared" si="267"/>
        <v/>
      </c>
      <c r="S751" s="120" t="str">
        <f t="shared" si="267"/>
        <v/>
      </c>
      <c r="T751" s="120" t="str">
        <f t="shared" si="267"/>
        <v/>
      </c>
      <c r="U751" s="120" t="str">
        <f t="shared" si="267"/>
        <v/>
      </c>
      <c r="V751" s="120" t="str">
        <f t="shared" si="267"/>
        <v/>
      </c>
      <c r="W751" s="120" t="str">
        <f t="shared" si="267"/>
        <v/>
      </c>
      <c r="X751" s="120" t="str">
        <f t="shared" si="267"/>
        <v/>
      </c>
      <c r="Y751" s="120" t="str">
        <f t="shared" ref="Y751:AE766" si="268">IFERROR(((D751/D727)-1)*100,"")</f>
        <v/>
      </c>
      <c r="Z751" s="120" t="str">
        <f t="shared" si="268"/>
        <v/>
      </c>
      <c r="AA751" s="120" t="str">
        <f t="shared" si="268"/>
        <v/>
      </c>
      <c r="AB751" s="120" t="str">
        <f t="shared" si="268"/>
        <v/>
      </c>
      <c r="AC751" s="120" t="str">
        <f t="shared" si="268"/>
        <v/>
      </c>
      <c r="AD751" s="120" t="str">
        <f t="shared" si="268"/>
        <v/>
      </c>
      <c r="AE751" s="120" t="str">
        <f t="shared" si="268"/>
        <v/>
      </c>
      <c r="AF751" s="120" t="str">
        <f t="shared" si="263"/>
        <v/>
      </c>
      <c r="AG751" s="120" t="str">
        <f t="shared" si="263"/>
        <v/>
      </c>
      <c r="AH751" s="120" t="str">
        <f t="shared" si="263"/>
        <v/>
      </c>
      <c r="AI751" s="120" t="str">
        <f t="shared" si="263"/>
        <v/>
      </c>
      <c r="AJ751" s="120" t="str">
        <f t="shared" si="263"/>
        <v/>
      </c>
      <c r="AK751" s="120" t="str">
        <f t="shared" si="263"/>
        <v/>
      </c>
      <c r="AL751" s="120" t="str">
        <f t="shared" si="263"/>
        <v/>
      </c>
      <c r="AM751" s="138" t="str">
        <f t="shared" si="265"/>
        <v/>
      </c>
      <c r="AN751" s="138" t="str">
        <f t="shared" si="265"/>
        <v/>
      </c>
      <c r="AO751" s="137" t="str">
        <f t="shared" si="265"/>
        <v/>
      </c>
      <c r="AP751" s="137" t="str">
        <f t="shared" si="265"/>
        <v/>
      </c>
      <c r="AQ751" s="138" t="str">
        <f t="shared" si="265"/>
        <v/>
      </c>
      <c r="AR751" s="137" t="str">
        <f t="shared" si="265"/>
        <v/>
      </c>
      <c r="AS751" s="137" t="str">
        <f t="shared" si="265"/>
        <v/>
      </c>
      <c r="AX751" s="120" t="str">
        <f t="shared" si="264"/>
        <v/>
      </c>
      <c r="AY751" s="120" t="str">
        <f t="shared" si="264"/>
        <v/>
      </c>
      <c r="AZ751" s="120" t="str">
        <f t="shared" si="264"/>
        <v/>
      </c>
      <c r="BA751" s="120" t="str">
        <f t="shared" si="264"/>
        <v/>
      </c>
      <c r="BB751" s="120" t="str">
        <f t="shared" si="264"/>
        <v/>
      </c>
      <c r="BC751" s="120" t="str">
        <f t="shared" si="264"/>
        <v/>
      </c>
      <c r="BD751" s="120" t="str">
        <f t="shared" si="264"/>
        <v/>
      </c>
    </row>
    <row r="752" spans="3:56" x14ac:dyDescent="0.2">
      <c r="C752" s="107">
        <f>'3_Fix'!H753</f>
        <v>54455</v>
      </c>
      <c r="D752" s="113" t="str">
        <f>'3_Fix'!I753</f>
        <v/>
      </c>
      <c r="E752" s="113" t="str">
        <f>'3_Fix'!J753</f>
        <v/>
      </c>
      <c r="F752" s="113" t="str">
        <f>'3_Fix'!K753</f>
        <v/>
      </c>
      <c r="G752" s="113" t="str">
        <f>'3_Fix'!L753</f>
        <v/>
      </c>
      <c r="H752" s="113" t="str">
        <f>'3_Fix'!M753</f>
        <v/>
      </c>
      <c r="I752" s="113" t="str">
        <f>'3_Fix'!N753</f>
        <v/>
      </c>
      <c r="J752" s="113" t="str">
        <f>'3_Fix'!O753</f>
        <v/>
      </c>
      <c r="K752" s="120" t="str">
        <f t="shared" si="266"/>
        <v/>
      </c>
      <c r="L752" s="120" t="str">
        <f t="shared" si="266"/>
        <v/>
      </c>
      <c r="M752" s="120" t="str">
        <f t="shared" si="266"/>
        <v/>
      </c>
      <c r="N752" s="120" t="str">
        <f t="shared" si="266"/>
        <v/>
      </c>
      <c r="O752" s="120" t="str">
        <f t="shared" si="266"/>
        <v/>
      </c>
      <c r="P752" s="120" t="str">
        <f t="shared" si="266"/>
        <v/>
      </c>
      <c r="Q752" s="120" t="str">
        <f t="shared" si="266"/>
        <v/>
      </c>
      <c r="R752" s="120" t="str">
        <f t="shared" si="267"/>
        <v/>
      </c>
      <c r="S752" s="120" t="str">
        <f t="shared" si="267"/>
        <v/>
      </c>
      <c r="T752" s="120" t="str">
        <f t="shared" si="267"/>
        <v/>
      </c>
      <c r="U752" s="120" t="str">
        <f t="shared" si="267"/>
        <v/>
      </c>
      <c r="V752" s="120" t="str">
        <f t="shared" si="267"/>
        <v/>
      </c>
      <c r="W752" s="120" t="str">
        <f t="shared" si="267"/>
        <v/>
      </c>
      <c r="X752" s="120" t="str">
        <f t="shared" si="267"/>
        <v/>
      </c>
      <c r="Y752" s="120" t="str">
        <f t="shared" si="268"/>
        <v/>
      </c>
      <c r="Z752" s="120" t="str">
        <f t="shared" si="268"/>
        <v/>
      </c>
      <c r="AA752" s="120" t="str">
        <f t="shared" si="268"/>
        <v/>
      </c>
      <c r="AB752" s="120" t="str">
        <f t="shared" si="268"/>
        <v/>
      </c>
      <c r="AC752" s="120" t="str">
        <f t="shared" si="268"/>
        <v/>
      </c>
      <c r="AD752" s="120" t="str">
        <f t="shared" si="268"/>
        <v/>
      </c>
      <c r="AE752" s="120" t="str">
        <f t="shared" si="268"/>
        <v/>
      </c>
      <c r="AF752" s="120" t="str">
        <f t="shared" ref="AF752:AL767" si="269">IF(DAY($C752)=15,IFERROR(((AVERAGE(D751:D752)/AVERAGE(D727:D728))-1)*100,""),"")</f>
        <v/>
      </c>
      <c r="AG752" s="120" t="str">
        <f t="shared" si="269"/>
        <v/>
      </c>
      <c r="AH752" s="120" t="str">
        <f t="shared" si="269"/>
        <v/>
      </c>
      <c r="AI752" s="120" t="str">
        <f t="shared" si="269"/>
        <v/>
      </c>
      <c r="AJ752" s="120" t="str">
        <f t="shared" si="269"/>
        <v/>
      </c>
      <c r="AK752" s="120" t="str">
        <f t="shared" si="269"/>
        <v/>
      </c>
      <c r="AL752" s="120" t="str">
        <f t="shared" si="269"/>
        <v/>
      </c>
      <c r="AM752" s="138" t="str">
        <f t="shared" si="265"/>
        <v/>
      </c>
      <c r="AN752" s="138" t="str">
        <f t="shared" si="265"/>
        <v/>
      </c>
      <c r="AO752" s="137" t="str">
        <f t="shared" si="265"/>
        <v/>
      </c>
      <c r="AP752" s="137" t="str">
        <f t="shared" si="265"/>
        <v/>
      </c>
      <c r="AQ752" s="138" t="str">
        <f t="shared" si="265"/>
        <v/>
      </c>
      <c r="AR752" s="137" t="str">
        <f t="shared" si="265"/>
        <v/>
      </c>
      <c r="AS752" s="137" t="str">
        <f t="shared" si="265"/>
        <v/>
      </c>
      <c r="AX752" s="120" t="str">
        <f t="shared" si="264"/>
        <v/>
      </c>
      <c r="AY752" s="120" t="str">
        <f t="shared" si="264"/>
        <v/>
      </c>
      <c r="AZ752" s="120" t="str">
        <f t="shared" si="264"/>
        <v/>
      </c>
      <c r="BA752" s="120" t="str">
        <f t="shared" si="264"/>
        <v/>
      </c>
      <c r="BB752" s="120" t="str">
        <f t="shared" si="264"/>
        <v/>
      </c>
      <c r="BC752" s="120" t="str">
        <f t="shared" si="264"/>
        <v/>
      </c>
      <c r="BD752" s="120" t="str">
        <f t="shared" si="264"/>
        <v/>
      </c>
    </row>
    <row r="753" spans="3:56" x14ac:dyDescent="0.2">
      <c r="C753" s="107">
        <f>'3_Fix'!H754</f>
        <v>54469</v>
      </c>
      <c r="D753" s="113" t="str">
        <f>'3_Fix'!I754</f>
        <v/>
      </c>
      <c r="E753" s="113" t="str">
        <f>'3_Fix'!J754</f>
        <v/>
      </c>
      <c r="F753" s="113" t="str">
        <f>'3_Fix'!K754</f>
        <v/>
      </c>
      <c r="G753" s="113" t="str">
        <f>'3_Fix'!L754</f>
        <v/>
      </c>
      <c r="H753" s="113" t="str">
        <f>'3_Fix'!M754</f>
        <v/>
      </c>
      <c r="I753" s="113" t="str">
        <f>'3_Fix'!N754</f>
        <v/>
      </c>
      <c r="J753" s="113" t="str">
        <f>'3_Fix'!O754</f>
        <v/>
      </c>
      <c r="K753" s="120" t="str">
        <f t="shared" si="266"/>
        <v/>
      </c>
      <c r="L753" s="120" t="str">
        <f t="shared" si="266"/>
        <v/>
      </c>
      <c r="M753" s="120" t="str">
        <f t="shared" si="266"/>
        <v/>
      </c>
      <c r="N753" s="120" t="str">
        <f t="shared" si="266"/>
        <v/>
      </c>
      <c r="O753" s="120" t="str">
        <f t="shared" si="266"/>
        <v/>
      </c>
      <c r="P753" s="120" t="str">
        <f t="shared" si="266"/>
        <v/>
      </c>
      <c r="Q753" s="120" t="str">
        <f t="shared" si="266"/>
        <v/>
      </c>
      <c r="R753" s="120" t="str">
        <f t="shared" si="267"/>
        <v/>
      </c>
      <c r="S753" s="120" t="str">
        <f t="shared" si="267"/>
        <v/>
      </c>
      <c r="T753" s="120" t="str">
        <f t="shared" si="267"/>
        <v/>
      </c>
      <c r="U753" s="120" t="str">
        <f t="shared" si="267"/>
        <v/>
      </c>
      <c r="V753" s="120" t="str">
        <f t="shared" si="267"/>
        <v/>
      </c>
      <c r="W753" s="120" t="str">
        <f t="shared" si="267"/>
        <v/>
      </c>
      <c r="X753" s="120" t="str">
        <f t="shared" si="267"/>
        <v/>
      </c>
      <c r="Y753" s="120" t="str">
        <f t="shared" si="268"/>
        <v/>
      </c>
      <c r="Z753" s="120" t="str">
        <f t="shared" si="268"/>
        <v/>
      </c>
      <c r="AA753" s="120" t="str">
        <f t="shared" si="268"/>
        <v/>
      </c>
      <c r="AB753" s="120" t="str">
        <f t="shared" si="268"/>
        <v/>
      </c>
      <c r="AC753" s="120" t="str">
        <f t="shared" si="268"/>
        <v/>
      </c>
      <c r="AD753" s="120" t="str">
        <f t="shared" si="268"/>
        <v/>
      </c>
      <c r="AE753" s="120" t="str">
        <f t="shared" si="268"/>
        <v/>
      </c>
      <c r="AF753" s="120" t="str">
        <f t="shared" si="269"/>
        <v/>
      </c>
      <c r="AG753" s="120" t="str">
        <f t="shared" si="269"/>
        <v/>
      </c>
      <c r="AH753" s="120" t="str">
        <f t="shared" si="269"/>
        <v/>
      </c>
      <c r="AI753" s="120" t="str">
        <f t="shared" si="269"/>
        <v/>
      </c>
      <c r="AJ753" s="120" t="str">
        <f t="shared" si="269"/>
        <v/>
      </c>
      <c r="AK753" s="120" t="str">
        <f t="shared" si="269"/>
        <v/>
      </c>
      <c r="AL753" s="120" t="str">
        <f t="shared" si="269"/>
        <v/>
      </c>
      <c r="AM753" s="138" t="str">
        <f t="shared" si="265"/>
        <v/>
      </c>
      <c r="AN753" s="138" t="str">
        <f t="shared" si="265"/>
        <v/>
      </c>
      <c r="AO753" s="137" t="str">
        <f t="shared" si="265"/>
        <v/>
      </c>
      <c r="AP753" s="137" t="str">
        <f t="shared" si="265"/>
        <v/>
      </c>
      <c r="AQ753" s="138" t="str">
        <f t="shared" si="265"/>
        <v/>
      </c>
      <c r="AR753" s="137" t="str">
        <f t="shared" si="265"/>
        <v/>
      </c>
      <c r="AS753" s="137" t="str">
        <f t="shared" si="265"/>
        <v/>
      </c>
      <c r="AX753" s="120" t="str">
        <f t="shared" si="264"/>
        <v/>
      </c>
      <c r="AY753" s="120" t="str">
        <f t="shared" si="264"/>
        <v/>
      </c>
      <c r="AZ753" s="120" t="str">
        <f t="shared" si="264"/>
        <v/>
      </c>
      <c r="BA753" s="120" t="str">
        <f t="shared" si="264"/>
        <v/>
      </c>
      <c r="BB753" s="120" t="str">
        <f t="shared" si="264"/>
        <v/>
      </c>
      <c r="BC753" s="120" t="str">
        <f t="shared" si="264"/>
        <v/>
      </c>
      <c r="BD753" s="120" t="str">
        <f t="shared" si="264"/>
        <v/>
      </c>
    </row>
    <row r="754" spans="3:56" x14ac:dyDescent="0.2">
      <c r="C754" s="107">
        <f>'3_Fix'!H755</f>
        <v>54483</v>
      </c>
      <c r="D754" s="113" t="str">
        <f>'3_Fix'!I755</f>
        <v/>
      </c>
      <c r="E754" s="113" t="str">
        <f>'3_Fix'!J755</f>
        <v/>
      </c>
      <c r="F754" s="113" t="str">
        <f>'3_Fix'!K755</f>
        <v/>
      </c>
      <c r="G754" s="113" t="str">
        <f>'3_Fix'!L755</f>
        <v/>
      </c>
      <c r="H754" s="113" t="str">
        <f>'3_Fix'!M755</f>
        <v/>
      </c>
      <c r="I754" s="113" t="str">
        <f>'3_Fix'!N755</f>
        <v/>
      </c>
      <c r="J754" s="113" t="str">
        <f>'3_Fix'!O755</f>
        <v/>
      </c>
      <c r="K754" s="120" t="str">
        <f t="shared" si="266"/>
        <v/>
      </c>
      <c r="L754" s="120" t="str">
        <f t="shared" si="266"/>
        <v/>
      </c>
      <c r="M754" s="120" t="str">
        <f t="shared" si="266"/>
        <v/>
      </c>
      <c r="N754" s="120" t="str">
        <f t="shared" si="266"/>
        <v/>
      </c>
      <c r="O754" s="120" t="str">
        <f t="shared" si="266"/>
        <v/>
      </c>
      <c r="P754" s="120" t="str">
        <f t="shared" si="266"/>
        <v/>
      </c>
      <c r="Q754" s="120" t="str">
        <f t="shared" si="266"/>
        <v/>
      </c>
      <c r="R754" s="120" t="str">
        <f t="shared" si="267"/>
        <v/>
      </c>
      <c r="S754" s="120" t="str">
        <f t="shared" si="267"/>
        <v/>
      </c>
      <c r="T754" s="120" t="str">
        <f t="shared" si="267"/>
        <v/>
      </c>
      <c r="U754" s="120" t="str">
        <f t="shared" si="267"/>
        <v/>
      </c>
      <c r="V754" s="120" t="str">
        <f t="shared" si="267"/>
        <v/>
      </c>
      <c r="W754" s="120" t="str">
        <f t="shared" si="267"/>
        <v/>
      </c>
      <c r="X754" s="120" t="str">
        <f t="shared" si="267"/>
        <v/>
      </c>
      <c r="Y754" s="120" t="str">
        <f t="shared" si="268"/>
        <v/>
      </c>
      <c r="Z754" s="120" t="str">
        <f t="shared" si="268"/>
        <v/>
      </c>
      <c r="AA754" s="120" t="str">
        <f t="shared" si="268"/>
        <v/>
      </c>
      <c r="AB754" s="120" t="str">
        <f t="shared" si="268"/>
        <v/>
      </c>
      <c r="AC754" s="120" t="str">
        <f t="shared" si="268"/>
        <v/>
      </c>
      <c r="AD754" s="120" t="str">
        <f t="shared" si="268"/>
        <v/>
      </c>
      <c r="AE754" s="120" t="str">
        <f t="shared" si="268"/>
        <v/>
      </c>
      <c r="AF754" s="120" t="str">
        <f t="shared" si="269"/>
        <v/>
      </c>
      <c r="AG754" s="120" t="str">
        <f t="shared" si="269"/>
        <v/>
      </c>
      <c r="AH754" s="120" t="str">
        <f t="shared" si="269"/>
        <v/>
      </c>
      <c r="AI754" s="120" t="str">
        <f t="shared" si="269"/>
        <v/>
      </c>
      <c r="AJ754" s="120" t="str">
        <f t="shared" si="269"/>
        <v/>
      </c>
      <c r="AK754" s="120" t="str">
        <f t="shared" si="269"/>
        <v/>
      </c>
      <c r="AL754" s="120" t="str">
        <f t="shared" si="269"/>
        <v/>
      </c>
      <c r="AM754" s="138" t="str">
        <f t="shared" si="265"/>
        <v/>
      </c>
      <c r="AN754" s="138" t="str">
        <f t="shared" si="265"/>
        <v/>
      </c>
      <c r="AO754" s="137" t="str">
        <f t="shared" si="265"/>
        <v/>
      </c>
      <c r="AP754" s="137" t="str">
        <f t="shared" si="265"/>
        <v/>
      </c>
      <c r="AQ754" s="138" t="str">
        <f t="shared" si="265"/>
        <v/>
      </c>
      <c r="AR754" s="137" t="str">
        <f t="shared" si="265"/>
        <v/>
      </c>
      <c r="AS754" s="137" t="str">
        <f t="shared" si="265"/>
        <v/>
      </c>
      <c r="AX754" s="120" t="str">
        <f t="shared" si="264"/>
        <v/>
      </c>
      <c r="AY754" s="120" t="str">
        <f t="shared" si="264"/>
        <v/>
      </c>
      <c r="AZ754" s="120" t="str">
        <f t="shared" si="264"/>
        <v/>
      </c>
      <c r="BA754" s="120" t="str">
        <f t="shared" si="264"/>
        <v/>
      </c>
      <c r="BB754" s="120" t="str">
        <f t="shared" si="264"/>
        <v/>
      </c>
      <c r="BC754" s="120" t="str">
        <f t="shared" si="264"/>
        <v/>
      </c>
      <c r="BD754" s="120" t="str">
        <f t="shared" si="264"/>
        <v/>
      </c>
    </row>
    <row r="755" spans="3:56" x14ac:dyDescent="0.2">
      <c r="C755" s="107">
        <f>'3_Fix'!H756</f>
        <v>54497</v>
      </c>
      <c r="D755" s="113" t="str">
        <f>'3_Fix'!I756</f>
        <v/>
      </c>
      <c r="E755" s="113" t="str">
        <f>'3_Fix'!J756</f>
        <v/>
      </c>
      <c r="F755" s="113" t="str">
        <f>'3_Fix'!K756</f>
        <v/>
      </c>
      <c r="G755" s="113" t="str">
        <f>'3_Fix'!L756</f>
        <v/>
      </c>
      <c r="H755" s="113" t="str">
        <f>'3_Fix'!M756</f>
        <v/>
      </c>
      <c r="I755" s="113" t="str">
        <f>'3_Fix'!N756</f>
        <v/>
      </c>
      <c r="J755" s="113" t="str">
        <f>'3_Fix'!O756</f>
        <v/>
      </c>
      <c r="K755" s="120" t="str">
        <f t="shared" si="266"/>
        <v/>
      </c>
      <c r="L755" s="120" t="str">
        <f t="shared" si="266"/>
        <v/>
      </c>
      <c r="M755" s="120" t="str">
        <f t="shared" si="266"/>
        <v/>
      </c>
      <c r="N755" s="120" t="str">
        <f t="shared" si="266"/>
        <v/>
      </c>
      <c r="O755" s="120" t="str">
        <f t="shared" si="266"/>
        <v/>
      </c>
      <c r="P755" s="120" t="str">
        <f t="shared" si="266"/>
        <v/>
      </c>
      <c r="Q755" s="120" t="str">
        <f t="shared" si="266"/>
        <v/>
      </c>
      <c r="R755" s="120" t="str">
        <f t="shared" si="267"/>
        <v/>
      </c>
      <c r="S755" s="120" t="str">
        <f t="shared" si="267"/>
        <v/>
      </c>
      <c r="T755" s="120" t="str">
        <f t="shared" si="267"/>
        <v/>
      </c>
      <c r="U755" s="120" t="str">
        <f t="shared" si="267"/>
        <v/>
      </c>
      <c r="V755" s="120" t="str">
        <f t="shared" si="267"/>
        <v/>
      </c>
      <c r="W755" s="120" t="str">
        <f t="shared" si="267"/>
        <v/>
      </c>
      <c r="X755" s="120" t="str">
        <f t="shared" si="267"/>
        <v/>
      </c>
      <c r="Y755" s="120" t="str">
        <f t="shared" si="268"/>
        <v/>
      </c>
      <c r="Z755" s="120" t="str">
        <f t="shared" si="268"/>
        <v/>
      </c>
      <c r="AA755" s="120" t="str">
        <f t="shared" si="268"/>
        <v/>
      </c>
      <c r="AB755" s="120" t="str">
        <f t="shared" si="268"/>
        <v/>
      </c>
      <c r="AC755" s="120" t="str">
        <f t="shared" si="268"/>
        <v/>
      </c>
      <c r="AD755" s="120" t="str">
        <f t="shared" si="268"/>
        <v/>
      </c>
      <c r="AE755" s="120" t="str">
        <f t="shared" si="268"/>
        <v/>
      </c>
      <c r="AF755" s="120" t="str">
        <f t="shared" si="269"/>
        <v/>
      </c>
      <c r="AG755" s="120" t="str">
        <f t="shared" si="269"/>
        <v/>
      </c>
      <c r="AH755" s="120" t="str">
        <f t="shared" si="269"/>
        <v/>
      </c>
      <c r="AI755" s="120" t="str">
        <f t="shared" si="269"/>
        <v/>
      </c>
      <c r="AJ755" s="120" t="str">
        <f t="shared" si="269"/>
        <v/>
      </c>
      <c r="AK755" s="120" t="str">
        <f t="shared" si="269"/>
        <v/>
      </c>
      <c r="AL755" s="120" t="str">
        <f t="shared" si="269"/>
        <v/>
      </c>
      <c r="AM755" s="138" t="str">
        <f t="shared" si="265"/>
        <v/>
      </c>
      <c r="AN755" s="138" t="str">
        <f t="shared" si="265"/>
        <v/>
      </c>
      <c r="AO755" s="137" t="str">
        <f t="shared" si="265"/>
        <v/>
      </c>
      <c r="AP755" s="137" t="str">
        <f t="shared" si="265"/>
        <v/>
      </c>
      <c r="AQ755" s="138" t="str">
        <f t="shared" si="265"/>
        <v/>
      </c>
      <c r="AR755" s="137" t="str">
        <f t="shared" si="265"/>
        <v/>
      </c>
      <c r="AS755" s="137" t="str">
        <f t="shared" si="265"/>
        <v/>
      </c>
      <c r="AX755" s="120" t="str">
        <f t="shared" si="264"/>
        <v/>
      </c>
      <c r="AY755" s="120" t="str">
        <f t="shared" si="264"/>
        <v/>
      </c>
      <c r="AZ755" s="120" t="str">
        <f t="shared" si="264"/>
        <v/>
      </c>
      <c r="BA755" s="120" t="str">
        <f t="shared" si="264"/>
        <v/>
      </c>
      <c r="BB755" s="120" t="str">
        <f t="shared" si="264"/>
        <v/>
      </c>
      <c r="BC755" s="120" t="str">
        <f t="shared" si="264"/>
        <v/>
      </c>
      <c r="BD755" s="120" t="str">
        <f t="shared" si="264"/>
        <v/>
      </c>
    </row>
    <row r="756" spans="3:56" x14ac:dyDescent="0.2">
      <c r="C756" s="107">
        <f>'3_Fix'!H757</f>
        <v>54514</v>
      </c>
      <c r="D756" s="113" t="str">
        <f>'3_Fix'!I757</f>
        <v/>
      </c>
      <c r="E756" s="113" t="str">
        <f>'3_Fix'!J757</f>
        <v/>
      </c>
      <c r="F756" s="113" t="str">
        <f>'3_Fix'!K757</f>
        <v/>
      </c>
      <c r="G756" s="113" t="str">
        <f>'3_Fix'!L757</f>
        <v/>
      </c>
      <c r="H756" s="113" t="str">
        <f>'3_Fix'!M757</f>
        <v/>
      </c>
      <c r="I756" s="113" t="str">
        <f>'3_Fix'!N757</f>
        <v/>
      </c>
      <c r="J756" s="113" t="str">
        <f>'3_Fix'!O757</f>
        <v/>
      </c>
      <c r="K756" s="120" t="str">
        <f t="shared" si="266"/>
        <v/>
      </c>
      <c r="L756" s="120" t="str">
        <f t="shared" si="266"/>
        <v/>
      </c>
      <c r="M756" s="120" t="str">
        <f t="shared" si="266"/>
        <v/>
      </c>
      <c r="N756" s="120" t="str">
        <f t="shared" si="266"/>
        <v/>
      </c>
      <c r="O756" s="120" t="str">
        <f t="shared" si="266"/>
        <v/>
      </c>
      <c r="P756" s="120" t="str">
        <f t="shared" si="266"/>
        <v/>
      </c>
      <c r="Q756" s="120" t="str">
        <f t="shared" si="266"/>
        <v/>
      </c>
      <c r="R756" s="120" t="str">
        <f t="shared" si="267"/>
        <v/>
      </c>
      <c r="S756" s="120" t="str">
        <f t="shared" si="267"/>
        <v/>
      </c>
      <c r="T756" s="120" t="str">
        <f t="shared" si="267"/>
        <v/>
      </c>
      <c r="U756" s="120" t="str">
        <f t="shared" si="267"/>
        <v/>
      </c>
      <c r="V756" s="120" t="str">
        <f t="shared" si="267"/>
        <v/>
      </c>
      <c r="W756" s="120" t="str">
        <f t="shared" si="267"/>
        <v/>
      </c>
      <c r="X756" s="120" t="str">
        <f t="shared" si="267"/>
        <v/>
      </c>
      <c r="Y756" s="120" t="str">
        <f t="shared" si="268"/>
        <v/>
      </c>
      <c r="Z756" s="120" t="str">
        <f t="shared" si="268"/>
        <v/>
      </c>
      <c r="AA756" s="120" t="str">
        <f t="shared" si="268"/>
        <v/>
      </c>
      <c r="AB756" s="120" t="str">
        <f t="shared" si="268"/>
        <v/>
      </c>
      <c r="AC756" s="120" t="str">
        <f t="shared" si="268"/>
        <v/>
      </c>
      <c r="AD756" s="120" t="str">
        <f t="shared" si="268"/>
        <v/>
      </c>
      <c r="AE756" s="120" t="str">
        <f t="shared" si="268"/>
        <v/>
      </c>
      <c r="AF756" s="120" t="str">
        <f t="shared" si="269"/>
        <v/>
      </c>
      <c r="AG756" s="120" t="str">
        <f t="shared" si="269"/>
        <v/>
      </c>
      <c r="AH756" s="120" t="str">
        <f t="shared" si="269"/>
        <v/>
      </c>
      <c r="AI756" s="120" t="str">
        <f t="shared" si="269"/>
        <v/>
      </c>
      <c r="AJ756" s="120" t="str">
        <f t="shared" si="269"/>
        <v/>
      </c>
      <c r="AK756" s="120" t="str">
        <f t="shared" si="269"/>
        <v/>
      </c>
      <c r="AL756" s="120" t="str">
        <f t="shared" si="269"/>
        <v/>
      </c>
      <c r="AM756" s="138" t="str">
        <f t="shared" si="265"/>
        <v/>
      </c>
      <c r="AN756" s="138" t="str">
        <f t="shared" si="265"/>
        <v/>
      </c>
      <c r="AO756" s="137" t="str">
        <f t="shared" si="265"/>
        <v/>
      </c>
      <c r="AP756" s="137" t="str">
        <f t="shared" si="265"/>
        <v/>
      </c>
      <c r="AQ756" s="138" t="str">
        <f t="shared" si="265"/>
        <v/>
      </c>
      <c r="AR756" s="137" t="str">
        <f t="shared" si="265"/>
        <v/>
      </c>
      <c r="AS756" s="137" t="str">
        <f t="shared" si="265"/>
        <v/>
      </c>
      <c r="AX756" s="120" t="str">
        <f t="shared" si="264"/>
        <v/>
      </c>
      <c r="AY756" s="120" t="str">
        <f t="shared" si="264"/>
        <v/>
      </c>
      <c r="AZ756" s="120" t="str">
        <f t="shared" si="264"/>
        <v/>
      </c>
      <c r="BA756" s="120" t="str">
        <f t="shared" si="264"/>
        <v/>
      </c>
      <c r="BB756" s="120" t="str">
        <f t="shared" si="264"/>
        <v/>
      </c>
      <c r="BC756" s="120" t="str">
        <f t="shared" si="264"/>
        <v/>
      </c>
      <c r="BD756" s="120" t="str">
        <f t="shared" si="264"/>
        <v/>
      </c>
    </row>
    <row r="757" spans="3:56" x14ac:dyDescent="0.2">
      <c r="C757" s="107">
        <f>'3_Fix'!H758</f>
        <v>54528</v>
      </c>
      <c r="D757" s="113" t="str">
        <f>'3_Fix'!I758</f>
        <v/>
      </c>
      <c r="E757" s="113" t="str">
        <f>'3_Fix'!J758</f>
        <v/>
      </c>
      <c r="F757" s="113" t="str">
        <f>'3_Fix'!K758</f>
        <v/>
      </c>
      <c r="G757" s="113" t="str">
        <f>'3_Fix'!L758</f>
        <v/>
      </c>
      <c r="H757" s="113" t="str">
        <f>'3_Fix'!M758</f>
        <v/>
      </c>
      <c r="I757" s="113" t="str">
        <f>'3_Fix'!N758</f>
        <v/>
      </c>
      <c r="J757" s="113" t="str">
        <f>'3_Fix'!O758</f>
        <v/>
      </c>
      <c r="K757" s="120" t="str">
        <f t="shared" si="266"/>
        <v/>
      </c>
      <c r="L757" s="120" t="str">
        <f t="shared" si="266"/>
        <v/>
      </c>
      <c r="M757" s="120" t="str">
        <f t="shared" si="266"/>
        <v/>
      </c>
      <c r="N757" s="120" t="str">
        <f t="shared" si="266"/>
        <v/>
      </c>
      <c r="O757" s="120" t="str">
        <f t="shared" si="266"/>
        <v/>
      </c>
      <c r="P757" s="120" t="str">
        <f t="shared" si="266"/>
        <v/>
      </c>
      <c r="Q757" s="120" t="str">
        <f t="shared" si="266"/>
        <v/>
      </c>
      <c r="R757" s="120" t="str">
        <f t="shared" si="267"/>
        <v/>
      </c>
      <c r="S757" s="120" t="str">
        <f t="shared" si="267"/>
        <v/>
      </c>
      <c r="T757" s="120" t="str">
        <f t="shared" si="267"/>
        <v/>
      </c>
      <c r="U757" s="120" t="str">
        <f t="shared" si="267"/>
        <v/>
      </c>
      <c r="V757" s="120" t="str">
        <f t="shared" si="267"/>
        <v/>
      </c>
      <c r="W757" s="120" t="str">
        <f t="shared" si="267"/>
        <v/>
      </c>
      <c r="X757" s="120" t="str">
        <f t="shared" si="267"/>
        <v/>
      </c>
      <c r="Y757" s="120" t="str">
        <f t="shared" si="268"/>
        <v/>
      </c>
      <c r="Z757" s="120" t="str">
        <f t="shared" si="268"/>
        <v/>
      </c>
      <c r="AA757" s="120" t="str">
        <f t="shared" si="268"/>
        <v/>
      </c>
      <c r="AB757" s="120" t="str">
        <f t="shared" si="268"/>
        <v/>
      </c>
      <c r="AC757" s="120" t="str">
        <f t="shared" si="268"/>
        <v/>
      </c>
      <c r="AD757" s="120" t="str">
        <f t="shared" si="268"/>
        <v/>
      </c>
      <c r="AE757" s="120" t="str">
        <f t="shared" si="268"/>
        <v/>
      </c>
      <c r="AF757" s="120" t="str">
        <f t="shared" si="269"/>
        <v/>
      </c>
      <c r="AG757" s="120" t="str">
        <f t="shared" si="269"/>
        <v/>
      </c>
      <c r="AH757" s="120" t="str">
        <f t="shared" si="269"/>
        <v/>
      </c>
      <c r="AI757" s="120" t="str">
        <f t="shared" si="269"/>
        <v/>
      </c>
      <c r="AJ757" s="120" t="str">
        <f t="shared" si="269"/>
        <v/>
      </c>
      <c r="AK757" s="120" t="str">
        <f t="shared" si="269"/>
        <v/>
      </c>
      <c r="AL757" s="120" t="str">
        <f t="shared" si="269"/>
        <v/>
      </c>
      <c r="AM757" s="138" t="str">
        <f t="shared" si="265"/>
        <v/>
      </c>
      <c r="AN757" s="138" t="str">
        <f t="shared" si="265"/>
        <v/>
      </c>
      <c r="AO757" s="137" t="str">
        <f t="shared" si="265"/>
        <v/>
      </c>
      <c r="AP757" s="137" t="str">
        <f t="shared" si="265"/>
        <v/>
      </c>
      <c r="AQ757" s="138" t="str">
        <f t="shared" si="265"/>
        <v/>
      </c>
      <c r="AR757" s="137" t="str">
        <f t="shared" si="265"/>
        <v/>
      </c>
      <c r="AS757" s="137" t="str">
        <f t="shared" si="265"/>
        <v/>
      </c>
      <c r="AX757" s="120" t="str">
        <f t="shared" si="264"/>
        <v/>
      </c>
      <c r="AY757" s="120" t="str">
        <f t="shared" si="264"/>
        <v/>
      </c>
      <c r="AZ757" s="120" t="str">
        <f t="shared" si="264"/>
        <v/>
      </c>
      <c r="BA757" s="120" t="str">
        <f t="shared" si="264"/>
        <v/>
      </c>
      <c r="BB757" s="120" t="str">
        <f t="shared" si="264"/>
        <v/>
      </c>
      <c r="BC757" s="120" t="str">
        <f t="shared" si="264"/>
        <v/>
      </c>
      <c r="BD757" s="120" t="str">
        <f t="shared" si="264"/>
        <v/>
      </c>
    </row>
    <row r="758" spans="3:56" x14ac:dyDescent="0.2">
      <c r="C758" s="107">
        <f>'3_Fix'!H759</f>
        <v>54544</v>
      </c>
      <c r="D758" s="113" t="str">
        <f>'3_Fix'!I759</f>
        <v/>
      </c>
      <c r="E758" s="113" t="str">
        <f>'3_Fix'!J759</f>
        <v/>
      </c>
      <c r="F758" s="113" t="str">
        <f>'3_Fix'!K759</f>
        <v/>
      </c>
      <c r="G758" s="113" t="str">
        <f>'3_Fix'!L759</f>
        <v/>
      </c>
      <c r="H758" s="113" t="str">
        <f>'3_Fix'!M759</f>
        <v/>
      </c>
      <c r="I758" s="113" t="str">
        <f>'3_Fix'!N759</f>
        <v/>
      </c>
      <c r="J758" s="113" t="str">
        <f>'3_Fix'!O759</f>
        <v/>
      </c>
      <c r="K758" s="120" t="str">
        <f t="shared" si="266"/>
        <v/>
      </c>
      <c r="L758" s="120" t="str">
        <f t="shared" si="266"/>
        <v/>
      </c>
      <c r="M758" s="120" t="str">
        <f t="shared" si="266"/>
        <v/>
      </c>
      <c r="N758" s="120" t="str">
        <f t="shared" si="266"/>
        <v/>
      </c>
      <c r="O758" s="120" t="str">
        <f t="shared" si="266"/>
        <v/>
      </c>
      <c r="P758" s="120" t="str">
        <f t="shared" si="266"/>
        <v/>
      </c>
      <c r="Q758" s="120" t="str">
        <f t="shared" si="266"/>
        <v/>
      </c>
      <c r="R758" s="120" t="str">
        <f t="shared" si="267"/>
        <v/>
      </c>
      <c r="S758" s="120" t="str">
        <f t="shared" si="267"/>
        <v/>
      </c>
      <c r="T758" s="120" t="str">
        <f t="shared" si="267"/>
        <v/>
      </c>
      <c r="U758" s="120" t="str">
        <f t="shared" si="267"/>
        <v/>
      </c>
      <c r="V758" s="120" t="str">
        <f t="shared" si="267"/>
        <v/>
      </c>
      <c r="W758" s="120" t="str">
        <f t="shared" si="267"/>
        <v/>
      </c>
      <c r="X758" s="120" t="str">
        <f t="shared" si="267"/>
        <v/>
      </c>
      <c r="Y758" s="120" t="str">
        <f t="shared" si="268"/>
        <v/>
      </c>
      <c r="Z758" s="120" t="str">
        <f t="shared" si="268"/>
        <v/>
      </c>
      <c r="AA758" s="120" t="str">
        <f t="shared" si="268"/>
        <v/>
      </c>
      <c r="AB758" s="120" t="str">
        <f t="shared" si="268"/>
        <v/>
      </c>
      <c r="AC758" s="120" t="str">
        <f t="shared" si="268"/>
        <v/>
      </c>
      <c r="AD758" s="120" t="str">
        <f t="shared" si="268"/>
        <v/>
      </c>
      <c r="AE758" s="120" t="str">
        <f t="shared" si="268"/>
        <v/>
      </c>
      <c r="AF758" s="120" t="str">
        <f t="shared" si="269"/>
        <v/>
      </c>
      <c r="AG758" s="120" t="str">
        <f t="shared" si="269"/>
        <v/>
      </c>
      <c r="AH758" s="120" t="str">
        <f t="shared" si="269"/>
        <v/>
      </c>
      <c r="AI758" s="120" t="str">
        <f t="shared" si="269"/>
        <v/>
      </c>
      <c r="AJ758" s="120" t="str">
        <f t="shared" si="269"/>
        <v/>
      </c>
      <c r="AK758" s="120" t="str">
        <f t="shared" si="269"/>
        <v/>
      </c>
      <c r="AL758" s="120" t="str">
        <f t="shared" si="269"/>
        <v/>
      </c>
      <c r="AM758" s="138" t="str">
        <f t="shared" si="265"/>
        <v/>
      </c>
      <c r="AN758" s="138" t="str">
        <f t="shared" si="265"/>
        <v/>
      </c>
      <c r="AO758" s="137" t="str">
        <f t="shared" si="265"/>
        <v/>
      </c>
      <c r="AP758" s="137" t="str">
        <f t="shared" si="265"/>
        <v/>
      </c>
      <c r="AQ758" s="138" t="str">
        <f t="shared" si="265"/>
        <v/>
      </c>
      <c r="AR758" s="137" t="str">
        <f t="shared" si="265"/>
        <v/>
      </c>
      <c r="AS758" s="137" t="str">
        <f t="shared" si="265"/>
        <v/>
      </c>
      <c r="AX758" s="120" t="str">
        <f t="shared" si="264"/>
        <v/>
      </c>
      <c r="AY758" s="120" t="str">
        <f t="shared" si="264"/>
        <v/>
      </c>
      <c r="AZ758" s="120" t="str">
        <f t="shared" si="264"/>
        <v/>
      </c>
      <c r="BA758" s="120" t="str">
        <f t="shared" si="264"/>
        <v/>
      </c>
      <c r="BB758" s="120" t="str">
        <f t="shared" si="264"/>
        <v/>
      </c>
      <c r="BC758" s="120" t="str">
        <f t="shared" si="264"/>
        <v/>
      </c>
      <c r="BD758" s="120" t="str">
        <f t="shared" si="264"/>
        <v/>
      </c>
    </row>
    <row r="759" spans="3:56" x14ac:dyDescent="0.2">
      <c r="C759" s="107">
        <f>'3_Fix'!H760</f>
        <v>54558</v>
      </c>
      <c r="D759" s="113" t="str">
        <f>'3_Fix'!I760</f>
        <v/>
      </c>
      <c r="E759" s="113" t="str">
        <f>'3_Fix'!J760</f>
        <v/>
      </c>
      <c r="F759" s="113" t="str">
        <f>'3_Fix'!K760</f>
        <v/>
      </c>
      <c r="G759" s="113" t="str">
        <f>'3_Fix'!L760</f>
        <v/>
      </c>
      <c r="H759" s="113" t="str">
        <f>'3_Fix'!M760</f>
        <v/>
      </c>
      <c r="I759" s="113" t="str">
        <f>'3_Fix'!N760</f>
        <v/>
      </c>
      <c r="J759" s="113" t="str">
        <f>'3_Fix'!O760</f>
        <v/>
      </c>
      <c r="K759" s="120" t="str">
        <f t="shared" si="266"/>
        <v/>
      </c>
      <c r="L759" s="120" t="str">
        <f t="shared" si="266"/>
        <v/>
      </c>
      <c r="M759" s="120" t="str">
        <f t="shared" si="266"/>
        <v/>
      </c>
      <c r="N759" s="120" t="str">
        <f t="shared" si="266"/>
        <v/>
      </c>
      <c r="O759" s="120" t="str">
        <f t="shared" si="266"/>
        <v/>
      </c>
      <c r="P759" s="120" t="str">
        <f t="shared" si="266"/>
        <v/>
      </c>
      <c r="Q759" s="120" t="str">
        <f t="shared" si="266"/>
        <v/>
      </c>
      <c r="R759" s="120" t="str">
        <f t="shared" si="267"/>
        <v/>
      </c>
      <c r="S759" s="120" t="str">
        <f t="shared" si="267"/>
        <v/>
      </c>
      <c r="T759" s="120" t="str">
        <f t="shared" si="267"/>
        <v/>
      </c>
      <c r="U759" s="120" t="str">
        <f t="shared" si="267"/>
        <v/>
      </c>
      <c r="V759" s="120" t="str">
        <f t="shared" si="267"/>
        <v/>
      </c>
      <c r="W759" s="120" t="str">
        <f t="shared" si="267"/>
        <v/>
      </c>
      <c r="X759" s="120" t="str">
        <f t="shared" si="267"/>
        <v/>
      </c>
      <c r="Y759" s="120" t="str">
        <f t="shared" si="268"/>
        <v/>
      </c>
      <c r="Z759" s="120" t="str">
        <f t="shared" si="268"/>
        <v/>
      </c>
      <c r="AA759" s="120" t="str">
        <f t="shared" si="268"/>
        <v/>
      </c>
      <c r="AB759" s="120" t="str">
        <f t="shared" si="268"/>
        <v/>
      </c>
      <c r="AC759" s="120" t="str">
        <f t="shared" si="268"/>
        <v/>
      </c>
      <c r="AD759" s="120" t="str">
        <f t="shared" si="268"/>
        <v/>
      </c>
      <c r="AE759" s="120" t="str">
        <f t="shared" si="268"/>
        <v/>
      </c>
      <c r="AF759" s="120" t="str">
        <f t="shared" si="269"/>
        <v/>
      </c>
      <c r="AG759" s="120" t="str">
        <f t="shared" si="269"/>
        <v/>
      </c>
      <c r="AH759" s="120" t="str">
        <f t="shared" si="269"/>
        <v/>
      </c>
      <c r="AI759" s="120" t="str">
        <f t="shared" si="269"/>
        <v/>
      </c>
      <c r="AJ759" s="120" t="str">
        <f t="shared" si="269"/>
        <v/>
      </c>
      <c r="AK759" s="120" t="str">
        <f t="shared" si="269"/>
        <v/>
      </c>
      <c r="AL759" s="120" t="str">
        <f t="shared" si="269"/>
        <v/>
      </c>
      <c r="AM759" s="138" t="str">
        <f t="shared" si="265"/>
        <v/>
      </c>
      <c r="AN759" s="138" t="str">
        <f t="shared" si="265"/>
        <v/>
      </c>
      <c r="AO759" s="137" t="str">
        <f t="shared" si="265"/>
        <v/>
      </c>
      <c r="AP759" s="137" t="str">
        <f t="shared" si="265"/>
        <v/>
      </c>
      <c r="AQ759" s="138" t="str">
        <f t="shared" si="265"/>
        <v/>
      </c>
      <c r="AR759" s="137" t="str">
        <f t="shared" si="265"/>
        <v/>
      </c>
      <c r="AS759" s="137" t="str">
        <f t="shared" si="265"/>
        <v/>
      </c>
      <c r="AX759" s="120" t="str">
        <f t="shared" ref="AX759:BD774" si="270">IFERROR((AX$1/100)*(D735/$D735)*Y759,"")</f>
        <v/>
      </c>
      <c r="AY759" s="120" t="str">
        <f t="shared" si="270"/>
        <v/>
      </c>
      <c r="AZ759" s="120" t="str">
        <f t="shared" si="270"/>
        <v/>
      </c>
      <c r="BA759" s="120" t="str">
        <f t="shared" si="270"/>
        <v/>
      </c>
      <c r="BB759" s="120" t="str">
        <f t="shared" si="270"/>
        <v/>
      </c>
      <c r="BC759" s="120" t="str">
        <f t="shared" si="270"/>
        <v/>
      </c>
      <c r="BD759" s="120" t="str">
        <f t="shared" si="270"/>
        <v/>
      </c>
    </row>
    <row r="760" spans="3:56" x14ac:dyDescent="0.2">
      <c r="C760" s="107">
        <f>'3_Fix'!H761</f>
        <v>54575</v>
      </c>
      <c r="D760" s="113" t="str">
        <f>'3_Fix'!I761</f>
        <v/>
      </c>
      <c r="E760" s="113" t="str">
        <f>'3_Fix'!J761</f>
        <v/>
      </c>
      <c r="F760" s="113" t="str">
        <f>'3_Fix'!K761</f>
        <v/>
      </c>
      <c r="G760" s="113" t="str">
        <f>'3_Fix'!L761</f>
        <v/>
      </c>
      <c r="H760" s="113" t="str">
        <f>'3_Fix'!M761</f>
        <v/>
      </c>
      <c r="I760" s="113" t="str">
        <f>'3_Fix'!N761</f>
        <v/>
      </c>
      <c r="J760" s="113" t="str">
        <f>'3_Fix'!O761</f>
        <v/>
      </c>
      <c r="K760" s="120" t="str">
        <f t="shared" si="266"/>
        <v/>
      </c>
      <c r="L760" s="120" t="str">
        <f t="shared" si="266"/>
        <v/>
      </c>
      <c r="M760" s="120" t="str">
        <f t="shared" si="266"/>
        <v/>
      </c>
      <c r="N760" s="120" t="str">
        <f t="shared" si="266"/>
        <v/>
      </c>
      <c r="O760" s="120" t="str">
        <f t="shared" si="266"/>
        <v/>
      </c>
      <c r="P760" s="120" t="str">
        <f t="shared" si="266"/>
        <v/>
      </c>
      <c r="Q760" s="120" t="str">
        <f t="shared" si="266"/>
        <v/>
      </c>
      <c r="R760" s="120" t="str">
        <f t="shared" si="267"/>
        <v/>
      </c>
      <c r="S760" s="120" t="str">
        <f t="shared" si="267"/>
        <v/>
      </c>
      <c r="T760" s="120" t="str">
        <f t="shared" si="267"/>
        <v/>
      </c>
      <c r="U760" s="120" t="str">
        <f t="shared" si="267"/>
        <v/>
      </c>
      <c r="V760" s="120" t="str">
        <f t="shared" si="267"/>
        <v/>
      </c>
      <c r="W760" s="120" t="str">
        <f t="shared" si="267"/>
        <v/>
      </c>
      <c r="X760" s="120" t="str">
        <f t="shared" si="267"/>
        <v/>
      </c>
      <c r="Y760" s="120" t="str">
        <f t="shared" si="268"/>
        <v/>
      </c>
      <c r="Z760" s="120" t="str">
        <f t="shared" si="268"/>
        <v/>
      </c>
      <c r="AA760" s="120" t="str">
        <f t="shared" si="268"/>
        <v/>
      </c>
      <c r="AB760" s="120" t="str">
        <f t="shared" si="268"/>
        <v/>
      </c>
      <c r="AC760" s="120" t="str">
        <f t="shared" si="268"/>
        <v/>
      </c>
      <c r="AD760" s="120" t="str">
        <f t="shared" si="268"/>
        <v/>
      </c>
      <c r="AE760" s="120" t="str">
        <f t="shared" si="268"/>
        <v/>
      </c>
      <c r="AF760" s="120" t="str">
        <f t="shared" si="269"/>
        <v/>
      </c>
      <c r="AG760" s="120" t="str">
        <f t="shared" si="269"/>
        <v/>
      </c>
      <c r="AH760" s="120" t="str">
        <f t="shared" si="269"/>
        <v/>
      </c>
      <c r="AI760" s="120" t="str">
        <f t="shared" si="269"/>
        <v/>
      </c>
      <c r="AJ760" s="120" t="str">
        <f t="shared" si="269"/>
        <v/>
      </c>
      <c r="AK760" s="120" t="str">
        <f t="shared" si="269"/>
        <v/>
      </c>
      <c r="AL760" s="120" t="str">
        <f t="shared" si="269"/>
        <v/>
      </c>
      <c r="AM760" s="138" t="str">
        <f t="shared" si="265"/>
        <v/>
      </c>
      <c r="AN760" s="138" t="str">
        <f t="shared" si="265"/>
        <v/>
      </c>
      <c r="AO760" s="137" t="str">
        <f t="shared" si="265"/>
        <v/>
      </c>
      <c r="AP760" s="137" t="str">
        <f t="shared" si="265"/>
        <v/>
      </c>
      <c r="AQ760" s="138" t="str">
        <f t="shared" si="265"/>
        <v/>
      </c>
      <c r="AR760" s="137" t="str">
        <f t="shared" si="265"/>
        <v/>
      </c>
      <c r="AS760" s="137" t="str">
        <f t="shared" si="265"/>
        <v/>
      </c>
      <c r="AX760" s="120" t="str">
        <f t="shared" si="270"/>
        <v/>
      </c>
      <c r="AY760" s="120" t="str">
        <f t="shared" si="270"/>
        <v/>
      </c>
      <c r="AZ760" s="120" t="str">
        <f t="shared" si="270"/>
        <v/>
      </c>
      <c r="BA760" s="120" t="str">
        <f t="shared" si="270"/>
        <v/>
      </c>
      <c r="BB760" s="120" t="str">
        <f t="shared" si="270"/>
        <v/>
      </c>
      <c r="BC760" s="120" t="str">
        <f t="shared" si="270"/>
        <v/>
      </c>
      <c r="BD760" s="120" t="str">
        <f t="shared" si="270"/>
        <v/>
      </c>
    </row>
    <row r="761" spans="3:56" x14ac:dyDescent="0.2">
      <c r="C761" s="107">
        <f>'3_Fix'!H762</f>
        <v>54589</v>
      </c>
      <c r="D761" s="113" t="str">
        <f>'3_Fix'!I762</f>
        <v/>
      </c>
      <c r="E761" s="113" t="str">
        <f>'3_Fix'!J762</f>
        <v/>
      </c>
      <c r="F761" s="113" t="str">
        <f>'3_Fix'!K762</f>
        <v/>
      </c>
      <c r="G761" s="113" t="str">
        <f>'3_Fix'!L762</f>
        <v/>
      </c>
      <c r="H761" s="113" t="str">
        <f>'3_Fix'!M762</f>
        <v/>
      </c>
      <c r="I761" s="113" t="str">
        <f>'3_Fix'!N762</f>
        <v/>
      </c>
      <c r="J761" s="113" t="str">
        <f>'3_Fix'!O762</f>
        <v/>
      </c>
      <c r="K761" s="120" t="str">
        <f t="shared" si="266"/>
        <v/>
      </c>
      <c r="L761" s="120" t="str">
        <f t="shared" si="266"/>
        <v/>
      </c>
      <c r="M761" s="120" t="str">
        <f t="shared" si="266"/>
        <v/>
      </c>
      <c r="N761" s="120" t="str">
        <f t="shared" si="266"/>
        <v/>
      </c>
      <c r="O761" s="120" t="str">
        <f t="shared" si="266"/>
        <v/>
      </c>
      <c r="P761" s="120" t="str">
        <f t="shared" si="266"/>
        <v/>
      </c>
      <c r="Q761" s="120" t="str">
        <f t="shared" si="266"/>
        <v/>
      </c>
      <c r="R761" s="120" t="str">
        <f t="shared" si="267"/>
        <v/>
      </c>
      <c r="S761" s="120" t="str">
        <f t="shared" si="267"/>
        <v/>
      </c>
      <c r="T761" s="120" t="str">
        <f t="shared" si="267"/>
        <v/>
      </c>
      <c r="U761" s="120" t="str">
        <f t="shared" si="267"/>
        <v/>
      </c>
      <c r="V761" s="120" t="str">
        <f t="shared" si="267"/>
        <v/>
      </c>
      <c r="W761" s="120" t="str">
        <f t="shared" si="267"/>
        <v/>
      </c>
      <c r="X761" s="120" t="str">
        <f t="shared" si="267"/>
        <v/>
      </c>
      <c r="Y761" s="120" t="str">
        <f t="shared" si="268"/>
        <v/>
      </c>
      <c r="Z761" s="120" t="str">
        <f t="shared" si="268"/>
        <v/>
      </c>
      <c r="AA761" s="120" t="str">
        <f t="shared" si="268"/>
        <v/>
      </c>
      <c r="AB761" s="120" t="str">
        <f t="shared" si="268"/>
        <v/>
      </c>
      <c r="AC761" s="120" t="str">
        <f t="shared" si="268"/>
        <v/>
      </c>
      <c r="AD761" s="120" t="str">
        <f t="shared" si="268"/>
        <v/>
      </c>
      <c r="AE761" s="120" t="str">
        <f t="shared" si="268"/>
        <v/>
      </c>
      <c r="AF761" s="120" t="str">
        <f t="shared" si="269"/>
        <v/>
      </c>
      <c r="AG761" s="120" t="str">
        <f t="shared" si="269"/>
        <v/>
      </c>
      <c r="AH761" s="120" t="str">
        <f t="shared" si="269"/>
        <v/>
      </c>
      <c r="AI761" s="120" t="str">
        <f t="shared" si="269"/>
        <v/>
      </c>
      <c r="AJ761" s="120" t="str">
        <f t="shared" si="269"/>
        <v/>
      </c>
      <c r="AK761" s="120" t="str">
        <f t="shared" si="269"/>
        <v/>
      </c>
      <c r="AL761" s="120" t="str">
        <f t="shared" si="269"/>
        <v/>
      </c>
      <c r="AM761" s="138" t="str">
        <f t="shared" ref="AM761:AS776" si="271">IFERROR((AM$1/100)*(D759/$D759)*K761,"")</f>
        <v/>
      </c>
      <c r="AN761" s="138" t="str">
        <f t="shared" si="271"/>
        <v/>
      </c>
      <c r="AO761" s="137" t="str">
        <f t="shared" si="271"/>
        <v/>
      </c>
      <c r="AP761" s="137" t="str">
        <f t="shared" si="271"/>
        <v/>
      </c>
      <c r="AQ761" s="138" t="str">
        <f t="shared" si="271"/>
        <v/>
      </c>
      <c r="AR761" s="137" t="str">
        <f t="shared" si="271"/>
        <v/>
      </c>
      <c r="AS761" s="137" t="str">
        <f t="shared" si="271"/>
        <v/>
      </c>
      <c r="AX761" s="120" t="str">
        <f t="shared" si="270"/>
        <v/>
      </c>
      <c r="AY761" s="120" t="str">
        <f t="shared" si="270"/>
        <v/>
      </c>
      <c r="AZ761" s="120" t="str">
        <f t="shared" si="270"/>
        <v/>
      </c>
      <c r="BA761" s="120" t="str">
        <f t="shared" si="270"/>
        <v/>
      </c>
      <c r="BB761" s="120" t="str">
        <f t="shared" si="270"/>
        <v/>
      </c>
      <c r="BC761" s="120" t="str">
        <f t="shared" si="270"/>
        <v/>
      </c>
      <c r="BD761" s="120" t="str">
        <f t="shared" si="270"/>
        <v/>
      </c>
    </row>
    <row r="762" spans="3:56" x14ac:dyDescent="0.2">
      <c r="C762" s="107">
        <f>'3_Fix'!H763</f>
        <v>54605</v>
      </c>
      <c r="D762" s="113" t="str">
        <f>'3_Fix'!I763</f>
        <v/>
      </c>
      <c r="E762" s="113" t="str">
        <f>'3_Fix'!J763</f>
        <v/>
      </c>
      <c r="F762" s="113" t="str">
        <f>'3_Fix'!K763</f>
        <v/>
      </c>
      <c r="G762" s="113" t="str">
        <f>'3_Fix'!L763</f>
        <v/>
      </c>
      <c r="H762" s="113" t="str">
        <f>'3_Fix'!M763</f>
        <v/>
      </c>
      <c r="I762" s="113" t="str">
        <f>'3_Fix'!N763</f>
        <v/>
      </c>
      <c r="J762" s="113" t="str">
        <f>'3_Fix'!O763</f>
        <v/>
      </c>
      <c r="K762" s="120" t="str">
        <f t="shared" si="266"/>
        <v/>
      </c>
      <c r="L762" s="120" t="str">
        <f t="shared" si="266"/>
        <v/>
      </c>
      <c r="M762" s="120" t="str">
        <f t="shared" si="266"/>
        <v/>
      </c>
      <c r="N762" s="120" t="str">
        <f t="shared" si="266"/>
        <v/>
      </c>
      <c r="O762" s="120" t="str">
        <f t="shared" si="266"/>
        <v/>
      </c>
      <c r="P762" s="120" t="str">
        <f t="shared" si="266"/>
        <v/>
      </c>
      <c r="Q762" s="120" t="str">
        <f t="shared" si="266"/>
        <v/>
      </c>
      <c r="R762" s="120" t="str">
        <f t="shared" ref="R762:X777" si="272">IF(DAY($C762)=15,IFERROR(((AVERAGE(D761:D762)/AVERAGE(D759:D760))-1)*100,""),"")</f>
        <v/>
      </c>
      <c r="S762" s="120" t="str">
        <f t="shared" si="272"/>
        <v/>
      </c>
      <c r="T762" s="120" t="str">
        <f t="shared" si="272"/>
        <v/>
      </c>
      <c r="U762" s="120" t="str">
        <f t="shared" si="272"/>
        <v/>
      </c>
      <c r="V762" s="120" t="str">
        <f t="shared" si="272"/>
        <v/>
      </c>
      <c r="W762" s="120" t="str">
        <f t="shared" si="272"/>
        <v/>
      </c>
      <c r="X762" s="120" t="str">
        <f t="shared" si="272"/>
        <v/>
      </c>
      <c r="Y762" s="120" t="str">
        <f t="shared" si="268"/>
        <v/>
      </c>
      <c r="Z762" s="120" t="str">
        <f t="shared" si="268"/>
        <v/>
      </c>
      <c r="AA762" s="120" t="str">
        <f t="shared" si="268"/>
        <v/>
      </c>
      <c r="AB762" s="120" t="str">
        <f t="shared" si="268"/>
        <v/>
      </c>
      <c r="AC762" s="120" t="str">
        <f t="shared" si="268"/>
        <v/>
      </c>
      <c r="AD762" s="120" t="str">
        <f t="shared" si="268"/>
        <v/>
      </c>
      <c r="AE762" s="120" t="str">
        <f t="shared" si="268"/>
        <v/>
      </c>
      <c r="AF762" s="120" t="str">
        <f t="shared" si="269"/>
        <v/>
      </c>
      <c r="AG762" s="120" t="str">
        <f t="shared" si="269"/>
        <v/>
      </c>
      <c r="AH762" s="120" t="str">
        <f t="shared" si="269"/>
        <v/>
      </c>
      <c r="AI762" s="120" t="str">
        <f t="shared" si="269"/>
        <v/>
      </c>
      <c r="AJ762" s="120" t="str">
        <f t="shared" si="269"/>
        <v/>
      </c>
      <c r="AK762" s="120" t="str">
        <f t="shared" si="269"/>
        <v/>
      </c>
      <c r="AL762" s="120" t="str">
        <f t="shared" si="269"/>
        <v/>
      </c>
      <c r="AM762" s="138" t="str">
        <f t="shared" si="271"/>
        <v/>
      </c>
      <c r="AN762" s="138" t="str">
        <f t="shared" si="271"/>
        <v/>
      </c>
      <c r="AO762" s="137" t="str">
        <f t="shared" si="271"/>
        <v/>
      </c>
      <c r="AP762" s="137" t="str">
        <f t="shared" si="271"/>
        <v/>
      </c>
      <c r="AQ762" s="138" t="str">
        <f t="shared" si="271"/>
        <v/>
      </c>
      <c r="AR762" s="137" t="str">
        <f t="shared" si="271"/>
        <v/>
      </c>
      <c r="AS762" s="137" t="str">
        <f t="shared" si="271"/>
        <v/>
      </c>
      <c r="AX762" s="120" t="str">
        <f t="shared" si="270"/>
        <v/>
      </c>
      <c r="AY762" s="120" t="str">
        <f t="shared" si="270"/>
        <v/>
      </c>
      <c r="AZ762" s="120" t="str">
        <f t="shared" si="270"/>
        <v/>
      </c>
      <c r="BA762" s="120" t="str">
        <f t="shared" si="270"/>
        <v/>
      </c>
      <c r="BB762" s="120" t="str">
        <f t="shared" si="270"/>
        <v/>
      </c>
      <c r="BC762" s="120" t="str">
        <f t="shared" si="270"/>
        <v/>
      </c>
      <c r="BD762" s="120" t="str">
        <f t="shared" si="270"/>
        <v/>
      </c>
    </row>
    <row r="763" spans="3:56" x14ac:dyDescent="0.2">
      <c r="C763" s="107">
        <f>'3_Fix'!H764</f>
        <v>54619</v>
      </c>
      <c r="D763" s="113" t="str">
        <f>'3_Fix'!I764</f>
        <v/>
      </c>
      <c r="E763" s="113" t="str">
        <f>'3_Fix'!J764</f>
        <v/>
      </c>
      <c r="F763" s="113" t="str">
        <f>'3_Fix'!K764</f>
        <v/>
      </c>
      <c r="G763" s="113" t="str">
        <f>'3_Fix'!L764</f>
        <v/>
      </c>
      <c r="H763" s="113" t="str">
        <f>'3_Fix'!M764</f>
        <v/>
      </c>
      <c r="I763" s="113" t="str">
        <f>'3_Fix'!N764</f>
        <v/>
      </c>
      <c r="J763" s="113" t="str">
        <f>'3_Fix'!O764</f>
        <v/>
      </c>
      <c r="K763" s="120" t="str">
        <f t="shared" si="266"/>
        <v/>
      </c>
      <c r="L763" s="120" t="str">
        <f t="shared" si="266"/>
        <v/>
      </c>
      <c r="M763" s="120" t="str">
        <f t="shared" si="266"/>
        <v/>
      </c>
      <c r="N763" s="120" t="str">
        <f t="shared" si="266"/>
        <v/>
      </c>
      <c r="O763" s="120" t="str">
        <f t="shared" si="266"/>
        <v/>
      </c>
      <c r="P763" s="120" t="str">
        <f t="shared" si="266"/>
        <v/>
      </c>
      <c r="Q763" s="120" t="str">
        <f t="shared" si="266"/>
        <v/>
      </c>
      <c r="R763" s="120" t="str">
        <f t="shared" si="272"/>
        <v/>
      </c>
      <c r="S763" s="120" t="str">
        <f t="shared" si="272"/>
        <v/>
      </c>
      <c r="T763" s="120" t="str">
        <f t="shared" si="272"/>
        <v/>
      </c>
      <c r="U763" s="120" t="str">
        <f t="shared" si="272"/>
        <v/>
      </c>
      <c r="V763" s="120" t="str">
        <f t="shared" si="272"/>
        <v/>
      </c>
      <c r="W763" s="120" t="str">
        <f t="shared" si="272"/>
        <v/>
      </c>
      <c r="X763" s="120" t="str">
        <f t="shared" si="272"/>
        <v/>
      </c>
      <c r="Y763" s="120" t="str">
        <f t="shared" si="268"/>
        <v/>
      </c>
      <c r="Z763" s="120" t="str">
        <f t="shared" si="268"/>
        <v/>
      </c>
      <c r="AA763" s="120" t="str">
        <f t="shared" si="268"/>
        <v/>
      </c>
      <c r="AB763" s="120" t="str">
        <f t="shared" si="268"/>
        <v/>
      </c>
      <c r="AC763" s="120" t="str">
        <f t="shared" si="268"/>
        <v/>
      </c>
      <c r="AD763" s="120" t="str">
        <f t="shared" si="268"/>
        <v/>
      </c>
      <c r="AE763" s="120" t="str">
        <f t="shared" si="268"/>
        <v/>
      </c>
      <c r="AF763" s="120" t="str">
        <f t="shared" si="269"/>
        <v/>
      </c>
      <c r="AG763" s="120" t="str">
        <f t="shared" si="269"/>
        <v/>
      </c>
      <c r="AH763" s="120" t="str">
        <f t="shared" si="269"/>
        <v/>
      </c>
      <c r="AI763" s="120" t="str">
        <f t="shared" si="269"/>
        <v/>
      </c>
      <c r="AJ763" s="120" t="str">
        <f t="shared" si="269"/>
        <v/>
      </c>
      <c r="AK763" s="120" t="str">
        <f t="shared" si="269"/>
        <v/>
      </c>
      <c r="AL763" s="120" t="str">
        <f t="shared" si="269"/>
        <v/>
      </c>
      <c r="AM763" s="138" t="str">
        <f t="shared" si="271"/>
        <v/>
      </c>
      <c r="AN763" s="138" t="str">
        <f t="shared" si="271"/>
        <v/>
      </c>
      <c r="AO763" s="137" t="str">
        <f t="shared" si="271"/>
        <v/>
      </c>
      <c r="AP763" s="137" t="str">
        <f t="shared" si="271"/>
        <v/>
      </c>
      <c r="AQ763" s="138" t="str">
        <f t="shared" si="271"/>
        <v/>
      </c>
      <c r="AR763" s="137" t="str">
        <f t="shared" si="271"/>
        <v/>
      </c>
      <c r="AS763" s="137" t="str">
        <f t="shared" si="271"/>
        <v/>
      </c>
      <c r="AX763" s="120" t="str">
        <f t="shared" si="270"/>
        <v/>
      </c>
      <c r="AY763" s="120" t="str">
        <f t="shared" si="270"/>
        <v/>
      </c>
      <c r="AZ763" s="120" t="str">
        <f t="shared" si="270"/>
        <v/>
      </c>
      <c r="BA763" s="120" t="str">
        <f t="shared" si="270"/>
        <v/>
      </c>
      <c r="BB763" s="120" t="str">
        <f t="shared" si="270"/>
        <v/>
      </c>
      <c r="BC763" s="120" t="str">
        <f t="shared" si="270"/>
        <v/>
      </c>
      <c r="BD763" s="120" t="str">
        <f t="shared" si="270"/>
        <v/>
      </c>
    </row>
    <row r="764" spans="3:56" x14ac:dyDescent="0.2">
      <c r="C764" s="107">
        <f>'3_Fix'!H765</f>
        <v>54636</v>
      </c>
      <c r="D764" s="113" t="str">
        <f>'3_Fix'!I765</f>
        <v/>
      </c>
      <c r="E764" s="113" t="str">
        <f>'3_Fix'!J765</f>
        <v/>
      </c>
      <c r="F764" s="113" t="str">
        <f>'3_Fix'!K765</f>
        <v/>
      </c>
      <c r="G764" s="113" t="str">
        <f>'3_Fix'!L765</f>
        <v/>
      </c>
      <c r="H764" s="113" t="str">
        <f>'3_Fix'!M765</f>
        <v/>
      </c>
      <c r="I764" s="113" t="str">
        <f>'3_Fix'!N765</f>
        <v/>
      </c>
      <c r="J764" s="113" t="str">
        <f>'3_Fix'!O765</f>
        <v/>
      </c>
      <c r="K764" s="120" t="str">
        <f t="shared" si="266"/>
        <v/>
      </c>
      <c r="L764" s="120" t="str">
        <f t="shared" si="266"/>
        <v/>
      </c>
      <c r="M764" s="120" t="str">
        <f t="shared" si="266"/>
        <v/>
      </c>
      <c r="N764" s="120" t="str">
        <f t="shared" si="266"/>
        <v/>
      </c>
      <c r="O764" s="120" t="str">
        <f t="shared" si="266"/>
        <v/>
      </c>
      <c r="P764" s="120" t="str">
        <f t="shared" si="266"/>
        <v/>
      </c>
      <c r="Q764" s="120" t="str">
        <f t="shared" si="266"/>
        <v/>
      </c>
      <c r="R764" s="120" t="str">
        <f t="shared" si="272"/>
        <v/>
      </c>
      <c r="S764" s="120" t="str">
        <f t="shared" si="272"/>
        <v/>
      </c>
      <c r="T764" s="120" t="str">
        <f t="shared" si="272"/>
        <v/>
      </c>
      <c r="U764" s="120" t="str">
        <f t="shared" si="272"/>
        <v/>
      </c>
      <c r="V764" s="120" t="str">
        <f t="shared" si="272"/>
        <v/>
      </c>
      <c r="W764" s="120" t="str">
        <f t="shared" si="272"/>
        <v/>
      </c>
      <c r="X764" s="120" t="str">
        <f t="shared" si="272"/>
        <v/>
      </c>
      <c r="Y764" s="120" t="str">
        <f t="shared" si="268"/>
        <v/>
      </c>
      <c r="Z764" s="120" t="str">
        <f t="shared" si="268"/>
        <v/>
      </c>
      <c r="AA764" s="120" t="str">
        <f t="shared" si="268"/>
        <v/>
      </c>
      <c r="AB764" s="120" t="str">
        <f t="shared" si="268"/>
        <v/>
      </c>
      <c r="AC764" s="120" t="str">
        <f t="shared" si="268"/>
        <v/>
      </c>
      <c r="AD764" s="120" t="str">
        <f t="shared" si="268"/>
        <v/>
      </c>
      <c r="AE764" s="120" t="str">
        <f t="shared" si="268"/>
        <v/>
      </c>
      <c r="AF764" s="120" t="str">
        <f t="shared" si="269"/>
        <v/>
      </c>
      <c r="AG764" s="120" t="str">
        <f t="shared" si="269"/>
        <v/>
      </c>
      <c r="AH764" s="120" t="str">
        <f t="shared" si="269"/>
        <v/>
      </c>
      <c r="AI764" s="120" t="str">
        <f t="shared" si="269"/>
        <v/>
      </c>
      <c r="AJ764" s="120" t="str">
        <f t="shared" si="269"/>
        <v/>
      </c>
      <c r="AK764" s="120" t="str">
        <f t="shared" si="269"/>
        <v/>
      </c>
      <c r="AL764" s="120" t="str">
        <f t="shared" si="269"/>
        <v/>
      </c>
      <c r="AM764" s="138" t="str">
        <f t="shared" si="271"/>
        <v/>
      </c>
      <c r="AN764" s="138" t="str">
        <f t="shared" si="271"/>
        <v/>
      </c>
      <c r="AO764" s="137" t="str">
        <f t="shared" si="271"/>
        <v/>
      </c>
      <c r="AP764" s="137" t="str">
        <f t="shared" si="271"/>
        <v/>
      </c>
      <c r="AQ764" s="138" t="str">
        <f t="shared" si="271"/>
        <v/>
      </c>
      <c r="AR764" s="137" t="str">
        <f t="shared" si="271"/>
        <v/>
      </c>
      <c r="AS764" s="137" t="str">
        <f t="shared" si="271"/>
        <v/>
      </c>
      <c r="AX764" s="120" t="str">
        <f t="shared" si="270"/>
        <v/>
      </c>
      <c r="AY764" s="120" t="str">
        <f t="shared" si="270"/>
        <v/>
      </c>
      <c r="AZ764" s="120" t="str">
        <f t="shared" si="270"/>
        <v/>
      </c>
      <c r="BA764" s="120" t="str">
        <f t="shared" si="270"/>
        <v/>
      </c>
      <c r="BB764" s="120" t="str">
        <f t="shared" si="270"/>
        <v/>
      </c>
      <c r="BC764" s="120" t="str">
        <f t="shared" si="270"/>
        <v/>
      </c>
      <c r="BD764" s="120" t="str">
        <f t="shared" si="270"/>
        <v/>
      </c>
    </row>
    <row r="765" spans="3:56" x14ac:dyDescent="0.2">
      <c r="C765" s="107">
        <f>'3_Fix'!H766</f>
        <v>54650</v>
      </c>
      <c r="D765" s="113" t="str">
        <f>'3_Fix'!I766</f>
        <v/>
      </c>
      <c r="E765" s="113" t="str">
        <f>'3_Fix'!J766</f>
        <v/>
      </c>
      <c r="F765" s="113" t="str">
        <f>'3_Fix'!K766</f>
        <v/>
      </c>
      <c r="G765" s="113" t="str">
        <f>'3_Fix'!L766</f>
        <v/>
      </c>
      <c r="H765" s="113" t="str">
        <f>'3_Fix'!M766</f>
        <v/>
      </c>
      <c r="I765" s="113" t="str">
        <f>'3_Fix'!N766</f>
        <v/>
      </c>
      <c r="J765" s="113" t="str">
        <f>'3_Fix'!O766</f>
        <v/>
      </c>
      <c r="K765" s="120" t="str">
        <f t="shared" si="266"/>
        <v/>
      </c>
      <c r="L765" s="120" t="str">
        <f t="shared" si="266"/>
        <v/>
      </c>
      <c r="M765" s="120" t="str">
        <f t="shared" si="266"/>
        <v/>
      </c>
      <c r="N765" s="120" t="str">
        <f t="shared" si="266"/>
        <v/>
      </c>
      <c r="O765" s="120" t="str">
        <f t="shared" si="266"/>
        <v/>
      </c>
      <c r="P765" s="120" t="str">
        <f t="shared" si="266"/>
        <v/>
      </c>
      <c r="Q765" s="120" t="str">
        <f t="shared" si="266"/>
        <v/>
      </c>
      <c r="R765" s="120" t="str">
        <f t="shared" si="272"/>
        <v/>
      </c>
      <c r="S765" s="120" t="str">
        <f t="shared" si="272"/>
        <v/>
      </c>
      <c r="T765" s="120" t="str">
        <f t="shared" si="272"/>
        <v/>
      </c>
      <c r="U765" s="120" t="str">
        <f t="shared" si="272"/>
        <v/>
      </c>
      <c r="V765" s="120" t="str">
        <f t="shared" si="272"/>
        <v/>
      </c>
      <c r="W765" s="120" t="str">
        <f t="shared" si="272"/>
        <v/>
      </c>
      <c r="X765" s="120" t="str">
        <f t="shared" si="272"/>
        <v/>
      </c>
      <c r="Y765" s="120" t="str">
        <f t="shared" si="268"/>
        <v/>
      </c>
      <c r="Z765" s="120" t="str">
        <f t="shared" si="268"/>
        <v/>
      </c>
      <c r="AA765" s="120" t="str">
        <f t="shared" si="268"/>
        <v/>
      </c>
      <c r="AB765" s="120" t="str">
        <f t="shared" si="268"/>
        <v/>
      </c>
      <c r="AC765" s="120" t="str">
        <f t="shared" si="268"/>
        <v/>
      </c>
      <c r="AD765" s="120" t="str">
        <f t="shared" si="268"/>
        <v/>
      </c>
      <c r="AE765" s="120" t="str">
        <f t="shared" si="268"/>
        <v/>
      </c>
      <c r="AF765" s="120" t="str">
        <f t="shared" si="269"/>
        <v/>
      </c>
      <c r="AG765" s="120" t="str">
        <f t="shared" si="269"/>
        <v/>
      </c>
      <c r="AH765" s="120" t="str">
        <f t="shared" si="269"/>
        <v/>
      </c>
      <c r="AI765" s="120" t="str">
        <f t="shared" si="269"/>
        <v/>
      </c>
      <c r="AJ765" s="120" t="str">
        <f t="shared" si="269"/>
        <v/>
      </c>
      <c r="AK765" s="120" t="str">
        <f t="shared" si="269"/>
        <v/>
      </c>
      <c r="AL765" s="120" t="str">
        <f t="shared" si="269"/>
        <v/>
      </c>
      <c r="AM765" s="138" t="str">
        <f t="shared" si="271"/>
        <v/>
      </c>
      <c r="AN765" s="138" t="str">
        <f t="shared" si="271"/>
        <v/>
      </c>
      <c r="AO765" s="137" t="str">
        <f t="shared" si="271"/>
        <v/>
      </c>
      <c r="AP765" s="137" t="str">
        <f t="shared" si="271"/>
        <v/>
      </c>
      <c r="AQ765" s="138" t="str">
        <f t="shared" si="271"/>
        <v/>
      </c>
      <c r="AR765" s="137" t="str">
        <f t="shared" si="271"/>
        <v/>
      </c>
      <c r="AS765" s="137" t="str">
        <f t="shared" si="271"/>
        <v/>
      </c>
      <c r="AX765" s="120" t="str">
        <f t="shared" si="270"/>
        <v/>
      </c>
      <c r="AY765" s="120" t="str">
        <f t="shared" si="270"/>
        <v/>
      </c>
      <c r="AZ765" s="120" t="str">
        <f t="shared" si="270"/>
        <v/>
      </c>
      <c r="BA765" s="120" t="str">
        <f t="shared" si="270"/>
        <v/>
      </c>
      <c r="BB765" s="120" t="str">
        <f t="shared" si="270"/>
        <v/>
      </c>
      <c r="BC765" s="120" t="str">
        <f t="shared" si="270"/>
        <v/>
      </c>
      <c r="BD765" s="120" t="str">
        <f t="shared" si="270"/>
        <v/>
      </c>
    </row>
    <row r="766" spans="3:56" x14ac:dyDescent="0.2">
      <c r="C766" s="107">
        <f>'3_Fix'!H767</f>
        <v>54667</v>
      </c>
      <c r="D766" s="113" t="str">
        <f>'3_Fix'!I767</f>
        <v/>
      </c>
      <c r="E766" s="113" t="str">
        <f>'3_Fix'!J767</f>
        <v/>
      </c>
      <c r="F766" s="113" t="str">
        <f>'3_Fix'!K767</f>
        <v/>
      </c>
      <c r="G766" s="113" t="str">
        <f>'3_Fix'!L767</f>
        <v/>
      </c>
      <c r="H766" s="113" t="str">
        <f>'3_Fix'!M767</f>
        <v/>
      </c>
      <c r="I766" s="113" t="str">
        <f>'3_Fix'!N767</f>
        <v/>
      </c>
      <c r="J766" s="113" t="str">
        <f>'3_Fix'!O767</f>
        <v/>
      </c>
      <c r="K766" s="120" t="str">
        <f t="shared" si="266"/>
        <v/>
      </c>
      <c r="L766" s="120" t="str">
        <f t="shared" si="266"/>
        <v/>
      </c>
      <c r="M766" s="120" t="str">
        <f t="shared" si="266"/>
        <v/>
      </c>
      <c r="N766" s="120" t="str">
        <f t="shared" si="266"/>
        <v/>
      </c>
      <c r="O766" s="120" t="str">
        <f t="shared" si="266"/>
        <v/>
      </c>
      <c r="P766" s="120" t="str">
        <f t="shared" si="266"/>
        <v/>
      </c>
      <c r="Q766" s="120" t="str">
        <f t="shared" si="266"/>
        <v/>
      </c>
      <c r="R766" s="120" t="str">
        <f t="shared" si="272"/>
        <v/>
      </c>
      <c r="S766" s="120" t="str">
        <f t="shared" si="272"/>
        <v/>
      </c>
      <c r="T766" s="120" t="str">
        <f t="shared" si="272"/>
        <v/>
      </c>
      <c r="U766" s="120" t="str">
        <f t="shared" si="272"/>
        <v/>
      </c>
      <c r="V766" s="120" t="str">
        <f t="shared" si="272"/>
        <v/>
      </c>
      <c r="W766" s="120" t="str">
        <f t="shared" si="272"/>
        <v/>
      </c>
      <c r="X766" s="120" t="str">
        <f t="shared" si="272"/>
        <v/>
      </c>
      <c r="Y766" s="120" t="str">
        <f t="shared" si="268"/>
        <v/>
      </c>
      <c r="Z766" s="120" t="str">
        <f t="shared" si="268"/>
        <v/>
      </c>
      <c r="AA766" s="120" t="str">
        <f t="shared" si="268"/>
        <v/>
      </c>
      <c r="AB766" s="120" t="str">
        <f t="shared" si="268"/>
        <v/>
      </c>
      <c r="AC766" s="120" t="str">
        <f t="shared" si="268"/>
        <v/>
      </c>
      <c r="AD766" s="120" t="str">
        <f t="shared" si="268"/>
        <v/>
      </c>
      <c r="AE766" s="120" t="str">
        <f t="shared" si="268"/>
        <v/>
      </c>
      <c r="AF766" s="120" t="str">
        <f t="shared" si="269"/>
        <v/>
      </c>
      <c r="AG766" s="120" t="str">
        <f t="shared" si="269"/>
        <v/>
      </c>
      <c r="AH766" s="120" t="str">
        <f t="shared" si="269"/>
        <v/>
      </c>
      <c r="AI766" s="120" t="str">
        <f t="shared" si="269"/>
        <v/>
      </c>
      <c r="AJ766" s="120" t="str">
        <f t="shared" si="269"/>
        <v/>
      </c>
      <c r="AK766" s="120" t="str">
        <f t="shared" si="269"/>
        <v/>
      </c>
      <c r="AL766" s="120" t="str">
        <f t="shared" si="269"/>
        <v/>
      </c>
      <c r="AM766" s="138" t="str">
        <f t="shared" si="271"/>
        <v/>
      </c>
      <c r="AN766" s="138" t="str">
        <f t="shared" si="271"/>
        <v/>
      </c>
      <c r="AO766" s="137" t="str">
        <f t="shared" si="271"/>
        <v/>
      </c>
      <c r="AP766" s="137" t="str">
        <f t="shared" si="271"/>
        <v/>
      </c>
      <c r="AQ766" s="138" t="str">
        <f t="shared" si="271"/>
        <v/>
      </c>
      <c r="AR766" s="137" t="str">
        <f t="shared" si="271"/>
        <v/>
      </c>
      <c r="AS766" s="137" t="str">
        <f t="shared" si="271"/>
        <v/>
      </c>
      <c r="AX766" s="120" t="str">
        <f t="shared" si="270"/>
        <v/>
      </c>
      <c r="AY766" s="120" t="str">
        <f t="shared" si="270"/>
        <v/>
      </c>
      <c r="AZ766" s="120" t="str">
        <f t="shared" si="270"/>
        <v/>
      </c>
      <c r="BA766" s="120" t="str">
        <f t="shared" si="270"/>
        <v/>
      </c>
      <c r="BB766" s="120" t="str">
        <f t="shared" si="270"/>
        <v/>
      </c>
      <c r="BC766" s="120" t="str">
        <f t="shared" si="270"/>
        <v/>
      </c>
      <c r="BD766" s="120" t="str">
        <f t="shared" si="270"/>
        <v/>
      </c>
    </row>
    <row r="767" spans="3:56" x14ac:dyDescent="0.2">
      <c r="C767" s="107">
        <f>'3_Fix'!H768</f>
        <v>54681</v>
      </c>
      <c r="D767" s="113" t="str">
        <f>'3_Fix'!I768</f>
        <v/>
      </c>
      <c r="E767" s="113" t="str">
        <f>'3_Fix'!J768</f>
        <v/>
      </c>
      <c r="F767" s="113" t="str">
        <f>'3_Fix'!K768</f>
        <v/>
      </c>
      <c r="G767" s="113" t="str">
        <f>'3_Fix'!L768</f>
        <v/>
      </c>
      <c r="H767" s="113" t="str">
        <f>'3_Fix'!M768</f>
        <v/>
      </c>
      <c r="I767" s="113" t="str">
        <f>'3_Fix'!N768</f>
        <v/>
      </c>
      <c r="J767" s="113" t="str">
        <f>'3_Fix'!O768</f>
        <v/>
      </c>
      <c r="K767" s="120" t="str">
        <f t="shared" si="266"/>
        <v/>
      </c>
      <c r="L767" s="120" t="str">
        <f t="shared" si="266"/>
        <v/>
      </c>
      <c r="M767" s="120" t="str">
        <f t="shared" si="266"/>
        <v/>
      </c>
      <c r="N767" s="120" t="str">
        <f t="shared" si="266"/>
        <v/>
      </c>
      <c r="O767" s="120" t="str">
        <f t="shared" si="266"/>
        <v/>
      </c>
      <c r="P767" s="120" t="str">
        <f t="shared" si="266"/>
        <v/>
      </c>
      <c r="Q767" s="120" t="str">
        <f t="shared" si="266"/>
        <v/>
      </c>
      <c r="R767" s="120" t="str">
        <f t="shared" si="272"/>
        <v/>
      </c>
      <c r="S767" s="120" t="str">
        <f t="shared" si="272"/>
        <v/>
      </c>
      <c r="T767" s="120" t="str">
        <f t="shared" si="272"/>
        <v/>
      </c>
      <c r="U767" s="120" t="str">
        <f t="shared" si="272"/>
        <v/>
      </c>
      <c r="V767" s="120" t="str">
        <f t="shared" si="272"/>
        <v/>
      </c>
      <c r="W767" s="120" t="str">
        <f t="shared" si="272"/>
        <v/>
      </c>
      <c r="X767" s="120" t="str">
        <f t="shared" si="272"/>
        <v/>
      </c>
      <c r="Y767" s="120" t="str">
        <f t="shared" ref="Y767:AE782" si="273">IFERROR(((D767/D743)-1)*100,"")</f>
        <v/>
      </c>
      <c r="Z767" s="120" t="str">
        <f t="shared" si="273"/>
        <v/>
      </c>
      <c r="AA767" s="120" t="str">
        <f t="shared" si="273"/>
        <v/>
      </c>
      <c r="AB767" s="120" t="str">
        <f t="shared" si="273"/>
        <v/>
      </c>
      <c r="AC767" s="120" t="str">
        <f t="shared" si="273"/>
        <v/>
      </c>
      <c r="AD767" s="120" t="str">
        <f t="shared" si="273"/>
        <v/>
      </c>
      <c r="AE767" s="120" t="str">
        <f t="shared" si="273"/>
        <v/>
      </c>
      <c r="AF767" s="120" t="str">
        <f t="shared" si="269"/>
        <v/>
      </c>
      <c r="AG767" s="120" t="str">
        <f t="shared" si="269"/>
        <v/>
      </c>
      <c r="AH767" s="120" t="str">
        <f t="shared" si="269"/>
        <v/>
      </c>
      <c r="AI767" s="120" t="str">
        <f t="shared" si="269"/>
        <v/>
      </c>
      <c r="AJ767" s="120" t="str">
        <f t="shared" si="269"/>
        <v/>
      </c>
      <c r="AK767" s="120" t="str">
        <f t="shared" si="269"/>
        <v/>
      </c>
      <c r="AL767" s="120" t="str">
        <f t="shared" si="269"/>
        <v/>
      </c>
      <c r="AM767" s="138" t="str">
        <f t="shared" si="271"/>
        <v/>
      </c>
      <c r="AN767" s="138" t="str">
        <f t="shared" si="271"/>
        <v/>
      </c>
      <c r="AO767" s="137" t="str">
        <f t="shared" si="271"/>
        <v/>
      </c>
      <c r="AP767" s="137" t="str">
        <f t="shared" si="271"/>
        <v/>
      </c>
      <c r="AQ767" s="138" t="str">
        <f t="shared" si="271"/>
        <v/>
      </c>
      <c r="AR767" s="137" t="str">
        <f t="shared" si="271"/>
        <v/>
      </c>
      <c r="AS767" s="137" t="str">
        <f t="shared" si="271"/>
        <v/>
      </c>
      <c r="AX767" s="120" t="str">
        <f t="shared" si="270"/>
        <v/>
      </c>
      <c r="AY767" s="120" t="str">
        <f t="shared" si="270"/>
        <v/>
      </c>
      <c r="AZ767" s="120" t="str">
        <f t="shared" si="270"/>
        <v/>
      </c>
      <c r="BA767" s="120" t="str">
        <f t="shared" si="270"/>
        <v/>
      </c>
      <c r="BB767" s="120" t="str">
        <f t="shared" si="270"/>
        <v/>
      </c>
      <c r="BC767" s="120" t="str">
        <f t="shared" si="270"/>
        <v/>
      </c>
      <c r="BD767" s="120" t="str">
        <f t="shared" si="270"/>
        <v/>
      </c>
    </row>
    <row r="768" spans="3:56" x14ac:dyDescent="0.2">
      <c r="C768" s="107">
        <f>'3_Fix'!H769</f>
        <v>54697</v>
      </c>
      <c r="D768" s="113" t="str">
        <f>'3_Fix'!I769</f>
        <v/>
      </c>
      <c r="E768" s="113" t="str">
        <f>'3_Fix'!J769</f>
        <v/>
      </c>
      <c r="F768" s="113" t="str">
        <f>'3_Fix'!K769</f>
        <v/>
      </c>
      <c r="G768" s="113" t="str">
        <f>'3_Fix'!L769</f>
        <v/>
      </c>
      <c r="H768" s="113" t="str">
        <f>'3_Fix'!M769</f>
        <v/>
      </c>
      <c r="I768" s="113" t="str">
        <f>'3_Fix'!N769</f>
        <v/>
      </c>
      <c r="J768" s="113" t="str">
        <f>'3_Fix'!O769</f>
        <v/>
      </c>
      <c r="K768" s="120" t="str">
        <f t="shared" si="266"/>
        <v/>
      </c>
      <c r="L768" s="120" t="str">
        <f t="shared" si="266"/>
        <v/>
      </c>
      <c r="M768" s="120" t="str">
        <f t="shared" si="266"/>
        <v/>
      </c>
      <c r="N768" s="120" t="str">
        <f t="shared" si="266"/>
        <v/>
      </c>
      <c r="O768" s="120" t="str">
        <f t="shared" si="266"/>
        <v/>
      </c>
      <c r="P768" s="120" t="str">
        <f t="shared" si="266"/>
        <v/>
      </c>
      <c r="Q768" s="120" t="str">
        <f t="shared" si="266"/>
        <v/>
      </c>
      <c r="R768" s="120" t="str">
        <f t="shared" si="272"/>
        <v/>
      </c>
      <c r="S768" s="120" t="str">
        <f t="shared" si="272"/>
        <v/>
      </c>
      <c r="T768" s="120" t="str">
        <f t="shared" si="272"/>
        <v/>
      </c>
      <c r="U768" s="120" t="str">
        <f t="shared" si="272"/>
        <v/>
      </c>
      <c r="V768" s="120" t="str">
        <f t="shared" si="272"/>
        <v/>
      </c>
      <c r="W768" s="120" t="str">
        <f t="shared" si="272"/>
        <v/>
      </c>
      <c r="X768" s="120" t="str">
        <f t="shared" si="272"/>
        <v/>
      </c>
      <c r="Y768" s="120" t="str">
        <f t="shared" si="273"/>
        <v/>
      </c>
      <c r="Z768" s="120" t="str">
        <f t="shared" si="273"/>
        <v/>
      </c>
      <c r="AA768" s="120" t="str">
        <f t="shared" si="273"/>
        <v/>
      </c>
      <c r="AB768" s="120" t="str">
        <f t="shared" si="273"/>
        <v/>
      </c>
      <c r="AC768" s="120" t="str">
        <f t="shared" si="273"/>
        <v/>
      </c>
      <c r="AD768" s="120" t="str">
        <f t="shared" si="273"/>
        <v/>
      </c>
      <c r="AE768" s="120" t="str">
        <f t="shared" si="273"/>
        <v/>
      </c>
      <c r="AF768" s="120" t="str">
        <f t="shared" ref="AF768:AL783" si="274">IF(DAY($C768)=15,IFERROR(((AVERAGE(D767:D768)/AVERAGE(D743:D744))-1)*100,""),"")</f>
        <v/>
      </c>
      <c r="AG768" s="120" t="str">
        <f t="shared" si="274"/>
        <v/>
      </c>
      <c r="AH768" s="120" t="str">
        <f t="shared" si="274"/>
        <v/>
      </c>
      <c r="AI768" s="120" t="str">
        <f t="shared" si="274"/>
        <v/>
      </c>
      <c r="AJ768" s="120" t="str">
        <f t="shared" si="274"/>
        <v/>
      </c>
      <c r="AK768" s="120" t="str">
        <f t="shared" si="274"/>
        <v/>
      </c>
      <c r="AL768" s="120" t="str">
        <f t="shared" si="274"/>
        <v/>
      </c>
      <c r="AM768" s="138" t="str">
        <f t="shared" si="271"/>
        <v/>
      </c>
      <c r="AN768" s="138" t="str">
        <f t="shared" si="271"/>
        <v/>
      </c>
      <c r="AO768" s="137" t="str">
        <f t="shared" si="271"/>
        <v/>
      </c>
      <c r="AP768" s="137" t="str">
        <f t="shared" si="271"/>
        <v/>
      </c>
      <c r="AQ768" s="138" t="str">
        <f t="shared" si="271"/>
        <v/>
      </c>
      <c r="AR768" s="137" t="str">
        <f t="shared" si="271"/>
        <v/>
      </c>
      <c r="AS768" s="137" t="str">
        <f t="shared" si="271"/>
        <v/>
      </c>
      <c r="AX768" s="120" t="str">
        <f t="shared" si="270"/>
        <v/>
      </c>
      <c r="AY768" s="120" t="str">
        <f t="shared" si="270"/>
        <v/>
      </c>
      <c r="AZ768" s="120" t="str">
        <f t="shared" si="270"/>
        <v/>
      </c>
      <c r="BA768" s="120" t="str">
        <f t="shared" si="270"/>
        <v/>
      </c>
      <c r="BB768" s="120" t="str">
        <f t="shared" si="270"/>
        <v/>
      </c>
      <c r="BC768" s="120" t="str">
        <f t="shared" si="270"/>
        <v/>
      </c>
      <c r="BD768" s="120" t="str">
        <f t="shared" si="270"/>
        <v/>
      </c>
    </row>
    <row r="769" spans="3:56" x14ac:dyDescent="0.2">
      <c r="C769" s="107">
        <f>'3_Fix'!H770</f>
        <v>54711</v>
      </c>
      <c r="D769" s="113" t="str">
        <f>'3_Fix'!I770</f>
        <v/>
      </c>
      <c r="E769" s="113" t="str">
        <f>'3_Fix'!J770</f>
        <v/>
      </c>
      <c r="F769" s="113" t="str">
        <f>'3_Fix'!K770</f>
        <v/>
      </c>
      <c r="G769" s="113" t="str">
        <f>'3_Fix'!L770</f>
        <v/>
      </c>
      <c r="H769" s="113" t="str">
        <f>'3_Fix'!M770</f>
        <v/>
      </c>
      <c r="I769" s="113" t="str">
        <f>'3_Fix'!N770</f>
        <v/>
      </c>
      <c r="J769" s="113" t="str">
        <f>'3_Fix'!O770</f>
        <v/>
      </c>
      <c r="K769" s="120" t="str">
        <f t="shared" si="266"/>
        <v/>
      </c>
      <c r="L769" s="120" t="str">
        <f t="shared" si="266"/>
        <v/>
      </c>
      <c r="M769" s="120" t="str">
        <f t="shared" si="266"/>
        <v/>
      </c>
      <c r="N769" s="120" t="str">
        <f t="shared" si="266"/>
        <v/>
      </c>
      <c r="O769" s="120" t="str">
        <f t="shared" si="266"/>
        <v/>
      </c>
      <c r="P769" s="120" t="str">
        <f t="shared" si="266"/>
        <v/>
      </c>
      <c r="Q769" s="120" t="str">
        <f t="shared" si="266"/>
        <v/>
      </c>
      <c r="R769" s="120" t="str">
        <f t="shared" si="272"/>
        <v/>
      </c>
      <c r="S769" s="120" t="str">
        <f t="shared" si="272"/>
        <v/>
      </c>
      <c r="T769" s="120" t="str">
        <f t="shared" si="272"/>
        <v/>
      </c>
      <c r="U769" s="120" t="str">
        <f t="shared" si="272"/>
        <v/>
      </c>
      <c r="V769" s="120" t="str">
        <f t="shared" si="272"/>
        <v/>
      </c>
      <c r="W769" s="120" t="str">
        <f t="shared" si="272"/>
        <v/>
      </c>
      <c r="X769" s="120" t="str">
        <f t="shared" si="272"/>
        <v/>
      </c>
      <c r="Y769" s="120" t="str">
        <f t="shared" si="273"/>
        <v/>
      </c>
      <c r="Z769" s="120" t="str">
        <f t="shared" si="273"/>
        <v/>
      </c>
      <c r="AA769" s="120" t="str">
        <f t="shared" si="273"/>
        <v/>
      </c>
      <c r="AB769" s="120" t="str">
        <f t="shared" si="273"/>
        <v/>
      </c>
      <c r="AC769" s="120" t="str">
        <f t="shared" si="273"/>
        <v/>
      </c>
      <c r="AD769" s="120" t="str">
        <f t="shared" si="273"/>
        <v/>
      </c>
      <c r="AE769" s="120" t="str">
        <f t="shared" si="273"/>
        <v/>
      </c>
      <c r="AF769" s="120" t="str">
        <f t="shared" si="274"/>
        <v/>
      </c>
      <c r="AG769" s="120" t="str">
        <f t="shared" si="274"/>
        <v/>
      </c>
      <c r="AH769" s="120" t="str">
        <f t="shared" si="274"/>
        <v/>
      </c>
      <c r="AI769" s="120" t="str">
        <f t="shared" si="274"/>
        <v/>
      </c>
      <c r="AJ769" s="120" t="str">
        <f t="shared" si="274"/>
        <v/>
      </c>
      <c r="AK769" s="120" t="str">
        <f t="shared" si="274"/>
        <v/>
      </c>
      <c r="AL769" s="120" t="str">
        <f t="shared" si="274"/>
        <v/>
      </c>
      <c r="AM769" s="138" t="str">
        <f t="shared" si="271"/>
        <v/>
      </c>
      <c r="AN769" s="138" t="str">
        <f t="shared" si="271"/>
        <v/>
      </c>
      <c r="AO769" s="137" t="str">
        <f t="shared" si="271"/>
        <v/>
      </c>
      <c r="AP769" s="137" t="str">
        <f t="shared" si="271"/>
        <v/>
      </c>
      <c r="AQ769" s="138" t="str">
        <f t="shared" si="271"/>
        <v/>
      </c>
      <c r="AR769" s="137" t="str">
        <f t="shared" si="271"/>
        <v/>
      </c>
      <c r="AS769" s="137" t="str">
        <f t="shared" si="271"/>
        <v/>
      </c>
      <c r="AX769" s="120" t="str">
        <f t="shared" si="270"/>
        <v/>
      </c>
      <c r="AY769" s="120" t="str">
        <f t="shared" si="270"/>
        <v/>
      </c>
      <c r="AZ769" s="120" t="str">
        <f t="shared" si="270"/>
        <v/>
      </c>
      <c r="BA769" s="120" t="str">
        <f t="shared" si="270"/>
        <v/>
      </c>
      <c r="BB769" s="120" t="str">
        <f t="shared" si="270"/>
        <v/>
      </c>
      <c r="BC769" s="120" t="str">
        <f t="shared" si="270"/>
        <v/>
      </c>
      <c r="BD769" s="120" t="str">
        <f t="shared" si="270"/>
        <v/>
      </c>
    </row>
    <row r="770" spans="3:56" x14ac:dyDescent="0.2">
      <c r="C770" s="107">
        <f>'3_Fix'!H771</f>
        <v>54728</v>
      </c>
      <c r="D770" s="113" t="str">
        <f>'3_Fix'!I771</f>
        <v/>
      </c>
      <c r="E770" s="113" t="str">
        <f>'3_Fix'!J771</f>
        <v/>
      </c>
      <c r="F770" s="113" t="str">
        <f>'3_Fix'!K771</f>
        <v/>
      </c>
      <c r="G770" s="113" t="str">
        <f>'3_Fix'!L771</f>
        <v/>
      </c>
      <c r="H770" s="113" t="str">
        <f>'3_Fix'!M771</f>
        <v/>
      </c>
      <c r="I770" s="113" t="str">
        <f>'3_Fix'!N771</f>
        <v/>
      </c>
      <c r="J770" s="113" t="str">
        <f>'3_Fix'!O771</f>
        <v/>
      </c>
      <c r="K770" s="120" t="str">
        <f t="shared" si="266"/>
        <v/>
      </c>
      <c r="L770" s="120" t="str">
        <f t="shared" si="266"/>
        <v/>
      </c>
      <c r="M770" s="120" t="str">
        <f t="shared" si="266"/>
        <v/>
      </c>
      <c r="N770" s="120" t="str">
        <f t="shared" si="266"/>
        <v/>
      </c>
      <c r="O770" s="120" t="str">
        <f t="shared" si="266"/>
        <v/>
      </c>
      <c r="P770" s="120" t="str">
        <f t="shared" si="266"/>
        <v/>
      </c>
      <c r="Q770" s="120" t="str">
        <f t="shared" si="266"/>
        <v/>
      </c>
      <c r="R770" s="120" t="str">
        <f t="shared" si="272"/>
        <v/>
      </c>
      <c r="S770" s="120" t="str">
        <f t="shared" si="272"/>
        <v/>
      </c>
      <c r="T770" s="120" t="str">
        <f t="shared" si="272"/>
        <v/>
      </c>
      <c r="U770" s="120" t="str">
        <f t="shared" si="272"/>
        <v/>
      </c>
      <c r="V770" s="120" t="str">
        <f t="shared" si="272"/>
        <v/>
      </c>
      <c r="W770" s="120" t="str">
        <f t="shared" si="272"/>
        <v/>
      </c>
      <c r="X770" s="120" t="str">
        <f t="shared" si="272"/>
        <v/>
      </c>
      <c r="Y770" s="120" t="str">
        <f t="shared" si="273"/>
        <v/>
      </c>
      <c r="Z770" s="120" t="str">
        <f t="shared" si="273"/>
        <v/>
      </c>
      <c r="AA770" s="120" t="str">
        <f t="shared" si="273"/>
        <v/>
      </c>
      <c r="AB770" s="120" t="str">
        <f t="shared" si="273"/>
        <v/>
      </c>
      <c r="AC770" s="120" t="str">
        <f t="shared" si="273"/>
        <v/>
      </c>
      <c r="AD770" s="120" t="str">
        <f t="shared" si="273"/>
        <v/>
      </c>
      <c r="AE770" s="120" t="str">
        <f t="shared" si="273"/>
        <v/>
      </c>
      <c r="AF770" s="120" t="str">
        <f t="shared" si="274"/>
        <v/>
      </c>
      <c r="AG770" s="120" t="str">
        <f t="shared" si="274"/>
        <v/>
      </c>
      <c r="AH770" s="120" t="str">
        <f t="shared" si="274"/>
        <v/>
      </c>
      <c r="AI770" s="120" t="str">
        <f t="shared" si="274"/>
        <v/>
      </c>
      <c r="AJ770" s="120" t="str">
        <f t="shared" si="274"/>
        <v/>
      </c>
      <c r="AK770" s="120" t="str">
        <f t="shared" si="274"/>
        <v/>
      </c>
      <c r="AL770" s="120" t="str">
        <f t="shared" si="274"/>
        <v/>
      </c>
      <c r="AM770" s="138" t="str">
        <f t="shared" si="271"/>
        <v/>
      </c>
      <c r="AN770" s="138" t="str">
        <f t="shared" si="271"/>
        <v/>
      </c>
      <c r="AO770" s="137" t="str">
        <f t="shared" si="271"/>
        <v/>
      </c>
      <c r="AP770" s="137" t="str">
        <f t="shared" si="271"/>
        <v/>
      </c>
      <c r="AQ770" s="138" t="str">
        <f t="shared" si="271"/>
        <v/>
      </c>
      <c r="AR770" s="137" t="str">
        <f t="shared" si="271"/>
        <v/>
      </c>
      <c r="AS770" s="137" t="str">
        <f t="shared" si="271"/>
        <v/>
      </c>
      <c r="AX770" s="120" t="str">
        <f t="shared" si="270"/>
        <v/>
      </c>
      <c r="AY770" s="120" t="str">
        <f t="shared" si="270"/>
        <v/>
      </c>
      <c r="AZ770" s="120" t="str">
        <f t="shared" si="270"/>
        <v/>
      </c>
      <c r="BA770" s="120" t="str">
        <f t="shared" si="270"/>
        <v/>
      </c>
      <c r="BB770" s="120" t="str">
        <f t="shared" si="270"/>
        <v/>
      </c>
      <c r="BC770" s="120" t="str">
        <f t="shared" si="270"/>
        <v/>
      </c>
      <c r="BD770" s="120" t="str">
        <f t="shared" si="270"/>
        <v/>
      </c>
    </row>
    <row r="771" spans="3:56" x14ac:dyDescent="0.2">
      <c r="C771" s="107">
        <f>'3_Fix'!H772</f>
        <v>54742</v>
      </c>
      <c r="D771" s="113" t="str">
        <f>'3_Fix'!I772</f>
        <v/>
      </c>
      <c r="E771" s="113" t="str">
        <f>'3_Fix'!J772</f>
        <v/>
      </c>
      <c r="F771" s="113" t="str">
        <f>'3_Fix'!K772</f>
        <v/>
      </c>
      <c r="G771" s="113" t="str">
        <f>'3_Fix'!L772</f>
        <v/>
      </c>
      <c r="H771" s="113" t="str">
        <f>'3_Fix'!M772</f>
        <v/>
      </c>
      <c r="I771" s="113" t="str">
        <f>'3_Fix'!N772</f>
        <v/>
      </c>
      <c r="J771" s="113" t="str">
        <f>'3_Fix'!O772</f>
        <v/>
      </c>
      <c r="K771" s="120" t="str">
        <f t="shared" si="266"/>
        <v/>
      </c>
      <c r="L771" s="120" t="str">
        <f t="shared" si="266"/>
        <v/>
      </c>
      <c r="M771" s="120" t="str">
        <f t="shared" si="266"/>
        <v/>
      </c>
      <c r="N771" s="120" t="str">
        <f t="shared" si="266"/>
        <v/>
      </c>
      <c r="O771" s="120" t="str">
        <f t="shared" si="266"/>
        <v/>
      </c>
      <c r="P771" s="120" t="str">
        <f t="shared" si="266"/>
        <v/>
      </c>
      <c r="Q771" s="120" t="str">
        <f t="shared" si="266"/>
        <v/>
      </c>
      <c r="R771" s="120" t="str">
        <f t="shared" si="272"/>
        <v/>
      </c>
      <c r="S771" s="120" t="str">
        <f t="shared" si="272"/>
        <v/>
      </c>
      <c r="T771" s="120" t="str">
        <f t="shared" si="272"/>
        <v/>
      </c>
      <c r="U771" s="120" t="str">
        <f t="shared" si="272"/>
        <v/>
      </c>
      <c r="V771" s="120" t="str">
        <f t="shared" si="272"/>
        <v/>
      </c>
      <c r="W771" s="120" t="str">
        <f t="shared" si="272"/>
        <v/>
      </c>
      <c r="X771" s="120" t="str">
        <f t="shared" si="272"/>
        <v/>
      </c>
      <c r="Y771" s="120" t="str">
        <f t="shared" si="273"/>
        <v/>
      </c>
      <c r="Z771" s="120" t="str">
        <f t="shared" si="273"/>
        <v/>
      </c>
      <c r="AA771" s="120" t="str">
        <f t="shared" si="273"/>
        <v/>
      </c>
      <c r="AB771" s="120" t="str">
        <f t="shared" si="273"/>
        <v/>
      </c>
      <c r="AC771" s="120" t="str">
        <f t="shared" si="273"/>
        <v/>
      </c>
      <c r="AD771" s="120" t="str">
        <f t="shared" si="273"/>
        <v/>
      </c>
      <c r="AE771" s="120" t="str">
        <f t="shared" si="273"/>
        <v/>
      </c>
      <c r="AF771" s="120" t="str">
        <f t="shared" si="274"/>
        <v/>
      </c>
      <c r="AG771" s="120" t="str">
        <f t="shared" si="274"/>
        <v/>
      </c>
      <c r="AH771" s="120" t="str">
        <f t="shared" si="274"/>
        <v/>
      </c>
      <c r="AI771" s="120" t="str">
        <f t="shared" si="274"/>
        <v/>
      </c>
      <c r="AJ771" s="120" t="str">
        <f t="shared" si="274"/>
        <v/>
      </c>
      <c r="AK771" s="120" t="str">
        <f t="shared" si="274"/>
        <v/>
      </c>
      <c r="AL771" s="120" t="str">
        <f t="shared" si="274"/>
        <v/>
      </c>
      <c r="AM771" s="138" t="str">
        <f t="shared" si="271"/>
        <v/>
      </c>
      <c r="AN771" s="138" t="str">
        <f t="shared" si="271"/>
        <v/>
      </c>
      <c r="AO771" s="137" t="str">
        <f t="shared" si="271"/>
        <v/>
      </c>
      <c r="AP771" s="137" t="str">
        <f t="shared" si="271"/>
        <v/>
      </c>
      <c r="AQ771" s="138" t="str">
        <f t="shared" si="271"/>
        <v/>
      </c>
      <c r="AR771" s="137" t="str">
        <f t="shared" si="271"/>
        <v/>
      </c>
      <c r="AS771" s="137" t="str">
        <f t="shared" si="271"/>
        <v/>
      </c>
      <c r="AX771" s="120" t="str">
        <f t="shared" si="270"/>
        <v/>
      </c>
      <c r="AY771" s="120" t="str">
        <f t="shared" si="270"/>
        <v/>
      </c>
      <c r="AZ771" s="120" t="str">
        <f t="shared" si="270"/>
        <v/>
      </c>
      <c r="BA771" s="120" t="str">
        <f t="shared" si="270"/>
        <v/>
      </c>
      <c r="BB771" s="120" t="str">
        <f t="shared" si="270"/>
        <v/>
      </c>
      <c r="BC771" s="120" t="str">
        <f t="shared" si="270"/>
        <v/>
      </c>
      <c r="BD771" s="120" t="str">
        <f t="shared" si="270"/>
        <v/>
      </c>
    </row>
    <row r="772" spans="3:56" x14ac:dyDescent="0.2">
      <c r="C772" s="107">
        <f>'3_Fix'!H773</f>
        <v>54758</v>
      </c>
      <c r="D772" s="113" t="str">
        <f>'3_Fix'!I773</f>
        <v/>
      </c>
      <c r="E772" s="113" t="str">
        <f>'3_Fix'!J773</f>
        <v/>
      </c>
      <c r="F772" s="113" t="str">
        <f>'3_Fix'!K773</f>
        <v/>
      </c>
      <c r="G772" s="113" t="str">
        <f>'3_Fix'!L773</f>
        <v/>
      </c>
      <c r="H772" s="113" t="str">
        <f>'3_Fix'!M773</f>
        <v/>
      </c>
      <c r="I772" s="113" t="str">
        <f>'3_Fix'!N773</f>
        <v/>
      </c>
      <c r="J772" s="113" t="str">
        <f>'3_Fix'!O773</f>
        <v/>
      </c>
      <c r="K772" s="120" t="str">
        <f t="shared" si="266"/>
        <v/>
      </c>
      <c r="L772" s="120" t="str">
        <f t="shared" si="266"/>
        <v/>
      </c>
      <c r="M772" s="120" t="str">
        <f t="shared" si="266"/>
        <v/>
      </c>
      <c r="N772" s="120" t="str">
        <f t="shared" si="266"/>
        <v/>
      </c>
      <c r="O772" s="120" t="str">
        <f t="shared" si="266"/>
        <v/>
      </c>
      <c r="P772" s="120" t="str">
        <f t="shared" si="266"/>
        <v/>
      </c>
      <c r="Q772" s="120" t="str">
        <f t="shared" si="266"/>
        <v/>
      </c>
      <c r="R772" s="120" t="str">
        <f t="shared" si="272"/>
        <v/>
      </c>
      <c r="S772" s="120" t="str">
        <f t="shared" si="272"/>
        <v/>
      </c>
      <c r="T772" s="120" t="str">
        <f t="shared" si="272"/>
        <v/>
      </c>
      <c r="U772" s="120" t="str">
        <f t="shared" si="272"/>
        <v/>
      </c>
      <c r="V772" s="120" t="str">
        <f t="shared" si="272"/>
        <v/>
      </c>
      <c r="W772" s="120" t="str">
        <f t="shared" si="272"/>
        <v/>
      </c>
      <c r="X772" s="120" t="str">
        <f t="shared" si="272"/>
        <v/>
      </c>
      <c r="Y772" s="120" t="str">
        <f t="shared" si="273"/>
        <v/>
      </c>
      <c r="Z772" s="120" t="str">
        <f t="shared" si="273"/>
        <v/>
      </c>
      <c r="AA772" s="120" t="str">
        <f t="shared" si="273"/>
        <v/>
      </c>
      <c r="AB772" s="120" t="str">
        <f t="shared" si="273"/>
        <v/>
      </c>
      <c r="AC772" s="120" t="str">
        <f t="shared" si="273"/>
        <v/>
      </c>
      <c r="AD772" s="120" t="str">
        <f t="shared" si="273"/>
        <v/>
      </c>
      <c r="AE772" s="120" t="str">
        <f t="shared" si="273"/>
        <v/>
      </c>
      <c r="AF772" s="120" t="str">
        <f t="shared" si="274"/>
        <v/>
      </c>
      <c r="AG772" s="120" t="str">
        <f t="shared" si="274"/>
        <v/>
      </c>
      <c r="AH772" s="120" t="str">
        <f t="shared" si="274"/>
        <v/>
      </c>
      <c r="AI772" s="120" t="str">
        <f t="shared" si="274"/>
        <v/>
      </c>
      <c r="AJ772" s="120" t="str">
        <f t="shared" si="274"/>
        <v/>
      </c>
      <c r="AK772" s="120" t="str">
        <f t="shared" si="274"/>
        <v/>
      </c>
      <c r="AL772" s="120" t="str">
        <f t="shared" si="274"/>
        <v/>
      </c>
      <c r="AM772" s="138" t="str">
        <f t="shared" si="271"/>
        <v/>
      </c>
      <c r="AN772" s="138" t="str">
        <f t="shared" si="271"/>
        <v/>
      </c>
      <c r="AO772" s="137" t="str">
        <f t="shared" si="271"/>
        <v/>
      </c>
      <c r="AP772" s="137" t="str">
        <f t="shared" si="271"/>
        <v/>
      </c>
      <c r="AQ772" s="138" t="str">
        <f t="shared" si="271"/>
        <v/>
      </c>
      <c r="AR772" s="137" t="str">
        <f t="shared" si="271"/>
        <v/>
      </c>
      <c r="AS772" s="137" t="str">
        <f t="shared" si="271"/>
        <v/>
      </c>
      <c r="AX772" s="120" t="str">
        <f t="shared" si="270"/>
        <v/>
      </c>
      <c r="AY772" s="120" t="str">
        <f t="shared" si="270"/>
        <v/>
      </c>
      <c r="AZ772" s="120" t="str">
        <f t="shared" si="270"/>
        <v/>
      </c>
      <c r="BA772" s="120" t="str">
        <f t="shared" si="270"/>
        <v/>
      </c>
      <c r="BB772" s="120" t="str">
        <f t="shared" si="270"/>
        <v/>
      </c>
      <c r="BC772" s="120" t="str">
        <f t="shared" si="270"/>
        <v/>
      </c>
      <c r="BD772" s="120" t="str">
        <f t="shared" si="270"/>
        <v/>
      </c>
    </row>
    <row r="773" spans="3:56" x14ac:dyDescent="0.2">
      <c r="C773" s="107">
        <f>'3_Fix'!H774</f>
        <v>54772</v>
      </c>
      <c r="D773" s="113" t="str">
        <f>'3_Fix'!I774</f>
        <v/>
      </c>
      <c r="E773" s="113" t="str">
        <f>'3_Fix'!J774</f>
        <v/>
      </c>
      <c r="F773" s="113" t="str">
        <f>'3_Fix'!K774</f>
        <v/>
      </c>
      <c r="G773" s="113" t="str">
        <f>'3_Fix'!L774</f>
        <v/>
      </c>
      <c r="H773" s="113" t="str">
        <f>'3_Fix'!M774</f>
        <v/>
      </c>
      <c r="I773" s="113" t="str">
        <f>'3_Fix'!N774</f>
        <v/>
      </c>
      <c r="J773" s="113" t="str">
        <f>'3_Fix'!O774</f>
        <v/>
      </c>
      <c r="K773" s="120" t="str">
        <f t="shared" si="266"/>
        <v/>
      </c>
      <c r="L773" s="120" t="str">
        <f t="shared" si="266"/>
        <v/>
      </c>
      <c r="M773" s="120" t="str">
        <f t="shared" si="266"/>
        <v/>
      </c>
      <c r="N773" s="120" t="str">
        <f t="shared" si="266"/>
        <v/>
      </c>
      <c r="O773" s="120" t="str">
        <f t="shared" si="266"/>
        <v/>
      </c>
      <c r="P773" s="120" t="str">
        <f t="shared" si="266"/>
        <v/>
      </c>
      <c r="Q773" s="120" t="str">
        <f t="shared" si="266"/>
        <v/>
      </c>
      <c r="R773" s="120" t="str">
        <f t="shared" si="272"/>
        <v/>
      </c>
      <c r="S773" s="120" t="str">
        <f t="shared" si="272"/>
        <v/>
      </c>
      <c r="T773" s="120" t="str">
        <f t="shared" si="272"/>
        <v/>
      </c>
      <c r="U773" s="120" t="str">
        <f t="shared" si="272"/>
        <v/>
      </c>
      <c r="V773" s="120" t="str">
        <f t="shared" si="272"/>
        <v/>
      </c>
      <c r="W773" s="120" t="str">
        <f t="shared" si="272"/>
        <v/>
      </c>
      <c r="X773" s="120" t="str">
        <f t="shared" si="272"/>
        <v/>
      </c>
      <c r="Y773" s="120" t="str">
        <f t="shared" si="273"/>
        <v/>
      </c>
      <c r="Z773" s="120" t="str">
        <f t="shared" si="273"/>
        <v/>
      </c>
      <c r="AA773" s="120" t="str">
        <f t="shared" si="273"/>
        <v/>
      </c>
      <c r="AB773" s="120" t="str">
        <f t="shared" si="273"/>
        <v/>
      </c>
      <c r="AC773" s="120" t="str">
        <f t="shared" si="273"/>
        <v/>
      </c>
      <c r="AD773" s="120" t="str">
        <f t="shared" si="273"/>
        <v/>
      </c>
      <c r="AE773" s="120" t="str">
        <f t="shared" si="273"/>
        <v/>
      </c>
      <c r="AF773" s="120" t="str">
        <f t="shared" si="274"/>
        <v/>
      </c>
      <c r="AG773" s="120" t="str">
        <f t="shared" si="274"/>
        <v/>
      </c>
      <c r="AH773" s="120" t="str">
        <f t="shared" si="274"/>
        <v/>
      </c>
      <c r="AI773" s="120" t="str">
        <f t="shared" si="274"/>
        <v/>
      </c>
      <c r="AJ773" s="120" t="str">
        <f t="shared" si="274"/>
        <v/>
      </c>
      <c r="AK773" s="120" t="str">
        <f t="shared" si="274"/>
        <v/>
      </c>
      <c r="AL773" s="120" t="str">
        <f t="shared" si="274"/>
        <v/>
      </c>
      <c r="AM773" s="138" t="str">
        <f t="shared" si="271"/>
        <v/>
      </c>
      <c r="AN773" s="138" t="str">
        <f t="shared" si="271"/>
        <v/>
      </c>
      <c r="AO773" s="137" t="str">
        <f t="shared" si="271"/>
        <v/>
      </c>
      <c r="AP773" s="137" t="str">
        <f t="shared" si="271"/>
        <v/>
      </c>
      <c r="AQ773" s="138" t="str">
        <f t="shared" si="271"/>
        <v/>
      </c>
      <c r="AR773" s="137" t="str">
        <f t="shared" si="271"/>
        <v/>
      </c>
      <c r="AS773" s="137" t="str">
        <f t="shared" si="271"/>
        <v/>
      </c>
      <c r="AX773" s="120" t="str">
        <f t="shared" si="270"/>
        <v/>
      </c>
      <c r="AY773" s="120" t="str">
        <f t="shared" si="270"/>
        <v/>
      </c>
      <c r="AZ773" s="120" t="str">
        <f t="shared" si="270"/>
        <v/>
      </c>
      <c r="BA773" s="120" t="str">
        <f t="shared" si="270"/>
        <v/>
      </c>
      <c r="BB773" s="120" t="str">
        <f t="shared" si="270"/>
        <v/>
      </c>
      <c r="BC773" s="120" t="str">
        <f t="shared" si="270"/>
        <v/>
      </c>
      <c r="BD773" s="120" t="str">
        <f t="shared" si="270"/>
        <v/>
      </c>
    </row>
    <row r="774" spans="3:56" x14ac:dyDescent="0.2">
      <c r="C774" s="107">
        <f>'3_Fix'!H775</f>
        <v>54789</v>
      </c>
      <c r="D774" s="113" t="str">
        <f>'3_Fix'!I775</f>
        <v/>
      </c>
      <c r="E774" s="113" t="str">
        <f>'3_Fix'!J775</f>
        <v/>
      </c>
      <c r="F774" s="113" t="str">
        <f>'3_Fix'!K775</f>
        <v/>
      </c>
      <c r="G774" s="113" t="str">
        <f>'3_Fix'!L775</f>
        <v/>
      </c>
      <c r="H774" s="113" t="str">
        <f>'3_Fix'!M775</f>
        <v/>
      </c>
      <c r="I774" s="113" t="str">
        <f>'3_Fix'!N775</f>
        <v/>
      </c>
      <c r="J774" s="113" t="str">
        <f>'3_Fix'!O775</f>
        <v/>
      </c>
      <c r="K774" s="120" t="str">
        <f t="shared" si="266"/>
        <v/>
      </c>
      <c r="L774" s="120" t="str">
        <f t="shared" si="266"/>
        <v/>
      </c>
      <c r="M774" s="120" t="str">
        <f t="shared" si="266"/>
        <v/>
      </c>
      <c r="N774" s="120" t="str">
        <f t="shared" si="266"/>
        <v/>
      </c>
      <c r="O774" s="120" t="str">
        <f t="shared" si="266"/>
        <v/>
      </c>
      <c r="P774" s="120" t="str">
        <f t="shared" si="266"/>
        <v/>
      </c>
      <c r="Q774" s="120" t="str">
        <f t="shared" si="266"/>
        <v/>
      </c>
      <c r="R774" s="120" t="str">
        <f t="shared" si="272"/>
        <v/>
      </c>
      <c r="S774" s="120" t="str">
        <f t="shared" si="272"/>
        <v/>
      </c>
      <c r="T774" s="120" t="str">
        <f t="shared" si="272"/>
        <v/>
      </c>
      <c r="U774" s="120" t="str">
        <f t="shared" si="272"/>
        <v/>
      </c>
      <c r="V774" s="120" t="str">
        <f t="shared" si="272"/>
        <v/>
      </c>
      <c r="W774" s="120" t="str">
        <f t="shared" si="272"/>
        <v/>
      </c>
      <c r="X774" s="120" t="str">
        <f t="shared" si="272"/>
        <v/>
      </c>
      <c r="Y774" s="120" t="str">
        <f t="shared" si="273"/>
        <v/>
      </c>
      <c r="Z774" s="120" t="str">
        <f t="shared" si="273"/>
        <v/>
      </c>
      <c r="AA774" s="120" t="str">
        <f t="shared" si="273"/>
        <v/>
      </c>
      <c r="AB774" s="120" t="str">
        <f t="shared" si="273"/>
        <v/>
      </c>
      <c r="AC774" s="120" t="str">
        <f t="shared" si="273"/>
        <v/>
      </c>
      <c r="AD774" s="120" t="str">
        <f t="shared" si="273"/>
        <v/>
      </c>
      <c r="AE774" s="120" t="str">
        <f t="shared" si="273"/>
        <v/>
      </c>
      <c r="AF774" s="120" t="str">
        <f t="shared" si="274"/>
        <v/>
      </c>
      <c r="AG774" s="120" t="str">
        <f t="shared" si="274"/>
        <v/>
      </c>
      <c r="AH774" s="120" t="str">
        <f t="shared" si="274"/>
        <v/>
      </c>
      <c r="AI774" s="120" t="str">
        <f t="shared" si="274"/>
        <v/>
      </c>
      <c r="AJ774" s="120" t="str">
        <f t="shared" si="274"/>
        <v/>
      </c>
      <c r="AK774" s="120" t="str">
        <f t="shared" si="274"/>
        <v/>
      </c>
      <c r="AL774" s="120" t="str">
        <f t="shared" si="274"/>
        <v/>
      </c>
      <c r="AM774" s="138" t="str">
        <f t="shared" si="271"/>
        <v/>
      </c>
      <c r="AN774" s="138" t="str">
        <f t="shared" si="271"/>
        <v/>
      </c>
      <c r="AO774" s="137" t="str">
        <f t="shared" si="271"/>
        <v/>
      </c>
      <c r="AP774" s="137" t="str">
        <f t="shared" si="271"/>
        <v/>
      </c>
      <c r="AQ774" s="138" t="str">
        <f t="shared" si="271"/>
        <v/>
      </c>
      <c r="AR774" s="137" t="str">
        <f t="shared" si="271"/>
        <v/>
      </c>
      <c r="AS774" s="137" t="str">
        <f t="shared" si="271"/>
        <v/>
      </c>
      <c r="AX774" s="120" t="str">
        <f t="shared" si="270"/>
        <v/>
      </c>
      <c r="AY774" s="120" t="str">
        <f t="shared" si="270"/>
        <v/>
      </c>
      <c r="AZ774" s="120" t="str">
        <f t="shared" si="270"/>
        <v/>
      </c>
      <c r="BA774" s="120" t="str">
        <f t="shared" si="270"/>
        <v/>
      </c>
      <c r="BB774" s="120" t="str">
        <f t="shared" si="270"/>
        <v/>
      </c>
      <c r="BC774" s="120" t="str">
        <f t="shared" si="270"/>
        <v/>
      </c>
      <c r="BD774" s="120" t="str">
        <f t="shared" si="270"/>
        <v/>
      </c>
    </row>
    <row r="775" spans="3:56" x14ac:dyDescent="0.2">
      <c r="C775" s="107">
        <f>'3_Fix'!H776</f>
        <v>54803</v>
      </c>
      <c r="D775" s="113" t="str">
        <f>'3_Fix'!I776</f>
        <v/>
      </c>
      <c r="E775" s="113" t="str">
        <f>'3_Fix'!J776</f>
        <v/>
      </c>
      <c r="F775" s="113" t="str">
        <f>'3_Fix'!K776</f>
        <v/>
      </c>
      <c r="G775" s="113" t="str">
        <f>'3_Fix'!L776</f>
        <v/>
      </c>
      <c r="H775" s="113" t="str">
        <f>'3_Fix'!M776</f>
        <v/>
      </c>
      <c r="I775" s="113" t="str">
        <f>'3_Fix'!N776</f>
        <v/>
      </c>
      <c r="J775" s="113" t="str">
        <f>'3_Fix'!O776</f>
        <v/>
      </c>
      <c r="K775" s="120" t="str">
        <f t="shared" si="266"/>
        <v/>
      </c>
      <c r="L775" s="120" t="str">
        <f t="shared" si="266"/>
        <v/>
      </c>
      <c r="M775" s="120" t="str">
        <f t="shared" si="266"/>
        <v/>
      </c>
      <c r="N775" s="120" t="str">
        <f t="shared" si="266"/>
        <v/>
      </c>
      <c r="O775" s="120" t="str">
        <f t="shared" si="266"/>
        <v/>
      </c>
      <c r="P775" s="120" t="str">
        <f t="shared" si="266"/>
        <v/>
      </c>
      <c r="Q775" s="120" t="str">
        <f t="shared" si="266"/>
        <v/>
      </c>
      <c r="R775" s="120" t="str">
        <f t="shared" si="272"/>
        <v/>
      </c>
      <c r="S775" s="120" t="str">
        <f t="shared" si="272"/>
        <v/>
      </c>
      <c r="T775" s="120" t="str">
        <f t="shared" si="272"/>
        <v/>
      </c>
      <c r="U775" s="120" t="str">
        <f t="shared" si="272"/>
        <v/>
      </c>
      <c r="V775" s="120" t="str">
        <f t="shared" si="272"/>
        <v/>
      </c>
      <c r="W775" s="120" t="str">
        <f t="shared" si="272"/>
        <v/>
      </c>
      <c r="X775" s="120" t="str">
        <f t="shared" si="272"/>
        <v/>
      </c>
      <c r="Y775" s="120" t="str">
        <f t="shared" si="273"/>
        <v/>
      </c>
      <c r="Z775" s="120" t="str">
        <f t="shared" si="273"/>
        <v/>
      </c>
      <c r="AA775" s="120" t="str">
        <f t="shared" si="273"/>
        <v/>
      </c>
      <c r="AB775" s="120" t="str">
        <f t="shared" si="273"/>
        <v/>
      </c>
      <c r="AC775" s="120" t="str">
        <f t="shared" si="273"/>
        <v/>
      </c>
      <c r="AD775" s="120" t="str">
        <f t="shared" si="273"/>
        <v/>
      </c>
      <c r="AE775" s="120" t="str">
        <f t="shared" si="273"/>
        <v/>
      </c>
      <c r="AF775" s="120" t="str">
        <f t="shared" si="274"/>
        <v/>
      </c>
      <c r="AG775" s="120" t="str">
        <f t="shared" si="274"/>
        <v/>
      </c>
      <c r="AH775" s="120" t="str">
        <f t="shared" si="274"/>
        <v/>
      </c>
      <c r="AI775" s="120" t="str">
        <f t="shared" si="274"/>
        <v/>
      </c>
      <c r="AJ775" s="120" t="str">
        <f t="shared" si="274"/>
        <v/>
      </c>
      <c r="AK775" s="120" t="str">
        <f t="shared" si="274"/>
        <v/>
      </c>
      <c r="AL775" s="120" t="str">
        <f t="shared" si="274"/>
        <v/>
      </c>
      <c r="AM775" s="138" t="str">
        <f t="shared" si="271"/>
        <v/>
      </c>
      <c r="AN775" s="138" t="str">
        <f t="shared" si="271"/>
        <v/>
      </c>
      <c r="AO775" s="137" t="str">
        <f t="shared" si="271"/>
        <v/>
      </c>
      <c r="AP775" s="137" t="str">
        <f t="shared" si="271"/>
        <v/>
      </c>
      <c r="AQ775" s="138" t="str">
        <f t="shared" si="271"/>
        <v/>
      </c>
      <c r="AR775" s="137" t="str">
        <f t="shared" si="271"/>
        <v/>
      </c>
      <c r="AS775" s="137" t="str">
        <f t="shared" si="271"/>
        <v/>
      </c>
      <c r="AX775" s="120" t="str">
        <f t="shared" ref="AX775:BD790" si="275">IFERROR((AX$1/100)*(D751/$D751)*Y775,"")</f>
        <v/>
      </c>
      <c r="AY775" s="120" t="str">
        <f t="shared" si="275"/>
        <v/>
      </c>
      <c r="AZ775" s="120" t="str">
        <f t="shared" si="275"/>
        <v/>
      </c>
      <c r="BA775" s="120" t="str">
        <f t="shared" si="275"/>
        <v/>
      </c>
      <c r="BB775" s="120" t="str">
        <f t="shared" si="275"/>
        <v/>
      </c>
      <c r="BC775" s="120" t="str">
        <f t="shared" si="275"/>
        <v/>
      </c>
      <c r="BD775" s="120" t="str">
        <f t="shared" si="275"/>
        <v/>
      </c>
    </row>
    <row r="776" spans="3:56" x14ac:dyDescent="0.2">
      <c r="C776" s="107">
        <f>'3_Fix'!H777</f>
        <v>54820</v>
      </c>
      <c r="D776" s="113" t="str">
        <f>'3_Fix'!I777</f>
        <v/>
      </c>
      <c r="E776" s="113" t="str">
        <f>'3_Fix'!J777</f>
        <v/>
      </c>
      <c r="F776" s="113" t="str">
        <f>'3_Fix'!K777</f>
        <v/>
      </c>
      <c r="G776" s="113" t="str">
        <f>'3_Fix'!L777</f>
        <v/>
      </c>
      <c r="H776" s="113" t="str">
        <f>'3_Fix'!M777</f>
        <v/>
      </c>
      <c r="I776" s="113" t="str">
        <f>'3_Fix'!N777</f>
        <v/>
      </c>
      <c r="J776" s="113" t="str">
        <f>'3_Fix'!O777</f>
        <v/>
      </c>
      <c r="K776" s="120" t="str">
        <f t="shared" si="266"/>
        <v/>
      </c>
      <c r="L776" s="120" t="str">
        <f t="shared" si="266"/>
        <v/>
      </c>
      <c r="M776" s="120" t="str">
        <f t="shared" si="266"/>
        <v/>
      </c>
      <c r="N776" s="120" t="str">
        <f t="shared" si="266"/>
        <v/>
      </c>
      <c r="O776" s="120" t="str">
        <f t="shared" si="266"/>
        <v/>
      </c>
      <c r="P776" s="120" t="str">
        <f t="shared" si="266"/>
        <v/>
      </c>
      <c r="Q776" s="120" t="str">
        <f t="shared" si="266"/>
        <v/>
      </c>
      <c r="R776" s="120" t="str">
        <f t="shared" si="272"/>
        <v/>
      </c>
      <c r="S776" s="120" t="str">
        <f t="shared" si="272"/>
        <v/>
      </c>
      <c r="T776" s="120" t="str">
        <f t="shared" si="272"/>
        <v/>
      </c>
      <c r="U776" s="120" t="str">
        <f t="shared" si="272"/>
        <v/>
      </c>
      <c r="V776" s="120" t="str">
        <f t="shared" si="272"/>
        <v/>
      </c>
      <c r="W776" s="120" t="str">
        <f t="shared" si="272"/>
        <v/>
      </c>
      <c r="X776" s="120" t="str">
        <f t="shared" si="272"/>
        <v/>
      </c>
      <c r="Y776" s="120" t="str">
        <f t="shared" si="273"/>
        <v/>
      </c>
      <c r="Z776" s="120" t="str">
        <f t="shared" si="273"/>
        <v/>
      </c>
      <c r="AA776" s="120" t="str">
        <f t="shared" si="273"/>
        <v/>
      </c>
      <c r="AB776" s="120" t="str">
        <f t="shared" si="273"/>
        <v/>
      </c>
      <c r="AC776" s="120" t="str">
        <f t="shared" si="273"/>
        <v/>
      </c>
      <c r="AD776" s="120" t="str">
        <f t="shared" si="273"/>
        <v/>
      </c>
      <c r="AE776" s="120" t="str">
        <f t="shared" si="273"/>
        <v/>
      </c>
      <c r="AF776" s="120" t="str">
        <f t="shared" si="274"/>
        <v/>
      </c>
      <c r="AG776" s="120" t="str">
        <f t="shared" si="274"/>
        <v/>
      </c>
      <c r="AH776" s="120" t="str">
        <f t="shared" si="274"/>
        <v/>
      </c>
      <c r="AI776" s="120" t="str">
        <f t="shared" si="274"/>
        <v/>
      </c>
      <c r="AJ776" s="120" t="str">
        <f t="shared" si="274"/>
        <v/>
      </c>
      <c r="AK776" s="120" t="str">
        <f t="shared" si="274"/>
        <v/>
      </c>
      <c r="AL776" s="120" t="str">
        <f t="shared" si="274"/>
        <v/>
      </c>
      <c r="AM776" s="138" t="str">
        <f t="shared" si="271"/>
        <v/>
      </c>
      <c r="AN776" s="138" t="str">
        <f t="shared" si="271"/>
        <v/>
      </c>
      <c r="AO776" s="137" t="str">
        <f t="shared" si="271"/>
        <v/>
      </c>
      <c r="AP776" s="137" t="str">
        <f t="shared" si="271"/>
        <v/>
      </c>
      <c r="AQ776" s="138" t="str">
        <f t="shared" si="271"/>
        <v/>
      </c>
      <c r="AR776" s="137" t="str">
        <f t="shared" si="271"/>
        <v/>
      </c>
      <c r="AS776" s="137" t="str">
        <f t="shared" si="271"/>
        <v/>
      </c>
      <c r="AX776" s="120" t="str">
        <f t="shared" si="275"/>
        <v/>
      </c>
      <c r="AY776" s="120" t="str">
        <f t="shared" si="275"/>
        <v/>
      </c>
      <c r="AZ776" s="120" t="str">
        <f t="shared" si="275"/>
        <v/>
      </c>
      <c r="BA776" s="120" t="str">
        <f t="shared" si="275"/>
        <v/>
      </c>
      <c r="BB776" s="120" t="str">
        <f t="shared" si="275"/>
        <v/>
      </c>
      <c r="BC776" s="120" t="str">
        <f t="shared" si="275"/>
        <v/>
      </c>
      <c r="BD776" s="120" t="str">
        <f t="shared" si="275"/>
        <v/>
      </c>
    </row>
    <row r="777" spans="3:56" x14ac:dyDescent="0.2">
      <c r="C777" s="107">
        <f>'3_Fix'!H778</f>
        <v>54834</v>
      </c>
      <c r="D777" s="113" t="str">
        <f>'3_Fix'!I778</f>
        <v/>
      </c>
      <c r="E777" s="113" t="str">
        <f>'3_Fix'!J778</f>
        <v/>
      </c>
      <c r="F777" s="113" t="str">
        <f>'3_Fix'!K778</f>
        <v/>
      </c>
      <c r="G777" s="113" t="str">
        <f>'3_Fix'!L778</f>
        <v/>
      </c>
      <c r="H777" s="113" t="str">
        <f>'3_Fix'!M778</f>
        <v/>
      </c>
      <c r="I777" s="113" t="str">
        <f>'3_Fix'!N778</f>
        <v/>
      </c>
      <c r="J777" s="113" t="str">
        <f>'3_Fix'!O778</f>
        <v/>
      </c>
      <c r="K777" s="120" t="str">
        <f t="shared" si="266"/>
        <v/>
      </c>
      <c r="L777" s="120" t="str">
        <f t="shared" si="266"/>
        <v/>
      </c>
      <c r="M777" s="120" t="str">
        <f t="shared" si="266"/>
        <v/>
      </c>
      <c r="N777" s="120" t="str">
        <f t="shared" si="266"/>
        <v/>
      </c>
      <c r="O777" s="120" t="str">
        <f t="shared" si="266"/>
        <v/>
      </c>
      <c r="P777" s="120" t="str">
        <f t="shared" si="266"/>
        <v/>
      </c>
      <c r="Q777" s="120" t="str">
        <f t="shared" si="266"/>
        <v/>
      </c>
      <c r="R777" s="120" t="str">
        <f t="shared" si="272"/>
        <v/>
      </c>
      <c r="S777" s="120" t="str">
        <f t="shared" si="272"/>
        <v/>
      </c>
      <c r="T777" s="120" t="str">
        <f t="shared" si="272"/>
        <v/>
      </c>
      <c r="U777" s="120" t="str">
        <f t="shared" si="272"/>
        <v/>
      </c>
      <c r="V777" s="120" t="str">
        <f t="shared" si="272"/>
        <v/>
      </c>
      <c r="W777" s="120" t="str">
        <f t="shared" si="272"/>
        <v/>
      </c>
      <c r="X777" s="120" t="str">
        <f t="shared" si="272"/>
        <v/>
      </c>
      <c r="Y777" s="120" t="str">
        <f t="shared" si="273"/>
        <v/>
      </c>
      <c r="Z777" s="120" t="str">
        <f t="shared" si="273"/>
        <v/>
      </c>
      <c r="AA777" s="120" t="str">
        <f t="shared" si="273"/>
        <v/>
      </c>
      <c r="AB777" s="120" t="str">
        <f t="shared" si="273"/>
        <v/>
      </c>
      <c r="AC777" s="120" t="str">
        <f t="shared" si="273"/>
        <v/>
      </c>
      <c r="AD777" s="120" t="str">
        <f t="shared" si="273"/>
        <v/>
      </c>
      <c r="AE777" s="120" t="str">
        <f t="shared" si="273"/>
        <v/>
      </c>
      <c r="AF777" s="120" t="str">
        <f t="shared" si="274"/>
        <v/>
      </c>
      <c r="AG777" s="120" t="str">
        <f t="shared" si="274"/>
        <v/>
      </c>
      <c r="AH777" s="120" t="str">
        <f t="shared" si="274"/>
        <v/>
      </c>
      <c r="AI777" s="120" t="str">
        <f t="shared" si="274"/>
        <v/>
      </c>
      <c r="AJ777" s="120" t="str">
        <f t="shared" si="274"/>
        <v/>
      </c>
      <c r="AK777" s="120" t="str">
        <f t="shared" si="274"/>
        <v/>
      </c>
      <c r="AL777" s="120" t="str">
        <f t="shared" si="274"/>
        <v/>
      </c>
      <c r="AM777" s="138" t="str">
        <f t="shared" ref="AM777:AS792" si="276">IFERROR((AM$1/100)*(D775/$D775)*K777,"")</f>
        <v/>
      </c>
      <c r="AN777" s="138" t="str">
        <f t="shared" si="276"/>
        <v/>
      </c>
      <c r="AO777" s="137" t="str">
        <f t="shared" si="276"/>
        <v/>
      </c>
      <c r="AP777" s="137" t="str">
        <f t="shared" si="276"/>
        <v/>
      </c>
      <c r="AQ777" s="138" t="str">
        <f t="shared" si="276"/>
        <v/>
      </c>
      <c r="AR777" s="137" t="str">
        <f t="shared" si="276"/>
        <v/>
      </c>
      <c r="AS777" s="137" t="str">
        <f t="shared" si="276"/>
        <v/>
      </c>
      <c r="AX777" s="120" t="str">
        <f t="shared" si="275"/>
        <v/>
      </c>
      <c r="AY777" s="120" t="str">
        <f t="shared" si="275"/>
        <v/>
      </c>
      <c r="AZ777" s="120" t="str">
        <f t="shared" si="275"/>
        <v/>
      </c>
      <c r="BA777" s="120" t="str">
        <f t="shared" si="275"/>
        <v/>
      </c>
      <c r="BB777" s="120" t="str">
        <f t="shared" si="275"/>
        <v/>
      </c>
      <c r="BC777" s="120" t="str">
        <f t="shared" si="275"/>
        <v/>
      </c>
      <c r="BD777" s="120" t="str">
        <f t="shared" si="275"/>
        <v/>
      </c>
    </row>
    <row r="778" spans="3:56" x14ac:dyDescent="0.2">
      <c r="C778" s="107">
        <f>'3_Fix'!H779</f>
        <v>54848</v>
      </c>
      <c r="D778" s="113" t="str">
        <f>'3_Fix'!I779</f>
        <v/>
      </c>
      <c r="E778" s="113" t="str">
        <f>'3_Fix'!J779</f>
        <v/>
      </c>
      <c r="F778" s="113" t="str">
        <f>'3_Fix'!K779</f>
        <v/>
      </c>
      <c r="G778" s="113" t="str">
        <f>'3_Fix'!L779</f>
        <v/>
      </c>
      <c r="H778" s="113" t="str">
        <f>'3_Fix'!M779</f>
        <v/>
      </c>
      <c r="I778" s="113" t="str">
        <f>'3_Fix'!N779</f>
        <v/>
      </c>
      <c r="J778" s="113" t="str">
        <f>'3_Fix'!O779</f>
        <v/>
      </c>
      <c r="K778" s="120" t="str">
        <f t="shared" si="266"/>
        <v/>
      </c>
      <c r="L778" s="120" t="str">
        <f t="shared" si="266"/>
        <v/>
      </c>
      <c r="M778" s="120" t="str">
        <f t="shared" si="266"/>
        <v/>
      </c>
      <c r="N778" s="120" t="str">
        <f t="shared" si="266"/>
        <v/>
      </c>
      <c r="O778" s="120" t="str">
        <f t="shared" si="266"/>
        <v/>
      </c>
      <c r="P778" s="120" t="str">
        <f t="shared" si="266"/>
        <v/>
      </c>
      <c r="Q778" s="120" t="str">
        <f t="shared" si="266"/>
        <v/>
      </c>
      <c r="R778" s="120" t="str">
        <f t="shared" ref="R778:X793" si="277">IF(DAY($C778)=15,IFERROR(((AVERAGE(D777:D778)/AVERAGE(D775:D776))-1)*100,""),"")</f>
        <v/>
      </c>
      <c r="S778" s="120" t="str">
        <f t="shared" si="277"/>
        <v/>
      </c>
      <c r="T778" s="120" t="str">
        <f t="shared" si="277"/>
        <v/>
      </c>
      <c r="U778" s="120" t="str">
        <f t="shared" si="277"/>
        <v/>
      </c>
      <c r="V778" s="120" t="str">
        <f t="shared" si="277"/>
        <v/>
      </c>
      <c r="W778" s="120" t="str">
        <f t="shared" si="277"/>
        <v/>
      </c>
      <c r="X778" s="120" t="str">
        <f t="shared" si="277"/>
        <v/>
      </c>
      <c r="Y778" s="120" t="str">
        <f t="shared" si="273"/>
        <v/>
      </c>
      <c r="Z778" s="120" t="str">
        <f t="shared" si="273"/>
        <v/>
      </c>
      <c r="AA778" s="120" t="str">
        <f t="shared" si="273"/>
        <v/>
      </c>
      <c r="AB778" s="120" t="str">
        <f t="shared" si="273"/>
        <v/>
      </c>
      <c r="AC778" s="120" t="str">
        <f t="shared" si="273"/>
        <v/>
      </c>
      <c r="AD778" s="120" t="str">
        <f t="shared" si="273"/>
        <v/>
      </c>
      <c r="AE778" s="120" t="str">
        <f t="shared" si="273"/>
        <v/>
      </c>
      <c r="AF778" s="120" t="str">
        <f t="shared" si="274"/>
        <v/>
      </c>
      <c r="AG778" s="120" t="str">
        <f t="shared" si="274"/>
        <v/>
      </c>
      <c r="AH778" s="120" t="str">
        <f t="shared" si="274"/>
        <v/>
      </c>
      <c r="AI778" s="120" t="str">
        <f t="shared" si="274"/>
        <v/>
      </c>
      <c r="AJ778" s="120" t="str">
        <f t="shared" si="274"/>
        <v/>
      </c>
      <c r="AK778" s="120" t="str">
        <f t="shared" si="274"/>
        <v/>
      </c>
      <c r="AL778" s="120" t="str">
        <f t="shared" si="274"/>
        <v/>
      </c>
      <c r="AM778" s="138" t="str">
        <f t="shared" si="276"/>
        <v/>
      </c>
      <c r="AN778" s="138" t="str">
        <f t="shared" si="276"/>
        <v/>
      </c>
      <c r="AO778" s="137" t="str">
        <f t="shared" si="276"/>
        <v/>
      </c>
      <c r="AP778" s="137" t="str">
        <f t="shared" si="276"/>
        <v/>
      </c>
      <c r="AQ778" s="138" t="str">
        <f t="shared" si="276"/>
        <v/>
      </c>
      <c r="AR778" s="137" t="str">
        <f t="shared" si="276"/>
        <v/>
      </c>
      <c r="AS778" s="137" t="str">
        <f t="shared" si="276"/>
        <v/>
      </c>
      <c r="AX778" s="120" t="str">
        <f t="shared" si="275"/>
        <v/>
      </c>
      <c r="AY778" s="120" t="str">
        <f t="shared" si="275"/>
        <v/>
      </c>
      <c r="AZ778" s="120" t="str">
        <f t="shared" si="275"/>
        <v/>
      </c>
      <c r="BA778" s="120" t="str">
        <f t="shared" si="275"/>
        <v/>
      </c>
      <c r="BB778" s="120" t="str">
        <f t="shared" si="275"/>
        <v/>
      </c>
      <c r="BC778" s="120" t="str">
        <f t="shared" si="275"/>
        <v/>
      </c>
      <c r="BD778" s="120" t="str">
        <f t="shared" si="275"/>
        <v/>
      </c>
    </row>
    <row r="779" spans="3:56" x14ac:dyDescent="0.2">
      <c r="C779" s="107">
        <f>'3_Fix'!H780</f>
        <v>54862</v>
      </c>
      <c r="D779" s="113" t="str">
        <f>'3_Fix'!I780</f>
        <v/>
      </c>
      <c r="E779" s="113" t="str">
        <f>'3_Fix'!J780</f>
        <v/>
      </c>
      <c r="F779" s="113" t="str">
        <f>'3_Fix'!K780</f>
        <v/>
      </c>
      <c r="G779" s="113" t="str">
        <f>'3_Fix'!L780</f>
        <v/>
      </c>
      <c r="H779" s="113" t="str">
        <f>'3_Fix'!M780</f>
        <v/>
      </c>
      <c r="I779" s="113" t="str">
        <f>'3_Fix'!N780</f>
        <v/>
      </c>
      <c r="J779" s="113" t="str">
        <f>'3_Fix'!O780</f>
        <v/>
      </c>
      <c r="K779" s="120" t="str">
        <f t="shared" si="266"/>
        <v/>
      </c>
      <c r="L779" s="120" t="str">
        <f t="shared" si="266"/>
        <v/>
      </c>
      <c r="M779" s="120" t="str">
        <f t="shared" si="266"/>
        <v/>
      </c>
      <c r="N779" s="120" t="str">
        <f t="shared" si="266"/>
        <v/>
      </c>
      <c r="O779" s="120" t="str">
        <f t="shared" si="266"/>
        <v/>
      </c>
      <c r="P779" s="120" t="str">
        <f t="shared" si="266"/>
        <v/>
      </c>
      <c r="Q779" s="120" t="str">
        <f t="shared" si="266"/>
        <v/>
      </c>
      <c r="R779" s="120" t="str">
        <f t="shared" si="277"/>
        <v/>
      </c>
      <c r="S779" s="120" t="str">
        <f t="shared" si="277"/>
        <v/>
      </c>
      <c r="T779" s="120" t="str">
        <f t="shared" si="277"/>
        <v/>
      </c>
      <c r="U779" s="120" t="str">
        <f t="shared" si="277"/>
        <v/>
      </c>
      <c r="V779" s="120" t="str">
        <f t="shared" si="277"/>
        <v/>
      </c>
      <c r="W779" s="120" t="str">
        <f t="shared" si="277"/>
        <v/>
      </c>
      <c r="X779" s="120" t="str">
        <f t="shared" si="277"/>
        <v/>
      </c>
      <c r="Y779" s="120" t="str">
        <f t="shared" si="273"/>
        <v/>
      </c>
      <c r="Z779" s="120" t="str">
        <f t="shared" si="273"/>
        <v/>
      </c>
      <c r="AA779" s="120" t="str">
        <f t="shared" si="273"/>
        <v/>
      </c>
      <c r="AB779" s="120" t="str">
        <f t="shared" si="273"/>
        <v/>
      </c>
      <c r="AC779" s="120" t="str">
        <f t="shared" si="273"/>
        <v/>
      </c>
      <c r="AD779" s="120" t="str">
        <f t="shared" si="273"/>
        <v/>
      </c>
      <c r="AE779" s="120" t="str">
        <f t="shared" si="273"/>
        <v/>
      </c>
      <c r="AF779" s="120" t="str">
        <f t="shared" si="274"/>
        <v/>
      </c>
      <c r="AG779" s="120" t="str">
        <f t="shared" si="274"/>
        <v/>
      </c>
      <c r="AH779" s="120" t="str">
        <f t="shared" si="274"/>
        <v/>
      </c>
      <c r="AI779" s="120" t="str">
        <f t="shared" si="274"/>
        <v/>
      </c>
      <c r="AJ779" s="120" t="str">
        <f t="shared" si="274"/>
        <v/>
      </c>
      <c r="AK779" s="120" t="str">
        <f t="shared" si="274"/>
        <v/>
      </c>
      <c r="AL779" s="120" t="str">
        <f t="shared" si="274"/>
        <v/>
      </c>
      <c r="AM779" s="138" t="str">
        <f t="shared" si="276"/>
        <v/>
      </c>
      <c r="AN779" s="138" t="str">
        <f t="shared" si="276"/>
        <v/>
      </c>
      <c r="AO779" s="137" t="str">
        <f t="shared" si="276"/>
        <v/>
      </c>
      <c r="AP779" s="137" t="str">
        <f t="shared" si="276"/>
        <v/>
      </c>
      <c r="AQ779" s="138" t="str">
        <f t="shared" si="276"/>
        <v/>
      </c>
      <c r="AR779" s="137" t="str">
        <f t="shared" si="276"/>
        <v/>
      </c>
      <c r="AS779" s="137" t="str">
        <f t="shared" si="276"/>
        <v/>
      </c>
      <c r="AX779" s="120" t="str">
        <f t="shared" si="275"/>
        <v/>
      </c>
      <c r="AY779" s="120" t="str">
        <f t="shared" si="275"/>
        <v/>
      </c>
      <c r="AZ779" s="120" t="str">
        <f t="shared" si="275"/>
        <v/>
      </c>
      <c r="BA779" s="120" t="str">
        <f t="shared" si="275"/>
        <v/>
      </c>
      <c r="BB779" s="120" t="str">
        <f t="shared" si="275"/>
        <v/>
      </c>
      <c r="BC779" s="120" t="str">
        <f t="shared" si="275"/>
        <v/>
      </c>
      <c r="BD779" s="120" t="str">
        <f t="shared" si="275"/>
        <v/>
      </c>
    </row>
    <row r="780" spans="3:56" x14ac:dyDescent="0.2">
      <c r="C780" s="107">
        <f>'3_Fix'!H781</f>
        <v>54879</v>
      </c>
      <c r="D780" s="113" t="str">
        <f>'3_Fix'!I781</f>
        <v/>
      </c>
      <c r="E780" s="113" t="str">
        <f>'3_Fix'!J781</f>
        <v/>
      </c>
      <c r="F780" s="113" t="str">
        <f>'3_Fix'!K781</f>
        <v/>
      </c>
      <c r="G780" s="113" t="str">
        <f>'3_Fix'!L781</f>
        <v/>
      </c>
      <c r="H780" s="113" t="str">
        <f>'3_Fix'!M781</f>
        <v/>
      </c>
      <c r="I780" s="113" t="str">
        <f>'3_Fix'!N781</f>
        <v/>
      </c>
      <c r="J780" s="113" t="str">
        <f>'3_Fix'!O781</f>
        <v/>
      </c>
      <c r="K780" s="120" t="str">
        <f t="shared" si="266"/>
        <v/>
      </c>
      <c r="L780" s="120" t="str">
        <f t="shared" si="266"/>
        <v/>
      </c>
      <c r="M780" s="120" t="str">
        <f t="shared" si="266"/>
        <v/>
      </c>
      <c r="N780" s="120" t="str">
        <f t="shared" si="266"/>
        <v/>
      </c>
      <c r="O780" s="120" t="str">
        <f t="shared" si="266"/>
        <v/>
      </c>
      <c r="P780" s="120" t="str">
        <f t="shared" si="266"/>
        <v/>
      </c>
      <c r="Q780" s="120" t="str">
        <f t="shared" si="266"/>
        <v/>
      </c>
      <c r="R780" s="120" t="str">
        <f t="shared" si="277"/>
        <v/>
      </c>
      <c r="S780" s="120" t="str">
        <f t="shared" si="277"/>
        <v/>
      </c>
      <c r="T780" s="120" t="str">
        <f t="shared" si="277"/>
        <v/>
      </c>
      <c r="U780" s="120" t="str">
        <f t="shared" si="277"/>
        <v/>
      </c>
      <c r="V780" s="120" t="str">
        <f t="shared" si="277"/>
        <v/>
      </c>
      <c r="W780" s="120" t="str">
        <f t="shared" si="277"/>
        <v/>
      </c>
      <c r="X780" s="120" t="str">
        <f t="shared" si="277"/>
        <v/>
      </c>
      <c r="Y780" s="120" t="str">
        <f t="shared" si="273"/>
        <v/>
      </c>
      <c r="Z780" s="120" t="str">
        <f t="shared" si="273"/>
        <v/>
      </c>
      <c r="AA780" s="120" t="str">
        <f t="shared" si="273"/>
        <v/>
      </c>
      <c r="AB780" s="120" t="str">
        <f t="shared" si="273"/>
        <v/>
      </c>
      <c r="AC780" s="120" t="str">
        <f t="shared" si="273"/>
        <v/>
      </c>
      <c r="AD780" s="120" t="str">
        <f t="shared" si="273"/>
        <v/>
      </c>
      <c r="AE780" s="120" t="str">
        <f t="shared" si="273"/>
        <v/>
      </c>
      <c r="AF780" s="120" t="str">
        <f t="shared" si="274"/>
        <v/>
      </c>
      <c r="AG780" s="120" t="str">
        <f t="shared" si="274"/>
        <v/>
      </c>
      <c r="AH780" s="120" t="str">
        <f t="shared" si="274"/>
        <v/>
      </c>
      <c r="AI780" s="120" t="str">
        <f t="shared" si="274"/>
        <v/>
      </c>
      <c r="AJ780" s="120" t="str">
        <f t="shared" si="274"/>
        <v/>
      </c>
      <c r="AK780" s="120" t="str">
        <f t="shared" si="274"/>
        <v/>
      </c>
      <c r="AL780" s="120" t="str">
        <f t="shared" si="274"/>
        <v/>
      </c>
      <c r="AM780" s="138" t="str">
        <f t="shared" si="276"/>
        <v/>
      </c>
      <c r="AN780" s="138" t="str">
        <f t="shared" si="276"/>
        <v/>
      </c>
      <c r="AO780" s="137" t="str">
        <f t="shared" si="276"/>
        <v/>
      </c>
      <c r="AP780" s="137" t="str">
        <f t="shared" si="276"/>
        <v/>
      </c>
      <c r="AQ780" s="138" t="str">
        <f t="shared" si="276"/>
        <v/>
      </c>
      <c r="AR780" s="137" t="str">
        <f t="shared" si="276"/>
        <v/>
      </c>
      <c r="AS780" s="137" t="str">
        <f t="shared" si="276"/>
        <v/>
      </c>
      <c r="AX780" s="120" t="str">
        <f t="shared" si="275"/>
        <v/>
      </c>
      <c r="AY780" s="120" t="str">
        <f t="shared" si="275"/>
        <v/>
      </c>
      <c r="AZ780" s="120" t="str">
        <f t="shared" si="275"/>
        <v/>
      </c>
      <c r="BA780" s="120" t="str">
        <f t="shared" si="275"/>
        <v/>
      </c>
      <c r="BB780" s="120" t="str">
        <f t="shared" si="275"/>
        <v/>
      </c>
      <c r="BC780" s="120" t="str">
        <f t="shared" si="275"/>
        <v/>
      </c>
      <c r="BD780" s="120" t="str">
        <f t="shared" si="275"/>
        <v/>
      </c>
    </row>
    <row r="781" spans="3:56" x14ac:dyDescent="0.2">
      <c r="C781" s="107">
        <f>'3_Fix'!H782</f>
        <v>54893</v>
      </c>
      <c r="D781" s="113" t="str">
        <f>'3_Fix'!I782</f>
        <v/>
      </c>
      <c r="E781" s="113" t="str">
        <f>'3_Fix'!J782</f>
        <v/>
      </c>
      <c r="F781" s="113" t="str">
        <f>'3_Fix'!K782</f>
        <v/>
      </c>
      <c r="G781" s="113" t="str">
        <f>'3_Fix'!L782</f>
        <v/>
      </c>
      <c r="H781" s="113" t="str">
        <f>'3_Fix'!M782</f>
        <v/>
      </c>
      <c r="I781" s="113" t="str">
        <f>'3_Fix'!N782</f>
        <v/>
      </c>
      <c r="J781" s="113" t="str">
        <f>'3_Fix'!O782</f>
        <v/>
      </c>
      <c r="K781" s="120" t="str">
        <f t="shared" si="266"/>
        <v/>
      </c>
      <c r="L781" s="120" t="str">
        <f t="shared" si="266"/>
        <v/>
      </c>
      <c r="M781" s="120" t="str">
        <f t="shared" si="266"/>
        <v/>
      </c>
      <c r="N781" s="120" t="str">
        <f t="shared" si="266"/>
        <v/>
      </c>
      <c r="O781" s="120" t="str">
        <f t="shared" si="266"/>
        <v/>
      </c>
      <c r="P781" s="120" t="str">
        <f t="shared" si="266"/>
        <v/>
      </c>
      <c r="Q781" s="120" t="str">
        <f t="shared" si="266"/>
        <v/>
      </c>
      <c r="R781" s="120" t="str">
        <f t="shared" si="277"/>
        <v/>
      </c>
      <c r="S781" s="120" t="str">
        <f t="shared" si="277"/>
        <v/>
      </c>
      <c r="T781" s="120" t="str">
        <f t="shared" si="277"/>
        <v/>
      </c>
      <c r="U781" s="120" t="str">
        <f t="shared" si="277"/>
        <v/>
      </c>
      <c r="V781" s="120" t="str">
        <f t="shared" si="277"/>
        <v/>
      </c>
      <c r="W781" s="120" t="str">
        <f t="shared" si="277"/>
        <v/>
      </c>
      <c r="X781" s="120" t="str">
        <f t="shared" si="277"/>
        <v/>
      </c>
      <c r="Y781" s="120" t="str">
        <f t="shared" si="273"/>
        <v/>
      </c>
      <c r="Z781" s="120" t="str">
        <f t="shared" si="273"/>
        <v/>
      </c>
      <c r="AA781" s="120" t="str">
        <f t="shared" si="273"/>
        <v/>
      </c>
      <c r="AB781" s="120" t="str">
        <f t="shared" si="273"/>
        <v/>
      </c>
      <c r="AC781" s="120" t="str">
        <f t="shared" si="273"/>
        <v/>
      </c>
      <c r="AD781" s="120" t="str">
        <f t="shared" si="273"/>
        <v/>
      </c>
      <c r="AE781" s="120" t="str">
        <f t="shared" si="273"/>
        <v/>
      </c>
      <c r="AF781" s="120" t="str">
        <f t="shared" si="274"/>
        <v/>
      </c>
      <c r="AG781" s="120" t="str">
        <f t="shared" si="274"/>
        <v/>
      </c>
      <c r="AH781" s="120" t="str">
        <f t="shared" si="274"/>
        <v/>
      </c>
      <c r="AI781" s="120" t="str">
        <f t="shared" si="274"/>
        <v/>
      </c>
      <c r="AJ781" s="120" t="str">
        <f t="shared" si="274"/>
        <v/>
      </c>
      <c r="AK781" s="120" t="str">
        <f t="shared" si="274"/>
        <v/>
      </c>
      <c r="AL781" s="120" t="str">
        <f t="shared" si="274"/>
        <v/>
      </c>
      <c r="AM781" s="138" t="str">
        <f t="shared" si="276"/>
        <v/>
      </c>
      <c r="AN781" s="138" t="str">
        <f t="shared" si="276"/>
        <v/>
      </c>
      <c r="AO781" s="137" t="str">
        <f t="shared" si="276"/>
        <v/>
      </c>
      <c r="AP781" s="137" t="str">
        <f t="shared" si="276"/>
        <v/>
      </c>
      <c r="AQ781" s="138" t="str">
        <f t="shared" si="276"/>
        <v/>
      </c>
      <c r="AR781" s="137" t="str">
        <f t="shared" si="276"/>
        <v/>
      </c>
      <c r="AS781" s="137" t="str">
        <f t="shared" si="276"/>
        <v/>
      </c>
      <c r="AX781" s="120" t="str">
        <f t="shared" si="275"/>
        <v/>
      </c>
      <c r="AY781" s="120" t="str">
        <f t="shared" si="275"/>
        <v/>
      </c>
      <c r="AZ781" s="120" t="str">
        <f t="shared" si="275"/>
        <v/>
      </c>
      <c r="BA781" s="120" t="str">
        <f t="shared" si="275"/>
        <v/>
      </c>
      <c r="BB781" s="120" t="str">
        <f t="shared" si="275"/>
        <v/>
      </c>
      <c r="BC781" s="120" t="str">
        <f t="shared" si="275"/>
        <v/>
      </c>
      <c r="BD781" s="120" t="str">
        <f t="shared" si="275"/>
        <v/>
      </c>
    </row>
    <row r="782" spans="3:56" x14ac:dyDescent="0.2">
      <c r="C782" s="107">
        <f>'3_Fix'!H783</f>
        <v>54909</v>
      </c>
      <c r="D782" s="113" t="str">
        <f>'3_Fix'!I783</f>
        <v/>
      </c>
      <c r="E782" s="113" t="str">
        <f>'3_Fix'!J783</f>
        <v/>
      </c>
      <c r="F782" s="113" t="str">
        <f>'3_Fix'!K783</f>
        <v/>
      </c>
      <c r="G782" s="113" t="str">
        <f>'3_Fix'!L783</f>
        <v/>
      </c>
      <c r="H782" s="113" t="str">
        <f>'3_Fix'!M783</f>
        <v/>
      </c>
      <c r="I782" s="113" t="str">
        <f>'3_Fix'!N783</f>
        <v/>
      </c>
      <c r="J782" s="113" t="str">
        <f>'3_Fix'!O783</f>
        <v/>
      </c>
      <c r="K782" s="120" t="str">
        <f t="shared" si="266"/>
        <v/>
      </c>
      <c r="L782" s="120" t="str">
        <f t="shared" si="266"/>
        <v/>
      </c>
      <c r="M782" s="120" t="str">
        <f t="shared" si="266"/>
        <v/>
      </c>
      <c r="N782" s="120" t="str">
        <f t="shared" ref="N782:Q845" si="278">IFERROR(((G782/G781)-1)*100,"")</f>
        <v/>
      </c>
      <c r="O782" s="120" t="str">
        <f t="shared" si="278"/>
        <v/>
      </c>
      <c r="P782" s="120" t="str">
        <f t="shared" si="278"/>
        <v/>
      </c>
      <c r="Q782" s="120" t="str">
        <f t="shared" si="278"/>
        <v/>
      </c>
      <c r="R782" s="120" t="str">
        <f t="shared" si="277"/>
        <v/>
      </c>
      <c r="S782" s="120" t="str">
        <f t="shared" si="277"/>
        <v/>
      </c>
      <c r="T782" s="120" t="str">
        <f t="shared" si="277"/>
        <v/>
      </c>
      <c r="U782" s="120" t="str">
        <f t="shared" si="277"/>
        <v/>
      </c>
      <c r="V782" s="120" t="str">
        <f t="shared" si="277"/>
        <v/>
      </c>
      <c r="W782" s="120" t="str">
        <f t="shared" si="277"/>
        <v/>
      </c>
      <c r="X782" s="120" t="str">
        <f t="shared" si="277"/>
        <v/>
      </c>
      <c r="Y782" s="120" t="str">
        <f t="shared" si="273"/>
        <v/>
      </c>
      <c r="Z782" s="120" t="str">
        <f t="shared" si="273"/>
        <v/>
      </c>
      <c r="AA782" s="120" t="str">
        <f t="shared" si="273"/>
        <v/>
      </c>
      <c r="AB782" s="120" t="str">
        <f t="shared" si="273"/>
        <v/>
      </c>
      <c r="AC782" s="120" t="str">
        <f t="shared" si="273"/>
        <v/>
      </c>
      <c r="AD782" s="120" t="str">
        <f t="shared" si="273"/>
        <v/>
      </c>
      <c r="AE782" s="120" t="str">
        <f t="shared" si="273"/>
        <v/>
      </c>
      <c r="AF782" s="120" t="str">
        <f t="shared" si="274"/>
        <v/>
      </c>
      <c r="AG782" s="120" t="str">
        <f t="shared" si="274"/>
        <v/>
      </c>
      <c r="AH782" s="120" t="str">
        <f t="shared" si="274"/>
        <v/>
      </c>
      <c r="AI782" s="120" t="str">
        <f t="shared" si="274"/>
        <v/>
      </c>
      <c r="AJ782" s="120" t="str">
        <f t="shared" si="274"/>
        <v/>
      </c>
      <c r="AK782" s="120" t="str">
        <f t="shared" si="274"/>
        <v/>
      </c>
      <c r="AL782" s="120" t="str">
        <f t="shared" si="274"/>
        <v/>
      </c>
      <c r="AM782" s="138" t="str">
        <f t="shared" si="276"/>
        <v/>
      </c>
      <c r="AN782" s="138" t="str">
        <f t="shared" si="276"/>
        <v/>
      </c>
      <c r="AO782" s="137" t="str">
        <f t="shared" si="276"/>
        <v/>
      </c>
      <c r="AP782" s="137" t="str">
        <f t="shared" si="276"/>
        <v/>
      </c>
      <c r="AQ782" s="138" t="str">
        <f t="shared" si="276"/>
        <v/>
      </c>
      <c r="AR782" s="137" t="str">
        <f t="shared" si="276"/>
        <v/>
      </c>
      <c r="AS782" s="137" t="str">
        <f t="shared" si="276"/>
        <v/>
      </c>
      <c r="AX782" s="120" t="str">
        <f t="shared" si="275"/>
        <v/>
      </c>
      <c r="AY782" s="120" t="str">
        <f t="shared" si="275"/>
        <v/>
      </c>
      <c r="AZ782" s="120" t="str">
        <f t="shared" si="275"/>
        <v/>
      </c>
      <c r="BA782" s="120" t="str">
        <f t="shared" si="275"/>
        <v/>
      </c>
      <c r="BB782" s="120" t="str">
        <f t="shared" si="275"/>
        <v/>
      </c>
      <c r="BC782" s="120" t="str">
        <f t="shared" si="275"/>
        <v/>
      </c>
      <c r="BD782" s="120" t="str">
        <f t="shared" si="275"/>
        <v/>
      </c>
    </row>
    <row r="783" spans="3:56" x14ac:dyDescent="0.2">
      <c r="C783" s="107">
        <f>'3_Fix'!H784</f>
        <v>54923</v>
      </c>
      <c r="D783" s="113" t="str">
        <f>'3_Fix'!I784</f>
        <v/>
      </c>
      <c r="E783" s="113" t="str">
        <f>'3_Fix'!J784</f>
        <v/>
      </c>
      <c r="F783" s="113" t="str">
        <f>'3_Fix'!K784</f>
        <v/>
      </c>
      <c r="G783" s="113" t="str">
        <f>'3_Fix'!L784</f>
        <v/>
      </c>
      <c r="H783" s="113" t="str">
        <f>'3_Fix'!M784</f>
        <v/>
      </c>
      <c r="I783" s="113" t="str">
        <f>'3_Fix'!N784</f>
        <v/>
      </c>
      <c r="J783" s="113" t="str">
        <f>'3_Fix'!O784</f>
        <v/>
      </c>
      <c r="K783" s="120" t="str">
        <f t="shared" ref="K783:M804" si="279">IFERROR(((D783/D782)-1)*100,"")</f>
        <v/>
      </c>
      <c r="L783" s="120" t="str">
        <f t="shared" si="279"/>
        <v/>
      </c>
      <c r="M783" s="120" t="str">
        <f t="shared" si="279"/>
        <v/>
      </c>
      <c r="N783" s="120" t="str">
        <f t="shared" si="278"/>
        <v/>
      </c>
      <c r="O783" s="120" t="str">
        <f t="shared" si="278"/>
        <v/>
      </c>
      <c r="P783" s="120" t="str">
        <f t="shared" si="278"/>
        <v/>
      </c>
      <c r="Q783" s="120" t="str">
        <f t="shared" si="278"/>
        <v/>
      </c>
      <c r="R783" s="120" t="str">
        <f t="shared" si="277"/>
        <v/>
      </c>
      <c r="S783" s="120" t="str">
        <f t="shared" si="277"/>
        <v/>
      </c>
      <c r="T783" s="120" t="str">
        <f t="shared" si="277"/>
        <v/>
      </c>
      <c r="U783" s="120" t="str">
        <f t="shared" si="277"/>
        <v/>
      </c>
      <c r="V783" s="120" t="str">
        <f t="shared" si="277"/>
        <v/>
      </c>
      <c r="W783" s="120" t="str">
        <f t="shared" si="277"/>
        <v/>
      </c>
      <c r="X783" s="120" t="str">
        <f t="shared" si="277"/>
        <v/>
      </c>
      <c r="Y783" s="120" t="str">
        <f t="shared" ref="Y783:AE797" si="280">IFERROR(((D783/D759)-1)*100,"")</f>
        <v/>
      </c>
      <c r="Z783" s="120" t="str">
        <f t="shared" si="280"/>
        <v/>
      </c>
      <c r="AA783" s="120" t="str">
        <f t="shared" si="280"/>
        <v/>
      </c>
      <c r="AB783" s="120" t="str">
        <f t="shared" si="280"/>
        <v/>
      </c>
      <c r="AC783" s="120" t="str">
        <f t="shared" si="280"/>
        <v/>
      </c>
      <c r="AD783" s="120" t="str">
        <f t="shared" si="280"/>
        <v/>
      </c>
      <c r="AE783" s="120" t="str">
        <f t="shared" si="280"/>
        <v/>
      </c>
      <c r="AF783" s="120" t="str">
        <f t="shared" si="274"/>
        <v/>
      </c>
      <c r="AG783" s="120" t="str">
        <f t="shared" si="274"/>
        <v/>
      </c>
      <c r="AH783" s="120" t="str">
        <f t="shared" si="274"/>
        <v/>
      </c>
      <c r="AI783" s="120" t="str">
        <f t="shared" si="274"/>
        <v/>
      </c>
      <c r="AJ783" s="120" t="str">
        <f t="shared" si="274"/>
        <v/>
      </c>
      <c r="AK783" s="120" t="str">
        <f t="shared" si="274"/>
        <v/>
      </c>
      <c r="AL783" s="120" t="str">
        <f t="shared" si="274"/>
        <v/>
      </c>
      <c r="AM783" s="138" t="str">
        <f t="shared" si="276"/>
        <v/>
      </c>
      <c r="AN783" s="138" t="str">
        <f t="shared" si="276"/>
        <v/>
      </c>
      <c r="AO783" s="137" t="str">
        <f t="shared" si="276"/>
        <v/>
      </c>
      <c r="AP783" s="137" t="str">
        <f t="shared" si="276"/>
        <v/>
      </c>
      <c r="AQ783" s="138" t="str">
        <f t="shared" si="276"/>
        <v/>
      </c>
      <c r="AR783" s="137" t="str">
        <f t="shared" si="276"/>
        <v/>
      </c>
      <c r="AS783" s="137" t="str">
        <f t="shared" si="276"/>
        <v/>
      </c>
      <c r="AX783" s="120" t="str">
        <f t="shared" si="275"/>
        <v/>
      </c>
      <c r="AY783" s="120" t="str">
        <f t="shared" si="275"/>
        <v/>
      </c>
      <c r="AZ783" s="120" t="str">
        <f t="shared" si="275"/>
        <v/>
      </c>
      <c r="BA783" s="120" t="str">
        <f t="shared" si="275"/>
        <v/>
      </c>
      <c r="BB783" s="120" t="str">
        <f t="shared" si="275"/>
        <v/>
      </c>
      <c r="BC783" s="120" t="str">
        <f t="shared" si="275"/>
        <v/>
      </c>
      <c r="BD783" s="120" t="str">
        <f t="shared" si="275"/>
        <v/>
      </c>
    </row>
    <row r="784" spans="3:56" x14ac:dyDescent="0.2">
      <c r="C784" s="107">
        <f>'3_Fix'!H785</f>
        <v>54940</v>
      </c>
      <c r="D784" s="113" t="str">
        <f>'3_Fix'!I785</f>
        <v/>
      </c>
      <c r="E784" s="113" t="str">
        <f>'3_Fix'!J785</f>
        <v/>
      </c>
      <c r="F784" s="113" t="str">
        <f>'3_Fix'!K785</f>
        <v/>
      </c>
      <c r="G784" s="113" t="str">
        <f>'3_Fix'!L785</f>
        <v/>
      </c>
      <c r="H784" s="113" t="str">
        <f>'3_Fix'!M785</f>
        <v/>
      </c>
      <c r="I784" s="113" t="str">
        <f>'3_Fix'!N785</f>
        <v/>
      </c>
      <c r="J784" s="113" t="str">
        <f>'3_Fix'!O785</f>
        <v/>
      </c>
      <c r="K784" s="120" t="str">
        <f t="shared" si="279"/>
        <v/>
      </c>
      <c r="L784" s="120" t="str">
        <f t="shared" si="279"/>
        <v/>
      </c>
      <c r="M784" s="120" t="str">
        <f t="shared" si="279"/>
        <v/>
      </c>
      <c r="N784" s="120" t="str">
        <f t="shared" si="278"/>
        <v/>
      </c>
      <c r="O784" s="120" t="str">
        <f t="shared" si="278"/>
        <v/>
      </c>
      <c r="P784" s="120" t="str">
        <f t="shared" si="278"/>
        <v/>
      </c>
      <c r="Q784" s="120" t="str">
        <f t="shared" si="278"/>
        <v/>
      </c>
      <c r="R784" s="120" t="str">
        <f t="shared" si="277"/>
        <v/>
      </c>
      <c r="S784" s="120" t="str">
        <f t="shared" si="277"/>
        <v/>
      </c>
      <c r="T784" s="120" t="str">
        <f t="shared" si="277"/>
        <v/>
      </c>
      <c r="U784" s="120" t="str">
        <f t="shared" si="277"/>
        <v/>
      </c>
      <c r="V784" s="120" t="str">
        <f t="shared" si="277"/>
        <v/>
      </c>
      <c r="W784" s="120" t="str">
        <f t="shared" si="277"/>
        <v/>
      </c>
      <c r="X784" s="120" t="str">
        <f t="shared" si="277"/>
        <v/>
      </c>
      <c r="Y784" s="120" t="str">
        <f t="shared" si="280"/>
        <v/>
      </c>
      <c r="Z784" s="120" t="str">
        <f t="shared" si="280"/>
        <v/>
      </c>
      <c r="AA784" s="120" t="str">
        <f t="shared" si="280"/>
        <v/>
      </c>
      <c r="AB784" s="120" t="str">
        <f t="shared" si="280"/>
        <v/>
      </c>
      <c r="AC784" s="120" t="str">
        <f t="shared" si="280"/>
        <v/>
      </c>
      <c r="AD784" s="120" t="str">
        <f t="shared" si="280"/>
        <v/>
      </c>
      <c r="AE784" s="120" t="str">
        <f t="shared" si="280"/>
        <v/>
      </c>
      <c r="AF784" s="120" t="str">
        <f t="shared" ref="AF784:AL797" si="281">IF(DAY($C784)=15,IFERROR(((AVERAGE(D783:D784)/AVERAGE(D759:D760))-1)*100,""),"")</f>
        <v/>
      </c>
      <c r="AG784" s="120" t="str">
        <f t="shared" si="281"/>
        <v/>
      </c>
      <c r="AH784" s="120" t="str">
        <f t="shared" si="281"/>
        <v/>
      </c>
      <c r="AI784" s="120" t="str">
        <f t="shared" si="281"/>
        <v/>
      </c>
      <c r="AJ784" s="120" t="str">
        <f t="shared" si="281"/>
        <v/>
      </c>
      <c r="AK784" s="120" t="str">
        <f t="shared" si="281"/>
        <v/>
      </c>
      <c r="AL784" s="120" t="str">
        <f t="shared" si="281"/>
        <v/>
      </c>
      <c r="AM784" s="138" t="str">
        <f t="shared" si="276"/>
        <v/>
      </c>
      <c r="AN784" s="138" t="str">
        <f t="shared" si="276"/>
        <v/>
      </c>
      <c r="AO784" s="137" t="str">
        <f t="shared" si="276"/>
        <v/>
      </c>
      <c r="AP784" s="137" t="str">
        <f t="shared" si="276"/>
        <v/>
      </c>
      <c r="AQ784" s="138" t="str">
        <f t="shared" si="276"/>
        <v/>
      </c>
      <c r="AR784" s="137" t="str">
        <f t="shared" si="276"/>
        <v/>
      </c>
      <c r="AS784" s="137" t="str">
        <f t="shared" si="276"/>
        <v/>
      </c>
      <c r="AX784" s="120" t="str">
        <f t="shared" si="275"/>
        <v/>
      </c>
      <c r="AY784" s="120" t="str">
        <f t="shared" si="275"/>
        <v/>
      </c>
      <c r="AZ784" s="120" t="str">
        <f t="shared" si="275"/>
        <v/>
      </c>
      <c r="BA784" s="120" t="str">
        <f t="shared" si="275"/>
        <v/>
      </c>
      <c r="BB784" s="120" t="str">
        <f t="shared" si="275"/>
        <v/>
      </c>
      <c r="BC784" s="120" t="str">
        <f t="shared" si="275"/>
        <v/>
      </c>
      <c r="BD784" s="120" t="str">
        <f t="shared" si="275"/>
        <v/>
      </c>
    </row>
    <row r="785" spans="3:56" x14ac:dyDescent="0.2">
      <c r="C785" s="107">
        <f>'3_Fix'!H786</f>
        <v>54954</v>
      </c>
      <c r="D785" s="113" t="str">
        <f>'3_Fix'!I786</f>
        <v/>
      </c>
      <c r="E785" s="113" t="str">
        <f>'3_Fix'!J786</f>
        <v/>
      </c>
      <c r="F785" s="113" t="str">
        <f>'3_Fix'!K786</f>
        <v/>
      </c>
      <c r="G785" s="113" t="str">
        <f>'3_Fix'!L786</f>
        <v/>
      </c>
      <c r="H785" s="113" t="str">
        <f>'3_Fix'!M786</f>
        <v/>
      </c>
      <c r="I785" s="113" t="str">
        <f>'3_Fix'!N786</f>
        <v/>
      </c>
      <c r="J785" s="113" t="str">
        <f>'3_Fix'!O786</f>
        <v/>
      </c>
      <c r="K785" s="120" t="str">
        <f t="shared" si="279"/>
        <v/>
      </c>
      <c r="L785" s="120" t="str">
        <f t="shared" si="279"/>
        <v/>
      </c>
      <c r="M785" s="120" t="str">
        <f t="shared" si="279"/>
        <v/>
      </c>
      <c r="N785" s="120" t="str">
        <f t="shared" si="278"/>
        <v/>
      </c>
      <c r="O785" s="120" t="str">
        <f t="shared" si="278"/>
        <v/>
      </c>
      <c r="P785" s="120" t="str">
        <f t="shared" si="278"/>
        <v/>
      </c>
      <c r="Q785" s="120" t="str">
        <f t="shared" si="278"/>
        <v/>
      </c>
      <c r="R785" s="120" t="str">
        <f t="shared" si="277"/>
        <v/>
      </c>
      <c r="S785" s="120" t="str">
        <f t="shared" si="277"/>
        <v/>
      </c>
      <c r="T785" s="120" t="str">
        <f t="shared" si="277"/>
        <v/>
      </c>
      <c r="U785" s="120" t="str">
        <f t="shared" si="277"/>
        <v/>
      </c>
      <c r="V785" s="120" t="str">
        <f t="shared" si="277"/>
        <v/>
      </c>
      <c r="W785" s="120" t="str">
        <f t="shared" si="277"/>
        <v/>
      </c>
      <c r="X785" s="120" t="str">
        <f t="shared" si="277"/>
        <v/>
      </c>
      <c r="Y785" s="120" t="str">
        <f t="shared" si="280"/>
        <v/>
      </c>
      <c r="Z785" s="120" t="str">
        <f t="shared" si="280"/>
        <v/>
      </c>
      <c r="AA785" s="120" t="str">
        <f t="shared" si="280"/>
        <v/>
      </c>
      <c r="AB785" s="120" t="str">
        <f t="shared" si="280"/>
        <v/>
      </c>
      <c r="AC785" s="120" t="str">
        <f t="shared" si="280"/>
        <v/>
      </c>
      <c r="AD785" s="120" t="str">
        <f t="shared" si="280"/>
        <v/>
      </c>
      <c r="AE785" s="120" t="str">
        <f t="shared" si="280"/>
        <v/>
      </c>
      <c r="AF785" s="120" t="str">
        <f t="shared" si="281"/>
        <v/>
      </c>
      <c r="AG785" s="120" t="str">
        <f t="shared" si="281"/>
        <v/>
      </c>
      <c r="AH785" s="120" t="str">
        <f t="shared" si="281"/>
        <v/>
      </c>
      <c r="AI785" s="120" t="str">
        <f t="shared" si="281"/>
        <v/>
      </c>
      <c r="AJ785" s="120" t="str">
        <f t="shared" si="281"/>
        <v/>
      </c>
      <c r="AK785" s="120" t="str">
        <f t="shared" si="281"/>
        <v/>
      </c>
      <c r="AL785" s="120" t="str">
        <f t="shared" si="281"/>
        <v/>
      </c>
      <c r="AM785" s="138" t="str">
        <f t="shared" si="276"/>
        <v/>
      </c>
      <c r="AN785" s="138" t="str">
        <f t="shared" si="276"/>
        <v/>
      </c>
      <c r="AO785" s="137" t="str">
        <f t="shared" si="276"/>
        <v/>
      </c>
      <c r="AP785" s="137" t="str">
        <f t="shared" si="276"/>
        <v/>
      </c>
      <c r="AQ785" s="138" t="str">
        <f t="shared" si="276"/>
        <v/>
      </c>
      <c r="AR785" s="137" t="str">
        <f t="shared" si="276"/>
        <v/>
      </c>
      <c r="AS785" s="137" t="str">
        <f t="shared" si="276"/>
        <v/>
      </c>
      <c r="AX785" s="120" t="str">
        <f t="shared" si="275"/>
        <v/>
      </c>
      <c r="AY785" s="120" t="str">
        <f t="shared" si="275"/>
        <v/>
      </c>
      <c r="AZ785" s="120" t="str">
        <f t="shared" si="275"/>
        <v/>
      </c>
      <c r="BA785" s="120" t="str">
        <f t="shared" si="275"/>
        <v/>
      </c>
      <c r="BB785" s="120" t="str">
        <f t="shared" si="275"/>
        <v/>
      </c>
      <c r="BC785" s="120" t="str">
        <f t="shared" si="275"/>
        <v/>
      </c>
      <c r="BD785" s="120" t="str">
        <f t="shared" si="275"/>
        <v/>
      </c>
    </row>
    <row r="786" spans="3:56" x14ac:dyDescent="0.2">
      <c r="C786" s="107">
        <f>'3_Fix'!H787</f>
        <v>54970</v>
      </c>
      <c r="D786" s="113" t="str">
        <f>'3_Fix'!I787</f>
        <v/>
      </c>
      <c r="E786" s="113" t="str">
        <f>'3_Fix'!J787</f>
        <v/>
      </c>
      <c r="F786" s="113" t="str">
        <f>'3_Fix'!K787</f>
        <v/>
      </c>
      <c r="G786" s="113" t="str">
        <f>'3_Fix'!L787</f>
        <v/>
      </c>
      <c r="H786" s="113" t="str">
        <f>'3_Fix'!M787</f>
        <v/>
      </c>
      <c r="I786" s="113" t="str">
        <f>'3_Fix'!N787</f>
        <v/>
      </c>
      <c r="J786" s="113" t="str">
        <f>'3_Fix'!O787</f>
        <v/>
      </c>
      <c r="K786" s="120" t="str">
        <f t="shared" si="279"/>
        <v/>
      </c>
      <c r="L786" s="120" t="str">
        <f t="shared" si="279"/>
        <v/>
      </c>
      <c r="M786" s="120" t="str">
        <f t="shared" si="279"/>
        <v/>
      </c>
      <c r="N786" s="120" t="str">
        <f t="shared" si="278"/>
        <v/>
      </c>
      <c r="O786" s="120" t="str">
        <f t="shared" si="278"/>
        <v/>
      </c>
      <c r="P786" s="120" t="str">
        <f t="shared" si="278"/>
        <v/>
      </c>
      <c r="Q786" s="120" t="str">
        <f t="shared" si="278"/>
        <v/>
      </c>
      <c r="R786" s="120" t="str">
        <f t="shared" si="277"/>
        <v/>
      </c>
      <c r="S786" s="120" t="str">
        <f t="shared" si="277"/>
        <v/>
      </c>
      <c r="T786" s="120" t="str">
        <f t="shared" si="277"/>
        <v/>
      </c>
      <c r="U786" s="120" t="str">
        <f t="shared" si="277"/>
        <v/>
      </c>
      <c r="V786" s="120" t="str">
        <f t="shared" si="277"/>
        <v/>
      </c>
      <c r="W786" s="120" t="str">
        <f t="shared" si="277"/>
        <v/>
      </c>
      <c r="X786" s="120" t="str">
        <f t="shared" si="277"/>
        <v/>
      </c>
      <c r="Y786" s="120" t="str">
        <f t="shared" si="280"/>
        <v/>
      </c>
      <c r="Z786" s="120" t="str">
        <f t="shared" si="280"/>
        <v/>
      </c>
      <c r="AA786" s="120" t="str">
        <f t="shared" si="280"/>
        <v/>
      </c>
      <c r="AB786" s="120" t="str">
        <f t="shared" si="280"/>
        <v/>
      </c>
      <c r="AC786" s="120" t="str">
        <f t="shared" si="280"/>
        <v/>
      </c>
      <c r="AD786" s="120" t="str">
        <f t="shared" si="280"/>
        <v/>
      </c>
      <c r="AE786" s="120" t="str">
        <f t="shared" si="280"/>
        <v/>
      </c>
      <c r="AF786" s="120" t="str">
        <f t="shared" si="281"/>
        <v/>
      </c>
      <c r="AG786" s="120" t="str">
        <f t="shared" si="281"/>
        <v/>
      </c>
      <c r="AH786" s="120" t="str">
        <f t="shared" si="281"/>
        <v/>
      </c>
      <c r="AI786" s="120" t="str">
        <f t="shared" si="281"/>
        <v/>
      </c>
      <c r="AJ786" s="120" t="str">
        <f t="shared" si="281"/>
        <v/>
      </c>
      <c r="AK786" s="120" t="str">
        <f t="shared" si="281"/>
        <v/>
      </c>
      <c r="AL786" s="120" t="str">
        <f t="shared" si="281"/>
        <v/>
      </c>
      <c r="AM786" s="138" t="str">
        <f t="shared" si="276"/>
        <v/>
      </c>
      <c r="AN786" s="138" t="str">
        <f t="shared" si="276"/>
        <v/>
      </c>
      <c r="AO786" s="137" t="str">
        <f t="shared" si="276"/>
        <v/>
      </c>
      <c r="AP786" s="137" t="str">
        <f t="shared" si="276"/>
        <v/>
      </c>
      <c r="AQ786" s="138" t="str">
        <f t="shared" si="276"/>
        <v/>
      </c>
      <c r="AR786" s="137" t="str">
        <f t="shared" si="276"/>
        <v/>
      </c>
      <c r="AS786" s="137" t="str">
        <f t="shared" si="276"/>
        <v/>
      </c>
      <c r="AX786" s="120" t="str">
        <f t="shared" si="275"/>
        <v/>
      </c>
      <c r="AY786" s="120" t="str">
        <f t="shared" si="275"/>
        <v/>
      </c>
      <c r="AZ786" s="120" t="str">
        <f t="shared" si="275"/>
        <v/>
      </c>
      <c r="BA786" s="120" t="str">
        <f t="shared" si="275"/>
        <v/>
      </c>
      <c r="BB786" s="120" t="str">
        <f t="shared" si="275"/>
        <v/>
      </c>
      <c r="BC786" s="120" t="str">
        <f t="shared" si="275"/>
        <v/>
      </c>
      <c r="BD786" s="120" t="str">
        <f t="shared" si="275"/>
        <v/>
      </c>
    </row>
    <row r="787" spans="3:56" x14ac:dyDescent="0.2">
      <c r="C787" s="107">
        <f>'3_Fix'!H788</f>
        <v>54984</v>
      </c>
      <c r="D787" s="113" t="str">
        <f>'3_Fix'!I788</f>
        <v/>
      </c>
      <c r="E787" s="113" t="str">
        <f>'3_Fix'!J788</f>
        <v/>
      </c>
      <c r="F787" s="113" t="str">
        <f>'3_Fix'!K788</f>
        <v/>
      </c>
      <c r="G787" s="113" t="str">
        <f>'3_Fix'!L788</f>
        <v/>
      </c>
      <c r="H787" s="113" t="str">
        <f>'3_Fix'!M788</f>
        <v/>
      </c>
      <c r="I787" s="113" t="str">
        <f>'3_Fix'!N788</f>
        <v/>
      </c>
      <c r="J787" s="113" t="str">
        <f>'3_Fix'!O788</f>
        <v/>
      </c>
      <c r="K787" s="120" t="str">
        <f t="shared" si="279"/>
        <v/>
      </c>
      <c r="L787" s="120" t="str">
        <f t="shared" si="279"/>
        <v/>
      </c>
      <c r="M787" s="120" t="str">
        <f t="shared" si="279"/>
        <v/>
      </c>
      <c r="N787" s="120" t="str">
        <f t="shared" si="278"/>
        <v/>
      </c>
      <c r="O787" s="120" t="str">
        <f t="shared" si="278"/>
        <v/>
      </c>
      <c r="P787" s="120" t="str">
        <f t="shared" si="278"/>
        <v/>
      </c>
      <c r="Q787" s="120" t="str">
        <f t="shared" si="278"/>
        <v/>
      </c>
      <c r="R787" s="120" t="str">
        <f t="shared" si="277"/>
        <v/>
      </c>
      <c r="S787" s="120" t="str">
        <f t="shared" si="277"/>
        <v/>
      </c>
      <c r="T787" s="120" t="str">
        <f t="shared" si="277"/>
        <v/>
      </c>
      <c r="U787" s="120" t="str">
        <f t="shared" si="277"/>
        <v/>
      </c>
      <c r="V787" s="120" t="str">
        <f t="shared" si="277"/>
        <v/>
      </c>
      <c r="W787" s="120" t="str">
        <f t="shared" si="277"/>
        <v/>
      </c>
      <c r="X787" s="120" t="str">
        <f t="shared" si="277"/>
        <v/>
      </c>
      <c r="Y787" s="120" t="str">
        <f t="shared" si="280"/>
        <v/>
      </c>
      <c r="Z787" s="120" t="str">
        <f t="shared" si="280"/>
        <v/>
      </c>
      <c r="AA787" s="120" t="str">
        <f t="shared" si="280"/>
        <v/>
      </c>
      <c r="AB787" s="120" t="str">
        <f t="shared" si="280"/>
        <v/>
      </c>
      <c r="AC787" s="120" t="str">
        <f t="shared" si="280"/>
        <v/>
      </c>
      <c r="AD787" s="120" t="str">
        <f t="shared" si="280"/>
        <v/>
      </c>
      <c r="AE787" s="120" t="str">
        <f t="shared" si="280"/>
        <v/>
      </c>
      <c r="AF787" s="120" t="str">
        <f t="shared" si="281"/>
        <v/>
      </c>
      <c r="AG787" s="120" t="str">
        <f t="shared" si="281"/>
        <v/>
      </c>
      <c r="AH787" s="120" t="str">
        <f t="shared" si="281"/>
        <v/>
      </c>
      <c r="AI787" s="120" t="str">
        <f t="shared" si="281"/>
        <v/>
      </c>
      <c r="AJ787" s="120" t="str">
        <f t="shared" si="281"/>
        <v/>
      </c>
      <c r="AK787" s="120" t="str">
        <f t="shared" si="281"/>
        <v/>
      </c>
      <c r="AL787" s="120" t="str">
        <f t="shared" si="281"/>
        <v/>
      </c>
      <c r="AM787" s="138" t="str">
        <f t="shared" si="276"/>
        <v/>
      </c>
      <c r="AN787" s="138" t="str">
        <f t="shared" si="276"/>
        <v/>
      </c>
      <c r="AO787" s="137" t="str">
        <f t="shared" si="276"/>
        <v/>
      </c>
      <c r="AP787" s="137" t="str">
        <f t="shared" si="276"/>
        <v/>
      </c>
      <c r="AQ787" s="138" t="str">
        <f t="shared" si="276"/>
        <v/>
      </c>
      <c r="AR787" s="137" t="str">
        <f t="shared" si="276"/>
        <v/>
      </c>
      <c r="AS787" s="137" t="str">
        <f t="shared" si="276"/>
        <v/>
      </c>
      <c r="AX787" s="120" t="str">
        <f t="shared" si="275"/>
        <v/>
      </c>
      <c r="AY787" s="120" t="str">
        <f t="shared" si="275"/>
        <v/>
      </c>
      <c r="AZ787" s="120" t="str">
        <f t="shared" si="275"/>
        <v/>
      </c>
      <c r="BA787" s="120" t="str">
        <f t="shared" si="275"/>
        <v/>
      </c>
      <c r="BB787" s="120" t="str">
        <f t="shared" si="275"/>
        <v/>
      </c>
      <c r="BC787" s="120" t="str">
        <f t="shared" si="275"/>
        <v/>
      </c>
      <c r="BD787" s="120" t="str">
        <f t="shared" si="275"/>
        <v/>
      </c>
    </row>
    <row r="788" spans="3:56" x14ac:dyDescent="0.2">
      <c r="C788" s="107">
        <f>'3_Fix'!H789</f>
        <v>55001</v>
      </c>
      <c r="D788" s="113" t="str">
        <f>'3_Fix'!I789</f>
        <v/>
      </c>
      <c r="E788" s="113" t="str">
        <f>'3_Fix'!J789</f>
        <v/>
      </c>
      <c r="F788" s="113" t="str">
        <f>'3_Fix'!K789</f>
        <v/>
      </c>
      <c r="G788" s="113" t="str">
        <f>'3_Fix'!L789</f>
        <v/>
      </c>
      <c r="H788" s="113" t="str">
        <f>'3_Fix'!M789</f>
        <v/>
      </c>
      <c r="I788" s="113" t="str">
        <f>'3_Fix'!N789</f>
        <v/>
      </c>
      <c r="J788" s="113" t="str">
        <f>'3_Fix'!O789</f>
        <v/>
      </c>
      <c r="K788" s="120" t="str">
        <f t="shared" si="279"/>
        <v/>
      </c>
      <c r="L788" s="120" t="str">
        <f t="shared" si="279"/>
        <v/>
      </c>
      <c r="M788" s="120" t="str">
        <f t="shared" si="279"/>
        <v/>
      </c>
      <c r="N788" s="120" t="str">
        <f t="shared" si="278"/>
        <v/>
      </c>
      <c r="O788" s="120" t="str">
        <f t="shared" si="278"/>
        <v/>
      </c>
      <c r="P788" s="120" t="str">
        <f t="shared" si="278"/>
        <v/>
      </c>
      <c r="Q788" s="120" t="str">
        <f t="shared" si="278"/>
        <v/>
      </c>
      <c r="R788" s="120" t="str">
        <f t="shared" si="277"/>
        <v/>
      </c>
      <c r="S788" s="120" t="str">
        <f t="shared" si="277"/>
        <v/>
      </c>
      <c r="T788" s="120" t="str">
        <f t="shared" si="277"/>
        <v/>
      </c>
      <c r="U788" s="120" t="str">
        <f t="shared" si="277"/>
        <v/>
      </c>
      <c r="V788" s="120" t="str">
        <f t="shared" si="277"/>
        <v/>
      </c>
      <c r="W788" s="120" t="str">
        <f t="shared" si="277"/>
        <v/>
      </c>
      <c r="X788" s="120" t="str">
        <f t="shared" si="277"/>
        <v/>
      </c>
      <c r="Y788" s="120" t="str">
        <f t="shared" si="280"/>
        <v/>
      </c>
      <c r="Z788" s="120" t="str">
        <f t="shared" si="280"/>
        <v/>
      </c>
      <c r="AA788" s="120" t="str">
        <f t="shared" si="280"/>
        <v/>
      </c>
      <c r="AB788" s="120" t="str">
        <f t="shared" si="280"/>
        <v/>
      </c>
      <c r="AC788" s="120" t="str">
        <f t="shared" si="280"/>
        <v/>
      </c>
      <c r="AD788" s="120" t="str">
        <f t="shared" si="280"/>
        <v/>
      </c>
      <c r="AE788" s="120" t="str">
        <f t="shared" si="280"/>
        <v/>
      </c>
      <c r="AF788" s="120" t="str">
        <f t="shared" si="281"/>
        <v/>
      </c>
      <c r="AG788" s="120" t="str">
        <f t="shared" si="281"/>
        <v/>
      </c>
      <c r="AH788" s="120" t="str">
        <f t="shared" si="281"/>
        <v/>
      </c>
      <c r="AI788" s="120" t="str">
        <f t="shared" si="281"/>
        <v/>
      </c>
      <c r="AJ788" s="120" t="str">
        <f t="shared" si="281"/>
        <v/>
      </c>
      <c r="AK788" s="120" t="str">
        <f t="shared" si="281"/>
        <v/>
      </c>
      <c r="AL788" s="120" t="str">
        <f t="shared" si="281"/>
        <v/>
      </c>
      <c r="AM788" s="138" t="str">
        <f t="shared" si="276"/>
        <v/>
      </c>
      <c r="AN788" s="138" t="str">
        <f t="shared" si="276"/>
        <v/>
      </c>
      <c r="AO788" s="137" t="str">
        <f t="shared" si="276"/>
        <v/>
      </c>
      <c r="AP788" s="137" t="str">
        <f t="shared" si="276"/>
        <v/>
      </c>
      <c r="AQ788" s="138" t="str">
        <f t="shared" si="276"/>
        <v/>
      </c>
      <c r="AR788" s="137" t="str">
        <f t="shared" si="276"/>
        <v/>
      </c>
      <c r="AS788" s="137" t="str">
        <f t="shared" si="276"/>
        <v/>
      </c>
      <c r="AX788" s="120" t="str">
        <f t="shared" si="275"/>
        <v/>
      </c>
      <c r="AY788" s="120" t="str">
        <f t="shared" si="275"/>
        <v/>
      </c>
      <c r="AZ788" s="120" t="str">
        <f t="shared" si="275"/>
        <v/>
      </c>
      <c r="BA788" s="120" t="str">
        <f t="shared" si="275"/>
        <v/>
      </c>
      <c r="BB788" s="120" t="str">
        <f t="shared" si="275"/>
        <v/>
      </c>
      <c r="BC788" s="120" t="str">
        <f t="shared" si="275"/>
        <v/>
      </c>
      <c r="BD788" s="120" t="str">
        <f t="shared" si="275"/>
        <v/>
      </c>
    </row>
    <row r="789" spans="3:56" x14ac:dyDescent="0.2">
      <c r="C789" s="107">
        <f>'3_Fix'!H790</f>
        <v>55015</v>
      </c>
      <c r="D789" s="113" t="str">
        <f>'3_Fix'!I790</f>
        <v/>
      </c>
      <c r="E789" s="113" t="str">
        <f>'3_Fix'!J790</f>
        <v/>
      </c>
      <c r="F789" s="113" t="str">
        <f>'3_Fix'!K790</f>
        <v/>
      </c>
      <c r="G789" s="113" t="str">
        <f>'3_Fix'!L790</f>
        <v/>
      </c>
      <c r="H789" s="113" t="str">
        <f>'3_Fix'!M790</f>
        <v/>
      </c>
      <c r="I789" s="113" t="str">
        <f>'3_Fix'!N790</f>
        <v/>
      </c>
      <c r="J789" s="113" t="str">
        <f>'3_Fix'!O790</f>
        <v/>
      </c>
      <c r="K789" s="120" t="str">
        <f t="shared" si="279"/>
        <v/>
      </c>
      <c r="L789" s="120" t="str">
        <f t="shared" si="279"/>
        <v/>
      </c>
      <c r="M789" s="120" t="str">
        <f t="shared" si="279"/>
        <v/>
      </c>
      <c r="N789" s="120" t="str">
        <f t="shared" si="278"/>
        <v/>
      </c>
      <c r="O789" s="120" t="str">
        <f t="shared" si="278"/>
        <v/>
      </c>
      <c r="P789" s="120" t="str">
        <f t="shared" si="278"/>
        <v/>
      </c>
      <c r="Q789" s="120" t="str">
        <f t="shared" si="278"/>
        <v/>
      </c>
      <c r="R789" s="120" t="str">
        <f t="shared" si="277"/>
        <v/>
      </c>
      <c r="S789" s="120" t="str">
        <f t="shared" si="277"/>
        <v/>
      </c>
      <c r="T789" s="120" t="str">
        <f t="shared" si="277"/>
        <v/>
      </c>
      <c r="U789" s="120" t="str">
        <f t="shared" si="277"/>
        <v/>
      </c>
      <c r="V789" s="120" t="str">
        <f t="shared" si="277"/>
        <v/>
      </c>
      <c r="W789" s="120" t="str">
        <f t="shared" si="277"/>
        <v/>
      </c>
      <c r="X789" s="120" t="str">
        <f t="shared" si="277"/>
        <v/>
      </c>
      <c r="Y789" s="120" t="str">
        <f t="shared" si="280"/>
        <v/>
      </c>
      <c r="Z789" s="120" t="str">
        <f t="shared" si="280"/>
        <v/>
      </c>
      <c r="AA789" s="120" t="str">
        <f t="shared" si="280"/>
        <v/>
      </c>
      <c r="AB789" s="120" t="str">
        <f t="shared" si="280"/>
        <v/>
      </c>
      <c r="AC789" s="120" t="str">
        <f t="shared" si="280"/>
        <v/>
      </c>
      <c r="AD789" s="120" t="str">
        <f t="shared" si="280"/>
        <v/>
      </c>
      <c r="AE789" s="120" t="str">
        <f t="shared" si="280"/>
        <v/>
      </c>
      <c r="AF789" s="120" t="str">
        <f t="shared" si="281"/>
        <v/>
      </c>
      <c r="AG789" s="120" t="str">
        <f t="shared" si="281"/>
        <v/>
      </c>
      <c r="AH789" s="120" t="str">
        <f t="shared" si="281"/>
        <v/>
      </c>
      <c r="AI789" s="120" t="str">
        <f t="shared" si="281"/>
        <v/>
      </c>
      <c r="AJ789" s="120" t="str">
        <f t="shared" si="281"/>
        <v/>
      </c>
      <c r="AK789" s="120" t="str">
        <f t="shared" si="281"/>
        <v/>
      </c>
      <c r="AL789" s="120" t="str">
        <f t="shared" si="281"/>
        <v/>
      </c>
      <c r="AM789" s="138" t="str">
        <f t="shared" si="276"/>
        <v/>
      </c>
      <c r="AN789" s="138" t="str">
        <f t="shared" si="276"/>
        <v/>
      </c>
      <c r="AO789" s="137" t="str">
        <f t="shared" si="276"/>
        <v/>
      </c>
      <c r="AP789" s="137" t="str">
        <f t="shared" si="276"/>
        <v/>
      </c>
      <c r="AQ789" s="138" t="str">
        <f t="shared" si="276"/>
        <v/>
      </c>
      <c r="AR789" s="137" t="str">
        <f t="shared" si="276"/>
        <v/>
      </c>
      <c r="AS789" s="137" t="str">
        <f t="shared" si="276"/>
        <v/>
      </c>
      <c r="AX789" s="120" t="str">
        <f t="shared" si="275"/>
        <v/>
      </c>
      <c r="AY789" s="120" t="str">
        <f t="shared" si="275"/>
        <v/>
      </c>
      <c r="AZ789" s="120" t="str">
        <f t="shared" si="275"/>
        <v/>
      </c>
      <c r="BA789" s="120" t="str">
        <f t="shared" si="275"/>
        <v/>
      </c>
      <c r="BB789" s="120" t="str">
        <f t="shared" si="275"/>
        <v/>
      </c>
      <c r="BC789" s="120" t="str">
        <f t="shared" si="275"/>
        <v/>
      </c>
      <c r="BD789" s="120" t="str">
        <f t="shared" si="275"/>
        <v/>
      </c>
    </row>
    <row r="790" spans="3:56" x14ac:dyDescent="0.2">
      <c r="C790" s="107">
        <f>'3_Fix'!H791</f>
        <v>55032</v>
      </c>
      <c r="D790" s="113" t="str">
        <f>'3_Fix'!I791</f>
        <v/>
      </c>
      <c r="E790" s="113" t="str">
        <f>'3_Fix'!J791</f>
        <v/>
      </c>
      <c r="F790" s="113" t="str">
        <f>'3_Fix'!K791</f>
        <v/>
      </c>
      <c r="G790" s="113" t="str">
        <f>'3_Fix'!L791</f>
        <v/>
      </c>
      <c r="H790" s="113" t="str">
        <f>'3_Fix'!M791</f>
        <v/>
      </c>
      <c r="I790" s="113" t="str">
        <f>'3_Fix'!N791</f>
        <v/>
      </c>
      <c r="J790" s="113" t="str">
        <f>'3_Fix'!O791</f>
        <v/>
      </c>
      <c r="K790" s="120" t="str">
        <f t="shared" si="279"/>
        <v/>
      </c>
      <c r="L790" s="120" t="str">
        <f t="shared" si="279"/>
        <v/>
      </c>
      <c r="M790" s="120" t="str">
        <f t="shared" si="279"/>
        <v/>
      </c>
      <c r="N790" s="120" t="str">
        <f t="shared" si="278"/>
        <v/>
      </c>
      <c r="O790" s="120" t="str">
        <f t="shared" si="278"/>
        <v/>
      </c>
      <c r="P790" s="120" t="str">
        <f t="shared" si="278"/>
        <v/>
      </c>
      <c r="Q790" s="120" t="str">
        <f t="shared" si="278"/>
        <v/>
      </c>
      <c r="R790" s="120" t="str">
        <f t="shared" si="277"/>
        <v/>
      </c>
      <c r="S790" s="120" t="str">
        <f t="shared" si="277"/>
        <v/>
      </c>
      <c r="T790" s="120" t="str">
        <f t="shared" si="277"/>
        <v/>
      </c>
      <c r="U790" s="120" t="str">
        <f t="shared" si="277"/>
        <v/>
      </c>
      <c r="V790" s="120" t="str">
        <f t="shared" si="277"/>
        <v/>
      </c>
      <c r="W790" s="120" t="str">
        <f t="shared" si="277"/>
        <v/>
      </c>
      <c r="X790" s="120" t="str">
        <f t="shared" si="277"/>
        <v/>
      </c>
      <c r="Y790" s="120" t="str">
        <f t="shared" si="280"/>
        <v/>
      </c>
      <c r="Z790" s="120" t="str">
        <f t="shared" si="280"/>
        <v/>
      </c>
      <c r="AA790" s="120" t="str">
        <f t="shared" si="280"/>
        <v/>
      </c>
      <c r="AB790" s="120" t="str">
        <f t="shared" si="280"/>
        <v/>
      </c>
      <c r="AC790" s="120" t="str">
        <f t="shared" si="280"/>
        <v/>
      </c>
      <c r="AD790" s="120" t="str">
        <f t="shared" si="280"/>
        <v/>
      </c>
      <c r="AE790" s="120" t="str">
        <f t="shared" si="280"/>
        <v/>
      </c>
      <c r="AF790" s="120" t="str">
        <f t="shared" si="281"/>
        <v/>
      </c>
      <c r="AG790" s="120" t="str">
        <f t="shared" si="281"/>
        <v/>
      </c>
      <c r="AH790" s="120" t="str">
        <f t="shared" si="281"/>
        <v/>
      </c>
      <c r="AI790" s="120" t="str">
        <f t="shared" si="281"/>
        <v/>
      </c>
      <c r="AJ790" s="120" t="str">
        <f t="shared" si="281"/>
        <v/>
      </c>
      <c r="AK790" s="120" t="str">
        <f t="shared" si="281"/>
        <v/>
      </c>
      <c r="AL790" s="120" t="str">
        <f t="shared" si="281"/>
        <v/>
      </c>
      <c r="AM790" s="138" t="str">
        <f t="shared" si="276"/>
        <v/>
      </c>
      <c r="AN790" s="138" t="str">
        <f t="shared" si="276"/>
        <v/>
      </c>
      <c r="AO790" s="137" t="str">
        <f t="shared" si="276"/>
        <v/>
      </c>
      <c r="AP790" s="137" t="str">
        <f t="shared" si="276"/>
        <v/>
      </c>
      <c r="AQ790" s="138" t="str">
        <f t="shared" si="276"/>
        <v/>
      </c>
      <c r="AR790" s="137" t="str">
        <f t="shared" si="276"/>
        <v/>
      </c>
      <c r="AS790" s="137" t="str">
        <f t="shared" si="276"/>
        <v/>
      </c>
      <c r="AX790" s="120" t="str">
        <f t="shared" si="275"/>
        <v/>
      </c>
      <c r="AY790" s="120" t="str">
        <f t="shared" si="275"/>
        <v/>
      </c>
      <c r="AZ790" s="120" t="str">
        <f t="shared" si="275"/>
        <v/>
      </c>
      <c r="BA790" s="120" t="str">
        <f t="shared" si="275"/>
        <v/>
      </c>
      <c r="BB790" s="120" t="str">
        <f t="shared" si="275"/>
        <v/>
      </c>
      <c r="BC790" s="120" t="str">
        <f t="shared" si="275"/>
        <v/>
      </c>
      <c r="BD790" s="120" t="str">
        <f t="shared" si="275"/>
        <v/>
      </c>
    </row>
    <row r="791" spans="3:56" x14ac:dyDescent="0.2">
      <c r="C791" s="107">
        <f>'3_Fix'!H792</f>
        <v>55046</v>
      </c>
      <c r="D791" s="113" t="str">
        <f>'3_Fix'!I792</f>
        <v/>
      </c>
      <c r="E791" s="113" t="str">
        <f>'3_Fix'!J792</f>
        <v/>
      </c>
      <c r="F791" s="113" t="str">
        <f>'3_Fix'!K792</f>
        <v/>
      </c>
      <c r="G791" s="113" t="str">
        <f>'3_Fix'!L792</f>
        <v/>
      </c>
      <c r="H791" s="113" t="str">
        <f>'3_Fix'!M792</f>
        <v/>
      </c>
      <c r="I791" s="113" t="str">
        <f>'3_Fix'!N792</f>
        <v/>
      </c>
      <c r="J791" s="113" t="str">
        <f>'3_Fix'!O792</f>
        <v/>
      </c>
      <c r="K791" s="120" t="str">
        <f t="shared" si="279"/>
        <v/>
      </c>
      <c r="L791" s="120" t="str">
        <f t="shared" si="279"/>
        <v/>
      </c>
      <c r="M791" s="120" t="str">
        <f t="shared" si="279"/>
        <v/>
      </c>
      <c r="N791" s="120" t="str">
        <f t="shared" si="278"/>
        <v/>
      </c>
      <c r="O791" s="120" t="str">
        <f t="shared" si="278"/>
        <v/>
      </c>
      <c r="P791" s="120" t="str">
        <f t="shared" si="278"/>
        <v/>
      </c>
      <c r="Q791" s="120" t="str">
        <f t="shared" si="278"/>
        <v/>
      </c>
      <c r="R791" s="120" t="str">
        <f t="shared" si="277"/>
        <v/>
      </c>
      <c r="S791" s="120" t="str">
        <f t="shared" si="277"/>
        <v/>
      </c>
      <c r="T791" s="120" t="str">
        <f t="shared" si="277"/>
        <v/>
      </c>
      <c r="U791" s="120" t="str">
        <f t="shared" si="277"/>
        <v/>
      </c>
      <c r="V791" s="120" t="str">
        <f t="shared" si="277"/>
        <v/>
      </c>
      <c r="W791" s="120" t="str">
        <f t="shared" si="277"/>
        <v/>
      </c>
      <c r="X791" s="120" t="str">
        <f t="shared" si="277"/>
        <v/>
      </c>
      <c r="Y791" s="120" t="str">
        <f t="shared" si="280"/>
        <v/>
      </c>
      <c r="Z791" s="120" t="str">
        <f t="shared" si="280"/>
        <v/>
      </c>
      <c r="AA791" s="120" t="str">
        <f t="shared" si="280"/>
        <v/>
      </c>
      <c r="AB791" s="120" t="str">
        <f t="shared" si="280"/>
        <v/>
      </c>
      <c r="AC791" s="120" t="str">
        <f t="shared" si="280"/>
        <v/>
      </c>
      <c r="AD791" s="120" t="str">
        <f t="shared" si="280"/>
        <v/>
      </c>
      <c r="AE791" s="120" t="str">
        <f t="shared" si="280"/>
        <v/>
      </c>
      <c r="AF791" s="120" t="str">
        <f t="shared" si="281"/>
        <v/>
      </c>
      <c r="AG791" s="120" t="str">
        <f t="shared" si="281"/>
        <v/>
      </c>
      <c r="AH791" s="120" t="str">
        <f t="shared" si="281"/>
        <v/>
      </c>
      <c r="AI791" s="120" t="str">
        <f t="shared" si="281"/>
        <v/>
      </c>
      <c r="AJ791" s="120" t="str">
        <f t="shared" si="281"/>
        <v/>
      </c>
      <c r="AK791" s="120" t="str">
        <f t="shared" si="281"/>
        <v/>
      </c>
      <c r="AL791" s="120" t="str">
        <f t="shared" si="281"/>
        <v/>
      </c>
      <c r="AM791" s="138" t="str">
        <f t="shared" si="276"/>
        <v/>
      </c>
      <c r="AN791" s="138" t="str">
        <f t="shared" si="276"/>
        <v/>
      </c>
      <c r="AO791" s="137" t="str">
        <f t="shared" si="276"/>
        <v/>
      </c>
      <c r="AP791" s="137" t="str">
        <f t="shared" si="276"/>
        <v/>
      </c>
      <c r="AQ791" s="138" t="str">
        <f t="shared" si="276"/>
        <v/>
      </c>
      <c r="AR791" s="137" t="str">
        <f t="shared" si="276"/>
        <v/>
      </c>
      <c r="AS791" s="137" t="str">
        <f t="shared" si="276"/>
        <v/>
      </c>
      <c r="AX791" s="120" t="str">
        <f t="shared" ref="AX791:BD797" si="282">IFERROR((AX$1/100)*(D767/$D767)*Y791,"")</f>
        <v/>
      </c>
      <c r="AY791" s="120" t="str">
        <f t="shared" si="282"/>
        <v/>
      </c>
      <c r="AZ791" s="120" t="str">
        <f t="shared" si="282"/>
        <v/>
      </c>
      <c r="BA791" s="120" t="str">
        <f t="shared" si="282"/>
        <v/>
      </c>
      <c r="BB791" s="120" t="str">
        <f t="shared" si="282"/>
        <v/>
      </c>
      <c r="BC791" s="120" t="str">
        <f t="shared" si="282"/>
        <v/>
      </c>
      <c r="BD791" s="120" t="str">
        <f t="shared" si="282"/>
        <v/>
      </c>
    </row>
    <row r="792" spans="3:56" x14ac:dyDescent="0.2">
      <c r="C792" s="107">
        <f>'3_Fix'!H793</f>
        <v>55062</v>
      </c>
      <c r="D792" s="113" t="str">
        <f>'3_Fix'!I793</f>
        <v/>
      </c>
      <c r="E792" s="113" t="str">
        <f>'3_Fix'!J793</f>
        <v/>
      </c>
      <c r="F792" s="113" t="str">
        <f>'3_Fix'!K793</f>
        <v/>
      </c>
      <c r="G792" s="113" t="str">
        <f>'3_Fix'!L793</f>
        <v/>
      </c>
      <c r="H792" s="113" t="str">
        <f>'3_Fix'!M793</f>
        <v/>
      </c>
      <c r="I792" s="113" t="str">
        <f>'3_Fix'!N793</f>
        <v/>
      </c>
      <c r="J792" s="113" t="str">
        <f>'3_Fix'!O793</f>
        <v/>
      </c>
      <c r="K792" s="120" t="str">
        <f t="shared" si="279"/>
        <v/>
      </c>
      <c r="L792" s="120" t="str">
        <f t="shared" si="279"/>
        <v/>
      </c>
      <c r="M792" s="120" t="str">
        <f t="shared" si="279"/>
        <v/>
      </c>
      <c r="N792" s="120" t="str">
        <f t="shared" si="278"/>
        <v/>
      </c>
      <c r="O792" s="120" t="str">
        <f t="shared" si="278"/>
        <v/>
      </c>
      <c r="P792" s="120" t="str">
        <f t="shared" si="278"/>
        <v/>
      </c>
      <c r="Q792" s="120" t="str">
        <f t="shared" si="278"/>
        <v/>
      </c>
      <c r="R792" s="120" t="str">
        <f t="shared" si="277"/>
        <v/>
      </c>
      <c r="S792" s="120" t="str">
        <f t="shared" si="277"/>
        <v/>
      </c>
      <c r="T792" s="120" t="str">
        <f t="shared" si="277"/>
        <v/>
      </c>
      <c r="U792" s="120" t="str">
        <f t="shared" si="277"/>
        <v/>
      </c>
      <c r="V792" s="120" t="str">
        <f t="shared" si="277"/>
        <v/>
      </c>
      <c r="W792" s="120" t="str">
        <f t="shared" si="277"/>
        <v/>
      </c>
      <c r="X792" s="120" t="str">
        <f t="shared" si="277"/>
        <v/>
      </c>
      <c r="Y792" s="120" t="str">
        <f t="shared" si="280"/>
        <v/>
      </c>
      <c r="Z792" s="120" t="str">
        <f t="shared" si="280"/>
        <v/>
      </c>
      <c r="AA792" s="120" t="str">
        <f t="shared" si="280"/>
        <v/>
      </c>
      <c r="AB792" s="120" t="str">
        <f t="shared" si="280"/>
        <v/>
      </c>
      <c r="AC792" s="120" t="str">
        <f t="shared" si="280"/>
        <v/>
      </c>
      <c r="AD792" s="120" t="str">
        <f t="shared" si="280"/>
        <v/>
      </c>
      <c r="AE792" s="120" t="str">
        <f t="shared" si="280"/>
        <v/>
      </c>
      <c r="AF792" s="120" t="str">
        <f t="shared" si="281"/>
        <v/>
      </c>
      <c r="AG792" s="120" t="str">
        <f t="shared" si="281"/>
        <v/>
      </c>
      <c r="AH792" s="120" t="str">
        <f t="shared" si="281"/>
        <v/>
      </c>
      <c r="AI792" s="120" t="str">
        <f t="shared" si="281"/>
        <v/>
      </c>
      <c r="AJ792" s="120" t="str">
        <f t="shared" si="281"/>
        <v/>
      </c>
      <c r="AK792" s="120" t="str">
        <f t="shared" si="281"/>
        <v/>
      </c>
      <c r="AL792" s="120" t="str">
        <f t="shared" si="281"/>
        <v/>
      </c>
      <c r="AM792" s="138" t="str">
        <f t="shared" si="276"/>
        <v/>
      </c>
      <c r="AN792" s="138" t="str">
        <f t="shared" si="276"/>
        <v/>
      </c>
      <c r="AO792" s="137" t="str">
        <f t="shared" si="276"/>
        <v/>
      </c>
      <c r="AP792" s="137" t="str">
        <f t="shared" si="276"/>
        <v/>
      </c>
      <c r="AQ792" s="138" t="str">
        <f t="shared" si="276"/>
        <v/>
      </c>
      <c r="AR792" s="137" t="str">
        <f t="shared" si="276"/>
        <v/>
      </c>
      <c r="AS792" s="137" t="str">
        <f t="shared" si="276"/>
        <v/>
      </c>
      <c r="AX792" s="120" t="str">
        <f t="shared" si="282"/>
        <v/>
      </c>
      <c r="AY792" s="120" t="str">
        <f t="shared" si="282"/>
        <v/>
      </c>
      <c r="AZ792" s="120" t="str">
        <f t="shared" si="282"/>
        <v/>
      </c>
      <c r="BA792" s="120" t="str">
        <f t="shared" si="282"/>
        <v/>
      </c>
      <c r="BB792" s="120" t="str">
        <f t="shared" si="282"/>
        <v/>
      </c>
      <c r="BC792" s="120" t="str">
        <f t="shared" si="282"/>
        <v/>
      </c>
      <c r="BD792" s="120" t="str">
        <f t="shared" si="282"/>
        <v/>
      </c>
    </row>
    <row r="793" spans="3:56" x14ac:dyDescent="0.2">
      <c r="C793" s="107">
        <f>'3_Fix'!H794</f>
        <v>55076</v>
      </c>
      <c r="D793" s="113" t="str">
        <f>'3_Fix'!I794</f>
        <v/>
      </c>
      <c r="E793" s="113" t="str">
        <f>'3_Fix'!J794</f>
        <v/>
      </c>
      <c r="F793" s="113" t="str">
        <f>'3_Fix'!K794</f>
        <v/>
      </c>
      <c r="G793" s="113" t="str">
        <f>'3_Fix'!L794</f>
        <v/>
      </c>
      <c r="H793" s="113" t="str">
        <f>'3_Fix'!M794</f>
        <v/>
      </c>
      <c r="I793" s="113" t="str">
        <f>'3_Fix'!N794</f>
        <v/>
      </c>
      <c r="J793" s="113" t="str">
        <f>'3_Fix'!O794</f>
        <v/>
      </c>
      <c r="K793" s="120" t="str">
        <f t="shared" si="279"/>
        <v/>
      </c>
      <c r="L793" s="120" t="str">
        <f t="shared" si="279"/>
        <v/>
      </c>
      <c r="M793" s="120" t="str">
        <f t="shared" si="279"/>
        <v/>
      </c>
      <c r="N793" s="120" t="str">
        <f t="shared" si="278"/>
        <v/>
      </c>
      <c r="O793" s="120" t="str">
        <f t="shared" si="278"/>
        <v/>
      </c>
      <c r="P793" s="120" t="str">
        <f t="shared" si="278"/>
        <v/>
      </c>
      <c r="Q793" s="120" t="str">
        <f t="shared" si="278"/>
        <v/>
      </c>
      <c r="R793" s="120" t="str">
        <f t="shared" si="277"/>
        <v/>
      </c>
      <c r="S793" s="120" t="str">
        <f t="shared" si="277"/>
        <v/>
      </c>
      <c r="T793" s="120" t="str">
        <f t="shared" si="277"/>
        <v/>
      </c>
      <c r="U793" s="120" t="str">
        <f t="shared" si="277"/>
        <v/>
      </c>
      <c r="V793" s="120" t="str">
        <f t="shared" si="277"/>
        <v/>
      </c>
      <c r="W793" s="120" t="str">
        <f t="shared" si="277"/>
        <v/>
      </c>
      <c r="X793" s="120" t="str">
        <f t="shared" si="277"/>
        <v/>
      </c>
      <c r="Y793" s="120" t="str">
        <f t="shared" si="280"/>
        <v/>
      </c>
      <c r="Z793" s="120" t="str">
        <f t="shared" si="280"/>
        <v/>
      </c>
      <c r="AA793" s="120" t="str">
        <f t="shared" si="280"/>
        <v/>
      </c>
      <c r="AB793" s="120" t="str">
        <f t="shared" si="280"/>
        <v/>
      </c>
      <c r="AC793" s="120" t="str">
        <f t="shared" si="280"/>
        <v/>
      </c>
      <c r="AD793" s="120" t="str">
        <f t="shared" si="280"/>
        <v/>
      </c>
      <c r="AE793" s="120" t="str">
        <f t="shared" si="280"/>
        <v/>
      </c>
      <c r="AF793" s="120" t="str">
        <f t="shared" si="281"/>
        <v/>
      </c>
      <c r="AG793" s="120" t="str">
        <f t="shared" si="281"/>
        <v/>
      </c>
      <c r="AH793" s="120" t="str">
        <f t="shared" si="281"/>
        <v/>
      </c>
      <c r="AI793" s="120" t="str">
        <f t="shared" si="281"/>
        <v/>
      </c>
      <c r="AJ793" s="120" t="str">
        <f t="shared" si="281"/>
        <v/>
      </c>
      <c r="AK793" s="120" t="str">
        <f t="shared" si="281"/>
        <v/>
      </c>
      <c r="AL793" s="120" t="str">
        <f t="shared" si="281"/>
        <v/>
      </c>
      <c r="AM793" s="138" t="str">
        <f t="shared" ref="AM793:AS797" si="283">IFERROR((AM$1/100)*(D791/$D791)*K793,"")</f>
        <v/>
      </c>
      <c r="AN793" s="138" t="str">
        <f t="shared" si="283"/>
        <v/>
      </c>
      <c r="AO793" s="137" t="str">
        <f t="shared" si="283"/>
        <v/>
      </c>
      <c r="AP793" s="137" t="str">
        <f t="shared" si="283"/>
        <v/>
      </c>
      <c r="AQ793" s="138" t="str">
        <f t="shared" si="283"/>
        <v/>
      </c>
      <c r="AR793" s="137" t="str">
        <f t="shared" si="283"/>
        <v/>
      </c>
      <c r="AS793" s="137" t="str">
        <f t="shared" si="283"/>
        <v/>
      </c>
      <c r="AX793" s="120" t="str">
        <f t="shared" si="282"/>
        <v/>
      </c>
      <c r="AY793" s="120" t="str">
        <f t="shared" si="282"/>
        <v/>
      </c>
      <c r="AZ793" s="120" t="str">
        <f t="shared" si="282"/>
        <v/>
      </c>
      <c r="BA793" s="120" t="str">
        <f t="shared" si="282"/>
        <v/>
      </c>
      <c r="BB793" s="120" t="str">
        <f t="shared" si="282"/>
        <v/>
      </c>
      <c r="BC793" s="120" t="str">
        <f t="shared" si="282"/>
        <v/>
      </c>
      <c r="BD793" s="120" t="str">
        <f t="shared" si="282"/>
        <v/>
      </c>
    </row>
    <row r="794" spans="3:56" x14ac:dyDescent="0.2">
      <c r="C794" s="107">
        <f>'3_Fix'!H795</f>
        <v>55093</v>
      </c>
      <c r="D794" s="113" t="str">
        <f>'3_Fix'!I795</f>
        <v/>
      </c>
      <c r="E794" s="113" t="str">
        <f>'3_Fix'!J795</f>
        <v/>
      </c>
      <c r="F794" s="113" t="str">
        <f>'3_Fix'!K795</f>
        <v/>
      </c>
      <c r="G794" s="113" t="str">
        <f>'3_Fix'!L795</f>
        <v/>
      </c>
      <c r="H794" s="113" t="str">
        <f>'3_Fix'!M795</f>
        <v/>
      </c>
      <c r="I794" s="113" t="str">
        <f>'3_Fix'!N795</f>
        <v/>
      </c>
      <c r="J794" s="113" t="str">
        <f>'3_Fix'!O795</f>
        <v/>
      </c>
      <c r="K794" s="120" t="str">
        <f t="shared" si="279"/>
        <v/>
      </c>
      <c r="L794" s="120" t="str">
        <f t="shared" si="279"/>
        <v/>
      </c>
      <c r="M794" s="120" t="str">
        <f t="shared" si="279"/>
        <v/>
      </c>
      <c r="N794" s="120" t="str">
        <f t="shared" si="278"/>
        <v/>
      </c>
      <c r="O794" s="120" t="str">
        <f t="shared" si="278"/>
        <v/>
      </c>
      <c r="P794" s="120" t="str">
        <f t="shared" si="278"/>
        <v/>
      </c>
      <c r="Q794" s="120" t="str">
        <f t="shared" si="278"/>
        <v/>
      </c>
      <c r="R794" s="120" t="str">
        <f t="shared" ref="R794:X797" si="284">IF(DAY($C794)=15,IFERROR(((AVERAGE(D793:D794)/AVERAGE(D791:D792))-1)*100,""),"")</f>
        <v/>
      </c>
      <c r="S794" s="120" t="str">
        <f t="shared" si="284"/>
        <v/>
      </c>
      <c r="T794" s="120" t="str">
        <f t="shared" si="284"/>
        <v/>
      </c>
      <c r="U794" s="120" t="str">
        <f t="shared" si="284"/>
        <v/>
      </c>
      <c r="V794" s="120" t="str">
        <f t="shared" si="284"/>
        <v/>
      </c>
      <c r="W794" s="120" t="str">
        <f t="shared" si="284"/>
        <v/>
      </c>
      <c r="X794" s="120" t="str">
        <f t="shared" si="284"/>
        <v/>
      </c>
      <c r="Y794" s="120" t="str">
        <f t="shared" si="280"/>
        <v/>
      </c>
      <c r="Z794" s="120" t="str">
        <f t="shared" si="280"/>
        <v/>
      </c>
      <c r="AA794" s="120" t="str">
        <f t="shared" si="280"/>
        <v/>
      </c>
      <c r="AB794" s="120" t="str">
        <f t="shared" si="280"/>
        <v/>
      </c>
      <c r="AC794" s="120" t="str">
        <f t="shared" si="280"/>
        <v/>
      </c>
      <c r="AD794" s="120" t="str">
        <f t="shared" si="280"/>
        <v/>
      </c>
      <c r="AE794" s="120" t="str">
        <f t="shared" si="280"/>
        <v/>
      </c>
      <c r="AF794" s="120" t="str">
        <f t="shared" si="281"/>
        <v/>
      </c>
      <c r="AG794" s="120" t="str">
        <f t="shared" si="281"/>
        <v/>
      </c>
      <c r="AH794" s="120" t="str">
        <f t="shared" si="281"/>
        <v/>
      </c>
      <c r="AI794" s="120" t="str">
        <f t="shared" si="281"/>
        <v/>
      </c>
      <c r="AJ794" s="120" t="str">
        <f t="shared" si="281"/>
        <v/>
      </c>
      <c r="AK794" s="120" t="str">
        <f t="shared" si="281"/>
        <v/>
      </c>
      <c r="AL794" s="120" t="str">
        <f t="shared" si="281"/>
        <v/>
      </c>
      <c r="AM794" s="138" t="str">
        <f t="shared" si="283"/>
        <v/>
      </c>
      <c r="AN794" s="138" t="str">
        <f t="shared" si="283"/>
        <v/>
      </c>
      <c r="AO794" s="137" t="str">
        <f t="shared" si="283"/>
        <v/>
      </c>
      <c r="AP794" s="137" t="str">
        <f t="shared" si="283"/>
        <v/>
      </c>
      <c r="AQ794" s="138" t="str">
        <f t="shared" si="283"/>
        <v/>
      </c>
      <c r="AR794" s="137" t="str">
        <f t="shared" si="283"/>
        <v/>
      </c>
      <c r="AS794" s="137" t="str">
        <f t="shared" si="283"/>
        <v/>
      </c>
      <c r="AX794" s="120" t="str">
        <f t="shared" si="282"/>
        <v/>
      </c>
      <c r="AY794" s="120" t="str">
        <f t="shared" si="282"/>
        <v/>
      </c>
      <c r="AZ794" s="120" t="str">
        <f t="shared" si="282"/>
        <v/>
      </c>
      <c r="BA794" s="120" t="str">
        <f t="shared" si="282"/>
        <v/>
      </c>
      <c r="BB794" s="120" t="str">
        <f t="shared" si="282"/>
        <v/>
      </c>
      <c r="BC794" s="120" t="str">
        <f t="shared" si="282"/>
        <v/>
      </c>
      <c r="BD794" s="120" t="str">
        <f t="shared" si="282"/>
        <v/>
      </c>
    </row>
    <row r="795" spans="3:56" x14ac:dyDescent="0.2">
      <c r="C795" s="107">
        <f>'3_Fix'!H796</f>
        <v>55107</v>
      </c>
      <c r="D795" s="113" t="str">
        <f>'3_Fix'!I796</f>
        <v/>
      </c>
      <c r="E795" s="113" t="str">
        <f>'3_Fix'!J796</f>
        <v/>
      </c>
      <c r="F795" s="113" t="str">
        <f>'3_Fix'!K796</f>
        <v/>
      </c>
      <c r="G795" s="113" t="str">
        <f>'3_Fix'!L796</f>
        <v/>
      </c>
      <c r="H795" s="113" t="str">
        <f>'3_Fix'!M796</f>
        <v/>
      </c>
      <c r="I795" s="113" t="str">
        <f>'3_Fix'!N796</f>
        <v/>
      </c>
      <c r="J795" s="113" t="str">
        <f>'3_Fix'!O796</f>
        <v/>
      </c>
      <c r="K795" s="120" t="str">
        <f t="shared" si="279"/>
        <v/>
      </c>
      <c r="L795" s="120" t="str">
        <f t="shared" si="279"/>
        <v/>
      </c>
      <c r="M795" s="120" t="str">
        <f t="shared" si="279"/>
        <v/>
      </c>
      <c r="N795" s="120" t="str">
        <f t="shared" si="278"/>
        <v/>
      </c>
      <c r="O795" s="120" t="str">
        <f t="shared" si="278"/>
        <v/>
      </c>
      <c r="P795" s="120" t="str">
        <f t="shared" si="278"/>
        <v/>
      </c>
      <c r="Q795" s="120" t="str">
        <f t="shared" si="278"/>
        <v/>
      </c>
      <c r="R795" s="120" t="str">
        <f t="shared" si="284"/>
        <v/>
      </c>
      <c r="S795" s="120" t="str">
        <f t="shared" si="284"/>
        <v/>
      </c>
      <c r="T795" s="120" t="str">
        <f t="shared" si="284"/>
        <v/>
      </c>
      <c r="U795" s="120" t="str">
        <f t="shared" si="284"/>
        <v/>
      </c>
      <c r="V795" s="120" t="str">
        <f t="shared" si="284"/>
        <v/>
      </c>
      <c r="W795" s="120" t="str">
        <f t="shared" si="284"/>
        <v/>
      </c>
      <c r="X795" s="120" t="str">
        <f t="shared" si="284"/>
        <v/>
      </c>
      <c r="Y795" s="120" t="str">
        <f t="shared" si="280"/>
        <v/>
      </c>
      <c r="Z795" s="120" t="str">
        <f t="shared" si="280"/>
        <v/>
      </c>
      <c r="AA795" s="120" t="str">
        <f t="shared" si="280"/>
        <v/>
      </c>
      <c r="AB795" s="120" t="str">
        <f t="shared" si="280"/>
        <v/>
      </c>
      <c r="AC795" s="120" t="str">
        <f t="shared" si="280"/>
        <v/>
      </c>
      <c r="AD795" s="120" t="str">
        <f t="shared" si="280"/>
        <v/>
      </c>
      <c r="AE795" s="120" t="str">
        <f t="shared" si="280"/>
        <v/>
      </c>
      <c r="AF795" s="120" t="str">
        <f t="shared" si="281"/>
        <v/>
      </c>
      <c r="AG795" s="120" t="str">
        <f t="shared" si="281"/>
        <v/>
      </c>
      <c r="AH795" s="120" t="str">
        <f t="shared" si="281"/>
        <v/>
      </c>
      <c r="AI795" s="120" t="str">
        <f t="shared" si="281"/>
        <v/>
      </c>
      <c r="AJ795" s="120" t="str">
        <f t="shared" si="281"/>
        <v/>
      </c>
      <c r="AK795" s="120" t="str">
        <f t="shared" si="281"/>
        <v/>
      </c>
      <c r="AL795" s="120" t="str">
        <f t="shared" si="281"/>
        <v/>
      </c>
      <c r="AM795" s="138" t="str">
        <f t="shared" si="283"/>
        <v/>
      </c>
      <c r="AN795" s="138" t="str">
        <f t="shared" si="283"/>
        <v/>
      </c>
      <c r="AO795" s="137" t="str">
        <f t="shared" si="283"/>
        <v/>
      </c>
      <c r="AP795" s="137" t="str">
        <f t="shared" si="283"/>
        <v/>
      </c>
      <c r="AQ795" s="138" t="str">
        <f t="shared" si="283"/>
        <v/>
      </c>
      <c r="AR795" s="137" t="str">
        <f t="shared" si="283"/>
        <v/>
      </c>
      <c r="AS795" s="137" t="str">
        <f t="shared" si="283"/>
        <v/>
      </c>
      <c r="AX795" s="120" t="str">
        <f t="shared" si="282"/>
        <v/>
      </c>
      <c r="AY795" s="120" t="str">
        <f t="shared" si="282"/>
        <v/>
      </c>
      <c r="AZ795" s="120" t="str">
        <f t="shared" si="282"/>
        <v/>
      </c>
      <c r="BA795" s="120" t="str">
        <f t="shared" si="282"/>
        <v/>
      </c>
      <c r="BB795" s="120" t="str">
        <f t="shared" si="282"/>
        <v/>
      </c>
      <c r="BC795" s="120" t="str">
        <f t="shared" si="282"/>
        <v/>
      </c>
      <c r="BD795" s="120" t="str">
        <f t="shared" si="282"/>
        <v/>
      </c>
    </row>
    <row r="796" spans="3:56" x14ac:dyDescent="0.2">
      <c r="C796" s="107">
        <f>'3_Fix'!H797</f>
        <v>55123</v>
      </c>
      <c r="D796" s="113" t="str">
        <f>'3_Fix'!I797</f>
        <v/>
      </c>
      <c r="E796" s="113" t="str">
        <f>'3_Fix'!J797</f>
        <v/>
      </c>
      <c r="F796" s="113" t="str">
        <f>'3_Fix'!K797</f>
        <v/>
      </c>
      <c r="G796" s="113" t="str">
        <f>'3_Fix'!L797</f>
        <v/>
      </c>
      <c r="H796" s="113" t="str">
        <f>'3_Fix'!M797</f>
        <v/>
      </c>
      <c r="I796" s="113" t="str">
        <f>'3_Fix'!N797</f>
        <v/>
      </c>
      <c r="J796" s="113" t="str">
        <f>'3_Fix'!O797</f>
        <v/>
      </c>
      <c r="K796" s="120" t="str">
        <f t="shared" si="279"/>
        <v/>
      </c>
      <c r="L796" s="120" t="str">
        <f t="shared" si="279"/>
        <v/>
      </c>
      <c r="M796" s="120" t="str">
        <f t="shared" si="279"/>
        <v/>
      </c>
      <c r="N796" s="120" t="str">
        <f t="shared" si="278"/>
        <v/>
      </c>
      <c r="O796" s="120" t="str">
        <f t="shared" si="278"/>
        <v/>
      </c>
      <c r="P796" s="120" t="str">
        <f t="shared" si="278"/>
        <v/>
      </c>
      <c r="Q796" s="120" t="str">
        <f t="shared" si="278"/>
        <v/>
      </c>
      <c r="R796" s="120" t="str">
        <f t="shared" si="284"/>
        <v/>
      </c>
      <c r="S796" s="120" t="str">
        <f t="shared" si="284"/>
        <v/>
      </c>
      <c r="T796" s="120" t="str">
        <f t="shared" si="284"/>
        <v/>
      </c>
      <c r="U796" s="120" t="str">
        <f t="shared" si="284"/>
        <v/>
      </c>
      <c r="V796" s="120" t="str">
        <f t="shared" si="284"/>
        <v/>
      </c>
      <c r="W796" s="120" t="str">
        <f t="shared" si="284"/>
        <v/>
      </c>
      <c r="X796" s="120" t="str">
        <f t="shared" si="284"/>
        <v/>
      </c>
      <c r="Y796" s="120" t="str">
        <f t="shared" si="280"/>
        <v/>
      </c>
      <c r="Z796" s="120" t="str">
        <f t="shared" si="280"/>
        <v/>
      </c>
      <c r="AA796" s="120" t="str">
        <f t="shared" si="280"/>
        <v/>
      </c>
      <c r="AB796" s="120" t="str">
        <f t="shared" si="280"/>
        <v/>
      </c>
      <c r="AC796" s="120" t="str">
        <f t="shared" si="280"/>
        <v/>
      </c>
      <c r="AD796" s="120" t="str">
        <f t="shared" si="280"/>
        <v/>
      </c>
      <c r="AE796" s="120" t="str">
        <f t="shared" si="280"/>
        <v/>
      </c>
      <c r="AF796" s="120" t="str">
        <f t="shared" si="281"/>
        <v/>
      </c>
      <c r="AG796" s="120" t="str">
        <f t="shared" si="281"/>
        <v/>
      </c>
      <c r="AH796" s="120" t="str">
        <f t="shared" si="281"/>
        <v/>
      </c>
      <c r="AI796" s="120" t="str">
        <f t="shared" si="281"/>
        <v/>
      </c>
      <c r="AJ796" s="120" t="str">
        <f t="shared" si="281"/>
        <v/>
      </c>
      <c r="AK796" s="120" t="str">
        <f t="shared" si="281"/>
        <v/>
      </c>
      <c r="AL796" s="120" t="str">
        <f t="shared" si="281"/>
        <v/>
      </c>
      <c r="AM796" s="138" t="str">
        <f t="shared" si="283"/>
        <v/>
      </c>
      <c r="AN796" s="138" t="str">
        <f t="shared" si="283"/>
        <v/>
      </c>
      <c r="AO796" s="137" t="str">
        <f t="shared" si="283"/>
        <v/>
      </c>
      <c r="AP796" s="137" t="str">
        <f t="shared" si="283"/>
        <v/>
      </c>
      <c r="AQ796" s="138" t="str">
        <f t="shared" si="283"/>
        <v/>
      </c>
      <c r="AR796" s="137" t="str">
        <f t="shared" si="283"/>
        <v/>
      </c>
      <c r="AS796" s="137" t="str">
        <f t="shared" si="283"/>
        <v/>
      </c>
      <c r="AX796" s="120" t="str">
        <f t="shared" si="282"/>
        <v/>
      </c>
      <c r="AY796" s="120" t="str">
        <f t="shared" si="282"/>
        <v/>
      </c>
      <c r="AZ796" s="120" t="str">
        <f t="shared" si="282"/>
        <v/>
      </c>
      <c r="BA796" s="120" t="str">
        <f t="shared" si="282"/>
        <v/>
      </c>
      <c r="BB796" s="120" t="str">
        <f t="shared" si="282"/>
        <v/>
      </c>
      <c r="BC796" s="120" t="str">
        <f t="shared" si="282"/>
        <v/>
      </c>
      <c r="BD796" s="120" t="str">
        <f t="shared" si="282"/>
        <v/>
      </c>
    </row>
    <row r="797" spans="3:56" x14ac:dyDescent="0.2">
      <c r="C797" s="107">
        <f>'3_Fix'!H798</f>
        <v>55137</v>
      </c>
      <c r="D797" s="113" t="str">
        <f>'3_Fix'!I798</f>
        <v/>
      </c>
      <c r="E797" s="113" t="str">
        <f>'3_Fix'!J798</f>
        <v/>
      </c>
      <c r="F797" s="113" t="str">
        <f>'3_Fix'!K798</f>
        <v/>
      </c>
      <c r="G797" s="113" t="str">
        <f>'3_Fix'!L798</f>
        <v/>
      </c>
      <c r="H797" s="113" t="str">
        <f>'3_Fix'!M798</f>
        <v/>
      </c>
      <c r="I797" s="113" t="str">
        <f>'3_Fix'!N798</f>
        <v/>
      </c>
      <c r="J797" s="113" t="str">
        <f>'3_Fix'!O798</f>
        <v/>
      </c>
      <c r="K797" s="120" t="str">
        <f t="shared" si="279"/>
        <v/>
      </c>
      <c r="L797" s="120" t="str">
        <f t="shared" si="279"/>
        <v/>
      </c>
      <c r="M797" s="120" t="str">
        <f t="shared" si="279"/>
        <v/>
      </c>
      <c r="N797" s="120" t="str">
        <f t="shared" si="278"/>
        <v/>
      </c>
      <c r="O797" s="120" t="str">
        <f t="shared" si="278"/>
        <v/>
      </c>
      <c r="P797" s="120" t="str">
        <f t="shared" si="278"/>
        <v/>
      </c>
      <c r="Q797" s="120" t="str">
        <f t="shared" si="278"/>
        <v/>
      </c>
      <c r="R797" s="120" t="str">
        <f t="shared" si="284"/>
        <v/>
      </c>
      <c r="S797" s="120" t="str">
        <f t="shared" si="284"/>
        <v/>
      </c>
      <c r="T797" s="120" t="str">
        <f t="shared" si="284"/>
        <v/>
      </c>
      <c r="U797" s="120" t="str">
        <f t="shared" si="284"/>
        <v/>
      </c>
      <c r="V797" s="120" t="str">
        <f t="shared" si="284"/>
        <v/>
      </c>
      <c r="W797" s="120" t="str">
        <f t="shared" si="284"/>
        <v/>
      </c>
      <c r="X797" s="120" t="str">
        <f t="shared" si="284"/>
        <v/>
      </c>
      <c r="Y797" s="120" t="str">
        <f t="shared" si="280"/>
        <v/>
      </c>
      <c r="Z797" s="120" t="str">
        <f t="shared" si="280"/>
        <v/>
      </c>
      <c r="AA797" s="120" t="str">
        <f t="shared" si="280"/>
        <v/>
      </c>
      <c r="AB797" s="120" t="str">
        <f t="shared" si="280"/>
        <v/>
      </c>
      <c r="AC797" s="120" t="str">
        <f t="shared" si="280"/>
        <v/>
      </c>
      <c r="AD797" s="120" t="str">
        <f t="shared" si="280"/>
        <v/>
      </c>
      <c r="AE797" s="120" t="str">
        <f t="shared" si="280"/>
        <v/>
      </c>
      <c r="AF797" s="120" t="str">
        <f t="shared" si="281"/>
        <v/>
      </c>
      <c r="AG797" s="120" t="str">
        <f t="shared" si="281"/>
        <v/>
      </c>
      <c r="AH797" s="120" t="str">
        <f t="shared" si="281"/>
        <v/>
      </c>
      <c r="AI797" s="120" t="str">
        <f t="shared" si="281"/>
        <v/>
      </c>
      <c r="AJ797" s="120" t="str">
        <f t="shared" si="281"/>
        <v/>
      </c>
      <c r="AK797" s="120" t="str">
        <f t="shared" si="281"/>
        <v/>
      </c>
      <c r="AL797" s="120" t="str">
        <f t="shared" si="281"/>
        <v/>
      </c>
      <c r="AM797" s="138" t="str">
        <f t="shared" si="283"/>
        <v/>
      </c>
      <c r="AN797" s="138" t="str">
        <f t="shared" si="283"/>
        <v/>
      </c>
      <c r="AO797" s="137" t="str">
        <f t="shared" si="283"/>
        <v/>
      </c>
      <c r="AP797" s="137" t="str">
        <f t="shared" si="283"/>
        <v/>
      </c>
      <c r="AQ797" s="138" t="str">
        <f t="shared" si="283"/>
        <v/>
      </c>
      <c r="AR797" s="137" t="str">
        <f t="shared" si="283"/>
        <v/>
      </c>
      <c r="AS797" s="137" t="str">
        <f t="shared" si="283"/>
        <v/>
      </c>
      <c r="AX797" s="120" t="str">
        <f t="shared" si="282"/>
        <v/>
      </c>
      <c r="AY797" s="120" t="str">
        <f t="shared" si="282"/>
        <v/>
      </c>
      <c r="AZ797" s="120" t="str">
        <f t="shared" si="282"/>
        <v/>
      </c>
      <c r="BA797" s="120" t="str">
        <f t="shared" si="282"/>
        <v/>
      </c>
      <c r="BB797" s="120" t="str">
        <f t="shared" si="282"/>
        <v/>
      </c>
      <c r="BC797" s="120" t="str">
        <f t="shared" si="282"/>
        <v/>
      </c>
      <c r="BD797" s="120" t="str">
        <f t="shared" si="282"/>
        <v/>
      </c>
    </row>
    <row r="798" spans="3:56" x14ac:dyDescent="0.2">
      <c r="C798" s="101" t="s">
        <v>473</v>
      </c>
      <c r="D798" s="101">
        <v>2</v>
      </c>
      <c r="E798" s="101">
        <f>+D798+1</f>
        <v>3</v>
      </c>
      <c r="F798" s="101">
        <f t="shared" ref="F798:BD798" si="285">+E798+1</f>
        <v>4</v>
      </c>
      <c r="G798" s="101">
        <f t="shared" si="285"/>
        <v>5</v>
      </c>
      <c r="H798" s="101">
        <f t="shared" si="285"/>
        <v>6</v>
      </c>
      <c r="I798" s="101">
        <f t="shared" si="285"/>
        <v>7</v>
      </c>
      <c r="J798" s="101">
        <f t="shared" si="285"/>
        <v>8</v>
      </c>
      <c r="K798" s="101">
        <f t="shared" si="285"/>
        <v>9</v>
      </c>
      <c r="L798" s="101">
        <f t="shared" si="285"/>
        <v>10</v>
      </c>
      <c r="M798" s="101">
        <f t="shared" si="285"/>
        <v>11</v>
      </c>
      <c r="N798" s="101">
        <f t="shared" si="285"/>
        <v>12</v>
      </c>
      <c r="O798" s="101">
        <f t="shared" si="285"/>
        <v>13</v>
      </c>
      <c r="P798" s="101">
        <f t="shared" si="285"/>
        <v>14</v>
      </c>
      <c r="Q798" s="101">
        <f t="shared" si="285"/>
        <v>15</v>
      </c>
      <c r="R798" s="101">
        <f t="shared" si="285"/>
        <v>16</v>
      </c>
      <c r="S798" s="101">
        <f t="shared" si="285"/>
        <v>17</v>
      </c>
      <c r="T798" s="101">
        <f t="shared" si="285"/>
        <v>18</v>
      </c>
      <c r="U798" s="101">
        <f t="shared" si="285"/>
        <v>19</v>
      </c>
      <c r="V798" s="101">
        <f t="shared" si="285"/>
        <v>20</v>
      </c>
      <c r="W798" s="101">
        <f t="shared" si="285"/>
        <v>21</v>
      </c>
      <c r="X798" s="101">
        <f t="shared" si="285"/>
        <v>22</v>
      </c>
      <c r="Y798" s="101">
        <f t="shared" si="285"/>
        <v>23</v>
      </c>
      <c r="Z798" s="101">
        <f t="shared" si="285"/>
        <v>24</v>
      </c>
      <c r="AA798" s="101">
        <f t="shared" si="285"/>
        <v>25</v>
      </c>
      <c r="AB798" s="101">
        <f t="shared" si="285"/>
        <v>26</v>
      </c>
      <c r="AC798" s="101">
        <f t="shared" si="285"/>
        <v>27</v>
      </c>
      <c r="AD798" s="101">
        <f t="shared" si="285"/>
        <v>28</v>
      </c>
      <c r="AE798" s="101">
        <f t="shared" si="285"/>
        <v>29</v>
      </c>
      <c r="AF798" s="101">
        <f t="shared" si="285"/>
        <v>30</v>
      </c>
      <c r="AG798" s="101">
        <f t="shared" si="285"/>
        <v>31</v>
      </c>
      <c r="AH798" s="101">
        <f t="shared" si="285"/>
        <v>32</v>
      </c>
      <c r="AI798" s="101">
        <f t="shared" si="285"/>
        <v>33</v>
      </c>
      <c r="AJ798" s="101">
        <f t="shared" si="285"/>
        <v>34</v>
      </c>
      <c r="AK798" s="101">
        <f t="shared" si="285"/>
        <v>35</v>
      </c>
      <c r="AL798" s="101">
        <f t="shared" si="285"/>
        <v>36</v>
      </c>
      <c r="AM798" s="101">
        <f t="shared" si="285"/>
        <v>37</v>
      </c>
      <c r="AN798" s="101">
        <f t="shared" si="285"/>
        <v>38</v>
      </c>
      <c r="AO798" s="101">
        <f t="shared" si="285"/>
        <v>39</v>
      </c>
      <c r="AP798" s="101">
        <f t="shared" si="285"/>
        <v>40</v>
      </c>
      <c r="AQ798" s="101">
        <f t="shared" si="285"/>
        <v>41</v>
      </c>
      <c r="AR798" s="101">
        <f t="shared" si="285"/>
        <v>42</v>
      </c>
      <c r="AS798" s="101">
        <f t="shared" si="285"/>
        <v>43</v>
      </c>
      <c r="AT798" s="101">
        <f t="shared" si="285"/>
        <v>44</v>
      </c>
      <c r="AU798" s="101">
        <f t="shared" si="285"/>
        <v>45</v>
      </c>
      <c r="AV798" s="101">
        <f t="shared" si="285"/>
        <v>46</v>
      </c>
      <c r="AW798" s="101">
        <f t="shared" si="285"/>
        <v>47</v>
      </c>
      <c r="AX798" s="101">
        <f t="shared" si="285"/>
        <v>48</v>
      </c>
      <c r="AY798" s="101">
        <f t="shared" si="285"/>
        <v>49</v>
      </c>
      <c r="AZ798" s="101">
        <f t="shared" si="285"/>
        <v>50</v>
      </c>
      <c r="BA798" s="101">
        <f t="shared" si="285"/>
        <v>51</v>
      </c>
      <c r="BB798" s="101">
        <f t="shared" si="285"/>
        <v>52</v>
      </c>
      <c r="BC798" s="101">
        <f t="shared" si="285"/>
        <v>53</v>
      </c>
      <c r="BD798" s="101">
        <f t="shared" si="285"/>
        <v>54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3E66-4AE1-F94B-88AF-63FEA8119B50}">
  <dimension ref="A1:S797"/>
  <sheetViews>
    <sheetView tabSelected="1" topLeftCell="B2" zoomScale="196" zoomScaleNormal="196" workbookViewId="0">
      <pane xSplit="2" ySplit="5" topLeftCell="D7" activePane="bottomRight" state="frozen"/>
      <selection activeCell="B2" sqref="B2"/>
      <selection pane="topRight" activeCell="D2" sqref="D2"/>
      <selection pane="bottomLeft" activeCell="B7" sqref="B7"/>
      <selection pane="bottomRight" activeCell="D21" sqref="D21"/>
    </sheetView>
  </sheetViews>
  <sheetFormatPr baseColWidth="10" defaultRowHeight="16" x14ac:dyDescent="0.2"/>
  <cols>
    <col min="1" max="2" width="10.83203125" style="100"/>
    <col min="3" max="3" width="23.33203125" style="100" bestFit="1" customWidth="1"/>
    <col min="4" max="11" width="10.83203125" style="100"/>
    <col min="12" max="12" width="11.5" style="100" bestFit="1" customWidth="1"/>
    <col min="13" max="19" width="12.5" style="100" customWidth="1"/>
    <col min="20" max="16384" width="10.83203125" style="100"/>
  </cols>
  <sheetData>
    <row r="1" spans="1:19" x14ac:dyDescent="0.2">
      <c r="M1" s="101">
        <f>'1_Ponderadores'!B11</f>
        <v>99.999999999999972</v>
      </c>
      <c r="N1" s="128">
        <f>'1_Ponderadores'!C11</f>
        <v>75.554339397320319</v>
      </c>
      <c r="O1" s="128">
        <f>'1_Ponderadores'!D11</f>
        <v>39.22477300609571</v>
      </c>
      <c r="P1" s="128">
        <f>'1_Ponderadores'!G11</f>
        <v>36.329566391224617</v>
      </c>
      <c r="Q1" s="128">
        <f>'1_Ponderadores'!K11</f>
        <v>24.445660602679691</v>
      </c>
      <c r="R1" s="128">
        <f>'1_Ponderadores'!L11</f>
        <v>10.217101141522202</v>
      </c>
      <c r="S1" s="128">
        <f>'1_Ponderadores'!O11</f>
        <v>14.22855946115749</v>
      </c>
    </row>
    <row r="2" spans="1:19" x14ac:dyDescent="0.2">
      <c r="G2" s="109" t="s">
        <v>511</v>
      </c>
    </row>
    <row r="3" spans="1:19" x14ac:dyDescent="0.2">
      <c r="D3" s="129">
        <v>44454</v>
      </c>
      <c r="G3" s="131">
        <f>VALUE(CONCATENATE(MONTH($D$3),"/",DAY($D$3),"/",YEAR($D$3)-1))</f>
        <v>44089</v>
      </c>
      <c r="H3" s="131">
        <f>VALUE(CONCATENATE(MONTH($D$3),"/",DAY($D$3),"/",YEAR($D$3)-2))</f>
        <v>43723</v>
      </c>
      <c r="I3" s="131">
        <f>VALUE(CONCATENATE(MONTH($D$3),"/",DAY($D$3),"/",YEAR($D$3)-3))</f>
        <v>43358</v>
      </c>
      <c r="M3" s="127" t="s">
        <v>503</v>
      </c>
      <c r="Q3" s="118"/>
    </row>
    <row r="4" spans="1:19" x14ac:dyDescent="0.2">
      <c r="G4" s="123" t="s">
        <v>512</v>
      </c>
      <c r="L4" s="116" t="s">
        <v>492</v>
      </c>
      <c r="M4" s="108" t="s">
        <v>504</v>
      </c>
      <c r="N4" s="124" t="s">
        <v>506</v>
      </c>
    </row>
    <row r="5" spans="1:19" ht="34" x14ac:dyDescent="0.2">
      <c r="C5" s="127" t="s">
        <v>508</v>
      </c>
      <c r="F5" s="123" t="s">
        <v>513</v>
      </c>
      <c r="L5" s="104"/>
      <c r="M5" s="115" t="s">
        <v>502</v>
      </c>
      <c r="N5" s="115" t="s">
        <v>6</v>
      </c>
      <c r="O5" s="115" t="s">
        <v>10</v>
      </c>
      <c r="P5" s="115" t="s">
        <v>11</v>
      </c>
      <c r="Q5" s="115" t="s">
        <v>7</v>
      </c>
      <c r="R5" s="115" t="s">
        <v>13</v>
      </c>
      <c r="S5" s="115" t="s">
        <v>475</v>
      </c>
    </row>
    <row r="6" spans="1:19" x14ac:dyDescent="0.2">
      <c r="A6" s="101" t="s">
        <v>473</v>
      </c>
      <c r="C6" s="133"/>
      <c r="D6" s="139" t="s">
        <v>514</v>
      </c>
      <c r="E6" s="105" t="s">
        <v>509</v>
      </c>
      <c r="F6" s="105" t="s">
        <v>510</v>
      </c>
      <c r="G6" s="139">
        <f>+G3</f>
        <v>44089</v>
      </c>
      <c r="H6" s="139">
        <f>+H3</f>
        <v>43723</v>
      </c>
      <c r="I6" s="139">
        <f>+I3</f>
        <v>43358</v>
      </c>
      <c r="L6" s="107">
        <f>'3_Fix'!H7</f>
        <v>43101</v>
      </c>
      <c r="M6" s="117"/>
      <c r="N6" s="117"/>
      <c r="O6" s="117"/>
      <c r="P6" s="117"/>
      <c r="Q6" s="117"/>
      <c r="R6" s="117"/>
      <c r="S6" s="117"/>
    </row>
    <row r="7" spans="1:19" x14ac:dyDescent="0.2">
      <c r="A7" s="101">
        <v>2</v>
      </c>
      <c r="C7" s="100" t="str">
        <f t="array" ref="C7:C13">TRANSPOSE(M5:S5)</f>
        <v>INPC (General)</v>
      </c>
      <c r="D7" s="119">
        <f>MEDIAN(G7:I7)</f>
        <v>0.10409953898775634</v>
      </c>
      <c r="E7" s="120">
        <f>MIN(G7:I7)</f>
        <v>-3.2367846705882983E-2</v>
      </c>
      <c r="F7" s="120">
        <f>MAX(G7:I7)</f>
        <v>0.12514801159064776</v>
      </c>
      <c r="G7" s="120">
        <f>VLOOKUP(G$6,$L$6:$S$797,$A7,0)</f>
        <v>-3.2367846705882983E-2</v>
      </c>
      <c r="H7" s="120">
        <f>VLOOKUP(H$6,$L$6:$S$797,$A7,0)</f>
        <v>0.12514801159064776</v>
      </c>
      <c r="I7" s="120">
        <f>VLOOKUP(I$6,$L$6:$S$797,$A7,0)</f>
        <v>0.10409953898775634</v>
      </c>
      <c r="L7" s="107">
        <f>'3_Fix'!H8</f>
        <v>43115</v>
      </c>
      <c r="M7" s="117"/>
      <c r="N7" s="117"/>
      <c r="O7" s="117"/>
      <c r="P7" s="117"/>
      <c r="Q7" s="117"/>
      <c r="R7" s="117"/>
      <c r="S7" s="117"/>
    </row>
    <row r="8" spans="1:19" x14ac:dyDescent="0.2">
      <c r="A8" s="101">
        <f>+A7+1</f>
        <v>3</v>
      </c>
      <c r="C8" s="100" t="str">
        <v>Subyacente</v>
      </c>
      <c r="D8" s="119">
        <f t="shared" ref="D8:D12" si="0">MEDIAN(G8:I8)</f>
        <v>9.0481543261469316E-2</v>
      </c>
      <c r="E8" s="120">
        <f t="shared" ref="E8:E12" si="1">MIN(G8:I8)</f>
        <v>8.9465219046002575E-2</v>
      </c>
      <c r="F8" s="119">
        <f t="shared" ref="F8:F12" si="2">+MAX(G8:I8)</f>
        <v>0.13496032834522018</v>
      </c>
      <c r="G8" s="119">
        <f t="shared" ref="G8:I13" si="3">VLOOKUP(G$6,$L$6:$S$797,$A8,0)</f>
        <v>9.0481543261469316E-2</v>
      </c>
      <c r="H8" s="119">
        <f t="shared" si="3"/>
        <v>8.9465219046002575E-2</v>
      </c>
      <c r="I8" s="119">
        <f t="shared" si="3"/>
        <v>0.13496032834522018</v>
      </c>
      <c r="L8" s="107">
        <f>'3_Fix'!H9</f>
        <v>43132</v>
      </c>
      <c r="M8" s="120">
        <f>'4_Data'!AM8</f>
        <v>0.20499426775304469</v>
      </c>
      <c r="N8" s="120">
        <f>'4_Data'!AN8</f>
        <v>0.22375614124234408</v>
      </c>
      <c r="O8" s="120">
        <f>'4_Data'!AO8</f>
        <v>0.1481049541991496</v>
      </c>
      <c r="P8" s="120">
        <f>'4_Data'!AP8</f>
        <v>8.1728589926884546E-2</v>
      </c>
      <c r="Q8" s="120">
        <f>'4_Data'!AQ8</f>
        <v>-1.427656193361798E-2</v>
      </c>
      <c r="R8" s="120">
        <f>'4_Data'!AR8</f>
        <v>-0.1316188307231668</v>
      </c>
      <c r="S8" s="120">
        <f>'4_Data'!AS8</f>
        <v>9.3253981814637996E-2</v>
      </c>
    </row>
    <row r="9" spans="1:19" x14ac:dyDescent="0.2">
      <c r="A9" s="101">
        <f>+A8+1</f>
        <v>4</v>
      </c>
      <c r="C9" s="100" t="str">
        <v>Mercancías</v>
      </c>
      <c r="D9" s="119">
        <f t="shared" si="0"/>
        <v>7.4027798734945791E-2</v>
      </c>
      <c r="E9" s="120">
        <f t="shared" si="1"/>
        <v>7.0946036180387945E-2</v>
      </c>
      <c r="F9" s="119">
        <f t="shared" si="2"/>
        <v>0.10543284606082387</v>
      </c>
      <c r="G9" s="119">
        <f t="shared" si="3"/>
        <v>0.10543284606082387</v>
      </c>
      <c r="H9" s="119">
        <f t="shared" si="3"/>
        <v>7.0946036180387945E-2</v>
      </c>
      <c r="I9" s="119">
        <f t="shared" si="3"/>
        <v>7.4027798734945791E-2</v>
      </c>
      <c r="L9" s="107">
        <f>'3_Fix'!H10</f>
        <v>43146</v>
      </c>
      <c r="M9" s="120">
        <f>'4_Data'!AM9</f>
        <v>4.3188034640562187E-2</v>
      </c>
      <c r="N9" s="120">
        <f>'4_Data'!AN9</f>
        <v>0.10163066683602444</v>
      </c>
      <c r="O9" s="120">
        <f>'4_Data'!AO9</f>
        <v>6.6355391512038939E-2</v>
      </c>
      <c r="P9" s="120">
        <f>'4_Data'!AP9</f>
        <v>3.7824214899814794E-2</v>
      </c>
      <c r="Q9" s="120">
        <f>'4_Data'!AQ9</f>
        <v>-5.4158433069524337E-2</v>
      </c>
      <c r="R9" s="120">
        <f>'4_Data'!AR9</f>
        <v>-9.7541523604973104E-2</v>
      </c>
      <c r="S9" s="120">
        <f>'4_Data'!AS9</f>
        <v>2.8697443429208321E-2</v>
      </c>
    </row>
    <row r="10" spans="1:19" x14ac:dyDescent="0.2">
      <c r="A10" s="101">
        <f>+A9+1</f>
        <v>5</v>
      </c>
      <c r="C10" s="100" t="str">
        <v>Servicios</v>
      </c>
      <c r="D10" s="119">
        <f t="shared" si="0"/>
        <v>1.8505001218072154E-2</v>
      </c>
      <c r="E10" s="120">
        <f t="shared" si="1"/>
        <v>-1.4946380469531584E-2</v>
      </c>
      <c r="F10" s="119">
        <f t="shared" si="2"/>
        <v>6.0930527061801479E-2</v>
      </c>
      <c r="G10" s="119">
        <f t="shared" si="3"/>
        <v>-1.4946380469531584E-2</v>
      </c>
      <c r="H10" s="119">
        <f t="shared" si="3"/>
        <v>1.8505001218072154E-2</v>
      </c>
      <c r="I10" s="119">
        <f t="shared" si="3"/>
        <v>6.0930527061801479E-2</v>
      </c>
      <c r="L10" s="107">
        <f>'3_Fix'!H11</f>
        <v>43160</v>
      </c>
      <c r="M10" s="120">
        <f>'4_Data'!AM10</f>
        <v>0.29461215710724342</v>
      </c>
      <c r="N10" s="120">
        <f>'4_Data'!AN10</f>
        <v>0.1769978709271291</v>
      </c>
      <c r="O10" s="120">
        <f>'4_Data'!AO10</f>
        <v>5.7687822223356354E-2</v>
      </c>
      <c r="P10" s="120">
        <f>'4_Data'!AP10</f>
        <v>0.11287231073739706</v>
      </c>
      <c r="Q10" s="120">
        <f>'4_Data'!AQ10</f>
        <v>0.11496084126153021</v>
      </c>
      <c r="R10" s="120">
        <f>'4_Data'!AR10</f>
        <v>5.7462649837326067E-2</v>
      </c>
      <c r="S10" s="120">
        <f>'4_Data'!AS10</f>
        <v>5.9289126575551472E-2</v>
      </c>
    </row>
    <row r="11" spans="1:19" x14ac:dyDescent="0.2">
      <c r="A11" s="101">
        <f>+A10+1</f>
        <v>6</v>
      </c>
      <c r="C11" s="100" t="str">
        <v>No subyacente</v>
      </c>
      <c r="D11" s="119">
        <f t="shared" si="0"/>
        <v>-3.0992182331787729E-2</v>
      </c>
      <c r="E11" s="120">
        <f t="shared" si="1"/>
        <v>-0.12269811663601483</v>
      </c>
      <c r="F11" s="119">
        <f t="shared" si="2"/>
        <v>3.6293764140562533E-2</v>
      </c>
      <c r="G11" s="119">
        <f t="shared" si="3"/>
        <v>-0.12269811663601483</v>
      </c>
      <c r="H11" s="119">
        <f t="shared" si="3"/>
        <v>3.6293764140562533E-2</v>
      </c>
      <c r="I11" s="119">
        <f t="shared" si="3"/>
        <v>-3.0992182331787729E-2</v>
      </c>
      <c r="L11" s="107">
        <f>'3_Fix'!H12</f>
        <v>43174</v>
      </c>
      <c r="M11" s="120">
        <f>'4_Data'!AM11</f>
        <v>1.2837261283249465E-2</v>
      </c>
      <c r="N11" s="120">
        <f>'4_Data'!AN11</f>
        <v>4.0020541876488319E-2</v>
      </c>
      <c r="O11" s="120">
        <f>'4_Data'!AO11</f>
        <v>1.6304268024210939E-2</v>
      </c>
      <c r="P11" s="120">
        <f>'4_Data'!AP11</f>
        <v>2.2866008239902435E-2</v>
      </c>
      <c r="Q11" s="120">
        <f>'4_Data'!AQ11</f>
        <v>-2.5233615778132264E-2</v>
      </c>
      <c r="R11" s="120">
        <f>'4_Data'!AR11</f>
        <v>5.9476336054920316E-2</v>
      </c>
      <c r="S11" s="120">
        <f>'4_Data'!AS11</f>
        <v>-7.2151447880919206E-2</v>
      </c>
    </row>
    <row r="12" spans="1:19" x14ac:dyDescent="0.2">
      <c r="A12" s="101">
        <f>+A11+1</f>
        <v>7</v>
      </c>
      <c r="C12" s="140" t="str">
        <v>Agropecuarios</v>
      </c>
      <c r="D12" s="119">
        <f t="shared" si="0"/>
        <v>-3.8103773596632307E-2</v>
      </c>
      <c r="E12" s="120">
        <f t="shared" si="1"/>
        <v>-9.9831573713162425E-2</v>
      </c>
      <c r="F12" s="119">
        <f t="shared" si="2"/>
        <v>7.0474097906413581E-3</v>
      </c>
      <c r="G12" s="119">
        <f t="shared" si="3"/>
        <v>-3.8103773596632307E-2</v>
      </c>
      <c r="H12" s="119">
        <f t="shared" si="3"/>
        <v>7.0474097906413581E-3</v>
      </c>
      <c r="I12" s="119">
        <f t="shared" si="3"/>
        <v>-9.9831573713162425E-2</v>
      </c>
      <c r="L12" s="107">
        <f>'3_Fix'!H13</f>
        <v>43191</v>
      </c>
      <c r="M12" s="120">
        <f>'4_Data'!AM12</f>
        <v>-0.34580652955262792</v>
      </c>
      <c r="N12" s="120">
        <f>'4_Data'!AN12</f>
        <v>5.3066355064954614E-2</v>
      </c>
      <c r="O12" s="120">
        <f>'4_Data'!AO12</f>
        <v>0.10698516692113264</v>
      </c>
      <c r="P12" s="120">
        <f>'4_Data'!AP12</f>
        <v>-3.891100510571871E-2</v>
      </c>
      <c r="Q12" s="120">
        <f>'4_Data'!AQ12</f>
        <v>-0.37967234699393437</v>
      </c>
      <c r="R12" s="120">
        <f>'4_Data'!AR12</f>
        <v>-4.6506237268027384E-2</v>
      </c>
      <c r="S12" s="120">
        <f>'4_Data'!AS12</f>
        <v>-0.31388853645023551</v>
      </c>
    </row>
    <row r="13" spans="1:19" x14ac:dyDescent="0.2">
      <c r="A13" s="101">
        <f>+A12+1</f>
        <v>8</v>
      </c>
      <c r="C13" s="132" t="str">
        <v>Energéticos y tarifas gub</v>
      </c>
      <c r="D13" s="135">
        <f t="shared" ref="D13" si="4">MEDIAN(G13:I13)</f>
        <v>2.9230068075152972E-2</v>
      </c>
      <c r="E13" s="136">
        <f t="shared" ref="E13" si="5">MIN(G13:I13)</f>
        <v>-8.4598138675931508E-2</v>
      </c>
      <c r="F13" s="135">
        <f t="shared" ref="F13" si="6">+MAX(G13:I13)</f>
        <v>6.7817514733293532E-2</v>
      </c>
      <c r="G13" s="135">
        <f t="shared" si="3"/>
        <v>-8.4598138675931508E-2</v>
      </c>
      <c r="H13" s="135">
        <f t="shared" si="3"/>
        <v>2.9230068075152972E-2</v>
      </c>
      <c r="I13" s="135">
        <f t="shared" si="3"/>
        <v>6.7817514733293532E-2</v>
      </c>
      <c r="L13" s="107">
        <f>'3_Fix'!H14</f>
        <v>43205</v>
      </c>
      <c r="M13" s="120">
        <f>'4_Data'!AM13</f>
        <v>2.2729683457400887E-3</v>
      </c>
      <c r="N13" s="120">
        <f>'4_Data'!AN13</f>
        <v>7.5281884554758871E-2</v>
      </c>
      <c r="O13" s="120">
        <f>'4_Data'!AO13</f>
        <v>2.8927277888978972E-2</v>
      </c>
      <c r="P13" s="120">
        <f>'4_Data'!AP13</f>
        <v>4.4469094739099255E-2</v>
      </c>
      <c r="Q13" s="120">
        <f>'4_Data'!AQ13</f>
        <v>-6.8834359675731871E-2</v>
      </c>
      <c r="R13" s="120">
        <f>'4_Data'!AR13</f>
        <v>-6.7590868184386033E-2</v>
      </c>
      <c r="S13" s="120">
        <f>'4_Data'!AS13</f>
        <v>-7.6966469663061797E-3</v>
      </c>
    </row>
    <row r="14" spans="1:19" x14ac:dyDescent="0.2">
      <c r="L14" s="107">
        <f>'3_Fix'!H15</f>
        <v>43221</v>
      </c>
      <c r="M14" s="120">
        <f>'4_Data'!AM14</f>
        <v>-0.29093333535432631</v>
      </c>
      <c r="N14" s="120">
        <f>'4_Data'!AN14</f>
        <v>9.6225097073329269E-2</v>
      </c>
      <c r="O14" s="120">
        <f>'4_Data'!AO14</f>
        <v>2.4393753759914323E-2</v>
      </c>
      <c r="P14" s="120">
        <f>'4_Data'!AP14</f>
        <v>6.6996091265381655E-2</v>
      </c>
      <c r="Q14" s="120">
        <f>'4_Data'!AQ14</f>
        <v>-0.36829359272505807</v>
      </c>
      <c r="R14" s="120">
        <f>'4_Data'!AR14</f>
        <v>-7.0555093925209908E-2</v>
      </c>
      <c r="S14" s="120">
        <f>'4_Data'!AS14</f>
        <v>-0.28226719253741267</v>
      </c>
    </row>
    <row r="15" spans="1:19" x14ac:dyDescent="0.2">
      <c r="C15" s="112" t="s">
        <v>521</v>
      </c>
      <c r="D15" s="130"/>
      <c r="L15" s="107">
        <f>'3_Fix'!H16</f>
        <v>43235</v>
      </c>
      <c r="M15" s="120">
        <f>'4_Data'!AM15</f>
        <v>0.25606929827897129</v>
      </c>
      <c r="N15" s="120">
        <f>'4_Data'!AN15</f>
        <v>0.12007527899461627</v>
      </c>
      <c r="O15" s="120">
        <f>'4_Data'!AO15</f>
        <v>8.736804906518357E-2</v>
      </c>
      <c r="P15" s="120">
        <f>'4_Data'!AP15</f>
        <v>3.7456511282530157E-2</v>
      </c>
      <c r="Q15" s="120">
        <f>'4_Data'!AQ15</f>
        <v>0.13197155950257319</v>
      </c>
      <c r="R15" s="120">
        <f>'4_Data'!AR15</f>
        <v>-1.1071778808587228E-2</v>
      </c>
      <c r="S15" s="120">
        <f>'4_Data'!AS15</f>
        <v>0.13180336353397926</v>
      </c>
    </row>
    <row r="16" spans="1:19" x14ac:dyDescent="0.2">
      <c r="C16" s="144" t="str">
        <f>CONCATENATE("Pronóstico de inflación de ",TEXT($D$3,"dd-mmm-yy"))</f>
        <v>Pronóstico de inflación de 15-Sep-21</v>
      </c>
      <c r="D16" s="132"/>
      <c r="L16" s="107">
        <f>'3_Fix'!H17</f>
        <v>43252</v>
      </c>
      <c r="M16" s="120">
        <f>'4_Data'!AM16</f>
        <v>0.13414985372446336</v>
      </c>
      <c r="N16" s="120">
        <f>'4_Data'!AN16</f>
        <v>6.0433520000653211E-2</v>
      </c>
      <c r="O16" s="120">
        <f>'4_Data'!AO16</f>
        <v>-1.871729190454256E-3</v>
      </c>
      <c r="P16" s="120">
        <f>'4_Data'!AP16</f>
        <v>5.606185355856607E-2</v>
      </c>
      <c r="Q16" s="120">
        <f>'4_Data'!AQ16</f>
        <v>7.1507767749237464E-2</v>
      </c>
      <c r="R16" s="120">
        <f>'4_Data'!AR16</f>
        <v>-7.126641004604628E-2</v>
      </c>
      <c r="S16" s="120">
        <f>'4_Data'!AS16</f>
        <v>0.12365487251222655</v>
      </c>
    </row>
    <row r="17" spans="1:19" x14ac:dyDescent="0.2">
      <c r="A17" s="101" t="s">
        <v>473</v>
      </c>
      <c r="C17" s="134"/>
      <c r="D17" s="105" t="s">
        <v>527</v>
      </c>
      <c r="E17" s="105" t="s">
        <v>6</v>
      </c>
      <c r="G17" s="124"/>
      <c r="L17" s="107">
        <f>'3_Fix'!H18</f>
        <v>43266</v>
      </c>
      <c r="M17" s="120">
        <f>'4_Data'!AM17</f>
        <v>0.24674725058422267</v>
      </c>
      <c r="N17" s="120">
        <f>'4_Data'!AN17</f>
        <v>0.1098520475418233</v>
      </c>
      <c r="O17" s="120">
        <f>'4_Data'!AO17</f>
        <v>1.7855525641863153E-2</v>
      </c>
      <c r="P17" s="120">
        <f>'4_Data'!AP17</f>
        <v>8.4551515173721017E-2</v>
      </c>
      <c r="Q17" s="120">
        <f>'4_Data'!AQ17</f>
        <v>0.13150926368840657</v>
      </c>
      <c r="R17" s="120">
        <f>'4_Data'!AR17</f>
        <v>8.8340034896779496E-2</v>
      </c>
      <c r="S17" s="120">
        <f>'4_Data'!AS17</f>
        <v>4.9625735936820424E-2</v>
      </c>
    </row>
    <row r="18" spans="1:19" x14ac:dyDescent="0.2">
      <c r="A18" s="101">
        <v>9</v>
      </c>
      <c r="B18" s="101">
        <f>+A18+1</f>
        <v>10</v>
      </c>
      <c r="C18" s="100" t="s">
        <v>522</v>
      </c>
      <c r="D18" s="120">
        <f>VLOOKUP($D$3,'6_Forecast_F'!$C$6:$AS$797,$A18,0)</f>
        <v>0.2</v>
      </c>
      <c r="E18" s="120">
        <f>VLOOKUP($D$3,'6_Forecast_F'!$C$6:$AS$797,$B18,0)</f>
        <v>0.21291181980278331</v>
      </c>
      <c r="G18" s="124" t="s">
        <v>526</v>
      </c>
      <c r="L18" s="107">
        <f>'3_Fix'!H19</f>
        <v>43282</v>
      </c>
      <c r="M18" s="120">
        <f>'4_Data'!AM18</f>
        <v>0.32164294612846411</v>
      </c>
      <c r="N18" s="120">
        <f>'4_Data'!AN18</f>
        <v>0.14301012229150084</v>
      </c>
      <c r="O18" s="120">
        <f>'4_Data'!AO18</f>
        <v>7.3681433519354259E-2</v>
      </c>
      <c r="P18" s="120">
        <f>'4_Data'!AP18</f>
        <v>6.922130193793008E-2</v>
      </c>
      <c r="Q18" s="120">
        <f>'4_Data'!AQ18</f>
        <v>0.17178331233561209</v>
      </c>
      <c r="R18" s="120">
        <f>'4_Data'!AR18</f>
        <v>0.1108116005214304</v>
      </c>
      <c r="S18" s="120">
        <f>'4_Data'!AS18</f>
        <v>6.7848054546887346E-2</v>
      </c>
    </row>
    <row r="19" spans="1:19" x14ac:dyDescent="0.2">
      <c r="A19" s="101">
        <v>16</v>
      </c>
      <c r="B19" s="101">
        <f>+A19+1</f>
        <v>17</v>
      </c>
      <c r="C19" s="145" t="s">
        <v>523</v>
      </c>
      <c r="D19" s="146">
        <f>VLOOKUP($D$3,'6_Forecast_F'!$C$6:$AS$797,$A19,0)</f>
        <v>0.61281052867245833</v>
      </c>
      <c r="E19" s="147">
        <f>VLOOKUP($D$3,'6_Forecast_F'!$C$6:$AS$797,$B19,0)</f>
        <v>0.49849276693931799</v>
      </c>
      <c r="L19" s="107">
        <f>'3_Fix'!H20</f>
        <v>43296</v>
      </c>
      <c r="M19" s="120">
        <f>'4_Data'!AM19</f>
        <v>0.18137893144489764</v>
      </c>
      <c r="N19" s="120">
        <f>'4_Data'!AN19</f>
        <v>3.8969243293585511E-2</v>
      </c>
      <c r="O19" s="120">
        <f>'4_Data'!AO19</f>
        <v>1.1674090545391341E-2</v>
      </c>
      <c r="P19" s="120">
        <f>'4_Data'!AP19</f>
        <v>2.5679716067845856E-2</v>
      </c>
      <c r="Q19" s="120">
        <f>'4_Data'!AQ19</f>
        <v>0.13574646000661708</v>
      </c>
      <c r="R19" s="120">
        <f>'4_Data'!AR19</f>
        <v>7.2072543836333505E-2</v>
      </c>
      <c r="S19" s="120">
        <f>'4_Data'!AS19</f>
        <v>6.6363451752490102E-2</v>
      </c>
    </row>
    <row r="20" spans="1:19" x14ac:dyDescent="0.2">
      <c r="A20" s="101">
        <v>23</v>
      </c>
      <c r="B20" s="101">
        <f>+A20+1</f>
        <v>24</v>
      </c>
      <c r="C20" s="100" t="s">
        <v>524</v>
      </c>
      <c r="D20" s="143">
        <f>VLOOKUP($D$3,'6_Forecast_F'!$C$6:$AS$797,$A20,0)</f>
        <v>6.1185453805378653</v>
      </c>
      <c r="E20" s="120">
        <f>VLOOKUP($D$3,'6_Forecast_F'!$C$6:$AS$797,$B20,0)</f>
        <v>5.0157693256547953</v>
      </c>
      <c r="L20" s="107">
        <f>'3_Fix'!H21</f>
        <v>43313</v>
      </c>
      <c r="M20" s="120">
        <f>'4_Data'!AM20</f>
        <v>0.3430000000000043</v>
      </c>
      <c r="N20" s="120">
        <f>'4_Data'!AN20</f>
        <v>0.13271567170960633</v>
      </c>
      <c r="O20" s="120">
        <f>'4_Data'!AO20</f>
        <v>0.1176025015509506</v>
      </c>
      <c r="P20" s="120">
        <f>'4_Data'!AP20</f>
        <v>1.5135868526392928E-2</v>
      </c>
      <c r="Q20" s="120">
        <f>'4_Data'!AQ20</f>
        <v>0.21003359623689544</v>
      </c>
      <c r="R20" s="120">
        <f>'4_Data'!AR20</f>
        <v>9.0782340590240082E-2</v>
      </c>
      <c r="S20" s="120">
        <f>'4_Data'!AS20</f>
        <v>0.11921915607329558</v>
      </c>
    </row>
    <row r="21" spans="1:19" x14ac:dyDescent="0.2">
      <c r="A21" s="101">
        <v>30</v>
      </c>
      <c r="B21" s="101">
        <f>+A21+1</f>
        <v>31</v>
      </c>
      <c r="C21" s="148" t="s">
        <v>525</v>
      </c>
      <c r="D21" s="149">
        <f>VLOOKUP($D$3,'6_Forecast_F'!$C$6:$AS$797,$A21,0)</f>
        <v>5.9954788673119763</v>
      </c>
      <c r="E21" s="149">
        <f>VLOOKUP($D$3,'6_Forecast_F'!$C$6:$AS$797,$B21,0)</f>
        <v>4.9668297818612261</v>
      </c>
      <c r="L21" s="107">
        <f>'3_Fix'!H22</f>
        <v>43327</v>
      </c>
      <c r="M21" s="120">
        <f>'4_Data'!AM21</f>
        <v>0.29698135395592729</v>
      </c>
      <c r="N21" s="120">
        <f>'4_Data'!AN21</f>
        <v>6.7752270987448265E-2</v>
      </c>
      <c r="O21" s="120">
        <f>'4_Data'!AO21</f>
        <v>5.6199397981152553E-2</v>
      </c>
      <c r="P21" s="120">
        <f>'4_Data'!AP21</f>
        <v>1.1498704010267192E-2</v>
      </c>
      <c r="Q21" s="120">
        <f>'4_Data'!AQ21</f>
        <v>0.22752339149685827</v>
      </c>
      <c r="R21" s="120">
        <f>'4_Data'!AR21</f>
        <v>0.13062377937639791</v>
      </c>
      <c r="S21" s="120">
        <f>'4_Data'!AS21</f>
        <v>9.6880946617777977E-2</v>
      </c>
    </row>
    <row r="22" spans="1:19" x14ac:dyDescent="0.2">
      <c r="L22" s="107">
        <f>'3_Fix'!H23</f>
        <v>43344</v>
      </c>
      <c r="M22" s="120">
        <f>'4_Data'!AM22</f>
        <v>0.22257330511421528</v>
      </c>
      <c r="N22" s="120">
        <f>'4_Data'!AN22</f>
        <v>0.14252687554179966</v>
      </c>
      <c r="O22" s="120">
        <f>'4_Data'!AO22</f>
        <v>8.3920543840688616E-2</v>
      </c>
      <c r="P22" s="120">
        <f>'4_Data'!AP22</f>
        <v>5.85953571585799E-2</v>
      </c>
      <c r="Q22" s="120">
        <f>'4_Data'!AQ22</f>
        <v>7.9923137504998076E-2</v>
      </c>
      <c r="R22" s="120">
        <f>'4_Data'!AR22</f>
        <v>-3.7344516090155058E-2</v>
      </c>
      <c r="S22" s="120">
        <f>'4_Data'!AS22</f>
        <v>0.11768764172463859</v>
      </c>
    </row>
    <row r="23" spans="1:19" x14ac:dyDescent="0.2">
      <c r="L23" s="107">
        <f>'3_Fix'!H24</f>
        <v>43358</v>
      </c>
      <c r="M23" s="120">
        <f>'4_Data'!AM23</f>
        <v>0.10409953898775634</v>
      </c>
      <c r="N23" s="120">
        <f>'4_Data'!AN23</f>
        <v>0.13496032834522018</v>
      </c>
      <c r="O23" s="120">
        <f>'4_Data'!AO23</f>
        <v>7.4027798734945791E-2</v>
      </c>
      <c r="P23" s="120">
        <f>'4_Data'!AP23</f>
        <v>6.0930527061801479E-2</v>
      </c>
      <c r="Q23" s="120">
        <f>'4_Data'!AQ23</f>
        <v>-3.0992182331787729E-2</v>
      </c>
      <c r="R23" s="120">
        <f>'4_Data'!AR23</f>
        <v>-9.9831573713162425E-2</v>
      </c>
      <c r="S23" s="120">
        <f>'4_Data'!AS23</f>
        <v>6.7817514733293532E-2</v>
      </c>
    </row>
    <row r="24" spans="1:19" x14ac:dyDescent="0.2">
      <c r="L24" s="107">
        <f>'3_Fix'!H25</f>
        <v>43374</v>
      </c>
      <c r="M24" s="120">
        <f>'4_Data'!AM24</f>
        <v>0.39813806081014913</v>
      </c>
      <c r="N24" s="120">
        <f>'4_Data'!AN24</f>
        <v>0.12753244808751427</v>
      </c>
      <c r="O24" s="120">
        <f>'4_Data'!AO24</f>
        <v>5.4119001634334987E-2</v>
      </c>
      <c r="P24" s="120">
        <f>'4_Data'!AP24</f>
        <v>7.3415939955277981E-2</v>
      </c>
      <c r="Q24" s="120">
        <f>'4_Data'!AQ24</f>
        <v>0.27120043873685629</v>
      </c>
      <c r="R24" s="120">
        <f>'4_Data'!AR24</f>
        <v>-5.0828105381371391E-2</v>
      </c>
      <c r="S24" s="120">
        <f>'4_Data'!AS24</f>
        <v>0.31968905089725763</v>
      </c>
    </row>
    <row r="25" spans="1:19" x14ac:dyDescent="0.2">
      <c r="L25" s="107">
        <f>'3_Fix'!H26</f>
        <v>43388</v>
      </c>
      <c r="M25" s="120">
        <f>'4_Data'!AM25</f>
        <v>0.13514579962909939</v>
      </c>
      <c r="N25" s="120">
        <f>'4_Data'!AN25</f>
        <v>7.6518426901896697E-2</v>
      </c>
      <c r="O25" s="120">
        <f>'4_Data'!AO25</f>
        <v>4.8203581222883507E-3</v>
      </c>
      <c r="P25" s="120">
        <f>'4_Data'!AP25</f>
        <v>7.1675337765690419E-2</v>
      </c>
      <c r="Q25" s="120">
        <f>'4_Data'!AQ25</f>
        <v>5.9003749301075797E-2</v>
      </c>
      <c r="R25" s="120">
        <f>'4_Data'!AR25</f>
        <v>5.605386855592543E-2</v>
      </c>
      <c r="S25" s="120">
        <f>'4_Data'!AS25</f>
        <v>3.7887304352027958E-3</v>
      </c>
    </row>
    <row r="26" spans="1:19" x14ac:dyDescent="0.2">
      <c r="L26" s="107">
        <f>'3_Fix'!H27</f>
        <v>43405</v>
      </c>
      <c r="M26" s="120">
        <f>'4_Data'!AM26</f>
        <v>0.61373868326946002</v>
      </c>
      <c r="N26" s="120">
        <f>'4_Data'!AN26</f>
        <v>0.14416496857412162</v>
      </c>
      <c r="O26" s="120">
        <f>'4_Data'!AO26</f>
        <v>9.2817814923777053E-2</v>
      </c>
      <c r="P26" s="120">
        <f>'4_Data'!AP26</f>
        <v>5.1380283914687748E-2</v>
      </c>
      <c r="Q26" s="120">
        <f>'4_Data'!AQ26</f>
        <v>0.46911862238815799</v>
      </c>
      <c r="R26" s="120">
        <f>'4_Data'!AR26</f>
        <v>0.14187354068198518</v>
      </c>
      <c r="S26" s="120">
        <f>'4_Data'!AS26</f>
        <v>0.32750085924120825</v>
      </c>
    </row>
    <row r="27" spans="1:19" x14ac:dyDescent="0.2">
      <c r="L27" s="107">
        <f>'3_Fix'!H28</f>
        <v>43419</v>
      </c>
      <c r="M27" s="120">
        <f>'4_Data'!AM27</f>
        <v>0.33388164336347603</v>
      </c>
      <c r="N27" s="120">
        <f>'4_Data'!AN27</f>
        <v>1.3367802688332771E-2</v>
      </c>
      <c r="O27" s="120">
        <f>'4_Data'!AO27</f>
        <v>1.5749962379313909E-2</v>
      </c>
      <c r="P27" s="120">
        <f>'4_Data'!AP27</f>
        <v>-2.390513700592426E-3</v>
      </c>
      <c r="Q27" s="120">
        <f>'4_Data'!AQ27</f>
        <v>0.31644842047435057</v>
      </c>
      <c r="R27" s="120">
        <f>'4_Data'!AR27</f>
        <v>0.35897867537526179</v>
      </c>
      <c r="S27" s="120">
        <f>'4_Data'!AS27</f>
        <v>-4.0693606795511081E-2</v>
      </c>
    </row>
    <row r="28" spans="1:19" x14ac:dyDescent="0.2">
      <c r="L28" s="107">
        <f>'3_Fix'!H29</f>
        <v>43435</v>
      </c>
      <c r="M28" s="120">
        <f>'4_Data'!AM28</f>
        <v>0.5620992846896431</v>
      </c>
      <c r="N28" s="120">
        <f>'4_Data'!AN28</f>
        <v>0.31541020878195913</v>
      </c>
      <c r="O28" s="120">
        <f>'4_Data'!AO28</f>
        <v>0.10887298914952982</v>
      </c>
      <c r="P28" s="120">
        <f>'4_Data'!AP28</f>
        <v>0.20656310796685531</v>
      </c>
      <c r="Q28" s="120">
        <f>'4_Data'!AQ28</f>
        <v>0.24493418803304753</v>
      </c>
      <c r="R28" s="120">
        <f>'4_Data'!AR28</f>
        <v>0.26205753091995321</v>
      </c>
      <c r="S28" s="120">
        <f>'4_Data'!AS28</f>
        <v>-2.333839666288318E-2</v>
      </c>
    </row>
    <row r="29" spans="1:19" x14ac:dyDescent="0.2">
      <c r="L29" s="107">
        <f>'3_Fix'!H30</f>
        <v>43449</v>
      </c>
      <c r="M29" s="120">
        <f>'4_Data'!AM29</f>
        <v>-5.5313491639896718E-2</v>
      </c>
      <c r="N29" s="120">
        <f>'4_Data'!AN29</f>
        <v>5.3740548987863693E-2</v>
      </c>
      <c r="O29" s="120">
        <f>'4_Data'!AO29</f>
        <v>2.9224754395670287E-2</v>
      </c>
      <c r="P29" s="120">
        <f>'4_Data'!AP29</f>
        <v>2.4519552465091032E-2</v>
      </c>
      <c r="Q29" s="120">
        <f>'4_Data'!AQ29</f>
        <v>-0.10826986072512745</v>
      </c>
      <c r="R29" s="120">
        <f>'4_Data'!AR29</f>
        <v>-6.327255907151616E-2</v>
      </c>
      <c r="S29" s="120">
        <f>'4_Data'!AS29</f>
        <v>-4.449846723649694E-2</v>
      </c>
    </row>
    <row r="30" spans="1:19" x14ac:dyDescent="0.2">
      <c r="L30" s="107">
        <f>'3_Fix'!H31</f>
        <v>43466</v>
      </c>
      <c r="M30" s="120">
        <f>'4_Data'!AM30</f>
        <v>0.10971725959296737</v>
      </c>
      <c r="N30" s="120">
        <f>'4_Data'!AN30</f>
        <v>6.0811759705814483E-2</v>
      </c>
      <c r="O30" s="120">
        <f>'4_Data'!AO30</f>
        <v>8.3706011580503184E-2</v>
      </c>
      <c r="P30" s="120">
        <f>'4_Data'!AP30</f>
        <v>-2.2897830165267394E-2</v>
      </c>
      <c r="Q30" s="120">
        <f>'4_Data'!AQ30</f>
        <v>4.89930718064309E-2</v>
      </c>
      <c r="R30" s="120">
        <f>'4_Data'!AR30</f>
        <v>0.13768713768873511</v>
      </c>
      <c r="S30" s="120">
        <f>'4_Data'!AS30</f>
        <v>-8.8341735874037583E-2</v>
      </c>
    </row>
    <row r="31" spans="1:19" x14ac:dyDescent="0.2">
      <c r="L31" s="107">
        <f>'3_Fix'!H32</f>
        <v>43480</v>
      </c>
      <c r="M31" s="120">
        <f>'4_Data'!AM31</f>
        <v>6.7891954803167539E-3</v>
      </c>
      <c r="N31" s="120">
        <f>'4_Data'!AN31</f>
        <v>0.12126962161606132</v>
      </c>
      <c r="O31" s="120">
        <f>'4_Data'!AO31</f>
        <v>4.0026760811857069E-2</v>
      </c>
      <c r="P31" s="120">
        <f>'4_Data'!AP31</f>
        <v>8.1307261849672158E-2</v>
      </c>
      <c r="Q31" s="120">
        <f>'4_Data'!AQ31</f>
        <v>-0.11446883272523846</v>
      </c>
      <c r="R31" s="120">
        <f>'4_Data'!AR31</f>
        <v>-0.13200155264033939</v>
      </c>
      <c r="S31" s="120">
        <f>'4_Data'!AS31</f>
        <v>1.9114950978209928E-2</v>
      </c>
    </row>
    <row r="32" spans="1:19" x14ac:dyDescent="0.2">
      <c r="L32" s="107">
        <f>'3_Fix'!H33</f>
        <v>43497</v>
      </c>
      <c r="M32" s="120">
        <f>'4_Data'!AM32</f>
        <v>-9.9891380246719369E-2</v>
      </c>
      <c r="N32" s="120">
        <f>'4_Data'!AN32</f>
        <v>0.19061611878208032</v>
      </c>
      <c r="O32" s="120">
        <f>'4_Data'!AO32</f>
        <v>0.13063781937536437</v>
      </c>
      <c r="P32" s="120">
        <f>'4_Data'!AP32</f>
        <v>6.0017135827913029E-2</v>
      </c>
      <c r="Q32" s="120">
        <f>'4_Data'!AQ32</f>
        <v>-0.29212834314849662</v>
      </c>
      <c r="R32" s="120">
        <f>'4_Data'!AR32</f>
        <v>-0.301319284596617</v>
      </c>
      <c r="S32" s="120">
        <f>'4_Data'!AS32</f>
        <v>6.7828006548463432E-3</v>
      </c>
    </row>
    <row r="33" spans="12:19" x14ac:dyDescent="0.2">
      <c r="L33" s="107">
        <f>'3_Fix'!H34</f>
        <v>43511</v>
      </c>
      <c r="M33" s="120">
        <f>'4_Data'!AM33</f>
        <v>0.1368812433865107</v>
      </c>
      <c r="N33" s="120">
        <f>'4_Data'!AN33</f>
        <v>0.14048552852005558</v>
      </c>
      <c r="O33" s="120">
        <f>'4_Data'!AO33</f>
        <v>8.0663993199964187E-2</v>
      </c>
      <c r="P33" s="120">
        <f>'4_Data'!AP33</f>
        <v>5.9808587079722426E-2</v>
      </c>
      <c r="Q33" s="120">
        <f>'4_Data'!AQ33</f>
        <v>-4.2902998686716997E-3</v>
      </c>
      <c r="R33" s="120">
        <f>'4_Data'!AR33</f>
        <v>-0.19822511070115126</v>
      </c>
      <c r="S33" s="120">
        <f>'4_Data'!AS33</f>
        <v>0.18838508581004562</v>
      </c>
    </row>
    <row r="34" spans="12:19" x14ac:dyDescent="0.2">
      <c r="L34" s="107">
        <f>'3_Fix'!H35</f>
        <v>43525</v>
      </c>
      <c r="M34" s="120">
        <f>'4_Data'!AM34</f>
        <v>0.25690741638391124</v>
      </c>
      <c r="N34" s="120">
        <f>'4_Data'!AN34</f>
        <v>0.13403096132772185</v>
      </c>
      <c r="O34" s="120">
        <f>'4_Data'!AO34</f>
        <v>7.3462003382406882E-2</v>
      </c>
      <c r="P34" s="120">
        <f>'4_Data'!AP34</f>
        <v>6.0567415844741061E-2</v>
      </c>
      <c r="Q34" s="120">
        <f>'4_Data'!AQ34</f>
        <v>0.12363856264624945</v>
      </c>
      <c r="R34" s="120">
        <f>'4_Data'!AR34</f>
        <v>7.1389402549275928E-3</v>
      </c>
      <c r="S34" s="120">
        <f>'4_Data'!AS34</f>
        <v>0.11513092742257724</v>
      </c>
    </row>
    <row r="35" spans="12:19" x14ac:dyDescent="0.2">
      <c r="L35" s="107">
        <f>'3_Fix'!H36</f>
        <v>43539</v>
      </c>
      <c r="M35" s="120">
        <f>'4_Data'!AM35</f>
        <v>0.11797128076198589</v>
      </c>
      <c r="N35" s="120">
        <f>'4_Data'!AN35</f>
        <v>0.10642914720435614</v>
      </c>
      <c r="O35" s="120">
        <f>'4_Data'!AO35</f>
        <v>3.8328403879455943E-2</v>
      </c>
      <c r="P35" s="120">
        <f>'4_Data'!AP35</f>
        <v>6.8104158994576711E-2</v>
      </c>
      <c r="Q35" s="120">
        <f>'4_Data'!AQ35</f>
        <v>1.1082191127067376E-2</v>
      </c>
      <c r="R35" s="120">
        <f>'4_Data'!AR35</f>
        <v>4.0421025272726133E-2</v>
      </c>
      <c r="S35" s="120">
        <f>'4_Data'!AS35</f>
        <v>-2.9083777134457426E-2</v>
      </c>
    </row>
    <row r="36" spans="12:19" x14ac:dyDescent="0.2">
      <c r="L36" s="107">
        <f>'3_Fix'!H37</f>
        <v>43556</v>
      </c>
      <c r="M36" s="120">
        <f>'4_Data'!AM36</f>
        <v>-3.4770178776666313E-2</v>
      </c>
      <c r="N36" s="120">
        <f>'4_Data'!AN36</f>
        <v>0.29680459304319268</v>
      </c>
      <c r="O36" s="120">
        <f>'4_Data'!AO36</f>
        <v>0.10855292287067757</v>
      </c>
      <c r="P36" s="120">
        <f>'4_Data'!AP36</f>
        <v>0.18820998536647696</v>
      </c>
      <c r="Q36" s="120">
        <f>'4_Data'!AQ36</f>
        <v>-0.33186087143201815</v>
      </c>
      <c r="R36" s="120">
        <f>'4_Data'!AR36</f>
        <v>-1.9495913114936481E-2</v>
      </c>
      <c r="S36" s="120">
        <f>'4_Data'!AS36</f>
        <v>-0.31304789396923005</v>
      </c>
    </row>
    <row r="37" spans="12:19" x14ac:dyDescent="0.2">
      <c r="L37" s="107">
        <f>'3_Fix'!H38</f>
        <v>43570</v>
      </c>
      <c r="M37" s="120">
        <f>'4_Data'!AM37</f>
        <v>5.8936628631589529E-2</v>
      </c>
      <c r="N37" s="120">
        <f>'4_Data'!AN37</f>
        <v>-1.8120341317798529E-2</v>
      </c>
      <c r="O37" s="120">
        <f>'4_Data'!AO37</f>
        <v>2.7409682616945603E-2</v>
      </c>
      <c r="P37" s="120">
        <f>'4_Data'!AP37</f>
        <v>-4.5440174840219769E-2</v>
      </c>
      <c r="Q37" s="120">
        <f>'4_Data'!AQ37</f>
        <v>7.7923158078646484E-2</v>
      </c>
      <c r="R37" s="120">
        <f>'4_Data'!AR37</f>
        <v>0.10649980425699146</v>
      </c>
      <c r="S37" s="120">
        <f>'4_Data'!AS37</f>
        <v>-3.0032673018575585E-2</v>
      </c>
    </row>
    <row r="38" spans="12:19" x14ac:dyDescent="0.2">
      <c r="L38" s="107">
        <f>'3_Fix'!H39</f>
        <v>43586</v>
      </c>
      <c r="M38" s="120">
        <f>'4_Data'!AM38</f>
        <v>-0.30126880516019294</v>
      </c>
      <c r="N38" s="120">
        <f>'4_Data'!AN38</f>
        <v>6.9000249249020082E-2</v>
      </c>
      <c r="O38" s="120">
        <f>'4_Data'!AO38</f>
        <v>4.9184480123602568E-2</v>
      </c>
      <c r="P38" s="120">
        <f>'4_Data'!AP38</f>
        <v>1.9789478253022269E-2</v>
      </c>
      <c r="Q38" s="120">
        <f>'4_Data'!AQ38</f>
        <v>-0.36860558295467616</v>
      </c>
      <c r="R38" s="120">
        <f>'4_Data'!AR38</f>
        <v>2.179394093674927E-2</v>
      </c>
      <c r="S38" s="120">
        <f>'4_Data'!AS38</f>
        <v>-0.39256386000554294</v>
      </c>
    </row>
    <row r="39" spans="12:19" x14ac:dyDescent="0.2">
      <c r="L39" s="107">
        <f>'3_Fix'!H40</f>
        <v>43600</v>
      </c>
      <c r="M39" s="120">
        <f>'4_Data'!AM39</f>
        <v>-3.2929782082324874E-2</v>
      </c>
      <c r="N39" s="120">
        <f>'4_Data'!AN39</f>
        <v>0.12672317705332062</v>
      </c>
      <c r="O39" s="120">
        <f>'4_Data'!AO39</f>
        <v>9.8130630969029617E-2</v>
      </c>
      <c r="P39" s="120">
        <f>'4_Data'!AP39</f>
        <v>2.8569617519707543E-2</v>
      </c>
      <c r="Q39" s="120">
        <f>'4_Data'!AQ39</f>
        <v>-0.16263860461281357</v>
      </c>
      <c r="R39" s="120">
        <f>'4_Data'!AR39</f>
        <v>-0.11531836854453421</v>
      </c>
      <c r="S39" s="120">
        <f>'4_Data'!AS39</f>
        <v>-4.5890219415731869E-2</v>
      </c>
    </row>
    <row r="40" spans="12:19" x14ac:dyDescent="0.2">
      <c r="L40" s="107">
        <f>'3_Fix'!H41</f>
        <v>43617</v>
      </c>
      <c r="M40" s="120">
        <f>'4_Data'!AM40</f>
        <v>8.7195783599502939E-3</v>
      </c>
      <c r="N40" s="120">
        <f>'4_Data'!AN40</f>
        <v>0.12442014103326642</v>
      </c>
      <c r="O40" s="120">
        <f>'4_Data'!AO40</f>
        <v>4.0193307957767543E-2</v>
      </c>
      <c r="P40" s="120">
        <f>'4_Data'!AP40</f>
        <v>8.4268950019049257E-2</v>
      </c>
      <c r="Q40" s="120">
        <f>'4_Data'!AQ40</f>
        <v>-0.11654598873020465</v>
      </c>
      <c r="R40" s="120">
        <f>'4_Data'!AR40</f>
        <v>-4.5333800104949321E-2</v>
      </c>
      <c r="S40" s="120">
        <f>'4_Data'!AS40</f>
        <v>-7.1181146806378714E-2</v>
      </c>
    </row>
    <row r="41" spans="12:19" x14ac:dyDescent="0.2">
      <c r="L41" s="107">
        <f>'3_Fix'!H42</f>
        <v>43631</v>
      </c>
      <c r="M41" s="120">
        <f>'4_Data'!AM41</f>
        <v>0.14337612012593753</v>
      </c>
      <c r="N41" s="120">
        <f>'4_Data'!AN41</f>
        <v>8.1950684357523396E-2</v>
      </c>
      <c r="O41" s="120">
        <f>'4_Data'!AO41</f>
        <v>2.4189046361404259E-3</v>
      </c>
      <c r="P41" s="120">
        <f>'4_Data'!AP41</f>
        <v>7.9479487590993589E-2</v>
      </c>
      <c r="Q41" s="120">
        <f>'4_Data'!AQ41</f>
        <v>6.1871312575892616E-2</v>
      </c>
      <c r="R41" s="120">
        <f>'4_Data'!AR41</f>
        <v>0.1694219747781254</v>
      </c>
      <c r="S41" s="120">
        <f>'4_Data'!AS41</f>
        <v>-0.1076430966005808</v>
      </c>
    </row>
    <row r="42" spans="12:19" x14ac:dyDescent="0.2">
      <c r="L42" s="107">
        <f>'3_Fix'!H43</f>
        <v>43647</v>
      </c>
      <c r="M42" s="120">
        <f>'4_Data'!AM42</f>
        <v>0.27183113578979057</v>
      </c>
      <c r="N42" s="120">
        <f>'4_Data'!AN42</f>
        <v>0.12698118365275554</v>
      </c>
      <c r="O42" s="120">
        <f>'4_Data'!AO42</f>
        <v>2.9035444311079305E-2</v>
      </c>
      <c r="P42" s="120">
        <f>'4_Data'!AP42</f>
        <v>9.7867042752192573E-2</v>
      </c>
      <c r="Q42" s="120">
        <f>'4_Data'!AQ42</f>
        <v>0.14479026043168719</v>
      </c>
      <c r="R42" s="120">
        <f>'4_Data'!AR42</f>
        <v>0.11756683862534931</v>
      </c>
      <c r="S42" s="120">
        <f>'4_Data'!AS42</f>
        <v>2.5842847964794483E-2</v>
      </c>
    </row>
    <row r="43" spans="12:19" x14ac:dyDescent="0.2">
      <c r="L43" s="107">
        <f>'3_Fix'!H44</f>
        <v>43661</v>
      </c>
      <c r="M43" s="120">
        <f>'4_Data'!AM43</f>
        <v>6.3673374881822981E-2</v>
      </c>
      <c r="N43" s="120">
        <f>'4_Data'!AN43</f>
        <v>5.7059805477122701E-2</v>
      </c>
      <c r="O43" s="120">
        <f>'4_Data'!AO43</f>
        <v>5.7850346691769194E-2</v>
      </c>
      <c r="P43" s="120">
        <f>'4_Data'!AP43</f>
        <v>-7.3552696394425386E-4</v>
      </c>
      <c r="Q43" s="120">
        <f>'4_Data'!AQ43</f>
        <v>6.664073189936834E-3</v>
      </c>
      <c r="R43" s="120">
        <f>'4_Data'!AR43</f>
        <v>3.3793242151977858E-3</v>
      </c>
      <c r="S43" s="120">
        <f>'4_Data'!AS43</f>
        <v>3.2795248975339424E-3</v>
      </c>
    </row>
    <row r="44" spans="12:19" x14ac:dyDescent="0.2">
      <c r="L44" s="107">
        <f>'3_Fix'!H45</f>
        <v>43678</v>
      </c>
      <c r="M44" s="120">
        <f>'4_Data'!AM44</f>
        <v>-7.5202468183577204E-2</v>
      </c>
      <c r="N44" s="120">
        <f>'4_Data'!AN44</f>
        <v>8.5930089769344159E-2</v>
      </c>
      <c r="O44" s="120">
        <f>'4_Data'!AO44</f>
        <v>5.910921516528108E-2</v>
      </c>
      <c r="P44" s="120">
        <f>'4_Data'!AP44</f>
        <v>2.6799261492234817E-2</v>
      </c>
      <c r="Q44" s="120">
        <f>'4_Data'!AQ44</f>
        <v>-0.16162067663288865</v>
      </c>
      <c r="R44" s="120">
        <f>'4_Data'!AR44</f>
        <v>-0.15001515415341843</v>
      </c>
      <c r="S44" s="120">
        <f>'4_Data'!AS44</f>
        <v>-1.159815240170029E-2</v>
      </c>
    </row>
    <row r="45" spans="12:19" x14ac:dyDescent="0.2">
      <c r="L45" s="107">
        <f>'3_Fix'!H46</f>
        <v>43692</v>
      </c>
      <c r="M45" s="120">
        <f>'4_Data'!AM45</f>
        <v>5.3067289322861179E-2</v>
      </c>
      <c r="N45" s="120">
        <f>'4_Data'!AN45</f>
        <v>7.8441791311801443E-2</v>
      </c>
      <c r="O45" s="120">
        <f>'4_Data'!AO45</f>
        <v>6.2474694757002479E-2</v>
      </c>
      <c r="P45" s="120">
        <f>'4_Data'!AP45</f>
        <v>1.595041482188541E-2</v>
      </c>
      <c r="Q45" s="120">
        <f>'4_Data'!AQ45</f>
        <v>-2.5222996423425792E-2</v>
      </c>
      <c r="R45" s="120">
        <f>'4_Data'!AR45</f>
        <v>-1.6004546548048924E-2</v>
      </c>
      <c r="S45" s="120">
        <f>'4_Data'!AS45</f>
        <v>-9.2888566668352154E-3</v>
      </c>
    </row>
    <row r="46" spans="12:19" x14ac:dyDescent="0.2">
      <c r="L46" s="107">
        <f>'3_Fix'!H47</f>
        <v>43709</v>
      </c>
      <c r="M46" s="120">
        <f>'4_Data'!AM46</f>
        <v>0.17358264944982155</v>
      </c>
      <c r="N46" s="120">
        <f>'4_Data'!AN46</f>
        <v>0.14165318654500167</v>
      </c>
      <c r="O46" s="120">
        <f>'4_Data'!AO46</f>
        <v>8.4613905417534135E-2</v>
      </c>
      <c r="P46" s="120">
        <f>'4_Data'!AP46</f>
        <v>5.7026633054877277E-2</v>
      </c>
      <c r="Q46" s="120">
        <f>'4_Data'!AQ46</f>
        <v>3.1478506144149133E-2</v>
      </c>
      <c r="R46" s="120">
        <f>'4_Data'!AR46</f>
        <v>1.8411440958715564E-3</v>
      </c>
      <c r="S46" s="120">
        <f>'4_Data'!AS46</f>
        <v>2.9627359199341129E-2</v>
      </c>
    </row>
    <row r="47" spans="12:19" x14ac:dyDescent="0.2">
      <c r="L47" s="107">
        <f>'3_Fix'!H48</f>
        <v>43723</v>
      </c>
      <c r="M47" s="120">
        <f>'4_Data'!AM47</f>
        <v>0.12514801159064776</v>
      </c>
      <c r="N47" s="120">
        <f>'4_Data'!AN47</f>
        <v>8.9465219046002575E-2</v>
      </c>
      <c r="O47" s="120">
        <f>'4_Data'!AO47</f>
        <v>7.0946036180387945E-2</v>
      </c>
      <c r="P47" s="120">
        <f>'4_Data'!AP47</f>
        <v>1.8505001218072154E-2</v>
      </c>
      <c r="Q47" s="120">
        <f>'4_Data'!AQ47</f>
        <v>3.6293764140562533E-2</v>
      </c>
      <c r="R47" s="120">
        <f>'4_Data'!AR47</f>
        <v>7.0474097906413581E-3</v>
      </c>
      <c r="S47" s="120">
        <f>'4_Data'!AS47</f>
        <v>2.9230068075152972E-2</v>
      </c>
    </row>
    <row r="48" spans="12:19" x14ac:dyDescent="0.2">
      <c r="L48" s="107">
        <f>'3_Fix'!H49</f>
        <v>43739</v>
      </c>
      <c r="M48" s="120">
        <f>'4_Data'!AM48</f>
        <v>0.39708865749419331</v>
      </c>
      <c r="N48" s="120">
        <f>'4_Data'!AN48</f>
        <v>9.7427387338417798E-2</v>
      </c>
      <c r="O48" s="120">
        <f>'4_Data'!AO48</f>
        <v>4.8576296240248673E-2</v>
      </c>
      <c r="P48" s="120">
        <f>'4_Data'!AP48</f>
        <v>4.8853801655670132E-2</v>
      </c>
      <c r="Q48" s="120">
        <f>'4_Data'!AQ48</f>
        <v>0.29898607526983167</v>
      </c>
      <c r="R48" s="120">
        <f>'4_Data'!AR48</f>
        <v>-7.1243020198364362E-3</v>
      </c>
      <c r="S48" s="120">
        <f>'4_Data'!AS48</f>
        <v>0.30592100767049379</v>
      </c>
    </row>
    <row r="49" spans="12:19" x14ac:dyDescent="0.2">
      <c r="L49" s="107">
        <f>'3_Fix'!H50</f>
        <v>43753</v>
      </c>
      <c r="M49" s="120">
        <f>'4_Data'!AM49</f>
        <v>0.15993104769200789</v>
      </c>
      <c r="N49" s="120">
        <f>'4_Data'!AN49</f>
        <v>8.8653299244431619E-2</v>
      </c>
      <c r="O49" s="120">
        <f>'4_Data'!AO49</f>
        <v>3.4035873733986449E-2</v>
      </c>
      <c r="P49" s="120">
        <f>'4_Data'!AP49</f>
        <v>5.461608278462559E-2</v>
      </c>
      <c r="Q49" s="120">
        <f>'4_Data'!AQ49</f>
        <v>7.0978613748491126E-2</v>
      </c>
      <c r="R49" s="120">
        <f>'4_Data'!AR49</f>
        <v>2.9516481709794672E-2</v>
      </c>
      <c r="S49" s="120">
        <f>'4_Data'!AS49</f>
        <v>4.1449165039539659E-2</v>
      </c>
    </row>
    <row r="50" spans="12:19" x14ac:dyDescent="0.2">
      <c r="L50" s="107">
        <f>'3_Fix'!H51</f>
        <v>43770</v>
      </c>
      <c r="M50" s="120">
        <f>'4_Data'!AM50</f>
        <v>0.68077294501229768</v>
      </c>
      <c r="N50" s="120">
        <f>'4_Data'!AN50</f>
        <v>0.11936849803081469</v>
      </c>
      <c r="O50" s="120">
        <f>'4_Data'!AO50</f>
        <v>4.3287203221359767E-2</v>
      </c>
      <c r="P50" s="120">
        <f>'4_Data'!AP50</f>
        <v>7.6069263053238662E-2</v>
      </c>
      <c r="Q50" s="120">
        <f>'4_Data'!AQ50</f>
        <v>0.56095020682035446</v>
      </c>
      <c r="R50" s="120">
        <f>'4_Data'!AR50</f>
        <v>0.15088687899701658</v>
      </c>
      <c r="S50" s="120">
        <f>'4_Data'!AS50</f>
        <v>0.41005512653402565</v>
      </c>
    </row>
    <row r="51" spans="12:19" x14ac:dyDescent="0.2">
      <c r="L51" s="107">
        <f>'3_Fix'!H52</f>
        <v>43784</v>
      </c>
      <c r="M51" s="120">
        <f>'4_Data'!AM51</f>
        <v>8.9269603699926287E-2</v>
      </c>
      <c r="N51" s="120">
        <f>'4_Data'!AN51</f>
        <v>7.7407788779828542E-3</v>
      </c>
      <c r="O51" s="120">
        <f>'4_Data'!AO51</f>
        <v>-2.6429054433870419E-2</v>
      </c>
      <c r="P51" s="120">
        <f>'4_Data'!AP51</f>
        <v>3.4139508381327358E-2</v>
      </c>
      <c r="Q51" s="120">
        <f>'4_Data'!AQ51</f>
        <v>8.0488133069685358E-2</v>
      </c>
      <c r="R51" s="120">
        <f>'4_Data'!AR51</f>
        <v>4.4263037554967168E-2</v>
      </c>
      <c r="S51" s="120">
        <f>'4_Data'!AS51</f>
        <v>3.6370430867213331E-2</v>
      </c>
    </row>
    <row r="52" spans="12:19" x14ac:dyDescent="0.2">
      <c r="L52" s="107">
        <f>'3_Fix'!H53</f>
        <v>43800</v>
      </c>
      <c r="M52" s="120">
        <f>'4_Data'!AM52</f>
        <v>0.35106695890618755</v>
      </c>
      <c r="N52" s="120">
        <f>'4_Data'!AN52</f>
        <v>0.27405276004785545</v>
      </c>
      <c r="O52" s="120">
        <f>'4_Data'!AO52</f>
        <v>9.8561664454746747E-2</v>
      </c>
      <c r="P52" s="120">
        <f>'4_Data'!AP52</f>
        <v>0.17542023757833056</v>
      </c>
      <c r="Q52" s="120">
        <f>'4_Data'!AQ52</f>
        <v>7.6356768361658042E-2</v>
      </c>
      <c r="R52" s="120">
        <f>'4_Data'!AR52</f>
        <v>3.0936071291720293E-2</v>
      </c>
      <c r="S52" s="120">
        <f>'4_Data'!AS52</f>
        <v>4.5422053721492169E-2</v>
      </c>
    </row>
    <row r="53" spans="12:19" x14ac:dyDescent="0.2">
      <c r="L53" s="107">
        <f>'3_Fix'!H54</f>
        <v>43814</v>
      </c>
      <c r="M53" s="120">
        <f>'4_Data'!AM53</f>
        <v>0.32336450365439962</v>
      </c>
      <c r="N53" s="120">
        <f>'4_Data'!AN53</f>
        <v>6.1124523148776796E-2</v>
      </c>
      <c r="O53" s="120">
        <f>'4_Data'!AO53</f>
        <v>3.4919430486362174E-2</v>
      </c>
      <c r="P53" s="120">
        <f>'4_Data'!AP53</f>
        <v>2.6212444457979354E-2</v>
      </c>
      <c r="Q53" s="120">
        <f>'4_Data'!AQ53</f>
        <v>0.2623061361206861</v>
      </c>
      <c r="R53" s="120">
        <f>'4_Data'!AR53</f>
        <v>0.25905280990368335</v>
      </c>
      <c r="S53" s="120">
        <f>'4_Data'!AS53</f>
        <v>3.2724299837414983E-3</v>
      </c>
    </row>
    <row r="54" spans="12:19" x14ac:dyDescent="0.2">
      <c r="L54" s="107">
        <f>'3_Fix'!H55</f>
        <v>43831</v>
      </c>
      <c r="M54" s="120">
        <f>'4_Data'!AM54</f>
        <v>0.2667169313415928</v>
      </c>
      <c r="N54" s="120">
        <f>'4_Data'!AN54</f>
        <v>0.15280934894308962</v>
      </c>
      <c r="O54" s="120">
        <f>'4_Data'!AO54</f>
        <v>0.20179878513159027</v>
      </c>
      <c r="P54" s="120">
        <f>'4_Data'!AP54</f>
        <v>-4.9010013733530519E-2</v>
      </c>
      <c r="Q54" s="120">
        <f>'4_Data'!AQ54</f>
        <v>0.11373900215803959</v>
      </c>
      <c r="R54" s="120">
        <f>'4_Data'!AR54</f>
        <v>6.749848068874556E-2</v>
      </c>
      <c r="S54" s="120">
        <f>'4_Data'!AS54</f>
        <v>4.5738196160040885E-2</v>
      </c>
    </row>
    <row r="55" spans="12:19" x14ac:dyDescent="0.2">
      <c r="L55" s="107">
        <f>'3_Fix'!H56</f>
        <v>43845</v>
      </c>
      <c r="M55" s="120">
        <f>'4_Data'!AM55</f>
        <v>0.1109147648231001</v>
      </c>
      <c r="N55" s="120">
        <f>'4_Data'!AN55</f>
        <v>0.12284749246502166</v>
      </c>
      <c r="O55" s="120">
        <f>'4_Data'!AO55</f>
        <v>7.6531499824175037E-2</v>
      </c>
      <c r="P55" s="120">
        <f>'4_Data'!AP55</f>
        <v>4.6232546137922256E-2</v>
      </c>
      <c r="Q55" s="120">
        <f>'4_Data'!AQ55</f>
        <v>-1.1738728629535218E-2</v>
      </c>
      <c r="R55" s="120">
        <f>'4_Data'!AR55</f>
        <v>-1.4375282235211652E-2</v>
      </c>
      <c r="S55" s="120">
        <f>'4_Data'!AS55</f>
        <v>2.6683645129439754E-3</v>
      </c>
    </row>
    <row r="56" spans="12:19" x14ac:dyDescent="0.2">
      <c r="L56" s="107">
        <f>'3_Fix'!H57</f>
        <v>43862</v>
      </c>
      <c r="M56" s="120">
        <f>'4_Data'!AM56</f>
        <v>0.12205885114453525</v>
      </c>
      <c r="N56" s="120">
        <f>'4_Data'!AN56</f>
        <v>0.16194217532278876</v>
      </c>
      <c r="O56" s="120">
        <f>'4_Data'!AO56</f>
        <v>9.4320842362999174E-2</v>
      </c>
      <c r="P56" s="120">
        <f>'4_Data'!AP56</f>
        <v>6.7614502986747801E-2</v>
      </c>
      <c r="Q56" s="120">
        <f>'4_Data'!AQ56</f>
        <v>-3.9983699930984364E-2</v>
      </c>
      <c r="R56" s="120">
        <f>'4_Data'!AR56</f>
        <v>1.4618018804331593E-2</v>
      </c>
      <c r="S56" s="120">
        <f>'4_Data'!AS56</f>
        <v>-5.4553008518011765E-2</v>
      </c>
    </row>
    <row r="57" spans="12:19" x14ac:dyDescent="0.2">
      <c r="L57" s="107">
        <f>'3_Fix'!H58</f>
        <v>43876</v>
      </c>
      <c r="M57" s="120">
        <f>'4_Data'!AM57</f>
        <v>0.47357365242508537</v>
      </c>
      <c r="N57" s="120">
        <f>'4_Data'!AN57</f>
        <v>9.8380187106589856E-2</v>
      </c>
      <c r="O57" s="120">
        <f>'4_Data'!AO57</f>
        <v>4.2522952421322847E-2</v>
      </c>
      <c r="P57" s="120">
        <f>'4_Data'!AP57</f>
        <v>5.5861890041968176E-2</v>
      </c>
      <c r="Q57" s="120">
        <f>'4_Data'!AQ57</f>
        <v>0.37620226592288625</v>
      </c>
      <c r="R57" s="120">
        <f>'4_Data'!AR57</f>
        <v>0.35358295319222272</v>
      </c>
      <c r="S57" s="120">
        <f>'4_Data'!AS57</f>
        <v>2.1613174686419288E-2</v>
      </c>
    </row>
    <row r="58" spans="12:19" x14ac:dyDescent="0.2">
      <c r="L58" s="107">
        <f>'3_Fix'!H59</f>
        <v>43891</v>
      </c>
      <c r="M58" s="120">
        <f>'4_Data'!AM58</f>
        <v>0.10546849478725302</v>
      </c>
      <c r="N58" s="120">
        <f>'4_Data'!AN58</f>
        <v>0.11682053279116116</v>
      </c>
      <c r="O58" s="120">
        <f>'4_Data'!AO58</f>
        <v>7.5394444398707031E-2</v>
      </c>
      <c r="P58" s="120">
        <f>'4_Data'!AP58</f>
        <v>4.1432853885060766E-2</v>
      </c>
      <c r="Q58" s="120">
        <f>'4_Data'!AQ58</f>
        <v>-1.1059794167975827E-2</v>
      </c>
      <c r="R58" s="120">
        <f>'4_Data'!AR58</f>
        <v>-8.9359291019734909E-3</v>
      </c>
      <c r="S58" s="120">
        <f>'4_Data'!AS58</f>
        <v>-1.9880904128057549E-3</v>
      </c>
    </row>
    <row r="59" spans="12:19" x14ac:dyDescent="0.2">
      <c r="L59" s="107">
        <f>'3_Fix'!H60</f>
        <v>43905</v>
      </c>
      <c r="M59" s="120">
        <f>'4_Data'!AM59</f>
        <v>-0.77572864415313947</v>
      </c>
      <c r="N59" s="120">
        <f>'4_Data'!AN59</f>
        <v>0.10763722387923873</v>
      </c>
      <c r="O59" s="120">
        <f>'4_Data'!AO59</f>
        <v>8.2370246860153526E-2</v>
      </c>
      <c r="P59" s="120">
        <f>'4_Data'!AP59</f>
        <v>2.5246597930978578E-2</v>
      </c>
      <c r="Q59" s="120">
        <f>'4_Data'!AQ59</f>
        <v>-0.88426560515280839</v>
      </c>
      <c r="R59" s="120">
        <f>'4_Data'!AR59</f>
        <v>-5.563851002076587E-2</v>
      </c>
      <c r="S59" s="120">
        <f>'4_Data'!AS59</f>
        <v>-0.82839686549111657</v>
      </c>
    </row>
    <row r="60" spans="12:19" x14ac:dyDescent="0.2">
      <c r="L60" s="107">
        <f>'3_Fix'!H61</f>
        <v>43922</v>
      </c>
      <c r="M60" s="120">
        <f>'4_Data'!AM60</f>
        <v>-0.72071564150268919</v>
      </c>
      <c r="N60" s="120">
        <f>'4_Data'!AN60</f>
        <v>0.15005889476174983</v>
      </c>
      <c r="O60" s="120">
        <f>'4_Data'!AO60</f>
        <v>0.15594215544880105</v>
      </c>
      <c r="P60" s="120">
        <f>'4_Data'!AP60</f>
        <v>-5.9928089353425522E-3</v>
      </c>
      <c r="Q60" s="120">
        <f>'4_Data'!AQ60</f>
        <v>-0.89692356837571297</v>
      </c>
      <c r="R60" s="120">
        <f>'4_Data'!AR60</f>
        <v>-8.4870207284107255E-2</v>
      </c>
      <c r="S60" s="120">
        <f>'4_Data'!AS60</f>
        <v>-0.82888107454729287</v>
      </c>
    </row>
    <row r="61" spans="12:19" x14ac:dyDescent="0.2">
      <c r="L61" s="107">
        <f>'3_Fix'!H62</f>
        <v>43936</v>
      </c>
      <c r="M61" s="120">
        <f>'4_Data'!AM61</f>
        <v>0.18834887132648243</v>
      </c>
      <c r="N61" s="120">
        <f>'4_Data'!AN61</f>
        <v>0.12996123084831931</v>
      </c>
      <c r="O61" s="120">
        <f>'4_Data'!AO61</f>
        <v>0.10026758317059195</v>
      </c>
      <c r="P61" s="120">
        <f>'4_Data'!AP61</f>
        <v>2.9558185416055125E-2</v>
      </c>
      <c r="Q61" s="120">
        <f>'4_Data'!AQ61</f>
        <v>5.9008555395375639E-2</v>
      </c>
      <c r="R61" s="120">
        <f>'4_Data'!AR61</f>
        <v>5.3853083289677535E-2</v>
      </c>
      <c r="S61" s="120">
        <f>'4_Data'!AS61</f>
        <v>3.6888670141418667E-3</v>
      </c>
    </row>
    <row r="62" spans="12:19" x14ac:dyDescent="0.2">
      <c r="L62" s="107">
        <f>'3_Fix'!H63</f>
        <v>43952</v>
      </c>
      <c r="M62" s="120">
        <f>'4_Data'!AM62</f>
        <v>0.29569029039999684</v>
      </c>
      <c r="N62" s="120">
        <f>'4_Data'!AN62</f>
        <v>0.18478660389015408</v>
      </c>
      <c r="O62" s="120">
        <f>'4_Data'!AO62</f>
        <v>0.14163771352544238</v>
      </c>
      <c r="P62" s="120">
        <f>'4_Data'!AP62</f>
        <v>4.3071011582361297E-2</v>
      </c>
      <c r="Q62" s="120">
        <f>'4_Data'!AQ62</f>
        <v>0.11021596631610581</v>
      </c>
      <c r="R62" s="120">
        <f>'4_Data'!AR62</f>
        <v>0.26432976621529342</v>
      </c>
      <c r="S62" s="120">
        <f>'4_Data'!AS62</f>
        <v>-0.15511452412558821</v>
      </c>
    </row>
    <row r="63" spans="12:19" x14ac:dyDescent="0.2">
      <c r="L63" s="107">
        <f>'3_Fix'!H64</f>
        <v>43966</v>
      </c>
      <c r="M63" s="120">
        <f>'4_Data'!AM63</f>
        <v>-8.4772104326225027E-3</v>
      </c>
      <c r="N63" s="120">
        <f>'4_Data'!AN63</f>
        <v>-4.5710936136542167E-2</v>
      </c>
      <c r="O63" s="120">
        <f>'4_Data'!AO63</f>
        <v>-1.497590475367897E-2</v>
      </c>
      <c r="P63" s="120">
        <f>'4_Data'!AP63</f>
        <v>-3.0756197007531582E-2</v>
      </c>
      <c r="Q63" s="120">
        <f>'4_Data'!AQ63</f>
        <v>3.757609240815054E-2</v>
      </c>
      <c r="R63" s="120">
        <f>'4_Data'!AR63</f>
        <v>-0.28480126142479689</v>
      </c>
      <c r="S63" s="120">
        <f>'4_Data'!AS63</f>
        <v>0.33347697939800197</v>
      </c>
    </row>
    <row r="64" spans="12:19" x14ac:dyDescent="0.2">
      <c r="L64" s="107">
        <f>'3_Fix'!H65</f>
        <v>43983</v>
      </c>
      <c r="M64" s="120">
        <f>'4_Data'!AM64</f>
        <v>0.31745134610674508</v>
      </c>
      <c r="N64" s="120">
        <f>'4_Data'!AN64</f>
        <v>0.22459359153852904</v>
      </c>
      <c r="O64" s="120">
        <f>'4_Data'!AO64</f>
        <v>0.1707785369753855</v>
      </c>
      <c r="P64" s="120">
        <f>'4_Data'!AP64</f>
        <v>5.3790015425887731E-2</v>
      </c>
      <c r="Q64" s="120">
        <f>'4_Data'!AQ64</f>
        <v>9.2299983141173408E-2</v>
      </c>
      <c r="R64" s="120">
        <f>'4_Data'!AR64</f>
        <v>-0.10266767720609993</v>
      </c>
      <c r="S64" s="120">
        <f>'4_Data'!AS64</f>
        <v>0.18758417595086965</v>
      </c>
    </row>
    <row r="65" spans="12:19" x14ac:dyDescent="0.2">
      <c r="L65" s="107">
        <f>'3_Fix'!H66</f>
        <v>43997</v>
      </c>
      <c r="M65" s="120">
        <f>'4_Data'!AM65</f>
        <v>0.46574956570730724</v>
      </c>
      <c r="N65" s="120">
        <f>'4_Data'!AN65</f>
        <v>0.15640280148114383</v>
      </c>
      <c r="O65" s="120">
        <f>'4_Data'!AO65</f>
        <v>0.15420631310803412</v>
      </c>
      <c r="P65" s="120">
        <f>'4_Data'!AP65</f>
        <v>1.9942211226275449E-3</v>
      </c>
      <c r="Q65" s="120">
        <f>'4_Data'!AQ65</f>
        <v>0.30905251069561857</v>
      </c>
      <c r="R65" s="120">
        <f>'4_Data'!AR65</f>
        <v>3.2619758589288804E-2</v>
      </c>
      <c r="S65" s="120">
        <f>'4_Data'!AS65</f>
        <v>0.27388706015488767</v>
      </c>
    </row>
    <row r="66" spans="12:19" x14ac:dyDescent="0.2">
      <c r="L66" s="107">
        <f>'3_Fix'!H67</f>
        <v>44013</v>
      </c>
      <c r="M66" s="120">
        <f>'4_Data'!AM66</f>
        <v>0.35517006103316084</v>
      </c>
      <c r="N66" s="120">
        <f>'4_Data'!AN66</f>
        <v>0.18814559756876087</v>
      </c>
      <c r="O66" s="120">
        <f>'4_Data'!AO66</f>
        <v>0.14554840468657454</v>
      </c>
      <c r="P66" s="120">
        <f>'4_Data'!AP66</f>
        <v>4.2418318525252789E-2</v>
      </c>
      <c r="Q66" s="120">
        <f>'4_Data'!AQ66</f>
        <v>0.16612216538675498</v>
      </c>
      <c r="R66" s="120">
        <f>'4_Data'!AR66</f>
        <v>-2.8286967369566401E-2</v>
      </c>
      <c r="S66" s="120">
        <f>'4_Data'!AS66</f>
        <v>0.19259777765730884</v>
      </c>
    </row>
    <row r="67" spans="12:19" x14ac:dyDescent="0.2">
      <c r="L67" s="107">
        <f>'3_Fix'!H68</f>
        <v>44027</v>
      </c>
      <c r="M67" s="120">
        <f>'4_Data'!AM67</f>
        <v>0.13597712603961026</v>
      </c>
      <c r="N67" s="120">
        <f>'4_Data'!AN67</f>
        <v>6.9224729951221572E-2</v>
      </c>
      <c r="O67" s="120">
        <f>'4_Data'!AO67</f>
        <v>6.1945970873657802E-2</v>
      </c>
      <c r="P67" s="120">
        <f>'4_Data'!AP67</f>
        <v>7.2154852901284722E-3</v>
      </c>
      <c r="Q67" s="120">
        <f>'4_Data'!AQ67</f>
        <v>6.7257488218717826E-2</v>
      </c>
      <c r="R67" s="120">
        <f>'4_Data'!AR67</f>
        <v>1.7415108240096986E-2</v>
      </c>
      <c r="S67" s="120">
        <f>'4_Data'!AS67</f>
        <v>4.9631010272874289E-2</v>
      </c>
    </row>
    <row r="68" spans="12:19" x14ac:dyDescent="0.2">
      <c r="L68" s="107">
        <f>'3_Fix'!H69</f>
        <v>44044</v>
      </c>
      <c r="M68" s="120">
        <f>'4_Data'!AM68</f>
        <v>0.24182222346234009</v>
      </c>
      <c r="N68" s="120">
        <f>'4_Data'!AN68</f>
        <v>0.13674827590449345</v>
      </c>
      <c r="O68" s="120">
        <f>'4_Data'!AO68</f>
        <v>0.10437453087445958</v>
      </c>
      <c r="P68" s="120">
        <f>'4_Data'!AP68</f>
        <v>3.2329817662338861E-2</v>
      </c>
      <c r="Q68" s="120">
        <f>'4_Data'!AQ68</f>
        <v>0.10500762124121733</v>
      </c>
      <c r="R68" s="120">
        <f>'4_Data'!AR68</f>
        <v>7.9665410055443586E-2</v>
      </c>
      <c r="S68" s="120">
        <f>'4_Data'!AS68</f>
        <v>2.541145981467189E-2</v>
      </c>
    </row>
    <row r="69" spans="12:19" x14ac:dyDescent="0.2">
      <c r="L69" s="107">
        <f>'3_Fix'!H70</f>
        <v>44058</v>
      </c>
      <c r="M69" s="120">
        <f>'4_Data'!AM69</f>
        <v>0.16608367276877972</v>
      </c>
      <c r="N69" s="120">
        <f>'4_Data'!AN69</f>
        <v>0.13725437820168024</v>
      </c>
      <c r="O69" s="120">
        <f>'4_Data'!AO69</f>
        <v>0.10018316352516685</v>
      </c>
      <c r="P69" s="120">
        <f>'4_Data'!AP69</f>
        <v>3.7023218555963119E-2</v>
      </c>
      <c r="Q69" s="120">
        <f>'4_Data'!AQ69</f>
        <v>2.9035167350646388E-2</v>
      </c>
      <c r="R69" s="120">
        <f>'4_Data'!AR69</f>
        <v>1.0534010691814994E-2</v>
      </c>
      <c r="S69" s="120">
        <f>'4_Data'!AS69</f>
        <v>1.8513582950550399E-2</v>
      </c>
    </row>
    <row r="70" spans="12:19" x14ac:dyDescent="0.2">
      <c r="L70" s="107">
        <f>'3_Fix'!H71</f>
        <v>44075</v>
      </c>
      <c r="M70" s="120">
        <f>'4_Data'!AM70</f>
        <v>0.16302938234096226</v>
      </c>
      <c r="N70" s="120">
        <f>'4_Data'!AN70</f>
        <v>0.12503668895923772</v>
      </c>
      <c r="O70" s="120">
        <f>'4_Data'!AO70</f>
        <v>6.4240633297619407E-2</v>
      </c>
      <c r="P70" s="120">
        <f>'4_Data'!AP70</f>
        <v>6.0798438818805992E-2</v>
      </c>
      <c r="Q70" s="120">
        <f>'4_Data'!AQ70</f>
        <v>3.7399348390495843E-2</v>
      </c>
      <c r="R70" s="120">
        <f>'4_Data'!AR70</f>
        <v>1.7901495153638779E-2</v>
      </c>
      <c r="S70" s="120">
        <f>'4_Data'!AS70</f>
        <v>1.9498383926566783E-2</v>
      </c>
    </row>
    <row r="71" spans="12:19" x14ac:dyDescent="0.2">
      <c r="L71" s="107">
        <f>'3_Fix'!H72</f>
        <v>44089</v>
      </c>
      <c r="M71" s="120">
        <f>'4_Data'!AM71</f>
        <v>-3.2367846705882983E-2</v>
      </c>
      <c r="N71" s="120">
        <f>'4_Data'!AN71</f>
        <v>9.0481543261469316E-2</v>
      </c>
      <c r="O71" s="120">
        <f>'4_Data'!AO71</f>
        <v>0.10543284606082387</v>
      </c>
      <c r="P71" s="120">
        <f>'4_Data'!AP71</f>
        <v>-1.4946380469531584E-2</v>
      </c>
      <c r="Q71" s="120">
        <f>'4_Data'!AQ71</f>
        <v>-0.12269811663601483</v>
      </c>
      <c r="R71" s="120">
        <f>'4_Data'!AR71</f>
        <v>-3.8103773596632307E-2</v>
      </c>
      <c r="S71" s="120">
        <f>'4_Data'!AS71</f>
        <v>-8.4598138675931508E-2</v>
      </c>
    </row>
    <row r="72" spans="12:19" x14ac:dyDescent="0.2">
      <c r="L72" s="107">
        <f>'3_Fix'!H73</f>
        <v>44105</v>
      </c>
      <c r="M72" s="120">
        <f>'4_Data'!AM72</f>
        <v>0.54488098652136752</v>
      </c>
      <c r="N72" s="120">
        <f>'4_Data'!AN72</f>
        <v>0.10957193804090981</v>
      </c>
      <c r="O72" s="120">
        <f>'4_Data'!AO72</f>
        <v>4.9664901717085964E-2</v>
      </c>
      <c r="P72" s="120">
        <f>'4_Data'!AP72</f>
        <v>5.9931757466801495E-2</v>
      </c>
      <c r="Q72" s="120">
        <f>'4_Data'!AQ72</f>
        <v>0.43753637461508643</v>
      </c>
      <c r="R72" s="120">
        <f>'4_Data'!AR72</f>
        <v>9.5869211037869967E-2</v>
      </c>
      <c r="S72" s="120">
        <f>'4_Data'!AS72</f>
        <v>0.34192699759800199</v>
      </c>
    </row>
    <row r="73" spans="12:19" x14ac:dyDescent="0.2">
      <c r="L73" s="107">
        <f>'3_Fix'!H74</f>
        <v>44119</v>
      </c>
      <c r="M73" s="120">
        <f>'4_Data'!AM73</f>
        <v>0.16193437977292108</v>
      </c>
      <c r="N73" s="120">
        <f>'4_Data'!AN73</f>
        <v>5.3001152997986758E-2</v>
      </c>
      <c r="O73" s="120">
        <f>'4_Data'!AO73</f>
        <v>2.9051977733207054E-2</v>
      </c>
      <c r="P73" s="120">
        <f>'4_Data'!AP73</f>
        <v>2.3949637253070973E-2</v>
      </c>
      <c r="Q73" s="120">
        <f>'4_Data'!AQ73</f>
        <v>0.10790132199063551</v>
      </c>
      <c r="R73" s="120">
        <f>'4_Data'!AR73</f>
        <v>0.1552517472237824</v>
      </c>
      <c r="S73" s="120">
        <f>'4_Data'!AS73</f>
        <v>-4.5646852904307443E-2</v>
      </c>
    </row>
    <row r="74" spans="12:19" x14ac:dyDescent="0.2">
      <c r="L74" s="107">
        <f>'3_Fix'!H75</f>
        <v>44136</v>
      </c>
      <c r="M74" s="120">
        <f>'4_Data'!AM74</f>
        <v>4.4092520806149324E-2</v>
      </c>
      <c r="N74" s="120">
        <f>'4_Data'!AN74</f>
        <v>-8.0672261393187672E-2</v>
      </c>
      <c r="O74" s="120">
        <f>'4_Data'!AO74</f>
        <v>-0.11768540457502176</v>
      </c>
      <c r="P74" s="120">
        <f>'4_Data'!AP74</f>
        <v>3.701742941007604E-2</v>
      </c>
      <c r="Q74" s="120">
        <f>'4_Data'!AQ74</f>
        <v>0.12372649764595837</v>
      </c>
      <c r="R74" s="120">
        <f>'4_Data'!AR74</f>
        <v>-0.10032316312316419</v>
      </c>
      <c r="S74" s="120">
        <f>'4_Data'!AS74</f>
        <v>0.22683313939013597</v>
      </c>
    </row>
    <row r="75" spans="12:19" x14ac:dyDescent="0.2">
      <c r="L75" s="107">
        <f>'3_Fix'!H76</f>
        <v>44150</v>
      </c>
      <c r="M75" s="120">
        <f>'4_Data'!AM75</f>
        <v>-0.10008263703975559</v>
      </c>
      <c r="N75" s="120">
        <f>'4_Data'!AN75</f>
        <v>-1.8699184678209805E-2</v>
      </c>
      <c r="O75" s="120">
        <f>'4_Data'!AO75</f>
        <v>-3.770781513160789E-2</v>
      </c>
      <c r="P75" s="120">
        <f>'4_Data'!AP75</f>
        <v>1.889769215185394E-2</v>
      </c>
      <c r="Q75" s="120">
        <f>'4_Data'!AQ75</f>
        <v>-8.0566125874846101E-2</v>
      </c>
      <c r="R75" s="120">
        <f>'4_Data'!AR75</f>
        <v>-3.7965819569673598E-2</v>
      </c>
      <c r="S75" s="120">
        <f>'4_Data'!AS75</f>
        <v>-4.266109147380491E-2</v>
      </c>
    </row>
    <row r="76" spans="12:19" x14ac:dyDescent="0.2">
      <c r="L76" s="107">
        <f>'3_Fix'!H77</f>
        <v>44166</v>
      </c>
      <c r="M76" s="120">
        <f>'4_Data'!AM76</f>
        <v>0.33731307616657868</v>
      </c>
      <c r="N76" s="120">
        <f>'4_Data'!AN76</f>
        <v>0.39310819630648913</v>
      </c>
      <c r="O76" s="120">
        <f>'4_Data'!AO76</f>
        <v>0.30740299100957791</v>
      </c>
      <c r="P76" s="120">
        <f>'4_Data'!AP76</f>
        <v>8.5853320213853557E-2</v>
      </c>
      <c r="Q76" s="120">
        <f>'4_Data'!AQ76</f>
        <v>-5.6787650252197272E-2</v>
      </c>
      <c r="R76" s="120">
        <f>'4_Data'!AR76</f>
        <v>-0.11585785817786579</v>
      </c>
      <c r="S76" s="120">
        <f>'4_Data'!AS76</f>
        <v>5.9034498722015029E-2</v>
      </c>
    </row>
    <row r="77" spans="12:19" x14ac:dyDescent="0.2">
      <c r="L77" s="107">
        <f>'3_Fix'!H78</f>
        <v>44180</v>
      </c>
      <c r="M77" s="120">
        <f>'4_Data'!AM77</f>
        <v>0.18869998534367655</v>
      </c>
      <c r="N77" s="120">
        <f>'4_Data'!AN77</f>
        <v>5.7779858563275034E-2</v>
      </c>
      <c r="O77" s="120">
        <f>'4_Data'!AO77</f>
        <v>3.4285509480066929E-2</v>
      </c>
      <c r="P77" s="120">
        <f>'4_Data'!AP77</f>
        <v>2.3473716250714691E-2</v>
      </c>
      <c r="Q77" s="120">
        <f>'4_Data'!AQ77</f>
        <v>0.13200563311263336</v>
      </c>
      <c r="R77" s="120">
        <f>'4_Data'!AR77</f>
        <v>-9.8943725632424477E-3</v>
      </c>
      <c r="S77" s="120">
        <f>'4_Data'!AS77</f>
        <v>0.14089043781890645</v>
      </c>
    </row>
    <row r="78" spans="12:19" x14ac:dyDescent="0.2">
      <c r="L78" s="107">
        <f>'3_Fix'!H79</f>
        <v>44197</v>
      </c>
      <c r="M78" s="120">
        <f>'4_Data'!AM78</f>
        <v>0.51383326933276385</v>
      </c>
      <c r="N78" s="120">
        <f>'4_Data'!AN78</f>
        <v>0.17800536032364686</v>
      </c>
      <c r="O78" s="120">
        <f>'4_Data'!AO78</f>
        <v>0.15591282036976081</v>
      </c>
      <c r="P78" s="120">
        <f>'4_Data'!AP78</f>
        <v>2.2079738156937961E-2</v>
      </c>
      <c r="Q78" s="120">
        <f>'4_Data'!AQ78</f>
        <v>0.33472198966638178</v>
      </c>
      <c r="R78" s="120">
        <f>'4_Data'!AR78</f>
        <v>3.2805837629709782E-2</v>
      </c>
      <c r="S78" s="120">
        <f>'4_Data'!AS78</f>
        <v>0.30069202377445747</v>
      </c>
    </row>
    <row r="79" spans="12:19" x14ac:dyDescent="0.2">
      <c r="L79" s="107">
        <f>'3_Fix'!H80</f>
        <v>44211</v>
      </c>
      <c r="M79" s="120">
        <f>'4_Data'!AM79</f>
        <v>0.4984718381603635</v>
      </c>
      <c r="N79" s="120">
        <f>'4_Data'!AN79</f>
        <v>0.12814430939508992</v>
      </c>
      <c r="O79" s="120">
        <f>'4_Data'!AO79</f>
        <v>9.2557784639585472E-2</v>
      </c>
      <c r="P79" s="120">
        <f>'4_Data'!AP79</f>
        <v>3.5504490932960354E-2</v>
      </c>
      <c r="Q79" s="120">
        <f>'4_Data'!AQ79</f>
        <v>0.36762605293526796</v>
      </c>
      <c r="R79" s="120">
        <f>'4_Data'!AR79</f>
        <v>5.7384538500710826E-2</v>
      </c>
      <c r="S79" s="120">
        <f>'4_Data'!AS79</f>
        <v>0.30842269248853388</v>
      </c>
    </row>
    <row r="80" spans="12:19" x14ac:dyDescent="0.2">
      <c r="L80" s="107">
        <f>'3_Fix'!H81</f>
        <v>44228</v>
      </c>
      <c r="M80" s="120">
        <f>'4_Data'!AM80</f>
        <v>0.22808732486152553</v>
      </c>
      <c r="N80" s="120">
        <f>'4_Data'!AN80</f>
        <v>0.16458785660272185</v>
      </c>
      <c r="O80" s="120">
        <f>'4_Data'!AO80</f>
        <v>0.11877049821134938</v>
      </c>
      <c r="P80" s="120">
        <f>'4_Data'!AP80</f>
        <v>4.5775196281653656E-2</v>
      </c>
      <c r="Q80" s="120">
        <f>'4_Data'!AQ80</f>
        <v>6.3184597766028402E-2</v>
      </c>
      <c r="R80" s="120">
        <f>'4_Data'!AR80</f>
        <v>-7.2328154258217092E-2</v>
      </c>
      <c r="S80" s="120">
        <f>'4_Data'!AS80</f>
        <v>0.1339058651292708</v>
      </c>
    </row>
    <row r="81" spans="12:19" x14ac:dyDescent="0.2">
      <c r="L81" s="107">
        <f>'3_Fix'!H82</f>
        <v>44242</v>
      </c>
      <c r="M81" s="120">
        <f>'4_Data'!AM81</f>
        <v>0.30974570148820646</v>
      </c>
      <c r="N81" s="120">
        <f>'4_Data'!AN81</f>
        <v>0.13530296076606504</v>
      </c>
      <c r="O81" s="120">
        <f>'4_Data'!AO81</f>
        <v>8.2027175691870402E-2</v>
      </c>
      <c r="P81" s="120">
        <f>'4_Data'!AP81</f>
        <v>5.3258047336727878E-2</v>
      </c>
      <c r="Q81" s="120">
        <f>'4_Data'!AQ81</f>
        <v>0.17462602328067342</v>
      </c>
      <c r="R81" s="120">
        <f>'4_Data'!AR81</f>
        <v>4.2479905636159894E-2</v>
      </c>
      <c r="S81" s="120">
        <f>'4_Data'!AS81</f>
        <v>0.13164680464761749</v>
      </c>
    </row>
    <row r="82" spans="12:19" x14ac:dyDescent="0.2">
      <c r="L82" s="107">
        <f>'3_Fix'!H83</f>
        <v>44256</v>
      </c>
      <c r="M82" s="120">
        <f>'4_Data'!AM82</f>
        <v>0.53025324318729505</v>
      </c>
      <c r="N82" s="120">
        <f>'4_Data'!AN82</f>
        <v>0.25949032141273781</v>
      </c>
      <c r="O82" s="120">
        <f>'4_Data'!AO82</f>
        <v>0.16060119489325506</v>
      </c>
      <c r="P82" s="120">
        <f>'4_Data'!AP82</f>
        <v>9.8876100424543867E-2</v>
      </c>
      <c r="Q82" s="120">
        <f>'4_Data'!AQ82</f>
        <v>0.2697105632044608</v>
      </c>
      <c r="R82" s="120">
        <f>'4_Data'!AR82</f>
        <v>7.9307212342135433E-2</v>
      </c>
      <c r="S82" s="120">
        <f>'4_Data'!AS82</f>
        <v>0.19023840438660919</v>
      </c>
    </row>
    <row r="83" spans="12:19" x14ac:dyDescent="0.2">
      <c r="L83" s="107">
        <f>'3_Fix'!H84</f>
        <v>44270</v>
      </c>
      <c r="M83" s="120">
        <f>'4_Data'!AM83</f>
        <v>0.28029516065479754</v>
      </c>
      <c r="N83" s="120">
        <f>'4_Data'!AN83</f>
        <v>0.1530898339998826</v>
      </c>
      <c r="O83" s="120">
        <f>'4_Data'!AO83</f>
        <v>7.1299916502266941E-2</v>
      </c>
      <c r="P83" s="120">
        <f>'4_Data'!AP83</f>
        <v>8.1802015995129443E-2</v>
      </c>
      <c r="Q83" s="120">
        <f>'4_Data'!AQ83</f>
        <v>0.12727702555314438</v>
      </c>
      <c r="R83" s="120">
        <f>'4_Data'!AR83</f>
        <v>6.3302001686689924E-2</v>
      </c>
      <c r="S83" s="120">
        <f>'4_Data'!AS83</f>
        <v>6.4031066816632842E-2</v>
      </c>
    </row>
    <row r="84" spans="12:19" x14ac:dyDescent="0.2">
      <c r="L84" s="107">
        <f>'3_Fix'!H85</f>
        <v>44287</v>
      </c>
      <c r="M84" s="120">
        <f>'4_Data'!AM84</f>
        <v>6.3403613112944485E-2</v>
      </c>
      <c r="N84" s="120">
        <f>'4_Data'!AN84</f>
        <v>0.1350627075911677</v>
      </c>
      <c r="O84" s="120">
        <f>'4_Data'!AO84</f>
        <v>0.11301887485564122</v>
      </c>
      <c r="P84" s="120">
        <f>'4_Data'!AP84</f>
        <v>2.2065448266750963E-2</v>
      </c>
      <c r="Q84" s="120">
        <f>'4_Data'!AQ84</f>
        <v>-7.1506371671818766E-2</v>
      </c>
      <c r="R84" s="120">
        <f>'4_Data'!AR84</f>
        <v>0.16660218805743027</v>
      </c>
      <c r="S84" s="120">
        <f>'4_Data'!AS84</f>
        <v>-0.23844378330258592</v>
      </c>
    </row>
    <row r="85" spans="12:19" x14ac:dyDescent="0.2">
      <c r="L85" s="107">
        <f>'3_Fix'!H86</f>
        <v>44301</v>
      </c>
      <c r="M85" s="120">
        <f>'4_Data'!AM85</f>
        <v>0.24631421125904654</v>
      </c>
      <c r="N85" s="120">
        <f>'4_Data'!AN85</f>
        <v>0.1266159267508398</v>
      </c>
      <c r="O85" s="120">
        <f>'4_Data'!AO85</f>
        <v>5.4432940045551867E-2</v>
      </c>
      <c r="P85" s="120">
        <f>'4_Data'!AP85</f>
        <v>7.2211053013230789E-2</v>
      </c>
      <c r="Q85" s="120">
        <f>'4_Data'!AQ85</f>
        <v>0.11988967840175579</v>
      </c>
      <c r="R85" s="120">
        <f>'4_Data'!AR85</f>
        <v>0.14421040741222643</v>
      </c>
      <c r="S85" s="120">
        <f>'4_Data'!AS85</f>
        <v>-2.7406363769002753E-2</v>
      </c>
    </row>
    <row r="86" spans="12:19" x14ac:dyDescent="0.2">
      <c r="L86" s="107">
        <f>'3_Fix'!H87</f>
        <v>44317</v>
      </c>
      <c r="M86" s="120">
        <f>'4_Data'!AM86</f>
        <v>-6.2317498753738914E-3</v>
      </c>
      <c r="N86" s="120">
        <f>'4_Data'!AN86</f>
        <v>0.24619136576424897</v>
      </c>
      <c r="O86" s="120">
        <f>'4_Data'!AO86</f>
        <v>0.16677225558013084</v>
      </c>
      <c r="P86" s="120">
        <f>'4_Data'!AP86</f>
        <v>7.9443665344744618E-2</v>
      </c>
      <c r="Q86" s="120">
        <f>'4_Data'!AQ86</f>
        <v>-0.25176984254622009</v>
      </c>
      <c r="R86" s="120">
        <f>'4_Data'!AR86</f>
        <v>0.12727519841452306</v>
      </c>
      <c r="S86" s="120">
        <f>'4_Data'!AS86</f>
        <v>-0.3827023142796509</v>
      </c>
    </row>
    <row r="87" spans="12:19" x14ac:dyDescent="0.2">
      <c r="L87" s="107">
        <f>'3_Fix'!H88</f>
        <v>44331</v>
      </c>
      <c r="M87" s="120">
        <f>'4_Data'!AM87</f>
        <v>0.17449987090569768</v>
      </c>
      <c r="N87" s="120">
        <f>'4_Data'!AN87</f>
        <v>0.16566792890915222</v>
      </c>
      <c r="O87" s="120">
        <f>'4_Data'!AO87</f>
        <v>0.10252689117780625</v>
      </c>
      <c r="P87" s="120">
        <f>'4_Data'!AP87</f>
        <v>6.3112455992547431E-2</v>
      </c>
      <c r="Q87" s="120">
        <f>'4_Data'!AQ87</f>
        <v>8.7090923849227359E-3</v>
      </c>
      <c r="R87" s="120">
        <f>'4_Data'!AR87</f>
        <v>4.4791921938094259E-3</v>
      </c>
      <c r="S87" s="120">
        <f>'4_Data'!AS87</f>
        <v>4.1996035162992374E-3</v>
      </c>
    </row>
    <row r="88" spans="12:19" x14ac:dyDescent="0.2">
      <c r="L88" s="107">
        <f>'3_Fix'!H89</f>
        <v>44348</v>
      </c>
      <c r="M88" s="120">
        <f>'4_Data'!AM88</f>
        <v>0.34305927104349976</v>
      </c>
      <c r="N88" s="120">
        <f>'4_Data'!AN88</f>
        <v>0.26574220577824392</v>
      </c>
      <c r="O88" s="120">
        <f>'4_Data'!AO88</f>
        <v>0.16673063281676392</v>
      </c>
      <c r="P88" s="120">
        <f>'4_Data'!AP88</f>
        <v>9.8991207338706755E-2</v>
      </c>
      <c r="Q88" s="120">
        <f>'4_Data'!AQ88</f>
        <v>7.7129274470724762E-2</v>
      </c>
      <c r="R88" s="120">
        <f>'4_Data'!AR88</f>
        <v>1.4116348934132564E-2</v>
      </c>
      <c r="S88" s="120">
        <f>'4_Data'!AS88</f>
        <v>6.3015395787200765E-2</v>
      </c>
    </row>
    <row r="89" spans="12:19" x14ac:dyDescent="0.2">
      <c r="L89" s="107">
        <f>'3_Fix'!H90</f>
        <v>44362</v>
      </c>
      <c r="M89" s="120">
        <f>'4_Data'!AM89</f>
        <v>0.20282897708652209</v>
      </c>
      <c r="N89" s="120">
        <f>'4_Data'!AN89</f>
        <v>0.15713668411792872</v>
      </c>
      <c r="O89" s="120">
        <f>'4_Data'!AO89</f>
        <v>8.0531217602060723E-2</v>
      </c>
      <c r="P89" s="120">
        <f>'4_Data'!AP89</f>
        <v>7.6609389916844836E-2</v>
      </c>
      <c r="Q89" s="120">
        <f>'4_Data'!AQ89</f>
        <v>4.6001908104219162E-2</v>
      </c>
      <c r="R89" s="120">
        <f>'4_Data'!AR89</f>
        <v>-2.2536187997500446E-2</v>
      </c>
      <c r="S89" s="120">
        <f>'4_Data'!AS89</f>
        <v>6.8403852983357591E-2</v>
      </c>
    </row>
    <row r="90" spans="12:19" x14ac:dyDescent="0.2">
      <c r="L90" s="107">
        <f>'3_Fix'!H91</f>
        <v>44378</v>
      </c>
      <c r="M90" s="120">
        <f>'4_Data'!AM90</f>
        <v>0.36682812997206315</v>
      </c>
      <c r="N90" s="120">
        <f>'4_Data'!AN90</f>
        <v>0.23002042979595347</v>
      </c>
      <c r="O90" s="120">
        <f>'4_Data'!AO90</f>
        <v>0.14615561202091809</v>
      </c>
      <c r="P90" s="120">
        <f>'4_Data'!AP90</f>
        <v>8.3868476601038591E-2</v>
      </c>
      <c r="Q90" s="120">
        <f>'4_Data'!AQ90</f>
        <v>0.13668370644673178</v>
      </c>
      <c r="R90" s="120">
        <f>'4_Data'!AR90</f>
        <v>3.5259825713184555E-2</v>
      </c>
      <c r="S90" s="120">
        <f>'4_Data'!AS90</f>
        <v>0.10125743855891269</v>
      </c>
    </row>
    <row r="91" spans="12:19" x14ac:dyDescent="0.2">
      <c r="L91" s="107">
        <f>'3_Fix'!H92</f>
        <v>44392</v>
      </c>
      <c r="M91" s="120">
        <f>'4_Data'!AM91</f>
        <v>0.23866768827005549</v>
      </c>
      <c r="N91" s="120">
        <f>'4_Data'!AN91</f>
        <v>9.5978937988746307E-2</v>
      </c>
      <c r="O91" s="120">
        <f>'4_Data'!AO91</f>
        <v>8.5004132489849213E-2</v>
      </c>
      <c r="P91" s="120">
        <f>'4_Data'!AP91</f>
        <v>1.0931167379405058E-2</v>
      </c>
      <c r="Q91" s="120">
        <f>'4_Data'!AQ91</f>
        <v>0.14193093123564091</v>
      </c>
      <c r="R91" s="120">
        <f>'4_Data'!AR91</f>
        <v>0.11147650253627922</v>
      </c>
      <c r="S91" s="120">
        <f>'4_Data'!AS91</f>
        <v>3.0649515210135383E-2</v>
      </c>
    </row>
    <row r="92" spans="12:19" x14ac:dyDescent="0.2">
      <c r="L92" s="107">
        <f>'3_Fix'!H93</f>
        <v>44409</v>
      </c>
      <c r="M92" s="120">
        <f>'4_Data'!AM92</f>
        <v>-2.1086295665007075E-2</v>
      </c>
      <c r="N92" s="120">
        <f>'4_Data'!AN92</f>
        <v>0.20969725626392491</v>
      </c>
      <c r="O92" s="120">
        <f>'4_Data'!AO92</f>
        <v>0.18721272596934474</v>
      </c>
      <c r="P92" s="120">
        <f>'4_Data'!AP92</f>
        <v>2.2346421232895701E-2</v>
      </c>
      <c r="Q92" s="120">
        <f>'4_Data'!AQ92</f>
        <v>-0.22960792740926589</v>
      </c>
      <c r="R92" s="120">
        <f>'4_Data'!AR92</f>
        <v>0.12759815691666032</v>
      </c>
      <c r="S92" s="120">
        <f>'4_Data'!AS92</f>
        <v>-0.35905277662168905</v>
      </c>
    </row>
    <row r="93" spans="12:19" x14ac:dyDescent="0.2">
      <c r="L93" s="107">
        <f>'3_Fix'!H94</f>
        <v>44423</v>
      </c>
      <c r="M93" s="120">
        <f>'4_Data'!AM93</f>
        <v>0.18366521960735399</v>
      </c>
      <c r="N93" s="120">
        <f>'4_Data'!AN93</f>
        <v>0.12438688556144933</v>
      </c>
      <c r="O93" s="120">
        <f>'4_Data'!AO93</f>
        <v>9.8076904943102991E-2</v>
      </c>
      <c r="P93" s="120">
        <f>'4_Data'!AP93</f>
        <v>2.6180332594309866E-2</v>
      </c>
      <c r="Q93" s="120">
        <f>'4_Data'!AQ93</f>
        <v>5.9792351443011878E-2</v>
      </c>
      <c r="R93" s="120">
        <f>'4_Data'!AR93</f>
        <v>5.9824299126840702E-2</v>
      </c>
      <c r="S93" s="120">
        <f>'4_Data'!AS93</f>
        <v>-1.3225343649963714E-3</v>
      </c>
    </row>
    <row r="94" spans="12:19" x14ac:dyDescent="0.2">
      <c r="L94" s="107">
        <f>'3_Fix'!H95</f>
        <v>44440</v>
      </c>
      <c r="M94" s="120">
        <f>'4_Data'!AM94</f>
        <v>0.42016438163907638</v>
      </c>
      <c r="N94" s="120">
        <f>'4_Data'!AN94</f>
        <v>0.23182742358700945</v>
      </c>
      <c r="O94" s="120">
        <f>'4_Data'!AO94</f>
        <v>0.17277413750364357</v>
      </c>
      <c r="P94" s="120">
        <f>'4_Data'!AP94</f>
        <v>5.8968823189181029E-2</v>
      </c>
      <c r="Q94" s="120">
        <f>'4_Data'!AQ94</f>
        <v>0.18837033076430026</v>
      </c>
      <c r="R94" s="120">
        <f>'4_Data'!AR94</f>
        <v>0.10087727081377409</v>
      </c>
      <c r="S94" s="120">
        <f>'4_Data'!AS94</f>
        <v>8.7395605711094324E-2</v>
      </c>
    </row>
    <row r="95" spans="12:19" x14ac:dyDescent="0.2">
      <c r="L95" s="107">
        <f>'3_Fix'!H96</f>
        <v>44454</v>
      </c>
      <c r="M95" s="120" t="str">
        <f>'4_Data'!AM95</f>
        <v/>
      </c>
      <c r="N95" s="120" t="str">
        <f>'4_Data'!AN95</f>
        <v/>
      </c>
      <c r="O95" s="120" t="str">
        <f>'4_Data'!AO95</f>
        <v/>
      </c>
      <c r="P95" s="120" t="str">
        <f>'4_Data'!AP95</f>
        <v/>
      </c>
      <c r="Q95" s="120" t="str">
        <f>'4_Data'!AQ95</f>
        <v/>
      </c>
      <c r="R95" s="120" t="str">
        <f>'4_Data'!AR95</f>
        <v/>
      </c>
      <c r="S95" s="120" t="str">
        <f>'4_Data'!AS95</f>
        <v/>
      </c>
    </row>
    <row r="96" spans="12:19" x14ac:dyDescent="0.2">
      <c r="L96" s="107">
        <f>'3_Fix'!H97</f>
        <v>44470</v>
      </c>
      <c r="M96" s="120" t="str">
        <f>'4_Data'!AM96</f>
        <v/>
      </c>
      <c r="N96" s="120" t="str">
        <f>'4_Data'!AN96</f>
        <v/>
      </c>
      <c r="O96" s="120" t="str">
        <f>'4_Data'!AO96</f>
        <v/>
      </c>
      <c r="P96" s="120" t="str">
        <f>'4_Data'!AP96</f>
        <v/>
      </c>
      <c r="Q96" s="120" t="str">
        <f>'4_Data'!AQ96</f>
        <v/>
      </c>
      <c r="R96" s="120" t="str">
        <f>'4_Data'!AR96</f>
        <v/>
      </c>
      <c r="S96" s="120" t="str">
        <f>'4_Data'!AS96</f>
        <v/>
      </c>
    </row>
    <row r="97" spans="12:19" x14ac:dyDescent="0.2">
      <c r="L97" s="107">
        <f>'3_Fix'!H98</f>
        <v>44484</v>
      </c>
      <c r="M97" s="120" t="str">
        <f>'4_Data'!AM97</f>
        <v/>
      </c>
      <c r="N97" s="120" t="str">
        <f>'4_Data'!AN97</f>
        <v/>
      </c>
      <c r="O97" s="120" t="str">
        <f>'4_Data'!AO97</f>
        <v/>
      </c>
      <c r="P97" s="120" t="str">
        <f>'4_Data'!AP97</f>
        <v/>
      </c>
      <c r="Q97" s="120" t="str">
        <f>'4_Data'!AQ97</f>
        <v/>
      </c>
      <c r="R97" s="120" t="str">
        <f>'4_Data'!AR97</f>
        <v/>
      </c>
      <c r="S97" s="120" t="str">
        <f>'4_Data'!AS97</f>
        <v/>
      </c>
    </row>
    <row r="98" spans="12:19" x14ac:dyDescent="0.2">
      <c r="L98" s="107">
        <f>'3_Fix'!H99</f>
        <v>44501</v>
      </c>
      <c r="M98" s="120" t="str">
        <f>'4_Data'!AM98</f>
        <v/>
      </c>
      <c r="N98" s="120" t="str">
        <f>'4_Data'!AN98</f>
        <v/>
      </c>
      <c r="O98" s="120" t="str">
        <f>'4_Data'!AO98</f>
        <v/>
      </c>
      <c r="P98" s="120" t="str">
        <f>'4_Data'!AP98</f>
        <v/>
      </c>
      <c r="Q98" s="120" t="str">
        <f>'4_Data'!AQ98</f>
        <v/>
      </c>
      <c r="R98" s="120" t="str">
        <f>'4_Data'!AR98</f>
        <v/>
      </c>
      <c r="S98" s="120" t="str">
        <f>'4_Data'!AS98</f>
        <v/>
      </c>
    </row>
    <row r="99" spans="12:19" x14ac:dyDescent="0.2">
      <c r="L99" s="107">
        <f>'3_Fix'!H100</f>
        <v>44515</v>
      </c>
      <c r="M99" s="120" t="str">
        <f>'4_Data'!AM99</f>
        <v/>
      </c>
      <c r="N99" s="120" t="str">
        <f>'4_Data'!AN99</f>
        <v/>
      </c>
      <c r="O99" s="120" t="str">
        <f>'4_Data'!AO99</f>
        <v/>
      </c>
      <c r="P99" s="120" t="str">
        <f>'4_Data'!AP99</f>
        <v/>
      </c>
      <c r="Q99" s="120" t="str">
        <f>'4_Data'!AQ99</f>
        <v/>
      </c>
      <c r="R99" s="120" t="str">
        <f>'4_Data'!AR99</f>
        <v/>
      </c>
      <c r="S99" s="120" t="str">
        <f>'4_Data'!AS99</f>
        <v/>
      </c>
    </row>
    <row r="100" spans="12:19" x14ac:dyDescent="0.2">
      <c r="L100" s="107">
        <f>'3_Fix'!H101</f>
        <v>44531</v>
      </c>
      <c r="M100" s="120" t="str">
        <f>'4_Data'!AM100</f>
        <v/>
      </c>
      <c r="N100" s="120" t="str">
        <f>'4_Data'!AN100</f>
        <v/>
      </c>
      <c r="O100" s="120" t="str">
        <f>'4_Data'!AO100</f>
        <v/>
      </c>
      <c r="P100" s="120" t="str">
        <f>'4_Data'!AP100</f>
        <v/>
      </c>
      <c r="Q100" s="120" t="str">
        <f>'4_Data'!AQ100</f>
        <v/>
      </c>
      <c r="R100" s="120" t="str">
        <f>'4_Data'!AR100</f>
        <v/>
      </c>
      <c r="S100" s="120" t="str">
        <f>'4_Data'!AS100</f>
        <v/>
      </c>
    </row>
    <row r="101" spans="12:19" x14ac:dyDescent="0.2">
      <c r="L101" s="107">
        <f>'3_Fix'!H102</f>
        <v>44545</v>
      </c>
      <c r="M101" s="120" t="str">
        <f>'4_Data'!AM101</f>
        <v/>
      </c>
      <c r="N101" s="120" t="str">
        <f>'4_Data'!AN101</f>
        <v/>
      </c>
      <c r="O101" s="120" t="str">
        <f>'4_Data'!AO101</f>
        <v/>
      </c>
      <c r="P101" s="120" t="str">
        <f>'4_Data'!AP101</f>
        <v/>
      </c>
      <c r="Q101" s="120" t="str">
        <f>'4_Data'!AQ101</f>
        <v/>
      </c>
      <c r="R101" s="120" t="str">
        <f>'4_Data'!AR101</f>
        <v/>
      </c>
      <c r="S101" s="120" t="str">
        <f>'4_Data'!AS101</f>
        <v/>
      </c>
    </row>
    <row r="102" spans="12:19" x14ac:dyDescent="0.2">
      <c r="L102" s="107">
        <f>'3_Fix'!H103</f>
        <v>44562</v>
      </c>
      <c r="M102" s="120" t="str">
        <f>'4_Data'!AM102</f>
        <v/>
      </c>
      <c r="N102" s="120" t="str">
        <f>'4_Data'!AN102</f>
        <v/>
      </c>
      <c r="O102" s="120" t="str">
        <f>'4_Data'!AO102</f>
        <v/>
      </c>
      <c r="P102" s="120" t="str">
        <f>'4_Data'!AP102</f>
        <v/>
      </c>
      <c r="Q102" s="120" t="str">
        <f>'4_Data'!AQ102</f>
        <v/>
      </c>
      <c r="R102" s="120" t="str">
        <f>'4_Data'!AR102</f>
        <v/>
      </c>
      <c r="S102" s="120" t="str">
        <f>'4_Data'!AS102</f>
        <v/>
      </c>
    </row>
    <row r="103" spans="12:19" x14ac:dyDescent="0.2">
      <c r="L103" s="107">
        <f>'3_Fix'!H104</f>
        <v>44576</v>
      </c>
      <c r="M103" s="120" t="str">
        <f>'4_Data'!AM103</f>
        <v/>
      </c>
      <c r="N103" s="120" t="str">
        <f>'4_Data'!AN103</f>
        <v/>
      </c>
      <c r="O103" s="120" t="str">
        <f>'4_Data'!AO103</f>
        <v/>
      </c>
      <c r="P103" s="120" t="str">
        <f>'4_Data'!AP103</f>
        <v/>
      </c>
      <c r="Q103" s="120" t="str">
        <f>'4_Data'!AQ103</f>
        <v/>
      </c>
      <c r="R103" s="120" t="str">
        <f>'4_Data'!AR103</f>
        <v/>
      </c>
      <c r="S103" s="120" t="str">
        <f>'4_Data'!AS103</f>
        <v/>
      </c>
    </row>
    <row r="104" spans="12:19" x14ac:dyDescent="0.2">
      <c r="L104" s="107">
        <f>'3_Fix'!H105</f>
        <v>44593</v>
      </c>
      <c r="M104" s="120" t="str">
        <f>'4_Data'!AM104</f>
        <v/>
      </c>
      <c r="N104" s="120" t="str">
        <f>'4_Data'!AN104</f>
        <v/>
      </c>
      <c r="O104" s="120" t="str">
        <f>'4_Data'!AO104</f>
        <v/>
      </c>
      <c r="P104" s="120" t="str">
        <f>'4_Data'!AP104</f>
        <v/>
      </c>
      <c r="Q104" s="120" t="str">
        <f>'4_Data'!AQ104</f>
        <v/>
      </c>
      <c r="R104" s="120" t="str">
        <f>'4_Data'!AR104</f>
        <v/>
      </c>
      <c r="S104" s="120" t="str">
        <f>'4_Data'!AS104</f>
        <v/>
      </c>
    </row>
    <row r="105" spans="12:19" x14ac:dyDescent="0.2">
      <c r="L105" s="107">
        <f>'3_Fix'!H106</f>
        <v>44607</v>
      </c>
      <c r="M105" s="120" t="str">
        <f>'4_Data'!AM105</f>
        <v/>
      </c>
      <c r="N105" s="120" t="str">
        <f>'4_Data'!AN105</f>
        <v/>
      </c>
      <c r="O105" s="120" t="str">
        <f>'4_Data'!AO105</f>
        <v/>
      </c>
      <c r="P105" s="120" t="str">
        <f>'4_Data'!AP105</f>
        <v/>
      </c>
      <c r="Q105" s="120" t="str">
        <f>'4_Data'!AQ105</f>
        <v/>
      </c>
      <c r="R105" s="120" t="str">
        <f>'4_Data'!AR105</f>
        <v/>
      </c>
      <c r="S105" s="120" t="str">
        <f>'4_Data'!AS105</f>
        <v/>
      </c>
    </row>
    <row r="106" spans="12:19" x14ac:dyDescent="0.2">
      <c r="L106" s="107">
        <f>'3_Fix'!H107</f>
        <v>44621</v>
      </c>
      <c r="M106" s="120" t="str">
        <f>'4_Data'!AM106</f>
        <v/>
      </c>
      <c r="N106" s="120" t="str">
        <f>'4_Data'!AN106</f>
        <v/>
      </c>
      <c r="O106" s="120" t="str">
        <f>'4_Data'!AO106</f>
        <v/>
      </c>
      <c r="P106" s="120" t="str">
        <f>'4_Data'!AP106</f>
        <v/>
      </c>
      <c r="Q106" s="120" t="str">
        <f>'4_Data'!AQ106</f>
        <v/>
      </c>
      <c r="R106" s="120" t="str">
        <f>'4_Data'!AR106</f>
        <v/>
      </c>
      <c r="S106" s="120" t="str">
        <f>'4_Data'!AS106</f>
        <v/>
      </c>
    </row>
    <row r="107" spans="12:19" x14ac:dyDescent="0.2">
      <c r="L107" s="107">
        <f>'3_Fix'!H108</f>
        <v>44635</v>
      </c>
      <c r="M107" s="120" t="str">
        <f>'4_Data'!AM107</f>
        <v/>
      </c>
      <c r="N107" s="120" t="str">
        <f>'4_Data'!AN107</f>
        <v/>
      </c>
      <c r="O107" s="120" t="str">
        <f>'4_Data'!AO107</f>
        <v/>
      </c>
      <c r="P107" s="120" t="str">
        <f>'4_Data'!AP107</f>
        <v/>
      </c>
      <c r="Q107" s="120" t="str">
        <f>'4_Data'!AQ107</f>
        <v/>
      </c>
      <c r="R107" s="120" t="str">
        <f>'4_Data'!AR107</f>
        <v/>
      </c>
      <c r="S107" s="120" t="str">
        <f>'4_Data'!AS107</f>
        <v/>
      </c>
    </row>
    <row r="108" spans="12:19" x14ac:dyDescent="0.2">
      <c r="L108" s="107">
        <f>'3_Fix'!H109</f>
        <v>44652</v>
      </c>
      <c r="M108" s="120" t="str">
        <f>'4_Data'!AM108</f>
        <v/>
      </c>
      <c r="N108" s="120" t="str">
        <f>'4_Data'!AN108</f>
        <v/>
      </c>
      <c r="O108" s="120" t="str">
        <f>'4_Data'!AO108</f>
        <v/>
      </c>
      <c r="P108" s="120" t="str">
        <f>'4_Data'!AP108</f>
        <v/>
      </c>
      <c r="Q108" s="120" t="str">
        <f>'4_Data'!AQ108</f>
        <v/>
      </c>
      <c r="R108" s="120" t="str">
        <f>'4_Data'!AR108</f>
        <v/>
      </c>
      <c r="S108" s="120" t="str">
        <f>'4_Data'!AS108</f>
        <v/>
      </c>
    </row>
    <row r="109" spans="12:19" x14ac:dyDescent="0.2">
      <c r="L109" s="107">
        <f>'3_Fix'!H110</f>
        <v>44666</v>
      </c>
      <c r="M109" s="120" t="str">
        <f>'4_Data'!AM109</f>
        <v/>
      </c>
      <c r="N109" s="120" t="str">
        <f>'4_Data'!AN109</f>
        <v/>
      </c>
      <c r="O109" s="120" t="str">
        <f>'4_Data'!AO109</f>
        <v/>
      </c>
      <c r="P109" s="120" t="str">
        <f>'4_Data'!AP109</f>
        <v/>
      </c>
      <c r="Q109" s="120" t="str">
        <f>'4_Data'!AQ109</f>
        <v/>
      </c>
      <c r="R109" s="120" t="str">
        <f>'4_Data'!AR109</f>
        <v/>
      </c>
      <c r="S109" s="120" t="str">
        <f>'4_Data'!AS109</f>
        <v/>
      </c>
    </row>
    <row r="110" spans="12:19" x14ac:dyDescent="0.2">
      <c r="L110" s="107">
        <f>'3_Fix'!H111</f>
        <v>44682</v>
      </c>
      <c r="M110" s="120" t="str">
        <f>'4_Data'!AM110</f>
        <v/>
      </c>
      <c r="N110" s="120" t="str">
        <f>'4_Data'!AN110</f>
        <v/>
      </c>
      <c r="O110" s="120" t="str">
        <f>'4_Data'!AO110</f>
        <v/>
      </c>
      <c r="P110" s="120" t="str">
        <f>'4_Data'!AP110</f>
        <v/>
      </c>
      <c r="Q110" s="120" t="str">
        <f>'4_Data'!AQ110</f>
        <v/>
      </c>
      <c r="R110" s="120" t="str">
        <f>'4_Data'!AR110</f>
        <v/>
      </c>
      <c r="S110" s="120" t="str">
        <f>'4_Data'!AS110</f>
        <v/>
      </c>
    </row>
    <row r="111" spans="12:19" x14ac:dyDescent="0.2">
      <c r="L111" s="107">
        <f>'3_Fix'!H112</f>
        <v>44696</v>
      </c>
      <c r="M111" s="120" t="str">
        <f>'4_Data'!AM111</f>
        <v/>
      </c>
      <c r="N111" s="120" t="str">
        <f>'4_Data'!AN111</f>
        <v/>
      </c>
      <c r="O111" s="120" t="str">
        <f>'4_Data'!AO111</f>
        <v/>
      </c>
      <c r="P111" s="120" t="str">
        <f>'4_Data'!AP111</f>
        <v/>
      </c>
      <c r="Q111" s="120" t="str">
        <f>'4_Data'!AQ111</f>
        <v/>
      </c>
      <c r="R111" s="120" t="str">
        <f>'4_Data'!AR111</f>
        <v/>
      </c>
      <c r="S111" s="120" t="str">
        <f>'4_Data'!AS111</f>
        <v/>
      </c>
    </row>
    <row r="112" spans="12:19" x14ac:dyDescent="0.2">
      <c r="L112" s="107">
        <f>'3_Fix'!H113</f>
        <v>44713</v>
      </c>
      <c r="M112" s="120" t="str">
        <f>'4_Data'!AM112</f>
        <v/>
      </c>
      <c r="N112" s="120" t="str">
        <f>'4_Data'!AN112</f>
        <v/>
      </c>
      <c r="O112" s="120" t="str">
        <f>'4_Data'!AO112</f>
        <v/>
      </c>
      <c r="P112" s="120" t="str">
        <f>'4_Data'!AP112</f>
        <v/>
      </c>
      <c r="Q112" s="120" t="str">
        <f>'4_Data'!AQ112</f>
        <v/>
      </c>
      <c r="R112" s="120" t="str">
        <f>'4_Data'!AR112</f>
        <v/>
      </c>
      <c r="S112" s="120" t="str">
        <f>'4_Data'!AS112</f>
        <v/>
      </c>
    </row>
    <row r="113" spans="12:19" x14ac:dyDescent="0.2">
      <c r="L113" s="107">
        <f>'3_Fix'!H114</f>
        <v>44727</v>
      </c>
      <c r="M113" s="120" t="str">
        <f>'4_Data'!AM113</f>
        <v/>
      </c>
      <c r="N113" s="120" t="str">
        <f>'4_Data'!AN113</f>
        <v/>
      </c>
      <c r="O113" s="120" t="str">
        <f>'4_Data'!AO113</f>
        <v/>
      </c>
      <c r="P113" s="120" t="str">
        <f>'4_Data'!AP113</f>
        <v/>
      </c>
      <c r="Q113" s="120" t="str">
        <f>'4_Data'!AQ113</f>
        <v/>
      </c>
      <c r="R113" s="120" t="str">
        <f>'4_Data'!AR113</f>
        <v/>
      </c>
      <c r="S113" s="120" t="str">
        <f>'4_Data'!AS113</f>
        <v/>
      </c>
    </row>
    <row r="114" spans="12:19" x14ac:dyDescent="0.2">
      <c r="L114" s="107">
        <f>'3_Fix'!H115</f>
        <v>44743</v>
      </c>
      <c r="M114" s="120" t="str">
        <f>'4_Data'!AM114</f>
        <v/>
      </c>
      <c r="N114" s="120" t="str">
        <f>'4_Data'!AN114</f>
        <v/>
      </c>
      <c r="O114" s="120" t="str">
        <f>'4_Data'!AO114</f>
        <v/>
      </c>
      <c r="P114" s="120" t="str">
        <f>'4_Data'!AP114</f>
        <v/>
      </c>
      <c r="Q114" s="120" t="str">
        <f>'4_Data'!AQ114</f>
        <v/>
      </c>
      <c r="R114" s="120" t="str">
        <f>'4_Data'!AR114</f>
        <v/>
      </c>
      <c r="S114" s="120" t="str">
        <f>'4_Data'!AS114</f>
        <v/>
      </c>
    </row>
    <row r="115" spans="12:19" x14ac:dyDescent="0.2">
      <c r="L115" s="107">
        <f>'3_Fix'!H116</f>
        <v>44757</v>
      </c>
      <c r="M115" s="120" t="str">
        <f>'4_Data'!AM115</f>
        <v/>
      </c>
      <c r="N115" s="120" t="str">
        <f>'4_Data'!AN115</f>
        <v/>
      </c>
      <c r="O115" s="120" t="str">
        <f>'4_Data'!AO115</f>
        <v/>
      </c>
      <c r="P115" s="120" t="str">
        <f>'4_Data'!AP115</f>
        <v/>
      </c>
      <c r="Q115" s="120" t="str">
        <f>'4_Data'!AQ115</f>
        <v/>
      </c>
      <c r="R115" s="120" t="str">
        <f>'4_Data'!AR115</f>
        <v/>
      </c>
      <c r="S115" s="120" t="str">
        <f>'4_Data'!AS115</f>
        <v/>
      </c>
    </row>
    <row r="116" spans="12:19" x14ac:dyDescent="0.2">
      <c r="L116" s="107">
        <f>'3_Fix'!H117</f>
        <v>44774</v>
      </c>
      <c r="M116" s="120" t="str">
        <f>'4_Data'!AM116</f>
        <v/>
      </c>
      <c r="N116" s="120" t="str">
        <f>'4_Data'!AN116</f>
        <v/>
      </c>
      <c r="O116" s="120" t="str">
        <f>'4_Data'!AO116</f>
        <v/>
      </c>
      <c r="P116" s="120" t="str">
        <f>'4_Data'!AP116</f>
        <v/>
      </c>
      <c r="Q116" s="120" t="str">
        <f>'4_Data'!AQ116</f>
        <v/>
      </c>
      <c r="R116" s="120" t="str">
        <f>'4_Data'!AR116</f>
        <v/>
      </c>
      <c r="S116" s="120" t="str">
        <f>'4_Data'!AS116</f>
        <v/>
      </c>
    </row>
    <row r="117" spans="12:19" x14ac:dyDescent="0.2">
      <c r="L117" s="107">
        <f>'3_Fix'!H118</f>
        <v>44788</v>
      </c>
      <c r="M117" s="120" t="str">
        <f>'4_Data'!AM117</f>
        <v/>
      </c>
      <c r="N117" s="120" t="str">
        <f>'4_Data'!AN117</f>
        <v/>
      </c>
      <c r="O117" s="120" t="str">
        <f>'4_Data'!AO117</f>
        <v/>
      </c>
      <c r="P117" s="120" t="str">
        <f>'4_Data'!AP117</f>
        <v/>
      </c>
      <c r="Q117" s="120" t="str">
        <f>'4_Data'!AQ117</f>
        <v/>
      </c>
      <c r="R117" s="120" t="str">
        <f>'4_Data'!AR117</f>
        <v/>
      </c>
      <c r="S117" s="120" t="str">
        <f>'4_Data'!AS117</f>
        <v/>
      </c>
    </row>
    <row r="118" spans="12:19" x14ac:dyDescent="0.2">
      <c r="L118" s="107">
        <f>'3_Fix'!H119</f>
        <v>44805</v>
      </c>
      <c r="M118" s="120" t="str">
        <f>'4_Data'!AM118</f>
        <v/>
      </c>
      <c r="N118" s="120" t="str">
        <f>'4_Data'!AN118</f>
        <v/>
      </c>
      <c r="O118" s="120" t="str">
        <f>'4_Data'!AO118</f>
        <v/>
      </c>
      <c r="P118" s="120" t="str">
        <f>'4_Data'!AP118</f>
        <v/>
      </c>
      <c r="Q118" s="120" t="str">
        <f>'4_Data'!AQ118</f>
        <v/>
      </c>
      <c r="R118" s="120" t="str">
        <f>'4_Data'!AR118</f>
        <v/>
      </c>
      <c r="S118" s="120" t="str">
        <f>'4_Data'!AS118</f>
        <v/>
      </c>
    </row>
    <row r="119" spans="12:19" x14ac:dyDescent="0.2">
      <c r="L119" s="107">
        <f>'3_Fix'!H120</f>
        <v>44819</v>
      </c>
      <c r="M119" s="120" t="str">
        <f>'4_Data'!AM119</f>
        <v/>
      </c>
      <c r="N119" s="120" t="str">
        <f>'4_Data'!AN119</f>
        <v/>
      </c>
      <c r="O119" s="120" t="str">
        <f>'4_Data'!AO119</f>
        <v/>
      </c>
      <c r="P119" s="120" t="str">
        <f>'4_Data'!AP119</f>
        <v/>
      </c>
      <c r="Q119" s="120" t="str">
        <f>'4_Data'!AQ119</f>
        <v/>
      </c>
      <c r="R119" s="120" t="str">
        <f>'4_Data'!AR119</f>
        <v/>
      </c>
      <c r="S119" s="120" t="str">
        <f>'4_Data'!AS119</f>
        <v/>
      </c>
    </row>
    <row r="120" spans="12:19" x14ac:dyDescent="0.2">
      <c r="L120" s="107">
        <f>'3_Fix'!H121</f>
        <v>44835</v>
      </c>
      <c r="M120" s="120" t="str">
        <f>'4_Data'!AM120</f>
        <v/>
      </c>
      <c r="N120" s="120" t="str">
        <f>'4_Data'!AN120</f>
        <v/>
      </c>
      <c r="O120" s="120" t="str">
        <f>'4_Data'!AO120</f>
        <v/>
      </c>
      <c r="P120" s="120" t="str">
        <f>'4_Data'!AP120</f>
        <v/>
      </c>
      <c r="Q120" s="120" t="str">
        <f>'4_Data'!AQ120</f>
        <v/>
      </c>
      <c r="R120" s="120" t="str">
        <f>'4_Data'!AR120</f>
        <v/>
      </c>
      <c r="S120" s="120" t="str">
        <f>'4_Data'!AS120</f>
        <v/>
      </c>
    </row>
    <row r="121" spans="12:19" x14ac:dyDescent="0.2">
      <c r="L121" s="107">
        <f>'3_Fix'!H122</f>
        <v>44849</v>
      </c>
      <c r="M121" s="120" t="str">
        <f>'4_Data'!AM121</f>
        <v/>
      </c>
      <c r="N121" s="120" t="str">
        <f>'4_Data'!AN121</f>
        <v/>
      </c>
      <c r="O121" s="120" t="str">
        <f>'4_Data'!AO121</f>
        <v/>
      </c>
      <c r="P121" s="120" t="str">
        <f>'4_Data'!AP121</f>
        <v/>
      </c>
      <c r="Q121" s="120" t="str">
        <f>'4_Data'!AQ121</f>
        <v/>
      </c>
      <c r="R121" s="120" t="str">
        <f>'4_Data'!AR121</f>
        <v/>
      </c>
      <c r="S121" s="120" t="str">
        <f>'4_Data'!AS121</f>
        <v/>
      </c>
    </row>
    <row r="122" spans="12:19" x14ac:dyDescent="0.2">
      <c r="L122" s="107">
        <f>'3_Fix'!H123</f>
        <v>44866</v>
      </c>
      <c r="M122" s="120" t="str">
        <f>'4_Data'!AM122</f>
        <v/>
      </c>
      <c r="N122" s="120" t="str">
        <f>'4_Data'!AN122</f>
        <v/>
      </c>
      <c r="O122" s="120" t="str">
        <f>'4_Data'!AO122</f>
        <v/>
      </c>
      <c r="P122" s="120" t="str">
        <f>'4_Data'!AP122</f>
        <v/>
      </c>
      <c r="Q122" s="120" t="str">
        <f>'4_Data'!AQ122</f>
        <v/>
      </c>
      <c r="R122" s="120" t="str">
        <f>'4_Data'!AR122</f>
        <v/>
      </c>
      <c r="S122" s="120" t="str">
        <f>'4_Data'!AS122</f>
        <v/>
      </c>
    </row>
    <row r="123" spans="12:19" x14ac:dyDescent="0.2">
      <c r="L123" s="107">
        <f>'3_Fix'!H124</f>
        <v>44880</v>
      </c>
      <c r="M123" s="120" t="str">
        <f>'4_Data'!AM123</f>
        <v/>
      </c>
      <c r="N123" s="120" t="str">
        <f>'4_Data'!AN123</f>
        <v/>
      </c>
      <c r="O123" s="120" t="str">
        <f>'4_Data'!AO123</f>
        <v/>
      </c>
      <c r="P123" s="120" t="str">
        <f>'4_Data'!AP123</f>
        <v/>
      </c>
      <c r="Q123" s="120" t="str">
        <f>'4_Data'!AQ123</f>
        <v/>
      </c>
      <c r="R123" s="120" t="str">
        <f>'4_Data'!AR123</f>
        <v/>
      </c>
      <c r="S123" s="120" t="str">
        <f>'4_Data'!AS123</f>
        <v/>
      </c>
    </row>
    <row r="124" spans="12:19" x14ac:dyDescent="0.2">
      <c r="L124" s="107">
        <f>'3_Fix'!H125</f>
        <v>44896</v>
      </c>
      <c r="M124" s="120" t="str">
        <f>'4_Data'!AM124</f>
        <v/>
      </c>
      <c r="N124" s="120" t="str">
        <f>'4_Data'!AN124</f>
        <v/>
      </c>
      <c r="O124" s="120" t="str">
        <f>'4_Data'!AO124</f>
        <v/>
      </c>
      <c r="P124" s="120" t="str">
        <f>'4_Data'!AP124</f>
        <v/>
      </c>
      <c r="Q124" s="120" t="str">
        <f>'4_Data'!AQ124</f>
        <v/>
      </c>
      <c r="R124" s="120" t="str">
        <f>'4_Data'!AR124</f>
        <v/>
      </c>
      <c r="S124" s="120" t="str">
        <f>'4_Data'!AS124</f>
        <v/>
      </c>
    </row>
    <row r="125" spans="12:19" x14ac:dyDescent="0.2">
      <c r="L125" s="107">
        <f>'3_Fix'!H126</f>
        <v>44910</v>
      </c>
      <c r="M125" s="120" t="str">
        <f>'4_Data'!AM125</f>
        <v/>
      </c>
      <c r="N125" s="120" t="str">
        <f>'4_Data'!AN125</f>
        <v/>
      </c>
      <c r="O125" s="120" t="str">
        <f>'4_Data'!AO125</f>
        <v/>
      </c>
      <c r="P125" s="120" t="str">
        <f>'4_Data'!AP125</f>
        <v/>
      </c>
      <c r="Q125" s="120" t="str">
        <f>'4_Data'!AQ125</f>
        <v/>
      </c>
      <c r="R125" s="120" t="str">
        <f>'4_Data'!AR125</f>
        <v/>
      </c>
      <c r="S125" s="120" t="str">
        <f>'4_Data'!AS125</f>
        <v/>
      </c>
    </row>
    <row r="126" spans="12:19" x14ac:dyDescent="0.2">
      <c r="L126" s="107">
        <f>'3_Fix'!H127</f>
        <v>44927</v>
      </c>
      <c r="M126" s="120" t="str">
        <f>'4_Data'!AM126</f>
        <v/>
      </c>
      <c r="N126" s="120" t="str">
        <f>'4_Data'!AN126</f>
        <v/>
      </c>
      <c r="O126" s="120" t="str">
        <f>'4_Data'!AO126</f>
        <v/>
      </c>
      <c r="P126" s="120" t="str">
        <f>'4_Data'!AP126</f>
        <v/>
      </c>
      <c r="Q126" s="120" t="str">
        <f>'4_Data'!AQ126</f>
        <v/>
      </c>
      <c r="R126" s="120" t="str">
        <f>'4_Data'!AR126</f>
        <v/>
      </c>
      <c r="S126" s="120" t="str">
        <f>'4_Data'!AS126</f>
        <v/>
      </c>
    </row>
    <row r="127" spans="12:19" x14ac:dyDescent="0.2">
      <c r="L127" s="107">
        <f>'3_Fix'!H128</f>
        <v>44941</v>
      </c>
      <c r="M127" s="120" t="str">
        <f>'4_Data'!AM127</f>
        <v/>
      </c>
      <c r="N127" s="120" t="str">
        <f>'4_Data'!AN127</f>
        <v/>
      </c>
      <c r="O127" s="120" t="str">
        <f>'4_Data'!AO127</f>
        <v/>
      </c>
      <c r="P127" s="120" t="str">
        <f>'4_Data'!AP127</f>
        <v/>
      </c>
      <c r="Q127" s="120" t="str">
        <f>'4_Data'!AQ127</f>
        <v/>
      </c>
      <c r="R127" s="120" t="str">
        <f>'4_Data'!AR127</f>
        <v/>
      </c>
      <c r="S127" s="120" t="str">
        <f>'4_Data'!AS127</f>
        <v/>
      </c>
    </row>
    <row r="128" spans="12:19" x14ac:dyDescent="0.2">
      <c r="L128" s="107">
        <f>'3_Fix'!H129</f>
        <v>44958</v>
      </c>
      <c r="M128" s="120" t="str">
        <f>'4_Data'!AM128</f>
        <v/>
      </c>
      <c r="N128" s="120" t="str">
        <f>'4_Data'!AN128</f>
        <v/>
      </c>
      <c r="O128" s="120" t="str">
        <f>'4_Data'!AO128</f>
        <v/>
      </c>
      <c r="P128" s="120" t="str">
        <f>'4_Data'!AP128</f>
        <v/>
      </c>
      <c r="Q128" s="120" t="str">
        <f>'4_Data'!AQ128</f>
        <v/>
      </c>
      <c r="R128" s="120" t="str">
        <f>'4_Data'!AR128</f>
        <v/>
      </c>
      <c r="S128" s="120" t="str">
        <f>'4_Data'!AS128</f>
        <v/>
      </c>
    </row>
    <row r="129" spans="12:19" x14ac:dyDescent="0.2">
      <c r="L129" s="107">
        <f>'3_Fix'!H130</f>
        <v>44972</v>
      </c>
      <c r="M129" s="120" t="str">
        <f>'4_Data'!AM129</f>
        <v/>
      </c>
      <c r="N129" s="120" t="str">
        <f>'4_Data'!AN129</f>
        <v/>
      </c>
      <c r="O129" s="120" t="str">
        <f>'4_Data'!AO129</f>
        <v/>
      </c>
      <c r="P129" s="120" t="str">
        <f>'4_Data'!AP129</f>
        <v/>
      </c>
      <c r="Q129" s="120" t="str">
        <f>'4_Data'!AQ129</f>
        <v/>
      </c>
      <c r="R129" s="120" t="str">
        <f>'4_Data'!AR129</f>
        <v/>
      </c>
      <c r="S129" s="120" t="str">
        <f>'4_Data'!AS129</f>
        <v/>
      </c>
    </row>
    <row r="130" spans="12:19" x14ac:dyDescent="0.2">
      <c r="L130" s="107">
        <f>'3_Fix'!H131</f>
        <v>44986</v>
      </c>
      <c r="M130" s="120" t="str">
        <f>'4_Data'!AM130</f>
        <v/>
      </c>
      <c r="N130" s="120" t="str">
        <f>'4_Data'!AN130</f>
        <v/>
      </c>
      <c r="O130" s="120" t="str">
        <f>'4_Data'!AO130</f>
        <v/>
      </c>
      <c r="P130" s="120" t="str">
        <f>'4_Data'!AP130</f>
        <v/>
      </c>
      <c r="Q130" s="120" t="str">
        <f>'4_Data'!AQ130</f>
        <v/>
      </c>
      <c r="R130" s="120" t="str">
        <f>'4_Data'!AR130</f>
        <v/>
      </c>
      <c r="S130" s="120" t="str">
        <f>'4_Data'!AS130</f>
        <v/>
      </c>
    </row>
    <row r="131" spans="12:19" x14ac:dyDescent="0.2">
      <c r="L131" s="107">
        <f>'3_Fix'!H132</f>
        <v>45000</v>
      </c>
      <c r="M131" s="120" t="str">
        <f>'4_Data'!AM131</f>
        <v/>
      </c>
      <c r="N131" s="120" t="str">
        <f>'4_Data'!AN131</f>
        <v/>
      </c>
      <c r="O131" s="120" t="str">
        <f>'4_Data'!AO131</f>
        <v/>
      </c>
      <c r="P131" s="120" t="str">
        <f>'4_Data'!AP131</f>
        <v/>
      </c>
      <c r="Q131" s="120" t="str">
        <f>'4_Data'!AQ131</f>
        <v/>
      </c>
      <c r="R131" s="120" t="str">
        <f>'4_Data'!AR131</f>
        <v/>
      </c>
      <c r="S131" s="120" t="str">
        <f>'4_Data'!AS131</f>
        <v/>
      </c>
    </row>
    <row r="132" spans="12:19" x14ac:dyDescent="0.2">
      <c r="L132" s="107">
        <f>'3_Fix'!H133</f>
        <v>45017</v>
      </c>
      <c r="M132" s="120" t="str">
        <f>'4_Data'!AM132</f>
        <v/>
      </c>
      <c r="N132" s="120" t="str">
        <f>'4_Data'!AN132</f>
        <v/>
      </c>
      <c r="O132" s="120" t="str">
        <f>'4_Data'!AO132</f>
        <v/>
      </c>
      <c r="P132" s="120" t="str">
        <f>'4_Data'!AP132</f>
        <v/>
      </c>
      <c r="Q132" s="120" t="str">
        <f>'4_Data'!AQ132</f>
        <v/>
      </c>
      <c r="R132" s="120" t="str">
        <f>'4_Data'!AR132</f>
        <v/>
      </c>
      <c r="S132" s="120" t="str">
        <f>'4_Data'!AS132</f>
        <v/>
      </c>
    </row>
    <row r="133" spans="12:19" x14ac:dyDescent="0.2">
      <c r="L133" s="107">
        <f>'3_Fix'!H134</f>
        <v>45031</v>
      </c>
      <c r="M133" s="120" t="str">
        <f>'4_Data'!AM133</f>
        <v/>
      </c>
      <c r="N133" s="120" t="str">
        <f>'4_Data'!AN133</f>
        <v/>
      </c>
      <c r="O133" s="120" t="str">
        <f>'4_Data'!AO133</f>
        <v/>
      </c>
      <c r="P133" s="120" t="str">
        <f>'4_Data'!AP133</f>
        <v/>
      </c>
      <c r="Q133" s="120" t="str">
        <f>'4_Data'!AQ133</f>
        <v/>
      </c>
      <c r="R133" s="120" t="str">
        <f>'4_Data'!AR133</f>
        <v/>
      </c>
      <c r="S133" s="120" t="str">
        <f>'4_Data'!AS133</f>
        <v/>
      </c>
    </row>
    <row r="134" spans="12:19" x14ac:dyDescent="0.2">
      <c r="L134" s="107">
        <f>'3_Fix'!H135</f>
        <v>45047</v>
      </c>
      <c r="M134" s="120" t="str">
        <f>'4_Data'!AM134</f>
        <v/>
      </c>
      <c r="N134" s="120" t="str">
        <f>'4_Data'!AN134</f>
        <v/>
      </c>
      <c r="O134" s="120" t="str">
        <f>'4_Data'!AO134</f>
        <v/>
      </c>
      <c r="P134" s="120" t="str">
        <f>'4_Data'!AP134</f>
        <v/>
      </c>
      <c r="Q134" s="120" t="str">
        <f>'4_Data'!AQ134</f>
        <v/>
      </c>
      <c r="R134" s="120" t="str">
        <f>'4_Data'!AR134</f>
        <v/>
      </c>
      <c r="S134" s="120" t="str">
        <f>'4_Data'!AS134</f>
        <v/>
      </c>
    </row>
    <row r="135" spans="12:19" x14ac:dyDescent="0.2">
      <c r="L135" s="107">
        <f>'3_Fix'!H136</f>
        <v>45061</v>
      </c>
      <c r="M135" s="120" t="str">
        <f>'4_Data'!AM135</f>
        <v/>
      </c>
      <c r="N135" s="120" t="str">
        <f>'4_Data'!AN135</f>
        <v/>
      </c>
      <c r="O135" s="120" t="str">
        <f>'4_Data'!AO135</f>
        <v/>
      </c>
      <c r="P135" s="120" t="str">
        <f>'4_Data'!AP135</f>
        <v/>
      </c>
      <c r="Q135" s="120" t="str">
        <f>'4_Data'!AQ135</f>
        <v/>
      </c>
      <c r="R135" s="120" t="str">
        <f>'4_Data'!AR135</f>
        <v/>
      </c>
      <c r="S135" s="120" t="str">
        <f>'4_Data'!AS135</f>
        <v/>
      </c>
    </row>
    <row r="136" spans="12:19" x14ac:dyDescent="0.2">
      <c r="L136" s="107">
        <f>'3_Fix'!H137</f>
        <v>45078</v>
      </c>
      <c r="M136" s="120" t="str">
        <f>'4_Data'!AM136</f>
        <v/>
      </c>
      <c r="N136" s="120" t="str">
        <f>'4_Data'!AN136</f>
        <v/>
      </c>
      <c r="O136" s="120" t="str">
        <f>'4_Data'!AO136</f>
        <v/>
      </c>
      <c r="P136" s="120" t="str">
        <f>'4_Data'!AP136</f>
        <v/>
      </c>
      <c r="Q136" s="120" t="str">
        <f>'4_Data'!AQ136</f>
        <v/>
      </c>
      <c r="R136" s="120" t="str">
        <f>'4_Data'!AR136</f>
        <v/>
      </c>
      <c r="S136" s="120" t="str">
        <f>'4_Data'!AS136</f>
        <v/>
      </c>
    </row>
    <row r="137" spans="12:19" x14ac:dyDescent="0.2">
      <c r="L137" s="107">
        <f>'3_Fix'!H138</f>
        <v>45092</v>
      </c>
      <c r="M137" s="120" t="str">
        <f>'4_Data'!AM137</f>
        <v/>
      </c>
      <c r="N137" s="120" t="str">
        <f>'4_Data'!AN137</f>
        <v/>
      </c>
      <c r="O137" s="120" t="str">
        <f>'4_Data'!AO137</f>
        <v/>
      </c>
      <c r="P137" s="120" t="str">
        <f>'4_Data'!AP137</f>
        <v/>
      </c>
      <c r="Q137" s="120" t="str">
        <f>'4_Data'!AQ137</f>
        <v/>
      </c>
      <c r="R137" s="120" t="str">
        <f>'4_Data'!AR137</f>
        <v/>
      </c>
      <c r="S137" s="120" t="str">
        <f>'4_Data'!AS137</f>
        <v/>
      </c>
    </row>
    <row r="138" spans="12:19" x14ac:dyDescent="0.2">
      <c r="L138" s="107">
        <f>'3_Fix'!H139</f>
        <v>45108</v>
      </c>
      <c r="M138" s="120" t="str">
        <f>'4_Data'!AM138</f>
        <v/>
      </c>
      <c r="N138" s="120" t="str">
        <f>'4_Data'!AN138</f>
        <v/>
      </c>
      <c r="O138" s="120" t="str">
        <f>'4_Data'!AO138</f>
        <v/>
      </c>
      <c r="P138" s="120" t="str">
        <f>'4_Data'!AP138</f>
        <v/>
      </c>
      <c r="Q138" s="120" t="str">
        <f>'4_Data'!AQ138</f>
        <v/>
      </c>
      <c r="R138" s="120" t="str">
        <f>'4_Data'!AR138</f>
        <v/>
      </c>
      <c r="S138" s="120" t="str">
        <f>'4_Data'!AS138</f>
        <v/>
      </c>
    </row>
    <row r="139" spans="12:19" x14ac:dyDescent="0.2">
      <c r="L139" s="107">
        <f>'3_Fix'!H140</f>
        <v>45122</v>
      </c>
      <c r="M139" s="120" t="str">
        <f>'4_Data'!AM139</f>
        <v/>
      </c>
      <c r="N139" s="120" t="str">
        <f>'4_Data'!AN139</f>
        <v/>
      </c>
      <c r="O139" s="120" t="str">
        <f>'4_Data'!AO139</f>
        <v/>
      </c>
      <c r="P139" s="120" t="str">
        <f>'4_Data'!AP139</f>
        <v/>
      </c>
      <c r="Q139" s="120" t="str">
        <f>'4_Data'!AQ139</f>
        <v/>
      </c>
      <c r="R139" s="120" t="str">
        <f>'4_Data'!AR139</f>
        <v/>
      </c>
      <c r="S139" s="120" t="str">
        <f>'4_Data'!AS139</f>
        <v/>
      </c>
    </row>
    <row r="140" spans="12:19" x14ac:dyDescent="0.2">
      <c r="L140" s="107">
        <f>'3_Fix'!H141</f>
        <v>45139</v>
      </c>
      <c r="M140" s="120" t="str">
        <f>'4_Data'!AM140</f>
        <v/>
      </c>
      <c r="N140" s="120" t="str">
        <f>'4_Data'!AN140</f>
        <v/>
      </c>
      <c r="O140" s="120" t="str">
        <f>'4_Data'!AO140</f>
        <v/>
      </c>
      <c r="P140" s="120" t="str">
        <f>'4_Data'!AP140</f>
        <v/>
      </c>
      <c r="Q140" s="120" t="str">
        <f>'4_Data'!AQ140</f>
        <v/>
      </c>
      <c r="R140" s="120" t="str">
        <f>'4_Data'!AR140</f>
        <v/>
      </c>
      <c r="S140" s="120" t="str">
        <f>'4_Data'!AS140</f>
        <v/>
      </c>
    </row>
    <row r="141" spans="12:19" x14ac:dyDescent="0.2">
      <c r="L141" s="107">
        <f>'3_Fix'!H142</f>
        <v>45153</v>
      </c>
      <c r="M141" s="120" t="str">
        <f>'4_Data'!AM141</f>
        <v/>
      </c>
      <c r="N141" s="120" t="str">
        <f>'4_Data'!AN141</f>
        <v/>
      </c>
      <c r="O141" s="120" t="str">
        <f>'4_Data'!AO141</f>
        <v/>
      </c>
      <c r="P141" s="120" t="str">
        <f>'4_Data'!AP141</f>
        <v/>
      </c>
      <c r="Q141" s="120" t="str">
        <f>'4_Data'!AQ141</f>
        <v/>
      </c>
      <c r="R141" s="120" t="str">
        <f>'4_Data'!AR141</f>
        <v/>
      </c>
      <c r="S141" s="120" t="str">
        <f>'4_Data'!AS141</f>
        <v/>
      </c>
    </row>
    <row r="142" spans="12:19" x14ac:dyDescent="0.2">
      <c r="L142" s="107">
        <f>'3_Fix'!H143</f>
        <v>45170</v>
      </c>
      <c r="M142" s="120" t="str">
        <f>'4_Data'!AM142</f>
        <v/>
      </c>
      <c r="N142" s="120" t="str">
        <f>'4_Data'!AN142</f>
        <v/>
      </c>
      <c r="O142" s="120" t="str">
        <f>'4_Data'!AO142</f>
        <v/>
      </c>
      <c r="P142" s="120" t="str">
        <f>'4_Data'!AP142</f>
        <v/>
      </c>
      <c r="Q142" s="120" t="str">
        <f>'4_Data'!AQ142</f>
        <v/>
      </c>
      <c r="R142" s="120" t="str">
        <f>'4_Data'!AR142</f>
        <v/>
      </c>
      <c r="S142" s="120" t="str">
        <f>'4_Data'!AS142</f>
        <v/>
      </c>
    </row>
    <row r="143" spans="12:19" x14ac:dyDescent="0.2">
      <c r="L143" s="107">
        <f>'3_Fix'!H144</f>
        <v>45184</v>
      </c>
      <c r="M143" s="120" t="str">
        <f>'4_Data'!AM143</f>
        <v/>
      </c>
      <c r="N143" s="120" t="str">
        <f>'4_Data'!AN143</f>
        <v/>
      </c>
      <c r="O143" s="120" t="str">
        <f>'4_Data'!AO143</f>
        <v/>
      </c>
      <c r="P143" s="120" t="str">
        <f>'4_Data'!AP143</f>
        <v/>
      </c>
      <c r="Q143" s="120" t="str">
        <f>'4_Data'!AQ143</f>
        <v/>
      </c>
      <c r="R143" s="120" t="str">
        <f>'4_Data'!AR143</f>
        <v/>
      </c>
      <c r="S143" s="120" t="str">
        <f>'4_Data'!AS143</f>
        <v/>
      </c>
    </row>
    <row r="144" spans="12:19" x14ac:dyDescent="0.2">
      <c r="L144" s="107">
        <f>'3_Fix'!H145</f>
        <v>45200</v>
      </c>
      <c r="M144" s="120" t="str">
        <f>'4_Data'!AM144</f>
        <v/>
      </c>
      <c r="N144" s="120" t="str">
        <f>'4_Data'!AN144</f>
        <v/>
      </c>
      <c r="O144" s="120" t="str">
        <f>'4_Data'!AO144</f>
        <v/>
      </c>
      <c r="P144" s="120" t="str">
        <f>'4_Data'!AP144</f>
        <v/>
      </c>
      <c r="Q144" s="120" t="str">
        <f>'4_Data'!AQ144</f>
        <v/>
      </c>
      <c r="R144" s="120" t="str">
        <f>'4_Data'!AR144</f>
        <v/>
      </c>
      <c r="S144" s="120" t="str">
        <f>'4_Data'!AS144</f>
        <v/>
      </c>
    </row>
    <row r="145" spans="12:19" x14ac:dyDescent="0.2">
      <c r="L145" s="107">
        <f>'3_Fix'!H146</f>
        <v>45214</v>
      </c>
      <c r="M145" s="120" t="str">
        <f>'4_Data'!AM145</f>
        <v/>
      </c>
      <c r="N145" s="120" t="str">
        <f>'4_Data'!AN145</f>
        <v/>
      </c>
      <c r="O145" s="120" t="str">
        <f>'4_Data'!AO145</f>
        <v/>
      </c>
      <c r="P145" s="120" t="str">
        <f>'4_Data'!AP145</f>
        <v/>
      </c>
      <c r="Q145" s="120" t="str">
        <f>'4_Data'!AQ145</f>
        <v/>
      </c>
      <c r="R145" s="120" t="str">
        <f>'4_Data'!AR145</f>
        <v/>
      </c>
      <c r="S145" s="120" t="str">
        <f>'4_Data'!AS145</f>
        <v/>
      </c>
    </row>
    <row r="146" spans="12:19" x14ac:dyDescent="0.2">
      <c r="L146" s="107">
        <f>'3_Fix'!H147</f>
        <v>45231</v>
      </c>
      <c r="M146" s="120" t="str">
        <f>'4_Data'!AM146</f>
        <v/>
      </c>
      <c r="N146" s="120" t="str">
        <f>'4_Data'!AN146</f>
        <v/>
      </c>
      <c r="O146" s="120" t="str">
        <f>'4_Data'!AO146</f>
        <v/>
      </c>
      <c r="P146" s="120" t="str">
        <f>'4_Data'!AP146</f>
        <v/>
      </c>
      <c r="Q146" s="120" t="str">
        <f>'4_Data'!AQ146</f>
        <v/>
      </c>
      <c r="R146" s="120" t="str">
        <f>'4_Data'!AR146</f>
        <v/>
      </c>
      <c r="S146" s="120" t="str">
        <f>'4_Data'!AS146</f>
        <v/>
      </c>
    </row>
    <row r="147" spans="12:19" x14ac:dyDescent="0.2">
      <c r="L147" s="107">
        <f>'3_Fix'!H148</f>
        <v>45245</v>
      </c>
      <c r="M147" s="120" t="str">
        <f>'4_Data'!AM147</f>
        <v/>
      </c>
      <c r="N147" s="120" t="str">
        <f>'4_Data'!AN147</f>
        <v/>
      </c>
      <c r="O147" s="120" t="str">
        <f>'4_Data'!AO147</f>
        <v/>
      </c>
      <c r="P147" s="120" t="str">
        <f>'4_Data'!AP147</f>
        <v/>
      </c>
      <c r="Q147" s="120" t="str">
        <f>'4_Data'!AQ147</f>
        <v/>
      </c>
      <c r="R147" s="120" t="str">
        <f>'4_Data'!AR147</f>
        <v/>
      </c>
      <c r="S147" s="120" t="str">
        <f>'4_Data'!AS147</f>
        <v/>
      </c>
    </row>
    <row r="148" spans="12:19" x14ac:dyDescent="0.2">
      <c r="L148" s="107">
        <f>'3_Fix'!H149</f>
        <v>45261</v>
      </c>
      <c r="M148" s="120" t="str">
        <f>'4_Data'!AM148</f>
        <v/>
      </c>
      <c r="N148" s="120" t="str">
        <f>'4_Data'!AN148</f>
        <v/>
      </c>
      <c r="O148" s="120" t="str">
        <f>'4_Data'!AO148</f>
        <v/>
      </c>
      <c r="P148" s="120" t="str">
        <f>'4_Data'!AP148</f>
        <v/>
      </c>
      <c r="Q148" s="120" t="str">
        <f>'4_Data'!AQ148</f>
        <v/>
      </c>
      <c r="R148" s="120" t="str">
        <f>'4_Data'!AR148</f>
        <v/>
      </c>
      <c r="S148" s="120" t="str">
        <f>'4_Data'!AS148</f>
        <v/>
      </c>
    </row>
    <row r="149" spans="12:19" x14ac:dyDescent="0.2">
      <c r="L149" s="107">
        <f>'3_Fix'!H150</f>
        <v>45275</v>
      </c>
      <c r="M149" s="120" t="str">
        <f>'4_Data'!AM149</f>
        <v/>
      </c>
      <c r="N149" s="120" t="str">
        <f>'4_Data'!AN149</f>
        <v/>
      </c>
      <c r="O149" s="120" t="str">
        <f>'4_Data'!AO149</f>
        <v/>
      </c>
      <c r="P149" s="120" t="str">
        <f>'4_Data'!AP149</f>
        <v/>
      </c>
      <c r="Q149" s="120" t="str">
        <f>'4_Data'!AQ149</f>
        <v/>
      </c>
      <c r="R149" s="120" t="str">
        <f>'4_Data'!AR149</f>
        <v/>
      </c>
      <c r="S149" s="120" t="str">
        <f>'4_Data'!AS149</f>
        <v/>
      </c>
    </row>
    <row r="150" spans="12:19" x14ac:dyDescent="0.2">
      <c r="L150" s="107">
        <f>'3_Fix'!H151</f>
        <v>45292</v>
      </c>
      <c r="M150" s="120" t="str">
        <f>'4_Data'!AM150</f>
        <v/>
      </c>
      <c r="N150" s="120" t="str">
        <f>'4_Data'!AN150</f>
        <v/>
      </c>
      <c r="O150" s="120" t="str">
        <f>'4_Data'!AO150</f>
        <v/>
      </c>
      <c r="P150" s="120" t="str">
        <f>'4_Data'!AP150</f>
        <v/>
      </c>
      <c r="Q150" s="120" t="str">
        <f>'4_Data'!AQ150</f>
        <v/>
      </c>
      <c r="R150" s="120" t="str">
        <f>'4_Data'!AR150</f>
        <v/>
      </c>
      <c r="S150" s="120" t="str">
        <f>'4_Data'!AS150</f>
        <v/>
      </c>
    </row>
    <row r="151" spans="12:19" x14ac:dyDescent="0.2">
      <c r="L151" s="107">
        <f>'3_Fix'!H152</f>
        <v>45306</v>
      </c>
      <c r="M151" s="120" t="str">
        <f>'4_Data'!AM151</f>
        <v/>
      </c>
      <c r="N151" s="120" t="str">
        <f>'4_Data'!AN151</f>
        <v/>
      </c>
      <c r="O151" s="120" t="str">
        <f>'4_Data'!AO151</f>
        <v/>
      </c>
      <c r="P151" s="120" t="str">
        <f>'4_Data'!AP151</f>
        <v/>
      </c>
      <c r="Q151" s="120" t="str">
        <f>'4_Data'!AQ151</f>
        <v/>
      </c>
      <c r="R151" s="120" t="str">
        <f>'4_Data'!AR151</f>
        <v/>
      </c>
      <c r="S151" s="120" t="str">
        <f>'4_Data'!AS151</f>
        <v/>
      </c>
    </row>
    <row r="152" spans="12:19" x14ac:dyDescent="0.2">
      <c r="L152" s="107">
        <f>'3_Fix'!H153</f>
        <v>45323</v>
      </c>
      <c r="M152" s="120" t="str">
        <f>'4_Data'!AM152</f>
        <v/>
      </c>
      <c r="N152" s="120" t="str">
        <f>'4_Data'!AN152</f>
        <v/>
      </c>
      <c r="O152" s="120" t="str">
        <f>'4_Data'!AO152</f>
        <v/>
      </c>
      <c r="P152" s="120" t="str">
        <f>'4_Data'!AP152</f>
        <v/>
      </c>
      <c r="Q152" s="120" t="str">
        <f>'4_Data'!AQ152</f>
        <v/>
      </c>
      <c r="R152" s="120" t="str">
        <f>'4_Data'!AR152</f>
        <v/>
      </c>
      <c r="S152" s="120" t="str">
        <f>'4_Data'!AS152</f>
        <v/>
      </c>
    </row>
    <row r="153" spans="12:19" x14ac:dyDescent="0.2">
      <c r="L153" s="107">
        <f>'3_Fix'!H154</f>
        <v>45337</v>
      </c>
      <c r="M153" s="120" t="str">
        <f>'4_Data'!AM153</f>
        <v/>
      </c>
      <c r="N153" s="120" t="str">
        <f>'4_Data'!AN153</f>
        <v/>
      </c>
      <c r="O153" s="120" t="str">
        <f>'4_Data'!AO153</f>
        <v/>
      </c>
      <c r="P153" s="120" t="str">
        <f>'4_Data'!AP153</f>
        <v/>
      </c>
      <c r="Q153" s="120" t="str">
        <f>'4_Data'!AQ153</f>
        <v/>
      </c>
      <c r="R153" s="120" t="str">
        <f>'4_Data'!AR153</f>
        <v/>
      </c>
      <c r="S153" s="120" t="str">
        <f>'4_Data'!AS153</f>
        <v/>
      </c>
    </row>
    <row r="154" spans="12:19" x14ac:dyDescent="0.2">
      <c r="L154" s="107">
        <f>'3_Fix'!H155</f>
        <v>45352</v>
      </c>
      <c r="M154" s="120" t="str">
        <f>'4_Data'!AM154</f>
        <v/>
      </c>
      <c r="N154" s="120" t="str">
        <f>'4_Data'!AN154</f>
        <v/>
      </c>
      <c r="O154" s="120" t="str">
        <f>'4_Data'!AO154</f>
        <v/>
      </c>
      <c r="P154" s="120" t="str">
        <f>'4_Data'!AP154</f>
        <v/>
      </c>
      <c r="Q154" s="120" t="str">
        <f>'4_Data'!AQ154</f>
        <v/>
      </c>
      <c r="R154" s="120" t="str">
        <f>'4_Data'!AR154</f>
        <v/>
      </c>
      <c r="S154" s="120" t="str">
        <f>'4_Data'!AS154</f>
        <v/>
      </c>
    </row>
    <row r="155" spans="12:19" x14ac:dyDescent="0.2">
      <c r="L155" s="107">
        <f>'3_Fix'!H156</f>
        <v>45366</v>
      </c>
      <c r="M155" s="120" t="str">
        <f>'4_Data'!AM155</f>
        <v/>
      </c>
      <c r="N155" s="120" t="str">
        <f>'4_Data'!AN155</f>
        <v/>
      </c>
      <c r="O155" s="120" t="str">
        <f>'4_Data'!AO155</f>
        <v/>
      </c>
      <c r="P155" s="120" t="str">
        <f>'4_Data'!AP155</f>
        <v/>
      </c>
      <c r="Q155" s="120" t="str">
        <f>'4_Data'!AQ155</f>
        <v/>
      </c>
      <c r="R155" s="120" t="str">
        <f>'4_Data'!AR155</f>
        <v/>
      </c>
      <c r="S155" s="120" t="str">
        <f>'4_Data'!AS155</f>
        <v/>
      </c>
    </row>
    <row r="156" spans="12:19" x14ac:dyDescent="0.2">
      <c r="L156" s="107">
        <f>'3_Fix'!H157</f>
        <v>45383</v>
      </c>
      <c r="M156" s="120" t="str">
        <f>'4_Data'!AM156</f>
        <v/>
      </c>
      <c r="N156" s="120" t="str">
        <f>'4_Data'!AN156</f>
        <v/>
      </c>
      <c r="O156" s="120" t="str">
        <f>'4_Data'!AO156</f>
        <v/>
      </c>
      <c r="P156" s="120" t="str">
        <f>'4_Data'!AP156</f>
        <v/>
      </c>
      <c r="Q156" s="120" t="str">
        <f>'4_Data'!AQ156</f>
        <v/>
      </c>
      <c r="R156" s="120" t="str">
        <f>'4_Data'!AR156</f>
        <v/>
      </c>
      <c r="S156" s="120" t="str">
        <f>'4_Data'!AS156</f>
        <v/>
      </c>
    </row>
    <row r="157" spans="12:19" x14ac:dyDescent="0.2">
      <c r="L157" s="107">
        <f>'3_Fix'!H158</f>
        <v>45397</v>
      </c>
      <c r="M157" s="120" t="str">
        <f>'4_Data'!AM157</f>
        <v/>
      </c>
      <c r="N157" s="120" t="str">
        <f>'4_Data'!AN157</f>
        <v/>
      </c>
      <c r="O157" s="120" t="str">
        <f>'4_Data'!AO157</f>
        <v/>
      </c>
      <c r="P157" s="120" t="str">
        <f>'4_Data'!AP157</f>
        <v/>
      </c>
      <c r="Q157" s="120" t="str">
        <f>'4_Data'!AQ157</f>
        <v/>
      </c>
      <c r="R157" s="120" t="str">
        <f>'4_Data'!AR157</f>
        <v/>
      </c>
      <c r="S157" s="120" t="str">
        <f>'4_Data'!AS157</f>
        <v/>
      </c>
    </row>
    <row r="158" spans="12:19" x14ac:dyDescent="0.2">
      <c r="L158" s="107">
        <f>'3_Fix'!H159</f>
        <v>45413</v>
      </c>
      <c r="M158" s="120" t="str">
        <f>'4_Data'!AM158</f>
        <v/>
      </c>
      <c r="N158" s="120" t="str">
        <f>'4_Data'!AN158</f>
        <v/>
      </c>
      <c r="O158" s="120" t="str">
        <f>'4_Data'!AO158</f>
        <v/>
      </c>
      <c r="P158" s="120" t="str">
        <f>'4_Data'!AP158</f>
        <v/>
      </c>
      <c r="Q158" s="120" t="str">
        <f>'4_Data'!AQ158</f>
        <v/>
      </c>
      <c r="R158" s="120" t="str">
        <f>'4_Data'!AR158</f>
        <v/>
      </c>
      <c r="S158" s="120" t="str">
        <f>'4_Data'!AS158</f>
        <v/>
      </c>
    </row>
    <row r="159" spans="12:19" x14ac:dyDescent="0.2">
      <c r="L159" s="107">
        <f>'3_Fix'!H160</f>
        <v>45427</v>
      </c>
      <c r="M159" s="120" t="str">
        <f>'4_Data'!AM159</f>
        <v/>
      </c>
      <c r="N159" s="120" t="str">
        <f>'4_Data'!AN159</f>
        <v/>
      </c>
      <c r="O159" s="120" t="str">
        <f>'4_Data'!AO159</f>
        <v/>
      </c>
      <c r="P159" s="120" t="str">
        <f>'4_Data'!AP159</f>
        <v/>
      </c>
      <c r="Q159" s="120" t="str">
        <f>'4_Data'!AQ159</f>
        <v/>
      </c>
      <c r="R159" s="120" t="str">
        <f>'4_Data'!AR159</f>
        <v/>
      </c>
      <c r="S159" s="120" t="str">
        <f>'4_Data'!AS159</f>
        <v/>
      </c>
    </row>
    <row r="160" spans="12:19" x14ac:dyDescent="0.2">
      <c r="L160" s="107">
        <f>'3_Fix'!H161</f>
        <v>45444</v>
      </c>
      <c r="M160" s="120" t="str">
        <f>'4_Data'!AM160</f>
        <v/>
      </c>
      <c r="N160" s="120" t="str">
        <f>'4_Data'!AN160</f>
        <v/>
      </c>
      <c r="O160" s="120" t="str">
        <f>'4_Data'!AO160</f>
        <v/>
      </c>
      <c r="P160" s="120" t="str">
        <f>'4_Data'!AP160</f>
        <v/>
      </c>
      <c r="Q160" s="120" t="str">
        <f>'4_Data'!AQ160</f>
        <v/>
      </c>
      <c r="R160" s="120" t="str">
        <f>'4_Data'!AR160</f>
        <v/>
      </c>
      <c r="S160" s="120" t="str">
        <f>'4_Data'!AS160</f>
        <v/>
      </c>
    </row>
    <row r="161" spans="12:19" x14ac:dyDescent="0.2">
      <c r="L161" s="107">
        <f>'3_Fix'!H162</f>
        <v>45458</v>
      </c>
      <c r="M161" s="120" t="str">
        <f>'4_Data'!AM161</f>
        <v/>
      </c>
      <c r="N161" s="120" t="str">
        <f>'4_Data'!AN161</f>
        <v/>
      </c>
      <c r="O161" s="120" t="str">
        <f>'4_Data'!AO161</f>
        <v/>
      </c>
      <c r="P161" s="120" t="str">
        <f>'4_Data'!AP161</f>
        <v/>
      </c>
      <c r="Q161" s="120" t="str">
        <f>'4_Data'!AQ161</f>
        <v/>
      </c>
      <c r="R161" s="120" t="str">
        <f>'4_Data'!AR161</f>
        <v/>
      </c>
      <c r="S161" s="120" t="str">
        <f>'4_Data'!AS161</f>
        <v/>
      </c>
    </row>
    <row r="162" spans="12:19" x14ac:dyDescent="0.2">
      <c r="L162" s="107">
        <f>'3_Fix'!H163</f>
        <v>45474</v>
      </c>
      <c r="M162" s="120" t="str">
        <f>'4_Data'!AM162</f>
        <v/>
      </c>
      <c r="N162" s="120" t="str">
        <f>'4_Data'!AN162</f>
        <v/>
      </c>
      <c r="O162" s="120" t="str">
        <f>'4_Data'!AO162</f>
        <v/>
      </c>
      <c r="P162" s="120" t="str">
        <f>'4_Data'!AP162</f>
        <v/>
      </c>
      <c r="Q162" s="120" t="str">
        <f>'4_Data'!AQ162</f>
        <v/>
      </c>
      <c r="R162" s="120" t="str">
        <f>'4_Data'!AR162</f>
        <v/>
      </c>
      <c r="S162" s="120" t="str">
        <f>'4_Data'!AS162</f>
        <v/>
      </c>
    </row>
    <row r="163" spans="12:19" x14ac:dyDescent="0.2">
      <c r="L163" s="107">
        <f>'3_Fix'!H164</f>
        <v>45488</v>
      </c>
      <c r="M163" s="120" t="str">
        <f>'4_Data'!AM163</f>
        <v/>
      </c>
      <c r="N163" s="120" t="str">
        <f>'4_Data'!AN163</f>
        <v/>
      </c>
      <c r="O163" s="120" t="str">
        <f>'4_Data'!AO163</f>
        <v/>
      </c>
      <c r="P163" s="120" t="str">
        <f>'4_Data'!AP163</f>
        <v/>
      </c>
      <c r="Q163" s="120" t="str">
        <f>'4_Data'!AQ163</f>
        <v/>
      </c>
      <c r="R163" s="120" t="str">
        <f>'4_Data'!AR163</f>
        <v/>
      </c>
      <c r="S163" s="120" t="str">
        <f>'4_Data'!AS163</f>
        <v/>
      </c>
    </row>
    <row r="164" spans="12:19" x14ac:dyDescent="0.2">
      <c r="L164" s="107">
        <f>'3_Fix'!H165</f>
        <v>45505</v>
      </c>
      <c r="M164" s="120" t="str">
        <f>'4_Data'!AM164</f>
        <v/>
      </c>
      <c r="N164" s="120" t="str">
        <f>'4_Data'!AN164</f>
        <v/>
      </c>
      <c r="O164" s="120" t="str">
        <f>'4_Data'!AO164</f>
        <v/>
      </c>
      <c r="P164" s="120" t="str">
        <f>'4_Data'!AP164</f>
        <v/>
      </c>
      <c r="Q164" s="120" t="str">
        <f>'4_Data'!AQ164</f>
        <v/>
      </c>
      <c r="R164" s="120" t="str">
        <f>'4_Data'!AR164</f>
        <v/>
      </c>
      <c r="S164" s="120" t="str">
        <f>'4_Data'!AS164</f>
        <v/>
      </c>
    </row>
    <row r="165" spans="12:19" x14ac:dyDescent="0.2">
      <c r="L165" s="107">
        <f>'3_Fix'!H166</f>
        <v>45519</v>
      </c>
      <c r="M165" s="120" t="str">
        <f>'4_Data'!AM165</f>
        <v/>
      </c>
      <c r="N165" s="120" t="str">
        <f>'4_Data'!AN165</f>
        <v/>
      </c>
      <c r="O165" s="120" t="str">
        <f>'4_Data'!AO165</f>
        <v/>
      </c>
      <c r="P165" s="120" t="str">
        <f>'4_Data'!AP165</f>
        <v/>
      </c>
      <c r="Q165" s="120" t="str">
        <f>'4_Data'!AQ165</f>
        <v/>
      </c>
      <c r="R165" s="120" t="str">
        <f>'4_Data'!AR165</f>
        <v/>
      </c>
      <c r="S165" s="120" t="str">
        <f>'4_Data'!AS165</f>
        <v/>
      </c>
    </row>
    <row r="166" spans="12:19" x14ac:dyDescent="0.2">
      <c r="L166" s="107">
        <f>'3_Fix'!H167</f>
        <v>45536</v>
      </c>
      <c r="M166" s="120" t="str">
        <f>'4_Data'!AM166</f>
        <v/>
      </c>
      <c r="N166" s="120" t="str">
        <f>'4_Data'!AN166</f>
        <v/>
      </c>
      <c r="O166" s="120" t="str">
        <f>'4_Data'!AO166</f>
        <v/>
      </c>
      <c r="P166" s="120" t="str">
        <f>'4_Data'!AP166</f>
        <v/>
      </c>
      <c r="Q166" s="120" t="str">
        <f>'4_Data'!AQ166</f>
        <v/>
      </c>
      <c r="R166" s="120" t="str">
        <f>'4_Data'!AR166</f>
        <v/>
      </c>
      <c r="S166" s="120" t="str">
        <f>'4_Data'!AS166</f>
        <v/>
      </c>
    </row>
    <row r="167" spans="12:19" x14ac:dyDescent="0.2">
      <c r="L167" s="107">
        <f>'3_Fix'!H168</f>
        <v>45550</v>
      </c>
      <c r="M167" s="120" t="str">
        <f>'4_Data'!AM167</f>
        <v/>
      </c>
      <c r="N167" s="120" t="str">
        <f>'4_Data'!AN167</f>
        <v/>
      </c>
      <c r="O167" s="120" t="str">
        <f>'4_Data'!AO167</f>
        <v/>
      </c>
      <c r="P167" s="120" t="str">
        <f>'4_Data'!AP167</f>
        <v/>
      </c>
      <c r="Q167" s="120" t="str">
        <f>'4_Data'!AQ167</f>
        <v/>
      </c>
      <c r="R167" s="120" t="str">
        <f>'4_Data'!AR167</f>
        <v/>
      </c>
      <c r="S167" s="120" t="str">
        <f>'4_Data'!AS167</f>
        <v/>
      </c>
    </row>
    <row r="168" spans="12:19" x14ac:dyDescent="0.2">
      <c r="L168" s="107">
        <f>'3_Fix'!H169</f>
        <v>45566</v>
      </c>
      <c r="M168" s="120" t="str">
        <f>'4_Data'!AM168</f>
        <v/>
      </c>
      <c r="N168" s="120" t="str">
        <f>'4_Data'!AN168</f>
        <v/>
      </c>
      <c r="O168" s="120" t="str">
        <f>'4_Data'!AO168</f>
        <v/>
      </c>
      <c r="P168" s="120" t="str">
        <f>'4_Data'!AP168</f>
        <v/>
      </c>
      <c r="Q168" s="120" t="str">
        <f>'4_Data'!AQ168</f>
        <v/>
      </c>
      <c r="R168" s="120" t="str">
        <f>'4_Data'!AR168</f>
        <v/>
      </c>
      <c r="S168" s="120" t="str">
        <f>'4_Data'!AS168</f>
        <v/>
      </c>
    </row>
    <row r="169" spans="12:19" x14ac:dyDescent="0.2">
      <c r="L169" s="107">
        <f>'3_Fix'!H170</f>
        <v>45580</v>
      </c>
      <c r="M169" s="120" t="str">
        <f>'4_Data'!AM169</f>
        <v/>
      </c>
      <c r="N169" s="120" t="str">
        <f>'4_Data'!AN169</f>
        <v/>
      </c>
      <c r="O169" s="120" t="str">
        <f>'4_Data'!AO169</f>
        <v/>
      </c>
      <c r="P169" s="120" t="str">
        <f>'4_Data'!AP169</f>
        <v/>
      </c>
      <c r="Q169" s="120" t="str">
        <f>'4_Data'!AQ169</f>
        <v/>
      </c>
      <c r="R169" s="120" t="str">
        <f>'4_Data'!AR169</f>
        <v/>
      </c>
      <c r="S169" s="120" t="str">
        <f>'4_Data'!AS169</f>
        <v/>
      </c>
    </row>
    <row r="170" spans="12:19" x14ac:dyDescent="0.2">
      <c r="L170" s="107">
        <f>'3_Fix'!H171</f>
        <v>45597</v>
      </c>
      <c r="M170" s="120" t="str">
        <f>'4_Data'!AM170</f>
        <v/>
      </c>
      <c r="N170" s="120" t="str">
        <f>'4_Data'!AN170</f>
        <v/>
      </c>
      <c r="O170" s="120" t="str">
        <f>'4_Data'!AO170</f>
        <v/>
      </c>
      <c r="P170" s="120" t="str">
        <f>'4_Data'!AP170</f>
        <v/>
      </c>
      <c r="Q170" s="120" t="str">
        <f>'4_Data'!AQ170</f>
        <v/>
      </c>
      <c r="R170" s="120" t="str">
        <f>'4_Data'!AR170</f>
        <v/>
      </c>
      <c r="S170" s="120" t="str">
        <f>'4_Data'!AS170</f>
        <v/>
      </c>
    </row>
    <row r="171" spans="12:19" x14ac:dyDescent="0.2">
      <c r="L171" s="107">
        <f>'3_Fix'!H172</f>
        <v>45611</v>
      </c>
      <c r="M171" s="120" t="str">
        <f>'4_Data'!AM171</f>
        <v/>
      </c>
      <c r="N171" s="120" t="str">
        <f>'4_Data'!AN171</f>
        <v/>
      </c>
      <c r="O171" s="120" t="str">
        <f>'4_Data'!AO171</f>
        <v/>
      </c>
      <c r="P171" s="120" t="str">
        <f>'4_Data'!AP171</f>
        <v/>
      </c>
      <c r="Q171" s="120" t="str">
        <f>'4_Data'!AQ171</f>
        <v/>
      </c>
      <c r="R171" s="120" t="str">
        <f>'4_Data'!AR171</f>
        <v/>
      </c>
      <c r="S171" s="120" t="str">
        <f>'4_Data'!AS171</f>
        <v/>
      </c>
    </row>
    <row r="172" spans="12:19" x14ac:dyDescent="0.2">
      <c r="L172" s="107">
        <f>'3_Fix'!H173</f>
        <v>45627</v>
      </c>
      <c r="M172" s="120" t="str">
        <f>'4_Data'!AM172</f>
        <v/>
      </c>
      <c r="N172" s="120" t="str">
        <f>'4_Data'!AN172</f>
        <v/>
      </c>
      <c r="O172" s="120" t="str">
        <f>'4_Data'!AO172</f>
        <v/>
      </c>
      <c r="P172" s="120" t="str">
        <f>'4_Data'!AP172</f>
        <v/>
      </c>
      <c r="Q172" s="120" t="str">
        <f>'4_Data'!AQ172</f>
        <v/>
      </c>
      <c r="R172" s="120" t="str">
        <f>'4_Data'!AR172</f>
        <v/>
      </c>
      <c r="S172" s="120" t="str">
        <f>'4_Data'!AS172</f>
        <v/>
      </c>
    </row>
    <row r="173" spans="12:19" x14ac:dyDescent="0.2">
      <c r="L173" s="107">
        <f>'3_Fix'!H174</f>
        <v>45641</v>
      </c>
      <c r="M173" s="120" t="str">
        <f>'4_Data'!AM173</f>
        <v/>
      </c>
      <c r="N173" s="120" t="str">
        <f>'4_Data'!AN173</f>
        <v/>
      </c>
      <c r="O173" s="120" t="str">
        <f>'4_Data'!AO173</f>
        <v/>
      </c>
      <c r="P173" s="120" t="str">
        <f>'4_Data'!AP173</f>
        <v/>
      </c>
      <c r="Q173" s="120" t="str">
        <f>'4_Data'!AQ173</f>
        <v/>
      </c>
      <c r="R173" s="120" t="str">
        <f>'4_Data'!AR173</f>
        <v/>
      </c>
      <c r="S173" s="120" t="str">
        <f>'4_Data'!AS173</f>
        <v/>
      </c>
    </row>
    <row r="174" spans="12:19" x14ac:dyDescent="0.2">
      <c r="L174" s="107">
        <f>'3_Fix'!H175</f>
        <v>45658</v>
      </c>
      <c r="M174" s="120" t="str">
        <f>'4_Data'!AM174</f>
        <v/>
      </c>
      <c r="N174" s="120" t="str">
        <f>'4_Data'!AN174</f>
        <v/>
      </c>
      <c r="O174" s="120" t="str">
        <f>'4_Data'!AO174</f>
        <v/>
      </c>
      <c r="P174" s="120" t="str">
        <f>'4_Data'!AP174</f>
        <v/>
      </c>
      <c r="Q174" s="120" t="str">
        <f>'4_Data'!AQ174</f>
        <v/>
      </c>
      <c r="R174" s="120" t="str">
        <f>'4_Data'!AR174</f>
        <v/>
      </c>
      <c r="S174" s="120" t="str">
        <f>'4_Data'!AS174</f>
        <v/>
      </c>
    </row>
    <row r="175" spans="12:19" x14ac:dyDescent="0.2">
      <c r="L175" s="107">
        <f>'3_Fix'!H176</f>
        <v>45672</v>
      </c>
      <c r="M175" s="120" t="str">
        <f>'4_Data'!AM175</f>
        <v/>
      </c>
      <c r="N175" s="120" t="str">
        <f>'4_Data'!AN175</f>
        <v/>
      </c>
      <c r="O175" s="120" t="str">
        <f>'4_Data'!AO175</f>
        <v/>
      </c>
      <c r="P175" s="120" t="str">
        <f>'4_Data'!AP175</f>
        <v/>
      </c>
      <c r="Q175" s="120" t="str">
        <f>'4_Data'!AQ175</f>
        <v/>
      </c>
      <c r="R175" s="120" t="str">
        <f>'4_Data'!AR175</f>
        <v/>
      </c>
      <c r="S175" s="120" t="str">
        <f>'4_Data'!AS175</f>
        <v/>
      </c>
    </row>
    <row r="176" spans="12:19" x14ac:dyDescent="0.2">
      <c r="L176" s="107">
        <f>'3_Fix'!H177</f>
        <v>45689</v>
      </c>
      <c r="M176" s="120" t="str">
        <f>'4_Data'!AM176</f>
        <v/>
      </c>
      <c r="N176" s="120" t="str">
        <f>'4_Data'!AN176</f>
        <v/>
      </c>
      <c r="O176" s="120" t="str">
        <f>'4_Data'!AO176</f>
        <v/>
      </c>
      <c r="P176" s="120" t="str">
        <f>'4_Data'!AP176</f>
        <v/>
      </c>
      <c r="Q176" s="120" t="str">
        <f>'4_Data'!AQ176</f>
        <v/>
      </c>
      <c r="R176" s="120" t="str">
        <f>'4_Data'!AR176</f>
        <v/>
      </c>
      <c r="S176" s="120" t="str">
        <f>'4_Data'!AS176</f>
        <v/>
      </c>
    </row>
    <row r="177" spans="12:19" x14ac:dyDescent="0.2">
      <c r="L177" s="107">
        <f>'3_Fix'!H178</f>
        <v>45703</v>
      </c>
      <c r="M177" s="120" t="str">
        <f>'4_Data'!AM177</f>
        <v/>
      </c>
      <c r="N177" s="120" t="str">
        <f>'4_Data'!AN177</f>
        <v/>
      </c>
      <c r="O177" s="120" t="str">
        <f>'4_Data'!AO177</f>
        <v/>
      </c>
      <c r="P177" s="120" t="str">
        <f>'4_Data'!AP177</f>
        <v/>
      </c>
      <c r="Q177" s="120" t="str">
        <f>'4_Data'!AQ177</f>
        <v/>
      </c>
      <c r="R177" s="120" t="str">
        <f>'4_Data'!AR177</f>
        <v/>
      </c>
      <c r="S177" s="120" t="str">
        <f>'4_Data'!AS177</f>
        <v/>
      </c>
    </row>
    <row r="178" spans="12:19" x14ac:dyDescent="0.2">
      <c r="L178" s="107">
        <f>'3_Fix'!H179</f>
        <v>45717</v>
      </c>
      <c r="M178" s="120" t="str">
        <f>'4_Data'!AM178</f>
        <v/>
      </c>
      <c r="N178" s="120" t="str">
        <f>'4_Data'!AN178</f>
        <v/>
      </c>
      <c r="O178" s="120" t="str">
        <f>'4_Data'!AO178</f>
        <v/>
      </c>
      <c r="P178" s="120" t="str">
        <f>'4_Data'!AP178</f>
        <v/>
      </c>
      <c r="Q178" s="120" t="str">
        <f>'4_Data'!AQ178</f>
        <v/>
      </c>
      <c r="R178" s="120" t="str">
        <f>'4_Data'!AR178</f>
        <v/>
      </c>
      <c r="S178" s="120" t="str">
        <f>'4_Data'!AS178</f>
        <v/>
      </c>
    </row>
    <row r="179" spans="12:19" x14ac:dyDescent="0.2">
      <c r="L179" s="107">
        <f>'3_Fix'!H180</f>
        <v>45731</v>
      </c>
      <c r="M179" s="120" t="str">
        <f>'4_Data'!AM179</f>
        <v/>
      </c>
      <c r="N179" s="120" t="str">
        <f>'4_Data'!AN179</f>
        <v/>
      </c>
      <c r="O179" s="120" t="str">
        <f>'4_Data'!AO179</f>
        <v/>
      </c>
      <c r="P179" s="120" t="str">
        <f>'4_Data'!AP179</f>
        <v/>
      </c>
      <c r="Q179" s="120" t="str">
        <f>'4_Data'!AQ179</f>
        <v/>
      </c>
      <c r="R179" s="120" t="str">
        <f>'4_Data'!AR179</f>
        <v/>
      </c>
      <c r="S179" s="120" t="str">
        <f>'4_Data'!AS179</f>
        <v/>
      </c>
    </row>
    <row r="180" spans="12:19" x14ac:dyDescent="0.2">
      <c r="L180" s="107">
        <f>'3_Fix'!H181</f>
        <v>45748</v>
      </c>
      <c r="M180" s="120" t="str">
        <f>'4_Data'!AM180</f>
        <v/>
      </c>
      <c r="N180" s="120" t="str">
        <f>'4_Data'!AN180</f>
        <v/>
      </c>
      <c r="O180" s="120" t="str">
        <f>'4_Data'!AO180</f>
        <v/>
      </c>
      <c r="P180" s="120" t="str">
        <f>'4_Data'!AP180</f>
        <v/>
      </c>
      <c r="Q180" s="120" t="str">
        <f>'4_Data'!AQ180</f>
        <v/>
      </c>
      <c r="R180" s="120" t="str">
        <f>'4_Data'!AR180</f>
        <v/>
      </c>
      <c r="S180" s="120" t="str">
        <f>'4_Data'!AS180</f>
        <v/>
      </c>
    </row>
    <row r="181" spans="12:19" x14ac:dyDescent="0.2">
      <c r="L181" s="107">
        <f>'3_Fix'!H182</f>
        <v>45762</v>
      </c>
      <c r="M181" s="120" t="str">
        <f>'4_Data'!AM181</f>
        <v/>
      </c>
      <c r="N181" s="120" t="str">
        <f>'4_Data'!AN181</f>
        <v/>
      </c>
      <c r="O181" s="120" t="str">
        <f>'4_Data'!AO181</f>
        <v/>
      </c>
      <c r="P181" s="120" t="str">
        <f>'4_Data'!AP181</f>
        <v/>
      </c>
      <c r="Q181" s="120" t="str">
        <f>'4_Data'!AQ181</f>
        <v/>
      </c>
      <c r="R181" s="120" t="str">
        <f>'4_Data'!AR181</f>
        <v/>
      </c>
      <c r="S181" s="120" t="str">
        <f>'4_Data'!AS181</f>
        <v/>
      </c>
    </row>
    <row r="182" spans="12:19" x14ac:dyDescent="0.2">
      <c r="L182" s="107">
        <f>'3_Fix'!H183</f>
        <v>45778</v>
      </c>
      <c r="M182" s="120" t="str">
        <f>'4_Data'!AM182</f>
        <v/>
      </c>
      <c r="N182" s="120" t="str">
        <f>'4_Data'!AN182</f>
        <v/>
      </c>
      <c r="O182" s="120" t="str">
        <f>'4_Data'!AO182</f>
        <v/>
      </c>
      <c r="P182" s="120" t="str">
        <f>'4_Data'!AP182</f>
        <v/>
      </c>
      <c r="Q182" s="120" t="str">
        <f>'4_Data'!AQ182</f>
        <v/>
      </c>
      <c r="R182" s="120" t="str">
        <f>'4_Data'!AR182</f>
        <v/>
      </c>
      <c r="S182" s="120" t="str">
        <f>'4_Data'!AS182</f>
        <v/>
      </c>
    </row>
    <row r="183" spans="12:19" x14ac:dyDescent="0.2">
      <c r="L183" s="107">
        <f>'3_Fix'!H184</f>
        <v>45792</v>
      </c>
      <c r="M183" s="120" t="str">
        <f>'4_Data'!AM183</f>
        <v/>
      </c>
      <c r="N183" s="120" t="str">
        <f>'4_Data'!AN183</f>
        <v/>
      </c>
      <c r="O183" s="120" t="str">
        <f>'4_Data'!AO183</f>
        <v/>
      </c>
      <c r="P183" s="120" t="str">
        <f>'4_Data'!AP183</f>
        <v/>
      </c>
      <c r="Q183" s="120" t="str">
        <f>'4_Data'!AQ183</f>
        <v/>
      </c>
      <c r="R183" s="120" t="str">
        <f>'4_Data'!AR183</f>
        <v/>
      </c>
      <c r="S183" s="120" t="str">
        <f>'4_Data'!AS183</f>
        <v/>
      </c>
    </row>
    <row r="184" spans="12:19" x14ac:dyDescent="0.2">
      <c r="L184" s="107">
        <f>'3_Fix'!H185</f>
        <v>45809</v>
      </c>
      <c r="M184" s="120" t="str">
        <f>'4_Data'!AM184</f>
        <v/>
      </c>
      <c r="N184" s="120" t="str">
        <f>'4_Data'!AN184</f>
        <v/>
      </c>
      <c r="O184" s="120" t="str">
        <f>'4_Data'!AO184</f>
        <v/>
      </c>
      <c r="P184" s="120" t="str">
        <f>'4_Data'!AP184</f>
        <v/>
      </c>
      <c r="Q184" s="120" t="str">
        <f>'4_Data'!AQ184</f>
        <v/>
      </c>
      <c r="R184" s="120" t="str">
        <f>'4_Data'!AR184</f>
        <v/>
      </c>
      <c r="S184" s="120" t="str">
        <f>'4_Data'!AS184</f>
        <v/>
      </c>
    </row>
    <row r="185" spans="12:19" x14ac:dyDescent="0.2">
      <c r="L185" s="107">
        <f>'3_Fix'!H186</f>
        <v>45823</v>
      </c>
      <c r="M185" s="120" t="str">
        <f>'4_Data'!AM185</f>
        <v/>
      </c>
      <c r="N185" s="120" t="str">
        <f>'4_Data'!AN185</f>
        <v/>
      </c>
      <c r="O185" s="120" t="str">
        <f>'4_Data'!AO185</f>
        <v/>
      </c>
      <c r="P185" s="120" t="str">
        <f>'4_Data'!AP185</f>
        <v/>
      </c>
      <c r="Q185" s="120" t="str">
        <f>'4_Data'!AQ185</f>
        <v/>
      </c>
      <c r="R185" s="120" t="str">
        <f>'4_Data'!AR185</f>
        <v/>
      </c>
      <c r="S185" s="120" t="str">
        <f>'4_Data'!AS185</f>
        <v/>
      </c>
    </row>
    <row r="186" spans="12:19" x14ac:dyDescent="0.2">
      <c r="L186" s="107">
        <f>'3_Fix'!H187</f>
        <v>45839</v>
      </c>
      <c r="M186" s="120" t="str">
        <f>'4_Data'!AM186</f>
        <v/>
      </c>
      <c r="N186" s="120" t="str">
        <f>'4_Data'!AN186</f>
        <v/>
      </c>
      <c r="O186" s="120" t="str">
        <f>'4_Data'!AO186</f>
        <v/>
      </c>
      <c r="P186" s="120" t="str">
        <f>'4_Data'!AP186</f>
        <v/>
      </c>
      <c r="Q186" s="120" t="str">
        <f>'4_Data'!AQ186</f>
        <v/>
      </c>
      <c r="R186" s="120" t="str">
        <f>'4_Data'!AR186</f>
        <v/>
      </c>
      <c r="S186" s="120" t="str">
        <f>'4_Data'!AS186</f>
        <v/>
      </c>
    </row>
    <row r="187" spans="12:19" x14ac:dyDescent="0.2">
      <c r="L187" s="107">
        <f>'3_Fix'!H188</f>
        <v>45853</v>
      </c>
      <c r="M187" s="120" t="str">
        <f>'4_Data'!AM187</f>
        <v/>
      </c>
      <c r="N187" s="120" t="str">
        <f>'4_Data'!AN187</f>
        <v/>
      </c>
      <c r="O187" s="120" t="str">
        <f>'4_Data'!AO187</f>
        <v/>
      </c>
      <c r="P187" s="120" t="str">
        <f>'4_Data'!AP187</f>
        <v/>
      </c>
      <c r="Q187" s="120" t="str">
        <f>'4_Data'!AQ187</f>
        <v/>
      </c>
      <c r="R187" s="120" t="str">
        <f>'4_Data'!AR187</f>
        <v/>
      </c>
      <c r="S187" s="120" t="str">
        <f>'4_Data'!AS187</f>
        <v/>
      </c>
    </row>
    <row r="188" spans="12:19" x14ac:dyDescent="0.2">
      <c r="L188" s="107">
        <f>'3_Fix'!H189</f>
        <v>45870</v>
      </c>
      <c r="M188" s="120" t="str">
        <f>'4_Data'!AM188</f>
        <v/>
      </c>
      <c r="N188" s="120" t="str">
        <f>'4_Data'!AN188</f>
        <v/>
      </c>
      <c r="O188" s="120" t="str">
        <f>'4_Data'!AO188</f>
        <v/>
      </c>
      <c r="P188" s="120" t="str">
        <f>'4_Data'!AP188</f>
        <v/>
      </c>
      <c r="Q188" s="120" t="str">
        <f>'4_Data'!AQ188</f>
        <v/>
      </c>
      <c r="R188" s="120" t="str">
        <f>'4_Data'!AR188</f>
        <v/>
      </c>
      <c r="S188" s="120" t="str">
        <f>'4_Data'!AS188</f>
        <v/>
      </c>
    </row>
    <row r="189" spans="12:19" x14ac:dyDescent="0.2">
      <c r="L189" s="107">
        <f>'3_Fix'!H190</f>
        <v>45884</v>
      </c>
      <c r="M189" s="120" t="str">
        <f>'4_Data'!AM189</f>
        <v/>
      </c>
      <c r="N189" s="120" t="str">
        <f>'4_Data'!AN189</f>
        <v/>
      </c>
      <c r="O189" s="120" t="str">
        <f>'4_Data'!AO189</f>
        <v/>
      </c>
      <c r="P189" s="120" t="str">
        <f>'4_Data'!AP189</f>
        <v/>
      </c>
      <c r="Q189" s="120" t="str">
        <f>'4_Data'!AQ189</f>
        <v/>
      </c>
      <c r="R189" s="120" t="str">
        <f>'4_Data'!AR189</f>
        <v/>
      </c>
      <c r="S189" s="120" t="str">
        <f>'4_Data'!AS189</f>
        <v/>
      </c>
    </row>
    <row r="190" spans="12:19" x14ac:dyDescent="0.2">
      <c r="L190" s="107">
        <f>'3_Fix'!H191</f>
        <v>45901</v>
      </c>
      <c r="M190" s="120" t="str">
        <f>'4_Data'!AM190</f>
        <v/>
      </c>
      <c r="N190" s="120" t="str">
        <f>'4_Data'!AN190</f>
        <v/>
      </c>
      <c r="O190" s="120" t="str">
        <f>'4_Data'!AO190</f>
        <v/>
      </c>
      <c r="P190" s="120" t="str">
        <f>'4_Data'!AP190</f>
        <v/>
      </c>
      <c r="Q190" s="120" t="str">
        <f>'4_Data'!AQ190</f>
        <v/>
      </c>
      <c r="R190" s="120" t="str">
        <f>'4_Data'!AR190</f>
        <v/>
      </c>
      <c r="S190" s="120" t="str">
        <f>'4_Data'!AS190</f>
        <v/>
      </c>
    </row>
    <row r="191" spans="12:19" x14ac:dyDescent="0.2">
      <c r="L191" s="107">
        <f>'3_Fix'!H192</f>
        <v>45915</v>
      </c>
      <c r="M191" s="120" t="str">
        <f>'4_Data'!AM191</f>
        <v/>
      </c>
      <c r="N191" s="120" t="str">
        <f>'4_Data'!AN191</f>
        <v/>
      </c>
      <c r="O191" s="120" t="str">
        <f>'4_Data'!AO191</f>
        <v/>
      </c>
      <c r="P191" s="120" t="str">
        <f>'4_Data'!AP191</f>
        <v/>
      </c>
      <c r="Q191" s="120" t="str">
        <f>'4_Data'!AQ191</f>
        <v/>
      </c>
      <c r="R191" s="120" t="str">
        <f>'4_Data'!AR191</f>
        <v/>
      </c>
      <c r="S191" s="120" t="str">
        <f>'4_Data'!AS191</f>
        <v/>
      </c>
    </row>
    <row r="192" spans="12:19" x14ac:dyDescent="0.2">
      <c r="L192" s="107">
        <f>'3_Fix'!H193</f>
        <v>45931</v>
      </c>
      <c r="M192" s="120" t="str">
        <f>'4_Data'!AM192</f>
        <v/>
      </c>
      <c r="N192" s="120" t="str">
        <f>'4_Data'!AN192</f>
        <v/>
      </c>
      <c r="O192" s="120" t="str">
        <f>'4_Data'!AO192</f>
        <v/>
      </c>
      <c r="P192" s="120" t="str">
        <f>'4_Data'!AP192</f>
        <v/>
      </c>
      <c r="Q192" s="120" t="str">
        <f>'4_Data'!AQ192</f>
        <v/>
      </c>
      <c r="R192" s="120" t="str">
        <f>'4_Data'!AR192</f>
        <v/>
      </c>
      <c r="S192" s="120" t="str">
        <f>'4_Data'!AS192</f>
        <v/>
      </c>
    </row>
    <row r="193" spans="12:19" x14ac:dyDescent="0.2">
      <c r="L193" s="107">
        <f>'3_Fix'!H194</f>
        <v>45945</v>
      </c>
      <c r="M193" s="120" t="str">
        <f>'4_Data'!AM193</f>
        <v/>
      </c>
      <c r="N193" s="120" t="str">
        <f>'4_Data'!AN193</f>
        <v/>
      </c>
      <c r="O193" s="120" t="str">
        <f>'4_Data'!AO193</f>
        <v/>
      </c>
      <c r="P193" s="120" t="str">
        <f>'4_Data'!AP193</f>
        <v/>
      </c>
      <c r="Q193" s="120" t="str">
        <f>'4_Data'!AQ193</f>
        <v/>
      </c>
      <c r="R193" s="120" t="str">
        <f>'4_Data'!AR193</f>
        <v/>
      </c>
      <c r="S193" s="120" t="str">
        <f>'4_Data'!AS193</f>
        <v/>
      </c>
    </row>
    <row r="194" spans="12:19" x14ac:dyDescent="0.2">
      <c r="L194" s="107">
        <f>'3_Fix'!H195</f>
        <v>45962</v>
      </c>
      <c r="M194" s="120" t="str">
        <f>'4_Data'!AM194</f>
        <v/>
      </c>
      <c r="N194" s="120" t="str">
        <f>'4_Data'!AN194</f>
        <v/>
      </c>
      <c r="O194" s="120" t="str">
        <f>'4_Data'!AO194</f>
        <v/>
      </c>
      <c r="P194" s="120" t="str">
        <f>'4_Data'!AP194</f>
        <v/>
      </c>
      <c r="Q194" s="120" t="str">
        <f>'4_Data'!AQ194</f>
        <v/>
      </c>
      <c r="R194" s="120" t="str">
        <f>'4_Data'!AR194</f>
        <v/>
      </c>
      <c r="S194" s="120" t="str">
        <f>'4_Data'!AS194</f>
        <v/>
      </c>
    </row>
    <row r="195" spans="12:19" x14ac:dyDescent="0.2">
      <c r="L195" s="107">
        <f>'3_Fix'!H196</f>
        <v>45976</v>
      </c>
      <c r="M195" s="120" t="str">
        <f>'4_Data'!AM195</f>
        <v/>
      </c>
      <c r="N195" s="120" t="str">
        <f>'4_Data'!AN195</f>
        <v/>
      </c>
      <c r="O195" s="120" t="str">
        <f>'4_Data'!AO195</f>
        <v/>
      </c>
      <c r="P195" s="120" t="str">
        <f>'4_Data'!AP195</f>
        <v/>
      </c>
      <c r="Q195" s="120" t="str">
        <f>'4_Data'!AQ195</f>
        <v/>
      </c>
      <c r="R195" s="120" t="str">
        <f>'4_Data'!AR195</f>
        <v/>
      </c>
      <c r="S195" s="120" t="str">
        <f>'4_Data'!AS195</f>
        <v/>
      </c>
    </row>
    <row r="196" spans="12:19" x14ac:dyDescent="0.2">
      <c r="L196" s="107">
        <f>'3_Fix'!H197</f>
        <v>45992</v>
      </c>
      <c r="M196" s="120" t="str">
        <f>'4_Data'!AM196</f>
        <v/>
      </c>
      <c r="N196" s="120" t="str">
        <f>'4_Data'!AN196</f>
        <v/>
      </c>
      <c r="O196" s="120" t="str">
        <f>'4_Data'!AO196</f>
        <v/>
      </c>
      <c r="P196" s="120" t="str">
        <f>'4_Data'!AP196</f>
        <v/>
      </c>
      <c r="Q196" s="120" t="str">
        <f>'4_Data'!AQ196</f>
        <v/>
      </c>
      <c r="R196" s="120" t="str">
        <f>'4_Data'!AR196</f>
        <v/>
      </c>
      <c r="S196" s="120" t="str">
        <f>'4_Data'!AS196</f>
        <v/>
      </c>
    </row>
    <row r="197" spans="12:19" x14ac:dyDescent="0.2">
      <c r="L197" s="107">
        <f>'3_Fix'!H198</f>
        <v>46006</v>
      </c>
      <c r="M197" s="120" t="str">
        <f>'4_Data'!AM197</f>
        <v/>
      </c>
      <c r="N197" s="120" t="str">
        <f>'4_Data'!AN197</f>
        <v/>
      </c>
      <c r="O197" s="120" t="str">
        <f>'4_Data'!AO197</f>
        <v/>
      </c>
      <c r="P197" s="120" t="str">
        <f>'4_Data'!AP197</f>
        <v/>
      </c>
      <c r="Q197" s="120" t="str">
        <f>'4_Data'!AQ197</f>
        <v/>
      </c>
      <c r="R197" s="120" t="str">
        <f>'4_Data'!AR197</f>
        <v/>
      </c>
      <c r="S197" s="120" t="str">
        <f>'4_Data'!AS197</f>
        <v/>
      </c>
    </row>
    <row r="198" spans="12:19" x14ac:dyDescent="0.2">
      <c r="L198" s="107">
        <f>'3_Fix'!H199</f>
        <v>46023</v>
      </c>
      <c r="M198" s="120" t="str">
        <f>'4_Data'!AM198</f>
        <v/>
      </c>
      <c r="N198" s="120" t="str">
        <f>'4_Data'!AN198</f>
        <v/>
      </c>
      <c r="O198" s="120" t="str">
        <f>'4_Data'!AO198</f>
        <v/>
      </c>
      <c r="P198" s="120" t="str">
        <f>'4_Data'!AP198</f>
        <v/>
      </c>
      <c r="Q198" s="120" t="str">
        <f>'4_Data'!AQ198</f>
        <v/>
      </c>
      <c r="R198" s="120" t="str">
        <f>'4_Data'!AR198</f>
        <v/>
      </c>
      <c r="S198" s="120" t="str">
        <f>'4_Data'!AS198</f>
        <v/>
      </c>
    </row>
    <row r="199" spans="12:19" x14ac:dyDescent="0.2">
      <c r="L199" s="107">
        <f>'3_Fix'!H200</f>
        <v>46037</v>
      </c>
      <c r="M199" s="120" t="str">
        <f>'4_Data'!AM199</f>
        <v/>
      </c>
      <c r="N199" s="120" t="str">
        <f>'4_Data'!AN199</f>
        <v/>
      </c>
      <c r="O199" s="120" t="str">
        <f>'4_Data'!AO199</f>
        <v/>
      </c>
      <c r="P199" s="120" t="str">
        <f>'4_Data'!AP199</f>
        <v/>
      </c>
      <c r="Q199" s="120" t="str">
        <f>'4_Data'!AQ199</f>
        <v/>
      </c>
      <c r="R199" s="120" t="str">
        <f>'4_Data'!AR199</f>
        <v/>
      </c>
      <c r="S199" s="120" t="str">
        <f>'4_Data'!AS199</f>
        <v/>
      </c>
    </row>
    <row r="200" spans="12:19" x14ac:dyDescent="0.2">
      <c r="L200" s="107">
        <f>'3_Fix'!H201</f>
        <v>46054</v>
      </c>
      <c r="M200" s="120" t="str">
        <f>'4_Data'!AM200</f>
        <v/>
      </c>
      <c r="N200" s="120" t="str">
        <f>'4_Data'!AN200</f>
        <v/>
      </c>
      <c r="O200" s="120" t="str">
        <f>'4_Data'!AO200</f>
        <v/>
      </c>
      <c r="P200" s="120" t="str">
        <f>'4_Data'!AP200</f>
        <v/>
      </c>
      <c r="Q200" s="120" t="str">
        <f>'4_Data'!AQ200</f>
        <v/>
      </c>
      <c r="R200" s="120" t="str">
        <f>'4_Data'!AR200</f>
        <v/>
      </c>
      <c r="S200" s="120" t="str">
        <f>'4_Data'!AS200</f>
        <v/>
      </c>
    </row>
    <row r="201" spans="12:19" x14ac:dyDescent="0.2">
      <c r="L201" s="107">
        <f>'3_Fix'!H202</f>
        <v>46068</v>
      </c>
      <c r="M201" s="120" t="str">
        <f>'4_Data'!AM201</f>
        <v/>
      </c>
      <c r="N201" s="120" t="str">
        <f>'4_Data'!AN201</f>
        <v/>
      </c>
      <c r="O201" s="120" t="str">
        <f>'4_Data'!AO201</f>
        <v/>
      </c>
      <c r="P201" s="120" t="str">
        <f>'4_Data'!AP201</f>
        <v/>
      </c>
      <c r="Q201" s="120" t="str">
        <f>'4_Data'!AQ201</f>
        <v/>
      </c>
      <c r="R201" s="120" t="str">
        <f>'4_Data'!AR201</f>
        <v/>
      </c>
      <c r="S201" s="120" t="str">
        <f>'4_Data'!AS201</f>
        <v/>
      </c>
    </row>
    <row r="202" spans="12:19" x14ac:dyDescent="0.2">
      <c r="L202" s="107">
        <f>'3_Fix'!H203</f>
        <v>46082</v>
      </c>
      <c r="M202" s="120" t="str">
        <f>'4_Data'!AM202</f>
        <v/>
      </c>
      <c r="N202" s="120" t="str">
        <f>'4_Data'!AN202</f>
        <v/>
      </c>
      <c r="O202" s="120" t="str">
        <f>'4_Data'!AO202</f>
        <v/>
      </c>
      <c r="P202" s="120" t="str">
        <f>'4_Data'!AP202</f>
        <v/>
      </c>
      <c r="Q202" s="120" t="str">
        <f>'4_Data'!AQ202</f>
        <v/>
      </c>
      <c r="R202" s="120" t="str">
        <f>'4_Data'!AR202</f>
        <v/>
      </c>
      <c r="S202" s="120" t="str">
        <f>'4_Data'!AS202</f>
        <v/>
      </c>
    </row>
    <row r="203" spans="12:19" x14ac:dyDescent="0.2">
      <c r="L203" s="107">
        <f>'3_Fix'!H204</f>
        <v>46096</v>
      </c>
      <c r="M203" s="120" t="str">
        <f>'4_Data'!AM203</f>
        <v/>
      </c>
      <c r="N203" s="120" t="str">
        <f>'4_Data'!AN203</f>
        <v/>
      </c>
      <c r="O203" s="120" t="str">
        <f>'4_Data'!AO203</f>
        <v/>
      </c>
      <c r="P203" s="120" t="str">
        <f>'4_Data'!AP203</f>
        <v/>
      </c>
      <c r="Q203" s="120" t="str">
        <f>'4_Data'!AQ203</f>
        <v/>
      </c>
      <c r="R203" s="120" t="str">
        <f>'4_Data'!AR203</f>
        <v/>
      </c>
      <c r="S203" s="120" t="str">
        <f>'4_Data'!AS203</f>
        <v/>
      </c>
    </row>
    <row r="204" spans="12:19" x14ac:dyDescent="0.2">
      <c r="L204" s="107">
        <f>'3_Fix'!H205</f>
        <v>46113</v>
      </c>
      <c r="M204" s="120" t="str">
        <f>'4_Data'!AM204</f>
        <v/>
      </c>
      <c r="N204" s="120" t="str">
        <f>'4_Data'!AN204</f>
        <v/>
      </c>
      <c r="O204" s="120" t="str">
        <f>'4_Data'!AO204</f>
        <v/>
      </c>
      <c r="P204" s="120" t="str">
        <f>'4_Data'!AP204</f>
        <v/>
      </c>
      <c r="Q204" s="120" t="str">
        <f>'4_Data'!AQ204</f>
        <v/>
      </c>
      <c r="R204" s="120" t="str">
        <f>'4_Data'!AR204</f>
        <v/>
      </c>
      <c r="S204" s="120" t="str">
        <f>'4_Data'!AS204</f>
        <v/>
      </c>
    </row>
    <row r="205" spans="12:19" x14ac:dyDescent="0.2">
      <c r="L205" s="107">
        <f>'3_Fix'!H206</f>
        <v>46127</v>
      </c>
      <c r="M205" s="120" t="str">
        <f>'4_Data'!AM205</f>
        <v/>
      </c>
      <c r="N205" s="120" t="str">
        <f>'4_Data'!AN205</f>
        <v/>
      </c>
      <c r="O205" s="120" t="str">
        <f>'4_Data'!AO205</f>
        <v/>
      </c>
      <c r="P205" s="120" t="str">
        <f>'4_Data'!AP205</f>
        <v/>
      </c>
      <c r="Q205" s="120" t="str">
        <f>'4_Data'!AQ205</f>
        <v/>
      </c>
      <c r="R205" s="120" t="str">
        <f>'4_Data'!AR205</f>
        <v/>
      </c>
      <c r="S205" s="120" t="str">
        <f>'4_Data'!AS205</f>
        <v/>
      </c>
    </row>
    <row r="206" spans="12:19" x14ac:dyDescent="0.2">
      <c r="L206" s="107">
        <f>'3_Fix'!H207</f>
        <v>46143</v>
      </c>
      <c r="M206" s="120" t="str">
        <f>'4_Data'!AM206</f>
        <v/>
      </c>
      <c r="N206" s="120" t="str">
        <f>'4_Data'!AN206</f>
        <v/>
      </c>
      <c r="O206" s="120" t="str">
        <f>'4_Data'!AO206</f>
        <v/>
      </c>
      <c r="P206" s="120" t="str">
        <f>'4_Data'!AP206</f>
        <v/>
      </c>
      <c r="Q206" s="120" t="str">
        <f>'4_Data'!AQ206</f>
        <v/>
      </c>
      <c r="R206" s="120" t="str">
        <f>'4_Data'!AR206</f>
        <v/>
      </c>
      <c r="S206" s="120" t="str">
        <f>'4_Data'!AS206</f>
        <v/>
      </c>
    </row>
    <row r="207" spans="12:19" x14ac:dyDescent="0.2">
      <c r="L207" s="107">
        <f>'3_Fix'!H208</f>
        <v>46157</v>
      </c>
      <c r="M207" s="120" t="str">
        <f>'4_Data'!AM207</f>
        <v/>
      </c>
      <c r="N207" s="120" t="str">
        <f>'4_Data'!AN207</f>
        <v/>
      </c>
      <c r="O207" s="120" t="str">
        <f>'4_Data'!AO207</f>
        <v/>
      </c>
      <c r="P207" s="120" t="str">
        <f>'4_Data'!AP207</f>
        <v/>
      </c>
      <c r="Q207" s="120" t="str">
        <f>'4_Data'!AQ207</f>
        <v/>
      </c>
      <c r="R207" s="120" t="str">
        <f>'4_Data'!AR207</f>
        <v/>
      </c>
      <c r="S207" s="120" t="str">
        <f>'4_Data'!AS207</f>
        <v/>
      </c>
    </row>
    <row r="208" spans="12:19" x14ac:dyDescent="0.2">
      <c r="L208" s="107">
        <f>'3_Fix'!H209</f>
        <v>46174</v>
      </c>
      <c r="M208" s="120" t="str">
        <f>'4_Data'!AM208</f>
        <v/>
      </c>
      <c r="N208" s="120" t="str">
        <f>'4_Data'!AN208</f>
        <v/>
      </c>
      <c r="O208" s="120" t="str">
        <f>'4_Data'!AO208</f>
        <v/>
      </c>
      <c r="P208" s="120" t="str">
        <f>'4_Data'!AP208</f>
        <v/>
      </c>
      <c r="Q208" s="120" t="str">
        <f>'4_Data'!AQ208</f>
        <v/>
      </c>
      <c r="R208" s="120" t="str">
        <f>'4_Data'!AR208</f>
        <v/>
      </c>
      <c r="S208" s="120" t="str">
        <f>'4_Data'!AS208</f>
        <v/>
      </c>
    </row>
    <row r="209" spans="12:19" x14ac:dyDescent="0.2">
      <c r="L209" s="107">
        <f>'3_Fix'!H210</f>
        <v>46188</v>
      </c>
      <c r="M209" s="120" t="str">
        <f>'4_Data'!AM209</f>
        <v/>
      </c>
      <c r="N209" s="120" t="str">
        <f>'4_Data'!AN209</f>
        <v/>
      </c>
      <c r="O209" s="120" t="str">
        <f>'4_Data'!AO209</f>
        <v/>
      </c>
      <c r="P209" s="120" t="str">
        <f>'4_Data'!AP209</f>
        <v/>
      </c>
      <c r="Q209" s="120" t="str">
        <f>'4_Data'!AQ209</f>
        <v/>
      </c>
      <c r="R209" s="120" t="str">
        <f>'4_Data'!AR209</f>
        <v/>
      </c>
      <c r="S209" s="120" t="str">
        <f>'4_Data'!AS209</f>
        <v/>
      </c>
    </row>
    <row r="210" spans="12:19" x14ac:dyDescent="0.2">
      <c r="L210" s="107">
        <f>'3_Fix'!H211</f>
        <v>46204</v>
      </c>
      <c r="M210" s="120" t="str">
        <f>'4_Data'!AM210</f>
        <v/>
      </c>
      <c r="N210" s="120" t="str">
        <f>'4_Data'!AN210</f>
        <v/>
      </c>
      <c r="O210" s="120" t="str">
        <f>'4_Data'!AO210</f>
        <v/>
      </c>
      <c r="P210" s="120" t="str">
        <f>'4_Data'!AP210</f>
        <v/>
      </c>
      <c r="Q210" s="120" t="str">
        <f>'4_Data'!AQ210</f>
        <v/>
      </c>
      <c r="R210" s="120" t="str">
        <f>'4_Data'!AR210</f>
        <v/>
      </c>
      <c r="S210" s="120" t="str">
        <f>'4_Data'!AS210</f>
        <v/>
      </c>
    </row>
    <row r="211" spans="12:19" x14ac:dyDescent="0.2">
      <c r="L211" s="107">
        <f>'3_Fix'!H212</f>
        <v>46218</v>
      </c>
      <c r="M211" s="120" t="str">
        <f>'4_Data'!AM211</f>
        <v/>
      </c>
      <c r="N211" s="120" t="str">
        <f>'4_Data'!AN211</f>
        <v/>
      </c>
      <c r="O211" s="120" t="str">
        <f>'4_Data'!AO211</f>
        <v/>
      </c>
      <c r="P211" s="120" t="str">
        <f>'4_Data'!AP211</f>
        <v/>
      </c>
      <c r="Q211" s="120" t="str">
        <f>'4_Data'!AQ211</f>
        <v/>
      </c>
      <c r="R211" s="120" t="str">
        <f>'4_Data'!AR211</f>
        <v/>
      </c>
      <c r="S211" s="120" t="str">
        <f>'4_Data'!AS211</f>
        <v/>
      </c>
    </row>
    <row r="212" spans="12:19" x14ac:dyDescent="0.2">
      <c r="L212" s="107">
        <f>'3_Fix'!H213</f>
        <v>46235</v>
      </c>
      <c r="M212" s="120" t="str">
        <f>'4_Data'!AM212</f>
        <v/>
      </c>
      <c r="N212" s="120" t="str">
        <f>'4_Data'!AN212</f>
        <v/>
      </c>
      <c r="O212" s="120" t="str">
        <f>'4_Data'!AO212</f>
        <v/>
      </c>
      <c r="P212" s="120" t="str">
        <f>'4_Data'!AP212</f>
        <v/>
      </c>
      <c r="Q212" s="120" t="str">
        <f>'4_Data'!AQ212</f>
        <v/>
      </c>
      <c r="R212" s="120" t="str">
        <f>'4_Data'!AR212</f>
        <v/>
      </c>
      <c r="S212" s="120" t="str">
        <f>'4_Data'!AS212</f>
        <v/>
      </c>
    </row>
    <row r="213" spans="12:19" x14ac:dyDescent="0.2">
      <c r="L213" s="107">
        <f>'3_Fix'!H214</f>
        <v>46249</v>
      </c>
      <c r="M213" s="120" t="str">
        <f>'4_Data'!AM213</f>
        <v/>
      </c>
      <c r="N213" s="120" t="str">
        <f>'4_Data'!AN213</f>
        <v/>
      </c>
      <c r="O213" s="120" t="str">
        <f>'4_Data'!AO213</f>
        <v/>
      </c>
      <c r="P213" s="120" t="str">
        <f>'4_Data'!AP213</f>
        <v/>
      </c>
      <c r="Q213" s="120" t="str">
        <f>'4_Data'!AQ213</f>
        <v/>
      </c>
      <c r="R213" s="120" t="str">
        <f>'4_Data'!AR213</f>
        <v/>
      </c>
      <c r="S213" s="120" t="str">
        <f>'4_Data'!AS213</f>
        <v/>
      </c>
    </row>
    <row r="214" spans="12:19" x14ac:dyDescent="0.2">
      <c r="L214" s="107">
        <f>'3_Fix'!H215</f>
        <v>46266</v>
      </c>
      <c r="M214" s="120" t="str">
        <f>'4_Data'!AM214</f>
        <v/>
      </c>
      <c r="N214" s="120" t="str">
        <f>'4_Data'!AN214</f>
        <v/>
      </c>
      <c r="O214" s="120" t="str">
        <f>'4_Data'!AO214</f>
        <v/>
      </c>
      <c r="P214" s="120" t="str">
        <f>'4_Data'!AP214</f>
        <v/>
      </c>
      <c r="Q214" s="120" t="str">
        <f>'4_Data'!AQ214</f>
        <v/>
      </c>
      <c r="R214" s="120" t="str">
        <f>'4_Data'!AR214</f>
        <v/>
      </c>
      <c r="S214" s="120" t="str">
        <f>'4_Data'!AS214</f>
        <v/>
      </c>
    </row>
    <row r="215" spans="12:19" x14ac:dyDescent="0.2">
      <c r="L215" s="107">
        <f>'3_Fix'!H216</f>
        <v>46280</v>
      </c>
      <c r="M215" s="120" t="str">
        <f>'4_Data'!AM215</f>
        <v/>
      </c>
      <c r="N215" s="120" t="str">
        <f>'4_Data'!AN215</f>
        <v/>
      </c>
      <c r="O215" s="120" t="str">
        <f>'4_Data'!AO215</f>
        <v/>
      </c>
      <c r="P215" s="120" t="str">
        <f>'4_Data'!AP215</f>
        <v/>
      </c>
      <c r="Q215" s="120" t="str">
        <f>'4_Data'!AQ215</f>
        <v/>
      </c>
      <c r="R215" s="120" t="str">
        <f>'4_Data'!AR215</f>
        <v/>
      </c>
      <c r="S215" s="120" t="str">
        <f>'4_Data'!AS215</f>
        <v/>
      </c>
    </row>
    <row r="216" spans="12:19" x14ac:dyDescent="0.2">
      <c r="L216" s="107">
        <f>'3_Fix'!H217</f>
        <v>46296</v>
      </c>
      <c r="M216" s="120" t="str">
        <f>'4_Data'!AM216</f>
        <v/>
      </c>
      <c r="N216" s="120" t="str">
        <f>'4_Data'!AN216</f>
        <v/>
      </c>
      <c r="O216" s="120" t="str">
        <f>'4_Data'!AO216</f>
        <v/>
      </c>
      <c r="P216" s="120" t="str">
        <f>'4_Data'!AP216</f>
        <v/>
      </c>
      <c r="Q216" s="120" t="str">
        <f>'4_Data'!AQ216</f>
        <v/>
      </c>
      <c r="R216" s="120" t="str">
        <f>'4_Data'!AR216</f>
        <v/>
      </c>
      <c r="S216" s="120" t="str">
        <f>'4_Data'!AS216</f>
        <v/>
      </c>
    </row>
    <row r="217" spans="12:19" x14ac:dyDescent="0.2">
      <c r="L217" s="107">
        <f>'3_Fix'!H218</f>
        <v>46310</v>
      </c>
      <c r="M217" s="120" t="str">
        <f>'4_Data'!AM217</f>
        <v/>
      </c>
      <c r="N217" s="120" t="str">
        <f>'4_Data'!AN217</f>
        <v/>
      </c>
      <c r="O217" s="120" t="str">
        <f>'4_Data'!AO217</f>
        <v/>
      </c>
      <c r="P217" s="120" t="str">
        <f>'4_Data'!AP217</f>
        <v/>
      </c>
      <c r="Q217" s="120" t="str">
        <f>'4_Data'!AQ217</f>
        <v/>
      </c>
      <c r="R217" s="120" t="str">
        <f>'4_Data'!AR217</f>
        <v/>
      </c>
      <c r="S217" s="120" t="str">
        <f>'4_Data'!AS217</f>
        <v/>
      </c>
    </row>
    <row r="218" spans="12:19" x14ac:dyDescent="0.2">
      <c r="L218" s="107">
        <f>'3_Fix'!H219</f>
        <v>46327</v>
      </c>
      <c r="M218" s="120" t="str">
        <f>'4_Data'!AM218</f>
        <v/>
      </c>
      <c r="N218" s="120" t="str">
        <f>'4_Data'!AN218</f>
        <v/>
      </c>
      <c r="O218" s="120" t="str">
        <f>'4_Data'!AO218</f>
        <v/>
      </c>
      <c r="P218" s="120" t="str">
        <f>'4_Data'!AP218</f>
        <v/>
      </c>
      <c r="Q218" s="120" t="str">
        <f>'4_Data'!AQ218</f>
        <v/>
      </c>
      <c r="R218" s="120" t="str">
        <f>'4_Data'!AR218</f>
        <v/>
      </c>
      <c r="S218" s="120" t="str">
        <f>'4_Data'!AS218</f>
        <v/>
      </c>
    </row>
    <row r="219" spans="12:19" x14ac:dyDescent="0.2">
      <c r="L219" s="107">
        <f>'3_Fix'!H220</f>
        <v>46341</v>
      </c>
      <c r="M219" s="120" t="str">
        <f>'4_Data'!AM219</f>
        <v/>
      </c>
      <c r="N219" s="120" t="str">
        <f>'4_Data'!AN219</f>
        <v/>
      </c>
      <c r="O219" s="120" t="str">
        <f>'4_Data'!AO219</f>
        <v/>
      </c>
      <c r="P219" s="120" t="str">
        <f>'4_Data'!AP219</f>
        <v/>
      </c>
      <c r="Q219" s="120" t="str">
        <f>'4_Data'!AQ219</f>
        <v/>
      </c>
      <c r="R219" s="120" t="str">
        <f>'4_Data'!AR219</f>
        <v/>
      </c>
      <c r="S219" s="120" t="str">
        <f>'4_Data'!AS219</f>
        <v/>
      </c>
    </row>
    <row r="220" spans="12:19" x14ac:dyDescent="0.2">
      <c r="L220" s="107">
        <f>'3_Fix'!H221</f>
        <v>46357</v>
      </c>
      <c r="M220" s="120" t="str">
        <f>'4_Data'!AM220</f>
        <v/>
      </c>
      <c r="N220" s="120" t="str">
        <f>'4_Data'!AN220</f>
        <v/>
      </c>
      <c r="O220" s="120" t="str">
        <f>'4_Data'!AO220</f>
        <v/>
      </c>
      <c r="P220" s="120" t="str">
        <f>'4_Data'!AP220</f>
        <v/>
      </c>
      <c r="Q220" s="120" t="str">
        <f>'4_Data'!AQ220</f>
        <v/>
      </c>
      <c r="R220" s="120" t="str">
        <f>'4_Data'!AR220</f>
        <v/>
      </c>
      <c r="S220" s="120" t="str">
        <f>'4_Data'!AS220</f>
        <v/>
      </c>
    </row>
    <row r="221" spans="12:19" x14ac:dyDescent="0.2">
      <c r="L221" s="107">
        <f>'3_Fix'!H222</f>
        <v>46371</v>
      </c>
      <c r="M221" s="120" t="str">
        <f>'4_Data'!AM221</f>
        <v/>
      </c>
      <c r="N221" s="120" t="str">
        <f>'4_Data'!AN221</f>
        <v/>
      </c>
      <c r="O221" s="120" t="str">
        <f>'4_Data'!AO221</f>
        <v/>
      </c>
      <c r="P221" s="120" t="str">
        <f>'4_Data'!AP221</f>
        <v/>
      </c>
      <c r="Q221" s="120" t="str">
        <f>'4_Data'!AQ221</f>
        <v/>
      </c>
      <c r="R221" s="120" t="str">
        <f>'4_Data'!AR221</f>
        <v/>
      </c>
      <c r="S221" s="120" t="str">
        <f>'4_Data'!AS221</f>
        <v/>
      </c>
    </row>
    <row r="222" spans="12:19" x14ac:dyDescent="0.2">
      <c r="L222" s="107">
        <f>'3_Fix'!H223</f>
        <v>46388</v>
      </c>
      <c r="M222" s="120" t="str">
        <f>'4_Data'!AM222</f>
        <v/>
      </c>
      <c r="N222" s="120" t="str">
        <f>'4_Data'!AN222</f>
        <v/>
      </c>
      <c r="O222" s="120" t="str">
        <f>'4_Data'!AO222</f>
        <v/>
      </c>
      <c r="P222" s="120" t="str">
        <f>'4_Data'!AP222</f>
        <v/>
      </c>
      <c r="Q222" s="120" t="str">
        <f>'4_Data'!AQ222</f>
        <v/>
      </c>
      <c r="R222" s="120" t="str">
        <f>'4_Data'!AR222</f>
        <v/>
      </c>
      <c r="S222" s="120" t="str">
        <f>'4_Data'!AS222</f>
        <v/>
      </c>
    </row>
    <row r="223" spans="12:19" x14ac:dyDescent="0.2">
      <c r="L223" s="107">
        <f>'3_Fix'!H224</f>
        <v>46402</v>
      </c>
      <c r="M223" s="120" t="str">
        <f>'4_Data'!AM223</f>
        <v/>
      </c>
      <c r="N223" s="120" t="str">
        <f>'4_Data'!AN223</f>
        <v/>
      </c>
      <c r="O223" s="120" t="str">
        <f>'4_Data'!AO223</f>
        <v/>
      </c>
      <c r="P223" s="120" t="str">
        <f>'4_Data'!AP223</f>
        <v/>
      </c>
      <c r="Q223" s="120" t="str">
        <f>'4_Data'!AQ223</f>
        <v/>
      </c>
      <c r="R223" s="120" t="str">
        <f>'4_Data'!AR223</f>
        <v/>
      </c>
      <c r="S223" s="120" t="str">
        <f>'4_Data'!AS223</f>
        <v/>
      </c>
    </row>
    <row r="224" spans="12:19" x14ac:dyDescent="0.2">
      <c r="L224" s="107">
        <f>'3_Fix'!H225</f>
        <v>46419</v>
      </c>
      <c r="M224" s="120" t="str">
        <f>'4_Data'!AM224</f>
        <v/>
      </c>
      <c r="N224" s="120" t="str">
        <f>'4_Data'!AN224</f>
        <v/>
      </c>
      <c r="O224" s="120" t="str">
        <f>'4_Data'!AO224</f>
        <v/>
      </c>
      <c r="P224" s="120" t="str">
        <f>'4_Data'!AP224</f>
        <v/>
      </c>
      <c r="Q224" s="120" t="str">
        <f>'4_Data'!AQ224</f>
        <v/>
      </c>
      <c r="R224" s="120" t="str">
        <f>'4_Data'!AR224</f>
        <v/>
      </c>
      <c r="S224" s="120" t="str">
        <f>'4_Data'!AS224</f>
        <v/>
      </c>
    </row>
    <row r="225" spans="12:19" x14ac:dyDescent="0.2">
      <c r="L225" s="107">
        <f>'3_Fix'!H226</f>
        <v>46433</v>
      </c>
      <c r="M225" s="120" t="str">
        <f>'4_Data'!AM225</f>
        <v/>
      </c>
      <c r="N225" s="120" t="str">
        <f>'4_Data'!AN225</f>
        <v/>
      </c>
      <c r="O225" s="120" t="str">
        <f>'4_Data'!AO225</f>
        <v/>
      </c>
      <c r="P225" s="120" t="str">
        <f>'4_Data'!AP225</f>
        <v/>
      </c>
      <c r="Q225" s="120" t="str">
        <f>'4_Data'!AQ225</f>
        <v/>
      </c>
      <c r="R225" s="120" t="str">
        <f>'4_Data'!AR225</f>
        <v/>
      </c>
      <c r="S225" s="120" t="str">
        <f>'4_Data'!AS225</f>
        <v/>
      </c>
    </row>
    <row r="226" spans="12:19" x14ac:dyDescent="0.2">
      <c r="L226" s="107">
        <f>'3_Fix'!H227</f>
        <v>46447</v>
      </c>
      <c r="M226" s="120" t="str">
        <f>'4_Data'!AM226</f>
        <v/>
      </c>
      <c r="N226" s="120" t="str">
        <f>'4_Data'!AN226</f>
        <v/>
      </c>
      <c r="O226" s="120" t="str">
        <f>'4_Data'!AO226</f>
        <v/>
      </c>
      <c r="P226" s="120" t="str">
        <f>'4_Data'!AP226</f>
        <v/>
      </c>
      <c r="Q226" s="120" t="str">
        <f>'4_Data'!AQ226</f>
        <v/>
      </c>
      <c r="R226" s="120" t="str">
        <f>'4_Data'!AR226</f>
        <v/>
      </c>
      <c r="S226" s="120" t="str">
        <f>'4_Data'!AS226</f>
        <v/>
      </c>
    </row>
    <row r="227" spans="12:19" x14ac:dyDescent="0.2">
      <c r="L227" s="107">
        <f>'3_Fix'!H228</f>
        <v>46461</v>
      </c>
      <c r="M227" s="120" t="str">
        <f>'4_Data'!AM227</f>
        <v/>
      </c>
      <c r="N227" s="120" t="str">
        <f>'4_Data'!AN227</f>
        <v/>
      </c>
      <c r="O227" s="120" t="str">
        <f>'4_Data'!AO227</f>
        <v/>
      </c>
      <c r="P227" s="120" t="str">
        <f>'4_Data'!AP227</f>
        <v/>
      </c>
      <c r="Q227" s="120" t="str">
        <f>'4_Data'!AQ227</f>
        <v/>
      </c>
      <c r="R227" s="120" t="str">
        <f>'4_Data'!AR227</f>
        <v/>
      </c>
      <c r="S227" s="120" t="str">
        <f>'4_Data'!AS227</f>
        <v/>
      </c>
    </row>
    <row r="228" spans="12:19" x14ac:dyDescent="0.2">
      <c r="L228" s="107">
        <f>'3_Fix'!H229</f>
        <v>46478</v>
      </c>
      <c r="M228" s="120" t="str">
        <f>'4_Data'!AM228</f>
        <v/>
      </c>
      <c r="N228" s="120" t="str">
        <f>'4_Data'!AN228</f>
        <v/>
      </c>
      <c r="O228" s="120" t="str">
        <f>'4_Data'!AO228</f>
        <v/>
      </c>
      <c r="P228" s="120" t="str">
        <f>'4_Data'!AP228</f>
        <v/>
      </c>
      <c r="Q228" s="120" t="str">
        <f>'4_Data'!AQ228</f>
        <v/>
      </c>
      <c r="R228" s="120" t="str">
        <f>'4_Data'!AR228</f>
        <v/>
      </c>
      <c r="S228" s="120" t="str">
        <f>'4_Data'!AS228</f>
        <v/>
      </c>
    </row>
    <row r="229" spans="12:19" x14ac:dyDescent="0.2">
      <c r="L229" s="107">
        <f>'3_Fix'!H230</f>
        <v>46492</v>
      </c>
      <c r="M229" s="120" t="str">
        <f>'4_Data'!AM229</f>
        <v/>
      </c>
      <c r="N229" s="120" t="str">
        <f>'4_Data'!AN229</f>
        <v/>
      </c>
      <c r="O229" s="120" t="str">
        <f>'4_Data'!AO229</f>
        <v/>
      </c>
      <c r="P229" s="120" t="str">
        <f>'4_Data'!AP229</f>
        <v/>
      </c>
      <c r="Q229" s="120" t="str">
        <f>'4_Data'!AQ229</f>
        <v/>
      </c>
      <c r="R229" s="120" t="str">
        <f>'4_Data'!AR229</f>
        <v/>
      </c>
      <c r="S229" s="120" t="str">
        <f>'4_Data'!AS229</f>
        <v/>
      </c>
    </row>
    <row r="230" spans="12:19" x14ac:dyDescent="0.2">
      <c r="L230" s="107">
        <f>'3_Fix'!H231</f>
        <v>46508</v>
      </c>
      <c r="M230" s="120" t="str">
        <f>'4_Data'!AM230</f>
        <v/>
      </c>
      <c r="N230" s="120" t="str">
        <f>'4_Data'!AN230</f>
        <v/>
      </c>
      <c r="O230" s="120" t="str">
        <f>'4_Data'!AO230</f>
        <v/>
      </c>
      <c r="P230" s="120" t="str">
        <f>'4_Data'!AP230</f>
        <v/>
      </c>
      <c r="Q230" s="120" t="str">
        <f>'4_Data'!AQ230</f>
        <v/>
      </c>
      <c r="R230" s="120" t="str">
        <f>'4_Data'!AR230</f>
        <v/>
      </c>
      <c r="S230" s="120" t="str">
        <f>'4_Data'!AS230</f>
        <v/>
      </c>
    </row>
    <row r="231" spans="12:19" x14ac:dyDescent="0.2">
      <c r="L231" s="107">
        <f>'3_Fix'!H232</f>
        <v>46522</v>
      </c>
      <c r="M231" s="120" t="str">
        <f>'4_Data'!AM231</f>
        <v/>
      </c>
      <c r="N231" s="120" t="str">
        <f>'4_Data'!AN231</f>
        <v/>
      </c>
      <c r="O231" s="120" t="str">
        <f>'4_Data'!AO231</f>
        <v/>
      </c>
      <c r="P231" s="120" t="str">
        <f>'4_Data'!AP231</f>
        <v/>
      </c>
      <c r="Q231" s="120" t="str">
        <f>'4_Data'!AQ231</f>
        <v/>
      </c>
      <c r="R231" s="120" t="str">
        <f>'4_Data'!AR231</f>
        <v/>
      </c>
      <c r="S231" s="120" t="str">
        <f>'4_Data'!AS231</f>
        <v/>
      </c>
    </row>
    <row r="232" spans="12:19" x14ac:dyDescent="0.2">
      <c r="L232" s="107">
        <f>'3_Fix'!H233</f>
        <v>46539</v>
      </c>
      <c r="M232" s="120" t="str">
        <f>'4_Data'!AM232</f>
        <v/>
      </c>
      <c r="N232" s="120" t="str">
        <f>'4_Data'!AN232</f>
        <v/>
      </c>
      <c r="O232" s="120" t="str">
        <f>'4_Data'!AO232</f>
        <v/>
      </c>
      <c r="P232" s="120" t="str">
        <f>'4_Data'!AP232</f>
        <v/>
      </c>
      <c r="Q232" s="120" t="str">
        <f>'4_Data'!AQ232</f>
        <v/>
      </c>
      <c r="R232" s="120" t="str">
        <f>'4_Data'!AR232</f>
        <v/>
      </c>
      <c r="S232" s="120" t="str">
        <f>'4_Data'!AS232</f>
        <v/>
      </c>
    </row>
    <row r="233" spans="12:19" x14ac:dyDescent="0.2">
      <c r="L233" s="107">
        <f>'3_Fix'!H234</f>
        <v>46553</v>
      </c>
      <c r="M233" s="120" t="str">
        <f>'4_Data'!AM233</f>
        <v/>
      </c>
      <c r="N233" s="120" t="str">
        <f>'4_Data'!AN233</f>
        <v/>
      </c>
      <c r="O233" s="120" t="str">
        <f>'4_Data'!AO233</f>
        <v/>
      </c>
      <c r="P233" s="120" t="str">
        <f>'4_Data'!AP233</f>
        <v/>
      </c>
      <c r="Q233" s="120" t="str">
        <f>'4_Data'!AQ233</f>
        <v/>
      </c>
      <c r="R233" s="120" t="str">
        <f>'4_Data'!AR233</f>
        <v/>
      </c>
      <c r="S233" s="120" t="str">
        <f>'4_Data'!AS233</f>
        <v/>
      </c>
    </row>
    <row r="234" spans="12:19" x14ac:dyDescent="0.2">
      <c r="L234" s="107">
        <f>'3_Fix'!H235</f>
        <v>46569</v>
      </c>
      <c r="M234" s="120" t="str">
        <f>'4_Data'!AM234</f>
        <v/>
      </c>
      <c r="N234" s="120" t="str">
        <f>'4_Data'!AN234</f>
        <v/>
      </c>
      <c r="O234" s="120" t="str">
        <f>'4_Data'!AO234</f>
        <v/>
      </c>
      <c r="P234" s="120" t="str">
        <f>'4_Data'!AP234</f>
        <v/>
      </c>
      <c r="Q234" s="120" t="str">
        <f>'4_Data'!AQ234</f>
        <v/>
      </c>
      <c r="R234" s="120" t="str">
        <f>'4_Data'!AR234</f>
        <v/>
      </c>
      <c r="S234" s="120" t="str">
        <f>'4_Data'!AS234</f>
        <v/>
      </c>
    </row>
    <row r="235" spans="12:19" x14ac:dyDescent="0.2">
      <c r="L235" s="107">
        <f>'3_Fix'!H236</f>
        <v>46583</v>
      </c>
      <c r="M235" s="120" t="str">
        <f>'4_Data'!AM235</f>
        <v/>
      </c>
      <c r="N235" s="120" t="str">
        <f>'4_Data'!AN235</f>
        <v/>
      </c>
      <c r="O235" s="120" t="str">
        <f>'4_Data'!AO235</f>
        <v/>
      </c>
      <c r="P235" s="120" t="str">
        <f>'4_Data'!AP235</f>
        <v/>
      </c>
      <c r="Q235" s="120" t="str">
        <f>'4_Data'!AQ235</f>
        <v/>
      </c>
      <c r="R235" s="120" t="str">
        <f>'4_Data'!AR235</f>
        <v/>
      </c>
      <c r="S235" s="120" t="str">
        <f>'4_Data'!AS235</f>
        <v/>
      </c>
    </row>
    <row r="236" spans="12:19" x14ac:dyDescent="0.2">
      <c r="L236" s="107">
        <f>'3_Fix'!H237</f>
        <v>46600</v>
      </c>
      <c r="M236" s="120" t="str">
        <f>'4_Data'!AM236</f>
        <v/>
      </c>
      <c r="N236" s="120" t="str">
        <f>'4_Data'!AN236</f>
        <v/>
      </c>
      <c r="O236" s="120" t="str">
        <f>'4_Data'!AO236</f>
        <v/>
      </c>
      <c r="P236" s="120" t="str">
        <f>'4_Data'!AP236</f>
        <v/>
      </c>
      <c r="Q236" s="120" t="str">
        <f>'4_Data'!AQ236</f>
        <v/>
      </c>
      <c r="R236" s="120" t="str">
        <f>'4_Data'!AR236</f>
        <v/>
      </c>
      <c r="S236" s="120" t="str">
        <f>'4_Data'!AS236</f>
        <v/>
      </c>
    </row>
    <row r="237" spans="12:19" x14ac:dyDescent="0.2">
      <c r="L237" s="107">
        <f>'3_Fix'!H238</f>
        <v>46614</v>
      </c>
      <c r="M237" s="120" t="str">
        <f>'4_Data'!AM237</f>
        <v/>
      </c>
      <c r="N237" s="120" t="str">
        <f>'4_Data'!AN237</f>
        <v/>
      </c>
      <c r="O237" s="120" t="str">
        <f>'4_Data'!AO237</f>
        <v/>
      </c>
      <c r="P237" s="120" t="str">
        <f>'4_Data'!AP237</f>
        <v/>
      </c>
      <c r="Q237" s="120" t="str">
        <f>'4_Data'!AQ237</f>
        <v/>
      </c>
      <c r="R237" s="120" t="str">
        <f>'4_Data'!AR237</f>
        <v/>
      </c>
      <c r="S237" s="120" t="str">
        <f>'4_Data'!AS237</f>
        <v/>
      </c>
    </row>
    <row r="238" spans="12:19" x14ac:dyDescent="0.2">
      <c r="L238" s="107">
        <f>'3_Fix'!H239</f>
        <v>46631</v>
      </c>
      <c r="M238" s="120" t="str">
        <f>'4_Data'!AM238</f>
        <v/>
      </c>
      <c r="N238" s="120" t="str">
        <f>'4_Data'!AN238</f>
        <v/>
      </c>
      <c r="O238" s="120" t="str">
        <f>'4_Data'!AO238</f>
        <v/>
      </c>
      <c r="P238" s="120" t="str">
        <f>'4_Data'!AP238</f>
        <v/>
      </c>
      <c r="Q238" s="120" t="str">
        <f>'4_Data'!AQ238</f>
        <v/>
      </c>
      <c r="R238" s="120" t="str">
        <f>'4_Data'!AR238</f>
        <v/>
      </c>
      <c r="S238" s="120" t="str">
        <f>'4_Data'!AS238</f>
        <v/>
      </c>
    </row>
    <row r="239" spans="12:19" x14ac:dyDescent="0.2">
      <c r="L239" s="107">
        <f>'3_Fix'!H240</f>
        <v>46645</v>
      </c>
      <c r="M239" s="120" t="str">
        <f>'4_Data'!AM239</f>
        <v/>
      </c>
      <c r="N239" s="120" t="str">
        <f>'4_Data'!AN239</f>
        <v/>
      </c>
      <c r="O239" s="120" t="str">
        <f>'4_Data'!AO239</f>
        <v/>
      </c>
      <c r="P239" s="120" t="str">
        <f>'4_Data'!AP239</f>
        <v/>
      </c>
      <c r="Q239" s="120" t="str">
        <f>'4_Data'!AQ239</f>
        <v/>
      </c>
      <c r="R239" s="120" t="str">
        <f>'4_Data'!AR239</f>
        <v/>
      </c>
      <c r="S239" s="120" t="str">
        <f>'4_Data'!AS239</f>
        <v/>
      </c>
    </row>
    <row r="240" spans="12:19" x14ac:dyDescent="0.2">
      <c r="L240" s="107">
        <f>'3_Fix'!H241</f>
        <v>46661</v>
      </c>
      <c r="M240" s="120" t="str">
        <f>'4_Data'!AM240</f>
        <v/>
      </c>
      <c r="N240" s="120" t="str">
        <f>'4_Data'!AN240</f>
        <v/>
      </c>
      <c r="O240" s="120" t="str">
        <f>'4_Data'!AO240</f>
        <v/>
      </c>
      <c r="P240" s="120" t="str">
        <f>'4_Data'!AP240</f>
        <v/>
      </c>
      <c r="Q240" s="120" t="str">
        <f>'4_Data'!AQ240</f>
        <v/>
      </c>
      <c r="R240" s="120" t="str">
        <f>'4_Data'!AR240</f>
        <v/>
      </c>
      <c r="S240" s="120" t="str">
        <f>'4_Data'!AS240</f>
        <v/>
      </c>
    </row>
    <row r="241" spans="12:19" x14ac:dyDescent="0.2">
      <c r="L241" s="107">
        <f>'3_Fix'!H242</f>
        <v>46675</v>
      </c>
      <c r="M241" s="120" t="str">
        <f>'4_Data'!AM241</f>
        <v/>
      </c>
      <c r="N241" s="120" t="str">
        <f>'4_Data'!AN241</f>
        <v/>
      </c>
      <c r="O241" s="120" t="str">
        <f>'4_Data'!AO241</f>
        <v/>
      </c>
      <c r="P241" s="120" t="str">
        <f>'4_Data'!AP241</f>
        <v/>
      </c>
      <c r="Q241" s="120" t="str">
        <f>'4_Data'!AQ241</f>
        <v/>
      </c>
      <c r="R241" s="120" t="str">
        <f>'4_Data'!AR241</f>
        <v/>
      </c>
      <c r="S241" s="120" t="str">
        <f>'4_Data'!AS241</f>
        <v/>
      </c>
    </row>
    <row r="242" spans="12:19" x14ac:dyDescent="0.2">
      <c r="L242" s="107">
        <f>'3_Fix'!H243</f>
        <v>46692</v>
      </c>
      <c r="M242" s="120" t="str">
        <f>'4_Data'!AM242</f>
        <v/>
      </c>
      <c r="N242" s="120" t="str">
        <f>'4_Data'!AN242</f>
        <v/>
      </c>
      <c r="O242" s="120" t="str">
        <f>'4_Data'!AO242</f>
        <v/>
      </c>
      <c r="P242" s="120" t="str">
        <f>'4_Data'!AP242</f>
        <v/>
      </c>
      <c r="Q242" s="120" t="str">
        <f>'4_Data'!AQ242</f>
        <v/>
      </c>
      <c r="R242" s="120" t="str">
        <f>'4_Data'!AR242</f>
        <v/>
      </c>
      <c r="S242" s="120" t="str">
        <f>'4_Data'!AS242</f>
        <v/>
      </c>
    </row>
    <row r="243" spans="12:19" x14ac:dyDescent="0.2">
      <c r="L243" s="107">
        <f>'3_Fix'!H244</f>
        <v>46706</v>
      </c>
      <c r="M243" s="120" t="str">
        <f>'4_Data'!AM243</f>
        <v/>
      </c>
      <c r="N243" s="120" t="str">
        <f>'4_Data'!AN243</f>
        <v/>
      </c>
      <c r="O243" s="120" t="str">
        <f>'4_Data'!AO243</f>
        <v/>
      </c>
      <c r="P243" s="120" t="str">
        <f>'4_Data'!AP243</f>
        <v/>
      </c>
      <c r="Q243" s="120" t="str">
        <f>'4_Data'!AQ243</f>
        <v/>
      </c>
      <c r="R243" s="120" t="str">
        <f>'4_Data'!AR243</f>
        <v/>
      </c>
      <c r="S243" s="120" t="str">
        <f>'4_Data'!AS243</f>
        <v/>
      </c>
    </row>
    <row r="244" spans="12:19" x14ac:dyDescent="0.2">
      <c r="L244" s="107">
        <f>'3_Fix'!H245</f>
        <v>46722</v>
      </c>
      <c r="M244" s="120" t="str">
        <f>'4_Data'!AM244</f>
        <v/>
      </c>
      <c r="N244" s="120" t="str">
        <f>'4_Data'!AN244</f>
        <v/>
      </c>
      <c r="O244" s="120" t="str">
        <f>'4_Data'!AO244</f>
        <v/>
      </c>
      <c r="P244" s="120" t="str">
        <f>'4_Data'!AP244</f>
        <v/>
      </c>
      <c r="Q244" s="120" t="str">
        <f>'4_Data'!AQ244</f>
        <v/>
      </c>
      <c r="R244" s="120" t="str">
        <f>'4_Data'!AR244</f>
        <v/>
      </c>
      <c r="S244" s="120" t="str">
        <f>'4_Data'!AS244</f>
        <v/>
      </c>
    </row>
    <row r="245" spans="12:19" x14ac:dyDescent="0.2">
      <c r="L245" s="107">
        <f>'3_Fix'!H246</f>
        <v>46736</v>
      </c>
      <c r="M245" s="120" t="str">
        <f>'4_Data'!AM245</f>
        <v/>
      </c>
      <c r="N245" s="120" t="str">
        <f>'4_Data'!AN245</f>
        <v/>
      </c>
      <c r="O245" s="120" t="str">
        <f>'4_Data'!AO245</f>
        <v/>
      </c>
      <c r="P245" s="120" t="str">
        <f>'4_Data'!AP245</f>
        <v/>
      </c>
      <c r="Q245" s="120" t="str">
        <f>'4_Data'!AQ245</f>
        <v/>
      </c>
      <c r="R245" s="120" t="str">
        <f>'4_Data'!AR245</f>
        <v/>
      </c>
      <c r="S245" s="120" t="str">
        <f>'4_Data'!AS245</f>
        <v/>
      </c>
    </row>
    <row r="246" spans="12:19" x14ac:dyDescent="0.2">
      <c r="L246" s="107">
        <f>'3_Fix'!H247</f>
        <v>46753</v>
      </c>
      <c r="M246" s="120" t="str">
        <f>'4_Data'!AM246</f>
        <v/>
      </c>
      <c r="N246" s="120" t="str">
        <f>'4_Data'!AN246</f>
        <v/>
      </c>
      <c r="O246" s="120" t="str">
        <f>'4_Data'!AO246</f>
        <v/>
      </c>
      <c r="P246" s="120" t="str">
        <f>'4_Data'!AP246</f>
        <v/>
      </c>
      <c r="Q246" s="120" t="str">
        <f>'4_Data'!AQ246</f>
        <v/>
      </c>
      <c r="R246" s="120" t="str">
        <f>'4_Data'!AR246</f>
        <v/>
      </c>
      <c r="S246" s="120" t="str">
        <f>'4_Data'!AS246</f>
        <v/>
      </c>
    </row>
    <row r="247" spans="12:19" x14ac:dyDescent="0.2">
      <c r="L247" s="107">
        <f>'3_Fix'!H248</f>
        <v>46767</v>
      </c>
      <c r="M247" s="120" t="str">
        <f>'4_Data'!AM247</f>
        <v/>
      </c>
      <c r="N247" s="120" t="str">
        <f>'4_Data'!AN247</f>
        <v/>
      </c>
      <c r="O247" s="120" t="str">
        <f>'4_Data'!AO247</f>
        <v/>
      </c>
      <c r="P247" s="120" t="str">
        <f>'4_Data'!AP247</f>
        <v/>
      </c>
      <c r="Q247" s="120" t="str">
        <f>'4_Data'!AQ247</f>
        <v/>
      </c>
      <c r="R247" s="120" t="str">
        <f>'4_Data'!AR247</f>
        <v/>
      </c>
      <c r="S247" s="120" t="str">
        <f>'4_Data'!AS247</f>
        <v/>
      </c>
    </row>
    <row r="248" spans="12:19" x14ac:dyDescent="0.2">
      <c r="L248" s="107">
        <f>'3_Fix'!H249</f>
        <v>46784</v>
      </c>
      <c r="M248" s="120" t="str">
        <f>'4_Data'!AM248</f>
        <v/>
      </c>
      <c r="N248" s="120" t="str">
        <f>'4_Data'!AN248</f>
        <v/>
      </c>
      <c r="O248" s="120" t="str">
        <f>'4_Data'!AO248</f>
        <v/>
      </c>
      <c r="P248" s="120" t="str">
        <f>'4_Data'!AP248</f>
        <v/>
      </c>
      <c r="Q248" s="120" t="str">
        <f>'4_Data'!AQ248</f>
        <v/>
      </c>
      <c r="R248" s="120" t="str">
        <f>'4_Data'!AR248</f>
        <v/>
      </c>
      <c r="S248" s="120" t="str">
        <f>'4_Data'!AS248</f>
        <v/>
      </c>
    </row>
    <row r="249" spans="12:19" x14ac:dyDescent="0.2">
      <c r="L249" s="107">
        <f>'3_Fix'!H250</f>
        <v>46798</v>
      </c>
      <c r="M249" s="120" t="str">
        <f>'4_Data'!AM249</f>
        <v/>
      </c>
      <c r="N249" s="120" t="str">
        <f>'4_Data'!AN249</f>
        <v/>
      </c>
      <c r="O249" s="120" t="str">
        <f>'4_Data'!AO249</f>
        <v/>
      </c>
      <c r="P249" s="120" t="str">
        <f>'4_Data'!AP249</f>
        <v/>
      </c>
      <c r="Q249" s="120" t="str">
        <f>'4_Data'!AQ249</f>
        <v/>
      </c>
      <c r="R249" s="120" t="str">
        <f>'4_Data'!AR249</f>
        <v/>
      </c>
      <c r="S249" s="120" t="str">
        <f>'4_Data'!AS249</f>
        <v/>
      </c>
    </row>
    <row r="250" spans="12:19" x14ac:dyDescent="0.2">
      <c r="L250" s="107">
        <f>'3_Fix'!H251</f>
        <v>46813</v>
      </c>
      <c r="M250" s="120" t="str">
        <f>'4_Data'!AM250</f>
        <v/>
      </c>
      <c r="N250" s="120" t="str">
        <f>'4_Data'!AN250</f>
        <v/>
      </c>
      <c r="O250" s="120" t="str">
        <f>'4_Data'!AO250</f>
        <v/>
      </c>
      <c r="P250" s="120" t="str">
        <f>'4_Data'!AP250</f>
        <v/>
      </c>
      <c r="Q250" s="120" t="str">
        <f>'4_Data'!AQ250</f>
        <v/>
      </c>
      <c r="R250" s="120" t="str">
        <f>'4_Data'!AR250</f>
        <v/>
      </c>
      <c r="S250" s="120" t="str">
        <f>'4_Data'!AS250</f>
        <v/>
      </c>
    </row>
    <row r="251" spans="12:19" x14ac:dyDescent="0.2">
      <c r="L251" s="107">
        <f>'3_Fix'!H252</f>
        <v>46827</v>
      </c>
      <c r="M251" s="120" t="str">
        <f>'4_Data'!AM251</f>
        <v/>
      </c>
      <c r="N251" s="120" t="str">
        <f>'4_Data'!AN251</f>
        <v/>
      </c>
      <c r="O251" s="120" t="str">
        <f>'4_Data'!AO251</f>
        <v/>
      </c>
      <c r="P251" s="120" t="str">
        <f>'4_Data'!AP251</f>
        <v/>
      </c>
      <c r="Q251" s="120" t="str">
        <f>'4_Data'!AQ251</f>
        <v/>
      </c>
      <c r="R251" s="120" t="str">
        <f>'4_Data'!AR251</f>
        <v/>
      </c>
      <c r="S251" s="120" t="str">
        <f>'4_Data'!AS251</f>
        <v/>
      </c>
    </row>
    <row r="252" spans="12:19" x14ac:dyDescent="0.2">
      <c r="L252" s="107">
        <f>'3_Fix'!H253</f>
        <v>46844</v>
      </c>
      <c r="M252" s="120" t="str">
        <f>'4_Data'!AM252</f>
        <v/>
      </c>
      <c r="N252" s="120" t="str">
        <f>'4_Data'!AN252</f>
        <v/>
      </c>
      <c r="O252" s="120" t="str">
        <f>'4_Data'!AO252</f>
        <v/>
      </c>
      <c r="P252" s="120" t="str">
        <f>'4_Data'!AP252</f>
        <v/>
      </c>
      <c r="Q252" s="120" t="str">
        <f>'4_Data'!AQ252</f>
        <v/>
      </c>
      <c r="R252" s="120" t="str">
        <f>'4_Data'!AR252</f>
        <v/>
      </c>
      <c r="S252" s="120" t="str">
        <f>'4_Data'!AS252</f>
        <v/>
      </c>
    </row>
    <row r="253" spans="12:19" x14ac:dyDescent="0.2">
      <c r="L253" s="107">
        <f>'3_Fix'!H254</f>
        <v>46858</v>
      </c>
      <c r="M253" s="120" t="str">
        <f>'4_Data'!AM253</f>
        <v/>
      </c>
      <c r="N253" s="120" t="str">
        <f>'4_Data'!AN253</f>
        <v/>
      </c>
      <c r="O253" s="120" t="str">
        <f>'4_Data'!AO253</f>
        <v/>
      </c>
      <c r="P253" s="120" t="str">
        <f>'4_Data'!AP253</f>
        <v/>
      </c>
      <c r="Q253" s="120" t="str">
        <f>'4_Data'!AQ253</f>
        <v/>
      </c>
      <c r="R253" s="120" t="str">
        <f>'4_Data'!AR253</f>
        <v/>
      </c>
      <c r="S253" s="120" t="str">
        <f>'4_Data'!AS253</f>
        <v/>
      </c>
    </row>
    <row r="254" spans="12:19" x14ac:dyDescent="0.2">
      <c r="L254" s="107">
        <f>'3_Fix'!H255</f>
        <v>46874</v>
      </c>
      <c r="M254" s="120" t="str">
        <f>'4_Data'!AM254</f>
        <v/>
      </c>
      <c r="N254" s="120" t="str">
        <f>'4_Data'!AN254</f>
        <v/>
      </c>
      <c r="O254" s="120" t="str">
        <f>'4_Data'!AO254</f>
        <v/>
      </c>
      <c r="P254" s="120" t="str">
        <f>'4_Data'!AP254</f>
        <v/>
      </c>
      <c r="Q254" s="120" t="str">
        <f>'4_Data'!AQ254</f>
        <v/>
      </c>
      <c r="R254" s="120" t="str">
        <f>'4_Data'!AR254</f>
        <v/>
      </c>
      <c r="S254" s="120" t="str">
        <f>'4_Data'!AS254</f>
        <v/>
      </c>
    </row>
    <row r="255" spans="12:19" x14ac:dyDescent="0.2">
      <c r="L255" s="107">
        <f>'3_Fix'!H256</f>
        <v>46888</v>
      </c>
      <c r="M255" s="120" t="str">
        <f>'4_Data'!AM255</f>
        <v/>
      </c>
      <c r="N255" s="120" t="str">
        <f>'4_Data'!AN255</f>
        <v/>
      </c>
      <c r="O255" s="120" t="str">
        <f>'4_Data'!AO255</f>
        <v/>
      </c>
      <c r="P255" s="120" t="str">
        <f>'4_Data'!AP255</f>
        <v/>
      </c>
      <c r="Q255" s="120" t="str">
        <f>'4_Data'!AQ255</f>
        <v/>
      </c>
      <c r="R255" s="120" t="str">
        <f>'4_Data'!AR255</f>
        <v/>
      </c>
      <c r="S255" s="120" t="str">
        <f>'4_Data'!AS255</f>
        <v/>
      </c>
    </row>
    <row r="256" spans="12:19" x14ac:dyDescent="0.2">
      <c r="L256" s="107">
        <f>'3_Fix'!H257</f>
        <v>46905</v>
      </c>
      <c r="M256" s="120" t="str">
        <f>'4_Data'!AM256</f>
        <v/>
      </c>
      <c r="N256" s="120" t="str">
        <f>'4_Data'!AN256</f>
        <v/>
      </c>
      <c r="O256" s="120" t="str">
        <f>'4_Data'!AO256</f>
        <v/>
      </c>
      <c r="P256" s="120" t="str">
        <f>'4_Data'!AP256</f>
        <v/>
      </c>
      <c r="Q256" s="120" t="str">
        <f>'4_Data'!AQ256</f>
        <v/>
      </c>
      <c r="R256" s="120" t="str">
        <f>'4_Data'!AR256</f>
        <v/>
      </c>
      <c r="S256" s="120" t="str">
        <f>'4_Data'!AS256</f>
        <v/>
      </c>
    </row>
    <row r="257" spans="12:19" x14ac:dyDescent="0.2">
      <c r="L257" s="107">
        <f>'3_Fix'!H258</f>
        <v>46919</v>
      </c>
      <c r="M257" s="120" t="str">
        <f>'4_Data'!AM257</f>
        <v/>
      </c>
      <c r="N257" s="120" t="str">
        <f>'4_Data'!AN257</f>
        <v/>
      </c>
      <c r="O257" s="120" t="str">
        <f>'4_Data'!AO257</f>
        <v/>
      </c>
      <c r="P257" s="120" t="str">
        <f>'4_Data'!AP257</f>
        <v/>
      </c>
      <c r="Q257" s="120" t="str">
        <f>'4_Data'!AQ257</f>
        <v/>
      </c>
      <c r="R257" s="120" t="str">
        <f>'4_Data'!AR257</f>
        <v/>
      </c>
      <c r="S257" s="120" t="str">
        <f>'4_Data'!AS257</f>
        <v/>
      </c>
    </row>
    <row r="258" spans="12:19" x14ac:dyDescent="0.2">
      <c r="L258" s="107">
        <f>'3_Fix'!H259</f>
        <v>46935</v>
      </c>
      <c r="M258" s="120" t="str">
        <f>'4_Data'!AM258</f>
        <v/>
      </c>
      <c r="N258" s="120" t="str">
        <f>'4_Data'!AN258</f>
        <v/>
      </c>
      <c r="O258" s="120" t="str">
        <f>'4_Data'!AO258</f>
        <v/>
      </c>
      <c r="P258" s="120" t="str">
        <f>'4_Data'!AP258</f>
        <v/>
      </c>
      <c r="Q258" s="120" t="str">
        <f>'4_Data'!AQ258</f>
        <v/>
      </c>
      <c r="R258" s="120" t="str">
        <f>'4_Data'!AR258</f>
        <v/>
      </c>
      <c r="S258" s="120" t="str">
        <f>'4_Data'!AS258</f>
        <v/>
      </c>
    </row>
    <row r="259" spans="12:19" x14ac:dyDescent="0.2">
      <c r="L259" s="107">
        <f>'3_Fix'!H260</f>
        <v>46949</v>
      </c>
      <c r="M259" s="120" t="str">
        <f>'4_Data'!AM259</f>
        <v/>
      </c>
      <c r="N259" s="120" t="str">
        <f>'4_Data'!AN259</f>
        <v/>
      </c>
      <c r="O259" s="120" t="str">
        <f>'4_Data'!AO259</f>
        <v/>
      </c>
      <c r="P259" s="120" t="str">
        <f>'4_Data'!AP259</f>
        <v/>
      </c>
      <c r="Q259" s="120" t="str">
        <f>'4_Data'!AQ259</f>
        <v/>
      </c>
      <c r="R259" s="120" t="str">
        <f>'4_Data'!AR259</f>
        <v/>
      </c>
      <c r="S259" s="120" t="str">
        <f>'4_Data'!AS259</f>
        <v/>
      </c>
    </row>
    <row r="260" spans="12:19" x14ac:dyDescent="0.2">
      <c r="L260" s="107">
        <f>'3_Fix'!H261</f>
        <v>46966</v>
      </c>
      <c r="M260" s="120" t="str">
        <f>'4_Data'!AM260</f>
        <v/>
      </c>
      <c r="N260" s="120" t="str">
        <f>'4_Data'!AN260</f>
        <v/>
      </c>
      <c r="O260" s="120" t="str">
        <f>'4_Data'!AO260</f>
        <v/>
      </c>
      <c r="P260" s="120" t="str">
        <f>'4_Data'!AP260</f>
        <v/>
      </c>
      <c r="Q260" s="120" t="str">
        <f>'4_Data'!AQ260</f>
        <v/>
      </c>
      <c r="R260" s="120" t="str">
        <f>'4_Data'!AR260</f>
        <v/>
      </c>
      <c r="S260" s="120" t="str">
        <f>'4_Data'!AS260</f>
        <v/>
      </c>
    </row>
    <row r="261" spans="12:19" x14ac:dyDescent="0.2">
      <c r="L261" s="107">
        <f>'3_Fix'!H262</f>
        <v>46980</v>
      </c>
      <c r="M261" s="120" t="str">
        <f>'4_Data'!AM261</f>
        <v/>
      </c>
      <c r="N261" s="120" t="str">
        <f>'4_Data'!AN261</f>
        <v/>
      </c>
      <c r="O261" s="120" t="str">
        <f>'4_Data'!AO261</f>
        <v/>
      </c>
      <c r="P261" s="120" t="str">
        <f>'4_Data'!AP261</f>
        <v/>
      </c>
      <c r="Q261" s="120" t="str">
        <f>'4_Data'!AQ261</f>
        <v/>
      </c>
      <c r="R261" s="120" t="str">
        <f>'4_Data'!AR261</f>
        <v/>
      </c>
      <c r="S261" s="120" t="str">
        <f>'4_Data'!AS261</f>
        <v/>
      </c>
    </row>
    <row r="262" spans="12:19" x14ac:dyDescent="0.2">
      <c r="L262" s="107">
        <f>'3_Fix'!H263</f>
        <v>46997</v>
      </c>
      <c r="M262" s="120" t="str">
        <f>'4_Data'!AM262</f>
        <v/>
      </c>
      <c r="N262" s="120" t="str">
        <f>'4_Data'!AN262</f>
        <v/>
      </c>
      <c r="O262" s="120" t="str">
        <f>'4_Data'!AO262</f>
        <v/>
      </c>
      <c r="P262" s="120" t="str">
        <f>'4_Data'!AP262</f>
        <v/>
      </c>
      <c r="Q262" s="120" t="str">
        <f>'4_Data'!AQ262</f>
        <v/>
      </c>
      <c r="R262" s="120" t="str">
        <f>'4_Data'!AR262</f>
        <v/>
      </c>
      <c r="S262" s="120" t="str">
        <f>'4_Data'!AS262</f>
        <v/>
      </c>
    </row>
    <row r="263" spans="12:19" x14ac:dyDescent="0.2">
      <c r="L263" s="107">
        <f>'3_Fix'!H264</f>
        <v>47011</v>
      </c>
      <c r="M263" s="120" t="str">
        <f>'4_Data'!AM263</f>
        <v/>
      </c>
      <c r="N263" s="120" t="str">
        <f>'4_Data'!AN263</f>
        <v/>
      </c>
      <c r="O263" s="120" t="str">
        <f>'4_Data'!AO263</f>
        <v/>
      </c>
      <c r="P263" s="120" t="str">
        <f>'4_Data'!AP263</f>
        <v/>
      </c>
      <c r="Q263" s="120" t="str">
        <f>'4_Data'!AQ263</f>
        <v/>
      </c>
      <c r="R263" s="120" t="str">
        <f>'4_Data'!AR263</f>
        <v/>
      </c>
      <c r="S263" s="120" t="str">
        <f>'4_Data'!AS263</f>
        <v/>
      </c>
    </row>
    <row r="264" spans="12:19" x14ac:dyDescent="0.2">
      <c r="L264" s="107">
        <f>'3_Fix'!H265</f>
        <v>47027</v>
      </c>
      <c r="M264" s="120" t="str">
        <f>'4_Data'!AM264</f>
        <v/>
      </c>
      <c r="N264" s="120" t="str">
        <f>'4_Data'!AN264</f>
        <v/>
      </c>
      <c r="O264" s="120" t="str">
        <f>'4_Data'!AO264</f>
        <v/>
      </c>
      <c r="P264" s="120" t="str">
        <f>'4_Data'!AP264</f>
        <v/>
      </c>
      <c r="Q264" s="120" t="str">
        <f>'4_Data'!AQ264</f>
        <v/>
      </c>
      <c r="R264" s="120" t="str">
        <f>'4_Data'!AR264</f>
        <v/>
      </c>
      <c r="S264" s="120" t="str">
        <f>'4_Data'!AS264</f>
        <v/>
      </c>
    </row>
    <row r="265" spans="12:19" x14ac:dyDescent="0.2">
      <c r="L265" s="107">
        <f>'3_Fix'!H266</f>
        <v>47041</v>
      </c>
      <c r="M265" s="120" t="str">
        <f>'4_Data'!AM265</f>
        <v/>
      </c>
      <c r="N265" s="120" t="str">
        <f>'4_Data'!AN265</f>
        <v/>
      </c>
      <c r="O265" s="120" t="str">
        <f>'4_Data'!AO265</f>
        <v/>
      </c>
      <c r="P265" s="120" t="str">
        <f>'4_Data'!AP265</f>
        <v/>
      </c>
      <c r="Q265" s="120" t="str">
        <f>'4_Data'!AQ265</f>
        <v/>
      </c>
      <c r="R265" s="120" t="str">
        <f>'4_Data'!AR265</f>
        <v/>
      </c>
      <c r="S265" s="120" t="str">
        <f>'4_Data'!AS265</f>
        <v/>
      </c>
    </row>
    <row r="266" spans="12:19" x14ac:dyDescent="0.2">
      <c r="L266" s="107">
        <f>'3_Fix'!H267</f>
        <v>47058</v>
      </c>
      <c r="M266" s="120" t="str">
        <f>'4_Data'!AM266</f>
        <v/>
      </c>
      <c r="N266" s="120" t="str">
        <f>'4_Data'!AN266</f>
        <v/>
      </c>
      <c r="O266" s="120" t="str">
        <f>'4_Data'!AO266</f>
        <v/>
      </c>
      <c r="P266" s="120" t="str">
        <f>'4_Data'!AP266</f>
        <v/>
      </c>
      <c r="Q266" s="120" t="str">
        <f>'4_Data'!AQ266</f>
        <v/>
      </c>
      <c r="R266" s="120" t="str">
        <f>'4_Data'!AR266</f>
        <v/>
      </c>
      <c r="S266" s="120" t="str">
        <f>'4_Data'!AS266</f>
        <v/>
      </c>
    </row>
    <row r="267" spans="12:19" x14ac:dyDescent="0.2">
      <c r="L267" s="107">
        <f>'3_Fix'!H268</f>
        <v>47072</v>
      </c>
      <c r="M267" s="120" t="str">
        <f>'4_Data'!AM267</f>
        <v/>
      </c>
      <c r="N267" s="120" t="str">
        <f>'4_Data'!AN267</f>
        <v/>
      </c>
      <c r="O267" s="120" t="str">
        <f>'4_Data'!AO267</f>
        <v/>
      </c>
      <c r="P267" s="120" t="str">
        <f>'4_Data'!AP267</f>
        <v/>
      </c>
      <c r="Q267" s="120" t="str">
        <f>'4_Data'!AQ267</f>
        <v/>
      </c>
      <c r="R267" s="120" t="str">
        <f>'4_Data'!AR267</f>
        <v/>
      </c>
      <c r="S267" s="120" t="str">
        <f>'4_Data'!AS267</f>
        <v/>
      </c>
    </row>
    <row r="268" spans="12:19" x14ac:dyDescent="0.2">
      <c r="L268" s="107">
        <f>'3_Fix'!H269</f>
        <v>47088</v>
      </c>
      <c r="M268" s="120" t="str">
        <f>'4_Data'!AM268</f>
        <v/>
      </c>
      <c r="N268" s="120" t="str">
        <f>'4_Data'!AN268</f>
        <v/>
      </c>
      <c r="O268" s="120" t="str">
        <f>'4_Data'!AO268</f>
        <v/>
      </c>
      <c r="P268" s="120" t="str">
        <f>'4_Data'!AP268</f>
        <v/>
      </c>
      <c r="Q268" s="120" t="str">
        <f>'4_Data'!AQ268</f>
        <v/>
      </c>
      <c r="R268" s="120" t="str">
        <f>'4_Data'!AR268</f>
        <v/>
      </c>
      <c r="S268" s="120" t="str">
        <f>'4_Data'!AS268</f>
        <v/>
      </c>
    </row>
    <row r="269" spans="12:19" x14ac:dyDescent="0.2">
      <c r="L269" s="107">
        <f>'3_Fix'!H270</f>
        <v>47102</v>
      </c>
      <c r="M269" s="120" t="str">
        <f>'4_Data'!AM269</f>
        <v/>
      </c>
      <c r="N269" s="120" t="str">
        <f>'4_Data'!AN269</f>
        <v/>
      </c>
      <c r="O269" s="120" t="str">
        <f>'4_Data'!AO269</f>
        <v/>
      </c>
      <c r="P269" s="120" t="str">
        <f>'4_Data'!AP269</f>
        <v/>
      </c>
      <c r="Q269" s="120" t="str">
        <f>'4_Data'!AQ269</f>
        <v/>
      </c>
      <c r="R269" s="120" t="str">
        <f>'4_Data'!AR269</f>
        <v/>
      </c>
      <c r="S269" s="120" t="str">
        <f>'4_Data'!AS269</f>
        <v/>
      </c>
    </row>
    <row r="270" spans="12:19" x14ac:dyDescent="0.2">
      <c r="L270" s="107">
        <f>'3_Fix'!H271</f>
        <v>47119</v>
      </c>
      <c r="M270" s="120" t="str">
        <f>'4_Data'!AM270</f>
        <v/>
      </c>
      <c r="N270" s="120" t="str">
        <f>'4_Data'!AN270</f>
        <v/>
      </c>
      <c r="O270" s="120" t="str">
        <f>'4_Data'!AO270</f>
        <v/>
      </c>
      <c r="P270" s="120" t="str">
        <f>'4_Data'!AP270</f>
        <v/>
      </c>
      <c r="Q270" s="120" t="str">
        <f>'4_Data'!AQ270</f>
        <v/>
      </c>
      <c r="R270" s="120" t="str">
        <f>'4_Data'!AR270</f>
        <v/>
      </c>
      <c r="S270" s="120" t="str">
        <f>'4_Data'!AS270</f>
        <v/>
      </c>
    </row>
    <row r="271" spans="12:19" x14ac:dyDescent="0.2">
      <c r="L271" s="107">
        <f>'3_Fix'!H272</f>
        <v>47133</v>
      </c>
      <c r="M271" s="120" t="str">
        <f>'4_Data'!AM271</f>
        <v/>
      </c>
      <c r="N271" s="120" t="str">
        <f>'4_Data'!AN271</f>
        <v/>
      </c>
      <c r="O271" s="120" t="str">
        <f>'4_Data'!AO271</f>
        <v/>
      </c>
      <c r="P271" s="120" t="str">
        <f>'4_Data'!AP271</f>
        <v/>
      </c>
      <c r="Q271" s="120" t="str">
        <f>'4_Data'!AQ271</f>
        <v/>
      </c>
      <c r="R271" s="120" t="str">
        <f>'4_Data'!AR271</f>
        <v/>
      </c>
      <c r="S271" s="120" t="str">
        <f>'4_Data'!AS271</f>
        <v/>
      </c>
    </row>
    <row r="272" spans="12:19" x14ac:dyDescent="0.2">
      <c r="L272" s="107">
        <f>'3_Fix'!H273</f>
        <v>47150</v>
      </c>
      <c r="M272" s="120" t="str">
        <f>'4_Data'!AM272</f>
        <v/>
      </c>
      <c r="N272" s="120" t="str">
        <f>'4_Data'!AN272</f>
        <v/>
      </c>
      <c r="O272" s="120" t="str">
        <f>'4_Data'!AO272</f>
        <v/>
      </c>
      <c r="P272" s="120" t="str">
        <f>'4_Data'!AP272</f>
        <v/>
      </c>
      <c r="Q272" s="120" t="str">
        <f>'4_Data'!AQ272</f>
        <v/>
      </c>
      <c r="R272" s="120" t="str">
        <f>'4_Data'!AR272</f>
        <v/>
      </c>
      <c r="S272" s="120" t="str">
        <f>'4_Data'!AS272</f>
        <v/>
      </c>
    </row>
    <row r="273" spans="12:19" x14ac:dyDescent="0.2">
      <c r="L273" s="107">
        <f>'3_Fix'!H274</f>
        <v>47164</v>
      </c>
      <c r="M273" s="120" t="str">
        <f>'4_Data'!AM273</f>
        <v/>
      </c>
      <c r="N273" s="120" t="str">
        <f>'4_Data'!AN273</f>
        <v/>
      </c>
      <c r="O273" s="120" t="str">
        <f>'4_Data'!AO273</f>
        <v/>
      </c>
      <c r="P273" s="120" t="str">
        <f>'4_Data'!AP273</f>
        <v/>
      </c>
      <c r="Q273" s="120" t="str">
        <f>'4_Data'!AQ273</f>
        <v/>
      </c>
      <c r="R273" s="120" t="str">
        <f>'4_Data'!AR273</f>
        <v/>
      </c>
      <c r="S273" s="120" t="str">
        <f>'4_Data'!AS273</f>
        <v/>
      </c>
    </row>
    <row r="274" spans="12:19" x14ac:dyDescent="0.2">
      <c r="L274" s="107">
        <f>'3_Fix'!H275</f>
        <v>47178</v>
      </c>
      <c r="M274" s="120" t="str">
        <f>'4_Data'!AM274</f>
        <v/>
      </c>
      <c r="N274" s="120" t="str">
        <f>'4_Data'!AN274</f>
        <v/>
      </c>
      <c r="O274" s="120" t="str">
        <f>'4_Data'!AO274</f>
        <v/>
      </c>
      <c r="P274" s="120" t="str">
        <f>'4_Data'!AP274</f>
        <v/>
      </c>
      <c r="Q274" s="120" t="str">
        <f>'4_Data'!AQ274</f>
        <v/>
      </c>
      <c r="R274" s="120" t="str">
        <f>'4_Data'!AR274</f>
        <v/>
      </c>
      <c r="S274" s="120" t="str">
        <f>'4_Data'!AS274</f>
        <v/>
      </c>
    </row>
    <row r="275" spans="12:19" x14ac:dyDescent="0.2">
      <c r="L275" s="107">
        <f>'3_Fix'!H276</f>
        <v>47192</v>
      </c>
      <c r="M275" s="120" t="str">
        <f>'4_Data'!AM275</f>
        <v/>
      </c>
      <c r="N275" s="120" t="str">
        <f>'4_Data'!AN275</f>
        <v/>
      </c>
      <c r="O275" s="120" t="str">
        <f>'4_Data'!AO275</f>
        <v/>
      </c>
      <c r="P275" s="120" t="str">
        <f>'4_Data'!AP275</f>
        <v/>
      </c>
      <c r="Q275" s="120" t="str">
        <f>'4_Data'!AQ275</f>
        <v/>
      </c>
      <c r="R275" s="120" t="str">
        <f>'4_Data'!AR275</f>
        <v/>
      </c>
      <c r="S275" s="120" t="str">
        <f>'4_Data'!AS275</f>
        <v/>
      </c>
    </row>
    <row r="276" spans="12:19" x14ac:dyDescent="0.2">
      <c r="L276" s="107">
        <f>'3_Fix'!H277</f>
        <v>47209</v>
      </c>
      <c r="M276" s="120" t="str">
        <f>'4_Data'!AM276</f>
        <v/>
      </c>
      <c r="N276" s="120" t="str">
        <f>'4_Data'!AN276</f>
        <v/>
      </c>
      <c r="O276" s="120" t="str">
        <f>'4_Data'!AO276</f>
        <v/>
      </c>
      <c r="P276" s="120" t="str">
        <f>'4_Data'!AP276</f>
        <v/>
      </c>
      <c r="Q276" s="120" t="str">
        <f>'4_Data'!AQ276</f>
        <v/>
      </c>
      <c r="R276" s="120" t="str">
        <f>'4_Data'!AR276</f>
        <v/>
      </c>
      <c r="S276" s="120" t="str">
        <f>'4_Data'!AS276</f>
        <v/>
      </c>
    </row>
    <row r="277" spans="12:19" x14ac:dyDescent="0.2">
      <c r="L277" s="107">
        <f>'3_Fix'!H278</f>
        <v>47223</v>
      </c>
      <c r="M277" s="120" t="str">
        <f>'4_Data'!AM277</f>
        <v/>
      </c>
      <c r="N277" s="120" t="str">
        <f>'4_Data'!AN277</f>
        <v/>
      </c>
      <c r="O277" s="120" t="str">
        <f>'4_Data'!AO277</f>
        <v/>
      </c>
      <c r="P277" s="120" t="str">
        <f>'4_Data'!AP277</f>
        <v/>
      </c>
      <c r="Q277" s="120" t="str">
        <f>'4_Data'!AQ277</f>
        <v/>
      </c>
      <c r="R277" s="120" t="str">
        <f>'4_Data'!AR277</f>
        <v/>
      </c>
      <c r="S277" s="120" t="str">
        <f>'4_Data'!AS277</f>
        <v/>
      </c>
    </row>
    <row r="278" spans="12:19" x14ac:dyDescent="0.2">
      <c r="L278" s="107">
        <f>'3_Fix'!H279</f>
        <v>47239</v>
      </c>
      <c r="M278" s="120" t="str">
        <f>'4_Data'!AM278</f>
        <v/>
      </c>
      <c r="N278" s="120" t="str">
        <f>'4_Data'!AN278</f>
        <v/>
      </c>
      <c r="O278" s="120" t="str">
        <f>'4_Data'!AO278</f>
        <v/>
      </c>
      <c r="P278" s="120" t="str">
        <f>'4_Data'!AP278</f>
        <v/>
      </c>
      <c r="Q278" s="120" t="str">
        <f>'4_Data'!AQ278</f>
        <v/>
      </c>
      <c r="R278" s="120" t="str">
        <f>'4_Data'!AR278</f>
        <v/>
      </c>
      <c r="S278" s="120" t="str">
        <f>'4_Data'!AS278</f>
        <v/>
      </c>
    </row>
    <row r="279" spans="12:19" x14ac:dyDescent="0.2">
      <c r="L279" s="107">
        <f>'3_Fix'!H280</f>
        <v>47253</v>
      </c>
      <c r="M279" s="120" t="str">
        <f>'4_Data'!AM279</f>
        <v/>
      </c>
      <c r="N279" s="120" t="str">
        <f>'4_Data'!AN279</f>
        <v/>
      </c>
      <c r="O279" s="120" t="str">
        <f>'4_Data'!AO279</f>
        <v/>
      </c>
      <c r="P279" s="120" t="str">
        <f>'4_Data'!AP279</f>
        <v/>
      </c>
      <c r="Q279" s="120" t="str">
        <f>'4_Data'!AQ279</f>
        <v/>
      </c>
      <c r="R279" s="120" t="str">
        <f>'4_Data'!AR279</f>
        <v/>
      </c>
      <c r="S279" s="120" t="str">
        <f>'4_Data'!AS279</f>
        <v/>
      </c>
    </row>
    <row r="280" spans="12:19" x14ac:dyDescent="0.2">
      <c r="L280" s="107">
        <f>'3_Fix'!H281</f>
        <v>47270</v>
      </c>
      <c r="M280" s="120" t="str">
        <f>'4_Data'!AM280</f>
        <v/>
      </c>
      <c r="N280" s="120" t="str">
        <f>'4_Data'!AN280</f>
        <v/>
      </c>
      <c r="O280" s="120" t="str">
        <f>'4_Data'!AO280</f>
        <v/>
      </c>
      <c r="P280" s="120" t="str">
        <f>'4_Data'!AP280</f>
        <v/>
      </c>
      <c r="Q280" s="120" t="str">
        <f>'4_Data'!AQ280</f>
        <v/>
      </c>
      <c r="R280" s="120" t="str">
        <f>'4_Data'!AR280</f>
        <v/>
      </c>
      <c r="S280" s="120" t="str">
        <f>'4_Data'!AS280</f>
        <v/>
      </c>
    </row>
    <row r="281" spans="12:19" x14ac:dyDescent="0.2">
      <c r="L281" s="107">
        <f>'3_Fix'!H282</f>
        <v>47284</v>
      </c>
      <c r="M281" s="120" t="str">
        <f>'4_Data'!AM281</f>
        <v/>
      </c>
      <c r="N281" s="120" t="str">
        <f>'4_Data'!AN281</f>
        <v/>
      </c>
      <c r="O281" s="120" t="str">
        <f>'4_Data'!AO281</f>
        <v/>
      </c>
      <c r="P281" s="120" t="str">
        <f>'4_Data'!AP281</f>
        <v/>
      </c>
      <c r="Q281" s="120" t="str">
        <f>'4_Data'!AQ281</f>
        <v/>
      </c>
      <c r="R281" s="120" t="str">
        <f>'4_Data'!AR281</f>
        <v/>
      </c>
      <c r="S281" s="120" t="str">
        <f>'4_Data'!AS281</f>
        <v/>
      </c>
    </row>
    <row r="282" spans="12:19" x14ac:dyDescent="0.2">
      <c r="L282" s="107">
        <f>'3_Fix'!H283</f>
        <v>47300</v>
      </c>
      <c r="M282" s="120" t="str">
        <f>'4_Data'!AM282</f>
        <v/>
      </c>
      <c r="N282" s="120" t="str">
        <f>'4_Data'!AN282</f>
        <v/>
      </c>
      <c r="O282" s="120" t="str">
        <f>'4_Data'!AO282</f>
        <v/>
      </c>
      <c r="P282" s="120" t="str">
        <f>'4_Data'!AP282</f>
        <v/>
      </c>
      <c r="Q282" s="120" t="str">
        <f>'4_Data'!AQ282</f>
        <v/>
      </c>
      <c r="R282" s="120" t="str">
        <f>'4_Data'!AR282</f>
        <v/>
      </c>
      <c r="S282" s="120" t="str">
        <f>'4_Data'!AS282</f>
        <v/>
      </c>
    </row>
    <row r="283" spans="12:19" x14ac:dyDescent="0.2">
      <c r="L283" s="107">
        <f>'3_Fix'!H284</f>
        <v>47314</v>
      </c>
      <c r="M283" s="120" t="str">
        <f>'4_Data'!AM283</f>
        <v/>
      </c>
      <c r="N283" s="120" t="str">
        <f>'4_Data'!AN283</f>
        <v/>
      </c>
      <c r="O283" s="120" t="str">
        <f>'4_Data'!AO283</f>
        <v/>
      </c>
      <c r="P283" s="120" t="str">
        <f>'4_Data'!AP283</f>
        <v/>
      </c>
      <c r="Q283" s="120" t="str">
        <f>'4_Data'!AQ283</f>
        <v/>
      </c>
      <c r="R283" s="120" t="str">
        <f>'4_Data'!AR283</f>
        <v/>
      </c>
      <c r="S283" s="120" t="str">
        <f>'4_Data'!AS283</f>
        <v/>
      </c>
    </row>
    <row r="284" spans="12:19" x14ac:dyDescent="0.2">
      <c r="L284" s="107">
        <f>'3_Fix'!H285</f>
        <v>47331</v>
      </c>
      <c r="M284" s="120" t="str">
        <f>'4_Data'!AM284</f>
        <v/>
      </c>
      <c r="N284" s="120" t="str">
        <f>'4_Data'!AN284</f>
        <v/>
      </c>
      <c r="O284" s="120" t="str">
        <f>'4_Data'!AO284</f>
        <v/>
      </c>
      <c r="P284" s="120" t="str">
        <f>'4_Data'!AP284</f>
        <v/>
      </c>
      <c r="Q284" s="120" t="str">
        <f>'4_Data'!AQ284</f>
        <v/>
      </c>
      <c r="R284" s="120" t="str">
        <f>'4_Data'!AR284</f>
        <v/>
      </c>
      <c r="S284" s="120" t="str">
        <f>'4_Data'!AS284</f>
        <v/>
      </c>
    </row>
    <row r="285" spans="12:19" x14ac:dyDescent="0.2">
      <c r="L285" s="107">
        <f>'3_Fix'!H286</f>
        <v>47345</v>
      </c>
      <c r="M285" s="120" t="str">
        <f>'4_Data'!AM285</f>
        <v/>
      </c>
      <c r="N285" s="120" t="str">
        <f>'4_Data'!AN285</f>
        <v/>
      </c>
      <c r="O285" s="120" t="str">
        <f>'4_Data'!AO285</f>
        <v/>
      </c>
      <c r="P285" s="120" t="str">
        <f>'4_Data'!AP285</f>
        <v/>
      </c>
      <c r="Q285" s="120" t="str">
        <f>'4_Data'!AQ285</f>
        <v/>
      </c>
      <c r="R285" s="120" t="str">
        <f>'4_Data'!AR285</f>
        <v/>
      </c>
      <c r="S285" s="120" t="str">
        <f>'4_Data'!AS285</f>
        <v/>
      </c>
    </row>
    <row r="286" spans="12:19" x14ac:dyDescent="0.2">
      <c r="L286" s="107">
        <f>'3_Fix'!H287</f>
        <v>47362</v>
      </c>
      <c r="M286" s="120" t="str">
        <f>'4_Data'!AM286</f>
        <v/>
      </c>
      <c r="N286" s="120" t="str">
        <f>'4_Data'!AN286</f>
        <v/>
      </c>
      <c r="O286" s="120" t="str">
        <f>'4_Data'!AO286</f>
        <v/>
      </c>
      <c r="P286" s="120" t="str">
        <f>'4_Data'!AP286</f>
        <v/>
      </c>
      <c r="Q286" s="120" t="str">
        <f>'4_Data'!AQ286</f>
        <v/>
      </c>
      <c r="R286" s="120" t="str">
        <f>'4_Data'!AR286</f>
        <v/>
      </c>
      <c r="S286" s="120" t="str">
        <f>'4_Data'!AS286</f>
        <v/>
      </c>
    </row>
    <row r="287" spans="12:19" x14ac:dyDescent="0.2">
      <c r="L287" s="107">
        <f>'3_Fix'!H288</f>
        <v>47376</v>
      </c>
      <c r="M287" s="120" t="str">
        <f>'4_Data'!AM287</f>
        <v/>
      </c>
      <c r="N287" s="120" t="str">
        <f>'4_Data'!AN287</f>
        <v/>
      </c>
      <c r="O287" s="120" t="str">
        <f>'4_Data'!AO287</f>
        <v/>
      </c>
      <c r="P287" s="120" t="str">
        <f>'4_Data'!AP287</f>
        <v/>
      </c>
      <c r="Q287" s="120" t="str">
        <f>'4_Data'!AQ287</f>
        <v/>
      </c>
      <c r="R287" s="120" t="str">
        <f>'4_Data'!AR287</f>
        <v/>
      </c>
      <c r="S287" s="120" t="str">
        <f>'4_Data'!AS287</f>
        <v/>
      </c>
    </row>
    <row r="288" spans="12:19" x14ac:dyDescent="0.2">
      <c r="L288" s="107">
        <f>'3_Fix'!H289</f>
        <v>47392</v>
      </c>
      <c r="M288" s="120" t="str">
        <f>'4_Data'!AM288</f>
        <v/>
      </c>
      <c r="N288" s="120" t="str">
        <f>'4_Data'!AN288</f>
        <v/>
      </c>
      <c r="O288" s="120" t="str">
        <f>'4_Data'!AO288</f>
        <v/>
      </c>
      <c r="P288" s="120" t="str">
        <f>'4_Data'!AP288</f>
        <v/>
      </c>
      <c r="Q288" s="120" t="str">
        <f>'4_Data'!AQ288</f>
        <v/>
      </c>
      <c r="R288" s="120" t="str">
        <f>'4_Data'!AR288</f>
        <v/>
      </c>
      <c r="S288" s="120" t="str">
        <f>'4_Data'!AS288</f>
        <v/>
      </c>
    </row>
    <row r="289" spans="12:19" x14ac:dyDescent="0.2">
      <c r="L289" s="107">
        <f>'3_Fix'!H290</f>
        <v>47406</v>
      </c>
      <c r="M289" s="120" t="str">
        <f>'4_Data'!AM289</f>
        <v/>
      </c>
      <c r="N289" s="120" t="str">
        <f>'4_Data'!AN289</f>
        <v/>
      </c>
      <c r="O289" s="120" t="str">
        <f>'4_Data'!AO289</f>
        <v/>
      </c>
      <c r="P289" s="120" t="str">
        <f>'4_Data'!AP289</f>
        <v/>
      </c>
      <c r="Q289" s="120" t="str">
        <f>'4_Data'!AQ289</f>
        <v/>
      </c>
      <c r="R289" s="120" t="str">
        <f>'4_Data'!AR289</f>
        <v/>
      </c>
      <c r="S289" s="120" t="str">
        <f>'4_Data'!AS289</f>
        <v/>
      </c>
    </row>
    <row r="290" spans="12:19" x14ac:dyDescent="0.2">
      <c r="L290" s="107">
        <f>'3_Fix'!H291</f>
        <v>47423</v>
      </c>
      <c r="M290" s="120" t="str">
        <f>'4_Data'!AM290</f>
        <v/>
      </c>
      <c r="N290" s="120" t="str">
        <f>'4_Data'!AN290</f>
        <v/>
      </c>
      <c r="O290" s="120" t="str">
        <f>'4_Data'!AO290</f>
        <v/>
      </c>
      <c r="P290" s="120" t="str">
        <f>'4_Data'!AP290</f>
        <v/>
      </c>
      <c r="Q290" s="120" t="str">
        <f>'4_Data'!AQ290</f>
        <v/>
      </c>
      <c r="R290" s="120" t="str">
        <f>'4_Data'!AR290</f>
        <v/>
      </c>
      <c r="S290" s="120" t="str">
        <f>'4_Data'!AS290</f>
        <v/>
      </c>
    </row>
    <row r="291" spans="12:19" x14ac:dyDescent="0.2">
      <c r="L291" s="107">
        <f>'3_Fix'!H292</f>
        <v>47437</v>
      </c>
      <c r="M291" s="120" t="str">
        <f>'4_Data'!AM291</f>
        <v/>
      </c>
      <c r="N291" s="120" t="str">
        <f>'4_Data'!AN291</f>
        <v/>
      </c>
      <c r="O291" s="120" t="str">
        <f>'4_Data'!AO291</f>
        <v/>
      </c>
      <c r="P291" s="120" t="str">
        <f>'4_Data'!AP291</f>
        <v/>
      </c>
      <c r="Q291" s="120" t="str">
        <f>'4_Data'!AQ291</f>
        <v/>
      </c>
      <c r="R291" s="120" t="str">
        <f>'4_Data'!AR291</f>
        <v/>
      </c>
      <c r="S291" s="120" t="str">
        <f>'4_Data'!AS291</f>
        <v/>
      </c>
    </row>
    <row r="292" spans="12:19" x14ac:dyDescent="0.2">
      <c r="L292" s="107">
        <f>'3_Fix'!H293</f>
        <v>47453</v>
      </c>
      <c r="M292" s="120" t="str">
        <f>'4_Data'!AM292</f>
        <v/>
      </c>
      <c r="N292" s="120" t="str">
        <f>'4_Data'!AN292</f>
        <v/>
      </c>
      <c r="O292" s="120" t="str">
        <f>'4_Data'!AO292</f>
        <v/>
      </c>
      <c r="P292" s="120" t="str">
        <f>'4_Data'!AP292</f>
        <v/>
      </c>
      <c r="Q292" s="120" t="str">
        <f>'4_Data'!AQ292</f>
        <v/>
      </c>
      <c r="R292" s="120" t="str">
        <f>'4_Data'!AR292</f>
        <v/>
      </c>
      <c r="S292" s="120" t="str">
        <f>'4_Data'!AS292</f>
        <v/>
      </c>
    </row>
    <row r="293" spans="12:19" x14ac:dyDescent="0.2">
      <c r="L293" s="107">
        <f>'3_Fix'!H294</f>
        <v>47467</v>
      </c>
      <c r="M293" s="120" t="str">
        <f>'4_Data'!AM293</f>
        <v/>
      </c>
      <c r="N293" s="120" t="str">
        <f>'4_Data'!AN293</f>
        <v/>
      </c>
      <c r="O293" s="120" t="str">
        <f>'4_Data'!AO293</f>
        <v/>
      </c>
      <c r="P293" s="120" t="str">
        <f>'4_Data'!AP293</f>
        <v/>
      </c>
      <c r="Q293" s="120" t="str">
        <f>'4_Data'!AQ293</f>
        <v/>
      </c>
      <c r="R293" s="120" t="str">
        <f>'4_Data'!AR293</f>
        <v/>
      </c>
      <c r="S293" s="120" t="str">
        <f>'4_Data'!AS293</f>
        <v/>
      </c>
    </row>
    <row r="294" spans="12:19" x14ac:dyDescent="0.2">
      <c r="L294" s="107">
        <f>'3_Fix'!H295</f>
        <v>47484</v>
      </c>
      <c r="M294" s="120" t="str">
        <f>'4_Data'!AM294</f>
        <v/>
      </c>
      <c r="N294" s="120" t="str">
        <f>'4_Data'!AN294</f>
        <v/>
      </c>
      <c r="O294" s="120" t="str">
        <f>'4_Data'!AO294</f>
        <v/>
      </c>
      <c r="P294" s="120" t="str">
        <f>'4_Data'!AP294</f>
        <v/>
      </c>
      <c r="Q294" s="120" t="str">
        <f>'4_Data'!AQ294</f>
        <v/>
      </c>
      <c r="R294" s="120" t="str">
        <f>'4_Data'!AR294</f>
        <v/>
      </c>
      <c r="S294" s="120" t="str">
        <f>'4_Data'!AS294</f>
        <v/>
      </c>
    </row>
    <row r="295" spans="12:19" x14ac:dyDescent="0.2">
      <c r="L295" s="107">
        <f>'3_Fix'!H296</f>
        <v>47498</v>
      </c>
      <c r="M295" s="120" t="str">
        <f>'4_Data'!AM295</f>
        <v/>
      </c>
      <c r="N295" s="120" t="str">
        <f>'4_Data'!AN295</f>
        <v/>
      </c>
      <c r="O295" s="120" t="str">
        <f>'4_Data'!AO295</f>
        <v/>
      </c>
      <c r="P295" s="120" t="str">
        <f>'4_Data'!AP295</f>
        <v/>
      </c>
      <c r="Q295" s="120" t="str">
        <f>'4_Data'!AQ295</f>
        <v/>
      </c>
      <c r="R295" s="120" t="str">
        <f>'4_Data'!AR295</f>
        <v/>
      </c>
      <c r="S295" s="120" t="str">
        <f>'4_Data'!AS295</f>
        <v/>
      </c>
    </row>
    <row r="296" spans="12:19" x14ac:dyDescent="0.2">
      <c r="L296" s="107">
        <f>'3_Fix'!H297</f>
        <v>47515</v>
      </c>
      <c r="M296" s="120" t="str">
        <f>'4_Data'!AM296</f>
        <v/>
      </c>
      <c r="N296" s="120" t="str">
        <f>'4_Data'!AN296</f>
        <v/>
      </c>
      <c r="O296" s="120" t="str">
        <f>'4_Data'!AO296</f>
        <v/>
      </c>
      <c r="P296" s="120" t="str">
        <f>'4_Data'!AP296</f>
        <v/>
      </c>
      <c r="Q296" s="120" t="str">
        <f>'4_Data'!AQ296</f>
        <v/>
      </c>
      <c r="R296" s="120" t="str">
        <f>'4_Data'!AR296</f>
        <v/>
      </c>
      <c r="S296" s="120" t="str">
        <f>'4_Data'!AS296</f>
        <v/>
      </c>
    </row>
    <row r="297" spans="12:19" x14ac:dyDescent="0.2">
      <c r="L297" s="107">
        <f>'3_Fix'!H298</f>
        <v>47529</v>
      </c>
      <c r="M297" s="120" t="str">
        <f>'4_Data'!AM297</f>
        <v/>
      </c>
      <c r="N297" s="120" t="str">
        <f>'4_Data'!AN297</f>
        <v/>
      </c>
      <c r="O297" s="120" t="str">
        <f>'4_Data'!AO297</f>
        <v/>
      </c>
      <c r="P297" s="120" t="str">
        <f>'4_Data'!AP297</f>
        <v/>
      </c>
      <c r="Q297" s="120" t="str">
        <f>'4_Data'!AQ297</f>
        <v/>
      </c>
      <c r="R297" s="120" t="str">
        <f>'4_Data'!AR297</f>
        <v/>
      </c>
      <c r="S297" s="120" t="str">
        <f>'4_Data'!AS297</f>
        <v/>
      </c>
    </row>
    <row r="298" spans="12:19" x14ac:dyDescent="0.2">
      <c r="L298" s="107">
        <f>'3_Fix'!H299</f>
        <v>47543</v>
      </c>
      <c r="M298" s="120" t="str">
        <f>'4_Data'!AM298</f>
        <v/>
      </c>
      <c r="N298" s="120" t="str">
        <f>'4_Data'!AN298</f>
        <v/>
      </c>
      <c r="O298" s="120" t="str">
        <f>'4_Data'!AO298</f>
        <v/>
      </c>
      <c r="P298" s="120" t="str">
        <f>'4_Data'!AP298</f>
        <v/>
      </c>
      <c r="Q298" s="120" t="str">
        <f>'4_Data'!AQ298</f>
        <v/>
      </c>
      <c r="R298" s="120" t="str">
        <f>'4_Data'!AR298</f>
        <v/>
      </c>
      <c r="S298" s="120" t="str">
        <f>'4_Data'!AS298</f>
        <v/>
      </c>
    </row>
    <row r="299" spans="12:19" x14ac:dyDescent="0.2">
      <c r="L299" s="107">
        <f>'3_Fix'!H300</f>
        <v>47557</v>
      </c>
      <c r="M299" s="120" t="str">
        <f>'4_Data'!AM299</f>
        <v/>
      </c>
      <c r="N299" s="120" t="str">
        <f>'4_Data'!AN299</f>
        <v/>
      </c>
      <c r="O299" s="120" t="str">
        <f>'4_Data'!AO299</f>
        <v/>
      </c>
      <c r="P299" s="120" t="str">
        <f>'4_Data'!AP299</f>
        <v/>
      </c>
      <c r="Q299" s="120" t="str">
        <f>'4_Data'!AQ299</f>
        <v/>
      </c>
      <c r="R299" s="120" t="str">
        <f>'4_Data'!AR299</f>
        <v/>
      </c>
      <c r="S299" s="120" t="str">
        <f>'4_Data'!AS299</f>
        <v/>
      </c>
    </row>
    <row r="300" spans="12:19" x14ac:dyDescent="0.2">
      <c r="L300" s="107">
        <f>'3_Fix'!H301</f>
        <v>47574</v>
      </c>
      <c r="M300" s="120" t="str">
        <f>'4_Data'!AM300</f>
        <v/>
      </c>
      <c r="N300" s="120" t="str">
        <f>'4_Data'!AN300</f>
        <v/>
      </c>
      <c r="O300" s="120" t="str">
        <f>'4_Data'!AO300</f>
        <v/>
      </c>
      <c r="P300" s="120" t="str">
        <f>'4_Data'!AP300</f>
        <v/>
      </c>
      <c r="Q300" s="120" t="str">
        <f>'4_Data'!AQ300</f>
        <v/>
      </c>
      <c r="R300" s="120" t="str">
        <f>'4_Data'!AR300</f>
        <v/>
      </c>
      <c r="S300" s="120" t="str">
        <f>'4_Data'!AS300</f>
        <v/>
      </c>
    </row>
    <row r="301" spans="12:19" x14ac:dyDescent="0.2">
      <c r="L301" s="107">
        <f>'3_Fix'!H302</f>
        <v>47588</v>
      </c>
      <c r="M301" s="120" t="str">
        <f>'4_Data'!AM301</f>
        <v/>
      </c>
      <c r="N301" s="120" t="str">
        <f>'4_Data'!AN301</f>
        <v/>
      </c>
      <c r="O301" s="120" t="str">
        <f>'4_Data'!AO301</f>
        <v/>
      </c>
      <c r="P301" s="120" t="str">
        <f>'4_Data'!AP301</f>
        <v/>
      </c>
      <c r="Q301" s="120" t="str">
        <f>'4_Data'!AQ301</f>
        <v/>
      </c>
      <c r="R301" s="120" t="str">
        <f>'4_Data'!AR301</f>
        <v/>
      </c>
      <c r="S301" s="120" t="str">
        <f>'4_Data'!AS301</f>
        <v/>
      </c>
    </row>
    <row r="302" spans="12:19" x14ac:dyDescent="0.2">
      <c r="L302" s="107">
        <f>'3_Fix'!H303</f>
        <v>47604</v>
      </c>
      <c r="M302" s="120" t="str">
        <f>'4_Data'!AM302</f>
        <v/>
      </c>
      <c r="N302" s="120" t="str">
        <f>'4_Data'!AN302</f>
        <v/>
      </c>
      <c r="O302" s="120" t="str">
        <f>'4_Data'!AO302</f>
        <v/>
      </c>
      <c r="P302" s="120" t="str">
        <f>'4_Data'!AP302</f>
        <v/>
      </c>
      <c r="Q302" s="120" t="str">
        <f>'4_Data'!AQ302</f>
        <v/>
      </c>
      <c r="R302" s="120" t="str">
        <f>'4_Data'!AR302</f>
        <v/>
      </c>
      <c r="S302" s="120" t="str">
        <f>'4_Data'!AS302</f>
        <v/>
      </c>
    </row>
    <row r="303" spans="12:19" x14ac:dyDescent="0.2">
      <c r="L303" s="107">
        <f>'3_Fix'!H304</f>
        <v>47618</v>
      </c>
      <c r="M303" s="120" t="str">
        <f>'4_Data'!AM303</f>
        <v/>
      </c>
      <c r="N303" s="120" t="str">
        <f>'4_Data'!AN303</f>
        <v/>
      </c>
      <c r="O303" s="120" t="str">
        <f>'4_Data'!AO303</f>
        <v/>
      </c>
      <c r="P303" s="120" t="str">
        <f>'4_Data'!AP303</f>
        <v/>
      </c>
      <c r="Q303" s="120" t="str">
        <f>'4_Data'!AQ303</f>
        <v/>
      </c>
      <c r="R303" s="120" t="str">
        <f>'4_Data'!AR303</f>
        <v/>
      </c>
      <c r="S303" s="120" t="str">
        <f>'4_Data'!AS303</f>
        <v/>
      </c>
    </row>
    <row r="304" spans="12:19" x14ac:dyDescent="0.2">
      <c r="L304" s="107">
        <f>'3_Fix'!H305</f>
        <v>47635</v>
      </c>
      <c r="M304" s="120" t="str">
        <f>'4_Data'!AM304</f>
        <v/>
      </c>
      <c r="N304" s="120" t="str">
        <f>'4_Data'!AN304</f>
        <v/>
      </c>
      <c r="O304" s="120" t="str">
        <f>'4_Data'!AO304</f>
        <v/>
      </c>
      <c r="P304" s="120" t="str">
        <f>'4_Data'!AP304</f>
        <v/>
      </c>
      <c r="Q304" s="120" t="str">
        <f>'4_Data'!AQ304</f>
        <v/>
      </c>
      <c r="R304" s="120" t="str">
        <f>'4_Data'!AR304</f>
        <v/>
      </c>
      <c r="S304" s="120" t="str">
        <f>'4_Data'!AS304</f>
        <v/>
      </c>
    </row>
    <row r="305" spans="12:19" x14ac:dyDescent="0.2">
      <c r="L305" s="107">
        <f>'3_Fix'!H306</f>
        <v>47649</v>
      </c>
      <c r="M305" s="120" t="str">
        <f>'4_Data'!AM305</f>
        <v/>
      </c>
      <c r="N305" s="120" t="str">
        <f>'4_Data'!AN305</f>
        <v/>
      </c>
      <c r="O305" s="120" t="str">
        <f>'4_Data'!AO305</f>
        <v/>
      </c>
      <c r="P305" s="120" t="str">
        <f>'4_Data'!AP305</f>
        <v/>
      </c>
      <c r="Q305" s="120" t="str">
        <f>'4_Data'!AQ305</f>
        <v/>
      </c>
      <c r="R305" s="120" t="str">
        <f>'4_Data'!AR305</f>
        <v/>
      </c>
      <c r="S305" s="120" t="str">
        <f>'4_Data'!AS305</f>
        <v/>
      </c>
    </row>
    <row r="306" spans="12:19" x14ac:dyDescent="0.2">
      <c r="L306" s="107">
        <f>'3_Fix'!H307</f>
        <v>47665</v>
      </c>
      <c r="M306" s="120" t="str">
        <f>'4_Data'!AM306</f>
        <v/>
      </c>
      <c r="N306" s="120" t="str">
        <f>'4_Data'!AN306</f>
        <v/>
      </c>
      <c r="O306" s="120" t="str">
        <f>'4_Data'!AO306</f>
        <v/>
      </c>
      <c r="P306" s="120" t="str">
        <f>'4_Data'!AP306</f>
        <v/>
      </c>
      <c r="Q306" s="120" t="str">
        <f>'4_Data'!AQ306</f>
        <v/>
      </c>
      <c r="R306" s="120" t="str">
        <f>'4_Data'!AR306</f>
        <v/>
      </c>
      <c r="S306" s="120" t="str">
        <f>'4_Data'!AS306</f>
        <v/>
      </c>
    </row>
    <row r="307" spans="12:19" x14ac:dyDescent="0.2">
      <c r="L307" s="107">
        <f>'3_Fix'!H308</f>
        <v>47679</v>
      </c>
      <c r="M307" s="120" t="str">
        <f>'4_Data'!AM307</f>
        <v/>
      </c>
      <c r="N307" s="120" t="str">
        <f>'4_Data'!AN307</f>
        <v/>
      </c>
      <c r="O307" s="120" t="str">
        <f>'4_Data'!AO307</f>
        <v/>
      </c>
      <c r="P307" s="120" t="str">
        <f>'4_Data'!AP307</f>
        <v/>
      </c>
      <c r="Q307" s="120" t="str">
        <f>'4_Data'!AQ307</f>
        <v/>
      </c>
      <c r="R307" s="120" t="str">
        <f>'4_Data'!AR307</f>
        <v/>
      </c>
      <c r="S307" s="120" t="str">
        <f>'4_Data'!AS307</f>
        <v/>
      </c>
    </row>
    <row r="308" spans="12:19" x14ac:dyDescent="0.2">
      <c r="L308" s="107">
        <f>'3_Fix'!H309</f>
        <v>47696</v>
      </c>
      <c r="M308" s="120" t="str">
        <f>'4_Data'!AM308</f>
        <v/>
      </c>
      <c r="N308" s="120" t="str">
        <f>'4_Data'!AN308</f>
        <v/>
      </c>
      <c r="O308" s="120" t="str">
        <f>'4_Data'!AO308</f>
        <v/>
      </c>
      <c r="P308" s="120" t="str">
        <f>'4_Data'!AP308</f>
        <v/>
      </c>
      <c r="Q308" s="120" t="str">
        <f>'4_Data'!AQ308</f>
        <v/>
      </c>
      <c r="R308" s="120" t="str">
        <f>'4_Data'!AR308</f>
        <v/>
      </c>
      <c r="S308" s="120" t="str">
        <f>'4_Data'!AS308</f>
        <v/>
      </c>
    </row>
    <row r="309" spans="12:19" x14ac:dyDescent="0.2">
      <c r="L309" s="107">
        <f>'3_Fix'!H310</f>
        <v>47710</v>
      </c>
      <c r="M309" s="120" t="str">
        <f>'4_Data'!AM309</f>
        <v/>
      </c>
      <c r="N309" s="120" t="str">
        <f>'4_Data'!AN309</f>
        <v/>
      </c>
      <c r="O309" s="120" t="str">
        <f>'4_Data'!AO309</f>
        <v/>
      </c>
      <c r="P309" s="120" t="str">
        <f>'4_Data'!AP309</f>
        <v/>
      </c>
      <c r="Q309" s="120" t="str">
        <f>'4_Data'!AQ309</f>
        <v/>
      </c>
      <c r="R309" s="120" t="str">
        <f>'4_Data'!AR309</f>
        <v/>
      </c>
      <c r="S309" s="120" t="str">
        <f>'4_Data'!AS309</f>
        <v/>
      </c>
    </row>
    <row r="310" spans="12:19" x14ac:dyDescent="0.2">
      <c r="L310" s="107">
        <f>'3_Fix'!H311</f>
        <v>47727</v>
      </c>
      <c r="M310" s="120" t="str">
        <f>'4_Data'!AM310</f>
        <v/>
      </c>
      <c r="N310" s="120" t="str">
        <f>'4_Data'!AN310</f>
        <v/>
      </c>
      <c r="O310" s="120" t="str">
        <f>'4_Data'!AO310</f>
        <v/>
      </c>
      <c r="P310" s="120" t="str">
        <f>'4_Data'!AP310</f>
        <v/>
      </c>
      <c r="Q310" s="120" t="str">
        <f>'4_Data'!AQ310</f>
        <v/>
      </c>
      <c r="R310" s="120" t="str">
        <f>'4_Data'!AR310</f>
        <v/>
      </c>
      <c r="S310" s="120" t="str">
        <f>'4_Data'!AS310</f>
        <v/>
      </c>
    </row>
    <row r="311" spans="12:19" x14ac:dyDescent="0.2">
      <c r="L311" s="107">
        <f>'3_Fix'!H312</f>
        <v>47741</v>
      </c>
      <c r="M311" s="120" t="str">
        <f>'4_Data'!AM311</f>
        <v/>
      </c>
      <c r="N311" s="120" t="str">
        <f>'4_Data'!AN311</f>
        <v/>
      </c>
      <c r="O311" s="120" t="str">
        <f>'4_Data'!AO311</f>
        <v/>
      </c>
      <c r="P311" s="120" t="str">
        <f>'4_Data'!AP311</f>
        <v/>
      </c>
      <c r="Q311" s="120" t="str">
        <f>'4_Data'!AQ311</f>
        <v/>
      </c>
      <c r="R311" s="120" t="str">
        <f>'4_Data'!AR311</f>
        <v/>
      </c>
      <c r="S311" s="120" t="str">
        <f>'4_Data'!AS311</f>
        <v/>
      </c>
    </row>
    <row r="312" spans="12:19" x14ac:dyDescent="0.2">
      <c r="L312" s="107">
        <f>'3_Fix'!H313</f>
        <v>47757</v>
      </c>
      <c r="M312" s="120" t="str">
        <f>'4_Data'!AM312</f>
        <v/>
      </c>
      <c r="N312" s="120" t="str">
        <f>'4_Data'!AN312</f>
        <v/>
      </c>
      <c r="O312" s="120" t="str">
        <f>'4_Data'!AO312</f>
        <v/>
      </c>
      <c r="P312" s="120" t="str">
        <f>'4_Data'!AP312</f>
        <v/>
      </c>
      <c r="Q312" s="120" t="str">
        <f>'4_Data'!AQ312</f>
        <v/>
      </c>
      <c r="R312" s="120" t="str">
        <f>'4_Data'!AR312</f>
        <v/>
      </c>
      <c r="S312" s="120" t="str">
        <f>'4_Data'!AS312</f>
        <v/>
      </c>
    </row>
    <row r="313" spans="12:19" x14ac:dyDescent="0.2">
      <c r="L313" s="107">
        <f>'3_Fix'!H314</f>
        <v>47771</v>
      </c>
      <c r="M313" s="120" t="str">
        <f>'4_Data'!AM313</f>
        <v/>
      </c>
      <c r="N313" s="120" t="str">
        <f>'4_Data'!AN313</f>
        <v/>
      </c>
      <c r="O313" s="120" t="str">
        <f>'4_Data'!AO313</f>
        <v/>
      </c>
      <c r="P313" s="120" t="str">
        <f>'4_Data'!AP313</f>
        <v/>
      </c>
      <c r="Q313" s="120" t="str">
        <f>'4_Data'!AQ313</f>
        <v/>
      </c>
      <c r="R313" s="120" t="str">
        <f>'4_Data'!AR313</f>
        <v/>
      </c>
      <c r="S313" s="120" t="str">
        <f>'4_Data'!AS313</f>
        <v/>
      </c>
    </row>
    <row r="314" spans="12:19" x14ac:dyDescent="0.2">
      <c r="L314" s="107">
        <f>'3_Fix'!H315</f>
        <v>47788</v>
      </c>
      <c r="M314" s="120" t="str">
        <f>'4_Data'!AM314</f>
        <v/>
      </c>
      <c r="N314" s="120" t="str">
        <f>'4_Data'!AN314</f>
        <v/>
      </c>
      <c r="O314" s="120" t="str">
        <f>'4_Data'!AO314</f>
        <v/>
      </c>
      <c r="P314" s="120" t="str">
        <f>'4_Data'!AP314</f>
        <v/>
      </c>
      <c r="Q314" s="120" t="str">
        <f>'4_Data'!AQ314</f>
        <v/>
      </c>
      <c r="R314" s="120" t="str">
        <f>'4_Data'!AR314</f>
        <v/>
      </c>
      <c r="S314" s="120" t="str">
        <f>'4_Data'!AS314</f>
        <v/>
      </c>
    </row>
    <row r="315" spans="12:19" x14ac:dyDescent="0.2">
      <c r="L315" s="107">
        <f>'3_Fix'!H316</f>
        <v>47802</v>
      </c>
      <c r="M315" s="120" t="str">
        <f>'4_Data'!AM315</f>
        <v/>
      </c>
      <c r="N315" s="120" t="str">
        <f>'4_Data'!AN315</f>
        <v/>
      </c>
      <c r="O315" s="120" t="str">
        <f>'4_Data'!AO315</f>
        <v/>
      </c>
      <c r="P315" s="120" t="str">
        <f>'4_Data'!AP315</f>
        <v/>
      </c>
      <c r="Q315" s="120" t="str">
        <f>'4_Data'!AQ315</f>
        <v/>
      </c>
      <c r="R315" s="120" t="str">
        <f>'4_Data'!AR315</f>
        <v/>
      </c>
      <c r="S315" s="120" t="str">
        <f>'4_Data'!AS315</f>
        <v/>
      </c>
    </row>
    <row r="316" spans="12:19" x14ac:dyDescent="0.2">
      <c r="L316" s="107">
        <f>'3_Fix'!H317</f>
        <v>47818</v>
      </c>
      <c r="M316" s="120" t="str">
        <f>'4_Data'!AM316</f>
        <v/>
      </c>
      <c r="N316" s="120" t="str">
        <f>'4_Data'!AN316</f>
        <v/>
      </c>
      <c r="O316" s="120" t="str">
        <f>'4_Data'!AO316</f>
        <v/>
      </c>
      <c r="P316" s="120" t="str">
        <f>'4_Data'!AP316</f>
        <v/>
      </c>
      <c r="Q316" s="120" t="str">
        <f>'4_Data'!AQ316</f>
        <v/>
      </c>
      <c r="R316" s="120" t="str">
        <f>'4_Data'!AR316</f>
        <v/>
      </c>
      <c r="S316" s="120" t="str">
        <f>'4_Data'!AS316</f>
        <v/>
      </c>
    </row>
    <row r="317" spans="12:19" x14ac:dyDescent="0.2">
      <c r="L317" s="107">
        <f>'3_Fix'!H318</f>
        <v>47832</v>
      </c>
      <c r="M317" s="120" t="str">
        <f>'4_Data'!AM317</f>
        <v/>
      </c>
      <c r="N317" s="120" t="str">
        <f>'4_Data'!AN317</f>
        <v/>
      </c>
      <c r="O317" s="120" t="str">
        <f>'4_Data'!AO317</f>
        <v/>
      </c>
      <c r="P317" s="120" t="str">
        <f>'4_Data'!AP317</f>
        <v/>
      </c>
      <c r="Q317" s="120" t="str">
        <f>'4_Data'!AQ317</f>
        <v/>
      </c>
      <c r="R317" s="120" t="str">
        <f>'4_Data'!AR317</f>
        <v/>
      </c>
      <c r="S317" s="120" t="str">
        <f>'4_Data'!AS317</f>
        <v/>
      </c>
    </row>
    <row r="318" spans="12:19" x14ac:dyDescent="0.2">
      <c r="L318" s="107">
        <f>'3_Fix'!H319</f>
        <v>47849</v>
      </c>
      <c r="M318" s="120" t="str">
        <f>'4_Data'!AM318</f>
        <v/>
      </c>
      <c r="N318" s="120" t="str">
        <f>'4_Data'!AN318</f>
        <v/>
      </c>
      <c r="O318" s="120" t="str">
        <f>'4_Data'!AO318</f>
        <v/>
      </c>
      <c r="P318" s="120" t="str">
        <f>'4_Data'!AP318</f>
        <v/>
      </c>
      <c r="Q318" s="120" t="str">
        <f>'4_Data'!AQ318</f>
        <v/>
      </c>
      <c r="R318" s="120" t="str">
        <f>'4_Data'!AR318</f>
        <v/>
      </c>
      <c r="S318" s="120" t="str">
        <f>'4_Data'!AS318</f>
        <v/>
      </c>
    </row>
    <row r="319" spans="12:19" x14ac:dyDescent="0.2">
      <c r="L319" s="107">
        <f>'3_Fix'!H320</f>
        <v>47863</v>
      </c>
      <c r="M319" s="120" t="str">
        <f>'4_Data'!AM319</f>
        <v/>
      </c>
      <c r="N319" s="120" t="str">
        <f>'4_Data'!AN319</f>
        <v/>
      </c>
      <c r="O319" s="120" t="str">
        <f>'4_Data'!AO319</f>
        <v/>
      </c>
      <c r="P319" s="120" t="str">
        <f>'4_Data'!AP319</f>
        <v/>
      </c>
      <c r="Q319" s="120" t="str">
        <f>'4_Data'!AQ319</f>
        <v/>
      </c>
      <c r="R319" s="120" t="str">
        <f>'4_Data'!AR319</f>
        <v/>
      </c>
      <c r="S319" s="120" t="str">
        <f>'4_Data'!AS319</f>
        <v/>
      </c>
    </row>
    <row r="320" spans="12:19" x14ac:dyDescent="0.2">
      <c r="L320" s="107">
        <f>'3_Fix'!H321</f>
        <v>47880</v>
      </c>
      <c r="M320" s="120" t="str">
        <f>'4_Data'!AM320</f>
        <v/>
      </c>
      <c r="N320" s="120" t="str">
        <f>'4_Data'!AN320</f>
        <v/>
      </c>
      <c r="O320" s="120" t="str">
        <f>'4_Data'!AO320</f>
        <v/>
      </c>
      <c r="P320" s="120" t="str">
        <f>'4_Data'!AP320</f>
        <v/>
      </c>
      <c r="Q320" s="120" t="str">
        <f>'4_Data'!AQ320</f>
        <v/>
      </c>
      <c r="R320" s="120" t="str">
        <f>'4_Data'!AR320</f>
        <v/>
      </c>
      <c r="S320" s="120" t="str">
        <f>'4_Data'!AS320</f>
        <v/>
      </c>
    </row>
    <row r="321" spans="12:19" x14ac:dyDescent="0.2">
      <c r="L321" s="107">
        <f>'3_Fix'!H322</f>
        <v>47894</v>
      </c>
      <c r="M321" s="120" t="str">
        <f>'4_Data'!AM321</f>
        <v/>
      </c>
      <c r="N321" s="120" t="str">
        <f>'4_Data'!AN321</f>
        <v/>
      </c>
      <c r="O321" s="120" t="str">
        <f>'4_Data'!AO321</f>
        <v/>
      </c>
      <c r="P321" s="120" t="str">
        <f>'4_Data'!AP321</f>
        <v/>
      </c>
      <c r="Q321" s="120" t="str">
        <f>'4_Data'!AQ321</f>
        <v/>
      </c>
      <c r="R321" s="120" t="str">
        <f>'4_Data'!AR321</f>
        <v/>
      </c>
      <c r="S321" s="120" t="str">
        <f>'4_Data'!AS321</f>
        <v/>
      </c>
    </row>
    <row r="322" spans="12:19" x14ac:dyDescent="0.2">
      <c r="L322" s="107">
        <f>'3_Fix'!H323</f>
        <v>47908</v>
      </c>
      <c r="M322" s="120" t="str">
        <f>'4_Data'!AM322</f>
        <v/>
      </c>
      <c r="N322" s="120" t="str">
        <f>'4_Data'!AN322</f>
        <v/>
      </c>
      <c r="O322" s="120" t="str">
        <f>'4_Data'!AO322</f>
        <v/>
      </c>
      <c r="P322" s="120" t="str">
        <f>'4_Data'!AP322</f>
        <v/>
      </c>
      <c r="Q322" s="120" t="str">
        <f>'4_Data'!AQ322</f>
        <v/>
      </c>
      <c r="R322" s="120" t="str">
        <f>'4_Data'!AR322</f>
        <v/>
      </c>
      <c r="S322" s="120" t="str">
        <f>'4_Data'!AS322</f>
        <v/>
      </c>
    </row>
    <row r="323" spans="12:19" x14ac:dyDescent="0.2">
      <c r="L323" s="107">
        <f>'3_Fix'!H324</f>
        <v>47922</v>
      </c>
      <c r="M323" s="120" t="str">
        <f>'4_Data'!AM323</f>
        <v/>
      </c>
      <c r="N323" s="120" t="str">
        <f>'4_Data'!AN323</f>
        <v/>
      </c>
      <c r="O323" s="120" t="str">
        <f>'4_Data'!AO323</f>
        <v/>
      </c>
      <c r="P323" s="120" t="str">
        <f>'4_Data'!AP323</f>
        <v/>
      </c>
      <c r="Q323" s="120" t="str">
        <f>'4_Data'!AQ323</f>
        <v/>
      </c>
      <c r="R323" s="120" t="str">
        <f>'4_Data'!AR323</f>
        <v/>
      </c>
      <c r="S323" s="120" t="str">
        <f>'4_Data'!AS323</f>
        <v/>
      </c>
    </row>
    <row r="324" spans="12:19" x14ac:dyDescent="0.2">
      <c r="L324" s="107">
        <f>'3_Fix'!H325</f>
        <v>47939</v>
      </c>
      <c r="M324" s="120" t="str">
        <f>'4_Data'!AM324</f>
        <v/>
      </c>
      <c r="N324" s="120" t="str">
        <f>'4_Data'!AN324</f>
        <v/>
      </c>
      <c r="O324" s="120" t="str">
        <f>'4_Data'!AO324</f>
        <v/>
      </c>
      <c r="P324" s="120" t="str">
        <f>'4_Data'!AP324</f>
        <v/>
      </c>
      <c r="Q324" s="120" t="str">
        <f>'4_Data'!AQ324</f>
        <v/>
      </c>
      <c r="R324" s="120" t="str">
        <f>'4_Data'!AR324</f>
        <v/>
      </c>
      <c r="S324" s="120" t="str">
        <f>'4_Data'!AS324</f>
        <v/>
      </c>
    </row>
    <row r="325" spans="12:19" x14ac:dyDescent="0.2">
      <c r="L325" s="107">
        <f>'3_Fix'!H326</f>
        <v>47953</v>
      </c>
      <c r="M325" s="120" t="str">
        <f>'4_Data'!AM325</f>
        <v/>
      </c>
      <c r="N325" s="120" t="str">
        <f>'4_Data'!AN325</f>
        <v/>
      </c>
      <c r="O325" s="120" t="str">
        <f>'4_Data'!AO325</f>
        <v/>
      </c>
      <c r="P325" s="120" t="str">
        <f>'4_Data'!AP325</f>
        <v/>
      </c>
      <c r="Q325" s="120" t="str">
        <f>'4_Data'!AQ325</f>
        <v/>
      </c>
      <c r="R325" s="120" t="str">
        <f>'4_Data'!AR325</f>
        <v/>
      </c>
      <c r="S325" s="120" t="str">
        <f>'4_Data'!AS325</f>
        <v/>
      </c>
    </row>
    <row r="326" spans="12:19" x14ac:dyDescent="0.2">
      <c r="L326" s="107">
        <f>'3_Fix'!H327</f>
        <v>47969</v>
      </c>
      <c r="M326" s="120" t="str">
        <f>'4_Data'!AM326</f>
        <v/>
      </c>
      <c r="N326" s="120" t="str">
        <f>'4_Data'!AN326</f>
        <v/>
      </c>
      <c r="O326" s="120" t="str">
        <f>'4_Data'!AO326</f>
        <v/>
      </c>
      <c r="P326" s="120" t="str">
        <f>'4_Data'!AP326</f>
        <v/>
      </c>
      <c r="Q326" s="120" t="str">
        <f>'4_Data'!AQ326</f>
        <v/>
      </c>
      <c r="R326" s="120" t="str">
        <f>'4_Data'!AR326</f>
        <v/>
      </c>
      <c r="S326" s="120" t="str">
        <f>'4_Data'!AS326</f>
        <v/>
      </c>
    </row>
    <row r="327" spans="12:19" x14ac:dyDescent="0.2">
      <c r="L327" s="107">
        <f>'3_Fix'!H328</f>
        <v>47983</v>
      </c>
      <c r="M327" s="120" t="str">
        <f>'4_Data'!AM327</f>
        <v/>
      </c>
      <c r="N327" s="120" t="str">
        <f>'4_Data'!AN327</f>
        <v/>
      </c>
      <c r="O327" s="120" t="str">
        <f>'4_Data'!AO327</f>
        <v/>
      </c>
      <c r="P327" s="120" t="str">
        <f>'4_Data'!AP327</f>
        <v/>
      </c>
      <c r="Q327" s="120" t="str">
        <f>'4_Data'!AQ327</f>
        <v/>
      </c>
      <c r="R327" s="120" t="str">
        <f>'4_Data'!AR327</f>
        <v/>
      </c>
      <c r="S327" s="120" t="str">
        <f>'4_Data'!AS327</f>
        <v/>
      </c>
    </row>
    <row r="328" spans="12:19" x14ac:dyDescent="0.2">
      <c r="L328" s="107">
        <f>'3_Fix'!H329</f>
        <v>48000</v>
      </c>
      <c r="M328" s="120" t="str">
        <f>'4_Data'!AM328</f>
        <v/>
      </c>
      <c r="N328" s="120" t="str">
        <f>'4_Data'!AN328</f>
        <v/>
      </c>
      <c r="O328" s="120" t="str">
        <f>'4_Data'!AO328</f>
        <v/>
      </c>
      <c r="P328" s="120" t="str">
        <f>'4_Data'!AP328</f>
        <v/>
      </c>
      <c r="Q328" s="120" t="str">
        <f>'4_Data'!AQ328</f>
        <v/>
      </c>
      <c r="R328" s="120" t="str">
        <f>'4_Data'!AR328</f>
        <v/>
      </c>
      <c r="S328" s="120" t="str">
        <f>'4_Data'!AS328</f>
        <v/>
      </c>
    </row>
    <row r="329" spans="12:19" x14ac:dyDescent="0.2">
      <c r="L329" s="107">
        <f>'3_Fix'!H330</f>
        <v>48014</v>
      </c>
      <c r="M329" s="120" t="str">
        <f>'4_Data'!AM329</f>
        <v/>
      </c>
      <c r="N329" s="120" t="str">
        <f>'4_Data'!AN329</f>
        <v/>
      </c>
      <c r="O329" s="120" t="str">
        <f>'4_Data'!AO329</f>
        <v/>
      </c>
      <c r="P329" s="120" t="str">
        <f>'4_Data'!AP329</f>
        <v/>
      </c>
      <c r="Q329" s="120" t="str">
        <f>'4_Data'!AQ329</f>
        <v/>
      </c>
      <c r="R329" s="120" t="str">
        <f>'4_Data'!AR329</f>
        <v/>
      </c>
      <c r="S329" s="120" t="str">
        <f>'4_Data'!AS329</f>
        <v/>
      </c>
    </row>
    <row r="330" spans="12:19" x14ac:dyDescent="0.2">
      <c r="L330" s="107">
        <f>'3_Fix'!H331</f>
        <v>48030</v>
      </c>
      <c r="M330" s="120" t="str">
        <f>'4_Data'!AM330</f>
        <v/>
      </c>
      <c r="N330" s="120" t="str">
        <f>'4_Data'!AN330</f>
        <v/>
      </c>
      <c r="O330" s="120" t="str">
        <f>'4_Data'!AO330</f>
        <v/>
      </c>
      <c r="P330" s="120" t="str">
        <f>'4_Data'!AP330</f>
        <v/>
      </c>
      <c r="Q330" s="120" t="str">
        <f>'4_Data'!AQ330</f>
        <v/>
      </c>
      <c r="R330" s="120" t="str">
        <f>'4_Data'!AR330</f>
        <v/>
      </c>
      <c r="S330" s="120" t="str">
        <f>'4_Data'!AS330</f>
        <v/>
      </c>
    </row>
    <row r="331" spans="12:19" x14ac:dyDescent="0.2">
      <c r="L331" s="107">
        <f>'3_Fix'!H332</f>
        <v>48044</v>
      </c>
      <c r="M331" s="120" t="str">
        <f>'4_Data'!AM331</f>
        <v/>
      </c>
      <c r="N331" s="120" t="str">
        <f>'4_Data'!AN331</f>
        <v/>
      </c>
      <c r="O331" s="120" t="str">
        <f>'4_Data'!AO331</f>
        <v/>
      </c>
      <c r="P331" s="120" t="str">
        <f>'4_Data'!AP331</f>
        <v/>
      </c>
      <c r="Q331" s="120" t="str">
        <f>'4_Data'!AQ331</f>
        <v/>
      </c>
      <c r="R331" s="120" t="str">
        <f>'4_Data'!AR331</f>
        <v/>
      </c>
      <c r="S331" s="120" t="str">
        <f>'4_Data'!AS331</f>
        <v/>
      </c>
    </row>
    <row r="332" spans="12:19" x14ac:dyDescent="0.2">
      <c r="L332" s="107">
        <f>'3_Fix'!H333</f>
        <v>48061</v>
      </c>
      <c r="M332" s="120" t="str">
        <f>'4_Data'!AM332</f>
        <v/>
      </c>
      <c r="N332" s="120" t="str">
        <f>'4_Data'!AN332</f>
        <v/>
      </c>
      <c r="O332" s="120" t="str">
        <f>'4_Data'!AO332</f>
        <v/>
      </c>
      <c r="P332" s="120" t="str">
        <f>'4_Data'!AP332</f>
        <v/>
      </c>
      <c r="Q332" s="120" t="str">
        <f>'4_Data'!AQ332</f>
        <v/>
      </c>
      <c r="R332" s="120" t="str">
        <f>'4_Data'!AR332</f>
        <v/>
      </c>
      <c r="S332" s="120" t="str">
        <f>'4_Data'!AS332</f>
        <v/>
      </c>
    </row>
    <row r="333" spans="12:19" x14ac:dyDescent="0.2">
      <c r="L333" s="107">
        <f>'3_Fix'!H334</f>
        <v>48075</v>
      </c>
      <c r="M333" s="120" t="str">
        <f>'4_Data'!AM333</f>
        <v/>
      </c>
      <c r="N333" s="120" t="str">
        <f>'4_Data'!AN333</f>
        <v/>
      </c>
      <c r="O333" s="120" t="str">
        <f>'4_Data'!AO333</f>
        <v/>
      </c>
      <c r="P333" s="120" t="str">
        <f>'4_Data'!AP333</f>
        <v/>
      </c>
      <c r="Q333" s="120" t="str">
        <f>'4_Data'!AQ333</f>
        <v/>
      </c>
      <c r="R333" s="120" t="str">
        <f>'4_Data'!AR333</f>
        <v/>
      </c>
      <c r="S333" s="120" t="str">
        <f>'4_Data'!AS333</f>
        <v/>
      </c>
    </row>
    <row r="334" spans="12:19" x14ac:dyDescent="0.2">
      <c r="L334" s="107">
        <f>'3_Fix'!H335</f>
        <v>48092</v>
      </c>
      <c r="M334" s="120" t="str">
        <f>'4_Data'!AM334</f>
        <v/>
      </c>
      <c r="N334" s="120" t="str">
        <f>'4_Data'!AN334</f>
        <v/>
      </c>
      <c r="O334" s="120" t="str">
        <f>'4_Data'!AO334</f>
        <v/>
      </c>
      <c r="P334" s="120" t="str">
        <f>'4_Data'!AP334</f>
        <v/>
      </c>
      <c r="Q334" s="120" t="str">
        <f>'4_Data'!AQ334</f>
        <v/>
      </c>
      <c r="R334" s="120" t="str">
        <f>'4_Data'!AR334</f>
        <v/>
      </c>
      <c r="S334" s="120" t="str">
        <f>'4_Data'!AS334</f>
        <v/>
      </c>
    </row>
    <row r="335" spans="12:19" x14ac:dyDescent="0.2">
      <c r="L335" s="107">
        <f>'3_Fix'!H336</f>
        <v>48106</v>
      </c>
      <c r="M335" s="120" t="str">
        <f>'4_Data'!AM335</f>
        <v/>
      </c>
      <c r="N335" s="120" t="str">
        <f>'4_Data'!AN335</f>
        <v/>
      </c>
      <c r="O335" s="120" t="str">
        <f>'4_Data'!AO335</f>
        <v/>
      </c>
      <c r="P335" s="120" t="str">
        <f>'4_Data'!AP335</f>
        <v/>
      </c>
      <c r="Q335" s="120" t="str">
        <f>'4_Data'!AQ335</f>
        <v/>
      </c>
      <c r="R335" s="120" t="str">
        <f>'4_Data'!AR335</f>
        <v/>
      </c>
      <c r="S335" s="120" t="str">
        <f>'4_Data'!AS335</f>
        <v/>
      </c>
    </row>
    <row r="336" spans="12:19" x14ac:dyDescent="0.2">
      <c r="L336" s="107">
        <f>'3_Fix'!H337</f>
        <v>48122</v>
      </c>
      <c r="M336" s="120" t="str">
        <f>'4_Data'!AM336</f>
        <v/>
      </c>
      <c r="N336" s="120" t="str">
        <f>'4_Data'!AN336</f>
        <v/>
      </c>
      <c r="O336" s="120" t="str">
        <f>'4_Data'!AO336</f>
        <v/>
      </c>
      <c r="P336" s="120" t="str">
        <f>'4_Data'!AP336</f>
        <v/>
      </c>
      <c r="Q336" s="120" t="str">
        <f>'4_Data'!AQ336</f>
        <v/>
      </c>
      <c r="R336" s="120" t="str">
        <f>'4_Data'!AR336</f>
        <v/>
      </c>
      <c r="S336" s="120" t="str">
        <f>'4_Data'!AS336</f>
        <v/>
      </c>
    </row>
    <row r="337" spans="12:19" x14ac:dyDescent="0.2">
      <c r="L337" s="107">
        <f>'3_Fix'!H338</f>
        <v>48136</v>
      </c>
      <c r="M337" s="120" t="str">
        <f>'4_Data'!AM337</f>
        <v/>
      </c>
      <c r="N337" s="120" t="str">
        <f>'4_Data'!AN337</f>
        <v/>
      </c>
      <c r="O337" s="120" t="str">
        <f>'4_Data'!AO337</f>
        <v/>
      </c>
      <c r="P337" s="120" t="str">
        <f>'4_Data'!AP337</f>
        <v/>
      </c>
      <c r="Q337" s="120" t="str">
        <f>'4_Data'!AQ337</f>
        <v/>
      </c>
      <c r="R337" s="120" t="str">
        <f>'4_Data'!AR337</f>
        <v/>
      </c>
      <c r="S337" s="120" t="str">
        <f>'4_Data'!AS337</f>
        <v/>
      </c>
    </row>
    <row r="338" spans="12:19" x14ac:dyDescent="0.2">
      <c r="L338" s="107">
        <f>'3_Fix'!H339</f>
        <v>48153</v>
      </c>
      <c r="M338" s="120" t="str">
        <f>'4_Data'!AM338</f>
        <v/>
      </c>
      <c r="N338" s="120" t="str">
        <f>'4_Data'!AN338</f>
        <v/>
      </c>
      <c r="O338" s="120" t="str">
        <f>'4_Data'!AO338</f>
        <v/>
      </c>
      <c r="P338" s="120" t="str">
        <f>'4_Data'!AP338</f>
        <v/>
      </c>
      <c r="Q338" s="120" t="str">
        <f>'4_Data'!AQ338</f>
        <v/>
      </c>
      <c r="R338" s="120" t="str">
        <f>'4_Data'!AR338</f>
        <v/>
      </c>
      <c r="S338" s="120" t="str">
        <f>'4_Data'!AS338</f>
        <v/>
      </c>
    </row>
    <row r="339" spans="12:19" x14ac:dyDescent="0.2">
      <c r="L339" s="107">
        <f>'3_Fix'!H340</f>
        <v>48167</v>
      </c>
      <c r="M339" s="120" t="str">
        <f>'4_Data'!AM339</f>
        <v/>
      </c>
      <c r="N339" s="120" t="str">
        <f>'4_Data'!AN339</f>
        <v/>
      </c>
      <c r="O339" s="120" t="str">
        <f>'4_Data'!AO339</f>
        <v/>
      </c>
      <c r="P339" s="120" t="str">
        <f>'4_Data'!AP339</f>
        <v/>
      </c>
      <c r="Q339" s="120" t="str">
        <f>'4_Data'!AQ339</f>
        <v/>
      </c>
      <c r="R339" s="120" t="str">
        <f>'4_Data'!AR339</f>
        <v/>
      </c>
      <c r="S339" s="120" t="str">
        <f>'4_Data'!AS339</f>
        <v/>
      </c>
    </row>
    <row r="340" spans="12:19" x14ac:dyDescent="0.2">
      <c r="L340" s="107">
        <f>'3_Fix'!H341</f>
        <v>48183</v>
      </c>
      <c r="M340" s="120" t="str">
        <f>'4_Data'!AM340</f>
        <v/>
      </c>
      <c r="N340" s="120" t="str">
        <f>'4_Data'!AN340</f>
        <v/>
      </c>
      <c r="O340" s="120" t="str">
        <f>'4_Data'!AO340</f>
        <v/>
      </c>
      <c r="P340" s="120" t="str">
        <f>'4_Data'!AP340</f>
        <v/>
      </c>
      <c r="Q340" s="120" t="str">
        <f>'4_Data'!AQ340</f>
        <v/>
      </c>
      <c r="R340" s="120" t="str">
        <f>'4_Data'!AR340</f>
        <v/>
      </c>
      <c r="S340" s="120" t="str">
        <f>'4_Data'!AS340</f>
        <v/>
      </c>
    </row>
    <row r="341" spans="12:19" x14ac:dyDescent="0.2">
      <c r="L341" s="107">
        <f>'3_Fix'!H342</f>
        <v>48197</v>
      </c>
      <c r="M341" s="120" t="str">
        <f>'4_Data'!AM341</f>
        <v/>
      </c>
      <c r="N341" s="120" t="str">
        <f>'4_Data'!AN341</f>
        <v/>
      </c>
      <c r="O341" s="120" t="str">
        <f>'4_Data'!AO341</f>
        <v/>
      </c>
      <c r="P341" s="120" t="str">
        <f>'4_Data'!AP341</f>
        <v/>
      </c>
      <c r="Q341" s="120" t="str">
        <f>'4_Data'!AQ341</f>
        <v/>
      </c>
      <c r="R341" s="120" t="str">
        <f>'4_Data'!AR341</f>
        <v/>
      </c>
      <c r="S341" s="120" t="str">
        <f>'4_Data'!AS341</f>
        <v/>
      </c>
    </row>
    <row r="342" spans="12:19" x14ac:dyDescent="0.2">
      <c r="L342" s="107">
        <f>'3_Fix'!H343</f>
        <v>48214</v>
      </c>
      <c r="M342" s="120" t="str">
        <f>'4_Data'!AM342</f>
        <v/>
      </c>
      <c r="N342" s="120" t="str">
        <f>'4_Data'!AN342</f>
        <v/>
      </c>
      <c r="O342" s="120" t="str">
        <f>'4_Data'!AO342</f>
        <v/>
      </c>
      <c r="P342" s="120" t="str">
        <f>'4_Data'!AP342</f>
        <v/>
      </c>
      <c r="Q342" s="120" t="str">
        <f>'4_Data'!AQ342</f>
        <v/>
      </c>
      <c r="R342" s="120" t="str">
        <f>'4_Data'!AR342</f>
        <v/>
      </c>
      <c r="S342" s="120" t="str">
        <f>'4_Data'!AS342</f>
        <v/>
      </c>
    </row>
    <row r="343" spans="12:19" x14ac:dyDescent="0.2">
      <c r="L343" s="107">
        <f>'3_Fix'!H344</f>
        <v>48228</v>
      </c>
      <c r="M343" s="120" t="str">
        <f>'4_Data'!AM343</f>
        <v/>
      </c>
      <c r="N343" s="120" t="str">
        <f>'4_Data'!AN343</f>
        <v/>
      </c>
      <c r="O343" s="120" t="str">
        <f>'4_Data'!AO343</f>
        <v/>
      </c>
      <c r="P343" s="120" t="str">
        <f>'4_Data'!AP343</f>
        <v/>
      </c>
      <c r="Q343" s="120" t="str">
        <f>'4_Data'!AQ343</f>
        <v/>
      </c>
      <c r="R343" s="120" t="str">
        <f>'4_Data'!AR343</f>
        <v/>
      </c>
      <c r="S343" s="120" t="str">
        <f>'4_Data'!AS343</f>
        <v/>
      </c>
    </row>
    <row r="344" spans="12:19" x14ac:dyDescent="0.2">
      <c r="L344" s="107">
        <f>'3_Fix'!H345</f>
        <v>48245</v>
      </c>
      <c r="M344" s="120" t="str">
        <f>'4_Data'!AM344</f>
        <v/>
      </c>
      <c r="N344" s="120" t="str">
        <f>'4_Data'!AN344</f>
        <v/>
      </c>
      <c r="O344" s="120" t="str">
        <f>'4_Data'!AO344</f>
        <v/>
      </c>
      <c r="P344" s="120" t="str">
        <f>'4_Data'!AP344</f>
        <v/>
      </c>
      <c r="Q344" s="120" t="str">
        <f>'4_Data'!AQ344</f>
        <v/>
      </c>
      <c r="R344" s="120" t="str">
        <f>'4_Data'!AR344</f>
        <v/>
      </c>
      <c r="S344" s="120" t="str">
        <f>'4_Data'!AS344</f>
        <v/>
      </c>
    </row>
    <row r="345" spans="12:19" x14ac:dyDescent="0.2">
      <c r="L345" s="107">
        <f>'3_Fix'!H346</f>
        <v>48259</v>
      </c>
      <c r="M345" s="120" t="str">
        <f>'4_Data'!AM345</f>
        <v/>
      </c>
      <c r="N345" s="120" t="str">
        <f>'4_Data'!AN345</f>
        <v/>
      </c>
      <c r="O345" s="120" t="str">
        <f>'4_Data'!AO345</f>
        <v/>
      </c>
      <c r="P345" s="120" t="str">
        <f>'4_Data'!AP345</f>
        <v/>
      </c>
      <c r="Q345" s="120" t="str">
        <f>'4_Data'!AQ345</f>
        <v/>
      </c>
      <c r="R345" s="120" t="str">
        <f>'4_Data'!AR345</f>
        <v/>
      </c>
      <c r="S345" s="120" t="str">
        <f>'4_Data'!AS345</f>
        <v/>
      </c>
    </row>
    <row r="346" spans="12:19" x14ac:dyDescent="0.2">
      <c r="L346" s="107">
        <f>'3_Fix'!H347</f>
        <v>48274</v>
      </c>
      <c r="M346" s="120" t="str">
        <f>'4_Data'!AM346</f>
        <v/>
      </c>
      <c r="N346" s="120" t="str">
        <f>'4_Data'!AN346</f>
        <v/>
      </c>
      <c r="O346" s="120" t="str">
        <f>'4_Data'!AO346</f>
        <v/>
      </c>
      <c r="P346" s="120" t="str">
        <f>'4_Data'!AP346</f>
        <v/>
      </c>
      <c r="Q346" s="120" t="str">
        <f>'4_Data'!AQ346</f>
        <v/>
      </c>
      <c r="R346" s="120" t="str">
        <f>'4_Data'!AR346</f>
        <v/>
      </c>
      <c r="S346" s="120" t="str">
        <f>'4_Data'!AS346</f>
        <v/>
      </c>
    </row>
    <row r="347" spans="12:19" x14ac:dyDescent="0.2">
      <c r="L347" s="107">
        <f>'3_Fix'!H348</f>
        <v>48288</v>
      </c>
      <c r="M347" s="120" t="str">
        <f>'4_Data'!AM347</f>
        <v/>
      </c>
      <c r="N347" s="120" t="str">
        <f>'4_Data'!AN347</f>
        <v/>
      </c>
      <c r="O347" s="120" t="str">
        <f>'4_Data'!AO347</f>
        <v/>
      </c>
      <c r="P347" s="120" t="str">
        <f>'4_Data'!AP347</f>
        <v/>
      </c>
      <c r="Q347" s="120" t="str">
        <f>'4_Data'!AQ347</f>
        <v/>
      </c>
      <c r="R347" s="120" t="str">
        <f>'4_Data'!AR347</f>
        <v/>
      </c>
      <c r="S347" s="120" t="str">
        <f>'4_Data'!AS347</f>
        <v/>
      </c>
    </row>
    <row r="348" spans="12:19" x14ac:dyDescent="0.2">
      <c r="L348" s="107">
        <f>'3_Fix'!H349</f>
        <v>48305</v>
      </c>
      <c r="M348" s="120" t="str">
        <f>'4_Data'!AM348</f>
        <v/>
      </c>
      <c r="N348" s="120" t="str">
        <f>'4_Data'!AN348</f>
        <v/>
      </c>
      <c r="O348" s="120" t="str">
        <f>'4_Data'!AO348</f>
        <v/>
      </c>
      <c r="P348" s="120" t="str">
        <f>'4_Data'!AP348</f>
        <v/>
      </c>
      <c r="Q348" s="120" t="str">
        <f>'4_Data'!AQ348</f>
        <v/>
      </c>
      <c r="R348" s="120" t="str">
        <f>'4_Data'!AR348</f>
        <v/>
      </c>
      <c r="S348" s="120" t="str">
        <f>'4_Data'!AS348</f>
        <v/>
      </c>
    </row>
    <row r="349" spans="12:19" x14ac:dyDescent="0.2">
      <c r="L349" s="107">
        <f>'3_Fix'!H350</f>
        <v>48319</v>
      </c>
      <c r="M349" s="120" t="str">
        <f>'4_Data'!AM349</f>
        <v/>
      </c>
      <c r="N349" s="120" t="str">
        <f>'4_Data'!AN349</f>
        <v/>
      </c>
      <c r="O349" s="120" t="str">
        <f>'4_Data'!AO349</f>
        <v/>
      </c>
      <c r="P349" s="120" t="str">
        <f>'4_Data'!AP349</f>
        <v/>
      </c>
      <c r="Q349" s="120" t="str">
        <f>'4_Data'!AQ349</f>
        <v/>
      </c>
      <c r="R349" s="120" t="str">
        <f>'4_Data'!AR349</f>
        <v/>
      </c>
      <c r="S349" s="120" t="str">
        <f>'4_Data'!AS349</f>
        <v/>
      </c>
    </row>
    <row r="350" spans="12:19" x14ac:dyDescent="0.2">
      <c r="L350" s="107">
        <f>'3_Fix'!H351</f>
        <v>48335</v>
      </c>
      <c r="M350" s="120" t="str">
        <f>'4_Data'!AM350</f>
        <v/>
      </c>
      <c r="N350" s="120" t="str">
        <f>'4_Data'!AN350</f>
        <v/>
      </c>
      <c r="O350" s="120" t="str">
        <f>'4_Data'!AO350</f>
        <v/>
      </c>
      <c r="P350" s="120" t="str">
        <f>'4_Data'!AP350</f>
        <v/>
      </c>
      <c r="Q350" s="120" t="str">
        <f>'4_Data'!AQ350</f>
        <v/>
      </c>
      <c r="R350" s="120" t="str">
        <f>'4_Data'!AR350</f>
        <v/>
      </c>
      <c r="S350" s="120" t="str">
        <f>'4_Data'!AS350</f>
        <v/>
      </c>
    </row>
    <row r="351" spans="12:19" x14ac:dyDescent="0.2">
      <c r="L351" s="107">
        <f>'3_Fix'!H352</f>
        <v>48349</v>
      </c>
      <c r="M351" s="120" t="str">
        <f>'4_Data'!AM351</f>
        <v/>
      </c>
      <c r="N351" s="120" t="str">
        <f>'4_Data'!AN351</f>
        <v/>
      </c>
      <c r="O351" s="120" t="str">
        <f>'4_Data'!AO351</f>
        <v/>
      </c>
      <c r="P351" s="120" t="str">
        <f>'4_Data'!AP351</f>
        <v/>
      </c>
      <c r="Q351" s="120" t="str">
        <f>'4_Data'!AQ351</f>
        <v/>
      </c>
      <c r="R351" s="120" t="str">
        <f>'4_Data'!AR351</f>
        <v/>
      </c>
      <c r="S351" s="120" t="str">
        <f>'4_Data'!AS351</f>
        <v/>
      </c>
    </row>
    <row r="352" spans="12:19" x14ac:dyDescent="0.2">
      <c r="L352" s="107">
        <f>'3_Fix'!H353</f>
        <v>48366</v>
      </c>
      <c r="M352" s="120" t="str">
        <f>'4_Data'!AM352</f>
        <v/>
      </c>
      <c r="N352" s="120" t="str">
        <f>'4_Data'!AN352</f>
        <v/>
      </c>
      <c r="O352" s="120" t="str">
        <f>'4_Data'!AO352</f>
        <v/>
      </c>
      <c r="P352" s="120" t="str">
        <f>'4_Data'!AP352</f>
        <v/>
      </c>
      <c r="Q352" s="120" t="str">
        <f>'4_Data'!AQ352</f>
        <v/>
      </c>
      <c r="R352" s="120" t="str">
        <f>'4_Data'!AR352</f>
        <v/>
      </c>
      <c r="S352" s="120" t="str">
        <f>'4_Data'!AS352</f>
        <v/>
      </c>
    </row>
    <row r="353" spans="12:19" x14ac:dyDescent="0.2">
      <c r="L353" s="107">
        <f>'3_Fix'!H354</f>
        <v>48380</v>
      </c>
      <c r="M353" s="120" t="str">
        <f>'4_Data'!AM353</f>
        <v/>
      </c>
      <c r="N353" s="120" t="str">
        <f>'4_Data'!AN353</f>
        <v/>
      </c>
      <c r="O353" s="120" t="str">
        <f>'4_Data'!AO353</f>
        <v/>
      </c>
      <c r="P353" s="120" t="str">
        <f>'4_Data'!AP353</f>
        <v/>
      </c>
      <c r="Q353" s="120" t="str">
        <f>'4_Data'!AQ353</f>
        <v/>
      </c>
      <c r="R353" s="120" t="str">
        <f>'4_Data'!AR353</f>
        <v/>
      </c>
      <c r="S353" s="120" t="str">
        <f>'4_Data'!AS353</f>
        <v/>
      </c>
    </row>
    <row r="354" spans="12:19" x14ac:dyDescent="0.2">
      <c r="L354" s="107">
        <f>'3_Fix'!H355</f>
        <v>48396</v>
      </c>
      <c r="M354" s="120" t="str">
        <f>'4_Data'!AM354</f>
        <v/>
      </c>
      <c r="N354" s="120" t="str">
        <f>'4_Data'!AN354</f>
        <v/>
      </c>
      <c r="O354" s="120" t="str">
        <f>'4_Data'!AO354</f>
        <v/>
      </c>
      <c r="P354" s="120" t="str">
        <f>'4_Data'!AP354</f>
        <v/>
      </c>
      <c r="Q354" s="120" t="str">
        <f>'4_Data'!AQ354</f>
        <v/>
      </c>
      <c r="R354" s="120" t="str">
        <f>'4_Data'!AR354</f>
        <v/>
      </c>
      <c r="S354" s="120" t="str">
        <f>'4_Data'!AS354</f>
        <v/>
      </c>
    </row>
    <row r="355" spans="12:19" x14ac:dyDescent="0.2">
      <c r="L355" s="107">
        <f>'3_Fix'!H356</f>
        <v>48410</v>
      </c>
      <c r="M355" s="120" t="str">
        <f>'4_Data'!AM355</f>
        <v/>
      </c>
      <c r="N355" s="120" t="str">
        <f>'4_Data'!AN355</f>
        <v/>
      </c>
      <c r="O355" s="120" t="str">
        <f>'4_Data'!AO355</f>
        <v/>
      </c>
      <c r="P355" s="120" t="str">
        <f>'4_Data'!AP355</f>
        <v/>
      </c>
      <c r="Q355" s="120" t="str">
        <f>'4_Data'!AQ355</f>
        <v/>
      </c>
      <c r="R355" s="120" t="str">
        <f>'4_Data'!AR355</f>
        <v/>
      </c>
      <c r="S355" s="120" t="str">
        <f>'4_Data'!AS355</f>
        <v/>
      </c>
    </row>
    <row r="356" spans="12:19" x14ac:dyDescent="0.2">
      <c r="L356" s="107">
        <f>'3_Fix'!H357</f>
        <v>48427</v>
      </c>
      <c r="M356" s="120" t="str">
        <f>'4_Data'!AM356</f>
        <v/>
      </c>
      <c r="N356" s="120" t="str">
        <f>'4_Data'!AN356</f>
        <v/>
      </c>
      <c r="O356" s="120" t="str">
        <f>'4_Data'!AO356</f>
        <v/>
      </c>
      <c r="P356" s="120" t="str">
        <f>'4_Data'!AP356</f>
        <v/>
      </c>
      <c r="Q356" s="120" t="str">
        <f>'4_Data'!AQ356</f>
        <v/>
      </c>
      <c r="R356" s="120" t="str">
        <f>'4_Data'!AR356</f>
        <v/>
      </c>
      <c r="S356" s="120" t="str">
        <f>'4_Data'!AS356</f>
        <v/>
      </c>
    </row>
    <row r="357" spans="12:19" x14ac:dyDescent="0.2">
      <c r="L357" s="107">
        <f>'3_Fix'!H358</f>
        <v>48441</v>
      </c>
      <c r="M357" s="120" t="str">
        <f>'4_Data'!AM357</f>
        <v/>
      </c>
      <c r="N357" s="120" t="str">
        <f>'4_Data'!AN357</f>
        <v/>
      </c>
      <c r="O357" s="120" t="str">
        <f>'4_Data'!AO357</f>
        <v/>
      </c>
      <c r="P357" s="120" t="str">
        <f>'4_Data'!AP357</f>
        <v/>
      </c>
      <c r="Q357" s="120" t="str">
        <f>'4_Data'!AQ357</f>
        <v/>
      </c>
      <c r="R357" s="120" t="str">
        <f>'4_Data'!AR357</f>
        <v/>
      </c>
      <c r="S357" s="120" t="str">
        <f>'4_Data'!AS357</f>
        <v/>
      </c>
    </row>
    <row r="358" spans="12:19" x14ac:dyDescent="0.2">
      <c r="L358" s="107">
        <f>'3_Fix'!H359</f>
        <v>48458</v>
      </c>
      <c r="M358" s="120" t="str">
        <f>'4_Data'!AM358</f>
        <v/>
      </c>
      <c r="N358" s="120" t="str">
        <f>'4_Data'!AN358</f>
        <v/>
      </c>
      <c r="O358" s="120" t="str">
        <f>'4_Data'!AO358</f>
        <v/>
      </c>
      <c r="P358" s="120" t="str">
        <f>'4_Data'!AP358</f>
        <v/>
      </c>
      <c r="Q358" s="120" t="str">
        <f>'4_Data'!AQ358</f>
        <v/>
      </c>
      <c r="R358" s="120" t="str">
        <f>'4_Data'!AR358</f>
        <v/>
      </c>
      <c r="S358" s="120" t="str">
        <f>'4_Data'!AS358</f>
        <v/>
      </c>
    </row>
    <row r="359" spans="12:19" x14ac:dyDescent="0.2">
      <c r="L359" s="107">
        <f>'3_Fix'!H360</f>
        <v>48472</v>
      </c>
      <c r="M359" s="120" t="str">
        <f>'4_Data'!AM359</f>
        <v/>
      </c>
      <c r="N359" s="120" t="str">
        <f>'4_Data'!AN359</f>
        <v/>
      </c>
      <c r="O359" s="120" t="str">
        <f>'4_Data'!AO359</f>
        <v/>
      </c>
      <c r="P359" s="120" t="str">
        <f>'4_Data'!AP359</f>
        <v/>
      </c>
      <c r="Q359" s="120" t="str">
        <f>'4_Data'!AQ359</f>
        <v/>
      </c>
      <c r="R359" s="120" t="str">
        <f>'4_Data'!AR359</f>
        <v/>
      </c>
      <c r="S359" s="120" t="str">
        <f>'4_Data'!AS359</f>
        <v/>
      </c>
    </row>
    <row r="360" spans="12:19" x14ac:dyDescent="0.2">
      <c r="L360" s="107">
        <f>'3_Fix'!H361</f>
        <v>48488</v>
      </c>
      <c r="M360" s="120" t="str">
        <f>'4_Data'!AM360</f>
        <v/>
      </c>
      <c r="N360" s="120" t="str">
        <f>'4_Data'!AN360</f>
        <v/>
      </c>
      <c r="O360" s="120" t="str">
        <f>'4_Data'!AO360</f>
        <v/>
      </c>
      <c r="P360" s="120" t="str">
        <f>'4_Data'!AP360</f>
        <v/>
      </c>
      <c r="Q360" s="120" t="str">
        <f>'4_Data'!AQ360</f>
        <v/>
      </c>
      <c r="R360" s="120" t="str">
        <f>'4_Data'!AR360</f>
        <v/>
      </c>
      <c r="S360" s="120" t="str">
        <f>'4_Data'!AS360</f>
        <v/>
      </c>
    </row>
    <row r="361" spans="12:19" x14ac:dyDescent="0.2">
      <c r="L361" s="107">
        <f>'3_Fix'!H362</f>
        <v>48502</v>
      </c>
      <c r="M361" s="120" t="str">
        <f>'4_Data'!AM361</f>
        <v/>
      </c>
      <c r="N361" s="120" t="str">
        <f>'4_Data'!AN361</f>
        <v/>
      </c>
      <c r="O361" s="120" t="str">
        <f>'4_Data'!AO361</f>
        <v/>
      </c>
      <c r="P361" s="120" t="str">
        <f>'4_Data'!AP361</f>
        <v/>
      </c>
      <c r="Q361" s="120" t="str">
        <f>'4_Data'!AQ361</f>
        <v/>
      </c>
      <c r="R361" s="120" t="str">
        <f>'4_Data'!AR361</f>
        <v/>
      </c>
      <c r="S361" s="120" t="str">
        <f>'4_Data'!AS361</f>
        <v/>
      </c>
    </row>
    <row r="362" spans="12:19" x14ac:dyDescent="0.2">
      <c r="L362" s="107">
        <f>'3_Fix'!H363</f>
        <v>48519</v>
      </c>
      <c r="M362" s="120" t="str">
        <f>'4_Data'!AM362</f>
        <v/>
      </c>
      <c r="N362" s="120" t="str">
        <f>'4_Data'!AN362</f>
        <v/>
      </c>
      <c r="O362" s="120" t="str">
        <f>'4_Data'!AO362</f>
        <v/>
      </c>
      <c r="P362" s="120" t="str">
        <f>'4_Data'!AP362</f>
        <v/>
      </c>
      <c r="Q362" s="120" t="str">
        <f>'4_Data'!AQ362</f>
        <v/>
      </c>
      <c r="R362" s="120" t="str">
        <f>'4_Data'!AR362</f>
        <v/>
      </c>
      <c r="S362" s="120" t="str">
        <f>'4_Data'!AS362</f>
        <v/>
      </c>
    </row>
    <row r="363" spans="12:19" x14ac:dyDescent="0.2">
      <c r="L363" s="107">
        <f>'3_Fix'!H364</f>
        <v>48533</v>
      </c>
      <c r="M363" s="120" t="str">
        <f>'4_Data'!AM363</f>
        <v/>
      </c>
      <c r="N363" s="120" t="str">
        <f>'4_Data'!AN363</f>
        <v/>
      </c>
      <c r="O363" s="120" t="str">
        <f>'4_Data'!AO363</f>
        <v/>
      </c>
      <c r="P363" s="120" t="str">
        <f>'4_Data'!AP363</f>
        <v/>
      </c>
      <c r="Q363" s="120" t="str">
        <f>'4_Data'!AQ363</f>
        <v/>
      </c>
      <c r="R363" s="120" t="str">
        <f>'4_Data'!AR363</f>
        <v/>
      </c>
      <c r="S363" s="120" t="str">
        <f>'4_Data'!AS363</f>
        <v/>
      </c>
    </row>
    <row r="364" spans="12:19" x14ac:dyDescent="0.2">
      <c r="L364" s="107">
        <f>'3_Fix'!H365</f>
        <v>48549</v>
      </c>
      <c r="M364" s="120" t="str">
        <f>'4_Data'!AM364</f>
        <v/>
      </c>
      <c r="N364" s="120" t="str">
        <f>'4_Data'!AN364</f>
        <v/>
      </c>
      <c r="O364" s="120" t="str">
        <f>'4_Data'!AO364</f>
        <v/>
      </c>
      <c r="P364" s="120" t="str">
        <f>'4_Data'!AP364</f>
        <v/>
      </c>
      <c r="Q364" s="120" t="str">
        <f>'4_Data'!AQ364</f>
        <v/>
      </c>
      <c r="R364" s="120" t="str">
        <f>'4_Data'!AR364</f>
        <v/>
      </c>
      <c r="S364" s="120" t="str">
        <f>'4_Data'!AS364</f>
        <v/>
      </c>
    </row>
    <row r="365" spans="12:19" x14ac:dyDescent="0.2">
      <c r="L365" s="107">
        <f>'3_Fix'!H366</f>
        <v>48563</v>
      </c>
      <c r="M365" s="120" t="str">
        <f>'4_Data'!AM365</f>
        <v/>
      </c>
      <c r="N365" s="120" t="str">
        <f>'4_Data'!AN365</f>
        <v/>
      </c>
      <c r="O365" s="120" t="str">
        <f>'4_Data'!AO365</f>
        <v/>
      </c>
      <c r="P365" s="120" t="str">
        <f>'4_Data'!AP365</f>
        <v/>
      </c>
      <c r="Q365" s="120" t="str">
        <f>'4_Data'!AQ365</f>
        <v/>
      </c>
      <c r="R365" s="120" t="str">
        <f>'4_Data'!AR365</f>
        <v/>
      </c>
      <c r="S365" s="120" t="str">
        <f>'4_Data'!AS365</f>
        <v/>
      </c>
    </row>
    <row r="366" spans="12:19" x14ac:dyDescent="0.2">
      <c r="L366" s="107">
        <f>'3_Fix'!H367</f>
        <v>48580</v>
      </c>
      <c r="M366" s="120" t="str">
        <f>'4_Data'!AM366</f>
        <v/>
      </c>
      <c r="N366" s="120" t="str">
        <f>'4_Data'!AN366</f>
        <v/>
      </c>
      <c r="O366" s="120" t="str">
        <f>'4_Data'!AO366</f>
        <v/>
      </c>
      <c r="P366" s="120" t="str">
        <f>'4_Data'!AP366</f>
        <v/>
      </c>
      <c r="Q366" s="120" t="str">
        <f>'4_Data'!AQ366</f>
        <v/>
      </c>
      <c r="R366" s="120" t="str">
        <f>'4_Data'!AR366</f>
        <v/>
      </c>
      <c r="S366" s="120" t="str">
        <f>'4_Data'!AS366</f>
        <v/>
      </c>
    </row>
    <row r="367" spans="12:19" x14ac:dyDescent="0.2">
      <c r="L367" s="107">
        <f>'3_Fix'!H368</f>
        <v>48594</v>
      </c>
      <c r="M367" s="120" t="str">
        <f>'4_Data'!AM367</f>
        <v/>
      </c>
      <c r="N367" s="120" t="str">
        <f>'4_Data'!AN367</f>
        <v/>
      </c>
      <c r="O367" s="120" t="str">
        <f>'4_Data'!AO367</f>
        <v/>
      </c>
      <c r="P367" s="120" t="str">
        <f>'4_Data'!AP367</f>
        <v/>
      </c>
      <c r="Q367" s="120" t="str">
        <f>'4_Data'!AQ367</f>
        <v/>
      </c>
      <c r="R367" s="120" t="str">
        <f>'4_Data'!AR367</f>
        <v/>
      </c>
      <c r="S367" s="120" t="str">
        <f>'4_Data'!AS367</f>
        <v/>
      </c>
    </row>
    <row r="368" spans="12:19" x14ac:dyDescent="0.2">
      <c r="L368" s="107">
        <f>'3_Fix'!H369</f>
        <v>48611</v>
      </c>
      <c r="M368" s="120" t="str">
        <f>'4_Data'!AM368</f>
        <v/>
      </c>
      <c r="N368" s="120" t="str">
        <f>'4_Data'!AN368</f>
        <v/>
      </c>
      <c r="O368" s="120" t="str">
        <f>'4_Data'!AO368</f>
        <v/>
      </c>
      <c r="P368" s="120" t="str">
        <f>'4_Data'!AP368</f>
        <v/>
      </c>
      <c r="Q368" s="120" t="str">
        <f>'4_Data'!AQ368</f>
        <v/>
      </c>
      <c r="R368" s="120" t="str">
        <f>'4_Data'!AR368</f>
        <v/>
      </c>
      <c r="S368" s="120" t="str">
        <f>'4_Data'!AS368</f>
        <v/>
      </c>
    </row>
    <row r="369" spans="12:19" x14ac:dyDescent="0.2">
      <c r="L369" s="107">
        <f>'3_Fix'!H370</f>
        <v>48625</v>
      </c>
      <c r="M369" s="120" t="str">
        <f>'4_Data'!AM369</f>
        <v/>
      </c>
      <c r="N369" s="120" t="str">
        <f>'4_Data'!AN369</f>
        <v/>
      </c>
      <c r="O369" s="120" t="str">
        <f>'4_Data'!AO369</f>
        <v/>
      </c>
      <c r="P369" s="120" t="str">
        <f>'4_Data'!AP369</f>
        <v/>
      </c>
      <c r="Q369" s="120" t="str">
        <f>'4_Data'!AQ369</f>
        <v/>
      </c>
      <c r="R369" s="120" t="str">
        <f>'4_Data'!AR369</f>
        <v/>
      </c>
      <c r="S369" s="120" t="str">
        <f>'4_Data'!AS369</f>
        <v/>
      </c>
    </row>
    <row r="370" spans="12:19" x14ac:dyDescent="0.2">
      <c r="L370" s="107">
        <f>'3_Fix'!H371</f>
        <v>48639</v>
      </c>
      <c r="M370" s="120" t="str">
        <f>'4_Data'!AM370</f>
        <v/>
      </c>
      <c r="N370" s="120" t="str">
        <f>'4_Data'!AN370</f>
        <v/>
      </c>
      <c r="O370" s="120" t="str">
        <f>'4_Data'!AO370</f>
        <v/>
      </c>
      <c r="P370" s="120" t="str">
        <f>'4_Data'!AP370</f>
        <v/>
      </c>
      <c r="Q370" s="120" t="str">
        <f>'4_Data'!AQ370</f>
        <v/>
      </c>
      <c r="R370" s="120" t="str">
        <f>'4_Data'!AR370</f>
        <v/>
      </c>
      <c r="S370" s="120" t="str">
        <f>'4_Data'!AS370</f>
        <v/>
      </c>
    </row>
    <row r="371" spans="12:19" x14ac:dyDescent="0.2">
      <c r="L371" s="107">
        <f>'3_Fix'!H372</f>
        <v>48653</v>
      </c>
      <c r="M371" s="120" t="str">
        <f>'4_Data'!AM371</f>
        <v/>
      </c>
      <c r="N371" s="120" t="str">
        <f>'4_Data'!AN371</f>
        <v/>
      </c>
      <c r="O371" s="120" t="str">
        <f>'4_Data'!AO371</f>
        <v/>
      </c>
      <c r="P371" s="120" t="str">
        <f>'4_Data'!AP371</f>
        <v/>
      </c>
      <c r="Q371" s="120" t="str">
        <f>'4_Data'!AQ371</f>
        <v/>
      </c>
      <c r="R371" s="120" t="str">
        <f>'4_Data'!AR371</f>
        <v/>
      </c>
      <c r="S371" s="120" t="str">
        <f>'4_Data'!AS371</f>
        <v/>
      </c>
    </row>
    <row r="372" spans="12:19" x14ac:dyDescent="0.2">
      <c r="L372" s="107">
        <f>'3_Fix'!H373</f>
        <v>48670</v>
      </c>
      <c r="M372" s="120" t="str">
        <f>'4_Data'!AM372</f>
        <v/>
      </c>
      <c r="N372" s="120" t="str">
        <f>'4_Data'!AN372</f>
        <v/>
      </c>
      <c r="O372" s="120" t="str">
        <f>'4_Data'!AO372</f>
        <v/>
      </c>
      <c r="P372" s="120" t="str">
        <f>'4_Data'!AP372</f>
        <v/>
      </c>
      <c r="Q372" s="120" t="str">
        <f>'4_Data'!AQ372</f>
        <v/>
      </c>
      <c r="R372" s="120" t="str">
        <f>'4_Data'!AR372</f>
        <v/>
      </c>
      <c r="S372" s="120" t="str">
        <f>'4_Data'!AS372</f>
        <v/>
      </c>
    </row>
    <row r="373" spans="12:19" x14ac:dyDescent="0.2">
      <c r="L373" s="107">
        <f>'3_Fix'!H374</f>
        <v>48684</v>
      </c>
      <c r="M373" s="120" t="str">
        <f>'4_Data'!AM373</f>
        <v/>
      </c>
      <c r="N373" s="120" t="str">
        <f>'4_Data'!AN373</f>
        <v/>
      </c>
      <c r="O373" s="120" t="str">
        <f>'4_Data'!AO373</f>
        <v/>
      </c>
      <c r="P373" s="120" t="str">
        <f>'4_Data'!AP373</f>
        <v/>
      </c>
      <c r="Q373" s="120" t="str">
        <f>'4_Data'!AQ373</f>
        <v/>
      </c>
      <c r="R373" s="120" t="str">
        <f>'4_Data'!AR373</f>
        <v/>
      </c>
      <c r="S373" s="120" t="str">
        <f>'4_Data'!AS373</f>
        <v/>
      </c>
    </row>
    <row r="374" spans="12:19" x14ac:dyDescent="0.2">
      <c r="L374" s="107">
        <f>'3_Fix'!H375</f>
        <v>48700</v>
      </c>
      <c r="M374" s="120" t="str">
        <f>'4_Data'!AM374</f>
        <v/>
      </c>
      <c r="N374" s="120" t="str">
        <f>'4_Data'!AN374</f>
        <v/>
      </c>
      <c r="O374" s="120" t="str">
        <f>'4_Data'!AO374</f>
        <v/>
      </c>
      <c r="P374" s="120" t="str">
        <f>'4_Data'!AP374</f>
        <v/>
      </c>
      <c r="Q374" s="120" t="str">
        <f>'4_Data'!AQ374</f>
        <v/>
      </c>
      <c r="R374" s="120" t="str">
        <f>'4_Data'!AR374</f>
        <v/>
      </c>
      <c r="S374" s="120" t="str">
        <f>'4_Data'!AS374</f>
        <v/>
      </c>
    </row>
    <row r="375" spans="12:19" x14ac:dyDescent="0.2">
      <c r="L375" s="107">
        <f>'3_Fix'!H376</f>
        <v>48714</v>
      </c>
      <c r="M375" s="120" t="str">
        <f>'4_Data'!AM375</f>
        <v/>
      </c>
      <c r="N375" s="120" t="str">
        <f>'4_Data'!AN375</f>
        <v/>
      </c>
      <c r="O375" s="120" t="str">
        <f>'4_Data'!AO375</f>
        <v/>
      </c>
      <c r="P375" s="120" t="str">
        <f>'4_Data'!AP375</f>
        <v/>
      </c>
      <c r="Q375" s="120" t="str">
        <f>'4_Data'!AQ375</f>
        <v/>
      </c>
      <c r="R375" s="120" t="str">
        <f>'4_Data'!AR375</f>
        <v/>
      </c>
      <c r="S375" s="120" t="str">
        <f>'4_Data'!AS375</f>
        <v/>
      </c>
    </row>
    <row r="376" spans="12:19" x14ac:dyDescent="0.2">
      <c r="L376" s="107">
        <f>'3_Fix'!H377</f>
        <v>48731</v>
      </c>
      <c r="M376" s="120" t="str">
        <f>'4_Data'!AM376</f>
        <v/>
      </c>
      <c r="N376" s="120" t="str">
        <f>'4_Data'!AN376</f>
        <v/>
      </c>
      <c r="O376" s="120" t="str">
        <f>'4_Data'!AO376</f>
        <v/>
      </c>
      <c r="P376" s="120" t="str">
        <f>'4_Data'!AP376</f>
        <v/>
      </c>
      <c r="Q376" s="120" t="str">
        <f>'4_Data'!AQ376</f>
        <v/>
      </c>
      <c r="R376" s="120" t="str">
        <f>'4_Data'!AR376</f>
        <v/>
      </c>
      <c r="S376" s="120" t="str">
        <f>'4_Data'!AS376</f>
        <v/>
      </c>
    </row>
    <row r="377" spans="12:19" x14ac:dyDescent="0.2">
      <c r="L377" s="107">
        <f>'3_Fix'!H378</f>
        <v>48745</v>
      </c>
      <c r="M377" s="120" t="str">
        <f>'4_Data'!AM377</f>
        <v/>
      </c>
      <c r="N377" s="120" t="str">
        <f>'4_Data'!AN377</f>
        <v/>
      </c>
      <c r="O377" s="120" t="str">
        <f>'4_Data'!AO377</f>
        <v/>
      </c>
      <c r="P377" s="120" t="str">
        <f>'4_Data'!AP377</f>
        <v/>
      </c>
      <c r="Q377" s="120" t="str">
        <f>'4_Data'!AQ377</f>
        <v/>
      </c>
      <c r="R377" s="120" t="str">
        <f>'4_Data'!AR377</f>
        <v/>
      </c>
      <c r="S377" s="120" t="str">
        <f>'4_Data'!AS377</f>
        <v/>
      </c>
    </row>
    <row r="378" spans="12:19" x14ac:dyDescent="0.2">
      <c r="L378" s="107">
        <f>'3_Fix'!H379</f>
        <v>48761</v>
      </c>
      <c r="M378" s="120" t="str">
        <f>'4_Data'!AM378</f>
        <v/>
      </c>
      <c r="N378" s="120" t="str">
        <f>'4_Data'!AN378</f>
        <v/>
      </c>
      <c r="O378" s="120" t="str">
        <f>'4_Data'!AO378</f>
        <v/>
      </c>
      <c r="P378" s="120" t="str">
        <f>'4_Data'!AP378</f>
        <v/>
      </c>
      <c r="Q378" s="120" t="str">
        <f>'4_Data'!AQ378</f>
        <v/>
      </c>
      <c r="R378" s="120" t="str">
        <f>'4_Data'!AR378</f>
        <v/>
      </c>
      <c r="S378" s="120" t="str">
        <f>'4_Data'!AS378</f>
        <v/>
      </c>
    </row>
    <row r="379" spans="12:19" x14ac:dyDescent="0.2">
      <c r="L379" s="107">
        <f>'3_Fix'!H380</f>
        <v>48775</v>
      </c>
      <c r="M379" s="120" t="str">
        <f>'4_Data'!AM379</f>
        <v/>
      </c>
      <c r="N379" s="120" t="str">
        <f>'4_Data'!AN379</f>
        <v/>
      </c>
      <c r="O379" s="120" t="str">
        <f>'4_Data'!AO379</f>
        <v/>
      </c>
      <c r="P379" s="120" t="str">
        <f>'4_Data'!AP379</f>
        <v/>
      </c>
      <c r="Q379" s="120" t="str">
        <f>'4_Data'!AQ379</f>
        <v/>
      </c>
      <c r="R379" s="120" t="str">
        <f>'4_Data'!AR379</f>
        <v/>
      </c>
      <c r="S379" s="120" t="str">
        <f>'4_Data'!AS379</f>
        <v/>
      </c>
    </row>
    <row r="380" spans="12:19" x14ac:dyDescent="0.2">
      <c r="L380" s="107">
        <f>'3_Fix'!H381</f>
        <v>48792</v>
      </c>
      <c r="M380" s="120" t="str">
        <f>'4_Data'!AM380</f>
        <v/>
      </c>
      <c r="N380" s="120" t="str">
        <f>'4_Data'!AN380</f>
        <v/>
      </c>
      <c r="O380" s="120" t="str">
        <f>'4_Data'!AO380</f>
        <v/>
      </c>
      <c r="P380" s="120" t="str">
        <f>'4_Data'!AP380</f>
        <v/>
      </c>
      <c r="Q380" s="120" t="str">
        <f>'4_Data'!AQ380</f>
        <v/>
      </c>
      <c r="R380" s="120" t="str">
        <f>'4_Data'!AR380</f>
        <v/>
      </c>
      <c r="S380" s="120" t="str">
        <f>'4_Data'!AS380</f>
        <v/>
      </c>
    </row>
    <row r="381" spans="12:19" x14ac:dyDescent="0.2">
      <c r="L381" s="107">
        <f>'3_Fix'!H382</f>
        <v>48806</v>
      </c>
      <c r="M381" s="120" t="str">
        <f>'4_Data'!AM381</f>
        <v/>
      </c>
      <c r="N381" s="120" t="str">
        <f>'4_Data'!AN381</f>
        <v/>
      </c>
      <c r="O381" s="120" t="str">
        <f>'4_Data'!AO381</f>
        <v/>
      </c>
      <c r="P381" s="120" t="str">
        <f>'4_Data'!AP381</f>
        <v/>
      </c>
      <c r="Q381" s="120" t="str">
        <f>'4_Data'!AQ381</f>
        <v/>
      </c>
      <c r="R381" s="120" t="str">
        <f>'4_Data'!AR381</f>
        <v/>
      </c>
      <c r="S381" s="120" t="str">
        <f>'4_Data'!AS381</f>
        <v/>
      </c>
    </row>
    <row r="382" spans="12:19" x14ac:dyDescent="0.2">
      <c r="L382" s="107">
        <f>'3_Fix'!H383</f>
        <v>48823</v>
      </c>
      <c r="M382" s="120" t="str">
        <f>'4_Data'!AM382</f>
        <v/>
      </c>
      <c r="N382" s="120" t="str">
        <f>'4_Data'!AN382</f>
        <v/>
      </c>
      <c r="O382" s="120" t="str">
        <f>'4_Data'!AO382</f>
        <v/>
      </c>
      <c r="P382" s="120" t="str">
        <f>'4_Data'!AP382</f>
        <v/>
      </c>
      <c r="Q382" s="120" t="str">
        <f>'4_Data'!AQ382</f>
        <v/>
      </c>
      <c r="R382" s="120" t="str">
        <f>'4_Data'!AR382</f>
        <v/>
      </c>
      <c r="S382" s="120" t="str">
        <f>'4_Data'!AS382</f>
        <v/>
      </c>
    </row>
    <row r="383" spans="12:19" x14ac:dyDescent="0.2">
      <c r="L383" s="107">
        <f>'3_Fix'!H384</f>
        <v>48837</v>
      </c>
      <c r="M383" s="120" t="str">
        <f>'4_Data'!AM383</f>
        <v/>
      </c>
      <c r="N383" s="120" t="str">
        <f>'4_Data'!AN383</f>
        <v/>
      </c>
      <c r="O383" s="120" t="str">
        <f>'4_Data'!AO383</f>
        <v/>
      </c>
      <c r="P383" s="120" t="str">
        <f>'4_Data'!AP383</f>
        <v/>
      </c>
      <c r="Q383" s="120" t="str">
        <f>'4_Data'!AQ383</f>
        <v/>
      </c>
      <c r="R383" s="120" t="str">
        <f>'4_Data'!AR383</f>
        <v/>
      </c>
      <c r="S383" s="120" t="str">
        <f>'4_Data'!AS383</f>
        <v/>
      </c>
    </row>
    <row r="384" spans="12:19" x14ac:dyDescent="0.2">
      <c r="L384" s="107">
        <f>'3_Fix'!H385</f>
        <v>48853</v>
      </c>
      <c r="M384" s="120" t="str">
        <f>'4_Data'!AM384</f>
        <v/>
      </c>
      <c r="N384" s="120" t="str">
        <f>'4_Data'!AN384</f>
        <v/>
      </c>
      <c r="O384" s="120" t="str">
        <f>'4_Data'!AO384</f>
        <v/>
      </c>
      <c r="P384" s="120" t="str">
        <f>'4_Data'!AP384</f>
        <v/>
      </c>
      <c r="Q384" s="120" t="str">
        <f>'4_Data'!AQ384</f>
        <v/>
      </c>
      <c r="R384" s="120" t="str">
        <f>'4_Data'!AR384</f>
        <v/>
      </c>
      <c r="S384" s="120" t="str">
        <f>'4_Data'!AS384</f>
        <v/>
      </c>
    </row>
    <row r="385" spans="12:19" x14ac:dyDescent="0.2">
      <c r="L385" s="107">
        <f>'3_Fix'!H386</f>
        <v>48867</v>
      </c>
      <c r="M385" s="120" t="str">
        <f>'4_Data'!AM385</f>
        <v/>
      </c>
      <c r="N385" s="120" t="str">
        <f>'4_Data'!AN385</f>
        <v/>
      </c>
      <c r="O385" s="120" t="str">
        <f>'4_Data'!AO385</f>
        <v/>
      </c>
      <c r="P385" s="120" t="str">
        <f>'4_Data'!AP385</f>
        <v/>
      </c>
      <c r="Q385" s="120" t="str">
        <f>'4_Data'!AQ385</f>
        <v/>
      </c>
      <c r="R385" s="120" t="str">
        <f>'4_Data'!AR385</f>
        <v/>
      </c>
      <c r="S385" s="120" t="str">
        <f>'4_Data'!AS385</f>
        <v/>
      </c>
    </row>
    <row r="386" spans="12:19" x14ac:dyDescent="0.2">
      <c r="L386" s="107">
        <f>'3_Fix'!H387</f>
        <v>48884</v>
      </c>
      <c r="M386" s="120" t="str">
        <f>'4_Data'!AM386</f>
        <v/>
      </c>
      <c r="N386" s="120" t="str">
        <f>'4_Data'!AN386</f>
        <v/>
      </c>
      <c r="O386" s="120" t="str">
        <f>'4_Data'!AO386</f>
        <v/>
      </c>
      <c r="P386" s="120" t="str">
        <f>'4_Data'!AP386</f>
        <v/>
      </c>
      <c r="Q386" s="120" t="str">
        <f>'4_Data'!AQ386</f>
        <v/>
      </c>
      <c r="R386" s="120" t="str">
        <f>'4_Data'!AR386</f>
        <v/>
      </c>
      <c r="S386" s="120" t="str">
        <f>'4_Data'!AS386</f>
        <v/>
      </c>
    </row>
    <row r="387" spans="12:19" x14ac:dyDescent="0.2">
      <c r="L387" s="107">
        <f>'3_Fix'!H388</f>
        <v>48898</v>
      </c>
      <c r="M387" s="120" t="str">
        <f>'4_Data'!AM387</f>
        <v/>
      </c>
      <c r="N387" s="120" t="str">
        <f>'4_Data'!AN387</f>
        <v/>
      </c>
      <c r="O387" s="120" t="str">
        <f>'4_Data'!AO387</f>
        <v/>
      </c>
      <c r="P387" s="120" t="str">
        <f>'4_Data'!AP387</f>
        <v/>
      </c>
      <c r="Q387" s="120" t="str">
        <f>'4_Data'!AQ387</f>
        <v/>
      </c>
      <c r="R387" s="120" t="str">
        <f>'4_Data'!AR387</f>
        <v/>
      </c>
      <c r="S387" s="120" t="str">
        <f>'4_Data'!AS387</f>
        <v/>
      </c>
    </row>
    <row r="388" spans="12:19" x14ac:dyDescent="0.2">
      <c r="L388" s="107">
        <f>'3_Fix'!H389</f>
        <v>48914</v>
      </c>
      <c r="M388" s="120" t="str">
        <f>'4_Data'!AM388</f>
        <v/>
      </c>
      <c r="N388" s="120" t="str">
        <f>'4_Data'!AN388</f>
        <v/>
      </c>
      <c r="O388" s="120" t="str">
        <f>'4_Data'!AO388</f>
        <v/>
      </c>
      <c r="P388" s="120" t="str">
        <f>'4_Data'!AP388</f>
        <v/>
      </c>
      <c r="Q388" s="120" t="str">
        <f>'4_Data'!AQ388</f>
        <v/>
      </c>
      <c r="R388" s="120" t="str">
        <f>'4_Data'!AR388</f>
        <v/>
      </c>
      <c r="S388" s="120" t="str">
        <f>'4_Data'!AS388</f>
        <v/>
      </c>
    </row>
    <row r="389" spans="12:19" x14ac:dyDescent="0.2">
      <c r="L389" s="107">
        <f>'3_Fix'!H390</f>
        <v>48928</v>
      </c>
      <c r="M389" s="120" t="str">
        <f>'4_Data'!AM389</f>
        <v/>
      </c>
      <c r="N389" s="120" t="str">
        <f>'4_Data'!AN389</f>
        <v/>
      </c>
      <c r="O389" s="120" t="str">
        <f>'4_Data'!AO389</f>
        <v/>
      </c>
      <c r="P389" s="120" t="str">
        <f>'4_Data'!AP389</f>
        <v/>
      </c>
      <c r="Q389" s="120" t="str">
        <f>'4_Data'!AQ389</f>
        <v/>
      </c>
      <c r="R389" s="120" t="str">
        <f>'4_Data'!AR389</f>
        <v/>
      </c>
      <c r="S389" s="120" t="str">
        <f>'4_Data'!AS389</f>
        <v/>
      </c>
    </row>
    <row r="390" spans="12:19" x14ac:dyDescent="0.2">
      <c r="L390" s="107">
        <f>'3_Fix'!H391</f>
        <v>48945</v>
      </c>
      <c r="M390" s="120" t="str">
        <f>'4_Data'!AM390</f>
        <v/>
      </c>
      <c r="N390" s="120" t="str">
        <f>'4_Data'!AN390</f>
        <v/>
      </c>
      <c r="O390" s="120" t="str">
        <f>'4_Data'!AO390</f>
        <v/>
      </c>
      <c r="P390" s="120" t="str">
        <f>'4_Data'!AP390</f>
        <v/>
      </c>
      <c r="Q390" s="120" t="str">
        <f>'4_Data'!AQ390</f>
        <v/>
      </c>
      <c r="R390" s="120" t="str">
        <f>'4_Data'!AR390</f>
        <v/>
      </c>
      <c r="S390" s="120" t="str">
        <f>'4_Data'!AS390</f>
        <v/>
      </c>
    </row>
    <row r="391" spans="12:19" x14ac:dyDescent="0.2">
      <c r="L391" s="107">
        <f>'3_Fix'!H392</f>
        <v>48959</v>
      </c>
      <c r="M391" s="120" t="str">
        <f>'4_Data'!AM391</f>
        <v/>
      </c>
      <c r="N391" s="120" t="str">
        <f>'4_Data'!AN391</f>
        <v/>
      </c>
      <c r="O391" s="120" t="str">
        <f>'4_Data'!AO391</f>
        <v/>
      </c>
      <c r="P391" s="120" t="str">
        <f>'4_Data'!AP391</f>
        <v/>
      </c>
      <c r="Q391" s="120" t="str">
        <f>'4_Data'!AQ391</f>
        <v/>
      </c>
      <c r="R391" s="120" t="str">
        <f>'4_Data'!AR391</f>
        <v/>
      </c>
      <c r="S391" s="120" t="str">
        <f>'4_Data'!AS391</f>
        <v/>
      </c>
    </row>
    <row r="392" spans="12:19" x14ac:dyDescent="0.2">
      <c r="L392" s="107">
        <f>'3_Fix'!H393</f>
        <v>48976</v>
      </c>
      <c r="M392" s="120" t="str">
        <f>'4_Data'!AM392</f>
        <v/>
      </c>
      <c r="N392" s="120" t="str">
        <f>'4_Data'!AN392</f>
        <v/>
      </c>
      <c r="O392" s="120" t="str">
        <f>'4_Data'!AO392</f>
        <v/>
      </c>
      <c r="P392" s="120" t="str">
        <f>'4_Data'!AP392</f>
        <v/>
      </c>
      <c r="Q392" s="120" t="str">
        <f>'4_Data'!AQ392</f>
        <v/>
      </c>
      <c r="R392" s="120" t="str">
        <f>'4_Data'!AR392</f>
        <v/>
      </c>
      <c r="S392" s="120" t="str">
        <f>'4_Data'!AS392</f>
        <v/>
      </c>
    </row>
    <row r="393" spans="12:19" x14ac:dyDescent="0.2">
      <c r="L393" s="107">
        <f>'3_Fix'!H394</f>
        <v>48990</v>
      </c>
      <c r="M393" s="120" t="str">
        <f>'4_Data'!AM393</f>
        <v/>
      </c>
      <c r="N393" s="120" t="str">
        <f>'4_Data'!AN393</f>
        <v/>
      </c>
      <c r="O393" s="120" t="str">
        <f>'4_Data'!AO393</f>
        <v/>
      </c>
      <c r="P393" s="120" t="str">
        <f>'4_Data'!AP393</f>
        <v/>
      </c>
      <c r="Q393" s="120" t="str">
        <f>'4_Data'!AQ393</f>
        <v/>
      </c>
      <c r="R393" s="120" t="str">
        <f>'4_Data'!AR393</f>
        <v/>
      </c>
      <c r="S393" s="120" t="str">
        <f>'4_Data'!AS393</f>
        <v/>
      </c>
    </row>
    <row r="394" spans="12:19" x14ac:dyDescent="0.2">
      <c r="L394" s="107">
        <f>'3_Fix'!H395</f>
        <v>49004</v>
      </c>
      <c r="M394" s="120" t="str">
        <f>'4_Data'!AM394</f>
        <v/>
      </c>
      <c r="N394" s="120" t="str">
        <f>'4_Data'!AN394</f>
        <v/>
      </c>
      <c r="O394" s="120" t="str">
        <f>'4_Data'!AO394</f>
        <v/>
      </c>
      <c r="P394" s="120" t="str">
        <f>'4_Data'!AP394</f>
        <v/>
      </c>
      <c r="Q394" s="120" t="str">
        <f>'4_Data'!AQ394</f>
        <v/>
      </c>
      <c r="R394" s="120" t="str">
        <f>'4_Data'!AR394</f>
        <v/>
      </c>
      <c r="S394" s="120" t="str">
        <f>'4_Data'!AS394</f>
        <v/>
      </c>
    </row>
    <row r="395" spans="12:19" x14ac:dyDescent="0.2">
      <c r="L395" s="107">
        <f>'3_Fix'!H396</f>
        <v>49018</v>
      </c>
      <c r="M395" s="120" t="str">
        <f>'4_Data'!AM395</f>
        <v/>
      </c>
      <c r="N395" s="120" t="str">
        <f>'4_Data'!AN395</f>
        <v/>
      </c>
      <c r="O395" s="120" t="str">
        <f>'4_Data'!AO395</f>
        <v/>
      </c>
      <c r="P395" s="120" t="str">
        <f>'4_Data'!AP395</f>
        <v/>
      </c>
      <c r="Q395" s="120" t="str">
        <f>'4_Data'!AQ395</f>
        <v/>
      </c>
      <c r="R395" s="120" t="str">
        <f>'4_Data'!AR395</f>
        <v/>
      </c>
      <c r="S395" s="120" t="str">
        <f>'4_Data'!AS395</f>
        <v/>
      </c>
    </row>
    <row r="396" spans="12:19" x14ac:dyDescent="0.2">
      <c r="L396" s="107">
        <f>'3_Fix'!H397</f>
        <v>49035</v>
      </c>
      <c r="M396" s="120" t="str">
        <f>'4_Data'!AM396</f>
        <v/>
      </c>
      <c r="N396" s="120" t="str">
        <f>'4_Data'!AN396</f>
        <v/>
      </c>
      <c r="O396" s="120" t="str">
        <f>'4_Data'!AO396</f>
        <v/>
      </c>
      <c r="P396" s="120" t="str">
        <f>'4_Data'!AP396</f>
        <v/>
      </c>
      <c r="Q396" s="120" t="str">
        <f>'4_Data'!AQ396</f>
        <v/>
      </c>
      <c r="R396" s="120" t="str">
        <f>'4_Data'!AR396</f>
        <v/>
      </c>
      <c r="S396" s="120" t="str">
        <f>'4_Data'!AS396</f>
        <v/>
      </c>
    </row>
    <row r="397" spans="12:19" x14ac:dyDescent="0.2">
      <c r="L397" s="107">
        <f>'3_Fix'!H398</f>
        <v>49049</v>
      </c>
      <c r="M397" s="120" t="str">
        <f>'4_Data'!AM397</f>
        <v/>
      </c>
      <c r="N397" s="120" t="str">
        <f>'4_Data'!AN397</f>
        <v/>
      </c>
      <c r="O397" s="120" t="str">
        <f>'4_Data'!AO397</f>
        <v/>
      </c>
      <c r="P397" s="120" t="str">
        <f>'4_Data'!AP397</f>
        <v/>
      </c>
      <c r="Q397" s="120" t="str">
        <f>'4_Data'!AQ397</f>
        <v/>
      </c>
      <c r="R397" s="120" t="str">
        <f>'4_Data'!AR397</f>
        <v/>
      </c>
      <c r="S397" s="120" t="str">
        <f>'4_Data'!AS397</f>
        <v/>
      </c>
    </row>
    <row r="398" spans="12:19" x14ac:dyDescent="0.2">
      <c r="L398" s="107">
        <f>'3_Fix'!H399</f>
        <v>49065</v>
      </c>
      <c r="M398" s="120" t="str">
        <f>'4_Data'!AM398</f>
        <v/>
      </c>
      <c r="N398" s="120" t="str">
        <f>'4_Data'!AN398</f>
        <v/>
      </c>
      <c r="O398" s="120" t="str">
        <f>'4_Data'!AO398</f>
        <v/>
      </c>
      <c r="P398" s="120" t="str">
        <f>'4_Data'!AP398</f>
        <v/>
      </c>
      <c r="Q398" s="120" t="str">
        <f>'4_Data'!AQ398</f>
        <v/>
      </c>
      <c r="R398" s="120" t="str">
        <f>'4_Data'!AR398</f>
        <v/>
      </c>
      <c r="S398" s="120" t="str">
        <f>'4_Data'!AS398</f>
        <v/>
      </c>
    </row>
    <row r="399" spans="12:19" x14ac:dyDescent="0.2">
      <c r="L399" s="107">
        <f>'3_Fix'!H400</f>
        <v>49079</v>
      </c>
      <c r="M399" s="120" t="str">
        <f>'4_Data'!AM399</f>
        <v/>
      </c>
      <c r="N399" s="120" t="str">
        <f>'4_Data'!AN399</f>
        <v/>
      </c>
      <c r="O399" s="120" t="str">
        <f>'4_Data'!AO399</f>
        <v/>
      </c>
      <c r="P399" s="120" t="str">
        <f>'4_Data'!AP399</f>
        <v/>
      </c>
      <c r="Q399" s="120" t="str">
        <f>'4_Data'!AQ399</f>
        <v/>
      </c>
      <c r="R399" s="120" t="str">
        <f>'4_Data'!AR399</f>
        <v/>
      </c>
      <c r="S399" s="120" t="str">
        <f>'4_Data'!AS399</f>
        <v/>
      </c>
    </row>
    <row r="400" spans="12:19" x14ac:dyDescent="0.2">
      <c r="L400" s="107">
        <f>'3_Fix'!H401</f>
        <v>49096</v>
      </c>
      <c r="M400" s="120" t="str">
        <f>'4_Data'!AM400</f>
        <v/>
      </c>
      <c r="N400" s="120" t="str">
        <f>'4_Data'!AN400</f>
        <v/>
      </c>
      <c r="O400" s="120" t="str">
        <f>'4_Data'!AO400</f>
        <v/>
      </c>
      <c r="P400" s="120" t="str">
        <f>'4_Data'!AP400</f>
        <v/>
      </c>
      <c r="Q400" s="120" t="str">
        <f>'4_Data'!AQ400</f>
        <v/>
      </c>
      <c r="R400" s="120" t="str">
        <f>'4_Data'!AR400</f>
        <v/>
      </c>
      <c r="S400" s="120" t="str">
        <f>'4_Data'!AS400</f>
        <v/>
      </c>
    </row>
    <row r="401" spans="12:19" x14ac:dyDescent="0.2">
      <c r="L401" s="107">
        <f>'3_Fix'!H402</f>
        <v>49110</v>
      </c>
      <c r="M401" s="120" t="str">
        <f>'4_Data'!AM401</f>
        <v/>
      </c>
      <c r="N401" s="120" t="str">
        <f>'4_Data'!AN401</f>
        <v/>
      </c>
      <c r="O401" s="120" t="str">
        <f>'4_Data'!AO401</f>
        <v/>
      </c>
      <c r="P401" s="120" t="str">
        <f>'4_Data'!AP401</f>
        <v/>
      </c>
      <c r="Q401" s="120" t="str">
        <f>'4_Data'!AQ401</f>
        <v/>
      </c>
      <c r="R401" s="120" t="str">
        <f>'4_Data'!AR401</f>
        <v/>
      </c>
      <c r="S401" s="120" t="str">
        <f>'4_Data'!AS401</f>
        <v/>
      </c>
    </row>
    <row r="402" spans="12:19" x14ac:dyDescent="0.2">
      <c r="L402" s="107">
        <f>'3_Fix'!H403</f>
        <v>49126</v>
      </c>
      <c r="M402" s="120" t="str">
        <f>'4_Data'!AM402</f>
        <v/>
      </c>
      <c r="N402" s="120" t="str">
        <f>'4_Data'!AN402</f>
        <v/>
      </c>
      <c r="O402" s="120" t="str">
        <f>'4_Data'!AO402</f>
        <v/>
      </c>
      <c r="P402" s="120" t="str">
        <f>'4_Data'!AP402</f>
        <v/>
      </c>
      <c r="Q402" s="120" t="str">
        <f>'4_Data'!AQ402</f>
        <v/>
      </c>
      <c r="R402" s="120" t="str">
        <f>'4_Data'!AR402</f>
        <v/>
      </c>
      <c r="S402" s="120" t="str">
        <f>'4_Data'!AS402</f>
        <v/>
      </c>
    </row>
    <row r="403" spans="12:19" x14ac:dyDescent="0.2">
      <c r="L403" s="107">
        <f>'3_Fix'!H404</f>
        <v>49140</v>
      </c>
      <c r="M403" s="120" t="str">
        <f>'4_Data'!AM403</f>
        <v/>
      </c>
      <c r="N403" s="120" t="str">
        <f>'4_Data'!AN403</f>
        <v/>
      </c>
      <c r="O403" s="120" t="str">
        <f>'4_Data'!AO403</f>
        <v/>
      </c>
      <c r="P403" s="120" t="str">
        <f>'4_Data'!AP403</f>
        <v/>
      </c>
      <c r="Q403" s="120" t="str">
        <f>'4_Data'!AQ403</f>
        <v/>
      </c>
      <c r="R403" s="120" t="str">
        <f>'4_Data'!AR403</f>
        <v/>
      </c>
      <c r="S403" s="120" t="str">
        <f>'4_Data'!AS403</f>
        <v/>
      </c>
    </row>
    <row r="404" spans="12:19" x14ac:dyDescent="0.2">
      <c r="L404" s="107">
        <f>'3_Fix'!H405</f>
        <v>49157</v>
      </c>
      <c r="M404" s="120" t="str">
        <f>'4_Data'!AM404</f>
        <v/>
      </c>
      <c r="N404" s="120" t="str">
        <f>'4_Data'!AN404</f>
        <v/>
      </c>
      <c r="O404" s="120" t="str">
        <f>'4_Data'!AO404</f>
        <v/>
      </c>
      <c r="P404" s="120" t="str">
        <f>'4_Data'!AP404</f>
        <v/>
      </c>
      <c r="Q404" s="120" t="str">
        <f>'4_Data'!AQ404</f>
        <v/>
      </c>
      <c r="R404" s="120" t="str">
        <f>'4_Data'!AR404</f>
        <v/>
      </c>
      <c r="S404" s="120" t="str">
        <f>'4_Data'!AS404</f>
        <v/>
      </c>
    </row>
    <row r="405" spans="12:19" x14ac:dyDescent="0.2">
      <c r="L405" s="107">
        <f>'3_Fix'!H406</f>
        <v>49171</v>
      </c>
      <c r="M405" s="120" t="str">
        <f>'4_Data'!AM405</f>
        <v/>
      </c>
      <c r="N405" s="120" t="str">
        <f>'4_Data'!AN405</f>
        <v/>
      </c>
      <c r="O405" s="120" t="str">
        <f>'4_Data'!AO405</f>
        <v/>
      </c>
      <c r="P405" s="120" t="str">
        <f>'4_Data'!AP405</f>
        <v/>
      </c>
      <c r="Q405" s="120" t="str">
        <f>'4_Data'!AQ405</f>
        <v/>
      </c>
      <c r="R405" s="120" t="str">
        <f>'4_Data'!AR405</f>
        <v/>
      </c>
      <c r="S405" s="120" t="str">
        <f>'4_Data'!AS405</f>
        <v/>
      </c>
    </row>
    <row r="406" spans="12:19" x14ac:dyDescent="0.2">
      <c r="L406" s="107">
        <f>'3_Fix'!H407</f>
        <v>49188</v>
      </c>
      <c r="M406" s="120" t="str">
        <f>'4_Data'!AM406</f>
        <v/>
      </c>
      <c r="N406" s="120" t="str">
        <f>'4_Data'!AN406</f>
        <v/>
      </c>
      <c r="O406" s="120" t="str">
        <f>'4_Data'!AO406</f>
        <v/>
      </c>
      <c r="P406" s="120" t="str">
        <f>'4_Data'!AP406</f>
        <v/>
      </c>
      <c r="Q406" s="120" t="str">
        <f>'4_Data'!AQ406</f>
        <v/>
      </c>
      <c r="R406" s="120" t="str">
        <f>'4_Data'!AR406</f>
        <v/>
      </c>
      <c r="S406" s="120" t="str">
        <f>'4_Data'!AS406</f>
        <v/>
      </c>
    </row>
    <row r="407" spans="12:19" x14ac:dyDescent="0.2">
      <c r="L407" s="107">
        <f>'3_Fix'!H408</f>
        <v>49202</v>
      </c>
      <c r="M407" s="120" t="str">
        <f>'4_Data'!AM407</f>
        <v/>
      </c>
      <c r="N407" s="120" t="str">
        <f>'4_Data'!AN407</f>
        <v/>
      </c>
      <c r="O407" s="120" t="str">
        <f>'4_Data'!AO407</f>
        <v/>
      </c>
      <c r="P407" s="120" t="str">
        <f>'4_Data'!AP407</f>
        <v/>
      </c>
      <c r="Q407" s="120" t="str">
        <f>'4_Data'!AQ407</f>
        <v/>
      </c>
      <c r="R407" s="120" t="str">
        <f>'4_Data'!AR407</f>
        <v/>
      </c>
      <c r="S407" s="120" t="str">
        <f>'4_Data'!AS407</f>
        <v/>
      </c>
    </row>
    <row r="408" spans="12:19" x14ac:dyDescent="0.2">
      <c r="L408" s="107">
        <f>'3_Fix'!H409</f>
        <v>49218</v>
      </c>
      <c r="M408" s="120" t="str">
        <f>'4_Data'!AM408</f>
        <v/>
      </c>
      <c r="N408" s="120" t="str">
        <f>'4_Data'!AN408</f>
        <v/>
      </c>
      <c r="O408" s="120" t="str">
        <f>'4_Data'!AO408</f>
        <v/>
      </c>
      <c r="P408" s="120" t="str">
        <f>'4_Data'!AP408</f>
        <v/>
      </c>
      <c r="Q408" s="120" t="str">
        <f>'4_Data'!AQ408</f>
        <v/>
      </c>
      <c r="R408" s="120" t="str">
        <f>'4_Data'!AR408</f>
        <v/>
      </c>
      <c r="S408" s="120" t="str">
        <f>'4_Data'!AS408</f>
        <v/>
      </c>
    </row>
    <row r="409" spans="12:19" x14ac:dyDescent="0.2">
      <c r="L409" s="107">
        <f>'3_Fix'!H410</f>
        <v>49232</v>
      </c>
      <c r="M409" s="120" t="str">
        <f>'4_Data'!AM409</f>
        <v/>
      </c>
      <c r="N409" s="120" t="str">
        <f>'4_Data'!AN409</f>
        <v/>
      </c>
      <c r="O409" s="120" t="str">
        <f>'4_Data'!AO409</f>
        <v/>
      </c>
      <c r="P409" s="120" t="str">
        <f>'4_Data'!AP409</f>
        <v/>
      </c>
      <c r="Q409" s="120" t="str">
        <f>'4_Data'!AQ409</f>
        <v/>
      </c>
      <c r="R409" s="120" t="str">
        <f>'4_Data'!AR409</f>
        <v/>
      </c>
      <c r="S409" s="120" t="str">
        <f>'4_Data'!AS409</f>
        <v/>
      </c>
    </row>
    <row r="410" spans="12:19" x14ac:dyDescent="0.2">
      <c r="L410" s="107">
        <f>'3_Fix'!H411</f>
        <v>49249</v>
      </c>
      <c r="M410" s="120" t="str">
        <f>'4_Data'!AM410</f>
        <v/>
      </c>
      <c r="N410" s="120" t="str">
        <f>'4_Data'!AN410</f>
        <v/>
      </c>
      <c r="O410" s="120" t="str">
        <f>'4_Data'!AO410</f>
        <v/>
      </c>
      <c r="P410" s="120" t="str">
        <f>'4_Data'!AP410</f>
        <v/>
      </c>
      <c r="Q410" s="120" t="str">
        <f>'4_Data'!AQ410</f>
        <v/>
      </c>
      <c r="R410" s="120" t="str">
        <f>'4_Data'!AR410</f>
        <v/>
      </c>
      <c r="S410" s="120" t="str">
        <f>'4_Data'!AS410</f>
        <v/>
      </c>
    </row>
    <row r="411" spans="12:19" x14ac:dyDescent="0.2">
      <c r="L411" s="107">
        <f>'3_Fix'!H412</f>
        <v>49263</v>
      </c>
      <c r="M411" s="120" t="str">
        <f>'4_Data'!AM411</f>
        <v/>
      </c>
      <c r="N411" s="120" t="str">
        <f>'4_Data'!AN411</f>
        <v/>
      </c>
      <c r="O411" s="120" t="str">
        <f>'4_Data'!AO411</f>
        <v/>
      </c>
      <c r="P411" s="120" t="str">
        <f>'4_Data'!AP411</f>
        <v/>
      </c>
      <c r="Q411" s="120" t="str">
        <f>'4_Data'!AQ411</f>
        <v/>
      </c>
      <c r="R411" s="120" t="str">
        <f>'4_Data'!AR411</f>
        <v/>
      </c>
      <c r="S411" s="120" t="str">
        <f>'4_Data'!AS411</f>
        <v/>
      </c>
    </row>
    <row r="412" spans="12:19" x14ac:dyDescent="0.2">
      <c r="L412" s="107">
        <f>'3_Fix'!H413</f>
        <v>49279</v>
      </c>
      <c r="M412" s="120" t="str">
        <f>'4_Data'!AM412</f>
        <v/>
      </c>
      <c r="N412" s="120" t="str">
        <f>'4_Data'!AN412</f>
        <v/>
      </c>
      <c r="O412" s="120" t="str">
        <f>'4_Data'!AO412</f>
        <v/>
      </c>
      <c r="P412" s="120" t="str">
        <f>'4_Data'!AP412</f>
        <v/>
      </c>
      <c r="Q412" s="120" t="str">
        <f>'4_Data'!AQ412</f>
        <v/>
      </c>
      <c r="R412" s="120" t="str">
        <f>'4_Data'!AR412</f>
        <v/>
      </c>
      <c r="S412" s="120" t="str">
        <f>'4_Data'!AS412</f>
        <v/>
      </c>
    </row>
    <row r="413" spans="12:19" x14ac:dyDescent="0.2">
      <c r="L413" s="107">
        <f>'3_Fix'!H414</f>
        <v>49293</v>
      </c>
      <c r="M413" s="120" t="str">
        <f>'4_Data'!AM413</f>
        <v/>
      </c>
      <c r="N413" s="120" t="str">
        <f>'4_Data'!AN413</f>
        <v/>
      </c>
      <c r="O413" s="120" t="str">
        <f>'4_Data'!AO413</f>
        <v/>
      </c>
      <c r="P413" s="120" t="str">
        <f>'4_Data'!AP413</f>
        <v/>
      </c>
      <c r="Q413" s="120" t="str">
        <f>'4_Data'!AQ413</f>
        <v/>
      </c>
      <c r="R413" s="120" t="str">
        <f>'4_Data'!AR413</f>
        <v/>
      </c>
      <c r="S413" s="120" t="str">
        <f>'4_Data'!AS413</f>
        <v/>
      </c>
    </row>
    <row r="414" spans="12:19" x14ac:dyDescent="0.2">
      <c r="L414" s="107">
        <f>'3_Fix'!H415</f>
        <v>49310</v>
      </c>
      <c r="M414" s="120" t="str">
        <f>'4_Data'!AM414</f>
        <v/>
      </c>
      <c r="N414" s="120" t="str">
        <f>'4_Data'!AN414</f>
        <v/>
      </c>
      <c r="O414" s="120" t="str">
        <f>'4_Data'!AO414</f>
        <v/>
      </c>
      <c r="P414" s="120" t="str">
        <f>'4_Data'!AP414</f>
        <v/>
      </c>
      <c r="Q414" s="120" t="str">
        <f>'4_Data'!AQ414</f>
        <v/>
      </c>
      <c r="R414" s="120" t="str">
        <f>'4_Data'!AR414</f>
        <v/>
      </c>
      <c r="S414" s="120" t="str">
        <f>'4_Data'!AS414</f>
        <v/>
      </c>
    </row>
    <row r="415" spans="12:19" x14ac:dyDescent="0.2">
      <c r="L415" s="107">
        <f>'3_Fix'!H416</f>
        <v>49324</v>
      </c>
      <c r="M415" s="120" t="str">
        <f>'4_Data'!AM415</f>
        <v/>
      </c>
      <c r="N415" s="120" t="str">
        <f>'4_Data'!AN415</f>
        <v/>
      </c>
      <c r="O415" s="120" t="str">
        <f>'4_Data'!AO415</f>
        <v/>
      </c>
      <c r="P415" s="120" t="str">
        <f>'4_Data'!AP415</f>
        <v/>
      </c>
      <c r="Q415" s="120" t="str">
        <f>'4_Data'!AQ415</f>
        <v/>
      </c>
      <c r="R415" s="120" t="str">
        <f>'4_Data'!AR415</f>
        <v/>
      </c>
      <c r="S415" s="120" t="str">
        <f>'4_Data'!AS415</f>
        <v/>
      </c>
    </row>
    <row r="416" spans="12:19" x14ac:dyDescent="0.2">
      <c r="L416" s="107">
        <f>'3_Fix'!H417</f>
        <v>49341</v>
      </c>
      <c r="M416" s="120" t="str">
        <f>'4_Data'!AM416</f>
        <v/>
      </c>
      <c r="N416" s="120" t="str">
        <f>'4_Data'!AN416</f>
        <v/>
      </c>
      <c r="O416" s="120" t="str">
        <f>'4_Data'!AO416</f>
        <v/>
      </c>
      <c r="P416" s="120" t="str">
        <f>'4_Data'!AP416</f>
        <v/>
      </c>
      <c r="Q416" s="120" t="str">
        <f>'4_Data'!AQ416</f>
        <v/>
      </c>
      <c r="R416" s="120" t="str">
        <f>'4_Data'!AR416</f>
        <v/>
      </c>
      <c r="S416" s="120" t="str">
        <f>'4_Data'!AS416</f>
        <v/>
      </c>
    </row>
    <row r="417" spans="12:19" x14ac:dyDescent="0.2">
      <c r="L417" s="107">
        <f>'3_Fix'!H418</f>
        <v>49355</v>
      </c>
      <c r="M417" s="120" t="str">
        <f>'4_Data'!AM417</f>
        <v/>
      </c>
      <c r="N417" s="120" t="str">
        <f>'4_Data'!AN417</f>
        <v/>
      </c>
      <c r="O417" s="120" t="str">
        <f>'4_Data'!AO417</f>
        <v/>
      </c>
      <c r="P417" s="120" t="str">
        <f>'4_Data'!AP417</f>
        <v/>
      </c>
      <c r="Q417" s="120" t="str">
        <f>'4_Data'!AQ417</f>
        <v/>
      </c>
      <c r="R417" s="120" t="str">
        <f>'4_Data'!AR417</f>
        <v/>
      </c>
      <c r="S417" s="120" t="str">
        <f>'4_Data'!AS417</f>
        <v/>
      </c>
    </row>
    <row r="418" spans="12:19" x14ac:dyDescent="0.2">
      <c r="L418" s="107">
        <f>'3_Fix'!H419</f>
        <v>49369</v>
      </c>
      <c r="M418" s="120" t="str">
        <f>'4_Data'!AM418</f>
        <v/>
      </c>
      <c r="N418" s="120" t="str">
        <f>'4_Data'!AN418</f>
        <v/>
      </c>
      <c r="O418" s="120" t="str">
        <f>'4_Data'!AO418</f>
        <v/>
      </c>
      <c r="P418" s="120" t="str">
        <f>'4_Data'!AP418</f>
        <v/>
      </c>
      <c r="Q418" s="120" t="str">
        <f>'4_Data'!AQ418</f>
        <v/>
      </c>
      <c r="R418" s="120" t="str">
        <f>'4_Data'!AR418</f>
        <v/>
      </c>
      <c r="S418" s="120" t="str">
        <f>'4_Data'!AS418</f>
        <v/>
      </c>
    </row>
    <row r="419" spans="12:19" x14ac:dyDescent="0.2">
      <c r="L419" s="107">
        <f>'3_Fix'!H420</f>
        <v>49383</v>
      </c>
      <c r="M419" s="120" t="str">
        <f>'4_Data'!AM419</f>
        <v/>
      </c>
      <c r="N419" s="120" t="str">
        <f>'4_Data'!AN419</f>
        <v/>
      </c>
      <c r="O419" s="120" t="str">
        <f>'4_Data'!AO419</f>
        <v/>
      </c>
      <c r="P419" s="120" t="str">
        <f>'4_Data'!AP419</f>
        <v/>
      </c>
      <c r="Q419" s="120" t="str">
        <f>'4_Data'!AQ419</f>
        <v/>
      </c>
      <c r="R419" s="120" t="str">
        <f>'4_Data'!AR419</f>
        <v/>
      </c>
      <c r="S419" s="120" t="str">
        <f>'4_Data'!AS419</f>
        <v/>
      </c>
    </row>
    <row r="420" spans="12:19" x14ac:dyDescent="0.2">
      <c r="L420" s="107">
        <f>'3_Fix'!H421</f>
        <v>49400</v>
      </c>
      <c r="M420" s="120" t="str">
        <f>'4_Data'!AM420</f>
        <v/>
      </c>
      <c r="N420" s="120" t="str">
        <f>'4_Data'!AN420</f>
        <v/>
      </c>
      <c r="O420" s="120" t="str">
        <f>'4_Data'!AO420</f>
        <v/>
      </c>
      <c r="P420" s="120" t="str">
        <f>'4_Data'!AP420</f>
        <v/>
      </c>
      <c r="Q420" s="120" t="str">
        <f>'4_Data'!AQ420</f>
        <v/>
      </c>
      <c r="R420" s="120" t="str">
        <f>'4_Data'!AR420</f>
        <v/>
      </c>
      <c r="S420" s="120" t="str">
        <f>'4_Data'!AS420</f>
        <v/>
      </c>
    </row>
    <row r="421" spans="12:19" x14ac:dyDescent="0.2">
      <c r="L421" s="107">
        <f>'3_Fix'!H422</f>
        <v>49414</v>
      </c>
      <c r="M421" s="120" t="str">
        <f>'4_Data'!AM421</f>
        <v/>
      </c>
      <c r="N421" s="120" t="str">
        <f>'4_Data'!AN421</f>
        <v/>
      </c>
      <c r="O421" s="120" t="str">
        <f>'4_Data'!AO421</f>
        <v/>
      </c>
      <c r="P421" s="120" t="str">
        <f>'4_Data'!AP421</f>
        <v/>
      </c>
      <c r="Q421" s="120" t="str">
        <f>'4_Data'!AQ421</f>
        <v/>
      </c>
      <c r="R421" s="120" t="str">
        <f>'4_Data'!AR421</f>
        <v/>
      </c>
      <c r="S421" s="120" t="str">
        <f>'4_Data'!AS421</f>
        <v/>
      </c>
    </row>
    <row r="422" spans="12:19" x14ac:dyDescent="0.2">
      <c r="L422" s="107">
        <f>'3_Fix'!H423</f>
        <v>49430</v>
      </c>
      <c r="M422" s="120" t="str">
        <f>'4_Data'!AM422</f>
        <v/>
      </c>
      <c r="N422" s="120" t="str">
        <f>'4_Data'!AN422</f>
        <v/>
      </c>
      <c r="O422" s="120" t="str">
        <f>'4_Data'!AO422</f>
        <v/>
      </c>
      <c r="P422" s="120" t="str">
        <f>'4_Data'!AP422</f>
        <v/>
      </c>
      <c r="Q422" s="120" t="str">
        <f>'4_Data'!AQ422</f>
        <v/>
      </c>
      <c r="R422" s="120" t="str">
        <f>'4_Data'!AR422</f>
        <v/>
      </c>
      <c r="S422" s="120" t="str">
        <f>'4_Data'!AS422</f>
        <v/>
      </c>
    </row>
    <row r="423" spans="12:19" x14ac:dyDescent="0.2">
      <c r="L423" s="107">
        <f>'3_Fix'!H424</f>
        <v>49444</v>
      </c>
      <c r="M423" s="120" t="str">
        <f>'4_Data'!AM423</f>
        <v/>
      </c>
      <c r="N423" s="120" t="str">
        <f>'4_Data'!AN423</f>
        <v/>
      </c>
      <c r="O423" s="120" t="str">
        <f>'4_Data'!AO423</f>
        <v/>
      </c>
      <c r="P423" s="120" t="str">
        <f>'4_Data'!AP423</f>
        <v/>
      </c>
      <c r="Q423" s="120" t="str">
        <f>'4_Data'!AQ423</f>
        <v/>
      </c>
      <c r="R423" s="120" t="str">
        <f>'4_Data'!AR423</f>
        <v/>
      </c>
      <c r="S423" s="120" t="str">
        <f>'4_Data'!AS423</f>
        <v/>
      </c>
    </row>
    <row r="424" spans="12:19" x14ac:dyDescent="0.2">
      <c r="L424" s="107">
        <f>'3_Fix'!H425</f>
        <v>49461</v>
      </c>
      <c r="M424" s="120" t="str">
        <f>'4_Data'!AM424</f>
        <v/>
      </c>
      <c r="N424" s="120" t="str">
        <f>'4_Data'!AN424</f>
        <v/>
      </c>
      <c r="O424" s="120" t="str">
        <f>'4_Data'!AO424</f>
        <v/>
      </c>
      <c r="P424" s="120" t="str">
        <f>'4_Data'!AP424</f>
        <v/>
      </c>
      <c r="Q424" s="120" t="str">
        <f>'4_Data'!AQ424</f>
        <v/>
      </c>
      <c r="R424" s="120" t="str">
        <f>'4_Data'!AR424</f>
        <v/>
      </c>
      <c r="S424" s="120" t="str">
        <f>'4_Data'!AS424</f>
        <v/>
      </c>
    </row>
    <row r="425" spans="12:19" x14ac:dyDescent="0.2">
      <c r="L425" s="107">
        <f>'3_Fix'!H426</f>
        <v>49475</v>
      </c>
      <c r="M425" s="120" t="str">
        <f>'4_Data'!AM425</f>
        <v/>
      </c>
      <c r="N425" s="120" t="str">
        <f>'4_Data'!AN425</f>
        <v/>
      </c>
      <c r="O425" s="120" t="str">
        <f>'4_Data'!AO425</f>
        <v/>
      </c>
      <c r="P425" s="120" t="str">
        <f>'4_Data'!AP425</f>
        <v/>
      </c>
      <c r="Q425" s="120" t="str">
        <f>'4_Data'!AQ425</f>
        <v/>
      </c>
      <c r="R425" s="120" t="str">
        <f>'4_Data'!AR425</f>
        <v/>
      </c>
      <c r="S425" s="120" t="str">
        <f>'4_Data'!AS425</f>
        <v/>
      </c>
    </row>
    <row r="426" spans="12:19" x14ac:dyDescent="0.2">
      <c r="L426" s="107">
        <f>'3_Fix'!H427</f>
        <v>49491</v>
      </c>
      <c r="M426" s="120" t="str">
        <f>'4_Data'!AM426</f>
        <v/>
      </c>
      <c r="N426" s="120" t="str">
        <f>'4_Data'!AN426</f>
        <v/>
      </c>
      <c r="O426" s="120" t="str">
        <f>'4_Data'!AO426</f>
        <v/>
      </c>
      <c r="P426" s="120" t="str">
        <f>'4_Data'!AP426</f>
        <v/>
      </c>
      <c r="Q426" s="120" t="str">
        <f>'4_Data'!AQ426</f>
        <v/>
      </c>
      <c r="R426" s="120" t="str">
        <f>'4_Data'!AR426</f>
        <v/>
      </c>
      <c r="S426" s="120" t="str">
        <f>'4_Data'!AS426</f>
        <v/>
      </c>
    </row>
    <row r="427" spans="12:19" x14ac:dyDescent="0.2">
      <c r="L427" s="107">
        <f>'3_Fix'!H428</f>
        <v>49505</v>
      </c>
      <c r="M427" s="120" t="str">
        <f>'4_Data'!AM427</f>
        <v/>
      </c>
      <c r="N427" s="120" t="str">
        <f>'4_Data'!AN427</f>
        <v/>
      </c>
      <c r="O427" s="120" t="str">
        <f>'4_Data'!AO427</f>
        <v/>
      </c>
      <c r="P427" s="120" t="str">
        <f>'4_Data'!AP427</f>
        <v/>
      </c>
      <c r="Q427" s="120" t="str">
        <f>'4_Data'!AQ427</f>
        <v/>
      </c>
      <c r="R427" s="120" t="str">
        <f>'4_Data'!AR427</f>
        <v/>
      </c>
      <c r="S427" s="120" t="str">
        <f>'4_Data'!AS427</f>
        <v/>
      </c>
    </row>
    <row r="428" spans="12:19" x14ac:dyDescent="0.2">
      <c r="L428" s="107">
        <f>'3_Fix'!H429</f>
        <v>49522</v>
      </c>
      <c r="M428" s="120" t="str">
        <f>'4_Data'!AM428</f>
        <v/>
      </c>
      <c r="N428" s="120" t="str">
        <f>'4_Data'!AN428</f>
        <v/>
      </c>
      <c r="O428" s="120" t="str">
        <f>'4_Data'!AO428</f>
        <v/>
      </c>
      <c r="P428" s="120" t="str">
        <f>'4_Data'!AP428</f>
        <v/>
      </c>
      <c r="Q428" s="120" t="str">
        <f>'4_Data'!AQ428</f>
        <v/>
      </c>
      <c r="R428" s="120" t="str">
        <f>'4_Data'!AR428</f>
        <v/>
      </c>
      <c r="S428" s="120" t="str">
        <f>'4_Data'!AS428</f>
        <v/>
      </c>
    </row>
    <row r="429" spans="12:19" x14ac:dyDescent="0.2">
      <c r="L429" s="107">
        <f>'3_Fix'!H430</f>
        <v>49536</v>
      </c>
      <c r="M429" s="120" t="str">
        <f>'4_Data'!AM429</f>
        <v/>
      </c>
      <c r="N429" s="120" t="str">
        <f>'4_Data'!AN429</f>
        <v/>
      </c>
      <c r="O429" s="120" t="str">
        <f>'4_Data'!AO429</f>
        <v/>
      </c>
      <c r="P429" s="120" t="str">
        <f>'4_Data'!AP429</f>
        <v/>
      </c>
      <c r="Q429" s="120" t="str">
        <f>'4_Data'!AQ429</f>
        <v/>
      </c>
      <c r="R429" s="120" t="str">
        <f>'4_Data'!AR429</f>
        <v/>
      </c>
      <c r="S429" s="120" t="str">
        <f>'4_Data'!AS429</f>
        <v/>
      </c>
    </row>
    <row r="430" spans="12:19" x14ac:dyDescent="0.2">
      <c r="L430" s="107">
        <f>'3_Fix'!H431</f>
        <v>49553</v>
      </c>
      <c r="M430" s="120" t="str">
        <f>'4_Data'!AM430</f>
        <v/>
      </c>
      <c r="N430" s="120" t="str">
        <f>'4_Data'!AN430</f>
        <v/>
      </c>
      <c r="O430" s="120" t="str">
        <f>'4_Data'!AO430</f>
        <v/>
      </c>
      <c r="P430" s="120" t="str">
        <f>'4_Data'!AP430</f>
        <v/>
      </c>
      <c r="Q430" s="120" t="str">
        <f>'4_Data'!AQ430</f>
        <v/>
      </c>
      <c r="R430" s="120" t="str">
        <f>'4_Data'!AR430</f>
        <v/>
      </c>
      <c r="S430" s="120" t="str">
        <f>'4_Data'!AS430</f>
        <v/>
      </c>
    </row>
    <row r="431" spans="12:19" x14ac:dyDescent="0.2">
      <c r="L431" s="107">
        <f>'3_Fix'!H432</f>
        <v>49567</v>
      </c>
      <c r="M431" s="120" t="str">
        <f>'4_Data'!AM431</f>
        <v/>
      </c>
      <c r="N431" s="120" t="str">
        <f>'4_Data'!AN431</f>
        <v/>
      </c>
      <c r="O431" s="120" t="str">
        <f>'4_Data'!AO431</f>
        <v/>
      </c>
      <c r="P431" s="120" t="str">
        <f>'4_Data'!AP431</f>
        <v/>
      </c>
      <c r="Q431" s="120" t="str">
        <f>'4_Data'!AQ431</f>
        <v/>
      </c>
      <c r="R431" s="120" t="str">
        <f>'4_Data'!AR431</f>
        <v/>
      </c>
      <c r="S431" s="120" t="str">
        <f>'4_Data'!AS431</f>
        <v/>
      </c>
    </row>
    <row r="432" spans="12:19" x14ac:dyDescent="0.2">
      <c r="L432" s="107">
        <f>'3_Fix'!H433</f>
        <v>49583</v>
      </c>
      <c r="M432" s="120" t="str">
        <f>'4_Data'!AM432</f>
        <v/>
      </c>
      <c r="N432" s="120" t="str">
        <f>'4_Data'!AN432</f>
        <v/>
      </c>
      <c r="O432" s="120" t="str">
        <f>'4_Data'!AO432</f>
        <v/>
      </c>
      <c r="P432" s="120" t="str">
        <f>'4_Data'!AP432</f>
        <v/>
      </c>
      <c r="Q432" s="120" t="str">
        <f>'4_Data'!AQ432</f>
        <v/>
      </c>
      <c r="R432" s="120" t="str">
        <f>'4_Data'!AR432</f>
        <v/>
      </c>
      <c r="S432" s="120" t="str">
        <f>'4_Data'!AS432</f>
        <v/>
      </c>
    </row>
    <row r="433" spans="12:19" x14ac:dyDescent="0.2">
      <c r="L433" s="107">
        <f>'3_Fix'!H434</f>
        <v>49597</v>
      </c>
      <c r="M433" s="120" t="str">
        <f>'4_Data'!AM433</f>
        <v/>
      </c>
      <c r="N433" s="120" t="str">
        <f>'4_Data'!AN433</f>
        <v/>
      </c>
      <c r="O433" s="120" t="str">
        <f>'4_Data'!AO433</f>
        <v/>
      </c>
      <c r="P433" s="120" t="str">
        <f>'4_Data'!AP433</f>
        <v/>
      </c>
      <c r="Q433" s="120" t="str">
        <f>'4_Data'!AQ433</f>
        <v/>
      </c>
      <c r="R433" s="120" t="str">
        <f>'4_Data'!AR433</f>
        <v/>
      </c>
      <c r="S433" s="120" t="str">
        <f>'4_Data'!AS433</f>
        <v/>
      </c>
    </row>
    <row r="434" spans="12:19" x14ac:dyDescent="0.2">
      <c r="L434" s="107">
        <f>'3_Fix'!H435</f>
        <v>49614</v>
      </c>
      <c r="M434" s="120" t="str">
        <f>'4_Data'!AM434</f>
        <v/>
      </c>
      <c r="N434" s="120" t="str">
        <f>'4_Data'!AN434</f>
        <v/>
      </c>
      <c r="O434" s="120" t="str">
        <f>'4_Data'!AO434</f>
        <v/>
      </c>
      <c r="P434" s="120" t="str">
        <f>'4_Data'!AP434</f>
        <v/>
      </c>
      <c r="Q434" s="120" t="str">
        <f>'4_Data'!AQ434</f>
        <v/>
      </c>
      <c r="R434" s="120" t="str">
        <f>'4_Data'!AR434</f>
        <v/>
      </c>
      <c r="S434" s="120" t="str">
        <f>'4_Data'!AS434</f>
        <v/>
      </c>
    </row>
    <row r="435" spans="12:19" x14ac:dyDescent="0.2">
      <c r="L435" s="107">
        <f>'3_Fix'!H436</f>
        <v>49628</v>
      </c>
      <c r="M435" s="120" t="str">
        <f>'4_Data'!AM435</f>
        <v/>
      </c>
      <c r="N435" s="120" t="str">
        <f>'4_Data'!AN435</f>
        <v/>
      </c>
      <c r="O435" s="120" t="str">
        <f>'4_Data'!AO435</f>
        <v/>
      </c>
      <c r="P435" s="120" t="str">
        <f>'4_Data'!AP435</f>
        <v/>
      </c>
      <c r="Q435" s="120" t="str">
        <f>'4_Data'!AQ435</f>
        <v/>
      </c>
      <c r="R435" s="120" t="str">
        <f>'4_Data'!AR435</f>
        <v/>
      </c>
      <c r="S435" s="120" t="str">
        <f>'4_Data'!AS435</f>
        <v/>
      </c>
    </row>
    <row r="436" spans="12:19" x14ac:dyDescent="0.2">
      <c r="L436" s="107">
        <f>'3_Fix'!H437</f>
        <v>49644</v>
      </c>
      <c r="M436" s="120" t="str">
        <f>'4_Data'!AM436</f>
        <v/>
      </c>
      <c r="N436" s="120" t="str">
        <f>'4_Data'!AN436</f>
        <v/>
      </c>
      <c r="O436" s="120" t="str">
        <f>'4_Data'!AO436</f>
        <v/>
      </c>
      <c r="P436" s="120" t="str">
        <f>'4_Data'!AP436</f>
        <v/>
      </c>
      <c r="Q436" s="120" t="str">
        <f>'4_Data'!AQ436</f>
        <v/>
      </c>
      <c r="R436" s="120" t="str">
        <f>'4_Data'!AR436</f>
        <v/>
      </c>
      <c r="S436" s="120" t="str">
        <f>'4_Data'!AS436</f>
        <v/>
      </c>
    </row>
    <row r="437" spans="12:19" x14ac:dyDescent="0.2">
      <c r="L437" s="107">
        <f>'3_Fix'!H438</f>
        <v>49658</v>
      </c>
      <c r="M437" s="120" t="str">
        <f>'4_Data'!AM437</f>
        <v/>
      </c>
      <c r="N437" s="120" t="str">
        <f>'4_Data'!AN437</f>
        <v/>
      </c>
      <c r="O437" s="120" t="str">
        <f>'4_Data'!AO437</f>
        <v/>
      </c>
      <c r="P437" s="120" t="str">
        <f>'4_Data'!AP437</f>
        <v/>
      </c>
      <c r="Q437" s="120" t="str">
        <f>'4_Data'!AQ437</f>
        <v/>
      </c>
      <c r="R437" s="120" t="str">
        <f>'4_Data'!AR437</f>
        <v/>
      </c>
      <c r="S437" s="120" t="str">
        <f>'4_Data'!AS437</f>
        <v/>
      </c>
    </row>
    <row r="438" spans="12:19" x14ac:dyDescent="0.2">
      <c r="L438" s="107">
        <f>'3_Fix'!H439</f>
        <v>49675</v>
      </c>
      <c r="M438" s="120" t="str">
        <f>'4_Data'!AM438</f>
        <v/>
      </c>
      <c r="N438" s="120" t="str">
        <f>'4_Data'!AN438</f>
        <v/>
      </c>
      <c r="O438" s="120" t="str">
        <f>'4_Data'!AO438</f>
        <v/>
      </c>
      <c r="P438" s="120" t="str">
        <f>'4_Data'!AP438</f>
        <v/>
      </c>
      <c r="Q438" s="120" t="str">
        <f>'4_Data'!AQ438</f>
        <v/>
      </c>
      <c r="R438" s="120" t="str">
        <f>'4_Data'!AR438</f>
        <v/>
      </c>
      <c r="S438" s="120" t="str">
        <f>'4_Data'!AS438</f>
        <v/>
      </c>
    </row>
    <row r="439" spans="12:19" x14ac:dyDescent="0.2">
      <c r="L439" s="107">
        <f>'3_Fix'!H440</f>
        <v>49689</v>
      </c>
      <c r="M439" s="120" t="str">
        <f>'4_Data'!AM439</f>
        <v/>
      </c>
      <c r="N439" s="120" t="str">
        <f>'4_Data'!AN439</f>
        <v/>
      </c>
      <c r="O439" s="120" t="str">
        <f>'4_Data'!AO439</f>
        <v/>
      </c>
      <c r="P439" s="120" t="str">
        <f>'4_Data'!AP439</f>
        <v/>
      </c>
      <c r="Q439" s="120" t="str">
        <f>'4_Data'!AQ439</f>
        <v/>
      </c>
      <c r="R439" s="120" t="str">
        <f>'4_Data'!AR439</f>
        <v/>
      </c>
      <c r="S439" s="120" t="str">
        <f>'4_Data'!AS439</f>
        <v/>
      </c>
    </row>
    <row r="440" spans="12:19" x14ac:dyDescent="0.2">
      <c r="L440" s="107">
        <f>'3_Fix'!H441</f>
        <v>49706</v>
      </c>
      <c r="M440" s="120" t="str">
        <f>'4_Data'!AM440</f>
        <v/>
      </c>
      <c r="N440" s="120" t="str">
        <f>'4_Data'!AN440</f>
        <v/>
      </c>
      <c r="O440" s="120" t="str">
        <f>'4_Data'!AO440</f>
        <v/>
      </c>
      <c r="P440" s="120" t="str">
        <f>'4_Data'!AP440</f>
        <v/>
      </c>
      <c r="Q440" s="120" t="str">
        <f>'4_Data'!AQ440</f>
        <v/>
      </c>
      <c r="R440" s="120" t="str">
        <f>'4_Data'!AR440</f>
        <v/>
      </c>
      <c r="S440" s="120" t="str">
        <f>'4_Data'!AS440</f>
        <v/>
      </c>
    </row>
    <row r="441" spans="12:19" x14ac:dyDescent="0.2">
      <c r="L441" s="107">
        <f>'3_Fix'!H442</f>
        <v>49720</v>
      </c>
      <c r="M441" s="120" t="str">
        <f>'4_Data'!AM441</f>
        <v/>
      </c>
      <c r="N441" s="120" t="str">
        <f>'4_Data'!AN441</f>
        <v/>
      </c>
      <c r="O441" s="120" t="str">
        <f>'4_Data'!AO441</f>
        <v/>
      </c>
      <c r="P441" s="120" t="str">
        <f>'4_Data'!AP441</f>
        <v/>
      </c>
      <c r="Q441" s="120" t="str">
        <f>'4_Data'!AQ441</f>
        <v/>
      </c>
      <c r="R441" s="120" t="str">
        <f>'4_Data'!AR441</f>
        <v/>
      </c>
      <c r="S441" s="120" t="str">
        <f>'4_Data'!AS441</f>
        <v/>
      </c>
    </row>
    <row r="442" spans="12:19" x14ac:dyDescent="0.2">
      <c r="L442" s="107">
        <f>'3_Fix'!H443</f>
        <v>49735</v>
      </c>
      <c r="M442" s="120" t="str">
        <f>'4_Data'!AM442</f>
        <v/>
      </c>
      <c r="N442" s="120" t="str">
        <f>'4_Data'!AN442</f>
        <v/>
      </c>
      <c r="O442" s="120" t="str">
        <f>'4_Data'!AO442</f>
        <v/>
      </c>
      <c r="P442" s="120" t="str">
        <f>'4_Data'!AP442</f>
        <v/>
      </c>
      <c r="Q442" s="120" t="str">
        <f>'4_Data'!AQ442</f>
        <v/>
      </c>
      <c r="R442" s="120" t="str">
        <f>'4_Data'!AR442</f>
        <v/>
      </c>
      <c r="S442" s="120" t="str">
        <f>'4_Data'!AS442</f>
        <v/>
      </c>
    </row>
    <row r="443" spans="12:19" x14ac:dyDescent="0.2">
      <c r="L443" s="107">
        <f>'3_Fix'!H444</f>
        <v>49749</v>
      </c>
      <c r="M443" s="120" t="str">
        <f>'4_Data'!AM443</f>
        <v/>
      </c>
      <c r="N443" s="120" t="str">
        <f>'4_Data'!AN443</f>
        <v/>
      </c>
      <c r="O443" s="120" t="str">
        <f>'4_Data'!AO443</f>
        <v/>
      </c>
      <c r="P443" s="120" t="str">
        <f>'4_Data'!AP443</f>
        <v/>
      </c>
      <c r="Q443" s="120" t="str">
        <f>'4_Data'!AQ443</f>
        <v/>
      </c>
      <c r="R443" s="120" t="str">
        <f>'4_Data'!AR443</f>
        <v/>
      </c>
      <c r="S443" s="120" t="str">
        <f>'4_Data'!AS443</f>
        <v/>
      </c>
    </row>
    <row r="444" spans="12:19" x14ac:dyDescent="0.2">
      <c r="L444" s="107">
        <f>'3_Fix'!H445</f>
        <v>49766</v>
      </c>
      <c r="M444" s="120" t="str">
        <f>'4_Data'!AM444</f>
        <v/>
      </c>
      <c r="N444" s="120" t="str">
        <f>'4_Data'!AN444</f>
        <v/>
      </c>
      <c r="O444" s="120" t="str">
        <f>'4_Data'!AO444</f>
        <v/>
      </c>
      <c r="P444" s="120" t="str">
        <f>'4_Data'!AP444</f>
        <v/>
      </c>
      <c r="Q444" s="120" t="str">
        <f>'4_Data'!AQ444</f>
        <v/>
      </c>
      <c r="R444" s="120" t="str">
        <f>'4_Data'!AR444</f>
        <v/>
      </c>
      <c r="S444" s="120" t="str">
        <f>'4_Data'!AS444</f>
        <v/>
      </c>
    </row>
    <row r="445" spans="12:19" x14ac:dyDescent="0.2">
      <c r="L445" s="107">
        <f>'3_Fix'!H446</f>
        <v>49780</v>
      </c>
      <c r="M445" s="120" t="str">
        <f>'4_Data'!AM445</f>
        <v/>
      </c>
      <c r="N445" s="120" t="str">
        <f>'4_Data'!AN445</f>
        <v/>
      </c>
      <c r="O445" s="120" t="str">
        <f>'4_Data'!AO445</f>
        <v/>
      </c>
      <c r="P445" s="120" t="str">
        <f>'4_Data'!AP445</f>
        <v/>
      </c>
      <c r="Q445" s="120" t="str">
        <f>'4_Data'!AQ445</f>
        <v/>
      </c>
      <c r="R445" s="120" t="str">
        <f>'4_Data'!AR445</f>
        <v/>
      </c>
      <c r="S445" s="120" t="str">
        <f>'4_Data'!AS445</f>
        <v/>
      </c>
    </row>
    <row r="446" spans="12:19" x14ac:dyDescent="0.2">
      <c r="L446" s="107">
        <f>'3_Fix'!H447</f>
        <v>49796</v>
      </c>
      <c r="M446" s="120" t="str">
        <f>'4_Data'!AM446</f>
        <v/>
      </c>
      <c r="N446" s="120" t="str">
        <f>'4_Data'!AN446</f>
        <v/>
      </c>
      <c r="O446" s="120" t="str">
        <f>'4_Data'!AO446</f>
        <v/>
      </c>
      <c r="P446" s="120" t="str">
        <f>'4_Data'!AP446</f>
        <v/>
      </c>
      <c r="Q446" s="120" t="str">
        <f>'4_Data'!AQ446</f>
        <v/>
      </c>
      <c r="R446" s="120" t="str">
        <f>'4_Data'!AR446</f>
        <v/>
      </c>
      <c r="S446" s="120" t="str">
        <f>'4_Data'!AS446</f>
        <v/>
      </c>
    </row>
    <row r="447" spans="12:19" x14ac:dyDescent="0.2">
      <c r="L447" s="107">
        <f>'3_Fix'!H448</f>
        <v>49810</v>
      </c>
      <c r="M447" s="120" t="str">
        <f>'4_Data'!AM447</f>
        <v/>
      </c>
      <c r="N447" s="120" t="str">
        <f>'4_Data'!AN447</f>
        <v/>
      </c>
      <c r="O447" s="120" t="str">
        <f>'4_Data'!AO447</f>
        <v/>
      </c>
      <c r="P447" s="120" t="str">
        <f>'4_Data'!AP447</f>
        <v/>
      </c>
      <c r="Q447" s="120" t="str">
        <f>'4_Data'!AQ447</f>
        <v/>
      </c>
      <c r="R447" s="120" t="str">
        <f>'4_Data'!AR447</f>
        <v/>
      </c>
      <c r="S447" s="120" t="str">
        <f>'4_Data'!AS447</f>
        <v/>
      </c>
    </row>
    <row r="448" spans="12:19" x14ac:dyDescent="0.2">
      <c r="L448" s="107">
        <f>'3_Fix'!H449</f>
        <v>49827</v>
      </c>
      <c r="M448" s="120" t="str">
        <f>'4_Data'!AM448</f>
        <v/>
      </c>
      <c r="N448" s="120" t="str">
        <f>'4_Data'!AN448</f>
        <v/>
      </c>
      <c r="O448" s="120" t="str">
        <f>'4_Data'!AO448</f>
        <v/>
      </c>
      <c r="P448" s="120" t="str">
        <f>'4_Data'!AP448</f>
        <v/>
      </c>
      <c r="Q448" s="120" t="str">
        <f>'4_Data'!AQ448</f>
        <v/>
      </c>
      <c r="R448" s="120" t="str">
        <f>'4_Data'!AR448</f>
        <v/>
      </c>
      <c r="S448" s="120" t="str">
        <f>'4_Data'!AS448</f>
        <v/>
      </c>
    </row>
    <row r="449" spans="12:19" x14ac:dyDescent="0.2">
      <c r="L449" s="107">
        <f>'3_Fix'!H450</f>
        <v>49841</v>
      </c>
      <c r="M449" s="120" t="str">
        <f>'4_Data'!AM449</f>
        <v/>
      </c>
      <c r="N449" s="120" t="str">
        <f>'4_Data'!AN449</f>
        <v/>
      </c>
      <c r="O449" s="120" t="str">
        <f>'4_Data'!AO449</f>
        <v/>
      </c>
      <c r="P449" s="120" t="str">
        <f>'4_Data'!AP449</f>
        <v/>
      </c>
      <c r="Q449" s="120" t="str">
        <f>'4_Data'!AQ449</f>
        <v/>
      </c>
      <c r="R449" s="120" t="str">
        <f>'4_Data'!AR449</f>
        <v/>
      </c>
      <c r="S449" s="120" t="str">
        <f>'4_Data'!AS449</f>
        <v/>
      </c>
    </row>
    <row r="450" spans="12:19" x14ac:dyDescent="0.2">
      <c r="L450" s="107">
        <f>'3_Fix'!H451</f>
        <v>49857</v>
      </c>
      <c r="M450" s="120" t="str">
        <f>'4_Data'!AM450</f>
        <v/>
      </c>
      <c r="N450" s="120" t="str">
        <f>'4_Data'!AN450</f>
        <v/>
      </c>
      <c r="O450" s="120" t="str">
        <f>'4_Data'!AO450</f>
        <v/>
      </c>
      <c r="P450" s="120" t="str">
        <f>'4_Data'!AP450</f>
        <v/>
      </c>
      <c r="Q450" s="120" t="str">
        <f>'4_Data'!AQ450</f>
        <v/>
      </c>
      <c r="R450" s="120" t="str">
        <f>'4_Data'!AR450</f>
        <v/>
      </c>
      <c r="S450" s="120" t="str">
        <f>'4_Data'!AS450</f>
        <v/>
      </c>
    </row>
    <row r="451" spans="12:19" x14ac:dyDescent="0.2">
      <c r="L451" s="107">
        <f>'3_Fix'!H452</f>
        <v>49871</v>
      </c>
      <c r="M451" s="120" t="str">
        <f>'4_Data'!AM451</f>
        <v/>
      </c>
      <c r="N451" s="120" t="str">
        <f>'4_Data'!AN451</f>
        <v/>
      </c>
      <c r="O451" s="120" t="str">
        <f>'4_Data'!AO451</f>
        <v/>
      </c>
      <c r="P451" s="120" t="str">
        <f>'4_Data'!AP451</f>
        <v/>
      </c>
      <c r="Q451" s="120" t="str">
        <f>'4_Data'!AQ451</f>
        <v/>
      </c>
      <c r="R451" s="120" t="str">
        <f>'4_Data'!AR451</f>
        <v/>
      </c>
      <c r="S451" s="120" t="str">
        <f>'4_Data'!AS451</f>
        <v/>
      </c>
    </row>
    <row r="452" spans="12:19" x14ac:dyDescent="0.2">
      <c r="L452" s="107">
        <f>'3_Fix'!H453</f>
        <v>49888</v>
      </c>
      <c r="M452" s="120" t="str">
        <f>'4_Data'!AM452</f>
        <v/>
      </c>
      <c r="N452" s="120" t="str">
        <f>'4_Data'!AN452</f>
        <v/>
      </c>
      <c r="O452" s="120" t="str">
        <f>'4_Data'!AO452</f>
        <v/>
      </c>
      <c r="P452" s="120" t="str">
        <f>'4_Data'!AP452</f>
        <v/>
      </c>
      <c r="Q452" s="120" t="str">
        <f>'4_Data'!AQ452</f>
        <v/>
      </c>
      <c r="R452" s="120" t="str">
        <f>'4_Data'!AR452</f>
        <v/>
      </c>
      <c r="S452" s="120" t="str">
        <f>'4_Data'!AS452</f>
        <v/>
      </c>
    </row>
    <row r="453" spans="12:19" x14ac:dyDescent="0.2">
      <c r="L453" s="107">
        <f>'3_Fix'!H454</f>
        <v>49902</v>
      </c>
      <c r="M453" s="120" t="str">
        <f>'4_Data'!AM453</f>
        <v/>
      </c>
      <c r="N453" s="120" t="str">
        <f>'4_Data'!AN453</f>
        <v/>
      </c>
      <c r="O453" s="120" t="str">
        <f>'4_Data'!AO453</f>
        <v/>
      </c>
      <c r="P453" s="120" t="str">
        <f>'4_Data'!AP453</f>
        <v/>
      </c>
      <c r="Q453" s="120" t="str">
        <f>'4_Data'!AQ453</f>
        <v/>
      </c>
      <c r="R453" s="120" t="str">
        <f>'4_Data'!AR453</f>
        <v/>
      </c>
      <c r="S453" s="120" t="str">
        <f>'4_Data'!AS453</f>
        <v/>
      </c>
    </row>
    <row r="454" spans="12:19" x14ac:dyDescent="0.2">
      <c r="L454" s="107">
        <f>'3_Fix'!H455</f>
        <v>49919</v>
      </c>
      <c r="M454" s="120" t="str">
        <f>'4_Data'!AM454</f>
        <v/>
      </c>
      <c r="N454" s="120" t="str">
        <f>'4_Data'!AN454</f>
        <v/>
      </c>
      <c r="O454" s="120" t="str">
        <f>'4_Data'!AO454</f>
        <v/>
      </c>
      <c r="P454" s="120" t="str">
        <f>'4_Data'!AP454</f>
        <v/>
      </c>
      <c r="Q454" s="120" t="str">
        <f>'4_Data'!AQ454</f>
        <v/>
      </c>
      <c r="R454" s="120" t="str">
        <f>'4_Data'!AR454</f>
        <v/>
      </c>
      <c r="S454" s="120" t="str">
        <f>'4_Data'!AS454</f>
        <v/>
      </c>
    </row>
    <row r="455" spans="12:19" x14ac:dyDescent="0.2">
      <c r="L455" s="107">
        <f>'3_Fix'!H456</f>
        <v>49933</v>
      </c>
      <c r="M455" s="120" t="str">
        <f>'4_Data'!AM455</f>
        <v/>
      </c>
      <c r="N455" s="120" t="str">
        <f>'4_Data'!AN455</f>
        <v/>
      </c>
      <c r="O455" s="120" t="str">
        <f>'4_Data'!AO455</f>
        <v/>
      </c>
      <c r="P455" s="120" t="str">
        <f>'4_Data'!AP455</f>
        <v/>
      </c>
      <c r="Q455" s="120" t="str">
        <f>'4_Data'!AQ455</f>
        <v/>
      </c>
      <c r="R455" s="120" t="str">
        <f>'4_Data'!AR455</f>
        <v/>
      </c>
      <c r="S455" s="120" t="str">
        <f>'4_Data'!AS455</f>
        <v/>
      </c>
    </row>
    <row r="456" spans="12:19" x14ac:dyDescent="0.2">
      <c r="L456" s="107">
        <f>'3_Fix'!H457</f>
        <v>49949</v>
      </c>
      <c r="M456" s="120" t="str">
        <f>'4_Data'!AM456</f>
        <v/>
      </c>
      <c r="N456" s="120" t="str">
        <f>'4_Data'!AN456</f>
        <v/>
      </c>
      <c r="O456" s="120" t="str">
        <f>'4_Data'!AO456</f>
        <v/>
      </c>
      <c r="P456" s="120" t="str">
        <f>'4_Data'!AP456</f>
        <v/>
      </c>
      <c r="Q456" s="120" t="str">
        <f>'4_Data'!AQ456</f>
        <v/>
      </c>
      <c r="R456" s="120" t="str">
        <f>'4_Data'!AR456</f>
        <v/>
      </c>
      <c r="S456" s="120" t="str">
        <f>'4_Data'!AS456</f>
        <v/>
      </c>
    </row>
    <row r="457" spans="12:19" x14ac:dyDescent="0.2">
      <c r="L457" s="107">
        <f>'3_Fix'!H458</f>
        <v>49963</v>
      </c>
      <c r="M457" s="120" t="str">
        <f>'4_Data'!AM457</f>
        <v/>
      </c>
      <c r="N457" s="120" t="str">
        <f>'4_Data'!AN457</f>
        <v/>
      </c>
      <c r="O457" s="120" t="str">
        <f>'4_Data'!AO457</f>
        <v/>
      </c>
      <c r="P457" s="120" t="str">
        <f>'4_Data'!AP457</f>
        <v/>
      </c>
      <c r="Q457" s="120" t="str">
        <f>'4_Data'!AQ457</f>
        <v/>
      </c>
      <c r="R457" s="120" t="str">
        <f>'4_Data'!AR457</f>
        <v/>
      </c>
      <c r="S457" s="120" t="str">
        <f>'4_Data'!AS457</f>
        <v/>
      </c>
    </row>
    <row r="458" spans="12:19" x14ac:dyDescent="0.2">
      <c r="L458" s="107">
        <f>'3_Fix'!H459</f>
        <v>49980</v>
      </c>
      <c r="M458" s="120" t="str">
        <f>'4_Data'!AM458</f>
        <v/>
      </c>
      <c r="N458" s="120" t="str">
        <f>'4_Data'!AN458</f>
        <v/>
      </c>
      <c r="O458" s="120" t="str">
        <f>'4_Data'!AO458</f>
        <v/>
      </c>
      <c r="P458" s="120" t="str">
        <f>'4_Data'!AP458</f>
        <v/>
      </c>
      <c r="Q458" s="120" t="str">
        <f>'4_Data'!AQ458</f>
        <v/>
      </c>
      <c r="R458" s="120" t="str">
        <f>'4_Data'!AR458</f>
        <v/>
      </c>
      <c r="S458" s="120" t="str">
        <f>'4_Data'!AS458</f>
        <v/>
      </c>
    </row>
    <row r="459" spans="12:19" x14ac:dyDescent="0.2">
      <c r="L459" s="107">
        <f>'3_Fix'!H460</f>
        <v>49994</v>
      </c>
      <c r="M459" s="120" t="str">
        <f>'4_Data'!AM459</f>
        <v/>
      </c>
      <c r="N459" s="120" t="str">
        <f>'4_Data'!AN459</f>
        <v/>
      </c>
      <c r="O459" s="120" t="str">
        <f>'4_Data'!AO459</f>
        <v/>
      </c>
      <c r="P459" s="120" t="str">
        <f>'4_Data'!AP459</f>
        <v/>
      </c>
      <c r="Q459" s="120" t="str">
        <f>'4_Data'!AQ459</f>
        <v/>
      </c>
      <c r="R459" s="120" t="str">
        <f>'4_Data'!AR459</f>
        <v/>
      </c>
      <c r="S459" s="120" t="str">
        <f>'4_Data'!AS459</f>
        <v/>
      </c>
    </row>
    <row r="460" spans="12:19" x14ac:dyDescent="0.2">
      <c r="L460" s="107">
        <f>'3_Fix'!H461</f>
        <v>50010</v>
      </c>
      <c r="M460" s="120" t="str">
        <f>'4_Data'!AM460</f>
        <v/>
      </c>
      <c r="N460" s="120" t="str">
        <f>'4_Data'!AN460</f>
        <v/>
      </c>
      <c r="O460" s="120" t="str">
        <f>'4_Data'!AO460</f>
        <v/>
      </c>
      <c r="P460" s="120" t="str">
        <f>'4_Data'!AP460</f>
        <v/>
      </c>
      <c r="Q460" s="120" t="str">
        <f>'4_Data'!AQ460</f>
        <v/>
      </c>
      <c r="R460" s="120" t="str">
        <f>'4_Data'!AR460</f>
        <v/>
      </c>
      <c r="S460" s="120" t="str">
        <f>'4_Data'!AS460</f>
        <v/>
      </c>
    </row>
    <row r="461" spans="12:19" x14ac:dyDescent="0.2">
      <c r="L461" s="107">
        <f>'3_Fix'!H462</f>
        <v>50024</v>
      </c>
      <c r="M461" s="120" t="str">
        <f>'4_Data'!AM461</f>
        <v/>
      </c>
      <c r="N461" s="120" t="str">
        <f>'4_Data'!AN461</f>
        <v/>
      </c>
      <c r="O461" s="120" t="str">
        <f>'4_Data'!AO461</f>
        <v/>
      </c>
      <c r="P461" s="120" t="str">
        <f>'4_Data'!AP461</f>
        <v/>
      </c>
      <c r="Q461" s="120" t="str">
        <f>'4_Data'!AQ461</f>
        <v/>
      </c>
      <c r="R461" s="120" t="str">
        <f>'4_Data'!AR461</f>
        <v/>
      </c>
      <c r="S461" s="120" t="str">
        <f>'4_Data'!AS461</f>
        <v/>
      </c>
    </row>
    <row r="462" spans="12:19" x14ac:dyDescent="0.2">
      <c r="L462" s="107">
        <f>'3_Fix'!H463</f>
        <v>50041</v>
      </c>
      <c r="M462" s="120" t="str">
        <f>'4_Data'!AM462</f>
        <v/>
      </c>
      <c r="N462" s="120" t="str">
        <f>'4_Data'!AN462</f>
        <v/>
      </c>
      <c r="O462" s="120" t="str">
        <f>'4_Data'!AO462</f>
        <v/>
      </c>
      <c r="P462" s="120" t="str">
        <f>'4_Data'!AP462</f>
        <v/>
      </c>
      <c r="Q462" s="120" t="str">
        <f>'4_Data'!AQ462</f>
        <v/>
      </c>
      <c r="R462" s="120" t="str">
        <f>'4_Data'!AR462</f>
        <v/>
      </c>
      <c r="S462" s="120" t="str">
        <f>'4_Data'!AS462</f>
        <v/>
      </c>
    </row>
    <row r="463" spans="12:19" x14ac:dyDescent="0.2">
      <c r="L463" s="107">
        <f>'3_Fix'!H464</f>
        <v>50055</v>
      </c>
      <c r="M463" s="120" t="str">
        <f>'4_Data'!AM463</f>
        <v/>
      </c>
      <c r="N463" s="120" t="str">
        <f>'4_Data'!AN463</f>
        <v/>
      </c>
      <c r="O463" s="120" t="str">
        <f>'4_Data'!AO463</f>
        <v/>
      </c>
      <c r="P463" s="120" t="str">
        <f>'4_Data'!AP463</f>
        <v/>
      </c>
      <c r="Q463" s="120" t="str">
        <f>'4_Data'!AQ463</f>
        <v/>
      </c>
      <c r="R463" s="120" t="str">
        <f>'4_Data'!AR463</f>
        <v/>
      </c>
      <c r="S463" s="120" t="str">
        <f>'4_Data'!AS463</f>
        <v/>
      </c>
    </row>
    <row r="464" spans="12:19" x14ac:dyDescent="0.2">
      <c r="L464" s="107">
        <f>'3_Fix'!H465</f>
        <v>50072</v>
      </c>
      <c r="M464" s="120" t="str">
        <f>'4_Data'!AM464</f>
        <v/>
      </c>
      <c r="N464" s="120" t="str">
        <f>'4_Data'!AN464</f>
        <v/>
      </c>
      <c r="O464" s="120" t="str">
        <f>'4_Data'!AO464</f>
        <v/>
      </c>
      <c r="P464" s="120" t="str">
        <f>'4_Data'!AP464</f>
        <v/>
      </c>
      <c r="Q464" s="120" t="str">
        <f>'4_Data'!AQ464</f>
        <v/>
      </c>
      <c r="R464" s="120" t="str">
        <f>'4_Data'!AR464</f>
        <v/>
      </c>
      <c r="S464" s="120" t="str">
        <f>'4_Data'!AS464</f>
        <v/>
      </c>
    </row>
    <row r="465" spans="12:19" x14ac:dyDescent="0.2">
      <c r="L465" s="107">
        <f>'3_Fix'!H466</f>
        <v>50086</v>
      </c>
      <c r="M465" s="120" t="str">
        <f>'4_Data'!AM465</f>
        <v/>
      </c>
      <c r="N465" s="120" t="str">
        <f>'4_Data'!AN465</f>
        <v/>
      </c>
      <c r="O465" s="120" t="str">
        <f>'4_Data'!AO465</f>
        <v/>
      </c>
      <c r="P465" s="120" t="str">
        <f>'4_Data'!AP465</f>
        <v/>
      </c>
      <c r="Q465" s="120" t="str">
        <f>'4_Data'!AQ465</f>
        <v/>
      </c>
      <c r="R465" s="120" t="str">
        <f>'4_Data'!AR465</f>
        <v/>
      </c>
      <c r="S465" s="120" t="str">
        <f>'4_Data'!AS465</f>
        <v/>
      </c>
    </row>
    <row r="466" spans="12:19" x14ac:dyDescent="0.2">
      <c r="L466" s="107">
        <f>'3_Fix'!H467</f>
        <v>50100</v>
      </c>
      <c r="M466" s="120" t="str">
        <f>'4_Data'!AM466</f>
        <v/>
      </c>
      <c r="N466" s="120" t="str">
        <f>'4_Data'!AN466</f>
        <v/>
      </c>
      <c r="O466" s="120" t="str">
        <f>'4_Data'!AO466</f>
        <v/>
      </c>
      <c r="P466" s="120" t="str">
        <f>'4_Data'!AP466</f>
        <v/>
      </c>
      <c r="Q466" s="120" t="str">
        <f>'4_Data'!AQ466</f>
        <v/>
      </c>
      <c r="R466" s="120" t="str">
        <f>'4_Data'!AR466</f>
        <v/>
      </c>
      <c r="S466" s="120" t="str">
        <f>'4_Data'!AS466</f>
        <v/>
      </c>
    </row>
    <row r="467" spans="12:19" x14ac:dyDescent="0.2">
      <c r="L467" s="107">
        <f>'3_Fix'!H468</f>
        <v>50114</v>
      </c>
      <c r="M467" s="120" t="str">
        <f>'4_Data'!AM467</f>
        <v/>
      </c>
      <c r="N467" s="120" t="str">
        <f>'4_Data'!AN467</f>
        <v/>
      </c>
      <c r="O467" s="120" t="str">
        <f>'4_Data'!AO467</f>
        <v/>
      </c>
      <c r="P467" s="120" t="str">
        <f>'4_Data'!AP467</f>
        <v/>
      </c>
      <c r="Q467" s="120" t="str">
        <f>'4_Data'!AQ467</f>
        <v/>
      </c>
      <c r="R467" s="120" t="str">
        <f>'4_Data'!AR467</f>
        <v/>
      </c>
      <c r="S467" s="120" t="str">
        <f>'4_Data'!AS467</f>
        <v/>
      </c>
    </row>
    <row r="468" spans="12:19" x14ac:dyDescent="0.2">
      <c r="L468" s="107">
        <f>'3_Fix'!H469</f>
        <v>50131</v>
      </c>
      <c r="M468" s="120" t="str">
        <f>'4_Data'!AM468</f>
        <v/>
      </c>
      <c r="N468" s="120" t="str">
        <f>'4_Data'!AN468</f>
        <v/>
      </c>
      <c r="O468" s="120" t="str">
        <f>'4_Data'!AO468</f>
        <v/>
      </c>
      <c r="P468" s="120" t="str">
        <f>'4_Data'!AP468</f>
        <v/>
      </c>
      <c r="Q468" s="120" t="str">
        <f>'4_Data'!AQ468</f>
        <v/>
      </c>
      <c r="R468" s="120" t="str">
        <f>'4_Data'!AR468</f>
        <v/>
      </c>
      <c r="S468" s="120" t="str">
        <f>'4_Data'!AS468</f>
        <v/>
      </c>
    </row>
    <row r="469" spans="12:19" x14ac:dyDescent="0.2">
      <c r="L469" s="107">
        <f>'3_Fix'!H470</f>
        <v>50145</v>
      </c>
      <c r="M469" s="120" t="str">
        <f>'4_Data'!AM469</f>
        <v/>
      </c>
      <c r="N469" s="120" t="str">
        <f>'4_Data'!AN469</f>
        <v/>
      </c>
      <c r="O469" s="120" t="str">
        <f>'4_Data'!AO469</f>
        <v/>
      </c>
      <c r="P469" s="120" t="str">
        <f>'4_Data'!AP469</f>
        <v/>
      </c>
      <c r="Q469" s="120" t="str">
        <f>'4_Data'!AQ469</f>
        <v/>
      </c>
      <c r="R469" s="120" t="str">
        <f>'4_Data'!AR469</f>
        <v/>
      </c>
      <c r="S469" s="120" t="str">
        <f>'4_Data'!AS469</f>
        <v/>
      </c>
    </row>
    <row r="470" spans="12:19" x14ac:dyDescent="0.2">
      <c r="L470" s="107">
        <f>'3_Fix'!H471</f>
        <v>50161</v>
      </c>
      <c r="M470" s="120" t="str">
        <f>'4_Data'!AM470</f>
        <v/>
      </c>
      <c r="N470" s="120" t="str">
        <f>'4_Data'!AN470</f>
        <v/>
      </c>
      <c r="O470" s="120" t="str">
        <f>'4_Data'!AO470</f>
        <v/>
      </c>
      <c r="P470" s="120" t="str">
        <f>'4_Data'!AP470</f>
        <v/>
      </c>
      <c r="Q470" s="120" t="str">
        <f>'4_Data'!AQ470</f>
        <v/>
      </c>
      <c r="R470" s="120" t="str">
        <f>'4_Data'!AR470</f>
        <v/>
      </c>
      <c r="S470" s="120" t="str">
        <f>'4_Data'!AS470</f>
        <v/>
      </c>
    </row>
    <row r="471" spans="12:19" x14ac:dyDescent="0.2">
      <c r="L471" s="107">
        <f>'3_Fix'!H472</f>
        <v>50175</v>
      </c>
      <c r="M471" s="120" t="str">
        <f>'4_Data'!AM471</f>
        <v/>
      </c>
      <c r="N471" s="120" t="str">
        <f>'4_Data'!AN471</f>
        <v/>
      </c>
      <c r="O471" s="120" t="str">
        <f>'4_Data'!AO471</f>
        <v/>
      </c>
      <c r="P471" s="120" t="str">
        <f>'4_Data'!AP471</f>
        <v/>
      </c>
      <c r="Q471" s="120" t="str">
        <f>'4_Data'!AQ471</f>
        <v/>
      </c>
      <c r="R471" s="120" t="str">
        <f>'4_Data'!AR471</f>
        <v/>
      </c>
      <c r="S471" s="120" t="str">
        <f>'4_Data'!AS471</f>
        <v/>
      </c>
    </row>
    <row r="472" spans="12:19" x14ac:dyDescent="0.2">
      <c r="L472" s="107">
        <f>'3_Fix'!H473</f>
        <v>50192</v>
      </c>
      <c r="M472" s="120" t="str">
        <f>'4_Data'!AM472</f>
        <v/>
      </c>
      <c r="N472" s="120" t="str">
        <f>'4_Data'!AN472</f>
        <v/>
      </c>
      <c r="O472" s="120" t="str">
        <f>'4_Data'!AO472</f>
        <v/>
      </c>
      <c r="P472" s="120" t="str">
        <f>'4_Data'!AP472</f>
        <v/>
      </c>
      <c r="Q472" s="120" t="str">
        <f>'4_Data'!AQ472</f>
        <v/>
      </c>
      <c r="R472" s="120" t="str">
        <f>'4_Data'!AR472</f>
        <v/>
      </c>
      <c r="S472" s="120" t="str">
        <f>'4_Data'!AS472</f>
        <v/>
      </c>
    </row>
    <row r="473" spans="12:19" x14ac:dyDescent="0.2">
      <c r="L473" s="107">
        <f>'3_Fix'!H474</f>
        <v>50206</v>
      </c>
      <c r="M473" s="120" t="str">
        <f>'4_Data'!AM473</f>
        <v/>
      </c>
      <c r="N473" s="120" t="str">
        <f>'4_Data'!AN473</f>
        <v/>
      </c>
      <c r="O473" s="120" t="str">
        <f>'4_Data'!AO473</f>
        <v/>
      </c>
      <c r="P473" s="120" t="str">
        <f>'4_Data'!AP473</f>
        <v/>
      </c>
      <c r="Q473" s="120" t="str">
        <f>'4_Data'!AQ473</f>
        <v/>
      </c>
      <c r="R473" s="120" t="str">
        <f>'4_Data'!AR473</f>
        <v/>
      </c>
      <c r="S473" s="120" t="str">
        <f>'4_Data'!AS473</f>
        <v/>
      </c>
    </row>
    <row r="474" spans="12:19" x14ac:dyDescent="0.2">
      <c r="L474" s="107">
        <f>'3_Fix'!H475</f>
        <v>50222</v>
      </c>
      <c r="M474" s="120" t="str">
        <f>'4_Data'!AM474</f>
        <v/>
      </c>
      <c r="N474" s="120" t="str">
        <f>'4_Data'!AN474</f>
        <v/>
      </c>
      <c r="O474" s="120" t="str">
        <f>'4_Data'!AO474</f>
        <v/>
      </c>
      <c r="P474" s="120" t="str">
        <f>'4_Data'!AP474</f>
        <v/>
      </c>
      <c r="Q474" s="120" t="str">
        <f>'4_Data'!AQ474</f>
        <v/>
      </c>
      <c r="R474" s="120" t="str">
        <f>'4_Data'!AR474</f>
        <v/>
      </c>
      <c r="S474" s="120" t="str">
        <f>'4_Data'!AS474</f>
        <v/>
      </c>
    </row>
    <row r="475" spans="12:19" x14ac:dyDescent="0.2">
      <c r="L475" s="107">
        <f>'3_Fix'!H476</f>
        <v>50236</v>
      </c>
      <c r="M475" s="120" t="str">
        <f>'4_Data'!AM475</f>
        <v/>
      </c>
      <c r="N475" s="120" t="str">
        <f>'4_Data'!AN475</f>
        <v/>
      </c>
      <c r="O475" s="120" t="str">
        <f>'4_Data'!AO475</f>
        <v/>
      </c>
      <c r="P475" s="120" t="str">
        <f>'4_Data'!AP475</f>
        <v/>
      </c>
      <c r="Q475" s="120" t="str">
        <f>'4_Data'!AQ475</f>
        <v/>
      </c>
      <c r="R475" s="120" t="str">
        <f>'4_Data'!AR475</f>
        <v/>
      </c>
      <c r="S475" s="120" t="str">
        <f>'4_Data'!AS475</f>
        <v/>
      </c>
    </row>
    <row r="476" spans="12:19" x14ac:dyDescent="0.2">
      <c r="L476" s="107">
        <f>'3_Fix'!H477</f>
        <v>50253</v>
      </c>
      <c r="M476" s="120" t="str">
        <f>'4_Data'!AM476</f>
        <v/>
      </c>
      <c r="N476" s="120" t="str">
        <f>'4_Data'!AN476</f>
        <v/>
      </c>
      <c r="O476" s="120" t="str">
        <f>'4_Data'!AO476</f>
        <v/>
      </c>
      <c r="P476" s="120" t="str">
        <f>'4_Data'!AP476</f>
        <v/>
      </c>
      <c r="Q476" s="120" t="str">
        <f>'4_Data'!AQ476</f>
        <v/>
      </c>
      <c r="R476" s="120" t="str">
        <f>'4_Data'!AR476</f>
        <v/>
      </c>
      <c r="S476" s="120" t="str">
        <f>'4_Data'!AS476</f>
        <v/>
      </c>
    </row>
    <row r="477" spans="12:19" x14ac:dyDescent="0.2">
      <c r="L477" s="107">
        <f>'3_Fix'!H478</f>
        <v>50267</v>
      </c>
      <c r="M477" s="120" t="str">
        <f>'4_Data'!AM477</f>
        <v/>
      </c>
      <c r="N477" s="120" t="str">
        <f>'4_Data'!AN477</f>
        <v/>
      </c>
      <c r="O477" s="120" t="str">
        <f>'4_Data'!AO477</f>
        <v/>
      </c>
      <c r="P477" s="120" t="str">
        <f>'4_Data'!AP477</f>
        <v/>
      </c>
      <c r="Q477" s="120" t="str">
        <f>'4_Data'!AQ477</f>
        <v/>
      </c>
      <c r="R477" s="120" t="str">
        <f>'4_Data'!AR477</f>
        <v/>
      </c>
      <c r="S477" s="120" t="str">
        <f>'4_Data'!AS477</f>
        <v/>
      </c>
    </row>
    <row r="478" spans="12:19" x14ac:dyDescent="0.2">
      <c r="L478" s="107">
        <f>'3_Fix'!H479</f>
        <v>50284</v>
      </c>
      <c r="M478" s="120" t="str">
        <f>'4_Data'!AM478</f>
        <v/>
      </c>
      <c r="N478" s="120" t="str">
        <f>'4_Data'!AN478</f>
        <v/>
      </c>
      <c r="O478" s="120" t="str">
        <f>'4_Data'!AO478</f>
        <v/>
      </c>
      <c r="P478" s="120" t="str">
        <f>'4_Data'!AP478</f>
        <v/>
      </c>
      <c r="Q478" s="120" t="str">
        <f>'4_Data'!AQ478</f>
        <v/>
      </c>
      <c r="R478" s="120" t="str">
        <f>'4_Data'!AR478</f>
        <v/>
      </c>
      <c r="S478" s="120" t="str">
        <f>'4_Data'!AS478</f>
        <v/>
      </c>
    </row>
    <row r="479" spans="12:19" x14ac:dyDescent="0.2">
      <c r="L479" s="107">
        <f>'3_Fix'!H480</f>
        <v>50298</v>
      </c>
      <c r="M479" s="120" t="str">
        <f>'4_Data'!AM479</f>
        <v/>
      </c>
      <c r="N479" s="120" t="str">
        <f>'4_Data'!AN479</f>
        <v/>
      </c>
      <c r="O479" s="120" t="str">
        <f>'4_Data'!AO479</f>
        <v/>
      </c>
      <c r="P479" s="120" t="str">
        <f>'4_Data'!AP479</f>
        <v/>
      </c>
      <c r="Q479" s="120" t="str">
        <f>'4_Data'!AQ479</f>
        <v/>
      </c>
      <c r="R479" s="120" t="str">
        <f>'4_Data'!AR479</f>
        <v/>
      </c>
      <c r="S479" s="120" t="str">
        <f>'4_Data'!AS479</f>
        <v/>
      </c>
    </row>
    <row r="480" spans="12:19" x14ac:dyDescent="0.2">
      <c r="L480" s="107">
        <f>'3_Fix'!H481</f>
        <v>50314</v>
      </c>
      <c r="M480" s="120" t="str">
        <f>'4_Data'!AM480</f>
        <v/>
      </c>
      <c r="N480" s="120" t="str">
        <f>'4_Data'!AN480</f>
        <v/>
      </c>
      <c r="O480" s="120" t="str">
        <f>'4_Data'!AO480</f>
        <v/>
      </c>
      <c r="P480" s="120" t="str">
        <f>'4_Data'!AP480</f>
        <v/>
      </c>
      <c r="Q480" s="120" t="str">
        <f>'4_Data'!AQ480</f>
        <v/>
      </c>
      <c r="R480" s="120" t="str">
        <f>'4_Data'!AR480</f>
        <v/>
      </c>
      <c r="S480" s="120" t="str">
        <f>'4_Data'!AS480</f>
        <v/>
      </c>
    </row>
    <row r="481" spans="12:19" x14ac:dyDescent="0.2">
      <c r="L481" s="107">
        <f>'3_Fix'!H482</f>
        <v>50328</v>
      </c>
      <c r="M481" s="120" t="str">
        <f>'4_Data'!AM481</f>
        <v/>
      </c>
      <c r="N481" s="120" t="str">
        <f>'4_Data'!AN481</f>
        <v/>
      </c>
      <c r="O481" s="120" t="str">
        <f>'4_Data'!AO481</f>
        <v/>
      </c>
      <c r="P481" s="120" t="str">
        <f>'4_Data'!AP481</f>
        <v/>
      </c>
      <c r="Q481" s="120" t="str">
        <f>'4_Data'!AQ481</f>
        <v/>
      </c>
      <c r="R481" s="120" t="str">
        <f>'4_Data'!AR481</f>
        <v/>
      </c>
      <c r="S481" s="120" t="str">
        <f>'4_Data'!AS481</f>
        <v/>
      </c>
    </row>
    <row r="482" spans="12:19" x14ac:dyDescent="0.2">
      <c r="L482" s="107">
        <f>'3_Fix'!H483</f>
        <v>50345</v>
      </c>
      <c r="M482" s="120" t="str">
        <f>'4_Data'!AM482</f>
        <v/>
      </c>
      <c r="N482" s="120" t="str">
        <f>'4_Data'!AN482</f>
        <v/>
      </c>
      <c r="O482" s="120" t="str">
        <f>'4_Data'!AO482</f>
        <v/>
      </c>
      <c r="P482" s="120" t="str">
        <f>'4_Data'!AP482</f>
        <v/>
      </c>
      <c r="Q482" s="120" t="str">
        <f>'4_Data'!AQ482</f>
        <v/>
      </c>
      <c r="R482" s="120" t="str">
        <f>'4_Data'!AR482</f>
        <v/>
      </c>
      <c r="S482" s="120" t="str">
        <f>'4_Data'!AS482</f>
        <v/>
      </c>
    </row>
    <row r="483" spans="12:19" x14ac:dyDescent="0.2">
      <c r="L483" s="107">
        <f>'3_Fix'!H484</f>
        <v>50359</v>
      </c>
      <c r="M483" s="120" t="str">
        <f>'4_Data'!AM483</f>
        <v/>
      </c>
      <c r="N483" s="120" t="str">
        <f>'4_Data'!AN483</f>
        <v/>
      </c>
      <c r="O483" s="120" t="str">
        <f>'4_Data'!AO483</f>
        <v/>
      </c>
      <c r="P483" s="120" t="str">
        <f>'4_Data'!AP483</f>
        <v/>
      </c>
      <c r="Q483" s="120" t="str">
        <f>'4_Data'!AQ483</f>
        <v/>
      </c>
      <c r="R483" s="120" t="str">
        <f>'4_Data'!AR483</f>
        <v/>
      </c>
      <c r="S483" s="120" t="str">
        <f>'4_Data'!AS483</f>
        <v/>
      </c>
    </row>
    <row r="484" spans="12:19" x14ac:dyDescent="0.2">
      <c r="L484" s="107">
        <f>'3_Fix'!H485</f>
        <v>50375</v>
      </c>
      <c r="M484" s="120" t="str">
        <f>'4_Data'!AM484</f>
        <v/>
      </c>
      <c r="N484" s="120" t="str">
        <f>'4_Data'!AN484</f>
        <v/>
      </c>
      <c r="O484" s="120" t="str">
        <f>'4_Data'!AO484</f>
        <v/>
      </c>
      <c r="P484" s="120" t="str">
        <f>'4_Data'!AP484</f>
        <v/>
      </c>
      <c r="Q484" s="120" t="str">
        <f>'4_Data'!AQ484</f>
        <v/>
      </c>
      <c r="R484" s="120" t="str">
        <f>'4_Data'!AR484</f>
        <v/>
      </c>
      <c r="S484" s="120" t="str">
        <f>'4_Data'!AS484</f>
        <v/>
      </c>
    </row>
    <row r="485" spans="12:19" x14ac:dyDescent="0.2">
      <c r="L485" s="107">
        <f>'3_Fix'!H486</f>
        <v>50389</v>
      </c>
      <c r="M485" s="120" t="str">
        <f>'4_Data'!AM485</f>
        <v/>
      </c>
      <c r="N485" s="120" t="str">
        <f>'4_Data'!AN485</f>
        <v/>
      </c>
      <c r="O485" s="120" t="str">
        <f>'4_Data'!AO485</f>
        <v/>
      </c>
      <c r="P485" s="120" t="str">
        <f>'4_Data'!AP485</f>
        <v/>
      </c>
      <c r="Q485" s="120" t="str">
        <f>'4_Data'!AQ485</f>
        <v/>
      </c>
      <c r="R485" s="120" t="str">
        <f>'4_Data'!AR485</f>
        <v/>
      </c>
      <c r="S485" s="120" t="str">
        <f>'4_Data'!AS485</f>
        <v/>
      </c>
    </row>
    <row r="486" spans="12:19" x14ac:dyDescent="0.2">
      <c r="L486" s="107">
        <f>'3_Fix'!H487</f>
        <v>50406</v>
      </c>
      <c r="M486" s="120" t="str">
        <f>'4_Data'!AM486</f>
        <v/>
      </c>
      <c r="N486" s="120" t="str">
        <f>'4_Data'!AN486</f>
        <v/>
      </c>
      <c r="O486" s="120" t="str">
        <f>'4_Data'!AO486</f>
        <v/>
      </c>
      <c r="P486" s="120" t="str">
        <f>'4_Data'!AP486</f>
        <v/>
      </c>
      <c r="Q486" s="120" t="str">
        <f>'4_Data'!AQ486</f>
        <v/>
      </c>
      <c r="R486" s="120" t="str">
        <f>'4_Data'!AR486</f>
        <v/>
      </c>
      <c r="S486" s="120" t="str">
        <f>'4_Data'!AS486</f>
        <v/>
      </c>
    </row>
    <row r="487" spans="12:19" x14ac:dyDescent="0.2">
      <c r="L487" s="107">
        <f>'3_Fix'!H488</f>
        <v>50420</v>
      </c>
      <c r="M487" s="120" t="str">
        <f>'4_Data'!AM487</f>
        <v/>
      </c>
      <c r="N487" s="120" t="str">
        <f>'4_Data'!AN487</f>
        <v/>
      </c>
      <c r="O487" s="120" t="str">
        <f>'4_Data'!AO487</f>
        <v/>
      </c>
      <c r="P487" s="120" t="str">
        <f>'4_Data'!AP487</f>
        <v/>
      </c>
      <c r="Q487" s="120" t="str">
        <f>'4_Data'!AQ487</f>
        <v/>
      </c>
      <c r="R487" s="120" t="str">
        <f>'4_Data'!AR487</f>
        <v/>
      </c>
      <c r="S487" s="120" t="str">
        <f>'4_Data'!AS487</f>
        <v/>
      </c>
    </row>
    <row r="488" spans="12:19" x14ac:dyDescent="0.2">
      <c r="L488" s="107">
        <f>'3_Fix'!H489</f>
        <v>50437</v>
      </c>
      <c r="M488" s="120" t="str">
        <f>'4_Data'!AM488</f>
        <v/>
      </c>
      <c r="N488" s="120" t="str">
        <f>'4_Data'!AN488</f>
        <v/>
      </c>
      <c r="O488" s="120" t="str">
        <f>'4_Data'!AO488</f>
        <v/>
      </c>
      <c r="P488" s="120" t="str">
        <f>'4_Data'!AP488</f>
        <v/>
      </c>
      <c r="Q488" s="120" t="str">
        <f>'4_Data'!AQ488</f>
        <v/>
      </c>
      <c r="R488" s="120" t="str">
        <f>'4_Data'!AR488</f>
        <v/>
      </c>
      <c r="S488" s="120" t="str">
        <f>'4_Data'!AS488</f>
        <v/>
      </c>
    </row>
    <row r="489" spans="12:19" x14ac:dyDescent="0.2">
      <c r="L489" s="107">
        <f>'3_Fix'!H490</f>
        <v>50451</v>
      </c>
      <c r="M489" s="120" t="str">
        <f>'4_Data'!AM489</f>
        <v/>
      </c>
      <c r="N489" s="120" t="str">
        <f>'4_Data'!AN489</f>
        <v/>
      </c>
      <c r="O489" s="120" t="str">
        <f>'4_Data'!AO489</f>
        <v/>
      </c>
      <c r="P489" s="120" t="str">
        <f>'4_Data'!AP489</f>
        <v/>
      </c>
      <c r="Q489" s="120" t="str">
        <f>'4_Data'!AQ489</f>
        <v/>
      </c>
      <c r="R489" s="120" t="str">
        <f>'4_Data'!AR489</f>
        <v/>
      </c>
      <c r="S489" s="120" t="str">
        <f>'4_Data'!AS489</f>
        <v/>
      </c>
    </row>
    <row r="490" spans="12:19" x14ac:dyDescent="0.2">
      <c r="L490" s="107">
        <f>'3_Fix'!H491</f>
        <v>50465</v>
      </c>
      <c r="M490" s="120" t="str">
        <f>'4_Data'!AM490</f>
        <v/>
      </c>
      <c r="N490" s="120" t="str">
        <f>'4_Data'!AN490</f>
        <v/>
      </c>
      <c r="O490" s="120" t="str">
        <f>'4_Data'!AO490</f>
        <v/>
      </c>
      <c r="P490" s="120" t="str">
        <f>'4_Data'!AP490</f>
        <v/>
      </c>
      <c r="Q490" s="120" t="str">
        <f>'4_Data'!AQ490</f>
        <v/>
      </c>
      <c r="R490" s="120" t="str">
        <f>'4_Data'!AR490</f>
        <v/>
      </c>
      <c r="S490" s="120" t="str">
        <f>'4_Data'!AS490</f>
        <v/>
      </c>
    </row>
    <row r="491" spans="12:19" x14ac:dyDescent="0.2">
      <c r="L491" s="107">
        <f>'3_Fix'!H492</f>
        <v>50479</v>
      </c>
      <c r="M491" s="120" t="str">
        <f>'4_Data'!AM491</f>
        <v/>
      </c>
      <c r="N491" s="120" t="str">
        <f>'4_Data'!AN491</f>
        <v/>
      </c>
      <c r="O491" s="120" t="str">
        <f>'4_Data'!AO491</f>
        <v/>
      </c>
      <c r="P491" s="120" t="str">
        <f>'4_Data'!AP491</f>
        <v/>
      </c>
      <c r="Q491" s="120" t="str">
        <f>'4_Data'!AQ491</f>
        <v/>
      </c>
      <c r="R491" s="120" t="str">
        <f>'4_Data'!AR491</f>
        <v/>
      </c>
      <c r="S491" s="120" t="str">
        <f>'4_Data'!AS491</f>
        <v/>
      </c>
    </row>
    <row r="492" spans="12:19" x14ac:dyDescent="0.2">
      <c r="L492" s="107">
        <f>'3_Fix'!H493</f>
        <v>50496</v>
      </c>
      <c r="M492" s="120" t="str">
        <f>'4_Data'!AM492</f>
        <v/>
      </c>
      <c r="N492" s="120" t="str">
        <f>'4_Data'!AN492</f>
        <v/>
      </c>
      <c r="O492" s="120" t="str">
        <f>'4_Data'!AO492</f>
        <v/>
      </c>
      <c r="P492" s="120" t="str">
        <f>'4_Data'!AP492</f>
        <v/>
      </c>
      <c r="Q492" s="120" t="str">
        <f>'4_Data'!AQ492</f>
        <v/>
      </c>
      <c r="R492" s="120" t="str">
        <f>'4_Data'!AR492</f>
        <v/>
      </c>
      <c r="S492" s="120" t="str">
        <f>'4_Data'!AS492</f>
        <v/>
      </c>
    </row>
    <row r="493" spans="12:19" x14ac:dyDescent="0.2">
      <c r="L493" s="107">
        <f>'3_Fix'!H494</f>
        <v>50510</v>
      </c>
      <c r="M493" s="120" t="str">
        <f>'4_Data'!AM493</f>
        <v/>
      </c>
      <c r="N493" s="120" t="str">
        <f>'4_Data'!AN493</f>
        <v/>
      </c>
      <c r="O493" s="120" t="str">
        <f>'4_Data'!AO493</f>
        <v/>
      </c>
      <c r="P493" s="120" t="str">
        <f>'4_Data'!AP493</f>
        <v/>
      </c>
      <c r="Q493" s="120" t="str">
        <f>'4_Data'!AQ493</f>
        <v/>
      </c>
      <c r="R493" s="120" t="str">
        <f>'4_Data'!AR493</f>
        <v/>
      </c>
      <c r="S493" s="120" t="str">
        <f>'4_Data'!AS493</f>
        <v/>
      </c>
    </row>
    <row r="494" spans="12:19" x14ac:dyDescent="0.2">
      <c r="L494" s="107">
        <f>'3_Fix'!H495</f>
        <v>50526</v>
      </c>
      <c r="M494" s="120" t="str">
        <f>'4_Data'!AM494</f>
        <v/>
      </c>
      <c r="N494" s="120" t="str">
        <f>'4_Data'!AN494</f>
        <v/>
      </c>
      <c r="O494" s="120" t="str">
        <f>'4_Data'!AO494</f>
        <v/>
      </c>
      <c r="P494" s="120" t="str">
        <f>'4_Data'!AP494</f>
        <v/>
      </c>
      <c r="Q494" s="120" t="str">
        <f>'4_Data'!AQ494</f>
        <v/>
      </c>
      <c r="R494" s="120" t="str">
        <f>'4_Data'!AR494</f>
        <v/>
      </c>
      <c r="S494" s="120" t="str">
        <f>'4_Data'!AS494</f>
        <v/>
      </c>
    </row>
    <row r="495" spans="12:19" x14ac:dyDescent="0.2">
      <c r="L495" s="107">
        <f>'3_Fix'!H496</f>
        <v>50540</v>
      </c>
      <c r="M495" s="120" t="str">
        <f>'4_Data'!AM495</f>
        <v/>
      </c>
      <c r="N495" s="120" t="str">
        <f>'4_Data'!AN495</f>
        <v/>
      </c>
      <c r="O495" s="120" t="str">
        <f>'4_Data'!AO495</f>
        <v/>
      </c>
      <c r="P495" s="120" t="str">
        <f>'4_Data'!AP495</f>
        <v/>
      </c>
      <c r="Q495" s="120" t="str">
        <f>'4_Data'!AQ495</f>
        <v/>
      </c>
      <c r="R495" s="120" t="str">
        <f>'4_Data'!AR495</f>
        <v/>
      </c>
      <c r="S495" s="120" t="str">
        <f>'4_Data'!AS495</f>
        <v/>
      </c>
    </row>
    <row r="496" spans="12:19" x14ac:dyDescent="0.2">
      <c r="L496" s="107">
        <f>'3_Fix'!H497</f>
        <v>50557</v>
      </c>
      <c r="M496" s="120" t="str">
        <f>'4_Data'!AM496</f>
        <v/>
      </c>
      <c r="N496" s="120" t="str">
        <f>'4_Data'!AN496</f>
        <v/>
      </c>
      <c r="O496" s="120" t="str">
        <f>'4_Data'!AO496</f>
        <v/>
      </c>
      <c r="P496" s="120" t="str">
        <f>'4_Data'!AP496</f>
        <v/>
      </c>
      <c r="Q496" s="120" t="str">
        <f>'4_Data'!AQ496</f>
        <v/>
      </c>
      <c r="R496" s="120" t="str">
        <f>'4_Data'!AR496</f>
        <v/>
      </c>
      <c r="S496" s="120" t="str">
        <f>'4_Data'!AS496</f>
        <v/>
      </c>
    </row>
    <row r="497" spans="12:19" x14ac:dyDescent="0.2">
      <c r="L497" s="107">
        <f>'3_Fix'!H498</f>
        <v>50571</v>
      </c>
      <c r="M497" s="120" t="str">
        <f>'4_Data'!AM497</f>
        <v/>
      </c>
      <c r="N497" s="120" t="str">
        <f>'4_Data'!AN497</f>
        <v/>
      </c>
      <c r="O497" s="120" t="str">
        <f>'4_Data'!AO497</f>
        <v/>
      </c>
      <c r="P497" s="120" t="str">
        <f>'4_Data'!AP497</f>
        <v/>
      </c>
      <c r="Q497" s="120" t="str">
        <f>'4_Data'!AQ497</f>
        <v/>
      </c>
      <c r="R497" s="120" t="str">
        <f>'4_Data'!AR497</f>
        <v/>
      </c>
      <c r="S497" s="120" t="str">
        <f>'4_Data'!AS497</f>
        <v/>
      </c>
    </row>
    <row r="498" spans="12:19" x14ac:dyDescent="0.2">
      <c r="L498" s="107">
        <f>'3_Fix'!H499</f>
        <v>50587</v>
      </c>
      <c r="M498" s="120" t="str">
        <f>'4_Data'!AM498</f>
        <v/>
      </c>
      <c r="N498" s="120" t="str">
        <f>'4_Data'!AN498</f>
        <v/>
      </c>
      <c r="O498" s="120" t="str">
        <f>'4_Data'!AO498</f>
        <v/>
      </c>
      <c r="P498" s="120" t="str">
        <f>'4_Data'!AP498</f>
        <v/>
      </c>
      <c r="Q498" s="120" t="str">
        <f>'4_Data'!AQ498</f>
        <v/>
      </c>
      <c r="R498" s="120" t="str">
        <f>'4_Data'!AR498</f>
        <v/>
      </c>
      <c r="S498" s="120" t="str">
        <f>'4_Data'!AS498</f>
        <v/>
      </c>
    </row>
    <row r="499" spans="12:19" x14ac:dyDescent="0.2">
      <c r="L499" s="107">
        <f>'3_Fix'!H500</f>
        <v>50601</v>
      </c>
      <c r="M499" s="120" t="str">
        <f>'4_Data'!AM499</f>
        <v/>
      </c>
      <c r="N499" s="120" t="str">
        <f>'4_Data'!AN499</f>
        <v/>
      </c>
      <c r="O499" s="120" t="str">
        <f>'4_Data'!AO499</f>
        <v/>
      </c>
      <c r="P499" s="120" t="str">
        <f>'4_Data'!AP499</f>
        <v/>
      </c>
      <c r="Q499" s="120" t="str">
        <f>'4_Data'!AQ499</f>
        <v/>
      </c>
      <c r="R499" s="120" t="str">
        <f>'4_Data'!AR499</f>
        <v/>
      </c>
      <c r="S499" s="120" t="str">
        <f>'4_Data'!AS499</f>
        <v/>
      </c>
    </row>
    <row r="500" spans="12:19" x14ac:dyDescent="0.2">
      <c r="L500" s="107">
        <f>'3_Fix'!H501</f>
        <v>50618</v>
      </c>
      <c r="M500" s="120" t="str">
        <f>'4_Data'!AM500</f>
        <v/>
      </c>
      <c r="N500" s="120" t="str">
        <f>'4_Data'!AN500</f>
        <v/>
      </c>
      <c r="O500" s="120" t="str">
        <f>'4_Data'!AO500</f>
        <v/>
      </c>
      <c r="P500" s="120" t="str">
        <f>'4_Data'!AP500</f>
        <v/>
      </c>
      <c r="Q500" s="120" t="str">
        <f>'4_Data'!AQ500</f>
        <v/>
      </c>
      <c r="R500" s="120" t="str">
        <f>'4_Data'!AR500</f>
        <v/>
      </c>
      <c r="S500" s="120" t="str">
        <f>'4_Data'!AS500</f>
        <v/>
      </c>
    </row>
    <row r="501" spans="12:19" x14ac:dyDescent="0.2">
      <c r="L501" s="107">
        <f>'3_Fix'!H502</f>
        <v>50632</v>
      </c>
      <c r="M501" s="120" t="str">
        <f>'4_Data'!AM501</f>
        <v/>
      </c>
      <c r="N501" s="120" t="str">
        <f>'4_Data'!AN501</f>
        <v/>
      </c>
      <c r="O501" s="120" t="str">
        <f>'4_Data'!AO501</f>
        <v/>
      </c>
      <c r="P501" s="120" t="str">
        <f>'4_Data'!AP501</f>
        <v/>
      </c>
      <c r="Q501" s="120" t="str">
        <f>'4_Data'!AQ501</f>
        <v/>
      </c>
      <c r="R501" s="120" t="str">
        <f>'4_Data'!AR501</f>
        <v/>
      </c>
      <c r="S501" s="120" t="str">
        <f>'4_Data'!AS501</f>
        <v/>
      </c>
    </row>
    <row r="502" spans="12:19" x14ac:dyDescent="0.2">
      <c r="L502" s="107">
        <f>'3_Fix'!H503</f>
        <v>50649</v>
      </c>
      <c r="M502" s="120" t="str">
        <f>'4_Data'!AM502</f>
        <v/>
      </c>
      <c r="N502" s="120" t="str">
        <f>'4_Data'!AN502</f>
        <v/>
      </c>
      <c r="O502" s="120" t="str">
        <f>'4_Data'!AO502</f>
        <v/>
      </c>
      <c r="P502" s="120" t="str">
        <f>'4_Data'!AP502</f>
        <v/>
      </c>
      <c r="Q502" s="120" t="str">
        <f>'4_Data'!AQ502</f>
        <v/>
      </c>
      <c r="R502" s="120" t="str">
        <f>'4_Data'!AR502</f>
        <v/>
      </c>
      <c r="S502" s="120" t="str">
        <f>'4_Data'!AS502</f>
        <v/>
      </c>
    </row>
    <row r="503" spans="12:19" x14ac:dyDescent="0.2">
      <c r="L503" s="107">
        <f>'3_Fix'!H504</f>
        <v>50663</v>
      </c>
      <c r="M503" s="120" t="str">
        <f>'4_Data'!AM503</f>
        <v/>
      </c>
      <c r="N503" s="120" t="str">
        <f>'4_Data'!AN503</f>
        <v/>
      </c>
      <c r="O503" s="120" t="str">
        <f>'4_Data'!AO503</f>
        <v/>
      </c>
      <c r="P503" s="120" t="str">
        <f>'4_Data'!AP503</f>
        <v/>
      </c>
      <c r="Q503" s="120" t="str">
        <f>'4_Data'!AQ503</f>
        <v/>
      </c>
      <c r="R503" s="120" t="str">
        <f>'4_Data'!AR503</f>
        <v/>
      </c>
      <c r="S503" s="120" t="str">
        <f>'4_Data'!AS503</f>
        <v/>
      </c>
    </row>
    <row r="504" spans="12:19" x14ac:dyDescent="0.2">
      <c r="L504" s="107">
        <f>'3_Fix'!H505</f>
        <v>50679</v>
      </c>
      <c r="M504" s="120" t="str">
        <f>'4_Data'!AM504</f>
        <v/>
      </c>
      <c r="N504" s="120" t="str">
        <f>'4_Data'!AN504</f>
        <v/>
      </c>
      <c r="O504" s="120" t="str">
        <f>'4_Data'!AO504</f>
        <v/>
      </c>
      <c r="P504" s="120" t="str">
        <f>'4_Data'!AP504</f>
        <v/>
      </c>
      <c r="Q504" s="120" t="str">
        <f>'4_Data'!AQ504</f>
        <v/>
      </c>
      <c r="R504" s="120" t="str">
        <f>'4_Data'!AR504</f>
        <v/>
      </c>
      <c r="S504" s="120" t="str">
        <f>'4_Data'!AS504</f>
        <v/>
      </c>
    </row>
    <row r="505" spans="12:19" x14ac:dyDescent="0.2">
      <c r="L505" s="107">
        <f>'3_Fix'!H506</f>
        <v>50693</v>
      </c>
      <c r="M505" s="120" t="str">
        <f>'4_Data'!AM505</f>
        <v/>
      </c>
      <c r="N505" s="120" t="str">
        <f>'4_Data'!AN505</f>
        <v/>
      </c>
      <c r="O505" s="120" t="str">
        <f>'4_Data'!AO505</f>
        <v/>
      </c>
      <c r="P505" s="120" t="str">
        <f>'4_Data'!AP505</f>
        <v/>
      </c>
      <c r="Q505" s="120" t="str">
        <f>'4_Data'!AQ505</f>
        <v/>
      </c>
      <c r="R505" s="120" t="str">
        <f>'4_Data'!AR505</f>
        <v/>
      </c>
      <c r="S505" s="120" t="str">
        <f>'4_Data'!AS505</f>
        <v/>
      </c>
    </row>
    <row r="506" spans="12:19" x14ac:dyDescent="0.2">
      <c r="L506" s="107">
        <f>'3_Fix'!H507</f>
        <v>50710</v>
      </c>
      <c r="M506" s="120" t="str">
        <f>'4_Data'!AM506</f>
        <v/>
      </c>
      <c r="N506" s="120" t="str">
        <f>'4_Data'!AN506</f>
        <v/>
      </c>
      <c r="O506" s="120" t="str">
        <f>'4_Data'!AO506</f>
        <v/>
      </c>
      <c r="P506" s="120" t="str">
        <f>'4_Data'!AP506</f>
        <v/>
      </c>
      <c r="Q506" s="120" t="str">
        <f>'4_Data'!AQ506</f>
        <v/>
      </c>
      <c r="R506" s="120" t="str">
        <f>'4_Data'!AR506</f>
        <v/>
      </c>
      <c r="S506" s="120" t="str">
        <f>'4_Data'!AS506</f>
        <v/>
      </c>
    </row>
    <row r="507" spans="12:19" x14ac:dyDescent="0.2">
      <c r="L507" s="107">
        <f>'3_Fix'!H508</f>
        <v>50724</v>
      </c>
      <c r="M507" s="120" t="str">
        <f>'4_Data'!AM507</f>
        <v/>
      </c>
      <c r="N507" s="120" t="str">
        <f>'4_Data'!AN507</f>
        <v/>
      </c>
      <c r="O507" s="120" t="str">
        <f>'4_Data'!AO507</f>
        <v/>
      </c>
      <c r="P507" s="120" t="str">
        <f>'4_Data'!AP507</f>
        <v/>
      </c>
      <c r="Q507" s="120" t="str">
        <f>'4_Data'!AQ507</f>
        <v/>
      </c>
      <c r="R507" s="120" t="str">
        <f>'4_Data'!AR507</f>
        <v/>
      </c>
      <c r="S507" s="120" t="str">
        <f>'4_Data'!AS507</f>
        <v/>
      </c>
    </row>
    <row r="508" spans="12:19" x14ac:dyDescent="0.2">
      <c r="L508" s="107">
        <f>'3_Fix'!H509</f>
        <v>50740</v>
      </c>
      <c r="M508" s="120" t="str">
        <f>'4_Data'!AM508</f>
        <v/>
      </c>
      <c r="N508" s="120" t="str">
        <f>'4_Data'!AN508</f>
        <v/>
      </c>
      <c r="O508" s="120" t="str">
        <f>'4_Data'!AO508</f>
        <v/>
      </c>
      <c r="P508" s="120" t="str">
        <f>'4_Data'!AP508</f>
        <v/>
      </c>
      <c r="Q508" s="120" t="str">
        <f>'4_Data'!AQ508</f>
        <v/>
      </c>
      <c r="R508" s="120" t="str">
        <f>'4_Data'!AR508</f>
        <v/>
      </c>
      <c r="S508" s="120" t="str">
        <f>'4_Data'!AS508</f>
        <v/>
      </c>
    </row>
    <row r="509" spans="12:19" x14ac:dyDescent="0.2">
      <c r="L509" s="107">
        <f>'3_Fix'!H510</f>
        <v>50754</v>
      </c>
      <c r="M509" s="120" t="str">
        <f>'4_Data'!AM509</f>
        <v/>
      </c>
      <c r="N509" s="120" t="str">
        <f>'4_Data'!AN509</f>
        <v/>
      </c>
      <c r="O509" s="120" t="str">
        <f>'4_Data'!AO509</f>
        <v/>
      </c>
      <c r="P509" s="120" t="str">
        <f>'4_Data'!AP509</f>
        <v/>
      </c>
      <c r="Q509" s="120" t="str">
        <f>'4_Data'!AQ509</f>
        <v/>
      </c>
      <c r="R509" s="120" t="str">
        <f>'4_Data'!AR509</f>
        <v/>
      </c>
      <c r="S509" s="120" t="str">
        <f>'4_Data'!AS509</f>
        <v/>
      </c>
    </row>
    <row r="510" spans="12:19" x14ac:dyDescent="0.2">
      <c r="L510" s="107">
        <f>'3_Fix'!H511</f>
        <v>50771</v>
      </c>
      <c r="M510" s="120" t="str">
        <f>'4_Data'!AM510</f>
        <v/>
      </c>
      <c r="N510" s="120" t="str">
        <f>'4_Data'!AN510</f>
        <v/>
      </c>
      <c r="O510" s="120" t="str">
        <f>'4_Data'!AO510</f>
        <v/>
      </c>
      <c r="P510" s="120" t="str">
        <f>'4_Data'!AP510</f>
        <v/>
      </c>
      <c r="Q510" s="120" t="str">
        <f>'4_Data'!AQ510</f>
        <v/>
      </c>
      <c r="R510" s="120" t="str">
        <f>'4_Data'!AR510</f>
        <v/>
      </c>
      <c r="S510" s="120" t="str">
        <f>'4_Data'!AS510</f>
        <v/>
      </c>
    </row>
    <row r="511" spans="12:19" x14ac:dyDescent="0.2">
      <c r="L511" s="107">
        <f>'3_Fix'!H512</f>
        <v>50785</v>
      </c>
      <c r="M511" s="120" t="str">
        <f>'4_Data'!AM511</f>
        <v/>
      </c>
      <c r="N511" s="120" t="str">
        <f>'4_Data'!AN511</f>
        <v/>
      </c>
      <c r="O511" s="120" t="str">
        <f>'4_Data'!AO511</f>
        <v/>
      </c>
      <c r="P511" s="120" t="str">
        <f>'4_Data'!AP511</f>
        <v/>
      </c>
      <c r="Q511" s="120" t="str">
        <f>'4_Data'!AQ511</f>
        <v/>
      </c>
      <c r="R511" s="120" t="str">
        <f>'4_Data'!AR511</f>
        <v/>
      </c>
      <c r="S511" s="120" t="str">
        <f>'4_Data'!AS511</f>
        <v/>
      </c>
    </row>
    <row r="512" spans="12:19" x14ac:dyDescent="0.2">
      <c r="L512" s="107">
        <f>'3_Fix'!H513</f>
        <v>50802</v>
      </c>
      <c r="M512" s="120" t="str">
        <f>'4_Data'!AM512</f>
        <v/>
      </c>
      <c r="N512" s="120" t="str">
        <f>'4_Data'!AN512</f>
        <v/>
      </c>
      <c r="O512" s="120" t="str">
        <f>'4_Data'!AO512</f>
        <v/>
      </c>
      <c r="P512" s="120" t="str">
        <f>'4_Data'!AP512</f>
        <v/>
      </c>
      <c r="Q512" s="120" t="str">
        <f>'4_Data'!AQ512</f>
        <v/>
      </c>
      <c r="R512" s="120" t="str">
        <f>'4_Data'!AR512</f>
        <v/>
      </c>
      <c r="S512" s="120" t="str">
        <f>'4_Data'!AS512</f>
        <v/>
      </c>
    </row>
    <row r="513" spans="12:19" x14ac:dyDescent="0.2">
      <c r="L513" s="107">
        <f>'3_Fix'!H514</f>
        <v>50816</v>
      </c>
      <c r="M513" s="120" t="str">
        <f>'4_Data'!AM513</f>
        <v/>
      </c>
      <c r="N513" s="120" t="str">
        <f>'4_Data'!AN513</f>
        <v/>
      </c>
      <c r="O513" s="120" t="str">
        <f>'4_Data'!AO513</f>
        <v/>
      </c>
      <c r="P513" s="120" t="str">
        <f>'4_Data'!AP513</f>
        <v/>
      </c>
      <c r="Q513" s="120" t="str">
        <f>'4_Data'!AQ513</f>
        <v/>
      </c>
      <c r="R513" s="120" t="str">
        <f>'4_Data'!AR513</f>
        <v/>
      </c>
      <c r="S513" s="120" t="str">
        <f>'4_Data'!AS513</f>
        <v/>
      </c>
    </row>
    <row r="514" spans="12:19" x14ac:dyDescent="0.2">
      <c r="L514" s="107">
        <f>'3_Fix'!H515</f>
        <v>50830</v>
      </c>
      <c r="M514" s="120" t="str">
        <f>'4_Data'!AM514</f>
        <v/>
      </c>
      <c r="N514" s="120" t="str">
        <f>'4_Data'!AN514</f>
        <v/>
      </c>
      <c r="O514" s="120" t="str">
        <f>'4_Data'!AO514</f>
        <v/>
      </c>
      <c r="P514" s="120" t="str">
        <f>'4_Data'!AP514</f>
        <v/>
      </c>
      <c r="Q514" s="120" t="str">
        <f>'4_Data'!AQ514</f>
        <v/>
      </c>
      <c r="R514" s="120" t="str">
        <f>'4_Data'!AR514</f>
        <v/>
      </c>
      <c r="S514" s="120" t="str">
        <f>'4_Data'!AS514</f>
        <v/>
      </c>
    </row>
    <row r="515" spans="12:19" x14ac:dyDescent="0.2">
      <c r="L515" s="107">
        <f>'3_Fix'!H516</f>
        <v>50844</v>
      </c>
      <c r="M515" s="120" t="str">
        <f>'4_Data'!AM515</f>
        <v/>
      </c>
      <c r="N515" s="120" t="str">
        <f>'4_Data'!AN515</f>
        <v/>
      </c>
      <c r="O515" s="120" t="str">
        <f>'4_Data'!AO515</f>
        <v/>
      </c>
      <c r="P515" s="120" t="str">
        <f>'4_Data'!AP515</f>
        <v/>
      </c>
      <c r="Q515" s="120" t="str">
        <f>'4_Data'!AQ515</f>
        <v/>
      </c>
      <c r="R515" s="120" t="str">
        <f>'4_Data'!AR515</f>
        <v/>
      </c>
      <c r="S515" s="120" t="str">
        <f>'4_Data'!AS515</f>
        <v/>
      </c>
    </row>
    <row r="516" spans="12:19" x14ac:dyDescent="0.2">
      <c r="L516" s="107">
        <f>'3_Fix'!H517</f>
        <v>50861</v>
      </c>
      <c r="M516" s="120" t="str">
        <f>'4_Data'!AM516</f>
        <v/>
      </c>
      <c r="N516" s="120" t="str">
        <f>'4_Data'!AN516</f>
        <v/>
      </c>
      <c r="O516" s="120" t="str">
        <f>'4_Data'!AO516</f>
        <v/>
      </c>
      <c r="P516" s="120" t="str">
        <f>'4_Data'!AP516</f>
        <v/>
      </c>
      <c r="Q516" s="120" t="str">
        <f>'4_Data'!AQ516</f>
        <v/>
      </c>
      <c r="R516" s="120" t="str">
        <f>'4_Data'!AR516</f>
        <v/>
      </c>
      <c r="S516" s="120" t="str">
        <f>'4_Data'!AS516</f>
        <v/>
      </c>
    </row>
    <row r="517" spans="12:19" x14ac:dyDescent="0.2">
      <c r="L517" s="107">
        <f>'3_Fix'!H518</f>
        <v>50875</v>
      </c>
      <c r="M517" s="120" t="str">
        <f>'4_Data'!AM517</f>
        <v/>
      </c>
      <c r="N517" s="120" t="str">
        <f>'4_Data'!AN517</f>
        <v/>
      </c>
      <c r="O517" s="120" t="str">
        <f>'4_Data'!AO517</f>
        <v/>
      </c>
      <c r="P517" s="120" t="str">
        <f>'4_Data'!AP517</f>
        <v/>
      </c>
      <c r="Q517" s="120" t="str">
        <f>'4_Data'!AQ517</f>
        <v/>
      </c>
      <c r="R517" s="120" t="str">
        <f>'4_Data'!AR517</f>
        <v/>
      </c>
      <c r="S517" s="120" t="str">
        <f>'4_Data'!AS517</f>
        <v/>
      </c>
    </row>
    <row r="518" spans="12:19" x14ac:dyDescent="0.2">
      <c r="L518" s="107">
        <f>'3_Fix'!H519</f>
        <v>50891</v>
      </c>
      <c r="M518" s="120" t="str">
        <f>'4_Data'!AM518</f>
        <v/>
      </c>
      <c r="N518" s="120" t="str">
        <f>'4_Data'!AN518</f>
        <v/>
      </c>
      <c r="O518" s="120" t="str">
        <f>'4_Data'!AO518</f>
        <v/>
      </c>
      <c r="P518" s="120" t="str">
        <f>'4_Data'!AP518</f>
        <v/>
      </c>
      <c r="Q518" s="120" t="str">
        <f>'4_Data'!AQ518</f>
        <v/>
      </c>
      <c r="R518" s="120" t="str">
        <f>'4_Data'!AR518</f>
        <v/>
      </c>
      <c r="S518" s="120" t="str">
        <f>'4_Data'!AS518</f>
        <v/>
      </c>
    </row>
    <row r="519" spans="12:19" x14ac:dyDescent="0.2">
      <c r="L519" s="107">
        <f>'3_Fix'!H520</f>
        <v>50905</v>
      </c>
      <c r="M519" s="120" t="str">
        <f>'4_Data'!AM519</f>
        <v/>
      </c>
      <c r="N519" s="120" t="str">
        <f>'4_Data'!AN519</f>
        <v/>
      </c>
      <c r="O519" s="120" t="str">
        <f>'4_Data'!AO519</f>
        <v/>
      </c>
      <c r="P519" s="120" t="str">
        <f>'4_Data'!AP519</f>
        <v/>
      </c>
      <c r="Q519" s="120" t="str">
        <f>'4_Data'!AQ519</f>
        <v/>
      </c>
      <c r="R519" s="120" t="str">
        <f>'4_Data'!AR519</f>
        <v/>
      </c>
      <c r="S519" s="120" t="str">
        <f>'4_Data'!AS519</f>
        <v/>
      </c>
    </row>
    <row r="520" spans="12:19" x14ac:dyDescent="0.2">
      <c r="L520" s="107">
        <f>'3_Fix'!H521</f>
        <v>50922</v>
      </c>
      <c r="M520" s="120" t="str">
        <f>'4_Data'!AM520</f>
        <v/>
      </c>
      <c r="N520" s="120" t="str">
        <f>'4_Data'!AN520</f>
        <v/>
      </c>
      <c r="O520" s="120" t="str">
        <f>'4_Data'!AO520</f>
        <v/>
      </c>
      <c r="P520" s="120" t="str">
        <f>'4_Data'!AP520</f>
        <v/>
      </c>
      <c r="Q520" s="120" t="str">
        <f>'4_Data'!AQ520</f>
        <v/>
      </c>
      <c r="R520" s="120" t="str">
        <f>'4_Data'!AR520</f>
        <v/>
      </c>
      <c r="S520" s="120" t="str">
        <f>'4_Data'!AS520</f>
        <v/>
      </c>
    </row>
    <row r="521" spans="12:19" x14ac:dyDescent="0.2">
      <c r="L521" s="107">
        <f>'3_Fix'!H522</f>
        <v>50936</v>
      </c>
      <c r="M521" s="120" t="str">
        <f>'4_Data'!AM521</f>
        <v/>
      </c>
      <c r="N521" s="120" t="str">
        <f>'4_Data'!AN521</f>
        <v/>
      </c>
      <c r="O521" s="120" t="str">
        <f>'4_Data'!AO521</f>
        <v/>
      </c>
      <c r="P521" s="120" t="str">
        <f>'4_Data'!AP521</f>
        <v/>
      </c>
      <c r="Q521" s="120" t="str">
        <f>'4_Data'!AQ521</f>
        <v/>
      </c>
      <c r="R521" s="120" t="str">
        <f>'4_Data'!AR521</f>
        <v/>
      </c>
      <c r="S521" s="120" t="str">
        <f>'4_Data'!AS521</f>
        <v/>
      </c>
    </row>
    <row r="522" spans="12:19" x14ac:dyDescent="0.2">
      <c r="L522" s="107">
        <f>'3_Fix'!H523</f>
        <v>50952</v>
      </c>
      <c r="M522" s="120" t="str">
        <f>'4_Data'!AM522</f>
        <v/>
      </c>
      <c r="N522" s="120" t="str">
        <f>'4_Data'!AN522</f>
        <v/>
      </c>
      <c r="O522" s="120" t="str">
        <f>'4_Data'!AO522</f>
        <v/>
      </c>
      <c r="P522" s="120" t="str">
        <f>'4_Data'!AP522</f>
        <v/>
      </c>
      <c r="Q522" s="120" t="str">
        <f>'4_Data'!AQ522</f>
        <v/>
      </c>
      <c r="R522" s="120" t="str">
        <f>'4_Data'!AR522</f>
        <v/>
      </c>
      <c r="S522" s="120" t="str">
        <f>'4_Data'!AS522</f>
        <v/>
      </c>
    </row>
    <row r="523" spans="12:19" x14ac:dyDescent="0.2">
      <c r="L523" s="107">
        <f>'3_Fix'!H524</f>
        <v>50966</v>
      </c>
      <c r="M523" s="120" t="str">
        <f>'4_Data'!AM523</f>
        <v/>
      </c>
      <c r="N523" s="120" t="str">
        <f>'4_Data'!AN523</f>
        <v/>
      </c>
      <c r="O523" s="120" t="str">
        <f>'4_Data'!AO523</f>
        <v/>
      </c>
      <c r="P523" s="120" t="str">
        <f>'4_Data'!AP523</f>
        <v/>
      </c>
      <c r="Q523" s="120" t="str">
        <f>'4_Data'!AQ523</f>
        <v/>
      </c>
      <c r="R523" s="120" t="str">
        <f>'4_Data'!AR523</f>
        <v/>
      </c>
      <c r="S523" s="120" t="str">
        <f>'4_Data'!AS523</f>
        <v/>
      </c>
    </row>
    <row r="524" spans="12:19" x14ac:dyDescent="0.2">
      <c r="L524" s="107">
        <f>'3_Fix'!H525</f>
        <v>50983</v>
      </c>
      <c r="M524" s="120" t="str">
        <f>'4_Data'!AM524</f>
        <v/>
      </c>
      <c r="N524" s="120" t="str">
        <f>'4_Data'!AN524</f>
        <v/>
      </c>
      <c r="O524" s="120" t="str">
        <f>'4_Data'!AO524</f>
        <v/>
      </c>
      <c r="P524" s="120" t="str">
        <f>'4_Data'!AP524</f>
        <v/>
      </c>
      <c r="Q524" s="120" t="str">
        <f>'4_Data'!AQ524</f>
        <v/>
      </c>
      <c r="R524" s="120" t="str">
        <f>'4_Data'!AR524</f>
        <v/>
      </c>
      <c r="S524" s="120" t="str">
        <f>'4_Data'!AS524</f>
        <v/>
      </c>
    </row>
    <row r="525" spans="12:19" x14ac:dyDescent="0.2">
      <c r="L525" s="107">
        <f>'3_Fix'!H526</f>
        <v>50997</v>
      </c>
      <c r="M525" s="120" t="str">
        <f>'4_Data'!AM525</f>
        <v/>
      </c>
      <c r="N525" s="120" t="str">
        <f>'4_Data'!AN525</f>
        <v/>
      </c>
      <c r="O525" s="120" t="str">
        <f>'4_Data'!AO525</f>
        <v/>
      </c>
      <c r="P525" s="120" t="str">
        <f>'4_Data'!AP525</f>
        <v/>
      </c>
      <c r="Q525" s="120" t="str">
        <f>'4_Data'!AQ525</f>
        <v/>
      </c>
      <c r="R525" s="120" t="str">
        <f>'4_Data'!AR525</f>
        <v/>
      </c>
      <c r="S525" s="120" t="str">
        <f>'4_Data'!AS525</f>
        <v/>
      </c>
    </row>
    <row r="526" spans="12:19" x14ac:dyDescent="0.2">
      <c r="L526" s="107">
        <f>'3_Fix'!H527</f>
        <v>51014</v>
      </c>
      <c r="M526" s="120" t="str">
        <f>'4_Data'!AM526</f>
        <v/>
      </c>
      <c r="N526" s="120" t="str">
        <f>'4_Data'!AN526</f>
        <v/>
      </c>
      <c r="O526" s="120" t="str">
        <f>'4_Data'!AO526</f>
        <v/>
      </c>
      <c r="P526" s="120" t="str">
        <f>'4_Data'!AP526</f>
        <v/>
      </c>
      <c r="Q526" s="120" t="str">
        <f>'4_Data'!AQ526</f>
        <v/>
      </c>
      <c r="R526" s="120" t="str">
        <f>'4_Data'!AR526</f>
        <v/>
      </c>
      <c r="S526" s="120" t="str">
        <f>'4_Data'!AS526</f>
        <v/>
      </c>
    </row>
    <row r="527" spans="12:19" x14ac:dyDescent="0.2">
      <c r="L527" s="107">
        <f>'3_Fix'!H528</f>
        <v>51028</v>
      </c>
      <c r="M527" s="120" t="str">
        <f>'4_Data'!AM527</f>
        <v/>
      </c>
      <c r="N527" s="120" t="str">
        <f>'4_Data'!AN527</f>
        <v/>
      </c>
      <c r="O527" s="120" t="str">
        <f>'4_Data'!AO527</f>
        <v/>
      </c>
      <c r="P527" s="120" t="str">
        <f>'4_Data'!AP527</f>
        <v/>
      </c>
      <c r="Q527" s="120" t="str">
        <f>'4_Data'!AQ527</f>
        <v/>
      </c>
      <c r="R527" s="120" t="str">
        <f>'4_Data'!AR527</f>
        <v/>
      </c>
      <c r="S527" s="120" t="str">
        <f>'4_Data'!AS527</f>
        <v/>
      </c>
    </row>
    <row r="528" spans="12:19" x14ac:dyDescent="0.2">
      <c r="L528" s="107">
        <f>'3_Fix'!H529</f>
        <v>51044</v>
      </c>
      <c r="M528" s="120" t="str">
        <f>'4_Data'!AM528</f>
        <v/>
      </c>
      <c r="N528" s="120" t="str">
        <f>'4_Data'!AN528</f>
        <v/>
      </c>
      <c r="O528" s="120" t="str">
        <f>'4_Data'!AO528</f>
        <v/>
      </c>
      <c r="P528" s="120" t="str">
        <f>'4_Data'!AP528</f>
        <v/>
      </c>
      <c r="Q528" s="120" t="str">
        <f>'4_Data'!AQ528</f>
        <v/>
      </c>
      <c r="R528" s="120" t="str">
        <f>'4_Data'!AR528</f>
        <v/>
      </c>
      <c r="S528" s="120" t="str">
        <f>'4_Data'!AS528</f>
        <v/>
      </c>
    </row>
    <row r="529" spans="12:19" x14ac:dyDescent="0.2">
      <c r="L529" s="107">
        <f>'3_Fix'!H530</f>
        <v>51058</v>
      </c>
      <c r="M529" s="120" t="str">
        <f>'4_Data'!AM529</f>
        <v/>
      </c>
      <c r="N529" s="120" t="str">
        <f>'4_Data'!AN529</f>
        <v/>
      </c>
      <c r="O529" s="120" t="str">
        <f>'4_Data'!AO529</f>
        <v/>
      </c>
      <c r="P529" s="120" t="str">
        <f>'4_Data'!AP529</f>
        <v/>
      </c>
      <c r="Q529" s="120" t="str">
        <f>'4_Data'!AQ529</f>
        <v/>
      </c>
      <c r="R529" s="120" t="str">
        <f>'4_Data'!AR529</f>
        <v/>
      </c>
      <c r="S529" s="120" t="str">
        <f>'4_Data'!AS529</f>
        <v/>
      </c>
    </row>
    <row r="530" spans="12:19" x14ac:dyDescent="0.2">
      <c r="L530" s="107">
        <f>'3_Fix'!H531</f>
        <v>51075</v>
      </c>
      <c r="M530" s="120" t="str">
        <f>'4_Data'!AM530</f>
        <v/>
      </c>
      <c r="N530" s="120" t="str">
        <f>'4_Data'!AN530</f>
        <v/>
      </c>
      <c r="O530" s="120" t="str">
        <f>'4_Data'!AO530</f>
        <v/>
      </c>
      <c r="P530" s="120" t="str">
        <f>'4_Data'!AP530</f>
        <v/>
      </c>
      <c r="Q530" s="120" t="str">
        <f>'4_Data'!AQ530</f>
        <v/>
      </c>
      <c r="R530" s="120" t="str">
        <f>'4_Data'!AR530</f>
        <v/>
      </c>
      <c r="S530" s="120" t="str">
        <f>'4_Data'!AS530</f>
        <v/>
      </c>
    </row>
    <row r="531" spans="12:19" x14ac:dyDescent="0.2">
      <c r="L531" s="107">
        <f>'3_Fix'!H532</f>
        <v>51089</v>
      </c>
      <c r="M531" s="120" t="str">
        <f>'4_Data'!AM531</f>
        <v/>
      </c>
      <c r="N531" s="120" t="str">
        <f>'4_Data'!AN531</f>
        <v/>
      </c>
      <c r="O531" s="120" t="str">
        <f>'4_Data'!AO531</f>
        <v/>
      </c>
      <c r="P531" s="120" t="str">
        <f>'4_Data'!AP531</f>
        <v/>
      </c>
      <c r="Q531" s="120" t="str">
        <f>'4_Data'!AQ531</f>
        <v/>
      </c>
      <c r="R531" s="120" t="str">
        <f>'4_Data'!AR531</f>
        <v/>
      </c>
      <c r="S531" s="120" t="str">
        <f>'4_Data'!AS531</f>
        <v/>
      </c>
    </row>
    <row r="532" spans="12:19" x14ac:dyDescent="0.2">
      <c r="L532" s="107">
        <f>'3_Fix'!H533</f>
        <v>51105</v>
      </c>
      <c r="M532" s="120" t="str">
        <f>'4_Data'!AM532</f>
        <v/>
      </c>
      <c r="N532" s="120" t="str">
        <f>'4_Data'!AN532</f>
        <v/>
      </c>
      <c r="O532" s="120" t="str">
        <f>'4_Data'!AO532</f>
        <v/>
      </c>
      <c r="P532" s="120" t="str">
        <f>'4_Data'!AP532</f>
        <v/>
      </c>
      <c r="Q532" s="120" t="str">
        <f>'4_Data'!AQ532</f>
        <v/>
      </c>
      <c r="R532" s="120" t="str">
        <f>'4_Data'!AR532</f>
        <v/>
      </c>
      <c r="S532" s="120" t="str">
        <f>'4_Data'!AS532</f>
        <v/>
      </c>
    </row>
    <row r="533" spans="12:19" x14ac:dyDescent="0.2">
      <c r="L533" s="107">
        <f>'3_Fix'!H534</f>
        <v>51119</v>
      </c>
      <c r="M533" s="120" t="str">
        <f>'4_Data'!AM533</f>
        <v/>
      </c>
      <c r="N533" s="120" t="str">
        <f>'4_Data'!AN533</f>
        <v/>
      </c>
      <c r="O533" s="120" t="str">
        <f>'4_Data'!AO533</f>
        <v/>
      </c>
      <c r="P533" s="120" t="str">
        <f>'4_Data'!AP533</f>
        <v/>
      </c>
      <c r="Q533" s="120" t="str">
        <f>'4_Data'!AQ533</f>
        <v/>
      </c>
      <c r="R533" s="120" t="str">
        <f>'4_Data'!AR533</f>
        <v/>
      </c>
      <c r="S533" s="120" t="str">
        <f>'4_Data'!AS533</f>
        <v/>
      </c>
    </row>
    <row r="534" spans="12:19" x14ac:dyDescent="0.2">
      <c r="L534" s="107">
        <f>'3_Fix'!H535</f>
        <v>51136</v>
      </c>
      <c r="M534" s="120" t="str">
        <f>'4_Data'!AM534</f>
        <v/>
      </c>
      <c r="N534" s="120" t="str">
        <f>'4_Data'!AN534</f>
        <v/>
      </c>
      <c r="O534" s="120" t="str">
        <f>'4_Data'!AO534</f>
        <v/>
      </c>
      <c r="P534" s="120" t="str">
        <f>'4_Data'!AP534</f>
        <v/>
      </c>
      <c r="Q534" s="120" t="str">
        <f>'4_Data'!AQ534</f>
        <v/>
      </c>
      <c r="R534" s="120" t="str">
        <f>'4_Data'!AR534</f>
        <v/>
      </c>
      <c r="S534" s="120" t="str">
        <f>'4_Data'!AS534</f>
        <v/>
      </c>
    </row>
    <row r="535" spans="12:19" x14ac:dyDescent="0.2">
      <c r="L535" s="107">
        <f>'3_Fix'!H536</f>
        <v>51150</v>
      </c>
      <c r="M535" s="120" t="str">
        <f>'4_Data'!AM535</f>
        <v/>
      </c>
      <c r="N535" s="120" t="str">
        <f>'4_Data'!AN535</f>
        <v/>
      </c>
      <c r="O535" s="120" t="str">
        <f>'4_Data'!AO535</f>
        <v/>
      </c>
      <c r="P535" s="120" t="str">
        <f>'4_Data'!AP535</f>
        <v/>
      </c>
      <c r="Q535" s="120" t="str">
        <f>'4_Data'!AQ535</f>
        <v/>
      </c>
      <c r="R535" s="120" t="str">
        <f>'4_Data'!AR535</f>
        <v/>
      </c>
      <c r="S535" s="120" t="str">
        <f>'4_Data'!AS535</f>
        <v/>
      </c>
    </row>
    <row r="536" spans="12:19" x14ac:dyDescent="0.2">
      <c r="L536" s="107">
        <f>'3_Fix'!H537</f>
        <v>51167</v>
      </c>
      <c r="M536" s="120" t="str">
        <f>'4_Data'!AM536</f>
        <v/>
      </c>
      <c r="N536" s="120" t="str">
        <f>'4_Data'!AN536</f>
        <v/>
      </c>
      <c r="O536" s="120" t="str">
        <f>'4_Data'!AO536</f>
        <v/>
      </c>
      <c r="P536" s="120" t="str">
        <f>'4_Data'!AP536</f>
        <v/>
      </c>
      <c r="Q536" s="120" t="str">
        <f>'4_Data'!AQ536</f>
        <v/>
      </c>
      <c r="R536" s="120" t="str">
        <f>'4_Data'!AR536</f>
        <v/>
      </c>
      <c r="S536" s="120" t="str">
        <f>'4_Data'!AS536</f>
        <v/>
      </c>
    </row>
    <row r="537" spans="12:19" x14ac:dyDescent="0.2">
      <c r="L537" s="107">
        <f>'3_Fix'!H538</f>
        <v>51181</v>
      </c>
      <c r="M537" s="120" t="str">
        <f>'4_Data'!AM537</f>
        <v/>
      </c>
      <c r="N537" s="120" t="str">
        <f>'4_Data'!AN537</f>
        <v/>
      </c>
      <c r="O537" s="120" t="str">
        <f>'4_Data'!AO537</f>
        <v/>
      </c>
      <c r="P537" s="120" t="str">
        <f>'4_Data'!AP537</f>
        <v/>
      </c>
      <c r="Q537" s="120" t="str">
        <f>'4_Data'!AQ537</f>
        <v/>
      </c>
      <c r="R537" s="120" t="str">
        <f>'4_Data'!AR537</f>
        <v/>
      </c>
      <c r="S537" s="120" t="str">
        <f>'4_Data'!AS537</f>
        <v/>
      </c>
    </row>
    <row r="538" spans="12:19" x14ac:dyDescent="0.2">
      <c r="L538" s="107">
        <f>'3_Fix'!H539</f>
        <v>51196</v>
      </c>
      <c r="M538" s="120" t="str">
        <f>'4_Data'!AM538</f>
        <v/>
      </c>
      <c r="N538" s="120" t="str">
        <f>'4_Data'!AN538</f>
        <v/>
      </c>
      <c r="O538" s="120" t="str">
        <f>'4_Data'!AO538</f>
        <v/>
      </c>
      <c r="P538" s="120" t="str">
        <f>'4_Data'!AP538</f>
        <v/>
      </c>
      <c r="Q538" s="120" t="str">
        <f>'4_Data'!AQ538</f>
        <v/>
      </c>
      <c r="R538" s="120" t="str">
        <f>'4_Data'!AR538</f>
        <v/>
      </c>
      <c r="S538" s="120" t="str">
        <f>'4_Data'!AS538</f>
        <v/>
      </c>
    </row>
    <row r="539" spans="12:19" x14ac:dyDescent="0.2">
      <c r="L539" s="107">
        <f>'3_Fix'!H540</f>
        <v>51210</v>
      </c>
      <c r="M539" s="120" t="str">
        <f>'4_Data'!AM539</f>
        <v/>
      </c>
      <c r="N539" s="120" t="str">
        <f>'4_Data'!AN539</f>
        <v/>
      </c>
      <c r="O539" s="120" t="str">
        <f>'4_Data'!AO539</f>
        <v/>
      </c>
      <c r="P539" s="120" t="str">
        <f>'4_Data'!AP539</f>
        <v/>
      </c>
      <c r="Q539" s="120" t="str">
        <f>'4_Data'!AQ539</f>
        <v/>
      </c>
      <c r="R539" s="120" t="str">
        <f>'4_Data'!AR539</f>
        <v/>
      </c>
      <c r="S539" s="120" t="str">
        <f>'4_Data'!AS539</f>
        <v/>
      </c>
    </row>
    <row r="540" spans="12:19" x14ac:dyDescent="0.2">
      <c r="L540" s="107">
        <f>'3_Fix'!H541</f>
        <v>51227</v>
      </c>
      <c r="M540" s="120" t="str">
        <f>'4_Data'!AM540</f>
        <v/>
      </c>
      <c r="N540" s="120" t="str">
        <f>'4_Data'!AN540</f>
        <v/>
      </c>
      <c r="O540" s="120" t="str">
        <f>'4_Data'!AO540</f>
        <v/>
      </c>
      <c r="P540" s="120" t="str">
        <f>'4_Data'!AP540</f>
        <v/>
      </c>
      <c r="Q540" s="120" t="str">
        <f>'4_Data'!AQ540</f>
        <v/>
      </c>
      <c r="R540" s="120" t="str">
        <f>'4_Data'!AR540</f>
        <v/>
      </c>
      <c r="S540" s="120" t="str">
        <f>'4_Data'!AS540</f>
        <v/>
      </c>
    </row>
    <row r="541" spans="12:19" x14ac:dyDescent="0.2">
      <c r="L541" s="107">
        <f>'3_Fix'!H542</f>
        <v>51241</v>
      </c>
      <c r="M541" s="120" t="str">
        <f>'4_Data'!AM541</f>
        <v/>
      </c>
      <c r="N541" s="120" t="str">
        <f>'4_Data'!AN541</f>
        <v/>
      </c>
      <c r="O541" s="120" t="str">
        <f>'4_Data'!AO541</f>
        <v/>
      </c>
      <c r="P541" s="120" t="str">
        <f>'4_Data'!AP541</f>
        <v/>
      </c>
      <c r="Q541" s="120" t="str">
        <f>'4_Data'!AQ541</f>
        <v/>
      </c>
      <c r="R541" s="120" t="str">
        <f>'4_Data'!AR541</f>
        <v/>
      </c>
      <c r="S541" s="120" t="str">
        <f>'4_Data'!AS541</f>
        <v/>
      </c>
    </row>
    <row r="542" spans="12:19" x14ac:dyDescent="0.2">
      <c r="L542" s="107">
        <f>'3_Fix'!H543</f>
        <v>51257</v>
      </c>
      <c r="M542" s="120" t="str">
        <f>'4_Data'!AM542</f>
        <v/>
      </c>
      <c r="N542" s="120" t="str">
        <f>'4_Data'!AN542</f>
        <v/>
      </c>
      <c r="O542" s="120" t="str">
        <f>'4_Data'!AO542</f>
        <v/>
      </c>
      <c r="P542" s="120" t="str">
        <f>'4_Data'!AP542</f>
        <v/>
      </c>
      <c r="Q542" s="120" t="str">
        <f>'4_Data'!AQ542</f>
        <v/>
      </c>
      <c r="R542" s="120" t="str">
        <f>'4_Data'!AR542</f>
        <v/>
      </c>
      <c r="S542" s="120" t="str">
        <f>'4_Data'!AS542</f>
        <v/>
      </c>
    </row>
    <row r="543" spans="12:19" x14ac:dyDescent="0.2">
      <c r="L543" s="107">
        <f>'3_Fix'!H544</f>
        <v>51271</v>
      </c>
      <c r="M543" s="120" t="str">
        <f>'4_Data'!AM543</f>
        <v/>
      </c>
      <c r="N543" s="120" t="str">
        <f>'4_Data'!AN543</f>
        <v/>
      </c>
      <c r="O543" s="120" t="str">
        <f>'4_Data'!AO543</f>
        <v/>
      </c>
      <c r="P543" s="120" t="str">
        <f>'4_Data'!AP543</f>
        <v/>
      </c>
      <c r="Q543" s="120" t="str">
        <f>'4_Data'!AQ543</f>
        <v/>
      </c>
      <c r="R543" s="120" t="str">
        <f>'4_Data'!AR543</f>
        <v/>
      </c>
      <c r="S543" s="120" t="str">
        <f>'4_Data'!AS543</f>
        <v/>
      </c>
    </row>
    <row r="544" spans="12:19" x14ac:dyDescent="0.2">
      <c r="L544" s="107">
        <f>'3_Fix'!H545</f>
        <v>51288</v>
      </c>
      <c r="M544" s="120" t="str">
        <f>'4_Data'!AM544</f>
        <v/>
      </c>
      <c r="N544" s="120" t="str">
        <f>'4_Data'!AN544</f>
        <v/>
      </c>
      <c r="O544" s="120" t="str">
        <f>'4_Data'!AO544</f>
        <v/>
      </c>
      <c r="P544" s="120" t="str">
        <f>'4_Data'!AP544</f>
        <v/>
      </c>
      <c r="Q544" s="120" t="str">
        <f>'4_Data'!AQ544</f>
        <v/>
      </c>
      <c r="R544" s="120" t="str">
        <f>'4_Data'!AR544</f>
        <v/>
      </c>
      <c r="S544" s="120" t="str">
        <f>'4_Data'!AS544</f>
        <v/>
      </c>
    </row>
    <row r="545" spans="12:19" x14ac:dyDescent="0.2">
      <c r="L545" s="107">
        <f>'3_Fix'!H546</f>
        <v>51302</v>
      </c>
      <c r="M545" s="120" t="str">
        <f>'4_Data'!AM545</f>
        <v/>
      </c>
      <c r="N545" s="120" t="str">
        <f>'4_Data'!AN545</f>
        <v/>
      </c>
      <c r="O545" s="120" t="str">
        <f>'4_Data'!AO545</f>
        <v/>
      </c>
      <c r="P545" s="120" t="str">
        <f>'4_Data'!AP545</f>
        <v/>
      </c>
      <c r="Q545" s="120" t="str">
        <f>'4_Data'!AQ545</f>
        <v/>
      </c>
      <c r="R545" s="120" t="str">
        <f>'4_Data'!AR545</f>
        <v/>
      </c>
      <c r="S545" s="120" t="str">
        <f>'4_Data'!AS545</f>
        <v/>
      </c>
    </row>
    <row r="546" spans="12:19" x14ac:dyDescent="0.2">
      <c r="L546" s="107">
        <f>'3_Fix'!H547</f>
        <v>51318</v>
      </c>
      <c r="M546" s="120" t="str">
        <f>'4_Data'!AM546</f>
        <v/>
      </c>
      <c r="N546" s="120" t="str">
        <f>'4_Data'!AN546</f>
        <v/>
      </c>
      <c r="O546" s="120" t="str">
        <f>'4_Data'!AO546</f>
        <v/>
      </c>
      <c r="P546" s="120" t="str">
        <f>'4_Data'!AP546</f>
        <v/>
      </c>
      <c r="Q546" s="120" t="str">
        <f>'4_Data'!AQ546</f>
        <v/>
      </c>
      <c r="R546" s="120" t="str">
        <f>'4_Data'!AR546</f>
        <v/>
      </c>
      <c r="S546" s="120" t="str">
        <f>'4_Data'!AS546</f>
        <v/>
      </c>
    </row>
    <row r="547" spans="12:19" x14ac:dyDescent="0.2">
      <c r="L547" s="107">
        <f>'3_Fix'!H548</f>
        <v>51332</v>
      </c>
      <c r="M547" s="120" t="str">
        <f>'4_Data'!AM547</f>
        <v/>
      </c>
      <c r="N547" s="120" t="str">
        <f>'4_Data'!AN547</f>
        <v/>
      </c>
      <c r="O547" s="120" t="str">
        <f>'4_Data'!AO547</f>
        <v/>
      </c>
      <c r="P547" s="120" t="str">
        <f>'4_Data'!AP547</f>
        <v/>
      </c>
      <c r="Q547" s="120" t="str">
        <f>'4_Data'!AQ547</f>
        <v/>
      </c>
      <c r="R547" s="120" t="str">
        <f>'4_Data'!AR547</f>
        <v/>
      </c>
      <c r="S547" s="120" t="str">
        <f>'4_Data'!AS547</f>
        <v/>
      </c>
    </row>
    <row r="548" spans="12:19" x14ac:dyDescent="0.2">
      <c r="L548" s="107">
        <f>'3_Fix'!H549</f>
        <v>51349</v>
      </c>
      <c r="M548" s="120" t="str">
        <f>'4_Data'!AM548</f>
        <v/>
      </c>
      <c r="N548" s="120" t="str">
        <f>'4_Data'!AN548</f>
        <v/>
      </c>
      <c r="O548" s="120" t="str">
        <f>'4_Data'!AO548</f>
        <v/>
      </c>
      <c r="P548" s="120" t="str">
        <f>'4_Data'!AP548</f>
        <v/>
      </c>
      <c r="Q548" s="120" t="str">
        <f>'4_Data'!AQ548</f>
        <v/>
      </c>
      <c r="R548" s="120" t="str">
        <f>'4_Data'!AR548</f>
        <v/>
      </c>
      <c r="S548" s="120" t="str">
        <f>'4_Data'!AS548</f>
        <v/>
      </c>
    </row>
    <row r="549" spans="12:19" x14ac:dyDescent="0.2">
      <c r="L549" s="107">
        <f>'3_Fix'!H550</f>
        <v>51363</v>
      </c>
      <c r="M549" s="120" t="str">
        <f>'4_Data'!AM549</f>
        <v/>
      </c>
      <c r="N549" s="120" t="str">
        <f>'4_Data'!AN549</f>
        <v/>
      </c>
      <c r="O549" s="120" t="str">
        <f>'4_Data'!AO549</f>
        <v/>
      </c>
      <c r="P549" s="120" t="str">
        <f>'4_Data'!AP549</f>
        <v/>
      </c>
      <c r="Q549" s="120" t="str">
        <f>'4_Data'!AQ549</f>
        <v/>
      </c>
      <c r="R549" s="120" t="str">
        <f>'4_Data'!AR549</f>
        <v/>
      </c>
      <c r="S549" s="120" t="str">
        <f>'4_Data'!AS549</f>
        <v/>
      </c>
    </row>
    <row r="550" spans="12:19" x14ac:dyDescent="0.2">
      <c r="L550" s="107">
        <f>'3_Fix'!H551</f>
        <v>51380</v>
      </c>
      <c r="M550" s="120" t="str">
        <f>'4_Data'!AM550</f>
        <v/>
      </c>
      <c r="N550" s="120" t="str">
        <f>'4_Data'!AN550</f>
        <v/>
      </c>
      <c r="O550" s="120" t="str">
        <f>'4_Data'!AO550</f>
        <v/>
      </c>
      <c r="P550" s="120" t="str">
        <f>'4_Data'!AP550</f>
        <v/>
      </c>
      <c r="Q550" s="120" t="str">
        <f>'4_Data'!AQ550</f>
        <v/>
      </c>
      <c r="R550" s="120" t="str">
        <f>'4_Data'!AR550</f>
        <v/>
      </c>
      <c r="S550" s="120" t="str">
        <f>'4_Data'!AS550</f>
        <v/>
      </c>
    </row>
    <row r="551" spans="12:19" x14ac:dyDescent="0.2">
      <c r="L551" s="107">
        <f>'3_Fix'!H552</f>
        <v>51394</v>
      </c>
      <c r="M551" s="120" t="str">
        <f>'4_Data'!AM551</f>
        <v/>
      </c>
      <c r="N551" s="120" t="str">
        <f>'4_Data'!AN551</f>
        <v/>
      </c>
      <c r="O551" s="120" t="str">
        <f>'4_Data'!AO551</f>
        <v/>
      </c>
      <c r="P551" s="120" t="str">
        <f>'4_Data'!AP551</f>
        <v/>
      </c>
      <c r="Q551" s="120" t="str">
        <f>'4_Data'!AQ551</f>
        <v/>
      </c>
      <c r="R551" s="120" t="str">
        <f>'4_Data'!AR551</f>
        <v/>
      </c>
      <c r="S551" s="120" t="str">
        <f>'4_Data'!AS551</f>
        <v/>
      </c>
    </row>
    <row r="552" spans="12:19" x14ac:dyDescent="0.2">
      <c r="L552" s="107">
        <f>'3_Fix'!H553</f>
        <v>51410</v>
      </c>
      <c r="M552" s="120" t="str">
        <f>'4_Data'!AM552</f>
        <v/>
      </c>
      <c r="N552" s="120" t="str">
        <f>'4_Data'!AN552</f>
        <v/>
      </c>
      <c r="O552" s="120" t="str">
        <f>'4_Data'!AO552</f>
        <v/>
      </c>
      <c r="P552" s="120" t="str">
        <f>'4_Data'!AP552</f>
        <v/>
      </c>
      <c r="Q552" s="120" t="str">
        <f>'4_Data'!AQ552</f>
        <v/>
      </c>
      <c r="R552" s="120" t="str">
        <f>'4_Data'!AR552</f>
        <v/>
      </c>
      <c r="S552" s="120" t="str">
        <f>'4_Data'!AS552</f>
        <v/>
      </c>
    </row>
    <row r="553" spans="12:19" x14ac:dyDescent="0.2">
      <c r="L553" s="107">
        <f>'3_Fix'!H554</f>
        <v>51424</v>
      </c>
      <c r="M553" s="120" t="str">
        <f>'4_Data'!AM553</f>
        <v/>
      </c>
      <c r="N553" s="120" t="str">
        <f>'4_Data'!AN553</f>
        <v/>
      </c>
      <c r="O553" s="120" t="str">
        <f>'4_Data'!AO553</f>
        <v/>
      </c>
      <c r="P553" s="120" t="str">
        <f>'4_Data'!AP553</f>
        <v/>
      </c>
      <c r="Q553" s="120" t="str">
        <f>'4_Data'!AQ553</f>
        <v/>
      </c>
      <c r="R553" s="120" t="str">
        <f>'4_Data'!AR553</f>
        <v/>
      </c>
      <c r="S553" s="120" t="str">
        <f>'4_Data'!AS553</f>
        <v/>
      </c>
    </row>
    <row r="554" spans="12:19" x14ac:dyDescent="0.2">
      <c r="L554" s="107">
        <f>'3_Fix'!H555</f>
        <v>51441</v>
      </c>
      <c r="M554" s="120" t="str">
        <f>'4_Data'!AM554</f>
        <v/>
      </c>
      <c r="N554" s="120" t="str">
        <f>'4_Data'!AN554</f>
        <v/>
      </c>
      <c r="O554" s="120" t="str">
        <f>'4_Data'!AO554</f>
        <v/>
      </c>
      <c r="P554" s="120" t="str">
        <f>'4_Data'!AP554</f>
        <v/>
      </c>
      <c r="Q554" s="120" t="str">
        <f>'4_Data'!AQ554</f>
        <v/>
      </c>
      <c r="R554" s="120" t="str">
        <f>'4_Data'!AR554</f>
        <v/>
      </c>
      <c r="S554" s="120" t="str">
        <f>'4_Data'!AS554</f>
        <v/>
      </c>
    </row>
    <row r="555" spans="12:19" x14ac:dyDescent="0.2">
      <c r="L555" s="107">
        <f>'3_Fix'!H556</f>
        <v>51455</v>
      </c>
      <c r="M555" s="120" t="str">
        <f>'4_Data'!AM555</f>
        <v/>
      </c>
      <c r="N555" s="120" t="str">
        <f>'4_Data'!AN555</f>
        <v/>
      </c>
      <c r="O555" s="120" t="str">
        <f>'4_Data'!AO555</f>
        <v/>
      </c>
      <c r="P555" s="120" t="str">
        <f>'4_Data'!AP555</f>
        <v/>
      </c>
      <c r="Q555" s="120" t="str">
        <f>'4_Data'!AQ555</f>
        <v/>
      </c>
      <c r="R555" s="120" t="str">
        <f>'4_Data'!AR555</f>
        <v/>
      </c>
      <c r="S555" s="120" t="str">
        <f>'4_Data'!AS555</f>
        <v/>
      </c>
    </row>
    <row r="556" spans="12:19" x14ac:dyDescent="0.2">
      <c r="L556" s="107">
        <f>'3_Fix'!H557</f>
        <v>51471</v>
      </c>
      <c r="M556" s="120" t="str">
        <f>'4_Data'!AM556</f>
        <v/>
      </c>
      <c r="N556" s="120" t="str">
        <f>'4_Data'!AN556</f>
        <v/>
      </c>
      <c r="O556" s="120" t="str">
        <f>'4_Data'!AO556</f>
        <v/>
      </c>
      <c r="P556" s="120" t="str">
        <f>'4_Data'!AP556</f>
        <v/>
      </c>
      <c r="Q556" s="120" t="str">
        <f>'4_Data'!AQ556</f>
        <v/>
      </c>
      <c r="R556" s="120" t="str">
        <f>'4_Data'!AR556</f>
        <v/>
      </c>
      <c r="S556" s="120" t="str">
        <f>'4_Data'!AS556</f>
        <v/>
      </c>
    </row>
    <row r="557" spans="12:19" x14ac:dyDescent="0.2">
      <c r="L557" s="107">
        <f>'3_Fix'!H558</f>
        <v>51485</v>
      </c>
      <c r="M557" s="120" t="str">
        <f>'4_Data'!AM557</f>
        <v/>
      </c>
      <c r="N557" s="120" t="str">
        <f>'4_Data'!AN557</f>
        <v/>
      </c>
      <c r="O557" s="120" t="str">
        <f>'4_Data'!AO557</f>
        <v/>
      </c>
      <c r="P557" s="120" t="str">
        <f>'4_Data'!AP557</f>
        <v/>
      </c>
      <c r="Q557" s="120" t="str">
        <f>'4_Data'!AQ557</f>
        <v/>
      </c>
      <c r="R557" s="120" t="str">
        <f>'4_Data'!AR557</f>
        <v/>
      </c>
      <c r="S557" s="120" t="str">
        <f>'4_Data'!AS557</f>
        <v/>
      </c>
    </row>
    <row r="558" spans="12:19" x14ac:dyDescent="0.2">
      <c r="L558" s="107">
        <f>'3_Fix'!H559</f>
        <v>51502</v>
      </c>
      <c r="M558" s="120" t="str">
        <f>'4_Data'!AM558</f>
        <v/>
      </c>
      <c r="N558" s="120" t="str">
        <f>'4_Data'!AN558</f>
        <v/>
      </c>
      <c r="O558" s="120" t="str">
        <f>'4_Data'!AO558</f>
        <v/>
      </c>
      <c r="P558" s="120" t="str">
        <f>'4_Data'!AP558</f>
        <v/>
      </c>
      <c r="Q558" s="120" t="str">
        <f>'4_Data'!AQ558</f>
        <v/>
      </c>
      <c r="R558" s="120" t="str">
        <f>'4_Data'!AR558</f>
        <v/>
      </c>
      <c r="S558" s="120" t="str">
        <f>'4_Data'!AS558</f>
        <v/>
      </c>
    </row>
    <row r="559" spans="12:19" x14ac:dyDescent="0.2">
      <c r="L559" s="107">
        <f>'3_Fix'!H560</f>
        <v>51516</v>
      </c>
      <c r="M559" s="120" t="str">
        <f>'4_Data'!AM559</f>
        <v/>
      </c>
      <c r="N559" s="120" t="str">
        <f>'4_Data'!AN559</f>
        <v/>
      </c>
      <c r="O559" s="120" t="str">
        <f>'4_Data'!AO559</f>
        <v/>
      </c>
      <c r="P559" s="120" t="str">
        <f>'4_Data'!AP559</f>
        <v/>
      </c>
      <c r="Q559" s="120" t="str">
        <f>'4_Data'!AQ559</f>
        <v/>
      </c>
      <c r="R559" s="120" t="str">
        <f>'4_Data'!AR559</f>
        <v/>
      </c>
      <c r="S559" s="120" t="str">
        <f>'4_Data'!AS559</f>
        <v/>
      </c>
    </row>
    <row r="560" spans="12:19" x14ac:dyDescent="0.2">
      <c r="L560" s="107">
        <f>'3_Fix'!H561</f>
        <v>51533</v>
      </c>
      <c r="M560" s="120" t="str">
        <f>'4_Data'!AM560</f>
        <v/>
      </c>
      <c r="N560" s="120" t="str">
        <f>'4_Data'!AN560</f>
        <v/>
      </c>
      <c r="O560" s="120" t="str">
        <f>'4_Data'!AO560</f>
        <v/>
      </c>
      <c r="P560" s="120" t="str">
        <f>'4_Data'!AP560</f>
        <v/>
      </c>
      <c r="Q560" s="120" t="str">
        <f>'4_Data'!AQ560</f>
        <v/>
      </c>
      <c r="R560" s="120" t="str">
        <f>'4_Data'!AR560</f>
        <v/>
      </c>
      <c r="S560" s="120" t="str">
        <f>'4_Data'!AS560</f>
        <v/>
      </c>
    </row>
    <row r="561" spans="12:19" x14ac:dyDescent="0.2">
      <c r="L561" s="107">
        <f>'3_Fix'!H562</f>
        <v>51547</v>
      </c>
      <c r="M561" s="120" t="str">
        <f>'4_Data'!AM561</f>
        <v/>
      </c>
      <c r="N561" s="120" t="str">
        <f>'4_Data'!AN561</f>
        <v/>
      </c>
      <c r="O561" s="120" t="str">
        <f>'4_Data'!AO561</f>
        <v/>
      </c>
      <c r="P561" s="120" t="str">
        <f>'4_Data'!AP561</f>
        <v/>
      </c>
      <c r="Q561" s="120" t="str">
        <f>'4_Data'!AQ561</f>
        <v/>
      </c>
      <c r="R561" s="120" t="str">
        <f>'4_Data'!AR561</f>
        <v/>
      </c>
      <c r="S561" s="120" t="str">
        <f>'4_Data'!AS561</f>
        <v/>
      </c>
    </row>
    <row r="562" spans="12:19" x14ac:dyDescent="0.2">
      <c r="L562" s="107">
        <f>'3_Fix'!H563</f>
        <v>51561</v>
      </c>
      <c r="M562" s="120" t="str">
        <f>'4_Data'!AM562</f>
        <v/>
      </c>
      <c r="N562" s="120" t="str">
        <f>'4_Data'!AN562</f>
        <v/>
      </c>
      <c r="O562" s="120" t="str">
        <f>'4_Data'!AO562</f>
        <v/>
      </c>
      <c r="P562" s="120" t="str">
        <f>'4_Data'!AP562</f>
        <v/>
      </c>
      <c r="Q562" s="120" t="str">
        <f>'4_Data'!AQ562</f>
        <v/>
      </c>
      <c r="R562" s="120" t="str">
        <f>'4_Data'!AR562</f>
        <v/>
      </c>
      <c r="S562" s="120" t="str">
        <f>'4_Data'!AS562</f>
        <v/>
      </c>
    </row>
    <row r="563" spans="12:19" x14ac:dyDescent="0.2">
      <c r="L563" s="107">
        <f>'3_Fix'!H564</f>
        <v>51575</v>
      </c>
      <c r="M563" s="120" t="str">
        <f>'4_Data'!AM563</f>
        <v/>
      </c>
      <c r="N563" s="120" t="str">
        <f>'4_Data'!AN563</f>
        <v/>
      </c>
      <c r="O563" s="120" t="str">
        <f>'4_Data'!AO563</f>
        <v/>
      </c>
      <c r="P563" s="120" t="str">
        <f>'4_Data'!AP563</f>
        <v/>
      </c>
      <c r="Q563" s="120" t="str">
        <f>'4_Data'!AQ563</f>
        <v/>
      </c>
      <c r="R563" s="120" t="str">
        <f>'4_Data'!AR563</f>
        <v/>
      </c>
      <c r="S563" s="120" t="str">
        <f>'4_Data'!AS563</f>
        <v/>
      </c>
    </row>
    <row r="564" spans="12:19" x14ac:dyDescent="0.2">
      <c r="L564" s="107">
        <f>'3_Fix'!H565</f>
        <v>51592</v>
      </c>
      <c r="M564" s="120" t="str">
        <f>'4_Data'!AM564</f>
        <v/>
      </c>
      <c r="N564" s="120" t="str">
        <f>'4_Data'!AN564</f>
        <v/>
      </c>
      <c r="O564" s="120" t="str">
        <f>'4_Data'!AO564</f>
        <v/>
      </c>
      <c r="P564" s="120" t="str">
        <f>'4_Data'!AP564</f>
        <v/>
      </c>
      <c r="Q564" s="120" t="str">
        <f>'4_Data'!AQ564</f>
        <v/>
      </c>
      <c r="R564" s="120" t="str">
        <f>'4_Data'!AR564</f>
        <v/>
      </c>
      <c r="S564" s="120" t="str">
        <f>'4_Data'!AS564</f>
        <v/>
      </c>
    </row>
    <row r="565" spans="12:19" x14ac:dyDescent="0.2">
      <c r="L565" s="107">
        <f>'3_Fix'!H566</f>
        <v>51606</v>
      </c>
      <c r="M565" s="120" t="str">
        <f>'4_Data'!AM565</f>
        <v/>
      </c>
      <c r="N565" s="120" t="str">
        <f>'4_Data'!AN565</f>
        <v/>
      </c>
      <c r="O565" s="120" t="str">
        <f>'4_Data'!AO565</f>
        <v/>
      </c>
      <c r="P565" s="120" t="str">
        <f>'4_Data'!AP565</f>
        <v/>
      </c>
      <c r="Q565" s="120" t="str">
        <f>'4_Data'!AQ565</f>
        <v/>
      </c>
      <c r="R565" s="120" t="str">
        <f>'4_Data'!AR565</f>
        <v/>
      </c>
      <c r="S565" s="120" t="str">
        <f>'4_Data'!AS565</f>
        <v/>
      </c>
    </row>
    <row r="566" spans="12:19" x14ac:dyDescent="0.2">
      <c r="L566" s="107">
        <f>'3_Fix'!H567</f>
        <v>51622</v>
      </c>
      <c r="M566" s="120" t="str">
        <f>'4_Data'!AM566</f>
        <v/>
      </c>
      <c r="N566" s="120" t="str">
        <f>'4_Data'!AN566</f>
        <v/>
      </c>
      <c r="O566" s="120" t="str">
        <f>'4_Data'!AO566</f>
        <v/>
      </c>
      <c r="P566" s="120" t="str">
        <f>'4_Data'!AP566</f>
        <v/>
      </c>
      <c r="Q566" s="120" t="str">
        <f>'4_Data'!AQ566</f>
        <v/>
      </c>
      <c r="R566" s="120" t="str">
        <f>'4_Data'!AR566</f>
        <v/>
      </c>
      <c r="S566" s="120" t="str">
        <f>'4_Data'!AS566</f>
        <v/>
      </c>
    </row>
    <row r="567" spans="12:19" x14ac:dyDescent="0.2">
      <c r="L567" s="107">
        <f>'3_Fix'!H568</f>
        <v>51636</v>
      </c>
      <c r="M567" s="120" t="str">
        <f>'4_Data'!AM567</f>
        <v/>
      </c>
      <c r="N567" s="120" t="str">
        <f>'4_Data'!AN567</f>
        <v/>
      </c>
      <c r="O567" s="120" t="str">
        <f>'4_Data'!AO567</f>
        <v/>
      </c>
      <c r="P567" s="120" t="str">
        <f>'4_Data'!AP567</f>
        <v/>
      </c>
      <c r="Q567" s="120" t="str">
        <f>'4_Data'!AQ567</f>
        <v/>
      </c>
      <c r="R567" s="120" t="str">
        <f>'4_Data'!AR567</f>
        <v/>
      </c>
      <c r="S567" s="120" t="str">
        <f>'4_Data'!AS567</f>
        <v/>
      </c>
    </row>
    <row r="568" spans="12:19" x14ac:dyDescent="0.2">
      <c r="L568" s="107">
        <f>'3_Fix'!H569</f>
        <v>51653</v>
      </c>
      <c r="M568" s="120" t="str">
        <f>'4_Data'!AM568</f>
        <v/>
      </c>
      <c r="N568" s="120" t="str">
        <f>'4_Data'!AN568</f>
        <v/>
      </c>
      <c r="O568" s="120" t="str">
        <f>'4_Data'!AO568</f>
        <v/>
      </c>
      <c r="P568" s="120" t="str">
        <f>'4_Data'!AP568</f>
        <v/>
      </c>
      <c r="Q568" s="120" t="str">
        <f>'4_Data'!AQ568</f>
        <v/>
      </c>
      <c r="R568" s="120" t="str">
        <f>'4_Data'!AR568</f>
        <v/>
      </c>
      <c r="S568" s="120" t="str">
        <f>'4_Data'!AS568</f>
        <v/>
      </c>
    </row>
    <row r="569" spans="12:19" x14ac:dyDescent="0.2">
      <c r="L569" s="107">
        <f>'3_Fix'!H570</f>
        <v>51667</v>
      </c>
      <c r="M569" s="120" t="str">
        <f>'4_Data'!AM569</f>
        <v/>
      </c>
      <c r="N569" s="120" t="str">
        <f>'4_Data'!AN569</f>
        <v/>
      </c>
      <c r="O569" s="120" t="str">
        <f>'4_Data'!AO569</f>
        <v/>
      </c>
      <c r="P569" s="120" t="str">
        <f>'4_Data'!AP569</f>
        <v/>
      </c>
      <c r="Q569" s="120" t="str">
        <f>'4_Data'!AQ569</f>
        <v/>
      </c>
      <c r="R569" s="120" t="str">
        <f>'4_Data'!AR569</f>
        <v/>
      </c>
      <c r="S569" s="120" t="str">
        <f>'4_Data'!AS569</f>
        <v/>
      </c>
    </row>
    <row r="570" spans="12:19" x14ac:dyDescent="0.2">
      <c r="L570" s="107">
        <f>'3_Fix'!H571</f>
        <v>51683</v>
      </c>
      <c r="M570" s="120" t="str">
        <f>'4_Data'!AM570</f>
        <v/>
      </c>
      <c r="N570" s="120" t="str">
        <f>'4_Data'!AN570</f>
        <v/>
      </c>
      <c r="O570" s="120" t="str">
        <f>'4_Data'!AO570</f>
        <v/>
      </c>
      <c r="P570" s="120" t="str">
        <f>'4_Data'!AP570</f>
        <v/>
      </c>
      <c r="Q570" s="120" t="str">
        <f>'4_Data'!AQ570</f>
        <v/>
      </c>
      <c r="R570" s="120" t="str">
        <f>'4_Data'!AR570</f>
        <v/>
      </c>
      <c r="S570" s="120" t="str">
        <f>'4_Data'!AS570</f>
        <v/>
      </c>
    </row>
    <row r="571" spans="12:19" x14ac:dyDescent="0.2">
      <c r="L571" s="107">
        <f>'3_Fix'!H572</f>
        <v>51697</v>
      </c>
      <c r="M571" s="120" t="str">
        <f>'4_Data'!AM571</f>
        <v/>
      </c>
      <c r="N571" s="120" t="str">
        <f>'4_Data'!AN571</f>
        <v/>
      </c>
      <c r="O571" s="120" t="str">
        <f>'4_Data'!AO571</f>
        <v/>
      </c>
      <c r="P571" s="120" t="str">
        <f>'4_Data'!AP571</f>
        <v/>
      </c>
      <c r="Q571" s="120" t="str">
        <f>'4_Data'!AQ571</f>
        <v/>
      </c>
      <c r="R571" s="120" t="str">
        <f>'4_Data'!AR571</f>
        <v/>
      </c>
      <c r="S571" s="120" t="str">
        <f>'4_Data'!AS571</f>
        <v/>
      </c>
    </row>
    <row r="572" spans="12:19" x14ac:dyDescent="0.2">
      <c r="L572" s="107">
        <f>'3_Fix'!H573</f>
        <v>51714</v>
      </c>
      <c r="M572" s="120" t="str">
        <f>'4_Data'!AM572</f>
        <v/>
      </c>
      <c r="N572" s="120" t="str">
        <f>'4_Data'!AN572</f>
        <v/>
      </c>
      <c r="O572" s="120" t="str">
        <f>'4_Data'!AO572</f>
        <v/>
      </c>
      <c r="P572" s="120" t="str">
        <f>'4_Data'!AP572</f>
        <v/>
      </c>
      <c r="Q572" s="120" t="str">
        <f>'4_Data'!AQ572</f>
        <v/>
      </c>
      <c r="R572" s="120" t="str">
        <f>'4_Data'!AR572</f>
        <v/>
      </c>
      <c r="S572" s="120" t="str">
        <f>'4_Data'!AS572</f>
        <v/>
      </c>
    </row>
    <row r="573" spans="12:19" x14ac:dyDescent="0.2">
      <c r="L573" s="107">
        <f>'3_Fix'!H574</f>
        <v>51728</v>
      </c>
      <c r="M573" s="120" t="str">
        <f>'4_Data'!AM573</f>
        <v/>
      </c>
      <c r="N573" s="120" t="str">
        <f>'4_Data'!AN573</f>
        <v/>
      </c>
      <c r="O573" s="120" t="str">
        <f>'4_Data'!AO573</f>
        <v/>
      </c>
      <c r="P573" s="120" t="str">
        <f>'4_Data'!AP573</f>
        <v/>
      </c>
      <c r="Q573" s="120" t="str">
        <f>'4_Data'!AQ573</f>
        <v/>
      </c>
      <c r="R573" s="120" t="str">
        <f>'4_Data'!AR573</f>
        <v/>
      </c>
      <c r="S573" s="120" t="str">
        <f>'4_Data'!AS573</f>
        <v/>
      </c>
    </row>
    <row r="574" spans="12:19" x14ac:dyDescent="0.2">
      <c r="L574" s="107">
        <f>'3_Fix'!H575</f>
        <v>51745</v>
      </c>
      <c r="M574" s="120" t="str">
        <f>'4_Data'!AM574</f>
        <v/>
      </c>
      <c r="N574" s="120" t="str">
        <f>'4_Data'!AN574</f>
        <v/>
      </c>
      <c r="O574" s="120" t="str">
        <f>'4_Data'!AO574</f>
        <v/>
      </c>
      <c r="P574" s="120" t="str">
        <f>'4_Data'!AP574</f>
        <v/>
      </c>
      <c r="Q574" s="120" t="str">
        <f>'4_Data'!AQ574</f>
        <v/>
      </c>
      <c r="R574" s="120" t="str">
        <f>'4_Data'!AR574</f>
        <v/>
      </c>
      <c r="S574" s="120" t="str">
        <f>'4_Data'!AS574</f>
        <v/>
      </c>
    </row>
    <row r="575" spans="12:19" x14ac:dyDescent="0.2">
      <c r="L575" s="107">
        <f>'3_Fix'!H576</f>
        <v>51759</v>
      </c>
      <c r="M575" s="120" t="str">
        <f>'4_Data'!AM575</f>
        <v/>
      </c>
      <c r="N575" s="120" t="str">
        <f>'4_Data'!AN575</f>
        <v/>
      </c>
      <c r="O575" s="120" t="str">
        <f>'4_Data'!AO575</f>
        <v/>
      </c>
      <c r="P575" s="120" t="str">
        <f>'4_Data'!AP575</f>
        <v/>
      </c>
      <c r="Q575" s="120" t="str">
        <f>'4_Data'!AQ575</f>
        <v/>
      </c>
      <c r="R575" s="120" t="str">
        <f>'4_Data'!AR575</f>
        <v/>
      </c>
      <c r="S575" s="120" t="str">
        <f>'4_Data'!AS575</f>
        <v/>
      </c>
    </row>
    <row r="576" spans="12:19" x14ac:dyDescent="0.2">
      <c r="L576" s="107">
        <f>'3_Fix'!H577</f>
        <v>51775</v>
      </c>
      <c r="M576" s="120" t="str">
        <f>'4_Data'!AM576</f>
        <v/>
      </c>
      <c r="N576" s="120" t="str">
        <f>'4_Data'!AN576</f>
        <v/>
      </c>
      <c r="O576" s="120" t="str">
        <f>'4_Data'!AO576</f>
        <v/>
      </c>
      <c r="P576" s="120" t="str">
        <f>'4_Data'!AP576</f>
        <v/>
      </c>
      <c r="Q576" s="120" t="str">
        <f>'4_Data'!AQ576</f>
        <v/>
      </c>
      <c r="R576" s="120" t="str">
        <f>'4_Data'!AR576</f>
        <v/>
      </c>
      <c r="S576" s="120" t="str">
        <f>'4_Data'!AS576</f>
        <v/>
      </c>
    </row>
    <row r="577" spans="12:19" x14ac:dyDescent="0.2">
      <c r="L577" s="107">
        <f>'3_Fix'!H578</f>
        <v>51789</v>
      </c>
      <c r="M577" s="120" t="str">
        <f>'4_Data'!AM577</f>
        <v/>
      </c>
      <c r="N577" s="120" t="str">
        <f>'4_Data'!AN577</f>
        <v/>
      </c>
      <c r="O577" s="120" t="str">
        <f>'4_Data'!AO577</f>
        <v/>
      </c>
      <c r="P577" s="120" t="str">
        <f>'4_Data'!AP577</f>
        <v/>
      </c>
      <c r="Q577" s="120" t="str">
        <f>'4_Data'!AQ577</f>
        <v/>
      </c>
      <c r="R577" s="120" t="str">
        <f>'4_Data'!AR577</f>
        <v/>
      </c>
      <c r="S577" s="120" t="str">
        <f>'4_Data'!AS577</f>
        <v/>
      </c>
    </row>
    <row r="578" spans="12:19" x14ac:dyDescent="0.2">
      <c r="L578" s="107">
        <f>'3_Fix'!H579</f>
        <v>51806</v>
      </c>
      <c r="M578" s="120" t="str">
        <f>'4_Data'!AM578</f>
        <v/>
      </c>
      <c r="N578" s="120" t="str">
        <f>'4_Data'!AN578</f>
        <v/>
      </c>
      <c r="O578" s="120" t="str">
        <f>'4_Data'!AO578</f>
        <v/>
      </c>
      <c r="P578" s="120" t="str">
        <f>'4_Data'!AP578</f>
        <v/>
      </c>
      <c r="Q578" s="120" t="str">
        <f>'4_Data'!AQ578</f>
        <v/>
      </c>
      <c r="R578" s="120" t="str">
        <f>'4_Data'!AR578</f>
        <v/>
      </c>
      <c r="S578" s="120" t="str">
        <f>'4_Data'!AS578</f>
        <v/>
      </c>
    </row>
    <row r="579" spans="12:19" x14ac:dyDescent="0.2">
      <c r="L579" s="107">
        <f>'3_Fix'!H580</f>
        <v>51820</v>
      </c>
      <c r="M579" s="120" t="str">
        <f>'4_Data'!AM579</f>
        <v/>
      </c>
      <c r="N579" s="120" t="str">
        <f>'4_Data'!AN579</f>
        <v/>
      </c>
      <c r="O579" s="120" t="str">
        <f>'4_Data'!AO579</f>
        <v/>
      </c>
      <c r="P579" s="120" t="str">
        <f>'4_Data'!AP579</f>
        <v/>
      </c>
      <c r="Q579" s="120" t="str">
        <f>'4_Data'!AQ579</f>
        <v/>
      </c>
      <c r="R579" s="120" t="str">
        <f>'4_Data'!AR579</f>
        <v/>
      </c>
      <c r="S579" s="120" t="str">
        <f>'4_Data'!AS579</f>
        <v/>
      </c>
    </row>
    <row r="580" spans="12:19" x14ac:dyDescent="0.2">
      <c r="L580" s="107">
        <f>'3_Fix'!H581</f>
        <v>51836</v>
      </c>
      <c r="M580" s="120" t="str">
        <f>'4_Data'!AM580</f>
        <v/>
      </c>
      <c r="N580" s="120" t="str">
        <f>'4_Data'!AN580</f>
        <v/>
      </c>
      <c r="O580" s="120" t="str">
        <f>'4_Data'!AO580</f>
        <v/>
      </c>
      <c r="P580" s="120" t="str">
        <f>'4_Data'!AP580</f>
        <v/>
      </c>
      <c r="Q580" s="120" t="str">
        <f>'4_Data'!AQ580</f>
        <v/>
      </c>
      <c r="R580" s="120" t="str">
        <f>'4_Data'!AR580</f>
        <v/>
      </c>
      <c r="S580" s="120" t="str">
        <f>'4_Data'!AS580</f>
        <v/>
      </c>
    </row>
    <row r="581" spans="12:19" x14ac:dyDescent="0.2">
      <c r="L581" s="107">
        <f>'3_Fix'!H582</f>
        <v>51850</v>
      </c>
      <c r="M581" s="120" t="str">
        <f>'4_Data'!AM581</f>
        <v/>
      </c>
      <c r="N581" s="120" t="str">
        <f>'4_Data'!AN581</f>
        <v/>
      </c>
      <c r="O581" s="120" t="str">
        <f>'4_Data'!AO581</f>
        <v/>
      </c>
      <c r="P581" s="120" t="str">
        <f>'4_Data'!AP581</f>
        <v/>
      </c>
      <c r="Q581" s="120" t="str">
        <f>'4_Data'!AQ581</f>
        <v/>
      </c>
      <c r="R581" s="120" t="str">
        <f>'4_Data'!AR581</f>
        <v/>
      </c>
      <c r="S581" s="120" t="str">
        <f>'4_Data'!AS581</f>
        <v/>
      </c>
    </row>
    <row r="582" spans="12:19" x14ac:dyDescent="0.2">
      <c r="L582" s="107">
        <f>'3_Fix'!H583</f>
        <v>51867</v>
      </c>
      <c r="M582" s="120" t="str">
        <f>'4_Data'!AM582</f>
        <v/>
      </c>
      <c r="N582" s="120" t="str">
        <f>'4_Data'!AN582</f>
        <v/>
      </c>
      <c r="O582" s="120" t="str">
        <f>'4_Data'!AO582</f>
        <v/>
      </c>
      <c r="P582" s="120" t="str">
        <f>'4_Data'!AP582</f>
        <v/>
      </c>
      <c r="Q582" s="120" t="str">
        <f>'4_Data'!AQ582</f>
        <v/>
      </c>
      <c r="R582" s="120" t="str">
        <f>'4_Data'!AR582</f>
        <v/>
      </c>
      <c r="S582" s="120" t="str">
        <f>'4_Data'!AS582</f>
        <v/>
      </c>
    </row>
    <row r="583" spans="12:19" x14ac:dyDescent="0.2">
      <c r="L583" s="107">
        <f>'3_Fix'!H584</f>
        <v>51881</v>
      </c>
      <c r="M583" s="120" t="str">
        <f>'4_Data'!AM583</f>
        <v/>
      </c>
      <c r="N583" s="120" t="str">
        <f>'4_Data'!AN583</f>
        <v/>
      </c>
      <c r="O583" s="120" t="str">
        <f>'4_Data'!AO583</f>
        <v/>
      </c>
      <c r="P583" s="120" t="str">
        <f>'4_Data'!AP583</f>
        <v/>
      </c>
      <c r="Q583" s="120" t="str">
        <f>'4_Data'!AQ583</f>
        <v/>
      </c>
      <c r="R583" s="120" t="str">
        <f>'4_Data'!AR583</f>
        <v/>
      </c>
      <c r="S583" s="120" t="str">
        <f>'4_Data'!AS583</f>
        <v/>
      </c>
    </row>
    <row r="584" spans="12:19" x14ac:dyDescent="0.2">
      <c r="L584" s="107">
        <f>'3_Fix'!H585</f>
        <v>51898</v>
      </c>
      <c r="M584" s="120" t="str">
        <f>'4_Data'!AM584</f>
        <v/>
      </c>
      <c r="N584" s="120" t="str">
        <f>'4_Data'!AN584</f>
        <v/>
      </c>
      <c r="O584" s="120" t="str">
        <f>'4_Data'!AO584</f>
        <v/>
      </c>
      <c r="P584" s="120" t="str">
        <f>'4_Data'!AP584</f>
        <v/>
      </c>
      <c r="Q584" s="120" t="str">
        <f>'4_Data'!AQ584</f>
        <v/>
      </c>
      <c r="R584" s="120" t="str">
        <f>'4_Data'!AR584</f>
        <v/>
      </c>
      <c r="S584" s="120" t="str">
        <f>'4_Data'!AS584</f>
        <v/>
      </c>
    </row>
    <row r="585" spans="12:19" x14ac:dyDescent="0.2">
      <c r="L585" s="107">
        <f>'3_Fix'!H586</f>
        <v>51912</v>
      </c>
      <c r="M585" s="120" t="str">
        <f>'4_Data'!AM585</f>
        <v/>
      </c>
      <c r="N585" s="120" t="str">
        <f>'4_Data'!AN585</f>
        <v/>
      </c>
      <c r="O585" s="120" t="str">
        <f>'4_Data'!AO585</f>
        <v/>
      </c>
      <c r="P585" s="120" t="str">
        <f>'4_Data'!AP585</f>
        <v/>
      </c>
      <c r="Q585" s="120" t="str">
        <f>'4_Data'!AQ585</f>
        <v/>
      </c>
      <c r="R585" s="120" t="str">
        <f>'4_Data'!AR585</f>
        <v/>
      </c>
      <c r="S585" s="120" t="str">
        <f>'4_Data'!AS585</f>
        <v/>
      </c>
    </row>
    <row r="586" spans="12:19" x14ac:dyDescent="0.2">
      <c r="L586" s="107">
        <f>'3_Fix'!H587</f>
        <v>51926</v>
      </c>
      <c r="M586" s="120" t="str">
        <f>'4_Data'!AM586</f>
        <v/>
      </c>
      <c r="N586" s="120" t="str">
        <f>'4_Data'!AN586</f>
        <v/>
      </c>
      <c r="O586" s="120" t="str">
        <f>'4_Data'!AO586</f>
        <v/>
      </c>
      <c r="P586" s="120" t="str">
        <f>'4_Data'!AP586</f>
        <v/>
      </c>
      <c r="Q586" s="120" t="str">
        <f>'4_Data'!AQ586</f>
        <v/>
      </c>
      <c r="R586" s="120" t="str">
        <f>'4_Data'!AR586</f>
        <v/>
      </c>
      <c r="S586" s="120" t="str">
        <f>'4_Data'!AS586</f>
        <v/>
      </c>
    </row>
    <row r="587" spans="12:19" x14ac:dyDescent="0.2">
      <c r="L587" s="107">
        <f>'3_Fix'!H588</f>
        <v>51940</v>
      </c>
      <c r="M587" s="120" t="str">
        <f>'4_Data'!AM587</f>
        <v/>
      </c>
      <c r="N587" s="120" t="str">
        <f>'4_Data'!AN587</f>
        <v/>
      </c>
      <c r="O587" s="120" t="str">
        <f>'4_Data'!AO587</f>
        <v/>
      </c>
      <c r="P587" s="120" t="str">
        <f>'4_Data'!AP587</f>
        <v/>
      </c>
      <c r="Q587" s="120" t="str">
        <f>'4_Data'!AQ587</f>
        <v/>
      </c>
      <c r="R587" s="120" t="str">
        <f>'4_Data'!AR587</f>
        <v/>
      </c>
      <c r="S587" s="120" t="str">
        <f>'4_Data'!AS587</f>
        <v/>
      </c>
    </row>
    <row r="588" spans="12:19" x14ac:dyDescent="0.2">
      <c r="L588" s="107">
        <f>'3_Fix'!H589</f>
        <v>51957</v>
      </c>
      <c r="M588" s="120" t="str">
        <f>'4_Data'!AM588</f>
        <v/>
      </c>
      <c r="N588" s="120" t="str">
        <f>'4_Data'!AN588</f>
        <v/>
      </c>
      <c r="O588" s="120" t="str">
        <f>'4_Data'!AO588</f>
        <v/>
      </c>
      <c r="P588" s="120" t="str">
        <f>'4_Data'!AP588</f>
        <v/>
      </c>
      <c r="Q588" s="120" t="str">
        <f>'4_Data'!AQ588</f>
        <v/>
      </c>
      <c r="R588" s="120" t="str">
        <f>'4_Data'!AR588</f>
        <v/>
      </c>
      <c r="S588" s="120" t="str">
        <f>'4_Data'!AS588</f>
        <v/>
      </c>
    </row>
    <row r="589" spans="12:19" x14ac:dyDescent="0.2">
      <c r="L589" s="107">
        <f>'3_Fix'!H590</f>
        <v>51971</v>
      </c>
      <c r="M589" s="120" t="str">
        <f>'4_Data'!AM589</f>
        <v/>
      </c>
      <c r="N589" s="120" t="str">
        <f>'4_Data'!AN589</f>
        <v/>
      </c>
      <c r="O589" s="120" t="str">
        <f>'4_Data'!AO589</f>
        <v/>
      </c>
      <c r="P589" s="120" t="str">
        <f>'4_Data'!AP589</f>
        <v/>
      </c>
      <c r="Q589" s="120" t="str">
        <f>'4_Data'!AQ589</f>
        <v/>
      </c>
      <c r="R589" s="120" t="str">
        <f>'4_Data'!AR589</f>
        <v/>
      </c>
      <c r="S589" s="120" t="str">
        <f>'4_Data'!AS589</f>
        <v/>
      </c>
    </row>
    <row r="590" spans="12:19" x14ac:dyDescent="0.2">
      <c r="L590" s="107">
        <f>'3_Fix'!H591</f>
        <v>51987</v>
      </c>
      <c r="M590" s="120" t="str">
        <f>'4_Data'!AM590</f>
        <v/>
      </c>
      <c r="N590" s="120" t="str">
        <f>'4_Data'!AN590</f>
        <v/>
      </c>
      <c r="O590" s="120" t="str">
        <f>'4_Data'!AO590</f>
        <v/>
      </c>
      <c r="P590" s="120" t="str">
        <f>'4_Data'!AP590</f>
        <v/>
      </c>
      <c r="Q590" s="120" t="str">
        <f>'4_Data'!AQ590</f>
        <v/>
      </c>
      <c r="R590" s="120" t="str">
        <f>'4_Data'!AR590</f>
        <v/>
      </c>
      <c r="S590" s="120" t="str">
        <f>'4_Data'!AS590</f>
        <v/>
      </c>
    </row>
    <row r="591" spans="12:19" x14ac:dyDescent="0.2">
      <c r="L591" s="107">
        <f>'3_Fix'!H592</f>
        <v>52001</v>
      </c>
      <c r="M591" s="120" t="str">
        <f>'4_Data'!AM591</f>
        <v/>
      </c>
      <c r="N591" s="120" t="str">
        <f>'4_Data'!AN591</f>
        <v/>
      </c>
      <c r="O591" s="120" t="str">
        <f>'4_Data'!AO591</f>
        <v/>
      </c>
      <c r="P591" s="120" t="str">
        <f>'4_Data'!AP591</f>
        <v/>
      </c>
      <c r="Q591" s="120" t="str">
        <f>'4_Data'!AQ591</f>
        <v/>
      </c>
      <c r="R591" s="120" t="str">
        <f>'4_Data'!AR591</f>
        <v/>
      </c>
      <c r="S591" s="120" t="str">
        <f>'4_Data'!AS591</f>
        <v/>
      </c>
    </row>
    <row r="592" spans="12:19" x14ac:dyDescent="0.2">
      <c r="L592" s="107">
        <f>'3_Fix'!H593</f>
        <v>52018</v>
      </c>
      <c r="M592" s="120" t="str">
        <f>'4_Data'!AM592</f>
        <v/>
      </c>
      <c r="N592" s="120" t="str">
        <f>'4_Data'!AN592</f>
        <v/>
      </c>
      <c r="O592" s="120" t="str">
        <f>'4_Data'!AO592</f>
        <v/>
      </c>
      <c r="P592" s="120" t="str">
        <f>'4_Data'!AP592</f>
        <v/>
      </c>
      <c r="Q592" s="120" t="str">
        <f>'4_Data'!AQ592</f>
        <v/>
      </c>
      <c r="R592" s="120" t="str">
        <f>'4_Data'!AR592</f>
        <v/>
      </c>
      <c r="S592" s="120" t="str">
        <f>'4_Data'!AS592</f>
        <v/>
      </c>
    </row>
    <row r="593" spans="12:19" x14ac:dyDescent="0.2">
      <c r="L593" s="107">
        <f>'3_Fix'!H594</f>
        <v>52032</v>
      </c>
      <c r="M593" s="120" t="str">
        <f>'4_Data'!AM593</f>
        <v/>
      </c>
      <c r="N593" s="120" t="str">
        <f>'4_Data'!AN593</f>
        <v/>
      </c>
      <c r="O593" s="120" t="str">
        <f>'4_Data'!AO593</f>
        <v/>
      </c>
      <c r="P593" s="120" t="str">
        <f>'4_Data'!AP593</f>
        <v/>
      </c>
      <c r="Q593" s="120" t="str">
        <f>'4_Data'!AQ593</f>
        <v/>
      </c>
      <c r="R593" s="120" t="str">
        <f>'4_Data'!AR593</f>
        <v/>
      </c>
      <c r="S593" s="120" t="str">
        <f>'4_Data'!AS593</f>
        <v/>
      </c>
    </row>
    <row r="594" spans="12:19" x14ac:dyDescent="0.2">
      <c r="L594" s="107">
        <f>'3_Fix'!H595</f>
        <v>52048</v>
      </c>
      <c r="M594" s="120" t="str">
        <f>'4_Data'!AM594</f>
        <v/>
      </c>
      <c r="N594" s="120" t="str">
        <f>'4_Data'!AN594</f>
        <v/>
      </c>
      <c r="O594" s="120" t="str">
        <f>'4_Data'!AO594</f>
        <v/>
      </c>
      <c r="P594" s="120" t="str">
        <f>'4_Data'!AP594</f>
        <v/>
      </c>
      <c r="Q594" s="120" t="str">
        <f>'4_Data'!AQ594</f>
        <v/>
      </c>
      <c r="R594" s="120" t="str">
        <f>'4_Data'!AR594</f>
        <v/>
      </c>
      <c r="S594" s="120" t="str">
        <f>'4_Data'!AS594</f>
        <v/>
      </c>
    </row>
    <row r="595" spans="12:19" x14ac:dyDescent="0.2">
      <c r="L595" s="107">
        <f>'3_Fix'!H596</f>
        <v>52062</v>
      </c>
      <c r="M595" s="120" t="str">
        <f>'4_Data'!AM595</f>
        <v/>
      </c>
      <c r="N595" s="120" t="str">
        <f>'4_Data'!AN595</f>
        <v/>
      </c>
      <c r="O595" s="120" t="str">
        <f>'4_Data'!AO595</f>
        <v/>
      </c>
      <c r="P595" s="120" t="str">
        <f>'4_Data'!AP595</f>
        <v/>
      </c>
      <c r="Q595" s="120" t="str">
        <f>'4_Data'!AQ595</f>
        <v/>
      </c>
      <c r="R595" s="120" t="str">
        <f>'4_Data'!AR595</f>
        <v/>
      </c>
      <c r="S595" s="120" t="str">
        <f>'4_Data'!AS595</f>
        <v/>
      </c>
    </row>
    <row r="596" spans="12:19" x14ac:dyDescent="0.2">
      <c r="L596" s="107">
        <f>'3_Fix'!H597</f>
        <v>52079</v>
      </c>
      <c r="M596" s="120" t="str">
        <f>'4_Data'!AM596</f>
        <v/>
      </c>
      <c r="N596" s="120" t="str">
        <f>'4_Data'!AN596</f>
        <v/>
      </c>
      <c r="O596" s="120" t="str">
        <f>'4_Data'!AO596</f>
        <v/>
      </c>
      <c r="P596" s="120" t="str">
        <f>'4_Data'!AP596</f>
        <v/>
      </c>
      <c r="Q596" s="120" t="str">
        <f>'4_Data'!AQ596</f>
        <v/>
      </c>
      <c r="R596" s="120" t="str">
        <f>'4_Data'!AR596</f>
        <v/>
      </c>
      <c r="S596" s="120" t="str">
        <f>'4_Data'!AS596</f>
        <v/>
      </c>
    </row>
    <row r="597" spans="12:19" x14ac:dyDescent="0.2">
      <c r="L597" s="107">
        <f>'3_Fix'!H598</f>
        <v>52093</v>
      </c>
      <c r="M597" s="120" t="str">
        <f>'4_Data'!AM597</f>
        <v/>
      </c>
      <c r="N597" s="120" t="str">
        <f>'4_Data'!AN597</f>
        <v/>
      </c>
      <c r="O597" s="120" t="str">
        <f>'4_Data'!AO597</f>
        <v/>
      </c>
      <c r="P597" s="120" t="str">
        <f>'4_Data'!AP597</f>
        <v/>
      </c>
      <c r="Q597" s="120" t="str">
        <f>'4_Data'!AQ597</f>
        <v/>
      </c>
      <c r="R597" s="120" t="str">
        <f>'4_Data'!AR597</f>
        <v/>
      </c>
      <c r="S597" s="120" t="str">
        <f>'4_Data'!AS597</f>
        <v/>
      </c>
    </row>
    <row r="598" spans="12:19" x14ac:dyDescent="0.2">
      <c r="L598" s="107">
        <f>'3_Fix'!H599</f>
        <v>52110</v>
      </c>
      <c r="M598" s="120" t="str">
        <f>'4_Data'!AM598</f>
        <v/>
      </c>
      <c r="N598" s="120" t="str">
        <f>'4_Data'!AN598</f>
        <v/>
      </c>
      <c r="O598" s="120" t="str">
        <f>'4_Data'!AO598</f>
        <v/>
      </c>
      <c r="P598" s="120" t="str">
        <f>'4_Data'!AP598</f>
        <v/>
      </c>
      <c r="Q598" s="120" t="str">
        <f>'4_Data'!AQ598</f>
        <v/>
      </c>
      <c r="R598" s="120" t="str">
        <f>'4_Data'!AR598</f>
        <v/>
      </c>
      <c r="S598" s="120" t="str">
        <f>'4_Data'!AS598</f>
        <v/>
      </c>
    </row>
    <row r="599" spans="12:19" x14ac:dyDescent="0.2">
      <c r="L599" s="107">
        <f>'3_Fix'!H600</f>
        <v>52124</v>
      </c>
      <c r="M599" s="120" t="str">
        <f>'4_Data'!AM599</f>
        <v/>
      </c>
      <c r="N599" s="120" t="str">
        <f>'4_Data'!AN599</f>
        <v/>
      </c>
      <c r="O599" s="120" t="str">
        <f>'4_Data'!AO599</f>
        <v/>
      </c>
      <c r="P599" s="120" t="str">
        <f>'4_Data'!AP599</f>
        <v/>
      </c>
      <c r="Q599" s="120" t="str">
        <f>'4_Data'!AQ599</f>
        <v/>
      </c>
      <c r="R599" s="120" t="str">
        <f>'4_Data'!AR599</f>
        <v/>
      </c>
      <c r="S599" s="120" t="str">
        <f>'4_Data'!AS599</f>
        <v/>
      </c>
    </row>
    <row r="600" spans="12:19" x14ac:dyDescent="0.2">
      <c r="L600" s="107">
        <f>'3_Fix'!H601</f>
        <v>52140</v>
      </c>
      <c r="M600" s="120" t="str">
        <f>'4_Data'!AM600</f>
        <v/>
      </c>
      <c r="N600" s="120" t="str">
        <f>'4_Data'!AN600</f>
        <v/>
      </c>
      <c r="O600" s="120" t="str">
        <f>'4_Data'!AO600</f>
        <v/>
      </c>
      <c r="P600" s="120" t="str">
        <f>'4_Data'!AP600</f>
        <v/>
      </c>
      <c r="Q600" s="120" t="str">
        <f>'4_Data'!AQ600</f>
        <v/>
      </c>
      <c r="R600" s="120" t="str">
        <f>'4_Data'!AR600</f>
        <v/>
      </c>
      <c r="S600" s="120" t="str">
        <f>'4_Data'!AS600</f>
        <v/>
      </c>
    </row>
    <row r="601" spans="12:19" x14ac:dyDescent="0.2">
      <c r="L601" s="107">
        <f>'3_Fix'!H602</f>
        <v>52154</v>
      </c>
      <c r="M601" s="120" t="str">
        <f>'4_Data'!AM601</f>
        <v/>
      </c>
      <c r="N601" s="120" t="str">
        <f>'4_Data'!AN601</f>
        <v/>
      </c>
      <c r="O601" s="120" t="str">
        <f>'4_Data'!AO601</f>
        <v/>
      </c>
      <c r="P601" s="120" t="str">
        <f>'4_Data'!AP601</f>
        <v/>
      </c>
      <c r="Q601" s="120" t="str">
        <f>'4_Data'!AQ601</f>
        <v/>
      </c>
      <c r="R601" s="120" t="str">
        <f>'4_Data'!AR601</f>
        <v/>
      </c>
      <c r="S601" s="120" t="str">
        <f>'4_Data'!AS601</f>
        <v/>
      </c>
    </row>
    <row r="602" spans="12:19" x14ac:dyDescent="0.2">
      <c r="L602" s="107">
        <f>'3_Fix'!H603</f>
        <v>52171</v>
      </c>
      <c r="M602" s="120" t="str">
        <f>'4_Data'!AM602</f>
        <v/>
      </c>
      <c r="N602" s="120" t="str">
        <f>'4_Data'!AN602</f>
        <v/>
      </c>
      <c r="O602" s="120" t="str">
        <f>'4_Data'!AO602</f>
        <v/>
      </c>
      <c r="P602" s="120" t="str">
        <f>'4_Data'!AP602</f>
        <v/>
      </c>
      <c r="Q602" s="120" t="str">
        <f>'4_Data'!AQ602</f>
        <v/>
      </c>
      <c r="R602" s="120" t="str">
        <f>'4_Data'!AR602</f>
        <v/>
      </c>
      <c r="S602" s="120" t="str">
        <f>'4_Data'!AS602</f>
        <v/>
      </c>
    </row>
    <row r="603" spans="12:19" x14ac:dyDescent="0.2">
      <c r="L603" s="107">
        <f>'3_Fix'!H604</f>
        <v>52185</v>
      </c>
      <c r="M603" s="120" t="str">
        <f>'4_Data'!AM603</f>
        <v/>
      </c>
      <c r="N603" s="120" t="str">
        <f>'4_Data'!AN603</f>
        <v/>
      </c>
      <c r="O603" s="120" t="str">
        <f>'4_Data'!AO603</f>
        <v/>
      </c>
      <c r="P603" s="120" t="str">
        <f>'4_Data'!AP603</f>
        <v/>
      </c>
      <c r="Q603" s="120" t="str">
        <f>'4_Data'!AQ603</f>
        <v/>
      </c>
      <c r="R603" s="120" t="str">
        <f>'4_Data'!AR603</f>
        <v/>
      </c>
      <c r="S603" s="120" t="str">
        <f>'4_Data'!AS603</f>
        <v/>
      </c>
    </row>
    <row r="604" spans="12:19" x14ac:dyDescent="0.2">
      <c r="L604" s="107">
        <f>'3_Fix'!H605</f>
        <v>52201</v>
      </c>
      <c r="M604" s="120" t="str">
        <f>'4_Data'!AM604</f>
        <v/>
      </c>
      <c r="N604" s="120" t="str">
        <f>'4_Data'!AN604</f>
        <v/>
      </c>
      <c r="O604" s="120" t="str">
        <f>'4_Data'!AO604</f>
        <v/>
      </c>
      <c r="P604" s="120" t="str">
        <f>'4_Data'!AP604</f>
        <v/>
      </c>
      <c r="Q604" s="120" t="str">
        <f>'4_Data'!AQ604</f>
        <v/>
      </c>
      <c r="R604" s="120" t="str">
        <f>'4_Data'!AR604</f>
        <v/>
      </c>
      <c r="S604" s="120" t="str">
        <f>'4_Data'!AS604</f>
        <v/>
      </c>
    </row>
    <row r="605" spans="12:19" x14ac:dyDescent="0.2">
      <c r="L605" s="107">
        <f>'3_Fix'!H606</f>
        <v>52215</v>
      </c>
      <c r="M605" s="120" t="str">
        <f>'4_Data'!AM605</f>
        <v/>
      </c>
      <c r="N605" s="120" t="str">
        <f>'4_Data'!AN605</f>
        <v/>
      </c>
      <c r="O605" s="120" t="str">
        <f>'4_Data'!AO605</f>
        <v/>
      </c>
      <c r="P605" s="120" t="str">
        <f>'4_Data'!AP605</f>
        <v/>
      </c>
      <c r="Q605" s="120" t="str">
        <f>'4_Data'!AQ605</f>
        <v/>
      </c>
      <c r="R605" s="120" t="str">
        <f>'4_Data'!AR605</f>
        <v/>
      </c>
      <c r="S605" s="120" t="str">
        <f>'4_Data'!AS605</f>
        <v/>
      </c>
    </row>
    <row r="606" spans="12:19" x14ac:dyDescent="0.2">
      <c r="L606" s="107">
        <f>'3_Fix'!H607</f>
        <v>52232</v>
      </c>
      <c r="M606" s="120" t="str">
        <f>'4_Data'!AM606</f>
        <v/>
      </c>
      <c r="N606" s="120" t="str">
        <f>'4_Data'!AN606</f>
        <v/>
      </c>
      <c r="O606" s="120" t="str">
        <f>'4_Data'!AO606</f>
        <v/>
      </c>
      <c r="P606" s="120" t="str">
        <f>'4_Data'!AP606</f>
        <v/>
      </c>
      <c r="Q606" s="120" t="str">
        <f>'4_Data'!AQ606</f>
        <v/>
      </c>
      <c r="R606" s="120" t="str">
        <f>'4_Data'!AR606</f>
        <v/>
      </c>
      <c r="S606" s="120" t="str">
        <f>'4_Data'!AS606</f>
        <v/>
      </c>
    </row>
    <row r="607" spans="12:19" x14ac:dyDescent="0.2">
      <c r="L607" s="107">
        <f>'3_Fix'!H608</f>
        <v>52246</v>
      </c>
      <c r="M607" s="120" t="str">
        <f>'4_Data'!AM607</f>
        <v/>
      </c>
      <c r="N607" s="120" t="str">
        <f>'4_Data'!AN607</f>
        <v/>
      </c>
      <c r="O607" s="120" t="str">
        <f>'4_Data'!AO607</f>
        <v/>
      </c>
      <c r="P607" s="120" t="str">
        <f>'4_Data'!AP607</f>
        <v/>
      </c>
      <c r="Q607" s="120" t="str">
        <f>'4_Data'!AQ607</f>
        <v/>
      </c>
      <c r="R607" s="120" t="str">
        <f>'4_Data'!AR607</f>
        <v/>
      </c>
      <c r="S607" s="120" t="str">
        <f>'4_Data'!AS607</f>
        <v/>
      </c>
    </row>
    <row r="608" spans="12:19" x14ac:dyDescent="0.2">
      <c r="L608" s="107">
        <f>'3_Fix'!H609</f>
        <v>52263</v>
      </c>
      <c r="M608" s="120" t="str">
        <f>'4_Data'!AM608</f>
        <v/>
      </c>
      <c r="N608" s="120" t="str">
        <f>'4_Data'!AN608</f>
        <v/>
      </c>
      <c r="O608" s="120" t="str">
        <f>'4_Data'!AO608</f>
        <v/>
      </c>
      <c r="P608" s="120" t="str">
        <f>'4_Data'!AP608</f>
        <v/>
      </c>
      <c r="Q608" s="120" t="str">
        <f>'4_Data'!AQ608</f>
        <v/>
      </c>
      <c r="R608" s="120" t="str">
        <f>'4_Data'!AR608</f>
        <v/>
      </c>
      <c r="S608" s="120" t="str">
        <f>'4_Data'!AS608</f>
        <v/>
      </c>
    </row>
    <row r="609" spans="12:19" x14ac:dyDescent="0.2">
      <c r="L609" s="107">
        <f>'3_Fix'!H610</f>
        <v>52277</v>
      </c>
      <c r="M609" s="120" t="str">
        <f>'4_Data'!AM609</f>
        <v/>
      </c>
      <c r="N609" s="120" t="str">
        <f>'4_Data'!AN609</f>
        <v/>
      </c>
      <c r="O609" s="120" t="str">
        <f>'4_Data'!AO609</f>
        <v/>
      </c>
      <c r="P609" s="120" t="str">
        <f>'4_Data'!AP609</f>
        <v/>
      </c>
      <c r="Q609" s="120" t="str">
        <f>'4_Data'!AQ609</f>
        <v/>
      </c>
      <c r="R609" s="120" t="str">
        <f>'4_Data'!AR609</f>
        <v/>
      </c>
      <c r="S609" s="120" t="str">
        <f>'4_Data'!AS609</f>
        <v/>
      </c>
    </row>
    <row r="610" spans="12:19" x14ac:dyDescent="0.2">
      <c r="L610" s="107">
        <f>'3_Fix'!H611</f>
        <v>52291</v>
      </c>
      <c r="M610" s="120" t="str">
        <f>'4_Data'!AM610</f>
        <v/>
      </c>
      <c r="N610" s="120" t="str">
        <f>'4_Data'!AN610</f>
        <v/>
      </c>
      <c r="O610" s="120" t="str">
        <f>'4_Data'!AO610</f>
        <v/>
      </c>
      <c r="P610" s="120" t="str">
        <f>'4_Data'!AP610</f>
        <v/>
      </c>
      <c r="Q610" s="120" t="str">
        <f>'4_Data'!AQ610</f>
        <v/>
      </c>
      <c r="R610" s="120" t="str">
        <f>'4_Data'!AR610</f>
        <v/>
      </c>
      <c r="S610" s="120" t="str">
        <f>'4_Data'!AS610</f>
        <v/>
      </c>
    </row>
    <row r="611" spans="12:19" x14ac:dyDescent="0.2">
      <c r="L611" s="107">
        <f>'3_Fix'!H612</f>
        <v>52305</v>
      </c>
      <c r="M611" s="120" t="str">
        <f>'4_Data'!AM611</f>
        <v/>
      </c>
      <c r="N611" s="120" t="str">
        <f>'4_Data'!AN611</f>
        <v/>
      </c>
      <c r="O611" s="120" t="str">
        <f>'4_Data'!AO611</f>
        <v/>
      </c>
      <c r="P611" s="120" t="str">
        <f>'4_Data'!AP611</f>
        <v/>
      </c>
      <c r="Q611" s="120" t="str">
        <f>'4_Data'!AQ611</f>
        <v/>
      </c>
      <c r="R611" s="120" t="str">
        <f>'4_Data'!AR611</f>
        <v/>
      </c>
      <c r="S611" s="120" t="str">
        <f>'4_Data'!AS611</f>
        <v/>
      </c>
    </row>
    <row r="612" spans="12:19" x14ac:dyDescent="0.2">
      <c r="L612" s="107">
        <f>'3_Fix'!H613</f>
        <v>52322</v>
      </c>
      <c r="M612" s="120" t="str">
        <f>'4_Data'!AM612</f>
        <v/>
      </c>
      <c r="N612" s="120" t="str">
        <f>'4_Data'!AN612</f>
        <v/>
      </c>
      <c r="O612" s="120" t="str">
        <f>'4_Data'!AO612</f>
        <v/>
      </c>
      <c r="P612" s="120" t="str">
        <f>'4_Data'!AP612</f>
        <v/>
      </c>
      <c r="Q612" s="120" t="str">
        <f>'4_Data'!AQ612</f>
        <v/>
      </c>
      <c r="R612" s="120" t="str">
        <f>'4_Data'!AR612</f>
        <v/>
      </c>
      <c r="S612" s="120" t="str">
        <f>'4_Data'!AS612</f>
        <v/>
      </c>
    </row>
    <row r="613" spans="12:19" x14ac:dyDescent="0.2">
      <c r="L613" s="107">
        <f>'3_Fix'!H614</f>
        <v>52336</v>
      </c>
      <c r="M613" s="120" t="str">
        <f>'4_Data'!AM613</f>
        <v/>
      </c>
      <c r="N613" s="120" t="str">
        <f>'4_Data'!AN613</f>
        <v/>
      </c>
      <c r="O613" s="120" t="str">
        <f>'4_Data'!AO613</f>
        <v/>
      </c>
      <c r="P613" s="120" t="str">
        <f>'4_Data'!AP613</f>
        <v/>
      </c>
      <c r="Q613" s="120" t="str">
        <f>'4_Data'!AQ613</f>
        <v/>
      </c>
      <c r="R613" s="120" t="str">
        <f>'4_Data'!AR613</f>
        <v/>
      </c>
      <c r="S613" s="120" t="str">
        <f>'4_Data'!AS613</f>
        <v/>
      </c>
    </row>
    <row r="614" spans="12:19" x14ac:dyDescent="0.2">
      <c r="L614" s="107">
        <f>'3_Fix'!H615</f>
        <v>52352</v>
      </c>
      <c r="M614" s="120" t="str">
        <f>'4_Data'!AM614</f>
        <v/>
      </c>
      <c r="N614" s="120" t="str">
        <f>'4_Data'!AN614</f>
        <v/>
      </c>
      <c r="O614" s="120" t="str">
        <f>'4_Data'!AO614</f>
        <v/>
      </c>
      <c r="P614" s="120" t="str">
        <f>'4_Data'!AP614</f>
        <v/>
      </c>
      <c r="Q614" s="120" t="str">
        <f>'4_Data'!AQ614</f>
        <v/>
      </c>
      <c r="R614" s="120" t="str">
        <f>'4_Data'!AR614</f>
        <v/>
      </c>
      <c r="S614" s="120" t="str">
        <f>'4_Data'!AS614</f>
        <v/>
      </c>
    </row>
    <row r="615" spans="12:19" x14ac:dyDescent="0.2">
      <c r="L615" s="107">
        <f>'3_Fix'!H616</f>
        <v>52366</v>
      </c>
      <c r="M615" s="120" t="str">
        <f>'4_Data'!AM615</f>
        <v/>
      </c>
      <c r="N615" s="120" t="str">
        <f>'4_Data'!AN615</f>
        <v/>
      </c>
      <c r="O615" s="120" t="str">
        <f>'4_Data'!AO615</f>
        <v/>
      </c>
      <c r="P615" s="120" t="str">
        <f>'4_Data'!AP615</f>
        <v/>
      </c>
      <c r="Q615" s="120" t="str">
        <f>'4_Data'!AQ615</f>
        <v/>
      </c>
      <c r="R615" s="120" t="str">
        <f>'4_Data'!AR615</f>
        <v/>
      </c>
      <c r="S615" s="120" t="str">
        <f>'4_Data'!AS615</f>
        <v/>
      </c>
    </row>
    <row r="616" spans="12:19" x14ac:dyDescent="0.2">
      <c r="L616" s="107">
        <f>'3_Fix'!H617</f>
        <v>52383</v>
      </c>
      <c r="M616" s="120" t="str">
        <f>'4_Data'!AM616</f>
        <v/>
      </c>
      <c r="N616" s="120" t="str">
        <f>'4_Data'!AN616</f>
        <v/>
      </c>
      <c r="O616" s="120" t="str">
        <f>'4_Data'!AO616</f>
        <v/>
      </c>
      <c r="P616" s="120" t="str">
        <f>'4_Data'!AP616</f>
        <v/>
      </c>
      <c r="Q616" s="120" t="str">
        <f>'4_Data'!AQ616</f>
        <v/>
      </c>
      <c r="R616" s="120" t="str">
        <f>'4_Data'!AR616</f>
        <v/>
      </c>
      <c r="S616" s="120" t="str">
        <f>'4_Data'!AS616</f>
        <v/>
      </c>
    </row>
    <row r="617" spans="12:19" x14ac:dyDescent="0.2">
      <c r="L617" s="107">
        <f>'3_Fix'!H618</f>
        <v>52397</v>
      </c>
      <c r="M617" s="120" t="str">
        <f>'4_Data'!AM617</f>
        <v/>
      </c>
      <c r="N617" s="120" t="str">
        <f>'4_Data'!AN617</f>
        <v/>
      </c>
      <c r="O617" s="120" t="str">
        <f>'4_Data'!AO617</f>
        <v/>
      </c>
      <c r="P617" s="120" t="str">
        <f>'4_Data'!AP617</f>
        <v/>
      </c>
      <c r="Q617" s="120" t="str">
        <f>'4_Data'!AQ617</f>
        <v/>
      </c>
      <c r="R617" s="120" t="str">
        <f>'4_Data'!AR617</f>
        <v/>
      </c>
      <c r="S617" s="120" t="str">
        <f>'4_Data'!AS617</f>
        <v/>
      </c>
    </row>
    <row r="618" spans="12:19" x14ac:dyDescent="0.2">
      <c r="L618" s="107">
        <f>'3_Fix'!H619</f>
        <v>52413</v>
      </c>
      <c r="M618" s="120" t="str">
        <f>'4_Data'!AM618</f>
        <v/>
      </c>
      <c r="N618" s="120" t="str">
        <f>'4_Data'!AN618</f>
        <v/>
      </c>
      <c r="O618" s="120" t="str">
        <f>'4_Data'!AO618</f>
        <v/>
      </c>
      <c r="P618" s="120" t="str">
        <f>'4_Data'!AP618</f>
        <v/>
      </c>
      <c r="Q618" s="120" t="str">
        <f>'4_Data'!AQ618</f>
        <v/>
      </c>
      <c r="R618" s="120" t="str">
        <f>'4_Data'!AR618</f>
        <v/>
      </c>
      <c r="S618" s="120" t="str">
        <f>'4_Data'!AS618</f>
        <v/>
      </c>
    </row>
    <row r="619" spans="12:19" x14ac:dyDescent="0.2">
      <c r="L619" s="107">
        <f>'3_Fix'!H620</f>
        <v>52427</v>
      </c>
      <c r="M619" s="120" t="str">
        <f>'4_Data'!AM619</f>
        <v/>
      </c>
      <c r="N619" s="120" t="str">
        <f>'4_Data'!AN619</f>
        <v/>
      </c>
      <c r="O619" s="120" t="str">
        <f>'4_Data'!AO619</f>
        <v/>
      </c>
      <c r="P619" s="120" t="str">
        <f>'4_Data'!AP619</f>
        <v/>
      </c>
      <c r="Q619" s="120" t="str">
        <f>'4_Data'!AQ619</f>
        <v/>
      </c>
      <c r="R619" s="120" t="str">
        <f>'4_Data'!AR619</f>
        <v/>
      </c>
      <c r="S619" s="120" t="str">
        <f>'4_Data'!AS619</f>
        <v/>
      </c>
    </row>
    <row r="620" spans="12:19" x14ac:dyDescent="0.2">
      <c r="L620" s="107">
        <f>'3_Fix'!H621</f>
        <v>52444</v>
      </c>
      <c r="M620" s="120" t="str">
        <f>'4_Data'!AM620</f>
        <v/>
      </c>
      <c r="N620" s="120" t="str">
        <f>'4_Data'!AN620</f>
        <v/>
      </c>
      <c r="O620" s="120" t="str">
        <f>'4_Data'!AO620</f>
        <v/>
      </c>
      <c r="P620" s="120" t="str">
        <f>'4_Data'!AP620</f>
        <v/>
      </c>
      <c r="Q620" s="120" t="str">
        <f>'4_Data'!AQ620</f>
        <v/>
      </c>
      <c r="R620" s="120" t="str">
        <f>'4_Data'!AR620</f>
        <v/>
      </c>
      <c r="S620" s="120" t="str">
        <f>'4_Data'!AS620</f>
        <v/>
      </c>
    </row>
    <row r="621" spans="12:19" x14ac:dyDescent="0.2">
      <c r="L621" s="107">
        <f>'3_Fix'!H622</f>
        <v>52458</v>
      </c>
      <c r="M621" s="120" t="str">
        <f>'4_Data'!AM621</f>
        <v/>
      </c>
      <c r="N621" s="120" t="str">
        <f>'4_Data'!AN621</f>
        <v/>
      </c>
      <c r="O621" s="120" t="str">
        <f>'4_Data'!AO621</f>
        <v/>
      </c>
      <c r="P621" s="120" t="str">
        <f>'4_Data'!AP621</f>
        <v/>
      </c>
      <c r="Q621" s="120" t="str">
        <f>'4_Data'!AQ621</f>
        <v/>
      </c>
      <c r="R621" s="120" t="str">
        <f>'4_Data'!AR621</f>
        <v/>
      </c>
      <c r="S621" s="120" t="str">
        <f>'4_Data'!AS621</f>
        <v/>
      </c>
    </row>
    <row r="622" spans="12:19" x14ac:dyDescent="0.2">
      <c r="L622" s="107">
        <f>'3_Fix'!H623</f>
        <v>52475</v>
      </c>
      <c r="M622" s="120" t="str">
        <f>'4_Data'!AM622</f>
        <v/>
      </c>
      <c r="N622" s="120" t="str">
        <f>'4_Data'!AN622</f>
        <v/>
      </c>
      <c r="O622" s="120" t="str">
        <f>'4_Data'!AO622</f>
        <v/>
      </c>
      <c r="P622" s="120" t="str">
        <f>'4_Data'!AP622</f>
        <v/>
      </c>
      <c r="Q622" s="120" t="str">
        <f>'4_Data'!AQ622</f>
        <v/>
      </c>
      <c r="R622" s="120" t="str">
        <f>'4_Data'!AR622</f>
        <v/>
      </c>
      <c r="S622" s="120" t="str">
        <f>'4_Data'!AS622</f>
        <v/>
      </c>
    </row>
    <row r="623" spans="12:19" x14ac:dyDescent="0.2">
      <c r="L623" s="107">
        <f>'3_Fix'!H624</f>
        <v>52489</v>
      </c>
      <c r="M623" s="120" t="str">
        <f>'4_Data'!AM623</f>
        <v/>
      </c>
      <c r="N623" s="120" t="str">
        <f>'4_Data'!AN623</f>
        <v/>
      </c>
      <c r="O623" s="120" t="str">
        <f>'4_Data'!AO623</f>
        <v/>
      </c>
      <c r="P623" s="120" t="str">
        <f>'4_Data'!AP623</f>
        <v/>
      </c>
      <c r="Q623" s="120" t="str">
        <f>'4_Data'!AQ623</f>
        <v/>
      </c>
      <c r="R623" s="120" t="str">
        <f>'4_Data'!AR623</f>
        <v/>
      </c>
      <c r="S623" s="120" t="str">
        <f>'4_Data'!AS623</f>
        <v/>
      </c>
    </row>
    <row r="624" spans="12:19" x14ac:dyDescent="0.2">
      <c r="L624" s="107">
        <f>'3_Fix'!H625</f>
        <v>52505</v>
      </c>
      <c r="M624" s="120" t="str">
        <f>'4_Data'!AM624</f>
        <v/>
      </c>
      <c r="N624" s="120" t="str">
        <f>'4_Data'!AN624</f>
        <v/>
      </c>
      <c r="O624" s="120" t="str">
        <f>'4_Data'!AO624</f>
        <v/>
      </c>
      <c r="P624" s="120" t="str">
        <f>'4_Data'!AP624</f>
        <v/>
      </c>
      <c r="Q624" s="120" t="str">
        <f>'4_Data'!AQ624</f>
        <v/>
      </c>
      <c r="R624" s="120" t="str">
        <f>'4_Data'!AR624</f>
        <v/>
      </c>
      <c r="S624" s="120" t="str">
        <f>'4_Data'!AS624</f>
        <v/>
      </c>
    </row>
    <row r="625" spans="12:19" x14ac:dyDescent="0.2">
      <c r="L625" s="107">
        <f>'3_Fix'!H626</f>
        <v>52519</v>
      </c>
      <c r="M625" s="120" t="str">
        <f>'4_Data'!AM625</f>
        <v/>
      </c>
      <c r="N625" s="120" t="str">
        <f>'4_Data'!AN625</f>
        <v/>
      </c>
      <c r="O625" s="120" t="str">
        <f>'4_Data'!AO625</f>
        <v/>
      </c>
      <c r="P625" s="120" t="str">
        <f>'4_Data'!AP625</f>
        <v/>
      </c>
      <c r="Q625" s="120" t="str">
        <f>'4_Data'!AQ625</f>
        <v/>
      </c>
      <c r="R625" s="120" t="str">
        <f>'4_Data'!AR625</f>
        <v/>
      </c>
      <c r="S625" s="120" t="str">
        <f>'4_Data'!AS625</f>
        <v/>
      </c>
    </row>
    <row r="626" spans="12:19" x14ac:dyDescent="0.2">
      <c r="L626" s="107">
        <f>'3_Fix'!H627</f>
        <v>52536</v>
      </c>
      <c r="M626" s="120" t="str">
        <f>'4_Data'!AM626</f>
        <v/>
      </c>
      <c r="N626" s="120" t="str">
        <f>'4_Data'!AN626</f>
        <v/>
      </c>
      <c r="O626" s="120" t="str">
        <f>'4_Data'!AO626</f>
        <v/>
      </c>
      <c r="P626" s="120" t="str">
        <f>'4_Data'!AP626</f>
        <v/>
      </c>
      <c r="Q626" s="120" t="str">
        <f>'4_Data'!AQ626</f>
        <v/>
      </c>
      <c r="R626" s="120" t="str">
        <f>'4_Data'!AR626</f>
        <v/>
      </c>
      <c r="S626" s="120" t="str">
        <f>'4_Data'!AS626</f>
        <v/>
      </c>
    </row>
    <row r="627" spans="12:19" x14ac:dyDescent="0.2">
      <c r="L627" s="107">
        <f>'3_Fix'!H628</f>
        <v>52550</v>
      </c>
      <c r="M627" s="120" t="str">
        <f>'4_Data'!AM627</f>
        <v/>
      </c>
      <c r="N627" s="120" t="str">
        <f>'4_Data'!AN627</f>
        <v/>
      </c>
      <c r="O627" s="120" t="str">
        <f>'4_Data'!AO627</f>
        <v/>
      </c>
      <c r="P627" s="120" t="str">
        <f>'4_Data'!AP627</f>
        <v/>
      </c>
      <c r="Q627" s="120" t="str">
        <f>'4_Data'!AQ627</f>
        <v/>
      </c>
      <c r="R627" s="120" t="str">
        <f>'4_Data'!AR627</f>
        <v/>
      </c>
      <c r="S627" s="120" t="str">
        <f>'4_Data'!AS627</f>
        <v/>
      </c>
    </row>
    <row r="628" spans="12:19" x14ac:dyDescent="0.2">
      <c r="L628" s="107">
        <f>'3_Fix'!H629</f>
        <v>52566</v>
      </c>
      <c r="M628" s="120" t="str">
        <f>'4_Data'!AM628</f>
        <v/>
      </c>
      <c r="N628" s="120" t="str">
        <f>'4_Data'!AN628</f>
        <v/>
      </c>
      <c r="O628" s="120" t="str">
        <f>'4_Data'!AO628</f>
        <v/>
      </c>
      <c r="P628" s="120" t="str">
        <f>'4_Data'!AP628</f>
        <v/>
      </c>
      <c r="Q628" s="120" t="str">
        <f>'4_Data'!AQ628</f>
        <v/>
      </c>
      <c r="R628" s="120" t="str">
        <f>'4_Data'!AR628</f>
        <v/>
      </c>
      <c r="S628" s="120" t="str">
        <f>'4_Data'!AS628</f>
        <v/>
      </c>
    </row>
    <row r="629" spans="12:19" x14ac:dyDescent="0.2">
      <c r="L629" s="107">
        <f>'3_Fix'!H630</f>
        <v>52580</v>
      </c>
      <c r="M629" s="120" t="str">
        <f>'4_Data'!AM629</f>
        <v/>
      </c>
      <c r="N629" s="120" t="str">
        <f>'4_Data'!AN629</f>
        <v/>
      </c>
      <c r="O629" s="120" t="str">
        <f>'4_Data'!AO629</f>
        <v/>
      </c>
      <c r="P629" s="120" t="str">
        <f>'4_Data'!AP629</f>
        <v/>
      </c>
      <c r="Q629" s="120" t="str">
        <f>'4_Data'!AQ629</f>
        <v/>
      </c>
      <c r="R629" s="120" t="str">
        <f>'4_Data'!AR629</f>
        <v/>
      </c>
      <c r="S629" s="120" t="str">
        <f>'4_Data'!AS629</f>
        <v/>
      </c>
    </row>
    <row r="630" spans="12:19" x14ac:dyDescent="0.2">
      <c r="L630" s="107">
        <f>'3_Fix'!H631</f>
        <v>52597</v>
      </c>
      <c r="M630" s="120" t="str">
        <f>'4_Data'!AM630</f>
        <v/>
      </c>
      <c r="N630" s="120" t="str">
        <f>'4_Data'!AN630</f>
        <v/>
      </c>
      <c r="O630" s="120" t="str">
        <f>'4_Data'!AO630</f>
        <v/>
      </c>
      <c r="P630" s="120" t="str">
        <f>'4_Data'!AP630</f>
        <v/>
      </c>
      <c r="Q630" s="120" t="str">
        <f>'4_Data'!AQ630</f>
        <v/>
      </c>
      <c r="R630" s="120" t="str">
        <f>'4_Data'!AR630</f>
        <v/>
      </c>
      <c r="S630" s="120" t="str">
        <f>'4_Data'!AS630</f>
        <v/>
      </c>
    </row>
    <row r="631" spans="12:19" x14ac:dyDescent="0.2">
      <c r="L631" s="107">
        <f>'3_Fix'!H632</f>
        <v>52611</v>
      </c>
      <c r="M631" s="120" t="str">
        <f>'4_Data'!AM631</f>
        <v/>
      </c>
      <c r="N631" s="120" t="str">
        <f>'4_Data'!AN631</f>
        <v/>
      </c>
      <c r="O631" s="120" t="str">
        <f>'4_Data'!AO631</f>
        <v/>
      </c>
      <c r="P631" s="120" t="str">
        <f>'4_Data'!AP631</f>
        <v/>
      </c>
      <c r="Q631" s="120" t="str">
        <f>'4_Data'!AQ631</f>
        <v/>
      </c>
      <c r="R631" s="120" t="str">
        <f>'4_Data'!AR631</f>
        <v/>
      </c>
      <c r="S631" s="120" t="str">
        <f>'4_Data'!AS631</f>
        <v/>
      </c>
    </row>
    <row r="632" spans="12:19" x14ac:dyDescent="0.2">
      <c r="L632" s="107">
        <f>'3_Fix'!H633</f>
        <v>52628</v>
      </c>
      <c r="M632" s="120" t="str">
        <f>'4_Data'!AM632</f>
        <v/>
      </c>
      <c r="N632" s="120" t="str">
        <f>'4_Data'!AN632</f>
        <v/>
      </c>
      <c r="O632" s="120" t="str">
        <f>'4_Data'!AO632</f>
        <v/>
      </c>
      <c r="P632" s="120" t="str">
        <f>'4_Data'!AP632</f>
        <v/>
      </c>
      <c r="Q632" s="120" t="str">
        <f>'4_Data'!AQ632</f>
        <v/>
      </c>
      <c r="R632" s="120" t="str">
        <f>'4_Data'!AR632</f>
        <v/>
      </c>
      <c r="S632" s="120" t="str">
        <f>'4_Data'!AS632</f>
        <v/>
      </c>
    </row>
    <row r="633" spans="12:19" x14ac:dyDescent="0.2">
      <c r="L633" s="107">
        <f>'3_Fix'!H634</f>
        <v>52642</v>
      </c>
      <c r="M633" s="120" t="str">
        <f>'4_Data'!AM633</f>
        <v/>
      </c>
      <c r="N633" s="120" t="str">
        <f>'4_Data'!AN633</f>
        <v/>
      </c>
      <c r="O633" s="120" t="str">
        <f>'4_Data'!AO633</f>
        <v/>
      </c>
      <c r="P633" s="120" t="str">
        <f>'4_Data'!AP633</f>
        <v/>
      </c>
      <c r="Q633" s="120" t="str">
        <f>'4_Data'!AQ633</f>
        <v/>
      </c>
      <c r="R633" s="120" t="str">
        <f>'4_Data'!AR633</f>
        <v/>
      </c>
      <c r="S633" s="120" t="str">
        <f>'4_Data'!AS633</f>
        <v/>
      </c>
    </row>
    <row r="634" spans="12:19" x14ac:dyDescent="0.2">
      <c r="L634" s="107">
        <f>'3_Fix'!H635</f>
        <v>52657</v>
      </c>
      <c r="M634" s="120" t="str">
        <f>'4_Data'!AM634</f>
        <v/>
      </c>
      <c r="N634" s="120" t="str">
        <f>'4_Data'!AN634</f>
        <v/>
      </c>
      <c r="O634" s="120" t="str">
        <f>'4_Data'!AO634</f>
        <v/>
      </c>
      <c r="P634" s="120" t="str">
        <f>'4_Data'!AP634</f>
        <v/>
      </c>
      <c r="Q634" s="120" t="str">
        <f>'4_Data'!AQ634</f>
        <v/>
      </c>
      <c r="R634" s="120" t="str">
        <f>'4_Data'!AR634</f>
        <v/>
      </c>
      <c r="S634" s="120" t="str">
        <f>'4_Data'!AS634</f>
        <v/>
      </c>
    </row>
    <row r="635" spans="12:19" x14ac:dyDescent="0.2">
      <c r="L635" s="107">
        <f>'3_Fix'!H636</f>
        <v>52671</v>
      </c>
      <c r="M635" s="120" t="str">
        <f>'4_Data'!AM635</f>
        <v/>
      </c>
      <c r="N635" s="120" t="str">
        <f>'4_Data'!AN635</f>
        <v/>
      </c>
      <c r="O635" s="120" t="str">
        <f>'4_Data'!AO635</f>
        <v/>
      </c>
      <c r="P635" s="120" t="str">
        <f>'4_Data'!AP635</f>
        <v/>
      </c>
      <c r="Q635" s="120" t="str">
        <f>'4_Data'!AQ635</f>
        <v/>
      </c>
      <c r="R635" s="120" t="str">
        <f>'4_Data'!AR635</f>
        <v/>
      </c>
      <c r="S635" s="120" t="str">
        <f>'4_Data'!AS635</f>
        <v/>
      </c>
    </row>
    <row r="636" spans="12:19" x14ac:dyDescent="0.2">
      <c r="L636" s="107">
        <f>'3_Fix'!H637</f>
        <v>52688</v>
      </c>
      <c r="M636" s="120" t="str">
        <f>'4_Data'!AM636</f>
        <v/>
      </c>
      <c r="N636" s="120" t="str">
        <f>'4_Data'!AN636</f>
        <v/>
      </c>
      <c r="O636" s="120" t="str">
        <f>'4_Data'!AO636</f>
        <v/>
      </c>
      <c r="P636" s="120" t="str">
        <f>'4_Data'!AP636</f>
        <v/>
      </c>
      <c r="Q636" s="120" t="str">
        <f>'4_Data'!AQ636</f>
        <v/>
      </c>
      <c r="R636" s="120" t="str">
        <f>'4_Data'!AR636</f>
        <v/>
      </c>
      <c r="S636" s="120" t="str">
        <f>'4_Data'!AS636</f>
        <v/>
      </c>
    </row>
    <row r="637" spans="12:19" x14ac:dyDescent="0.2">
      <c r="L637" s="107">
        <f>'3_Fix'!H638</f>
        <v>52702</v>
      </c>
      <c r="M637" s="120" t="str">
        <f>'4_Data'!AM637</f>
        <v/>
      </c>
      <c r="N637" s="120" t="str">
        <f>'4_Data'!AN637</f>
        <v/>
      </c>
      <c r="O637" s="120" t="str">
        <f>'4_Data'!AO637</f>
        <v/>
      </c>
      <c r="P637" s="120" t="str">
        <f>'4_Data'!AP637</f>
        <v/>
      </c>
      <c r="Q637" s="120" t="str">
        <f>'4_Data'!AQ637</f>
        <v/>
      </c>
      <c r="R637" s="120" t="str">
        <f>'4_Data'!AR637</f>
        <v/>
      </c>
      <c r="S637" s="120" t="str">
        <f>'4_Data'!AS637</f>
        <v/>
      </c>
    </row>
    <row r="638" spans="12:19" x14ac:dyDescent="0.2">
      <c r="L638" s="107">
        <f>'3_Fix'!H639</f>
        <v>52718</v>
      </c>
      <c r="M638" s="120" t="str">
        <f>'4_Data'!AM638</f>
        <v/>
      </c>
      <c r="N638" s="120" t="str">
        <f>'4_Data'!AN638</f>
        <v/>
      </c>
      <c r="O638" s="120" t="str">
        <f>'4_Data'!AO638</f>
        <v/>
      </c>
      <c r="P638" s="120" t="str">
        <f>'4_Data'!AP638</f>
        <v/>
      </c>
      <c r="Q638" s="120" t="str">
        <f>'4_Data'!AQ638</f>
        <v/>
      </c>
      <c r="R638" s="120" t="str">
        <f>'4_Data'!AR638</f>
        <v/>
      </c>
      <c r="S638" s="120" t="str">
        <f>'4_Data'!AS638</f>
        <v/>
      </c>
    </row>
    <row r="639" spans="12:19" x14ac:dyDescent="0.2">
      <c r="L639" s="107">
        <f>'3_Fix'!H640</f>
        <v>52732</v>
      </c>
      <c r="M639" s="120" t="str">
        <f>'4_Data'!AM639</f>
        <v/>
      </c>
      <c r="N639" s="120" t="str">
        <f>'4_Data'!AN639</f>
        <v/>
      </c>
      <c r="O639" s="120" t="str">
        <f>'4_Data'!AO639</f>
        <v/>
      </c>
      <c r="P639" s="120" t="str">
        <f>'4_Data'!AP639</f>
        <v/>
      </c>
      <c r="Q639" s="120" t="str">
        <f>'4_Data'!AQ639</f>
        <v/>
      </c>
      <c r="R639" s="120" t="str">
        <f>'4_Data'!AR639</f>
        <v/>
      </c>
      <c r="S639" s="120" t="str">
        <f>'4_Data'!AS639</f>
        <v/>
      </c>
    </row>
    <row r="640" spans="12:19" x14ac:dyDescent="0.2">
      <c r="L640" s="107">
        <f>'3_Fix'!H641</f>
        <v>52749</v>
      </c>
      <c r="M640" s="120" t="str">
        <f>'4_Data'!AM640</f>
        <v/>
      </c>
      <c r="N640" s="120" t="str">
        <f>'4_Data'!AN640</f>
        <v/>
      </c>
      <c r="O640" s="120" t="str">
        <f>'4_Data'!AO640</f>
        <v/>
      </c>
      <c r="P640" s="120" t="str">
        <f>'4_Data'!AP640</f>
        <v/>
      </c>
      <c r="Q640" s="120" t="str">
        <f>'4_Data'!AQ640</f>
        <v/>
      </c>
      <c r="R640" s="120" t="str">
        <f>'4_Data'!AR640</f>
        <v/>
      </c>
      <c r="S640" s="120" t="str">
        <f>'4_Data'!AS640</f>
        <v/>
      </c>
    </row>
    <row r="641" spans="12:19" x14ac:dyDescent="0.2">
      <c r="L641" s="107">
        <f>'3_Fix'!H642</f>
        <v>52763</v>
      </c>
      <c r="M641" s="120" t="str">
        <f>'4_Data'!AM641</f>
        <v/>
      </c>
      <c r="N641" s="120" t="str">
        <f>'4_Data'!AN641</f>
        <v/>
      </c>
      <c r="O641" s="120" t="str">
        <f>'4_Data'!AO641</f>
        <v/>
      </c>
      <c r="P641" s="120" t="str">
        <f>'4_Data'!AP641</f>
        <v/>
      </c>
      <c r="Q641" s="120" t="str">
        <f>'4_Data'!AQ641</f>
        <v/>
      </c>
      <c r="R641" s="120" t="str">
        <f>'4_Data'!AR641</f>
        <v/>
      </c>
      <c r="S641" s="120" t="str">
        <f>'4_Data'!AS641</f>
        <v/>
      </c>
    </row>
    <row r="642" spans="12:19" x14ac:dyDescent="0.2">
      <c r="L642" s="107">
        <f>'3_Fix'!H643</f>
        <v>52779</v>
      </c>
      <c r="M642" s="120" t="str">
        <f>'4_Data'!AM642</f>
        <v/>
      </c>
      <c r="N642" s="120" t="str">
        <f>'4_Data'!AN642</f>
        <v/>
      </c>
      <c r="O642" s="120" t="str">
        <f>'4_Data'!AO642</f>
        <v/>
      </c>
      <c r="P642" s="120" t="str">
        <f>'4_Data'!AP642</f>
        <v/>
      </c>
      <c r="Q642" s="120" t="str">
        <f>'4_Data'!AQ642</f>
        <v/>
      </c>
      <c r="R642" s="120" t="str">
        <f>'4_Data'!AR642</f>
        <v/>
      </c>
      <c r="S642" s="120" t="str">
        <f>'4_Data'!AS642</f>
        <v/>
      </c>
    </row>
    <row r="643" spans="12:19" x14ac:dyDescent="0.2">
      <c r="L643" s="107">
        <f>'3_Fix'!H644</f>
        <v>52793</v>
      </c>
      <c r="M643" s="120" t="str">
        <f>'4_Data'!AM643</f>
        <v/>
      </c>
      <c r="N643" s="120" t="str">
        <f>'4_Data'!AN643</f>
        <v/>
      </c>
      <c r="O643" s="120" t="str">
        <f>'4_Data'!AO643</f>
        <v/>
      </c>
      <c r="P643" s="120" t="str">
        <f>'4_Data'!AP643</f>
        <v/>
      </c>
      <c r="Q643" s="120" t="str">
        <f>'4_Data'!AQ643</f>
        <v/>
      </c>
      <c r="R643" s="120" t="str">
        <f>'4_Data'!AR643</f>
        <v/>
      </c>
      <c r="S643" s="120" t="str">
        <f>'4_Data'!AS643</f>
        <v/>
      </c>
    </row>
    <row r="644" spans="12:19" x14ac:dyDescent="0.2">
      <c r="L644" s="107">
        <f>'3_Fix'!H645</f>
        <v>52810</v>
      </c>
      <c r="M644" s="120" t="str">
        <f>'4_Data'!AM644</f>
        <v/>
      </c>
      <c r="N644" s="120" t="str">
        <f>'4_Data'!AN644</f>
        <v/>
      </c>
      <c r="O644" s="120" t="str">
        <f>'4_Data'!AO644</f>
        <v/>
      </c>
      <c r="P644" s="120" t="str">
        <f>'4_Data'!AP644</f>
        <v/>
      </c>
      <c r="Q644" s="120" t="str">
        <f>'4_Data'!AQ644</f>
        <v/>
      </c>
      <c r="R644" s="120" t="str">
        <f>'4_Data'!AR644</f>
        <v/>
      </c>
      <c r="S644" s="120" t="str">
        <f>'4_Data'!AS644</f>
        <v/>
      </c>
    </row>
    <row r="645" spans="12:19" x14ac:dyDescent="0.2">
      <c r="L645" s="107">
        <f>'3_Fix'!H646</f>
        <v>52824</v>
      </c>
      <c r="M645" s="120" t="str">
        <f>'4_Data'!AM645</f>
        <v/>
      </c>
      <c r="N645" s="120" t="str">
        <f>'4_Data'!AN645</f>
        <v/>
      </c>
      <c r="O645" s="120" t="str">
        <f>'4_Data'!AO645</f>
        <v/>
      </c>
      <c r="P645" s="120" t="str">
        <f>'4_Data'!AP645</f>
        <v/>
      </c>
      <c r="Q645" s="120" t="str">
        <f>'4_Data'!AQ645</f>
        <v/>
      </c>
      <c r="R645" s="120" t="str">
        <f>'4_Data'!AR645</f>
        <v/>
      </c>
      <c r="S645" s="120" t="str">
        <f>'4_Data'!AS645</f>
        <v/>
      </c>
    </row>
    <row r="646" spans="12:19" x14ac:dyDescent="0.2">
      <c r="L646" s="107">
        <f>'3_Fix'!H647</f>
        <v>52841</v>
      </c>
      <c r="M646" s="120" t="str">
        <f>'4_Data'!AM646</f>
        <v/>
      </c>
      <c r="N646" s="120" t="str">
        <f>'4_Data'!AN646</f>
        <v/>
      </c>
      <c r="O646" s="120" t="str">
        <f>'4_Data'!AO646</f>
        <v/>
      </c>
      <c r="P646" s="120" t="str">
        <f>'4_Data'!AP646</f>
        <v/>
      </c>
      <c r="Q646" s="120" t="str">
        <f>'4_Data'!AQ646</f>
        <v/>
      </c>
      <c r="R646" s="120" t="str">
        <f>'4_Data'!AR646</f>
        <v/>
      </c>
      <c r="S646" s="120" t="str">
        <f>'4_Data'!AS646</f>
        <v/>
      </c>
    </row>
    <row r="647" spans="12:19" x14ac:dyDescent="0.2">
      <c r="L647" s="107">
        <f>'3_Fix'!H648</f>
        <v>52855</v>
      </c>
      <c r="M647" s="120" t="str">
        <f>'4_Data'!AM647</f>
        <v/>
      </c>
      <c r="N647" s="120" t="str">
        <f>'4_Data'!AN647</f>
        <v/>
      </c>
      <c r="O647" s="120" t="str">
        <f>'4_Data'!AO647</f>
        <v/>
      </c>
      <c r="P647" s="120" t="str">
        <f>'4_Data'!AP647</f>
        <v/>
      </c>
      <c r="Q647" s="120" t="str">
        <f>'4_Data'!AQ647</f>
        <v/>
      </c>
      <c r="R647" s="120" t="str">
        <f>'4_Data'!AR647</f>
        <v/>
      </c>
      <c r="S647" s="120" t="str">
        <f>'4_Data'!AS647</f>
        <v/>
      </c>
    </row>
    <row r="648" spans="12:19" x14ac:dyDescent="0.2">
      <c r="L648" s="107">
        <f>'3_Fix'!H649</f>
        <v>52871</v>
      </c>
      <c r="M648" s="120" t="str">
        <f>'4_Data'!AM648</f>
        <v/>
      </c>
      <c r="N648" s="120" t="str">
        <f>'4_Data'!AN648</f>
        <v/>
      </c>
      <c r="O648" s="120" t="str">
        <f>'4_Data'!AO648</f>
        <v/>
      </c>
      <c r="P648" s="120" t="str">
        <f>'4_Data'!AP648</f>
        <v/>
      </c>
      <c r="Q648" s="120" t="str">
        <f>'4_Data'!AQ648</f>
        <v/>
      </c>
      <c r="R648" s="120" t="str">
        <f>'4_Data'!AR648</f>
        <v/>
      </c>
      <c r="S648" s="120" t="str">
        <f>'4_Data'!AS648</f>
        <v/>
      </c>
    </row>
    <row r="649" spans="12:19" x14ac:dyDescent="0.2">
      <c r="L649" s="107">
        <f>'3_Fix'!H650</f>
        <v>52885</v>
      </c>
      <c r="M649" s="120" t="str">
        <f>'4_Data'!AM649</f>
        <v/>
      </c>
      <c r="N649" s="120" t="str">
        <f>'4_Data'!AN649</f>
        <v/>
      </c>
      <c r="O649" s="120" t="str">
        <f>'4_Data'!AO649</f>
        <v/>
      </c>
      <c r="P649" s="120" t="str">
        <f>'4_Data'!AP649</f>
        <v/>
      </c>
      <c r="Q649" s="120" t="str">
        <f>'4_Data'!AQ649</f>
        <v/>
      </c>
      <c r="R649" s="120" t="str">
        <f>'4_Data'!AR649</f>
        <v/>
      </c>
      <c r="S649" s="120" t="str">
        <f>'4_Data'!AS649</f>
        <v/>
      </c>
    </row>
    <row r="650" spans="12:19" x14ac:dyDescent="0.2">
      <c r="L650" s="107">
        <f>'3_Fix'!H651</f>
        <v>52902</v>
      </c>
      <c r="M650" s="120" t="str">
        <f>'4_Data'!AM650</f>
        <v/>
      </c>
      <c r="N650" s="120" t="str">
        <f>'4_Data'!AN650</f>
        <v/>
      </c>
      <c r="O650" s="120" t="str">
        <f>'4_Data'!AO650</f>
        <v/>
      </c>
      <c r="P650" s="120" t="str">
        <f>'4_Data'!AP650</f>
        <v/>
      </c>
      <c r="Q650" s="120" t="str">
        <f>'4_Data'!AQ650</f>
        <v/>
      </c>
      <c r="R650" s="120" t="str">
        <f>'4_Data'!AR650</f>
        <v/>
      </c>
      <c r="S650" s="120" t="str">
        <f>'4_Data'!AS650</f>
        <v/>
      </c>
    </row>
    <row r="651" spans="12:19" x14ac:dyDescent="0.2">
      <c r="L651" s="107">
        <f>'3_Fix'!H652</f>
        <v>52916</v>
      </c>
      <c r="M651" s="120" t="str">
        <f>'4_Data'!AM651</f>
        <v/>
      </c>
      <c r="N651" s="120" t="str">
        <f>'4_Data'!AN651</f>
        <v/>
      </c>
      <c r="O651" s="120" t="str">
        <f>'4_Data'!AO651</f>
        <v/>
      </c>
      <c r="P651" s="120" t="str">
        <f>'4_Data'!AP651</f>
        <v/>
      </c>
      <c r="Q651" s="120" t="str">
        <f>'4_Data'!AQ651</f>
        <v/>
      </c>
      <c r="R651" s="120" t="str">
        <f>'4_Data'!AR651</f>
        <v/>
      </c>
      <c r="S651" s="120" t="str">
        <f>'4_Data'!AS651</f>
        <v/>
      </c>
    </row>
    <row r="652" spans="12:19" x14ac:dyDescent="0.2">
      <c r="L652" s="107">
        <f>'3_Fix'!H653</f>
        <v>52932</v>
      </c>
      <c r="M652" s="120" t="str">
        <f>'4_Data'!AM652</f>
        <v/>
      </c>
      <c r="N652" s="120" t="str">
        <f>'4_Data'!AN652</f>
        <v/>
      </c>
      <c r="O652" s="120" t="str">
        <f>'4_Data'!AO652</f>
        <v/>
      </c>
      <c r="P652" s="120" t="str">
        <f>'4_Data'!AP652</f>
        <v/>
      </c>
      <c r="Q652" s="120" t="str">
        <f>'4_Data'!AQ652</f>
        <v/>
      </c>
      <c r="R652" s="120" t="str">
        <f>'4_Data'!AR652</f>
        <v/>
      </c>
      <c r="S652" s="120" t="str">
        <f>'4_Data'!AS652</f>
        <v/>
      </c>
    </row>
    <row r="653" spans="12:19" x14ac:dyDescent="0.2">
      <c r="L653" s="107">
        <f>'3_Fix'!H654</f>
        <v>52946</v>
      </c>
      <c r="M653" s="120" t="str">
        <f>'4_Data'!AM653</f>
        <v/>
      </c>
      <c r="N653" s="120" t="str">
        <f>'4_Data'!AN653</f>
        <v/>
      </c>
      <c r="O653" s="120" t="str">
        <f>'4_Data'!AO653</f>
        <v/>
      </c>
      <c r="P653" s="120" t="str">
        <f>'4_Data'!AP653</f>
        <v/>
      </c>
      <c r="Q653" s="120" t="str">
        <f>'4_Data'!AQ653</f>
        <v/>
      </c>
      <c r="R653" s="120" t="str">
        <f>'4_Data'!AR653</f>
        <v/>
      </c>
      <c r="S653" s="120" t="str">
        <f>'4_Data'!AS653</f>
        <v/>
      </c>
    </row>
    <row r="654" spans="12:19" x14ac:dyDescent="0.2">
      <c r="L654" s="107">
        <f>'3_Fix'!H655</f>
        <v>52963</v>
      </c>
      <c r="M654" s="120" t="str">
        <f>'4_Data'!AM654</f>
        <v/>
      </c>
      <c r="N654" s="120" t="str">
        <f>'4_Data'!AN654</f>
        <v/>
      </c>
      <c r="O654" s="120" t="str">
        <f>'4_Data'!AO654</f>
        <v/>
      </c>
      <c r="P654" s="120" t="str">
        <f>'4_Data'!AP654</f>
        <v/>
      </c>
      <c r="Q654" s="120" t="str">
        <f>'4_Data'!AQ654</f>
        <v/>
      </c>
      <c r="R654" s="120" t="str">
        <f>'4_Data'!AR654</f>
        <v/>
      </c>
      <c r="S654" s="120" t="str">
        <f>'4_Data'!AS654</f>
        <v/>
      </c>
    </row>
    <row r="655" spans="12:19" x14ac:dyDescent="0.2">
      <c r="L655" s="107">
        <f>'3_Fix'!H656</f>
        <v>52977</v>
      </c>
      <c r="M655" s="120" t="str">
        <f>'4_Data'!AM655</f>
        <v/>
      </c>
      <c r="N655" s="120" t="str">
        <f>'4_Data'!AN655</f>
        <v/>
      </c>
      <c r="O655" s="120" t="str">
        <f>'4_Data'!AO655</f>
        <v/>
      </c>
      <c r="P655" s="120" t="str">
        <f>'4_Data'!AP655</f>
        <v/>
      </c>
      <c r="Q655" s="120" t="str">
        <f>'4_Data'!AQ655</f>
        <v/>
      </c>
      <c r="R655" s="120" t="str">
        <f>'4_Data'!AR655</f>
        <v/>
      </c>
      <c r="S655" s="120" t="str">
        <f>'4_Data'!AS655</f>
        <v/>
      </c>
    </row>
    <row r="656" spans="12:19" x14ac:dyDescent="0.2">
      <c r="L656" s="107">
        <f>'3_Fix'!H657</f>
        <v>52994</v>
      </c>
      <c r="M656" s="120" t="str">
        <f>'4_Data'!AM656</f>
        <v/>
      </c>
      <c r="N656" s="120" t="str">
        <f>'4_Data'!AN656</f>
        <v/>
      </c>
      <c r="O656" s="120" t="str">
        <f>'4_Data'!AO656</f>
        <v/>
      </c>
      <c r="P656" s="120" t="str">
        <f>'4_Data'!AP656</f>
        <v/>
      </c>
      <c r="Q656" s="120" t="str">
        <f>'4_Data'!AQ656</f>
        <v/>
      </c>
      <c r="R656" s="120" t="str">
        <f>'4_Data'!AR656</f>
        <v/>
      </c>
      <c r="S656" s="120" t="str">
        <f>'4_Data'!AS656</f>
        <v/>
      </c>
    </row>
    <row r="657" spans="12:19" x14ac:dyDescent="0.2">
      <c r="L657" s="107">
        <f>'3_Fix'!H658</f>
        <v>53008</v>
      </c>
      <c r="M657" s="120" t="str">
        <f>'4_Data'!AM657</f>
        <v/>
      </c>
      <c r="N657" s="120" t="str">
        <f>'4_Data'!AN657</f>
        <v/>
      </c>
      <c r="O657" s="120" t="str">
        <f>'4_Data'!AO657</f>
        <v/>
      </c>
      <c r="P657" s="120" t="str">
        <f>'4_Data'!AP657</f>
        <v/>
      </c>
      <c r="Q657" s="120" t="str">
        <f>'4_Data'!AQ657</f>
        <v/>
      </c>
      <c r="R657" s="120" t="str">
        <f>'4_Data'!AR657</f>
        <v/>
      </c>
      <c r="S657" s="120" t="str">
        <f>'4_Data'!AS657</f>
        <v/>
      </c>
    </row>
    <row r="658" spans="12:19" x14ac:dyDescent="0.2">
      <c r="L658" s="107">
        <f>'3_Fix'!H659</f>
        <v>53022</v>
      </c>
      <c r="M658" s="120" t="str">
        <f>'4_Data'!AM658</f>
        <v/>
      </c>
      <c r="N658" s="120" t="str">
        <f>'4_Data'!AN658</f>
        <v/>
      </c>
      <c r="O658" s="120" t="str">
        <f>'4_Data'!AO658</f>
        <v/>
      </c>
      <c r="P658" s="120" t="str">
        <f>'4_Data'!AP658</f>
        <v/>
      </c>
      <c r="Q658" s="120" t="str">
        <f>'4_Data'!AQ658</f>
        <v/>
      </c>
      <c r="R658" s="120" t="str">
        <f>'4_Data'!AR658</f>
        <v/>
      </c>
      <c r="S658" s="120" t="str">
        <f>'4_Data'!AS658</f>
        <v/>
      </c>
    </row>
    <row r="659" spans="12:19" x14ac:dyDescent="0.2">
      <c r="L659" s="107">
        <f>'3_Fix'!H660</f>
        <v>53036</v>
      </c>
      <c r="M659" s="120" t="str">
        <f>'4_Data'!AM659</f>
        <v/>
      </c>
      <c r="N659" s="120" t="str">
        <f>'4_Data'!AN659</f>
        <v/>
      </c>
      <c r="O659" s="120" t="str">
        <f>'4_Data'!AO659</f>
        <v/>
      </c>
      <c r="P659" s="120" t="str">
        <f>'4_Data'!AP659</f>
        <v/>
      </c>
      <c r="Q659" s="120" t="str">
        <f>'4_Data'!AQ659</f>
        <v/>
      </c>
      <c r="R659" s="120" t="str">
        <f>'4_Data'!AR659</f>
        <v/>
      </c>
      <c r="S659" s="120" t="str">
        <f>'4_Data'!AS659</f>
        <v/>
      </c>
    </row>
    <row r="660" spans="12:19" x14ac:dyDescent="0.2">
      <c r="L660" s="107">
        <f>'3_Fix'!H661</f>
        <v>53053</v>
      </c>
      <c r="M660" s="120" t="str">
        <f>'4_Data'!AM660</f>
        <v/>
      </c>
      <c r="N660" s="120" t="str">
        <f>'4_Data'!AN660</f>
        <v/>
      </c>
      <c r="O660" s="120" t="str">
        <f>'4_Data'!AO660</f>
        <v/>
      </c>
      <c r="P660" s="120" t="str">
        <f>'4_Data'!AP660</f>
        <v/>
      </c>
      <c r="Q660" s="120" t="str">
        <f>'4_Data'!AQ660</f>
        <v/>
      </c>
      <c r="R660" s="120" t="str">
        <f>'4_Data'!AR660</f>
        <v/>
      </c>
      <c r="S660" s="120" t="str">
        <f>'4_Data'!AS660</f>
        <v/>
      </c>
    </row>
    <row r="661" spans="12:19" x14ac:dyDescent="0.2">
      <c r="L661" s="107">
        <f>'3_Fix'!H662</f>
        <v>53067</v>
      </c>
      <c r="M661" s="120" t="str">
        <f>'4_Data'!AM661</f>
        <v/>
      </c>
      <c r="N661" s="120" t="str">
        <f>'4_Data'!AN661</f>
        <v/>
      </c>
      <c r="O661" s="120" t="str">
        <f>'4_Data'!AO661</f>
        <v/>
      </c>
      <c r="P661" s="120" t="str">
        <f>'4_Data'!AP661</f>
        <v/>
      </c>
      <c r="Q661" s="120" t="str">
        <f>'4_Data'!AQ661</f>
        <v/>
      </c>
      <c r="R661" s="120" t="str">
        <f>'4_Data'!AR661</f>
        <v/>
      </c>
      <c r="S661" s="120" t="str">
        <f>'4_Data'!AS661</f>
        <v/>
      </c>
    </row>
    <row r="662" spans="12:19" x14ac:dyDescent="0.2">
      <c r="L662" s="107">
        <f>'3_Fix'!H663</f>
        <v>53083</v>
      </c>
      <c r="M662" s="120" t="str">
        <f>'4_Data'!AM662</f>
        <v/>
      </c>
      <c r="N662" s="120" t="str">
        <f>'4_Data'!AN662</f>
        <v/>
      </c>
      <c r="O662" s="120" t="str">
        <f>'4_Data'!AO662</f>
        <v/>
      </c>
      <c r="P662" s="120" t="str">
        <f>'4_Data'!AP662</f>
        <v/>
      </c>
      <c r="Q662" s="120" t="str">
        <f>'4_Data'!AQ662</f>
        <v/>
      </c>
      <c r="R662" s="120" t="str">
        <f>'4_Data'!AR662</f>
        <v/>
      </c>
      <c r="S662" s="120" t="str">
        <f>'4_Data'!AS662</f>
        <v/>
      </c>
    </row>
    <row r="663" spans="12:19" x14ac:dyDescent="0.2">
      <c r="L663" s="107">
        <f>'3_Fix'!H664</f>
        <v>53097</v>
      </c>
      <c r="M663" s="120" t="str">
        <f>'4_Data'!AM663</f>
        <v/>
      </c>
      <c r="N663" s="120" t="str">
        <f>'4_Data'!AN663</f>
        <v/>
      </c>
      <c r="O663" s="120" t="str">
        <f>'4_Data'!AO663</f>
        <v/>
      </c>
      <c r="P663" s="120" t="str">
        <f>'4_Data'!AP663</f>
        <v/>
      </c>
      <c r="Q663" s="120" t="str">
        <f>'4_Data'!AQ663</f>
        <v/>
      </c>
      <c r="R663" s="120" t="str">
        <f>'4_Data'!AR663</f>
        <v/>
      </c>
      <c r="S663" s="120" t="str">
        <f>'4_Data'!AS663</f>
        <v/>
      </c>
    </row>
    <row r="664" spans="12:19" x14ac:dyDescent="0.2">
      <c r="L664" s="107">
        <f>'3_Fix'!H665</f>
        <v>53114</v>
      </c>
      <c r="M664" s="120" t="str">
        <f>'4_Data'!AM664</f>
        <v/>
      </c>
      <c r="N664" s="120" t="str">
        <f>'4_Data'!AN664</f>
        <v/>
      </c>
      <c r="O664" s="120" t="str">
        <f>'4_Data'!AO664</f>
        <v/>
      </c>
      <c r="P664" s="120" t="str">
        <f>'4_Data'!AP664</f>
        <v/>
      </c>
      <c r="Q664" s="120" t="str">
        <f>'4_Data'!AQ664</f>
        <v/>
      </c>
      <c r="R664" s="120" t="str">
        <f>'4_Data'!AR664</f>
        <v/>
      </c>
      <c r="S664" s="120" t="str">
        <f>'4_Data'!AS664</f>
        <v/>
      </c>
    </row>
    <row r="665" spans="12:19" x14ac:dyDescent="0.2">
      <c r="L665" s="107">
        <f>'3_Fix'!H666</f>
        <v>53128</v>
      </c>
      <c r="M665" s="120" t="str">
        <f>'4_Data'!AM665</f>
        <v/>
      </c>
      <c r="N665" s="120" t="str">
        <f>'4_Data'!AN665</f>
        <v/>
      </c>
      <c r="O665" s="120" t="str">
        <f>'4_Data'!AO665</f>
        <v/>
      </c>
      <c r="P665" s="120" t="str">
        <f>'4_Data'!AP665</f>
        <v/>
      </c>
      <c r="Q665" s="120" t="str">
        <f>'4_Data'!AQ665</f>
        <v/>
      </c>
      <c r="R665" s="120" t="str">
        <f>'4_Data'!AR665</f>
        <v/>
      </c>
      <c r="S665" s="120" t="str">
        <f>'4_Data'!AS665</f>
        <v/>
      </c>
    </row>
    <row r="666" spans="12:19" x14ac:dyDescent="0.2">
      <c r="L666" s="107">
        <f>'3_Fix'!H667</f>
        <v>53144</v>
      </c>
      <c r="M666" s="120" t="str">
        <f>'4_Data'!AM666</f>
        <v/>
      </c>
      <c r="N666" s="120" t="str">
        <f>'4_Data'!AN666</f>
        <v/>
      </c>
      <c r="O666" s="120" t="str">
        <f>'4_Data'!AO666</f>
        <v/>
      </c>
      <c r="P666" s="120" t="str">
        <f>'4_Data'!AP666</f>
        <v/>
      </c>
      <c r="Q666" s="120" t="str">
        <f>'4_Data'!AQ666</f>
        <v/>
      </c>
      <c r="R666" s="120" t="str">
        <f>'4_Data'!AR666</f>
        <v/>
      </c>
      <c r="S666" s="120" t="str">
        <f>'4_Data'!AS666</f>
        <v/>
      </c>
    </row>
    <row r="667" spans="12:19" x14ac:dyDescent="0.2">
      <c r="L667" s="107">
        <f>'3_Fix'!H668</f>
        <v>53158</v>
      </c>
      <c r="M667" s="120" t="str">
        <f>'4_Data'!AM667</f>
        <v/>
      </c>
      <c r="N667" s="120" t="str">
        <f>'4_Data'!AN667</f>
        <v/>
      </c>
      <c r="O667" s="120" t="str">
        <f>'4_Data'!AO667</f>
        <v/>
      </c>
      <c r="P667" s="120" t="str">
        <f>'4_Data'!AP667</f>
        <v/>
      </c>
      <c r="Q667" s="120" t="str">
        <f>'4_Data'!AQ667</f>
        <v/>
      </c>
      <c r="R667" s="120" t="str">
        <f>'4_Data'!AR667</f>
        <v/>
      </c>
      <c r="S667" s="120" t="str">
        <f>'4_Data'!AS667</f>
        <v/>
      </c>
    </row>
    <row r="668" spans="12:19" x14ac:dyDescent="0.2">
      <c r="L668" s="107">
        <f>'3_Fix'!H669</f>
        <v>53175</v>
      </c>
      <c r="M668" s="120" t="str">
        <f>'4_Data'!AM668</f>
        <v/>
      </c>
      <c r="N668" s="120" t="str">
        <f>'4_Data'!AN668</f>
        <v/>
      </c>
      <c r="O668" s="120" t="str">
        <f>'4_Data'!AO668</f>
        <v/>
      </c>
      <c r="P668" s="120" t="str">
        <f>'4_Data'!AP668</f>
        <v/>
      </c>
      <c r="Q668" s="120" t="str">
        <f>'4_Data'!AQ668</f>
        <v/>
      </c>
      <c r="R668" s="120" t="str">
        <f>'4_Data'!AR668</f>
        <v/>
      </c>
      <c r="S668" s="120" t="str">
        <f>'4_Data'!AS668</f>
        <v/>
      </c>
    </row>
    <row r="669" spans="12:19" x14ac:dyDescent="0.2">
      <c r="L669" s="107">
        <f>'3_Fix'!H670</f>
        <v>53189</v>
      </c>
      <c r="M669" s="120" t="str">
        <f>'4_Data'!AM669</f>
        <v/>
      </c>
      <c r="N669" s="120" t="str">
        <f>'4_Data'!AN669</f>
        <v/>
      </c>
      <c r="O669" s="120" t="str">
        <f>'4_Data'!AO669</f>
        <v/>
      </c>
      <c r="P669" s="120" t="str">
        <f>'4_Data'!AP669</f>
        <v/>
      </c>
      <c r="Q669" s="120" t="str">
        <f>'4_Data'!AQ669</f>
        <v/>
      </c>
      <c r="R669" s="120" t="str">
        <f>'4_Data'!AR669</f>
        <v/>
      </c>
      <c r="S669" s="120" t="str">
        <f>'4_Data'!AS669</f>
        <v/>
      </c>
    </row>
    <row r="670" spans="12:19" x14ac:dyDescent="0.2">
      <c r="L670" s="107">
        <f>'3_Fix'!H671</f>
        <v>53206</v>
      </c>
      <c r="M670" s="120" t="str">
        <f>'4_Data'!AM670</f>
        <v/>
      </c>
      <c r="N670" s="120" t="str">
        <f>'4_Data'!AN670</f>
        <v/>
      </c>
      <c r="O670" s="120" t="str">
        <f>'4_Data'!AO670</f>
        <v/>
      </c>
      <c r="P670" s="120" t="str">
        <f>'4_Data'!AP670</f>
        <v/>
      </c>
      <c r="Q670" s="120" t="str">
        <f>'4_Data'!AQ670</f>
        <v/>
      </c>
      <c r="R670" s="120" t="str">
        <f>'4_Data'!AR670</f>
        <v/>
      </c>
      <c r="S670" s="120" t="str">
        <f>'4_Data'!AS670</f>
        <v/>
      </c>
    </row>
    <row r="671" spans="12:19" x14ac:dyDescent="0.2">
      <c r="L671" s="107">
        <f>'3_Fix'!H672</f>
        <v>53220</v>
      </c>
      <c r="M671" s="120" t="str">
        <f>'4_Data'!AM671</f>
        <v/>
      </c>
      <c r="N671" s="120" t="str">
        <f>'4_Data'!AN671</f>
        <v/>
      </c>
      <c r="O671" s="120" t="str">
        <f>'4_Data'!AO671</f>
        <v/>
      </c>
      <c r="P671" s="120" t="str">
        <f>'4_Data'!AP671</f>
        <v/>
      </c>
      <c r="Q671" s="120" t="str">
        <f>'4_Data'!AQ671</f>
        <v/>
      </c>
      <c r="R671" s="120" t="str">
        <f>'4_Data'!AR671</f>
        <v/>
      </c>
      <c r="S671" s="120" t="str">
        <f>'4_Data'!AS671</f>
        <v/>
      </c>
    </row>
    <row r="672" spans="12:19" x14ac:dyDescent="0.2">
      <c r="L672" s="107">
        <f>'3_Fix'!H673</f>
        <v>53236</v>
      </c>
      <c r="M672" s="120" t="str">
        <f>'4_Data'!AM672</f>
        <v/>
      </c>
      <c r="N672" s="120" t="str">
        <f>'4_Data'!AN672</f>
        <v/>
      </c>
      <c r="O672" s="120" t="str">
        <f>'4_Data'!AO672</f>
        <v/>
      </c>
      <c r="P672" s="120" t="str">
        <f>'4_Data'!AP672</f>
        <v/>
      </c>
      <c r="Q672" s="120" t="str">
        <f>'4_Data'!AQ672</f>
        <v/>
      </c>
      <c r="R672" s="120" t="str">
        <f>'4_Data'!AR672</f>
        <v/>
      </c>
      <c r="S672" s="120" t="str">
        <f>'4_Data'!AS672</f>
        <v/>
      </c>
    </row>
    <row r="673" spans="12:19" x14ac:dyDescent="0.2">
      <c r="L673" s="107">
        <f>'3_Fix'!H674</f>
        <v>53250</v>
      </c>
      <c r="M673" s="120" t="str">
        <f>'4_Data'!AM673</f>
        <v/>
      </c>
      <c r="N673" s="120" t="str">
        <f>'4_Data'!AN673</f>
        <v/>
      </c>
      <c r="O673" s="120" t="str">
        <f>'4_Data'!AO673</f>
        <v/>
      </c>
      <c r="P673" s="120" t="str">
        <f>'4_Data'!AP673</f>
        <v/>
      </c>
      <c r="Q673" s="120" t="str">
        <f>'4_Data'!AQ673</f>
        <v/>
      </c>
      <c r="R673" s="120" t="str">
        <f>'4_Data'!AR673</f>
        <v/>
      </c>
      <c r="S673" s="120" t="str">
        <f>'4_Data'!AS673</f>
        <v/>
      </c>
    </row>
    <row r="674" spans="12:19" x14ac:dyDescent="0.2">
      <c r="L674" s="107">
        <f>'3_Fix'!H675</f>
        <v>53267</v>
      </c>
      <c r="M674" s="120" t="str">
        <f>'4_Data'!AM674</f>
        <v/>
      </c>
      <c r="N674" s="120" t="str">
        <f>'4_Data'!AN674</f>
        <v/>
      </c>
      <c r="O674" s="120" t="str">
        <f>'4_Data'!AO674</f>
        <v/>
      </c>
      <c r="P674" s="120" t="str">
        <f>'4_Data'!AP674</f>
        <v/>
      </c>
      <c r="Q674" s="120" t="str">
        <f>'4_Data'!AQ674</f>
        <v/>
      </c>
      <c r="R674" s="120" t="str">
        <f>'4_Data'!AR674</f>
        <v/>
      </c>
      <c r="S674" s="120" t="str">
        <f>'4_Data'!AS674</f>
        <v/>
      </c>
    </row>
    <row r="675" spans="12:19" x14ac:dyDescent="0.2">
      <c r="L675" s="107">
        <f>'3_Fix'!H676</f>
        <v>53281</v>
      </c>
      <c r="M675" s="120" t="str">
        <f>'4_Data'!AM675</f>
        <v/>
      </c>
      <c r="N675" s="120" t="str">
        <f>'4_Data'!AN675</f>
        <v/>
      </c>
      <c r="O675" s="120" t="str">
        <f>'4_Data'!AO675</f>
        <v/>
      </c>
      <c r="P675" s="120" t="str">
        <f>'4_Data'!AP675</f>
        <v/>
      </c>
      <c r="Q675" s="120" t="str">
        <f>'4_Data'!AQ675</f>
        <v/>
      </c>
      <c r="R675" s="120" t="str">
        <f>'4_Data'!AR675</f>
        <v/>
      </c>
      <c r="S675" s="120" t="str">
        <f>'4_Data'!AS675</f>
        <v/>
      </c>
    </row>
    <row r="676" spans="12:19" x14ac:dyDescent="0.2">
      <c r="L676" s="107">
        <f>'3_Fix'!H677</f>
        <v>53297</v>
      </c>
      <c r="M676" s="120" t="str">
        <f>'4_Data'!AM676</f>
        <v/>
      </c>
      <c r="N676" s="120" t="str">
        <f>'4_Data'!AN676</f>
        <v/>
      </c>
      <c r="O676" s="120" t="str">
        <f>'4_Data'!AO676</f>
        <v/>
      </c>
      <c r="P676" s="120" t="str">
        <f>'4_Data'!AP676</f>
        <v/>
      </c>
      <c r="Q676" s="120" t="str">
        <f>'4_Data'!AQ676</f>
        <v/>
      </c>
      <c r="R676" s="120" t="str">
        <f>'4_Data'!AR676</f>
        <v/>
      </c>
      <c r="S676" s="120" t="str">
        <f>'4_Data'!AS676</f>
        <v/>
      </c>
    </row>
    <row r="677" spans="12:19" x14ac:dyDescent="0.2">
      <c r="L677" s="107">
        <f>'3_Fix'!H678</f>
        <v>53311</v>
      </c>
      <c r="M677" s="120" t="str">
        <f>'4_Data'!AM677</f>
        <v/>
      </c>
      <c r="N677" s="120" t="str">
        <f>'4_Data'!AN677</f>
        <v/>
      </c>
      <c r="O677" s="120" t="str">
        <f>'4_Data'!AO677</f>
        <v/>
      </c>
      <c r="P677" s="120" t="str">
        <f>'4_Data'!AP677</f>
        <v/>
      </c>
      <c r="Q677" s="120" t="str">
        <f>'4_Data'!AQ677</f>
        <v/>
      </c>
      <c r="R677" s="120" t="str">
        <f>'4_Data'!AR677</f>
        <v/>
      </c>
      <c r="S677" s="120" t="str">
        <f>'4_Data'!AS677</f>
        <v/>
      </c>
    </row>
    <row r="678" spans="12:19" x14ac:dyDescent="0.2">
      <c r="L678" s="107">
        <f>'3_Fix'!H679</f>
        <v>53328</v>
      </c>
      <c r="M678" s="120" t="str">
        <f>'4_Data'!AM678</f>
        <v/>
      </c>
      <c r="N678" s="120" t="str">
        <f>'4_Data'!AN678</f>
        <v/>
      </c>
      <c r="O678" s="120" t="str">
        <f>'4_Data'!AO678</f>
        <v/>
      </c>
      <c r="P678" s="120" t="str">
        <f>'4_Data'!AP678</f>
        <v/>
      </c>
      <c r="Q678" s="120" t="str">
        <f>'4_Data'!AQ678</f>
        <v/>
      </c>
      <c r="R678" s="120" t="str">
        <f>'4_Data'!AR678</f>
        <v/>
      </c>
      <c r="S678" s="120" t="str">
        <f>'4_Data'!AS678</f>
        <v/>
      </c>
    </row>
    <row r="679" spans="12:19" x14ac:dyDescent="0.2">
      <c r="L679" s="107">
        <f>'3_Fix'!H680</f>
        <v>53342</v>
      </c>
      <c r="M679" s="120" t="str">
        <f>'4_Data'!AM679</f>
        <v/>
      </c>
      <c r="N679" s="120" t="str">
        <f>'4_Data'!AN679</f>
        <v/>
      </c>
      <c r="O679" s="120" t="str">
        <f>'4_Data'!AO679</f>
        <v/>
      </c>
      <c r="P679" s="120" t="str">
        <f>'4_Data'!AP679</f>
        <v/>
      </c>
      <c r="Q679" s="120" t="str">
        <f>'4_Data'!AQ679</f>
        <v/>
      </c>
      <c r="R679" s="120" t="str">
        <f>'4_Data'!AR679</f>
        <v/>
      </c>
      <c r="S679" s="120" t="str">
        <f>'4_Data'!AS679</f>
        <v/>
      </c>
    </row>
    <row r="680" spans="12:19" x14ac:dyDescent="0.2">
      <c r="L680" s="107">
        <f>'3_Fix'!H681</f>
        <v>53359</v>
      </c>
      <c r="M680" s="120" t="str">
        <f>'4_Data'!AM680</f>
        <v/>
      </c>
      <c r="N680" s="120" t="str">
        <f>'4_Data'!AN680</f>
        <v/>
      </c>
      <c r="O680" s="120" t="str">
        <f>'4_Data'!AO680</f>
        <v/>
      </c>
      <c r="P680" s="120" t="str">
        <f>'4_Data'!AP680</f>
        <v/>
      </c>
      <c r="Q680" s="120" t="str">
        <f>'4_Data'!AQ680</f>
        <v/>
      </c>
      <c r="R680" s="120" t="str">
        <f>'4_Data'!AR680</f>
        <v/>
      </c>
      <c r="S680" s="120" t="str">
        <f>'4_Data'!AS680</f>
        <v/>
      </c>
    </row>
    <row r="681" spans="12:19" x14ac:dyDescent="0.2">
      <c r="L681" s="107">
        <f>'3_Fix'!H682</f>
        <v>53373</v>
      </c>
      <c r="M681" s="120" t="str">
        <f>'4_Data'!AM681</f>
        <v/>
      </c>
      <c r="N681" s="120" t="str">
        <f>'4_Data'!AN681</f>
        <v/>
      </c>
      <c r="O681" s="120" t="str">
        <f>'4_Data'!AO681</f>
        <v/>
      </c>
      <c r="P681" s="120" t="str">
        <f>'4_Data'!AP681</f>
        <v/>
      </c>
      <c r="Q681" s="120" t="str">
        <f>'4_Data'!AQ681</f>
        <v/>
      </c>
      <c r="R681" s="120" t="str">
        <f>'4_Data'!AR681</f>
        <v/>
      </c>
      <c r="S681" s="120" t="str">
        <f>'4_Data'!AS681</f>
        <v/>
      </c>
    </row>
    <row r="682" spans="12:19" x14ac:dyDescent="0.2">
      <c r="L682" s="107">
        <f>'3_Fix'!H683</f>
        <v>53387</v>
      </c>
      <c r="M682" s="120" t="str">
        <f>'4_Data'!AM682</f>
        <v/>
      </c>
      <c r="N682" s="120" t="str">
        <f>'4_Data'!AN682</f>
        <v/>
      </c>
      <c r="O682" s="120" t="str">
        <f>'4_Data'!AO682</f>
        <v/>
      </c>
      <c r="P682" s="120" t="str">
        <f>'4_Data'!AP682</f>
        <v/>
      </c>
      <c r="Q682" s="120" t="str">
        <f>'4_Data'!AQ682</f>
        <v/>
      </c>
      <c r="R682" s="120" t="str">
        <f>'4_Data'!AR682</f>
        <v/>
      </c>
      <c r="S682" s="120" t="str">
        <f>'4_Data'!AS682</f>
        <v/>
      </c>
    </row>
    <row r="683" spans="12:19" x14ac:dyDescent="0.2">
      <c r="L683" s="107">
        <f>'3_Fix'!H684</f>
        <v>53401</v>
      </c>
      <c r="M683" s="120" t="str">
        <f>'4_Data'!AM683</f>
        <v/>
      </c>
      <c r="N683" s="120" t="str">
        <f>'4_Data'!AN683</f>
        <v/>
      </c>
      <c r="O683" s="120" t="str">
        <f>'4_Data'!AO683</f>
        <v/>
      </c>
      <c r="P683" s="120" t="str">
        <f>'4_Data'!AP683</f>
        <v/>
      </c>
      <c r="Q683" s="120" t="str">
        <f>'4_Data'!AQ683</f>
        <v/>
      </c>
      <c r="R683" s="120" t="str">
        <f>'4_Data'!AR683</f>
        <v/>
      </c>
      <c r="S683" s="120" t="str">
        <f>'4_Data'!AS683</f>
        <v/>
      </c>
    </row>
    <row r="684" spans="12:19" x14ac:dyDescent="0.2">
      <c r="L684" s="107">
        <f>'3_Fix'!H685</f>
        <v>53418</v>
      </c>
      <c r="M684" s="120" t="str">
        <f>'4_Data'!AM684</f>
        <v/>
      </c>
      <c r="N684" s="120" t="str">
        <f>'4_Data'!AN684</f>
        <v/>
      </c>
      <c r="O684" s="120" t="str">
        <f>'4_Data'!AO684</f>
        <v/>
      </c>
      <c r="P684" s="120" t="str">
        <f>'4_Data'!AP684</f>
        <v/>
      </c>
      <c r="Q684" s="120" t="str">
        <f>'4_Data'!AQ684</f>
        <v/>
      </c>
      <c r="R684" s="120" t="str">
        <f>'4_Data'!AR684</f>
        <v/>
      </c>
      <c r="S684" s="120" t="str">
        <f>'4_Data'!AS684</f>
        <v/>
      </c>
    </row>
    <row r="685" spans="12:19" x14ac:dyDescent="0.2">
      <c r="L685" s="107">
        <f>'3_Fix'!H686</f>
        <v>53432</v>
      </c>
      <c r="M685" s="120" t="str">
        <f>'4_Data'!AM685</f>
        <v/>
      </c>
      <c r="N685" s="120" t="str">
        <f>'4_Data'!AN685</f>
        <v/>
      </c>
      <c r="O685" s="120" t="str">
        <f>'4_Data'!AO685</f>
        <v/>
      </c>
      <c r="P685" s="120" t="str">
        <f>'4_Data'!AP685</f>
        <v/>
      </c>
      <c r="Q685" s="120" t="str">
        <f>'4_Data'!AQ685</f>
        <v/>
      </c>
      <c r="R685" s="120" t="str">
        <f>'4_Data'!AR685</f>
        <v/>
      </c>
      <c r="S685" s="120" t="str">
        <f>'4_Data'!AS685</f>
        <v/>
      </c>
    </row>
    <row r="686" spans="12:19" x14ac:dyDescent="0.2">
      <c r="L686" s="107">
        <f>'3_Fix'!H687</f>
        <v>53448</v>
      </c>
      <c r="M686" s="120" t="str">
        <f>'4_Data'!AM686</f>
        <v/>
      </c>
      <c r="N686" s="120" t="str">
        <f>'4_Data'!AN686</f>
        <v/>
      </c>
      <c r="O686" s="120" t="str">
        <f>'4_Data'!AO686</f>
        <v/>
      </c>
      <c r="P686" s="120" t="str">
        <f>'4_Data'!AP686</f>
        <v/>
      </c>
      <c r="Q686" s="120" t="str">
        <f>'4_Data'!AQ686</f>
        <v/>
      </c>
      <c r="R686" s="120" t="str">
        <f>'4_Data'!AR686</f>
        <v/>
      </c>
      <c r="S686" s="120" t="str">
        <f>'4_Data'!AS686</f>
        <v/>
      </c>
    </row>
    <row r="687" spans="12:19" x14ac:dyDescent="0.2">
      <c r="L687" s="107">
        <f>'3_Fix'!H688</f>
        <v>53462</v>
      </c>
      <c r="M687" s="120" t="str">
        <f>'4_Data'!AM687</f>
        <v/>
      </c>
      <c r="N687" s="120" t="str">
        <f>'4_Data'!AN687</f>
        <v/>
      </c>
      <c r="O687" s="120" t="str">
        <f>'4_Data'!AO687</f>
        <v/>
      </c>
      <c r="P687" s="120" t="str">
        <f>'4_Data'!AP687</f>
        <v/>
      </c>
      <c r="Q687" s="120" t="str">
        <f>'4_Data'!AQ687</f>
        <v/>
      </c>
      <c r="R687" s="120" t="str">
        <f>'4_Data'!AR687</f>
        <v/>
      </c>
      <c r="S687" s="120" t="str">
        <f>'4_Data'!AS687</f>
        <v/>
      </c>
    </row>
    <row r="688" spans="12:19" x14ac:dyDescent="0.2">
      <c r="L688" s="107">
        <f>'3_Fix'!H689</f>
        <v>53479</v>
      </c>
      <c r="M688" s="120" t="str">
        <f>'4_Data'!AM688</f>
        <v/>
      </c>
      <c r="N688" s="120" t="str">
        <f>'4_Data'!AN688</f>
        <v/>
      </c>
      <c r="O688" s="120" t="str">
        <f>'4_Data'!AO688</f>
        <v/>
      </c>
      <c r="P688" s="120" t="str">
        <f>'4_Data'!AP688</f>
        <v/>
      </c>
      <c r="Q688" s="120" t="str">
        <f>'4_Data'!AQ688</f>
        <v/>
      </c>
      <c r="R688" s="120" t="str">
        <f>'4_Data'!AR688</f>
        <v/>
      </c>
      <c r="S688" s="120" t="str">
        <f>'4_Data'!AS688</f>
        <v/>
      </c>
    </row>
    <row r="689" spans="12:19" x14ac:dyDescent="0.2">
      <c r="L689" s="107">
        <f>'3_Fix'!H690</f>
        <v>53493</v>
      </c>
      <c r="M689" s="120" t="str">
        <f>'4_Data'!AM689</f>
        <v/>
      </c>
      <c r="N689" s="120" t="str">
        <f>'4_Data'!AN689</f>
        <v/>
      </c>
      <c r="O689" s="120" t="str">
        <f>'4_Data'!AO689</f>
        <v/>
      </c>
      <c r="P689" s="120" t="str">
        <f>'4_Data'!AP689</f>
        <v/>
      </c>
      <c r="Q689" s="120" t="str">
        <f>'4_Data'!AQ689</f>
        <v/>
      </c>
      <c r="R689" s="120" t="str">
        <f>'4_Data'!AR689</f>
        <v/>
      </c>
      <c r="S689" s="120" t="str">
        <f>'4_Data'!AS689</f>
        <v/>
      </c>
    </row>
    <row r="690" spans="12:19" x14ac:dyDescent="0.2">
      <c r="L690" s="107">
        <f>'3_Fix'!H691</f>
        <v>53509</v>
      </c>
      <c r="M690" s="120" t="str">
        <f>'4_Data'!AM690</f>
        <v/>
      </c>
      <c r="N690" s="120" t="str">
        <f>'4_Data'!AN690</f>
        <v/>
      </c>
      <c r="O690" s="120" t="str">
        <f>'4_Data'!AO690</f>
        <v/>
      </c>
      <c r="P690" s="120" t="str">
        <f>'4_Data'!AP690</f>
        <v/>
      </c>
      <c r="Q690" s="120" t="str">
        <f>'4_Data'!AQ690</f>
        <v/>
      </c>
      <c r="R690" s="120" t="str">
        <f>'4_Data'!AR690</f>
        <v/>
      </c>
      <c r="S690" s="120" t="str">
        <f>'4_Data'!AS690</f>
        <v/>
      </c>
    </row>
    <row r="691" spans="12:19" x14ac:dyDescent="0.2">
      <c r="L691" s="107">
        <f>'3_Fix'!H692</f>
        <v>53523</v>
      </c>
      <c r="M691" s="120" t="str">
        <f>'4_Data'!AM691</f>
        <v/>
      </c>
      <c r="N691" s="120" t="str">
        <f>'4_Data'!AN691</f>
        <v/>
      </c>
      <c r="O691" s="120" t="str">
        <f>'4_Data'!AO691</f>
        <v/>
      </c>
      <c r="P691" s="120" t="str">
        <f>'4_Data'!AP691</f>
        <v/>
      </c>
      <c r="Q691" s="120" t="str">
        <f>'4_Data'!AQ691</f>
        <v/>
      </c>
      <c r="R691" s="120" t="str">
        <f>'4_Data'!AR691</f>
        <v/>
      </c>
      <c r="S691" s="120" t="str">
        <f>'4_Data'!AS691</f>
        <v/>
      </c>
    </row>
    <row r="692" spans="12:19" x14ac:dyDescent="0.2">
      <c r="L692" s="107">
        <f>'3_Fix'!H693</f>
        <v>53540</v>
      </c>
      <c r="M692" s="120" t="str">
        <f>'4_Data'!AM692</f>
        <v/>
      </c>
      <c r="N692" s="120" t="str">
        <f>'4_Data'!AN692</f>
        <v/>
      </c>
      <c r="O692" s="120" t="str">
        <f>'4_Data'!AO692</f>
        <v/>
      </c>
      <c r="P692" s="120" t="str">
        <f>'4_Data'!AP692</f>
        <v/>
      </c>
      <c r="Q692" s="120" t="str">
        <f>'4_Data'!AQ692</f>
        <v/>
      </c>
      <c r="R692" s="120" t="str">
        <f>'4_Data'!AR692</f>
        <v/>
      </c>
      <c r="S692" s="120" t="str">
        <f>'4_Data'!AS692</f>
        <v/>
      </c>
    </row>
    <row r="693" spans="12:19" x14ac:dyDescent="0.2">
      <c r="L693" s="107">
        <f>'3_Fix'!H694</f>
        <v>53554</v>
      </c>
      <c r="M693" s="120" t="str">
        <f>'4_Data'!AM693</f>
        <v/>
      </c>
      <c r="N693" s="120" t="str">
        <f>'4_Data'!AN693</f>
        <v/>
      </c>
      <c r="O693" s="120" t="str">
        <f>'4_Data'!AO693</f>
        <v/>
      </c>
      <c r="P693" s="120" t="str">
        <f>'4_Data'!AP693</f>
        <v/>
      </c>
      <c r="Q693" s="120" t="str">
        <f>'4_Data'!AQ693</f>
        <v/>
      </c>
      <c r="R693" s="120" t="str">
        <f>'4_Data'!AR693</f>
        <v/>
      </c>
      <c r="S693" s="120" t="str">
        <f>'4_Data'!AS693</f>
        <v/>
      </c>
    </row>
    <row r="694" spans="12:19" x14ac:dyDescent="0.2">
      <c r="L694" s="107">
        <f>'3_Fix'!H695</f>
        <v>53571</v>
      </c>
      <c r="M694" s="120" t="str">
        <f>'4_Data'!AM694</f>
        <v/>
      </c>
      <c r="N694" s="120" t="str">
        <f>'4_Data'!AN694</f>
        <v/>
      </c>
      <c r="O694" s="120" t="str">
        <f>'4_Data'!AO694</f>
        <v/>
      </c>
      <c r="P694" s="120" t="str">
        <f>'4_Data'!AP694</f>
        <v/>
      </c>
      <c r="Q694" s="120" t="str">
        <f>'4_Data'!AQ694</f>
        <v/>
      </c>
      <c r="R694" s="120" t="str">
        <f>'4_Data'!AR694</f>
        <v/>
      </c>
      <c r="S694" s="120" t="str">
        <f>'4_Data'!AS694</f>
        <v/>
      </c>
    </row>
    <row r="695" spans="12:19" x14ac:dyDescent="0.2">
      <c r="L695" s="107">
        <f>'3_Fix'!H696</f>
        <v>53585</v>
      </c>
      <c r="M695" s="120" t="str">
        <f>'4_Data'!AM695</f>
        <v/>
      </c>
      <c r="N695" s="120" t="str">
        <f>'4_Data'!AN695</f>
        <v/>
      </c>
      <c r="O695" s="120" t="str">
        <f>'4_Data'!AO695</f>
        <v/>
      </c>
      <c r="P695" s="120" t="str">
        <f>'4_Data'!AP695</f>
        <v/>
      </c>
      <c r="Q695" s="120" t="str">
        <f>'4_Data'!AQ695</f>
        <v/>
      </c>
      <c r="R695" s="120" t="str">
        <f>'4_Data'!AR695</f>
        <v/>
      </c>
      <c r="S695" s="120" t="str">
        <f>'4_Data'!AS695</f>
        <v/>
      </c>
    </row>
    <row r="696" spans="12:19" x14ac:dyDescent="0.2">
      <c r="L696" s="107">
        <f>'3_Fix'!H697</f>
        <v>53601</v>
      </c>
      <c r="M696" s="120" t="str">
        <f>'4_Data'!AM696</f>
        <v/>
      </c>
      <c r="N696" s="120" t="str">
        <f>'4_Data'!AN696</f>
        <v/>
      </c>
      <c r="O696" s="120" t="str">
        <f>'4_Data'!AO696</f>
        <v/>
      </c>
      <c r="P696" s="120" t="str">
        <f>'4_Data'!AP696</f>
        <v/>
      </c>
      <c r="Q696" s="120" t="str">
        <f>'4_Data'!AQ696</f>
        <v/>
      </c>
      <c r="R696" s="120" t="str">
        <f>'4_Data'!AR696</f>
        <v/>
      </c>
      <c r="S696" s="120" t="str">
        <f>'4_Data'!AS696</f>
        <v/>
      </c>
    </row>
    <row r="697" spans="12:19" x14ac:dyDescent="0.2">
      <c r="L697" s="107">
        <f>'3_Fix'!H698</f>
        <v>53615</v>
      </c>
      <c r="M697" s="120" t="str">
        <f>'4_Data'!AM697</f>
        <v/>
      </c>
      <c r="N697" s="120" t="str">
        <f>'4_Data'!AN697</f>
        <v/>
      </c>
      <c r="O697" s="120" t="str">
        <f>'4_Data'!AO697</f>
        <v/>
      </c>
      <c r="P697" s="120" t="str">
        <f>'4_Data'!AP697</f>
        <v/>
      </c>
      <c r="Q697" s="120" t="str">
        <f>'4_Data'!AQ697</f>
        <v/>
      </c>
      <c r="R697" s="120" t="str">
        <f>'4_Data'!AR697</f>
        <v/>
      </c>
      <c r="S697" s="120" t="str">
        <f>'4_Data'!AS697</f>
        <v/>
      </c>
    </row>
    <row r="698" spans="12:19" x14ac:dyDescent="0.2">
      <c r="L698" s="107">
        <f>'3_Fix'!H699</f>
        <v>53632</v>
      </c>
      <c r="M698" s="120" t="str">
        <f>'4_Data'!AM698</f>
        <v/>
      </c>
      <c r="N698" s="120" t="str">
        <f>'4_Data'!AN698</f>
        <v/>
      </c>
      <c r="O698" s="120" t="str">
        <f>'4_Data'!AO698</f>
        <v/>
      </c>
      <c r="P698" s="120" t="str">
        <f>'4_Data'!AP698</f>
        <v/>
      </c>
      <c r="Q698" s="120" t="str">
        <f>'4_Data'!AQ698</f>
        <v/>
      </c>
      <c r="R698" s="120" t="str">
        <f>'4_Data'!AR698</f>
        <v/>
      </c>
      <c r="S698" s="120" t="str">
        <f>'4_Data'!AS698</f>
        <v/>
      </c>
    </row>
    <row r="699" spans="12:19" x14ac:dyDescent="0.2">
      <c r="L699" s="107">
        <f>'3_Fix'!H700</f>
        <v>53646</v>
      </c>
      <c r="M699" s="120" t="str">
        <f>'4_Data'!AM699</f>
        <v/>
      </c>
      <c r="N699" s="120" t="str">
        <f>'4_Data'!AN699</f>
        <v/>
      </c>
      <c r="O699" s="120" t="str">
        <f>'4_Data'!AO699</f>
        <v/>
      </c>
      <c r="P699" s="120" t="str">
        <f>'4_Data'!AP699</f>
        <v/>
      </c>
      <c r="Q699" s="120" t="str">
        <f>'4_Data'!AQ699</f>
        <v/>
      </c>
      <c r="R699" s="120" t="str">
        <f>'4_Data'!AR699</f>
        <v/>
      </c>
      <c r="S699" s="120" t="str">
        <f>'4_Data'!AS699</f>
        <v/>
      </c>
    </row>
    <row r="700" spans="12:19" x14ac:dyDescent="0.2">
      <c r="L700" s="107">
        <f>'3_Fix'!H701</f>
        <v>53662</v>
      </c>
      <c r="M700" s="120" t="str">
        <f>'4_Data'!AM700</f>
        <v/>
      </c>
      <c r="N700" s="120" t="str">
        <f>'4_Data'!AN700</f>
        <v/>
      </c>
      <c r="O700" s="120" t="str">
        <f>'4_Data'!AO700</f>
        <v/>
      </c>
      <c r="P700" s="120" t="str">
        <f>'4_Data'!AP700</f>
        <v/>
      </c>
      <c r="Q700" s="120" t="str">
        <f>'4_Data'!AQ700</f>
        <v/>
      </c>
      <c r="R700" s="120" t="str">
        <f>'4_Data'!AR700</f>
        <v/>
      </c>
      <c r="S700" s="120" t="str">
        <f>'4_Data'!AS700</f>
        <v/>
      </c>
    </row>
    <row r="701" spans="12:19" x14ac:dyDescent="0.2">
      <c r="L701" s="107">
        <f>'3_Fix'!H702</f>
        <v>53676</v>
      </c>
      <c r="M701" s="120" t="str">
        <f>'4_Data'!AM701</f>
        <v/>
      </c>
      <c r="N701" s="120" t="str">
        <f>'4_Data'!AN701</f>
        <v/>
      </c>
      <c r="O701" s="120" t="str">
        <f>'4_Data'!AO701</f>
        <v/>
      </c>
      <c r="P701" s="120" t="str">
        <f>'4_Data'!AP701</f>
        <v/>
      </c>
      <c r="Q701" s="120" t="str">
        <f>'4_Data'!AQ701</f>
        <v/>
      </c>
      <c r="R701" s="120" t="str">
        <f>'4_Data'!AR701</f>
        <v/>
      </c>
      <c r="S701" s="120" t="str">
        <f>'4_Data'!AS701</f>
        <v/>
      </c>
    </row>
    <row r="702" spans="12:19" x14ac:dyDescent="0.2">
      <c r="L702" s="107">
        <f>'3_Fix'!H703</f>
        <v>53693</v>
      </c>
      <c r="M702" s="120" t="str">
        <f>'4_Data'!AM702</f>
        <v/>
      </c>
      <c r="N702" s="120" t="str">
        <f>'4_Data'!AN702</f>
        <v/>
      </c>
      <c r="O702" s="120" t="str">
        <f>'4_Data'!AO702</f>
        <v/>
      </c>
      <c r="P702" s="120" t="str">
        <f>'4_Data'!AP702</f>
        <v/>
      </c>
      <c r="Q702" s="120" t="str">
        <f>'4_Data'!AQ702</f>
        <v/>
      </c>
      <c r="R702" s="120" t="str">
        <f>'4_Data'!AR702</f>
        <v/>
      </c>
      <c r="S702" s="120" t="str">
        <f>'4_Data'!AS702</f>
        <v/>
      </c>
    </row>
    <row r="703" spans="12:19" x14ac:dyDescent="0.2">
      <c r="L703" s="107">
        <f>'3_Fix'!H704</f>
        <v>53707</v>
      </c>
      <c r="M703" s="120" t="str">
        <f>'4_Data'!AM703</f>
        <v/>
      </c>
      <c r="N703" s="120" t="str">
        <f>'4_Data'!AN703</f>
        <v/>
      </c>
      <c r="O703" s="120" t="str">
        <f>'4_Data'!AO703</f>
        <v/>
      </c>
      <c r="P703" s="120" t="str">
        <f>'4_Data'!AP703</f>
        <v/>
      </c>
      <c r="Q703" s="120" t="str">
        <f>'4_Data'!AQ703</f>
        <v/>
      </c>
      <c r="R703" s="120" t="str">
        <f>'4_Data'!AR703</f>
        <v/>
      </c>
      <c r="S703" s="120" t="str">
        <f>'4_Data'!AS703</f>
        <v/>
      </c>
    </row>
    <row r="704" spans="12:19" x14ac:dyDescent="0.2">
      <c r="L704" s="107">
        <f>'3_Fix'!H705</f>
        <v>53724</v>
      </c>
      <c r="M704" s="120" t="str">
        <f>'4_Data'!AM704</f>
        <v/>
      </c>
      <c r="N704" s="120" t="str">
        <f>'4_Data'!AN704</f>
        <v/>
      </c>
      <c r="O704" s="120" t="str">
        <f>'4_Data'!AO704</f>
        <v/>
      </c>
      <c r="P704" s="120" t="str">
        <f>'4_Data'!AP704</f>
        <v/>
      </c>
      <c r="Q704" s="120" t="str">
        <f>'4_Data'!AQ704</f>
        <v/>
      </c>
      <c r="R704" s="120" t="str">
        <f>'4_Data'!AR704</f>
        <v/>
      </c>
      <c r="S704" s="120" t="str">
        <f>'4_Data'!AS704</f>
        <v/>
      </c>
    </row>
    <row r="705" spans="12:19" x14ac:dyDescent="0.2">
      <c r="L705" s="107">
        <f>'3_Fix'!H706</f>
        <v>53738</v>
      </c>
      <c r="M705" s="120" t="str">
        <f>'4_Data'!AM705</f>
        <v/>
      </c>
      <c r="N705" s="120" t="str">
        <f>'4_Data'!AN705</f>
        <v/>
      </c>
      <c r="O705" s="120" t="str">
        <f>'4_Data'!AO705</f>
        <v/>
      </c>
      <c r="P705" s="120" t="str">
        <f>'4_Data'!AP705</f>
        <v/>
      </c>
      <c r="Q705" s="120" t="str">
        <f>'4_Data'!AQ705</f>
        <v/>
      </c>
      <c r="R705" s="120" t="str">
        <f>'4_Data'!AR705</f>
        <v/>
      </c>
      <c r="S705" s="120" t="str">
        <f>'4_Data'!AS705</f>
        <v/>
      </c>
    </row>
    <row r="706" spans="12:19" x14ac:dyDescent="0.2">
      <c r="L706" s="107">
        <f>'3_Fix'!H707</f>
        <v>53752</v>
      </c>
      <c r="M706" s="120" t="str">
        <f>'4_Data'!AM706</f>
        <v/>
      </c>
      <c r="N706" s="120" t="str">
        <f>'4_Data'!AN706</f>
        <v/>
      </c>
      <c r="O706" s="120" t="str">
        <f>'4_Data'!AO706</f>
        <v/>
      </c>
      <c r="P706" s="120" t="str">
        <f>'4_Data'!AP706</f>
        <v/>
      </c>
      <c r="Q706" s="120" t="str">
        <f>'4_Data'!AQ706</f>
        <v/>
      </c>
      <c r="R706" s="120" t="str">
        <f>'4_Data'!AR706</f>
        <v/>
      </c>
      <c r="S706" s="120" t="str">
        <f>'4_Data'!AS706</f>
        <v/>
      </c>
    </row>
    <row r="707" spans="12:19" x14ac:dyDescent="0.2">
      <c r="L707" s="107">
        <f>'3_Fix'!H708</f>
        <v>53766</v>
      </c>
      <c r="M707" s="120" t="str">
        <f>'4_Data'!AM707</f>
        <v/>
      </c>
      <c r="N707" s="120" t="str">
        <f>'4_Data'!AN707</f>
        <v/>
      </c>
      <c r="O707" s="120" t="str">
        <f>'4_Data'!AO707</f>
        <v/>
      </c>
      <c r="P707" s="120" t="str">
        <f>'4_Data'!AP707</f>
        <v/>
      </c>
      <c r="Q707" s="120" t="str">
        <f>'4_Data'!AQ707</f>
        <v/>
      </c>
      <c r="R707" s="120" t="str">
        <f>'4_Data'!AR707</f>
        <v/>
      </c>
      <c r="S707" s="120" t="str">
        <f>'4_Data'!AS707</f>
        <v/>
      </c>
    </row>
    <row r="708" spans="12:19" x14ac:dyDescent="0.2">
      <c r="L708" s="107">
        <f>'3_Fix'!H709</f>
        <v>53783</v>
      </c>
      <c r="M708" s="120" t="str">
        <f>'4_Data'!AM708</f>
        <v/>
      </c>
      <c r="N708" s="120" t="str">
        <f>'4_Data'!AN708</f>
        <v/>
      </c>
      <c r="O708" s="120" t="str">
        <f>'4_Data'!AO708</f>
        <v/>
      </c>
      <c r="P708" s="120" t="str">
        <f>'4_Data'!AP708</f>
        <v/>
      </c>
      <c r="Q708" s="120" t="str">
        <f>'4_Data'!AQ708</f>
        <v/>
      </c>
      <c r="R708" s="120" t="str">
        <f>'4_Data'!AR708</f>
        <v/>
      </c>
      <c r="S708" s="120" t="str">
        <f>'4_Data'!AS708</f>
        <v/>
      </c>
    </row>
    <row r="709" spans="12:19" x14ac:dyDescent="0.2">
      <c r="L709" s="107">
        <f>'3_Fix'!H710</f>
        <v>53797</v>
      </c>
      <c r="M709" s="120" t="str">
        <f>'4_Data'!AM709</f>
        <v/>
      </c>
      <c r="N709" s="120" t="str">
        <f>'4_Data'!AN709</f>
        <v/>
      </c>
      <c r="O709" s="120" t="str">
        <f>'4_Data'!AO709</f>
        <v/>
      </c>
      <c r="P709" s="120" t="str">
        <f>'4_Data'!AP709</f>
        <v/>
      </c>
      <c r="Q709" s="120" t="str">
        <f>'4_Data'!AQ709</f>
        <v/>
      </c>
      <c r="R709" s="120" t="str">
        <f>'4_Data'!AR709</f>
        <v/>
      </c>
      <c r="S709" s="120" t="str">
        <f>'4_Data'!AS709</f>
        <v/>
      </c>
    </row>
    <row r="710" spans="12:19" x14ac:dyDescent="0.2">
      <c r="L710" s="107">
        <f>'3_Fix'!H711</f>
        <v>53813</v>
      </c>
      <c r="M710" s="120" t="str">
        <f>'4_Data'!AM710</f>
        <v/>
      </c>
      <c r="N710" s="120" t="str">
        <f>'4_Data'!AN710</f>
        <v/>
      </c>
      <c r="O710" s="120" t="str">
        <f>'4_Data'!AO710</f>
        <v/>
      </c>
      <c r="P710" s="120" t="str">
        <f>'4_Data'!AP710</f>
        <v/>
      </c>
      <c r="Q710" s="120" t="str">
        <f>'4_Data'!AQ710</f>
        <v/>
      </c>
      <c r="R710" s="120" t="str">
        <f>'4_Data'!AR710</f>
        <v/>
      </c>
      <c r="S710" s="120" t="str">
        <f>'4_Data'!AS710</f>
        <v/>
      </c>
    </row>
    <row r="711" spans="12:19" x14ac:dyDescent="0.2">
      <c r="L711" s="107">
        <f>'3_Fix'!H712</f>
        <v>53827</v>
      </c>
      <c r="M711" s="120" t="str">
        <f>'4_Data'!AM711</f>
        <v/>
      </c>
      <c r="N711" s="120" t="str">
        <f>'4_Data'!AN711</f>
        <v/>
      </c>
      <c r="O711" s="120" t="str">
        <f>'4_Data'!AO711</f>
        <v/>
      </c>
      <c r="P711" s="120" t="str">
        <f>'4_Data'!AP711</f>
        <v/>
      </c>
      <c r="Q711" s="120" t="str">
        <f>'4_Data'!AQ711</f>
        <v/>
      </c>
      <c r="R711" s="120" t="str">
        <f>'4_Data'!AR711</f>
        <v/>
      </c>
      <c r="S711" s="120" t="str">
        <f>'4_Data'!AS711</f>
        <v/>
      </c>
    </row>
    <row r="712" spans="12:19" x14ac:dyDescent="0.2">
      <c r="L712" s="107">
        <f>'3_Fix'!H713</f>
        <v>53844</v>
      </c>
      <c r="M712" s="120" t="str">
        <f>'4_Data'!AM712</f>
        <v/>
      </c>
      <c r="N712" s="120" t="str">
        <f>'4_Data'!AN712</f>
        <v/>
      </c>
      <c r="O712" s="120" t="str">
        <f>'4_Data'!AO712</f>
        <v/>
      </c>
      <c r="P712" s="120" t="str">
        <f>'4_Data'!AP712</f>
        <v/>
      </c>
      <c r="Q712" s="120" t="str">
        <f>'4_Data'!AQ712</f>
        <v/>
      </c>
      <c r="R712" s="120" t="str">
        <f>'4_Data'!AR712</f>
        <v/>
      </c>
      <c r="S712" s="120" t="str">
        <f>'4_Data'!AS712</f>
        <v/>
      </c>
    </row>
    <row r="713" spans="12:19" x14ac:dyDescent="0.2">
      <c r="L713" s="107">
        <f>'3_Fix'!H714</f>
        <v>53858</v>
      </c>
      <c r="M713" s="120" t="str">
        <f>'4_Data'!AM713</f>
        <v/>
      </c>
      <c r="N713" s="120" t="str">
        <f>'4_Data'!AN713</f>
        <v/>
      </c>
      <c r="O713" s="120" t="str">
        <f>'4_Data'!AO713</f>
        <v/>
      </c>
      <c r="P713" s="120" t="str">
        <f>'4_Data'!AP713</f>
        <v/>
      </c>
      <c r="Q713" s="120" t="str">
        <f>'4_Data'!AQ713</f>
        <v/>
      </c>
      <c r="R713" s="120" t="str">
        <f>'4_Data'!AR713</f>
        <v/>
      </c>
      <c r="S713" s="120" t="str">
        <f>'4_Data'!AS713</f>
        <v/>
      </c>
    </row>
    <row r="714" spans="12:19" x14ac:dyDescent="0.2">
      <c r="L714" s="107">
        <f>'3_Fix'!H715</f>
        <v>53874</v>
      </c>
      <c r="M714" s="120" t="str">
        <f>'4_Data'!AM714</f>
        <v/>
      </c>
      <c r="N714" s="120" t="str">
        <f>'4_Data'!AN714</f>
        <v/>
      </c>
      <c r="O714" s="120" t="str">
        <f>'4_Data'!AO714</f>
        <v/>
      </c>
      <c r="P714" s="120" t="str">
        <f>'4_Data'!AP714</f>
        <v/>
      </c>
      <c r="Q714" s="120" t="str">
        <f>'4_Data'!AQ714</f>
        <v/>
      </c>
      <c r="R714" s="120" t="str">
        <f>'4_Data'!AR714</f>
        <v/>
      </c>
      <c r="S714" s="120" t="str">
        <f>'4_Data'!AS714</f>
        <v/>
      </c>
    </row>
    <row r="715" spans="12:19" x14ac:dyDescent="0.2">
      <c r="L715" s="107">
        <f>'3_Fix'!H716</f>
        <v>53888</v>
      </c>
      <c r="M715" s="120" t="str">
        <f>'4_Data'!AM715</f>
        <v/>
      </c>
      <c r="N715" s="120" t="str">
        <f>'4_Data'!AN715</f>
        <v/>
      </c>
      <c r="O715" s="120" t="str">
        <f>'4_Data'!AO715</f>
        <v/>
      </c>
      <c r="P715" s="120" t="str">
        <f>'4_Data'!AP715</f>
        <v/>
      </c>
      <c r="Q715" s="120" t="str">
        <f>'4_Data'!AQ715</f>
        <v/>
      </c>
      <c r="R715" s="120" t="str">
        <f>'4_Data'!AR715</f>
        <v/>
      </c>
      <c r="S715" s="120" t="str">
        <f>'4_Data'!AS715</f>
        <v/>
      </c>
    </row>
    <row r="716" spans="12:19" x14ac:dyDescent="0.2">
      <c r="L716" s="107">
        <f>'3_Fix'!H717</f>
        <v>53905</v>
      </c>
      <c r="M716" s="120" t="str">
        <f>'4_Data'!AM716</f>
        <v/>
      </c>
      <c r="N716" s="120" t="str">
        <f>'4_Data'!AN716</f>
        <v/>
      </c>
      <c r="O716" s="120" t="str">
        <f>'4_Data'!AO716</f>
        <v/>
      </c>
      <c r="P716" s="120" t="str">
        <f>'4_Data'!AP716</f>
        <v/>
      </c>
      <c r="Q716" s="120" t="str">
        <f>'4_Data'!AQ716</f>
        <v/>
      </c>
      <c r="R716" s="120" t="str">
        <f>'4_Data'!AR716</f>
        <v/>
      </c>
      <c r="S716" s="120" t="str">
        <f>'4_Data'!AS716</f>
        <v/>
      </c>
    </row>
    <row r="717" spans="12:19" x14ac:dyDescent="0.2">
      <c r="L717" s="107">
        <f>'3_Fix'!H718</f>
        <v>53919</v>
      </c>
      <c r="M717" s="120" t="str">
        <f>'4_Data'!AM717</f>
        <v/>
      </c>
      <c r="N717" s="120" t="str">
        <f>'4_Data'!AN717</f>
        <v/>
      </c>
      <c r="O717" s="120" t="str">
        <f>'4_Data'!AO717</f>
        <v/>
      </c>
      <c r="P717" s="120" t="str">
        <f>'4_Data'!AP717</f>
        <v/>
      </c>
      <c r="Q717" s="120" t="str">
        <f>'4_Data'!AQ717</f>
        <v/>
      </c>
      <c r="R717" s="120" t="str">
        <f>'4_Data'!AR717</f>
        <v/>
      </c>
      <c r="S717" s="120" t="str">
        <f>'4_Data'!AS717</f>
        <v/>
      </c>
    </row>
    <row r="718" spans="12:19" x14ac:dyDescent="0.2">
      <c r="L718" s="107">
        <f>'3_Fix'!H719</f>
        <v>53936</v>
      </c>
      <c r="M718" s="120" t="str">
        <f>'4_Data'!AM718</f>
        <v/>
      </c>
      <c r="N718" s="120" t="str">
        <f>'4_Data'!AN718</f>
        <v/>
      </c>
      <c r="O718" s="120" t="str">
        <f>'4_Data'!AO718</f>
        <v/>
      </c>
      <c r="P718" s="120" t="str">
        <f>'4_Data'!AP718</f>
        <v/>
      </c>
      <c r="Q718" s="120" t="str">
        <f>'4_Data'!AQ718</f>
        <v/>
      </c>
      <c r="R718" s="120" t="str">
        <f>'4_Data'!AR718</f>
        <v/>
      </c>
      <c r="S718" s="120" t="str">
        <f>'4_Data'!AS718</f>
        <v/>
      </c>
    </row>
    <row r="719" spans="12:19" x14ac:dyDescent="0.2">
      <c r="L719" s="107">
        <f>'3_Fix'!H720</f>
        <v>53950</v>
      </c>
      <c r="M719" s="120" t="str">
        <f>'4_Data'!AM719</f>
        <v/>
      </c>
      <c r="N719" s="120" t="str">
        <f>'4_Data'!AN719</f>
        <v/>
      </c>
      <c r="O719" s="120" t="str">
        <f>'4_Data'!AO719</f>
        <v/>
      </c>
      <c r="P719" s="120" t="str">
        <f>'4_Data'!AP719</f>
        <v/>
      </c>
      <c r="Q719" s="120" t="str">
        <f>'4_Data'!AQ719</f>
        <v/>
      </c>
      <c r="R719" s="120" t="str">
        <f>'4_Data'!AR719</f>
        <v/>
      </c>
      <c r="S719" s="120" t="str">
        <f>'4_Data'!AS719</f>
        <v/>
      </c>
    </row>
    <row r="720" spans="12:19" x14ac:dyDescent="0.2">
      <c r="L720" s="107">
        <f>'3_Fix'!H721</f>
        <v>53966</v>
      </c>
      <c r="M720" s="120" t="str">
        <f>'4_Data'!AM720</f>
        <v/>
      </c>
      <c r="N720" s="120" t="str">
        <f>'4_Data'!AN720</f>
        <v/>
      </c>
      <c r="O720" s="120" t="str">
        <f>'4_Data'!AO720</f>
        <v/>
      </c>
      <c r="P720" s="120" t="str">
        <f>'4_Data'!AP720</f>
        <v/>
      </c>
      <c r="Q720" s="120" t="str">
        <f>'4_Data'!AQ720</f>
        <v/>
      </c>
      <c r="R720" s="120" t="str">
        <f>'4_Data'!AR720</f>
        <v/>
      </c>
      <c r="S720" s="120" t="str">
        <f>'4_Data'!AS720</f>
        <v/>
      </c>
    </row>
    <row r="721" spans="12:19" x14ac:dyDescent="0.2">
      <c r="L721" s="107">
        <f>'3_Fix'!H722</f>
        <v>53980</v>
      </c>
      <c r="M721" s="120" t="str">
        <f>'4_Data'!AM721</f>
        <v/>
      </c>
      <c r="N721" s="120" t="str">
        <f>'4_Data'!AN721</f>
        <v/>
      </c>
      <c r="O721" s="120" t="str">
        <f>'4_Data'!AO721</f>
        <v/>
      </c>
      <c r="P721" s="120" t="str">
        <f>'4_Data'!AP721</f>
        <v/>
      </c>
      <c r="Q721" s="120" t="str">
        <f>'4_Data'!AQ721</f>
        <v/>
      </c>
      <c r="R721" s="120" t="str">
        <f>'4_Data'!AR721</f>
        <v/>
      </c>
      <c r="S721" s="120" t="str">
        <f>'4_Data'!AS721</f>
        <v/>
      </c>
    </row>
    <row r="722" spans="12:19" x14ac:dyDescent="0.2">
      <c r="L722" s="107">
        <f>'3_Fix'!H723</f>
        <v>53997</v>
      </c>
      <c r="M722" s="120" t="str">
        <f>'4_Data'!AM722</f>
        <v/>
      </c>
      <c r="N722" s="120" t="str">
        <f>'4_Data'!AN722</f>
        <v/>
      </c>
      <c r="O722" s="120" t="str">
        <f>'4_Data'!AO722</f>
        <v/>
      </c>
      <c r="P722" s="120" t="str">
        <f>'4_Data'!AP722</f>
        <v/>
      </c>
      <c r="Q722" s="120" t="str">
        <f>'4_Data'!AQ722</f>
        <v/>
      </c>
      <c r="R722" s="120" t="str">
        <f>'4_Data'!AR722</f>
        <v/>
      </c>
      <c r="S722" s="120" t="str">
        <f>'4_Data'!AS722</f>
        <v/>
      </c>
    </row>
    <row r="723" spans="12:19" x14ac:dyDescent="0.2">
      <c r="L723" s="107">
        <f>'3_Fix'!H724</f>
        <v>54011</v>
      </c>
      <c r="M723" s="120" t="str">
        <f>'4_Data'!AM723</f>
        <v/>
      </c>
      <c r="N723" s="120" t="str">
        <f>'4_Data'!AN723</f>
        <v/>
      </c>
      <c r="O723" s="120" t="str">
        <f>'4_Data'!AO723</f>
        <v/>
      </c>
      <c r="P723" s="120" t="str">
        <f>'4_Data'!AP723</f>
        <v/>
      </c>
      <c r="Q723" s="120" t="str">
        <f>'4_Data'!AQ723</f>
        <v/>
      </c>
      <c r="R723" s="120" t="str">
        <f>'4_Data'!AR723</f>
        <v/>
      </c>
      <c r="S723" s="120" t="str">
        <f>'4_Data'!AS723</f>
        <v/>
      </c>
    </row>
    <row r="724" spans="12:19" x14ac:dyDescent="0.2">
      <c r="L724" s="107">
        <f>'3_Fix'!H725</f>
        <v>54027</v>
      </c>
      <c r="M724" s="120" t="str">
        <f>'4_Data'!AM724</f>
        <v/>
      </c>
      <c r="N724" s="120" t="str">
        <f>'4_Data'!AN724</f>
        <v/>
      </c>
      <c r="O724" s="120" t="str">
        <f>'4_Data'!AO724</f>
        <v/>
      </c>
      <c r="P724" s="120" t="str">
        <f>'4_Data'!AP724</f>
        <v/>
      </c>
      <c r="Q724" s="120" t="str">
        <f>'4_Data'!AQ724</f>
        <v/>
      </c>
      <c r="R724" s="120" t="str">
        <f>'4_Data'!AR724</f>
        <v/>
      </c>
      <c r="S724" s="120" t="str">
        <f>'4_Data'!AS724</f>
        <v/>
      </c>
    </row>
    <row r="725" spans="12:19" x14ac:dyDescent="0.2">
      <c r="L725" s="107">
        <f>'3_Fix'!H726</f>
        <v>54041</v>
      </c>
      <c r="M725" s="120" t="str">
        <f>'4_Data'!AM725</f>
        <v/>
      </c>
      <c r="N725" s="120" t="str">
        <f>'4_Data'!AN725</f>
        <v/>
      </c>
      <c r="O725" s="120" t="str">
        <f>'4_Data'!AO725</f>
        <v/>
      </c>
      <c r="P725" s="120" t="str">
        <f>'4_Data'!AP725</f>
        <v/>
      </c>
      <c r="Q725" s="120" t="str">
        <f>'4_Data'!AQ725</f>
        <v/>
      </c>
      <c r="R725" s="120" t="str">
        <f>'4_Data'!AR725</f>
        <v/>
      </c>
      <c r="S725" s="120" t="str">
        <f>'4_Data'!AS725</f>
        <v/>
      </c>
    </row>
    <row r="726" spans="12:19" x14ac:dyDescent="0.2">
      <c r="L726" s="107">
        <f>'3_Fix'!H727</f>
        <v>54058</v>
      </c>
      <c r="M726" s="120" t="str">
        <f>'4_Data'!AM726</f>
        <v/>
      </c>
      <c r="N726" s="120" t="str">
        <f>'4_Data'!AN726</f>
        <v/>
      </c>
      <c r="O726" s="120" t="str">
        <f>'4_Data'!AO726</f>
        <v/>
      </c>
      <c r="P726" s="120" t="str">
        <f>'4_Data'!AP726</f>
        <v/>
      </c>
      <c r="Q726" s="120" t="str">
        <f>'4_Data'!AQ726</f>
        <v/>
      </c>
      <c r="R726" s="120" t="str">
        <f>'4_Data'!AR726</f>
        <v/>
      </c>
      <c r="S726" s="120" t="str">
        <f>'4_Data'!AS726</f>
        <v/>
      </c>
    </row>
    <row r="727" spans="12:19" x14ac:dyDescent="0.2">
      <c r="L727" s="107">
        <f>'3_Fix'!H728</f>
        <v>54072</v>
      </c>
      <c r="M727" s="120" t="str">
        <f>'4_Data'!AM727</f>
        <v/>
      </c>
      <c r="N727" s="120" t="str">
        <f>'4_Data'!AN727</f>
        <v/>
      </c>
      <c r="O727" s="120" t="str">
        <f>'4_Data'!AO727</f>
        <v/>
      </c>
      <c r="P727" s="120" t="str">
        <f>'4_Data'!AP727</f>
        <v/>
      </c>
      <c r="Q727" s="120" t="str">
        <f>'4_Data'!AQ727</f>
        <v/>
      </c>
      <c r="R727" s="120" t="str">
        <f>'4_Data'!AR727</f>
        <v/>
      </c>
      <c r="S727" s="120" t="str">
        <f>'4_Data'!AS727</f>
        <v/>
      </c>
    </row>
    <row r="728" spans="12:19" x14ac:dyDescent="0.2">
      <c r="L728" s="107">
        <f>'3_Fix'!H729</f>
        <v>54089</v>
      </c>
      <c r="M728" s="120" t="str">
        <f>'4_Data'!AM728</f>
        <v/>
      </c>
      <c r="N728" s="120" t="str">
        <f>'4_Data'!AN728</f>
        <v/>
      </c>
      <c r="O728" s="120" t="str">
        <f>'4_Data'!AO728</f>
        <v/>
      </c>
      <c r="P728" s="120" t="str">
        <f>'4_Data'!AP728</f>
        <v/>
      </c>
      <c r="Q728" s="120" t="str">
        <f>'4_Data'!AQ728</f>
        <v/>
      </c>
      <c r="R728" s="120" t="str">
        <f>'4_Data'!AR728</f>
        <v/>
      </c>
      <c r="S728" s="120" t="str">
        <f>'4_Data'!AS728</f>
        <v/>
      </c>
    </row>
    <row r="729" spans="12:19" x14ac:dyDescent="0.2">
      <c r="L729" s="107">
        <f>'3_Fix'!H730</f>
        <v>54103</v>
      </c>
      <c r="M729" s="120" t="str">
        <f>'4_Data'!AM729</f>
        <v/>
      </c>
      <c r="N729" s="120" t="str">
        <f>'4_Data'!AN729</f>
        <v/>
      </c>
      <c r="O729" s="120" t="str">
        <f>'4_Data'!AO729</f>
        <v/>
      </c>
      <c r="P729" s="120" t="str">
        <f>'4_Data'!AP729</f>
        <v/>
      </c>
      <c r="Q729" s="120" t="str">
        <f>'4_Data'!AQ729</f>
        <v/>
      </c>
      <c r="R729" s="120" t="str">
        <f>'4_Data'!AR729</f>
        <v/>
      </c>
      <c r="S729" s="120" t="str">
        <f>'4_Data'!AS729</f>
        <v/>
      </c>
    </row>
    <row r="730" spans="12:19" x14ac:dyDescent="0.2">
      <c r="L730" s="107">
        <f>'3_Fix'!H731</f>
        <v>54118</v>
      </c>
      <c r="M730" s="120" t="str">
        <f>'4_Data'!AM730</f>
        <v/>
      </c>
      <c r="N730" s="120" t="str">
        <f>'4_Data'!AN730</f>
        <v/>
      </c>
      <c r="O730" s="120" t="str">
        <f>'4_Data'!AO730</f>
        <v/>
      </c>
      <c r="P730" s="120" t="str">
        <f>'4_Data'!AP730</f>
        <v/>
      </c>
      <c r="Q730" s="120" t="str">
        <f>'4_Data'!AQ730</f>
        <v/>
      </c>
      <c r="R730" s="120" t="str">
        <f>'4_Data'!AR730</f>
        <v/>
      </c>
      <c r="S730" s="120" t="str">
        <f>'4_Data'!AS730</f>
        <v/>
      </c>
    </row>
    <row r="731" spans="12:19" x14ac:dyDescent="0.2">
      <c r="L731" s="107">
        <f>'3_Fix'!H732</f>
        <v>54132</v>
      </c>
      <c r="M731" s="120" t="str">
        <f>'4_Data'!AM731</f>
        <v/>
      </c>
      <c r="N731" s="120" t="str">
        <f>'4_Data'!AN731</f>
        <v/>
      </c>
      <c r="O731" s="120" t="str">
        <f>'4_Data'!AO731</f>
        <v/>
      </c>
      <c r="P731" s="120" t="str">
        <f>'4_Data'!AP731</f>
        <v/>
      </c>
      <c r="Q731" s="120" t="str">
        <f>'4_Data'!AQ731</f>
        <v/>
      </c>
      <c r="R731" s="120" t="str">
        <f>'4_Data'!AR731</f>
        <v/>
      </c>
      <c r="S731" s="120" t="str">
        <f>'4_Data'!AS731</f>
        <v/>
      </c>
    </row>
    <row r="732" spans="12:19" x14ac:dyDescent="0.2">
      <c r="L732" s="107">
        <f>'3_Fix'!H733</f>
        <v>54149</v>
      </c>
      <c r="M732" s="120" t="str">
        <f>'4_Data'!AM732</f>
        <v/>
      </c>
      <c r="N732" s="120" t="str">
        <f>'4_Data'!AN732</f>
        <v/>
      </c>
      <c r="O732" s="120" t="str">
        <f>'4_Data'!AO732</f>
        <v/>
      </c>
      <c r="P732" s="120" t="str">
        <f>'4_Data'!AP732</f>
        <v/>
      </c>
      <c r="Q732" s="120" t="str">
        <f>'4_Data'!AQ732</f>
        <v/>
      </c>
      <c r="R732" s="120" t="str">
        <f>'4_Data'!AR732</f>
        <v/>
      </c>
      <c r="S732" s="120" t="str">
        <f>'4_Data'!AS732</f>
        <v/>
      </c>
    </row>
    <row r="733" spans="12:19" x14ac:dyDescent="0.2">
      <c r="L733" s="107">
        <f>'3_Fix'!H734</f>
        <v>54163</v>
      </c>
      <c r="M733" s="120" t="str">
        <f>'4_Data'!AM733</f>
        <v/>
      </c>
      <c r="N733" s="120" t="str">
        <f>'4_Data'!AN733</f>
        <v/>
      </c>
      <c r="O733" s="120" t="str">
        <f>'4_Data'!AO733</f>
        <v/>
      </c>
      <c r="P733" s="120" t="str">
        <f>'4_Data'!AP733</f>
        <v/>
      </c>
      <c r="Q733" s="120" t="str">
        <f>'4_Data'!AQ733</f>
        <v/>
      </c>
      <c r="R733" s="120" t="str">
        <f>'4_Data'!AR733</f>
        <v/>
      </c>
      <c r="S733" s="120" t="str">
        <f>'4_Data'!AS733</f>
        <v/>
      </c>
    </row>
    <row r="734" spans="12:19" x14ac:dyDescent="0.2">
      <c r="L734" s="107">
        <f>'3_Fix'!H735</f>
        <v>54179</v>
      </c>
      <c r="M734" s="120" t="str">
        <f>'4_Data'!AM734</f>
        <v/>
      </c>
      <c r="N734" s="120" t="str">
        <f>'4_Data'!AN734</f>
        <v/>
      </c>
      <c r="O734" s="120" t="str">
        <f>'4_Data'!AO734</f>
        <v/>
      </c>
      <c r="P734" s="120" t="str">
        <f>'4_Data'!AP734</f>
        <v/>
      </c>
      <c r="Q734" s="120" t="str">
        <f>'4_Data'!AQ734</f>
        <v/>
      </c>
      <c r="R734" s="120" t="str">
        <f>'4_Data'!AR734</f>
        <v/>
      </c>
      <c r="S734" s="120" t="str">
        <f>'4_Data'!AS734</f>
        <v/>
      </c>
    </row>
    <row r="735" spans="12:19" x14ac:dyDescent="0.2">
      <c r="L735" s="107">
        <f>'3_Fix'!H736</f>
        <v>54193</v>
      </c>
      <c r="M735" s="120" t="str">
        <f>'4_Data'!AM735</f>
        <v/>
      </c>
      <c r="N735" s="120" t="str">
        <f>'4_Data'!AN735</f>
        <v/>
      </c>
      <c r="O735" s="120" t="str">
        <f>'4_Data'!AO735</f>
        <v/>
      </c>
      <c r="P735" s="120" t="str">
        <f>'4_Data'!AP735</f>
        <v/>
      </c>
      <c r="Q735" s="120" t="str">
        <f>'4_Data'!AQ735</f>
        <v/>
      </c>
      <c r="R735" s="120" t="str">
        <f>'4_Data'!AR735</f>
        <v/>
      </c>
      <c r="S735" s="120" t="str">
        <f>'4_Data'!AS735</f>
        <v/>
      </c>
    </row>
    <row r="736" spans="12:19" x14ac:dyDescent="0.2">
      <c r="L736" s="107">
        <f>'3_Fix'!H737</f>
        <v>54210</v>
      </c>
      <c r="M736" s="120" t="str">
        <f>'4_Data'!AM736</f>
        <v/>
      </c>
      <c r="N736" s="120" t="str">
        <f>'4_Data'!AN736</f>
        <v/>
      </c>
      <c r="O736" s="120" t="str">
        <f>'4_Data'!AO736</f>
        <v/>
      </c>
      <c r="P736" s="120" t="str">
        <f>'4_Data'!AP736</f>
        <v/>
      </c>
      <c r="Q736" s="120" t="str">
        <f>'4_Data'!AQ736</f>
        <v/>
      </c>
      <c r="R736" s="120" t="str">
        <f>'4_Data'!AR736</f>
        <v/>
      </c>
      <c r="S736" s="120" t="str">
        <f>'4_Data'!AS736</f>
        <v/>
      </c>
    </row>
    <row r="737" spans="12:19" x14ac:dyDescent="0.2">
      <c r="L737" s="107">
        <f>'3_Fix'!H738</f>
        <v>54224</v>
      </c>
      <c r="M737" s="120" t="str">
        <f>'4_Data'!AM737</f>
        <v/>
      </c>
      <c r="N737" s="120" t="str">
        <f>'4_Data'!AN737</f>
        <v/>
      </c>
      <c r="O737" s="120" t="str">
        <f>'4_Data'!AO737</f>
        <v/>
      </c>
      <c r="P737" s="120" t="str">
        <f>'4_Data'!AP737</f>
        <v/>
      </c>
      <c r="Q737" s="120" t="str">
        <f>'4_Data'!AQ737</f>
        <v/>
      </c>
      <c r="R737" s="120" t="str">
        <f>'4_Data'!AR737</f>
        <v/>
      </c>
      <c r="S737" s="120" t="str">
        <f>'4_Data'!AS737</f>
        <v/>
      </c>
    </row>
    <row r="738" spans="12:19" x14ac:dyDescent="0.2">
      <c r="L738" s="107">
        <f>'3_Fix'!H739</f>
        <v>54240</v>
      </c>
      <c r="M738" s="120" t="str">
        <f>'4_Data'!AM738</f>
        <v/>
      </c>
      <c r="N738" s="120" t="str">
        <f>'4_Data'!AN738</f>
        <v/>
      </c>
      <c r="O738" s="120" t="str">
        <f>'4_Data'!AO738</f>
        <v/>
      </c>
      <c r="P738" s="120" t="str">
        <f>'4_Data'!AP738</f>
        <v/>
      </c>
      <c r="Q738" s="120" t="str">
        <f>'4_Data'!AQ738</f>
        <v/>
      </c>
      <c r="R738" s="120" t="str">
        <f>'4_Data'!AR738</f>
        <v/>
      </c>
      <c r="S738" s="120" t="str">
        <f>'4_Data'!AS738</f>
        <v/>
      </c>
    </row>
    <row r="739" spans="12:19" x14ac:dyDescent="0.2">
      <c r="L739" s="107">
        <f>'3_Fix'!H740</f>
        <v>54254</v>
      </c>
      <c r="M739" s="120" t="str">
        <f>'4_Data'!AM739</f>
        <v/>
      </c>
      <c r="N739" s="120" t="str">
        <f>'4_Data'!AN739</f>
        <v/>
      </c>
      <c r="O739" s="120" t="str">
        <f>'4_Data'!AO739</f>
        <v/>
      </c>
      <c r="P739" s="120" t="str">
        <f>'4_Data'!AP739</f>
        <v/>
      </c>
      <c r="Q739" s="120" t="str">
        <f>'4_Data'!AQ739</f>
        <v/>
      </c>
      <c r="R739" s="120" t="str">
        <f>'4_Data'!AR739</f>
        <v/>
      </c>
      <c r="S739" s="120" t="str">
        <f>'4_Data'!AS739</f>
        <v/>
      </c>
    </row>
    <row r="740" spans="12:19" x14ac:dyDescent="0.2">
      <c r="L740" s="107">
        <f>'3_Fix'!H741</f>
        <v>54271</v>
      </c>
      <c r="M740" s="120" t="str">
        <f>'4_Data'!AM740</f>
        <v/>
      </c>
      <c r="N740" s="120" t="str">
        <f>'4_Data'!AN740</f>
        <v/>
      </c>
      <c r="O740" s="120" t="str">
        <f>'4_Data'!AO740</f>
        <v/>
      </c>
      <c r="P740" s="120" t="str">
        <f>'4_Data'!AP740</f>
        <v/>
      </c>
      <c r="Q740" s="120" t="str">
        <f>'4_Data'!AQ740</f>
        <v/>
      </c>
      <c r="R740" s="120" t="str">
        <f>'4_Data'!AR740</f>
        <v/>
      </c>
      <c r="S740" s="120" t="str">
        <f>'4_Data'!AS740</f>
        <v/>
      </c>
    </row>
    <row r="741" spans="12:19" x14ac:dyDescent="0.2">
      <c r="L741" s="107">
        <f>'3_Fix'!H742</f>
        <v>54285</v>
      </c>
      <c r="M741" s="120" t="str">
        <f>'4_Data'!AM741</f>
        <v/>
      </c>
      <c r="N741" s="120" t="str">
        <f>'4_Data'!AN741</f>
        <v/>
      </c>
      <c r="O741" s="120" t="str">
        <f>'4_Data'!AO741</f>
        <v/>
      </c>
      <c r="P741" s="120" t="str">
        <f>'4_Data'!AP741</f>
        <v/>
      </c>
      <c r="Q741" s="120" t="str">
        <f>'4_Data'!AQ741</f>
        <v/>
      </c>
      <c r="R741" s="120" t="str">
        <f>'4_Data'!AR741</f>
        <v/>
      </c>
      <c r="S741" s="120" t="str">
        <f>'4_Data'!AS741</f>
        <v/>
      </c>
    </row>
    <row r="742" spans="12:19" x14ac:dyDescent="0.2">
      <c r="L742" s="107">
        <f>'3_Fix'!H743</f>
        <v>54302</v>
      </c>
      <c r="M742" s="120" t="str">
        <f>'4_Data'!AM742</f>
        <v/>
      </c>
      <c r="N742" s="120" t="str">
        <f>'4_Data'!AN742</f>
        <v/>
      </c>
      <c r="O742" s="120" t="str">
        <f>'4_Data'!AO742</f>
        <v/>
      </c>
      <c r="P742" s="120" t="str">
        <f>'4_Data'!AP742</f>
        <v/>
      </c>
      <c r="Q742" s="120" t="str">
        <f>'4_Data'!AQ742</f>
        <v/>
      </c>
      <c r="R742" s="120" t="str">
        <f>'4_Data'!AR742</f>
        <v/>
      </c>
      <c r="S742" s="120" t="str">
        <f>'4_Data'!AS742</f>
        <v/>
      </c>
    </row>
    <row r="743" spans="12:19" x14ac:dyDescent="0.2">
      <c r="L743" s="107">
        <f>'3_Fix'!H744</f>
        <v>54316</v>
      </c>
      <c r="M743" s="120" t="str">
        <f>'4_Data'!AM743</f>
        <v/>
      </c>
      <c r="N743" s="120" t="str">
        <f>'4_Data'!AN743</f>
        <v/>
      </c>
      <c r="O743" s="120" t="str">
        <f>'4_Data'!AO743</f>
        <v/>
      </c>
      <c r="P743" s="120" t="str">
        <f>'4_Data'!AP743</f>
        <v/>
      </c>
      <c r="Q743" s="120" t="str">
        <f>'4_Data'!AQ743</f>
        <v/>
      </c>
      <c r="R743" s="120" t="str">
        <f>'4_Data'!AR743</f>
        <v/>
      </c>
      <c r="S743" s="120" t="str">
        <f>'4_Data'!AS743</f>
        <v/>
      </c>
    </row>
    <row r="744" spans="12:19" x14ac:dyDescent="0.2">
      <c r="L744" s="107">
        <f>'3_Fix'!H745</f>
        <v>54332</v>
      </c>
      <c r="M744" s="120" t="str">
        <f>'4_Data'!AM744</f>
        <v/>
      </c>
      <c r="N744" s="120" t="str">
        <f>'4_Data'!AN744</f>
        <v/>
      </c>
      <c r="O744" s="120" t="str">
        <f>'4_Data'!AO744</f>
        <v/>
      </c>
      <c r="P744" s="120" t="str">
        <f>'4_Data'!AP744</f>
        <v/>
      </c>
      <c r="Q744" s="120" t="str">
        <f>'4_Data'!AQ744</f>
        <v/>
      </c>
      <c r="R744" s="120" t="str">
        <f>'4_Data'!AR744</f>
        <v/>
      </c>
      <c r="S744" s="120" t="str">
        <f>'4_Data'!AS744</f>
        <v/>
      </c>
    </row>
    <row r="745" spans="12:19" x14ac:dyDescent="0.2">
      <c r="L745" s="107">
        <f>'3_Fix'!H746</f>
        <v>54346</v>
      </c>
      <c r="M745" s="120" t="str">
        <f>'4_Data'!AM745</f>
        <v/>
      </c>
      <c r="N745" s="120" t="str">
        <f>'4_Data'!AN745</f>
        <v/>
      </c>
      <c r="O745" s="120" t="str">
        <f>'4_Data'!AO745</f>
        <v/>
      </c>
      <c r="P745" s="120" t="str">
        <f>'4_Data'!AP745</f>
        <v/>
      </c>
      <c r="Q745" s="120" t="str">
        <f>'4_Data'!AQ745</f>
        <v/>
      </c>
      <c r="R745" s="120" t="str">
        <f>'4_Data'!AR745</f>
        <v/>
      </c>
      <c r="S745" s="120" t="str">
        <f>'4_Data'!AS745</f>
        <v/>
      </c>
    </row>
    <row r="746" spans="12:19" x14ac:dyDescent="0.2">
      <c r="L746" s="107">
        <f>'3_Fix'!H747</f>
        <v>54363</v>
      </c>
      <c r="M746" s="120" t="str">
        <f>'4_Data'!AM746</f>
        <v/>
      </c>
      <c r="N746" s="120" t="str">
        <f>'4_Data'!AN746</f>
        <v/>
      </c>
      <c r="O746" s="120" t="str">
        <f>'4_Data'!AO746</f>
        <v/>
      </c>
      <c r="P746" s="120" t="str">
        <f>'4_Data'!AP746</f>
        <v/>
      </c>
      <c r="Q746" s="120" t="str">
        <f>'4_Data'!AQ746</f>
        <v/>
      </c>
      <c r="R746" s="120" t="str">
        <f>'4_Data'!AR746</f>
        <v/>
      </c>
      <c r="S746" s="120" t="str">
        <f>'4_Data'!AS746</f>
        <v/>
      </c>
    </row>
    <row r="747" spans="12:19" x14ac:dyDescent="0.2">
      <c r="L747" s="107">
        <f>'3_Fix'!H748</f>
        <v>54377</v>
      </c>
      <c r="M747" s="120" t="str">
        <f>'4_Data'!AM747</f>
        <v/>
      </c>
      <c r="N747" s="120" t="str">
        <f>'4_Data'!AN747</f>
        <v/>
      </c>
      <c r="O747" s="120" t="str">
        <f>'4_Data'!AO747</f>
        <v/>
      </c>
      <c r="P747" s="120" t="str">
        <f>'4_Data'!AP747</f>
        <v/>
      </c>
      <c r="Q747" s="120" t="str">
        <f>'4_Data'!AQ747</f>
        <v/>
      </c>
      <c r="R747" s="120" t="str">
        <f>'4_Data'!AR747</f>
        <v/>
      </c>
      <c r="S747" s="120" t="str">
        <f>'4_Data'!AS747</f>
        <v/>
      </c>
    </row>
    <row r="748" spans="12:19" x14ac:dyDescent="0.2">
      <c r="L748" s="107">
        <f>'3_Fix'!H749</f>
        <v>54393</v>
      </c>
      <c r="M748" s="120" t="str">
        <f>'4_Data'!AM748</f>
        <v/>
      </c>
      <c r="N748" s="120" t="str">
        <f>'4_Data'!AN748</f>
        <v/>
      </c>
      <c r="O748" s="120" t="str">
        <f>'4_Data'!AO748</f>
        <v/>
      </c>
      <c r="P748" s="120" t="str">
        <f>'4_Data'!AP748</f>
        <v/>
      </c>
      <c r="Q748" s="120" t="str">
        <f>'4_Data'!AQ748</f>
        <v/>
      </c>
      <c r="R748" s="120" t="str">
        <f>'4_Data'!AR748</f>
        <v/>
      </c>
      <c r="S748" s="120" t="str">
        <f>'4_Data'!AS748</f>
        <v/>
      </c>
    </row>
    <row r="749" spans="12:19" x14ac:dyDescent="0.2">
      <c r="L749" s="107">
        <f>'3_Fix'!H750</f>
        <v>54407</v>
      </c>
      <c r="M749" s="120" t="str">
        <f>'4_Data'!AM749</f>
        <v/>
      </c>
      <c r="N749" s="120" t="str">
        <f>'4_Data'!AN749</f>
        <v/>
      </c>
      <c r="O749" s="120" t="str">
        <f>'4_Data'!AO749</f>
        <v/>
      </c>
      <c r="P749" s="120" t="str">
        <f>'4_Data'!AP749</f>
        <v/>
      </c>
      <c r="Q749" s="120" t="str">
        <f>'4_Data'!AQ749</f>
        <v/>
      </c>
      <c r="R749" s="120" t="str">
        <f>'4_Data'!AR749</f>
        <v/>
      </c>
      <c r="S749" s="120" t="str">
        <f>'4_Data'!AS749</f>
        <v/>
      </c>
    </row>
    <row r="750" spans="12:19" x14ac:dyDescent="0.2">
      <c r="L750" s="107">
        <f>'3_Fix'!H751</f>
        <v>54424</v>
      </c>
      <c r="M750" s="120" t="str">
        <f>'4_Data'!AM750</f>
        <v/>
      </c>
      <c r="N750" s="120" t="str">
        <f>'4_Data'!AN750</f>
        <v/>
      </c>
      <c r="O750" s="120" t="str">
        <f>'4_Data'!AO750</f>
        <v/>
      </c>
      <c r="P750" s="120" t="str">
        <f>'4_Data'!AP750</f>
        <v/>
      </c>
      <c r="Q750" s="120" t="str">
        <f>'4_Data'!AQ750</f>
        <v/>
      </c>
      <c r="R750" s="120" t="str">
        <f>'4_Data'!AR750</f>
        <v/>
      </c>
      <c r="S750" s="120" t="str">
        <f>'4_Data'!AS750</f>
        <v/>
      </c>
    </row>
    <row r="751" spans="12:19" x14ac:dyDescent="0.2">
      <c r="L751" s="107">
        <f>'3_Fix'!H752</f>
        <v>54438</v>
      </c>
      <c r="M751" s="120" t="str">
        <f>'4_Data'!AM751</f>
        <v/>
      </c>
      <c r="N751" s="120" t="str">
        <f>'4_Data'!AN751</f>
        <v/>
      </c>
      <c r="O751" s="120" t="str">
        <f>'4_Data'!AO751</f>
        <v/>
      </c>
      <c r="P751" s="120" t="str">
        <f>'4_Data'!AP751</f>
        <v/>
      </c>
      <c r="Q751" s="120" t="str">
        <f>'4_Data'!AQ751</f>
        <v/>
      </c>
      <c r="R751" s="120" t="str">
        <f>'4_Data'!AR751</f>
        <v/>
      </c>
      <c r="S751" s="120" t="str">
        <f>'4_Data'!AS751</f>
        <v/>
      </c>
    </row>
    <row r="752" spans="12:19" x14ac:dyDescent="0.2">
      <c r="L752" s="107">
        <f>'3_Fix'!H753</f>
        <v>54455</v>
      </c>
      <c r="M752" s="120" t="str">
        <f>'4_Data'!AM752</f>
        <v/>
      </c>
      <c r="N752" s="120" t="str">
        <f>'4_Data'!AN752</f>
        <v/>
      </c>
      <c r="O752" s="120" t="str">
        <f>'4_Data'!AO752</f>
        <v/>
      </c>
      <c r="P752" s="120" t="str">
        <f>'4_Data'!AP752</f>
        <v/>
      </c>
      <c r="Q752" s="120" t="str">
        <f>'4_Data'!AQ752</f>
        <v/>
      </c>
      <c r="R752" s="120" t="str">
        <f>'4_Data'!AR752</f>
        <v/>
      </c>
      <c r="S752" s="120" t="str">
        <f>'4_Data'!AS752</f>
        <v/>
      </c>
    </row>
    <row r="753" spans="12:19" x14ac:dyDescent="0.2">
      <c r="L753" s="107">
        <f>'3_Fix'!H754</f>
        <v>54469</v>
      </c>
      <c r="M753" s="120" t="str">
        <f>'4_Data'!AM753</f>
        <v/>
      </c>
      <c r="N753" s="120" t="str">
        <f>'4_Data'!AN753</f>
        <v/>
      </c>
      <c r="O753" s="120" t="str">
        <f>'4_Data'!AO753</f>
        <v/>
      </c>
      <c r="P753" s="120" t="str">
        <f>'4_Data'!AP753</f>
        <v/>
      </c>
      <c r="Q753" s="120" t="str">
        <f>'4_Data'!AQ753</f>
        <v/>
      </c>
      <c r="R753" s="120" t="str">
        <f>'4_Data'!AR753</f>
        <v/>
      </c>
      <c r="S753" s="120" t="str">
        <f>'4_Data'!AS753</f>
        <v/>
      </c>
    </row>
    <row r="754" spans="12:19" x14ac:dyDescent="0.2">
      <c r="L754" s="107">
        <f>'3_Fix'!H755</f>
        <v>54483</v>
      </c>
      <c r="M754" s="120" t="str">
        <f>'4_Data'!AM754</f>
        <v/>
      </c>
      <c r="N754" s="120" t="str">
        <f>'4_Data'!AN754</f>
        <v/>
      </c>
      <c r="O754" s="120" t="str">
        <f>'4_Data'!AO754</f>
        <v/>
      </c>
      <c r="P754" s="120" t="str">
        <f>'4_Data'!AP754</f>
        <v/>
      </c>
      <c r="Q754" s="120" t="str">
        <f>'4_Data'!AQ754</f>
        <v/>
      </c>
      <c r="R754" s="120" t="str">
        <f>'4_Data'!AR754</f>
        <v/>
      </c>
      <c r="S754" s="120" t="str">
        <f>'4_Data'!AS754</f>
        <v/>
      </c>
    </row>
    <row r="755" spans="12:19" x14ac:dyDescent="0.2">
      <c r="L755" s="107">
        <f>'3_Fix'!H756</f>
        <v>54497</v>
      </c>
      <c r="M755" s="120" t="str">
        <f>'4_Data'!AM755</f>
        <v/>
      </c>
      <c r="N755" s="120" t="str">
        <f>'4_Data'!AN755</f>
        <v/>
      </c>
      <c r="O755" s="120" t="str">
        <f>'4_Data'!AO755</f>
        <v/>
      </c>
      <c r="P755" s="120" t="str">
        <f>'4_Data'!AP755</f>
        <v/>
      </c>
      <c r="Q755" s="120" t="str">
        <f>'4_Data'!AQ755</f>
        <v/>
      </c>
      <c r="R755" s="120" t="str">
        <f>'4_Data'!AR755</f>
        <v/>
      </c>
      <c r="S755" s="120" t="str">
        <f>'4_Data'!AS755</f>
        <v/>
      </c>
    </row>
    <row r="756" spans="12:19" x14ac:dyDescent="0.2">
      <c r="L756" s="107">
        <f>'3_Fix'!H757</f>
        <v>54514</v>
      </c>
      <c r="M756" s="120" t="str">
        <f>'4_Data'!AM756</f>
        <v/>
      </c>
      <c r="N756" s="120" t="str">
        <f>'4_Data'!AN756</f>
        <v/>
      </c>
      <c r="O756" s="120" t="str">
        <f>'4_Data'!AO756</f>
        <v/>
      </c>
      <c r="P756" s="120" t="str">
        <f>'4_Data'!AP756</f>
        <v/>
      </c>
      <c r="Q756" s="120" t="str">
        <f>'4_Data'!AQ756</f>
        <v/>
      </c>
      <c r="R756" s="120" t="str">
        <f>'4_Data'!AR756</f>
        <v/>
      </c>
      <c r="S756" s="120" t="str">
        <f>'4_Data'!AS756</f>
        <v/>
      </c>
    </row>
    <row r="757" spans="12:19" x14ac:dyDescent="0.2">
      <c r="L757" s="107">
        <f>'3_Fix'!H758</f>
        <v>54528</v>
      </c>
      <c r="M757" s="120" t="str">
        <f>'4_Data'!AM757</f>
        <v/>
      </c>
      <c r="N757" s="120" t="str">
        <f>'4_Data'!AN757</f>
        <v/>
      </c>
      <c r="O757" s="120" t="str">
        <f>'4_Data'!AO757</f>
        <v/>
      </c>
      <c r="P757" s="120" t="str">
        <f>'4_Data'!AP757</f>
        <v/>
      </c>
      <c r="Q757" s="120" t="str">
        <f>'4_Data'!AQ757</f>
        <v/>
      </c>
      <c r="R757" s="120" t="str">
        <f>'4_Data'!AR757</f>
        <v/>
      </c>
      <c r="S757" s="120" t="str">
        <f>'4_Data'!AS757</f>
        <v/>
      </c>
    </row>
    <row r="758" spans="12:19" x14ac:dyDescent="0.2">
      <c r="L758" s="107">
        <f>'3_Fix'!H759</f>
        <v>54544</v>
      </c>
      <c r="M758" s="120" t="str">
        <f>'4_Data'!AM758</f>
        <v/>
      </c>
      <c r="N758" s="120" t="str">
        <f>'4_Data'!AN758</f>
        <v/>
      </c>
      <c r="O758" s="120" t="str">
        <f>'4_Data'!AO758</f>
        <v/>
      </c>
      <c r="P758" s="120" t="str">
        <f>'4_Data'!AP758</f>
        <v/>
      </c>
      <c r="Q758" s="120" t="str">
        <f>'4_Data'!AQ758</f>
        <v/>
      </c>
      <c r="R758" s="120" t="str">
        <f>'4_Data'!AR758</f>
        <v/>
      </c>
      <c r="S758" s="120" t="str">
        <f>'4_Data'!AS758</f>
        <v/>
      </c>
    </row>
    <row r="759" spans="12:19" x14ac:dyDescent="0.2">
      <c r="L759" s="107">
        <f>'3_Fix'!H760</f>
        <v>54558</v>
      </c>
      <c r="M759" s="120" t="str">
        <f>'4_Data'!AM759</f>
        <v/>
      </c>
      <c r="N759" s="120" t="str">
        <f>'4_Data'!AN759</f>
        <v/>
      </c>
      <c r="O759" s="120" t="str">
        <f>'4_Data'!AO759</f>
        <v/>
      </c>
      <c r="P759" s="120" t="str">
        <f>'4_Data'!AP759</f>
        <v/>
      </c>
      <c r="Q759" s="120" t="str">
        <f>'4_Data'!AQ759</f>
        <v/>
      </c>
      <c r="R759" s="120" t="str">
        <f>'4_Data'!AR759</f>
        <v/>
      </c>
      <c r="S759" s="120" t="str">
        <f>'4_Data'!AS759</f>
        <v/>
      </c>
    </row>
    <row r="760" spans="12:19" x14ac:dyDescent="0.2">
      <c r="L760" s="107">
        <f>'3_Fix'!H761</f>
        <v>54575</v>
      </c>
      <c r="M760" s="120" t="str">
        <f>'4_Data'!AM760</f>
        <v/>
      </c>
      <c r="N760" s="120" t="str">
        <f>'4_Data'!AN760</f>
        <v/>
      </c>
      <c r="O760" s="120" t="str">
        <f>'4_Data'!AO760</f>
        <v/>
      </c>
      <c r="P760" s="120" t="str">
        <f>'4_Data'!AP760</f>
        <v/>
      </c>
      <c r="Q760" s="120" t="str">
        <f>'4_Data'!AQ760</f>
        <v/>
      </c>
      <c r="R760" s="120" t="str">
        <f>'4_Data'!AR760</f>
        <v/>
      </c>
      <c r="S760" s="120" t="str">
        <f>'4_Data'!AS760</f>
        <v/>
      </c>
    </row>
    <row r="761" spans="12:19" x14ac:dyDescent="0.2">
      <c r="L761" s="107">
        <f>'3_Fix'!H762</f>
        <v>54589</v>
      </c>
      <c r="M761" s="120" t="str">
        <f>'4_Data'!AM761</f>
        <v/>
      </c>
      <c r="N761" s="120" t="str">
        <f>'4_Data'!AN761</f>
        <v/>
      </c>
      <c r="O761" s="120" t="str">
        <f>'4_Data'!AO761</f>
        <v/>
      </c>
      <c r="P761" s="120" t="str">
        <f>'4_Data'!AP761</f>
        <v/>
      </c>
      <c r="Q761" s="120" t="str">
        <f>'4_Data'!AQ761</f>
        <v/>
      </c>
      <c r="R761" s="120" t="str">
        <f>'4_Data'!AR761</f>
        <v/>
      </c>
      <c r="S761" s="120" t="str">
        <f>'4_Data'!AS761</f>
        <v/>
      </c>
    </row>
    <row r="762" spans="12:19" x14ac:dyDescent="0.2">
      <c r="L762" s="107">
        <f>'3_Fix'!H763</f>
        <v>54605</v>
      </c>
      <c r="M762" s="120" t="str">
        <f>'4_Data'!AM762</f>
        <v/>
      </c>
      <c r="N762" s="120" t="str">
        <f>'4_Data'!AN762</f>
        <v/>
      </c>
      <c r="O762" s="120" t="str">
        <f>'4_Data'!AO762</f>
        <v/>
      </c>
      <c r="P762" s="120" t="str">
        <f>'4_Data'!AP762</f>
        <v/>
      </c>
      <c r="Q762" s="120" t="str">
        <f>'4_Data'!AQ762</f>
        <v/>
      </c>
      <c r="R762" s="120" t="str">
        <f>'4_Data'!AR762</f>
        <v/>
      </c>
      <c r="S762" s="120" t="str">
        <f>'4_Data'!AS762</f>
        <v/>
      </c>
    </row>
    <row r="763" spans="12:19" x14ac:dyDescent="0.2">
      <c r="L763" s="107">
        <f>'3_Fix'!H764</f>
        <v>54619</v>
      </c>
      <c r="M763" s="120" t="str">
        <f>'4_Data'!AM763</f>
        <v/>
      </c>
      <c r="N763" s="120" t="str">
        <f>'4_Data'!AN763</f>
        <v/>
      </c>
      <c r="O763" s="120" t="str">
        <f>'4_Data'!AO763</f>
        <v/>
      </c>
      <c r="P763" s="120" t="str">
        <f>'4_Data'!AP763</f>
        <v/>
      </c>
      <c r="Q763" s="120" t="str">
        <f>'4_Data'!AQ763</f>
        <v/>
      </c>
      <c r="R763" s="120" t="str">
        <f>'4_Data'!AR763</f>
        <v/>
      </c>
      <c r="S763" s="120" t="str">
        <f>'4_Data'!AS763</f>
        <v/>
      </c>
    </row>
    <row r="764" spans="12:19" x14ac:dyDescent="0.2">
      <c r="L764" s="107">
        <f>'3_Fix'!H765</f>
        <v>54636</v>
      </c>
      <c r="M764" s="120" t="str">
        <f>'4_Data'!AM764</f>
        <v/>
      </c>
      <c r="N764" s="120" t="str">
        <f>'4_Data'!AN764</f>
        <v/>
      </c>
      <c r="O764" s="120" t="str">
        <f>'4_Data'!AO764</f>
        <v/>
      </c>
      <c r="P764" s="120" t="str">
        <f>'4_Data'!AP764</f>
        <v/>
      </c>
      <c r="Q764" s="120" t="str">
        <f>'4_Data'!AQ764</f>
        <v/>
      </c>
      <c r="R764" s="120" t="str">
        <f>'4_Data'!AR764</f>
        <v/>
      </c>
      <c r="S764" s="120" t="str">
        <f>'4_Data'!AS764</f>
        <v/>
      </c>
    </row>
    <row r="765" spans="12:19" x14ac:dyDescent="0.2">
      <c r="L765" s="107">
        <f>'3_Fix'!H766</f>
        <v>54650</v>
      </c>
      <c r="M765" s="120" t="str">
        <f>'4_Data'!AM765</f>
        <v/>
      </c>
      <c r="N765" s="120" t="str">
        <f>'4_Data'!AN765</f>
        <v/>
      </c>
      <c r="O765" s="120" t="str">
        <f>'4_Data'!AO765</f>
        <v/>
      </c>
      <c r="P765" s="120" t="str">
        <f>'4_Data'!AP765</f>
        <v/>
      </c>
      <c r="Q765" s="120" t="str">
        <f>'4_Data'!AQ765</f>
        <v/>
      </c>
      <c r="R765" s="120" t="str">
        <f>'4_Data'!AR765</f>
        <v/>
      </c>
      <c r="S765" s="120" t="str">
        <f>'4_Data'!AS765</f>
        <v/>
      </c>
    </row>
    <row r="766" spans="12:19" x14ac:dyDescent="0.2">
      <c r="L766" s="107">
        <f>'3_Fix'!H767</f>
        <v>54667</v>
      </c>
      <c r="M766" s="120" t="str">
        <f>'4_Data'!AM766</f>
        <v/>
      </c>
      <c r="N766" s="120" t="str">
        <f>'4_Data'!AN766</f>
        <v/>
      </c>
      <c r="O766" s="120" t="str">
        <f>'4_Data'!AO766</f>
        <v/>
      </c>
      <c r="P766" s="120" t="str">
        <f>'4_Data'!AP766</f>
        <v/>
      </c>
      <c r="Q766" s="120" t="str">
        <f>'4_Data'!AQ766</f>
        <v/>
      </c>
      <c r="R766" s="120" t="str">
        <f>'4_Data'!AR766</f>
        <v/>
      </c>
      <c r="S766" s="120" t="str">
        <f>'4_Data'!AS766</f>
        <v/>
      </c>
    </row>
    <row r="767" spans="12:19" x14ac:dyDescent="0.2">
      <c r="L767" s="107">
        <f>'3_Fix'!H768</f>
        <v>54681</v>
      </c>
      <c r="M767" s="120" t="str">
        <f>'4_Data'!AM767</f>
        <v/>
      </c>
      <c r="N767" s="120" t="str">
        <f>'4_Data'!AN767</f>
        <v/>
      </c>
      <c r="O767" s="120" t="str">
        <f>'4_Data'!AO767</f>
        <v/>
      </c>
      <c r="P767" s="120" t="str">
        <f>'4_Data'!AP767</f>
        <v/>
      </c>
      <c r="Q767" s="120" t="str">
        <f>'4_Data'!AQ767</f>
        <v/>
      </c>
      <c r="R767" s="120" t="str">
        <f>'4_Data'!AR767</f>
        <v/>
      </c>
      <c r="S767" s="120" t="str">
        <f>'4_Data'!AS767</f>
        <v/>
      </c>
    </row>
    <row r="768" spans="12:19" x14ac:dyDescent="0.2">
      <c r="L768" s="107">
        <f>'3_Fix'!H769</f>
        <v>54697</v>
      </c>
      <c r="M768" s="120" t="str">
        <f>'4_Data'!AM768</f>
        <v/>
      </c>
      <c r="N768" s="120" t="str">
        <f>'4_Data'!AN768</f>
        <v/>
      </c>
      <c r="O768" s="120" t="str">
        <f>'4_Data'!AO768</f>
        <v/>
      </c>
      <c r="P768" s="120" t="str">
        <f>'4_Data'!AP768</f>
        <v/>
      </c>
      <c r="Q768" s="120" t="str">
        <f>'4_Data'!AQ768</f>
        <v/>
      </c>
      <c r="R768" s="120" t="str">
        <f>'4_Data'!AR768</f>
        <v/>
      </c>
      <c r="S768" s="120" t="str">
        <f>'4_Data'!AS768</f>
        <v/>
      </c>
    </row>
    <row r="769" spans="12:19" x14ac:dyDescent="0.2">
      <c r="L769" s="107">
        <f>'3_Fix'!H770</f>
        <v>54711</v>
      </c>
      <c r="M769" s="120" t="str">
        <f>'4_Data'!AM769</f>
        <v/>
      </c>
      <c r="N769" s="120" t="str">
        <f>'4_Data'!AN769</f>
        <v/>
      </c>
      <c r="O769" s="120" t="str">
        <f>'4_Data'!AO769</f>
        <v/>
      </c>
      <c r="P769" s="120" t="str">
        <f>'4_Data'!AP769</f>
        <v/>
      </c>
      <c r="Q769" s="120" t="str">
        <f>'4_Data'!AQ769</f>
        <v/>
      </c>
      <c r="R769" s="120" t="str">
        <f>'4_Data'!AR769</f>
        <v/>
      </c>
      <c r="S769" s="120" t="str">
        <f>'4_Data'!AS769</f>
        <v/>
      </c>
    </row>
    <row r="770" spans="12:19" x14ac:dyDescent="0.2">
      <c r="L770" s="107">
        <f>'3_Fix'!H771</f>
        <v>54728</v>
      </c>
      <c r="M770" s="120" t="str">
        <f>'4_Data'!AM770</f>
        <v/>
      </c>
      <c r="N770" s="120" t="str">
        <f>'4_Data'!AN770</f>
        <v/>
      </c>
      <c r="O770" s="120" t="str">
        <f>'4_Data'!AO770</f>
        <v/>
      </c>
      <c r="P770" s="120" t="str">
        <f>'4_Data'!AP770</f>
        <v/>
      </c>
      <c r="Q770" s="120" t="str">
        <f>'4_Data'!AQ770</f>
        <v/>
      </c>
      <c r="R770" s="120" t="str">
        <f>'4_Data'!AR770</f>
        <v/>
      </c>
      <c r="S770" s="120" t="str">
        <f>'4_Data'!AS770</f>
        <v/>
      </c>
    </row>
    <row r="771" spans="12:19" x14ac:dyDescent="0.2">
      <c r="L771" s="107">
        <f>'3_Fix'!H772</f>
        <v>54742</v>
      </c>
      <c r="M771" s="120" t="str">
        <f>'4_Data'!AM771</f>
        <v/>
      </c>
      <c r="N771" s="120" t="str">
        <f>'4_Data'!AN771</f>
        <v/>
      </c>
      <c r="O771" s="120" t="str">
        <f>'4_Data'!AO771</f>
        <v/>
      </c>
      <c r="P771" s="120" t="str">
        <f>'4_Data'!AP771</f>
        <v/>
      </c>
      <c r="Q771" s="120" t="str">
        <f>'4_Data'!AQ771</f>
        <v/>
      </c>
      <c r="R771" s="120" t="str">
        <f>'4_Data'!AR771</f>
        <v/>
      </c>
      <c r="S771" s="120" t="str">
        <f>'4_Data'!AS771</f>
        <v/>
      </c>
    </row>
    <row r="772" spans="12:19" x14ac:dyDescent="0.2">
      <c r="L772" s="107">
        <f>'3_Fix'!H773</f>
        <v>54758</v>
      </c>
      <c r="M772" s="120" t="str">
        <f>'4_Data'!AM772</f>
        <v/>
      </c>
      <c r="N772" s="120" t="str">
        <f>'4_Data'!AN772</f>
        <v/>
      </c>
      <c r="O772" s="120" t="str">
        <f>'4_Data'!AO772</f>
        <v/>
      </c>
      <c r="P772" s="120" t="str">
        <f>'4_Data'!AP772</f>
        <v/>
      </c>
      <c r="Q772" s="120" t="str">
        <f>'4_Data'!AQ772</f>
        <v/>
      </c>
      <c r="R772" s="120" t="str">
        <f>'4_Data'!AR772</f>
        <v/>
      </c>
      <c r="S772" s="120" t="str">
        <f>'4_Data'!AS772</f>
        <v/>
      </c>
    </row>
    <row r="773" spans="12:19" x14ac:dyDescent="0.2">
      <c r="L773" s="107">
        <f>'3_Fix'!H774</f>
        <v>54772</v>
      </c>
      <c r="M773" s="120" t="str">
        <f>'4_Data'!AM773</f>
        <v/>
      </c>
      <c r="N773" s="120" t="str">
        <f>'4_Data'!AN773</f>
        <v/>
      </c>
      <c r="O773" s="120" t="str">
        <f>'4_Data'!AO773</f>
        <v/>
      </c>
      <c r="P773" s="120" t="str">
        <f>'4_Data'!AP773</f>
        <v/>
      </c>
      <c r="Q773" s="120" t="str">
        <f>'4_Data'!AQ773</f>
        <v/>
      </c>
      <c r="R773" s="120" t="str">
        <f>'4_Data'!AR773</f>
        <v/>
      </c>
      <c r="S773" s="120" t="str">
        <f>'4_Data'!AS773</f>
        <v/>
      </c>
    </row>
    <row r="774" spans="12:19" x14ac:dyDescent="0.2">
      <c r="L774" s="107">
        <f>'3_Fix'!H775</f>
        <v>54789</v>
      </c>
      <c r="M774" s="120" t="str">
        <f>'4_Data'!AM774</f>
        <v/>
      </c>
      <c r="N774" s="120" t="str">
        <f>'4_Data'!AN774</f>
        <v/>
      </c>
      <c r="O774" s="120" t="str">
        <f>'4_Data'!AO774</f>
        <v/>
      </c>
      <c r="P774" s="120" t="str">
        <f>'4_Data'!AP774</f>
        <v/>
      </c>
      <c r="Q774" s="120" t="str">
        <f>'4_Data'!AQ774</f>
        <v/>
      </c>
      <c r="R774" s="120" t="str">
        <f>'4_Data'!AR774</f>
        <v/>
      </c>
      <c r="S774" s="120" t="str">
        <f>'4_Data'!AS774</f>
        <v/>
      </c>
    </row>
    <row r="775" spans="12:19" x14ac:dyDescent="0.2">
      <c r="L775" s="107">
        <f>'3_Fix'!H776</f>
        <v>54803</v>
      </c>
      <c r="M775" s="120" t="str">
        <f>'4_Data'!AM775</f>
        <v/>
      </c>
      <c r="N775" s="120" t="str">
        <f>'4_Data'!AN775</f>
        <v/>
      </c>
      <c r="O775" s="120" t="str">
        <f>'4_Data'!AO775</f>
        <v/>
      </c>
      <c r="P775" s="120" t="str">
        <f>'4_Data'!AP775</f>
        <v/>
      </c>
      <c r="Q775" s="120" t="str">
        <f>'4_Data'!AQ775</f>
        <v/>
      </c>
      <c r="R775" s="120" t="str">
        <f>'4_Data'!AR775</f>
        <v/>
      </c>
      <c r="S775" s="120" t="str">
        <f>'4_Data'!AS775</f>
        <v/>
      </c>
    </row>
    <row r="776" spans="12:19" x14ac:dyDescent="0.2">
      <c r="L776" s="107">
        <f>'3_Fix'!H777</f>
        <v>54820</v>
      </c>
      <c r="M776" s="120" t="str">
        <f>'4_Data'!AM776</f>
        <v/>
      </c>
      <c r="N776" s="120" t="str">
        <f>'4_Data'!AN776</f>
        <v/>
      </c>
      <c r="O776" s="120" t="str">
        <f>'4_Data'!AO776</f>
        <v/>
      </c>
      <c r="P776" s="120" t="str">
        <f>'4_Data'!AP776</f>
        <v/>
      </c>
      <c r="Q776" s="120" t="str">
        <f>'4_Data'!AQ776</f>
        <v/>
      </c>
      <c r="R776" s="120" t="str">
        <f>'4_Data'!AR776</f>
        <v/>
      </c>
      <c r="S776" s="120" t="str">
        <f>'4_Data'!AS776</f>
        <v/>
      </c>
    </row>
    <row r="777" spans="12:19" x14ac:dyDescent="0.2">
      <c r="L777" s="107">
        <f>'3_Fix'!H778</f>
        <v>54834</v>
      </c>
      <c r="M777" s="120" t="str">
        <f>'4_Data'!AM777</f>
        <v/>
      </c>
      <c r="N777" s="120" t="str">
        <f>'4_Data'!AN777</f>
        <v/>
      </c>
      <c r="O777" s="120" t="str">
        <f>'4_Data'!AO777</f>
        <v/>
      </c>
      <c r="P777" s="120" t="str">
        <f>'4_Data'!AP777</f>
        <v/>
      </c>
      <c r="Q777" s="120" t="str">
        <f>'4_Data'!AQ777</f>
        <v/>
      </c>
      <c r="R777" s="120" t="str">
        <f>'4_Data'!AR777</f>
        <v/>
      </c>
      <c r="S777" s="120" t="str">
        <f>'4_Data'!AS777</f>
        <v/>
      </c>
    </row>
    <row r="778" spans="12:19" x14ac:dyDescent="0.2">
      <c r="L778" s="107">
        <f>'3_Fix'!H779</f>
        <v>54848</v>
      </c>
      <c r="M778" s="120" t="str">
        <f>'4_Data'!AM778</f>
        <v/>
      </c>
      <c r="N778" s="120" t="str">
        <f>'4_Data'!AN778</f>
        <v/>
      </c>
      <c r="O778" s="120" t="str">
        <f>'4_Data'!AO778</f>
        <v/>
      </c>
      <c r="P778" s="120" t="str">
        <f>'4_Data'!AP778</f>
        <v/>
      </c>
      <c r="Q778" s="120" t="str">
        <f>'4_Data'!AQ778</f>
        <v/>
      </c>
      <c r="R778" s="120" t="str">
        <f>'4_Data'!AR778</f>
        <v/>
      </c>
      <c r="S778" s="120" t="str">
        <f>'4_Data'!AS778</f>
        <v/>
      </c>
    </row>
    <row r="779" spans="12:19" x14ac:dyDescent="0.2">
      <c r="L779" s="107">
        <f>'3_Fix'!H780</f>
        <v>54862</v>
      </c>
      <c r="M779" s="120" t="str">
        <f>'4_Data'!AM779</f>
        <v/>
      </c>
      <c r="N779" s="120" t="str">
        <f>'4_Data'!AN779</f>
        <v/>
      </c>
      <c r="O779" s="120" t="str">
        <f>'4_Data'!AO779</f>
        <v/>
      </c>
      <c r="P779" s="120" t="str">
        <f>'4_Data'!AP779</f>
        <v/>
      </c>
      <c r="Q779" s="120" t="str">
        <f>'4_Data'!AQ779</f>
        <v/>
      </c>
      <c r="R779" s="120" t="str">
        <f>'4_Data'!AR779</f>
        <v/>
      </c>
      <c r="S779" s="120" t="str">
        <f>'4_Data'!AS779</f>
        <v/>
      </c>
    </row>
    <row r="780" spans="12:19" x14ac:dyDescent="0.2">
      <c r="L780" s="107">
        <f>'3_Fix'!H781</f>
        <v>54879</v>
      </c>
      <c r="M780" s="120" t="str">
        <f>'4_Data'!AM780</f>
        <v/>
      </c>
      <c r="N780" s="120" t="str">
        <f>'4_Data'!AN780</f>
        <v/>
      </c>
      <c r="O780" s="120" t="str">
        <f>'4_Data'!AO780</f>
        <v/>
      </c>
      <c r="P780" s="120" t="str">
        <f>'4_Data'!AP780</f>
        <v/>
      </c>
      <c r="Q780" s="120" t="str">
        <f>'4_Data'!AQ780</f>
        <v/>
      </c>
      <c r="R780" s="120" t="str">
        <f>'4_Data'!AR780</f>
        <v/>
      </c>
      <c r="S780" s="120" t="str">
        <f>'4_Data'!AS780</f>
        <v/>
      </c>
    </row>
    <row r="781" spans="12:19" x14ac:dyDescent="0.2">
      <c r="L781" s="107">
        <f>'3_Fix'!H782</f>
        <v>54893</v>
      </c>
      <c r="M781" s="120" t="str">
        <f>'4_Data'!AM781</f>
        <v/>
      </c>
      <c r="N781" s="120" t="str">
        <f>'4_Data'!AN781</f>
        <v/>
      </c>
      <c r="O781" s="120" t="str">
        <f>'4_Data'!AO781</f>
        <v/>
      </c>
      <c r="P781" s="120" t="str">
        <f>'4_Data'!AP781</f>
        <v/>
      </c>
      <c r="Q781" s="120" t="str">
        <f>'4_Data'!AQ781</f>
        <v/>
      </c>
      <c r="R781" s="120" t="str">
        <f>'4_Data'!AR781</f>
        <v/>
      </c>
      <c r="S781" s="120" t="str">
        <f>'4_Data'!AS781</f>
        <v/>
      </c>
    </row>
    <row r="782" spans="12:19" x14ac:dyDescent="0.2">
      <c r="L782" s="107">
        <f>'3_Fix'!H783</f>
        <v>54909</v>
      </c>
      <c r="M782" s="120" t="str">
        <f>'4_Data'!AM782</f>
        <v/>
      </c>
      <c r="N782" s="120" t="str">
        <f>'4_Data'!AN782</f>
        <v/>
      </c>
      <c r="O782" s="120" t="str">
        <f>'4_Data'!AO782</f>
        <v/>
      </c>
      <c r="P782" s="120" t="str">
        <f>'4_Data'!AP782</f>
        <v/>
      </c>
      <c r="Q782" s="120" t="str">
        <f>'4_Data'!AQ782</f>
        <v/>
      </c>
      <c r="R782" s="120" t="str">
        <f>'4_Data'!AR782</f>
        <v/>
      </c>
      <c r="S782" s="120" t="str">
        <f>'4_Data'!AS782</f>
        <v/>
      </c>
    </row>
    <row r="783" spans="12:19" x14ac:dyDescent="0.2">
      <c r="L783" s="107">
        <f>'3_Fix'!H784</f>
        <v>54923</v>
      </c>
      <c r="M783" s="120" t="str">
        <f>'4_Data'!AM783</f>
        <v/>
      </c>
      <c r="N783" s="120" t="str">
        <f>'4_Data'!AN783</f>
        <v/>
      </c>
      <c r="O783" s="120" t="str">
        <f>'4_Data'!AO783</f>
        <v/>
      </c>
      <c r="P783" s="120" t="str">
        <f>'4_Data'!AP783</f>
        <v/>
      </c>
      <c r="Q783" s="120" t="str">
        <f>'4_Data'!AQ783</f>
        <v/>
      </c>
      <c r="R783" s="120" t="str">
        <f>'4_Data'!AR783</f>
        <v/>
      </c>
      <c r="S783" s="120" t="str">
        <f>'4_Data'!AS783</f>
        <v/>
      </c>
    </row>
    <row r="784" spans="12:19" x14ac:dyDescent="0.2">
      <c r="L784" s="107">
        <f>'3_Fix'!H785</f>
        <v>54940</v>
      </c>
      <c r="M784" s="120" t="str">
        <f>'4_Data'!AM784</f>
        <v/>
      </c>
      <c r="N784" s="120" t="str">
        <f>'4_Data'!AN784</f>
        <v/>
      </c>
      <c r="O784" s="120" t="str">
        <f>'4_Data'!AO784</f>
        <v/>
      </c>
      <c r="P784" s="120" t="str">
        <f>'4_Data'!AP784</f>
        <v/>
      </c>
      <c r="Q784" s="120" t="str">
        <f>'4_Data'!AQ784</f>
        <v/>
      </c>
      <c r="R784" s="120" t="str">
        <f>'4_Data'!AR784</f>
        <v/>
      </c>
      <c r="S784" s="120" t="str">
        <f>'4_Data'!AS784</f>
        <v/>
      </c>
    </row>
    <row r="785" spans="12:19" x14ac:dyDescent="0.2">
      <c r="L785" s="107">
        <f>'3_Fix'!H786</f>
        <v>54954</v>
      </c>
      <c r="M785" s="120" t="str">
        <f>'4_Data'!AM785</f>
        <v/>
      </c>
      <c r="N785" s="120" t="str">
        <f>'4_Data'!AN785</f>
        <v/>
      </c>
      <c r="O785" s="120" t="str">
        <f>'4_Data'!AO785</f>
        <v/>
      </c>
      <c r="P785" s="120" t="str">
        <f>'4_Data'!AP785</f>
        <v/>
      </c>
      <c r="Q785" s="120" t="str">
        <f>'4_Data'!AQ785</f>
        <v/>
      </c>
      <c r="R785" s="120" t="str">
        <f>'4_Data'!AR785</f>
        <v/>
      </c>
      <c r="S785" s="120" t="str">
        <f>'4_Data'!AS785</f>
        <v/>
      </c>
    </row>
    <row r="786" spans="12:19" x14ac:dyDescent="0.2">
      <c r="L786" s="107">
        <f>'3_Fix'!H787</f>
        <v>54970</v>
      </c>
      <c r="M786" s="120" t="str">
        <f>'4_Data'!AM786</f>
        <v/>
      </c>
      <c r="N786" s="120" t="str">
        <f>'4_Data'!AN786</f>
        <v/>
      </c>
      <c r="O786" s="120" t="str">
        <f>'4_Data'!AO786</f>
        <v/>
      </c>
      <c r="P786" s="120" t="str">
        <f>'4_Data'!AP786</f>
        <v/>
      </c>
      <c r="Q786" s="120" t="str">
        <f>'4_Data'!AQ786</f>
        <v/>
      </c>
      <c r="R786" s="120" t="str">
        <f>'4_Data'!AR786</f>
        <v/>
      </c>
      <c r="S786" s="120" t="str">
        <f>'4_Data'!AS786</f>
        <v/>
      </c>
    </row>
    <row r="787" spans="12:19" x14ac:dyDescent="0.2">
      <c r="L787" s="107">
        <f>'3_Fix'!H788</f>
        <v>54984</v>
      </c>
      <c r="M787" s="120" t="str">
        <f>'4_Data'!AM787</f>
        <v/>
      </c>
      <c r="N787" s="120" t="str">
        <f>'4_Data'!AN787</f>
        <v/>
      </c>
      <c r="O787" s="120" t="str">
        <f>'4_Data'!AO787</f>
        <v/>
      </c>
      <c r="P787" s="120" t="str">
        <f>'4_Data'!AP787</f>
        <v/>
      </c>
      <c r="Q787" s="120" t="str">
        <f>'4_Data'!AQ787</f>
        <v/>
      </c>
      <c r="R787" s="120" t="str">
        <f>'4_Data'!AR787</f>
        <v/>
      </c>
      <c r="S787" s="120" t="str">
        <f>'4_Data'!AS787</f>
        <v/>
      </c>
    </row>
    <row r="788" spans="12:19" x14ac:dyDescent="0.2">
      <c r="L788" s="107">
        <f>'3_Fix'!H789</f>
        <v>55001</v>
      </c>
      <c r="M788" s="120" t="str">
        <f>'4_Data'!AM788</f>
        <v/>
      </c>
      <c r="N788" s="120" t="str">
        <f>'4_Data'!AN788</f>
        <v/>
      </c>
      <c r="O788" s="120" t="str">
        <f>'4_Data'!AO788</f>
        <v/>
      </c>
      <c r="P788" s="120" t="str">
        <f>'4_Data'!AP788</f>
        <v/>
      </c>
      <c r="Q788" s="120" t="str">
        <f>'4_Data'!AQ788</f>
        <v/>
      </c>
      <c r="R788" s="120" t="str">
        <f>'4_Data'!AR788</f>
        <v/>
      </c>
      <c r="S788" s="120" t="str">
        <f>'4_Data'!AS788</f>
        <v/>
      </c>
    </row>
    <row r="789" spans="12:19" x14ac:dyDescent="0.2">
      <c r="L789" s="107">
        <f>'3_Fix'!H790</f>
        <v>55015</v>
      </c>
      <c r="M789" s="120" t="str">
        <f>'4_Data'!AM789</f>
        <v/>
      </c>
      <c r="N789" s="120" t="str">
        <f>'4_Data'!AN789</f>
        <v/>
      </c>
      <c r="O789" s="120" t="str">
        <f>'4_Data'!AO789</f>
        <v/>
      </c>
      <c r="P789" s="120" t="str">
        <f>'4_Data'!AP789</f>
        <v/>
      </c>
      <c r="Q789" s="120" t="str">
        <f>'4_Data'!AQ789</f>
        <v/>
      </c>
      <c r="R789" s="120" t="str">
        <f>'4_Data'!AR789</f>
        <v/>
      </c>
      <c r="S789" s="120" t="str">
        <f>'4_Data'!AS789</f>
        <v/>
      </c>
    </row>
    <row r="790" spans="12:19" x14ac:dyDescent="0.2">
      <c r="L790" s="107">
        <f>'3_Fix'!H791</f>
        <v>55032</v>
      </c>
      <c r="M790" s="120" t="str">
        <f>'4_Data'!AM790</f>
        <v/>
      </c>
      <c r="N790" s="120" t="str">
        <f>'4_Data'!AN790</f>
        <v/>
      </c>
      <c r="O790" s="120" t="str">
        <f>'4_Data'!AO790</f>
        <v/>
      </c>
      <c r="P790" s="120" t="str">
        <f>'4_Data'!AP790</f>
        <v/>
      </c>
      <c r="Q790" s="120" t="str">
        <f>'4_Data'!AQ790</f>
        <v/>
      </c>
      <c r="R790" s="120" t="str">
        <f>'4_Data'!AR790</f>
        <v/>
      </c>
      <c r="S790" s="120" t="str">
        <f>'4_Data'!AS790</f>
        <v/>
      </c>
    </row>
    <row r="791" spans="12:19" x14ac:dyDescent="0.2">
      <c r="L791" s="107">
        <f>'3_Fix'!H792</f>
        <v>55046</v>
      </c>
      <c r="M791" s="120" t="str">
        <f>'4_Data'!AM791</f>
        <v/>
      </c>
      <c r="N791" s="120" t="str">
        <f>'4_Data'!AN791</f>
        <v/>
      </c>
      <c r="O791" s="120" t="str">
        <f>'4_Data'!AO791</f>
        <v/>
      </c>
      <c r="P791" s="120" t="str">
        <f>'4_Data'!AP791</f>
        <v/>
      </c>
      <c r="Q791" s="120" t="str">
        <f>'4_Data'!AQ791</f>
        <v/>
      </c>
      <c r="R791" s="120" t="str">
        <f>'4_Data'!AR791</f>
        <v/>
      </c>
      <c r="S791" s="120" t="str">
        <f>'4_Data'!AS791</f>
        <v/>
      </c>
    </row>
    <row r="792" spans="12:19" x14ac:dyDescent="0.2">
      <c r="L792" s="107">
        <f>'3_Fix'!H793</f>
        <v>55062</v>
      </c>
      <c r="M792" s="120" t="str">
        <f>'4_Data'!AM792</f>
        <v/>
      </c>
      <c r="N792" s="120" t="str">
        <f>'4_Data'!AN792</f>
        <v/>
      </c>
      <c r="O792" s="120" t="str">
        <f>'4_Data'!AO792</f>
        <v/>
      </c>
      <c r="P792" s="120" t="str">
        <f>'4_Data'!AP792</f>
        <v/>
      </c>
      <c r="Q792" s="120" t="str">
        <f>'4_Data'!AQ792</f>
        <v/>
      </c>
      <c r="R792" s="120" t="str">
        <f>'4_Data'!AR792</f>
        <v/>
      </c>
      <c r="S792" s="120" t="str">
        <f>'4_Data'!AS792</f>
        <v/>
      </c>
    </row>
    <row r="793" spans="12:19" x14ac:dyDescent="0.2">
      <c r="L793" s="107">
        <f>'3_Fix'!H794</f>
        <v>55076</v>
      </c>
      <c r="M793" s="120" t="str">
        <f>'4_Data'!AM793</f>
        <v/>
      </c>
      <c r="N793" s="120" t="str">
        <f>'4_Data'!AN793</f>
        <v/>
      </c>
      <c r="O793" s="120" t="str">
        <f>'4_Data'!AO793</f>
        <v/>
      </c>
      <c r="P793" s="120" t="str">
        <f>'4_Data'!AP793</f>
        <v/>
      </c>
      <c r="Q793" s="120" t="str">
        <f>'4_Data'!AQ793</f>
        <v/>
      </c>
      <c r="R793" s="120" t="str">
        <f>'4_Data'!AR793</f>
        <v/>
      </c>
      <c r="S793" s="120" t="str">
        <f>'4_Data'!AS793</f>
        <v/>
      </c>
    </row>
    <row r="794" spans="12:19" x14ac:dyDescent="0.2">
      <c r="L794" s="107">
        <f>'3_Fix'!H795</f>
        <v>55093</v>
      </c>
      <c r="M794" s="120" t="str">
        <f>'4_Data'!AM794</f>
        <v/>
      </c>
      <c r="N794" s="120" t="str">
        <f>'4_Data'!AN794</f>
        <v/>
      </c>
      <c r="O794" s="120" t="str">
        <f>'4_Data'!AO794</f>
        <v/>
      </c>
      <c r="P794" s="120" t="str">
        <f>'4_Data'!AP794</f>
        <v/>
      </c>
      <c r="Q794" s="120" t="str">
        <f>'4_Data'!AQ794</f>
        <v/>
      </c>
      <c r="R794" s="120" t="str">
        <f>'4_Data'!AR794</f>
        <v/>
      </c>
      <c r="S794" s="120" t="str">
        <f>'4_Data'!AS794</f>
        <v/>
      </c>
    </row>
    <row r="795" spans="12:19" x14ac:dyDescent="0.2">
      <c r="L795" s="107">
        <f>'3_Fix'!H796</f>
        <v>55107</v>
      </c>
      <c r="M795" s="120" t="str">
        <f>'4_Data'!AM795</f>
        <v/>
      </c>
      <c r="N795" s="120" t="str">
        <f>'4_Data'!AN795</f>
        <v/>
      </c>
      <c r="O795" s="120" t="str">
        <f>'4_Data'!AO795</f>
        <v/>
      </c>
      <c r="P795" s="120" t="str">
        <f>'4_Data'!AP795</f>
        <v/>
      </c>
      <c r="Q795" s="120" t="str">
        <f>'4_Data'!AQ795</f>
        <v/>
      </c>
      <c r="R795" s="120" t="str">
        <f>'4_Data'!AR795</f>
        <v/>
      </c>
      <c r="S795" s="120" t="str">
        <f>'4_Data'!AS795</f>
        <v/>
      </c>
    </row>
    <row r="796" spans="12:19" x14ac:dyDescent="0.2">
      <c r="L796" s="107">
        <f>'3_Fix'!H797</f>
        <v>55123</v>
      </c>
      <c r="M796" s="120" t="str">
        <f>'4_Data'!AM796</f>
        <v/>
      </c>
      <c r="N796" s="120" t="str">
        <f>'4_Data'!AN796</f>
        <v/>
      </c>
      <c r="O796" s="120" t="str">
        <f>'4_Data'!AO796</f>
        <v/>
      </c>
      <c r="P796" s="120" t="str">
        <f>'4_Data'!AP796</f>
        <v/>
      </c>
      <c r="Q796" s="120" t="str">
        <f>'4_Data'!AQ796</f>
        <v/>
      </c>
      <c r="R796" s="120" t="str">
        <f>'4_Data'!AR796</f>
        <v/>
      </c>
      <c r="S796" s="120" t="str">
        <f>'4_Data'!AS796</f>
        <v/>
      </c>
    </row>
    <row r="797" spans="12:19" x14ac:dyDescent="0.2">
      <c r="L797" s="107">
        <f>'3_Fix'!H798</f>
        <v>55137</v>
      </c>
      <c r="M797" s="120" t="str">
        <f>'4_Data'!AM797</f>
        <v/>
      </c>
      <c r="N797" s="120" t="str">
        <f>'4_Data'!AN797</f>
        <v/>
      </c>
      <c r="O797" s="120" t="str">
        <f>'4_Data'!AO797</f>
        <v/>
      </c>
      <c r="P797" s="120" t="str">
        <f>'4_Data'!AP797</f>
        <v/>
      </c>
      <c r="Q797" s="120" t="str">
        <f>'4_Data'!AQ797</f>
        <v/>
      </c>
      <c r="R797" s="120" t="str">
        <f>'4_Data'!AR797</f>
        <v/>
      </c>
      <c r="S797" s="120" t="str">
        <f>'4_Data'!AS797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F1F11-2839-F14D-88AE-24CC26CA6E01}">
  <dimension ref="C1:BD797"/>
  <sheetViews>
    <sheetView topLeftCell="B1" zoomScale="196" zoomScaleNormal="196" workbookViewId="0">
      <pane xSplit="2" ySplit="5" topLeftCell="AK101" activePane="bottomRight" state="frozen"/>
      <selection activeCell="B1" sqref="B1"/>
      <selection pane="topRight" activeCell="D1" sqref="D1"/>
      <selection pane="bottomLeft" activeCell="B6" sqref="B6"/>
      <selection pane="bottomRight" activeCell="Z6" sqref="Z6"/>
    </sheetView>
  </sheetViews>
  <sheetFormatPr baseColWidth="10" defaultRowHeight="16" x14ac:dyDescent="0.2"/>
  <cols>
    <col min="1" max="2" width="10.83203125" style="100"/>
    <col min="3" max="3" width="11.5" style="100" bestFit="1" customWidth="1"/>
    <col min="4" max="17" width="13.33203125" style="100" customWidth="1"/>
    <col min="18" max="24" width="13.5" style="100" customWidth="1"/>
    <col min="25" max="31" width="12.6640625" style="100" customWidth="1"/>
    <col min="32" max="38" width="13.1640625" style="100" customWidth="1"/>
    <col min="39" max="45" width="12.5" style="100" customWidth="1"/>
    <col min="46" max="49" width="10.83203125" style="100"/>
    <col min="50" max="56" width="12.83203125" style="100" customWidth="1"/>
    <col min="57" max="16384" width="10.83203125" style="100"/>
  </cols>
  <sheetData>
    <row r="1" spans="3:56" x14ac:dyDescent="0.2">
      <c r="AL1" s="125" t="s">
        <v>505</v>
      </c>
      <c r="AM1" s="101">
        <f>'1_Ponderadores'!B11</f>
        <v>99.999999999999972</v>
      </c>
      <c r="AN1" s="128">
        <f>'1_Ponderadores'!C11</f>
        <v>75.554339397320319</v>
      </c>
      <c r="AO1" s="128">
        <f>'1_Ponderadores'!D11</f>
        <v>39.22477300609571</v>
      </c>
      <c r="AP1" s="128">
        <f>'1_Ponderadores'!G11</f>
        <v>36.329566391224617</v>
      </c>
      <c r="AQ1" s="128">
        <f>'1_Ponderadores'!K11</f>
        <v>24.445660602679691</v>
      </c>
      <c r="AR1" s="128">
        <f>'1_Ponderadores'!L11</f>
        <v>10.217101141522202</v>
      </c>
      <c r="AS1" s="128">
        <f>'1_Ponderadores'!O11</f>
        <v>14.22855946115749</v>
      </c>
      <c r="AX1" s="101">
        <f>AM1</f>
        <v>99.999999999999972</v>
      </c>
      <c r="AY1" s="128">
        <f t="shared" ref="AY1:BD1" si="0">AN1</f>
        <v>75.554339397320319</v>
      </c>
      <c r="AZ1" s="128">
        <f t="shared" si="0"/>
        <v>39.22477300609571</v>
      </c>
      <c r="BA1" s="128">
        <f t="shared" si="0"/>
        <v>36.329566391224617</v>
      </c>
      <c r="BB1" s="128">
        <f t="shared" si="0"/>
        <v>24.445660602679691</v>
      </c>
      <c r="BC1" s="128">
        <f t="shared" si="0"/>
        <v>10.217101141522202</v>
      </c>
      <c r="BD1" s="128">
        <f t="shared" si="0"/>
        <v>14.22855946115749</v>
      </c>
    </row>
    <row r="2" spans="3:56" x14ac:dyDescent="0.2">
      <c r="R2" s="124" t="s">
        <v>496</v>
      </c>
      <c r="Y2" s="124" t="s">
        <v>499</v>
      </c>
      <c r="AF2" s="121" t="s">
        <v>501</v>
      </c>
    </row>
    <row r="3" spans="3:56" x14ac:dyDescent="0.2">
      <c r="K3" s="121" t="s">
        <v>494</v>
      </c>
      <c r="R3" s="124" t="s">
        <v>497</v>
      </c>
      <c r="AM3" s="127" t="s">
        <v>503</v>
      </c>
      <c r="AQ3" s="118"/>
      <c r="AX3" s="127" t="s">
        <v>507</v>
      </c>
      <c r="BB3" s="118"/>
    </row>
    <row r="4" spans="3:56" x14ac:dyDescent="0.2">
      <c r="C4" s="116" t="s">
        <v>492</v>
      </c>
      <c r="K4" s="116" t="s">
        <v>493</v>
      </c>
      <c r="R4" s="116" t="s">
        <v>495</v>
      </c>
      <c r="Y4" s="116" t="s">
        <v>498</v>
      </c>
      <c r="AF4" s="116" t="s">
        <v>500</v>
      </c>
      <c r="AM4" s="108" t="s">
        <v>504</v>
      </c>
      <c r="AN4" s="124" t="s">
        <v>506</v>
      </c>
      <c r="AX4" s="108" t="s">
        <v>504</v>
      </c>
      <c r="AY4" s="124"/>
    </row>
    <row r="5" spans="3:56" ht="34" x14ac:dyDescent="0.2">
      <c r="C5" s="104"/>
      <c r="D5" s="115" t="s">
        <v>474</v>
      </c>
      <c r="E5" s="115" t="s">
        <v>6</v>
      </c>
      <c r="F5" s="115" t="s">
        <v>10</v>
      </c>
      <c r="G5" s="115" t="s">
        <v>11</v>
      </c>
      <c r="H5" s="115" t="s">
        <v>7</v>
      </c>
      <c r="I5" s="115" t="s">
        <v>13</v>
      </c>
      <c r="J5" s="115" t="s">
        <v>475</v>
      </c>
      <c r="K5" s="115" t="s">
        <v>474</v>
      </c>
      <c r="L5" s="115" t="s">
        <v>6</v>
      </c>
      <c r="M5" s="115" t="s">
        <v>10</v>
      </c>
      <c r="N5" s="115" t="s">
        <v>11</v>
      </c>
      <c r="O5" s="115" t="s">
        <v>7</v>
      </c>
      <c r="P5" s="115" t="s">
        <v>13</v>
      </c>
      <c r="Q5" s="115" t="s">
        <v>475</v>
      </c>
      <c r="R5" s="115" t="s">
        <v>474</v>
      </c>
      <c r="S5" s="115" t="s">
        <v>6</v>
      </c>
      <c r="T5" s="115" t="s">
        <v>10</v>
      </c>
      <c r="U5" s="115" t="s">
        <v>11</v>
      </c>
      <c r="V5" s="115" t="s">
        <v>7</v>
      </c>
      <c r="W5" s="115" t="s">
        <v>13</v>
      </c>
      <c r="X5" s="115" t="s">
        <v>475</v>
      </c>
      <c r="Y5" s="115" t="s">
        <v>474</v>
      </c>
      <c r="Z5" s="115" t="s">
        <v>6</v>
      </c>
      <c r="AA5" s="115" t="s">
        <v>10</v>
      </c>
      <c r="AB5" s="115" t="s">
        <v>11</v>
      </c>
      <c r="AC5" s="115" t="s">
        <v>7</v>
      </c>
      <c r="AD5" s="115" t="s">
        <v>13</v>
      </c>
      <c r="AE5" s="115" t="s">
        <v>475</v>
      </c>
      <c r="AF5" s="115" t="s">
        <v>502</v>
      </c>
      <c r="AG5" s="115" t="s">
        <v>6</v>
      </c>
      <c r="AH5" s="115" t="s">
        <v>10</v>
      </c>
      <c r="AI5" s="115" t="s">
        <v>11</v>
      </c>
      <c r="AJ5" s="115" t="s">
        <v>7</v>
      </c>
      <c r="AK5" s="115" t="s">
        <v>13</v>
      </c>
      <c r="AL5" s="115" t="s">
        <v>475</v>
      </c>
      <c r="AM5" s="115" t="s">
        <v>502</v>
      </c>
      <c r="AN5" s="115" t="s">
        <v>6</v>
      </c>
      <c r="AO5" s="115" t="s">
        <v>10</v>
      </c>
      <c r="AP5" s="115" t="s">
        <v>11</v>
      </c>
      <c r="AQ5" s="115" t="s">
        <v>7</v>
      </c>
      <c r="AR5" s="115" t="s">
        <v>13</v>
      </c>
      <c r="AS5" s="115" t="s">
        <v>475</v>
      </c>
      <c r="AX5" s="115" t="s">
        <v>502</v>
      </c>
      <c r="AY5" s="115" t="s">
        <v>6</v>
      </c>
      <c r="AZ5" s="115" t="s">
        <v>10</v>
      </c>
      <c r="BA5" s="115" t="s">
        <v>11</v>
      </c>
      <c r="BB5" s="115" t="s">
        <v>7</v>
      </c>
      <c r="BC5" s="115" t="s">
        <v>13</v>
      </c>
      <c r="BD5" s="115" t="s">
        <v>475</v>
      </c>
    </row>
    <row r="6" spans="3:56" x14ac:dyDescent="0.2">
      <c r="C6" s="107">
        <f>'3_Fix'!H7</f>
        <v>43101</v>
      </c>
      <c r="D6" s="113">
        <f>'3_Fix'!I7</f>
        <v>98.642496544262997</v>
      </c>
      <c r="E6" s="113">
        <f>'3_Fix'!J7</f>
        <v>98.131934167517002</v>
      </c>
      <c r="F6" s="113">
        <f>'3_Fix'!K7</f>
        <v>98.245677087559002</v>
      </c>
      <c r="G6" s="113">
        <f>'3_Fix'!L7</f>
        <v>98.032307427839001</v>
      </c>
      <c r="H6" s="113">
        <f>'3_Fix'!M7</f>
        <v>100.119801062966</v>
      </c>
      <c r="I6" s="113">
        <f>'3_Fix'!N7</f>
        <v>101.37627968261501</v>
      </c>
      <c r="J6" s="113">
        <f>'3_Fix'!O7</f>
        <v>99.380480376156996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X6" s="117"/>
      <c r="AY6" s="117"/>
      <c r="AZ6" s="117"/>
      <c r="BA6" s="117"/>
      <c r="BB6" s="117"/>
      <c r="BC6" s="117"/>
      <c r="BD6" s="117"/>
    </row>
    <row r="7" spans="3:56" x14ac:dyDescent="0.2">
      <c r="C7" s="107">
        <f>'3_Fix'!H8</f>
        <v>43115</v>
      </c>
      <c r="D7" s="113">
        <f>'3_Fix'!I8</f>
        <v>98.947502854739</v>
      </c>
      <c r="E7" s="113">
        <f>'3_Fix'!J8</f>
        <v>98.372093852464005</v>
      </c>
      <c r="F7" s="113">
        <f>'3_Fix'!K8</f>
        <v>98.387300483595993</v>
      </c>
      <c r="G7" s="113">
        <f>'3_Fix'!L8</f>
        <v>98.358774455765996</v>
      </c>
      <c r="H7" s="113">
        <f>'3_Fix'!M8</f>
        <v>100.613157839477</v>
      </c>
      <c r="I7" s="113">
        <f>'3_Fix'!N8</f>
        <v>101.00577994586</v>
      </c>
      <c r="J7" s="113">
        <f>'3_Fix'!O8</f>
        <v>100.382136283831</v>
      </c>
      <c r="K7" s="120">
        <f>IFERROR(((D7/D6)-1)*100,"")</f>
        <v>0.3092037622336008</v>
      </c>
      <c r="L7" s="120">
        <f t="shared" ref="L7:Q22" si="1">IFERROR(((E7/E6)-1)*100,"")</f>
        <v>0.24473142915641954</v>
      </c>
      <c r="M7" s="120">
        <f t="shared" si="1"/>
        <v>0.14415229273729846</v>
      </c>
      <c r="N7" s="120">
        <f t="shared" si="1"/>
        <v>0.33301983447375783</v>
      </c>
      <c r="O7" s="120">
        <f t="shared" si="1"/>
        <v>0.49276643708142664</v>
      </c>
      <c r="P7" s="120">
        <f t="shared" si="1"/>
        <v>-0.36546984947065653</v>
      </c>
      <c r="Q7" s="120">
        <f t="shared" si="1"/>
        <v>1.0079000462492438</v>
      </c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17"/>
      <c r="AN7" s="117"/>
      <c r="AO7" s="117"/>
      <c r="AP7" s="117"/>
      <c r="AQ7" s="117"/>
      <c r="AR7" s="117"/>
      <c r="AS7" s="117"/>
      <c r="AX7" s="117"/>
      <c r="AY7" s="117"/>
      <c r="AZ7" s="117"/>
      <c r="BA7" s="117"/>
      <c r="BB7" s="117"/>
      <c r="BC7" s="117"/>
      <c r="BD7" s="117"/>
    </row>
    <row r="8" spans="3:56" x14ac:dyDescent="0.2">
      <c r="C8" s="107">
        <f>'3_Fix'!H9</f>
        <v>43132</v>
      </c>
      <c r="D8" s="113">
        <f>'3_Fix'!I9</f>
        <v>99.150339563675999</v>
      </c>
      <c r="E8" s="113">
        <f>'3_Fix'!J9</f>
        <v>98.664941111204001</v>
      </c>
      <c r="F8" s="113">
        <f>'3_Fix'!K9</f>
        <v>98.760291865260001</v>
      </c>
      <c r="G8" s="113">
        <f>'3_Fix'!L9</f>
        <v>98.581423959171005</v>
      </c>
      <c r="H8" s="113">
        <f>'3_Fix'!M9</f>
        <v>100.55526555158799</v>
      </c>
      <c r="I8" s="113">
        <f>'3_Fix'!N9</f>
        <v>99.739690850984005</v>
      </c>
      <c r="J8" s="113">
        <f>'3_Fix'!O9</f>
        <v>101.035155331187</v>
      </c>
      <c r="K8" s="120">
        <f t="shared" ref="K8:K71" si="2">IFERROR(((D8/D7)-1)*100,"")</f>
        <v>0.20499426775304475</v>
      </c>
      <c r="L8" s="120">
        <f t="shared" si="1"/>
        <v>0.29769342836110102</v>
      </c>
      <c r="M8" s="120">
        <f t="shared" si="1"/>
        <v>0.37910520954500537</v>
      </c>
      <c r="N8" s="120">
        <f t="shared" si="1"/>
        <v>0.22636465799514838</v>
      </c>
      <c r="O8" s="120">
        <f t="shared" si="1"/>
        <v>-5.7539480056245651E-2</v>
      </c>
      <c r="P8" s="120">
        <f t="shared" si="1"/>
        <v>-1.2534818260446334</v>
      </c>
      <c r="Q8" s="120">
        <f t="shared" si="1"/>
        <v>0.65053312424989684</v>
      </c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0">
        <f>IFERROR((AM$1/100)*(D6/$D6)*K8,"")</f>
        <v>0.20499426775304469</v>
      </c>
      <c r="AN8" s="120">
        <f>IFERROR((AN$1/100)*(E6/$D6)*L8,"")</f>
        <v>0.22375614124234408</v>
      </c>
      <c r="AO8" s="120">
        <f t="shared" ref="AO8:AS23" si="3">IFERROR((AO$1/100)*(F6/$D6)*M8,"")</f>
        <v>0.1481049541991496</v>
      </c>
      <c r="AP8" s="120">
        <f t="shared" si="3"/>
        <v>8.1728589926884546E-2</v>
      </c>
      <c r="AQ8" s="120">
        <f t="shared" si="3"/>
        <v>-1.427656193361798E-2</v>
      </c>
      <c r="AR8" s="120">
        <f t="shared" si="3"/>
        <v>-0.1316188307231668</v>
      </c>
      <c r="AS8" s="120">
        <f t="shared" si="3"/>
        <v>9.3253981814637996E-2</v>
      </c>
      <c r="AX8" s="122"/>
      <c r="AY8" s="122"/>
      <c r="AZ8" s="122"/>
      <c r="BA8" s="122"/>
      <c r="BB8" s="122"/>
      <c r="BC8" s="122"/>
      <c r="BD8" s="122"/>
    </row>
    <row r="9" spans="3:56" x14ac:dyDescent="0.2">
      <c r="C9" s="107">
        <f>'3_Fix'!H10</f>
        <v>43146</v>
      </c>
      <c r="D9" s="113">
        <f>'3_Fix'!I10</f>
        <v>99.193160646672993</v>
      </c>
      <c r="E9" s="113">
        <f>'3_Fix'!J10</f>
        <v>98.798434926758006</v>
      </c>
      <c r="F9" s="113">
        <f>'3_Fix'!K10</f>
        <v>98.928313008477005</v>
      </c>
      <c r="G9" s="113">
        <f>'3_Fix'!L10</f>
        <v>98.684675495986994</v>
      </c>
      <c r="H9" s="113">
        <f>'3_Fix'!M10</f>
        <v>100.336177250063</v>
      </c>
      <c r="I9" s="113">
        <f>'3_Fix'!N10</f>
        <v>98.806890991421994</v>
      </c>
      <c r="J9" s="113">
        <f>'3_Fix'!O10</f>
        <v>101.236019833605</v>
      </c>
      <c r="K9" s="120">
        <f t="shared" si="2"/>
        <v>4.3188034640562201E-2</v>
      </c>
      <c r="L9" s="120">
        <f t="shared" si="1"/>
        <v>0.13530015226335124</v>
      </c>
      <c r="M9" s="120">
        <f t="shared" si="1"/>
        <v>0.17013026191359248</v>
      </c>
      <c r="N9" s="120">
        <f t="shared" si="1"/>
        <v>0.10473731527631536</v>
      </c>
      <c r="O9" s="120">
        <f t="shared" si="1"/>
        <v>-0.21787849728525099</v>
      </c>
      <c r="P9" s="120">
        <f t="shared" si="1"/>
        <v>-0.93523436016625938</v>
      </c>
      <c r="Q9" s="120">
        <f t="shared" si="1"/>
        <v>0.19880654585977542</v>
      </c>
      <c r="R9" s="120">
        <f>IF(DAY($C9)=15,IFERROR(((AVERAGE(D8:D9)/AVERAGE(D6:D7))-1)*100,""),"")</f>
        <v>0.38134562155922591</v>
      </c>
      <c r="S9" s="120">
        <f t="shared" ref="S9:X24" si="4">IF(DAY($C9)=15,IFERROR(((AVERAGE(E8:E9)/AVERAGE(E6:E7))-1)*100,""),"")</f>
        <v>0.48820781316678552</v>
      </c>
      <c r="T9" s="120">
        <f t="shared" si="4"/>
        <v>0.53685160832190881</v>
      </c>
      <c r="U9" s="120">
        <f t="shared" si="4"/>
        <v>0.44554852652198829</v>
      </c>
      <c r="V9" s="120">
        <f t="shared" si="4"/>
        <v>7.8952604532189774E-2</v>
      </c>
      <c r="W9" s="120">
        <f t="shared" si="4"/>
        <v>-1.8951668903409935</v>
      </c>
      <c r="X9" s="120">
        <f t="shared" si="4"/>
        <v>1.2557697464855355</v>
      </c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0">
        <f t="shared" ref="AM9:AN72" si="5">IFERROR((AM$1/100)*(D7/$D7)*K9,"")</f>
        <v>4.3188034640562187E-2</v>
      </c>
      <c r="AN9" s="120">
        <f t="shared" si="5"/>
        <v>0.10163066683602444</v>
      </c>
      <c r="AO9" s="120">
        <f t="shared" si="3"/>
        <v>6.6355391512038939E-2</v>
      </c>
      <c r="AP9" s="120">
        <f t="shared" si="3"/>
        <v>3.7824214899814794E-2</v>
      </c>
      <c r="AQ9" s="120">
        <f t="shared" si="3"/>
        <v>-5.4158433069524337E-2</v>
      </c>
      <c r="AR9" s="120">
        <f t="shared" si="3"/>
        <v>-9.7541523604973104E-2</v>
      </c>
      <c r="AS9" s="120">
        <f t="shared" si="3"/>
        <v>2.8697443429208321E-2</v>
      </c>
      <c r="AX9" s="122"/>
      <c r="AY9" s="122"/>
      <c r="AZ9" s="122"/>
      <c r="BA9" s="122"/>
      <c r="BB9" s="122"/>
      <c r="BC9" s="122"/>
      <c r="BD9" s="122"/>
    </row>
    <row r="10" spans="3:56" x14ac:dyDescent="0.2">
      <c r="C10" s="107">
        <f>'3_Fix'!H11</f>
        <v>43160</v>
      </c>
      <c r="D10" s="113">
        <f>'3_Fix'!I11</f>
        <v>99.485395756957004</v>
      </c>
      <c r="E10" s="113">
        <f>'3_Fix'!J11</f>
        <v>99.031024391615006</v>
      </c>
      <c r="F10" s="113">
        <f>'3_Fix'!K11</f>
        <v>99.074381367268998</v>
      </c>
      <c r="G10" s="113">
        <f>'3_Fix'!L11</f>
        <v>98.993048277339</v>
      </c>
      <c r="H10" s="113">
        <f>'3_Fix'!M11</f>
        <v>100.801436584052</v>
      </c>
      <c r="I10" s="113">
        <f>'3_Fix'!N11</f>
        <v>99.359313516878004</v>
      </c>
      <c r="J10" s="113">
        <f>'3_Fix'!O11</f>
        <v>101.64999174445801</v>
      </c>
      <c r="K10" s="120">
        <f t="shared" si="2"/>
        <v>0.29461215710724353</v>
      </c>
      <c r="L10" s="120">
        <f t="shared" si="1"/>
        <v>0.2354181673317246</v>
      </c>
      <c r="M10" s="120">
        <f t="shared" si="1"/>
        <v>0.14765071226825466</v>
      </c>
      <c r="N10" s="120">
        <f t="shared" si="1"/>
        <v>0.31248294611310179</v>
      </c>
      <c r="O10" s="120">
        <f t="shared" si="1"/>
        <v>0.46370047847195117</v>
      </c>
      <c r="P10" s="120">
        <f t="shared" si="1"/>
        <v>0.55909311578679066</v>
      </c>
      <c r="Q10" s="120">
        <f t="shared" si="1"/>
        <v>0.40891760811361255</v>
      </c>
      <c r="R10" s="120" t="str">
        <f t="shared" ref="R10:R73" si="6">IF(DAY($C10)=15,IFERROR(((AVERAGE(D9:D10)/AVERAGE(D7:D8))-1)*100,""),"")</f>
        <v/>
      </c>
      <c r="S10" s="120" t="str">
        <f t="shared" si="4"/>
        <v/>
      </c>
      <c r="T10" s="120" t="str">
        <f t="shared" si="4"/>
        <v/>
      </c>
      <c r="U10" s="120" t="str">
        <f t="shared" si="4"/>
        <v/>
      </c>
      <c r="V10" s="120" t="str">
        <f t="shared" si="4"/>
        <v/>
      </c>
      <c r="W10" s="120" t="str">
        <f t="shared" si="4"/>
        <v/>
      </c>
      <c r="X10" s="120" t="str">
        <f t="shared" si="4"/>
        <v/>
      </c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0">
        <f t="shared" si="5"/>
        <v>0.29461215710724342</v>
      </c>
      <c r="AN10" s="120">
        <f t="shared" si="5"/>
        <v>0.1769978709271291</v>
      </c>
      <c r="AO10" s="120">
        <f t="shared" si="3"/>
        <v>5.7687822223356354E-2</v>
      </c>
      <c r="AP10" s="120">
        <f t="shared" si="3"/>
        <v>0.11287231073739706</v>
      </c>
      <c r="AQ10" s="120">
        <f t="shared" si="3"/>
        <v>0.11496084126153021</v>
      </c>
      <c r="AR10" s="120">
        <f t="shared" si="3"/>
        <v>5.7462649837326067E-2</v>
      </c>
      <c r="AS10" s="120">
        <f t="shared" si="3"/>
        <v>5.9289126575551472E-2</v>
      </c>
      <c r="AX10" s="122"/>
      <c r="AY10" s="122"/>
      <c r="AZ10" s="122"/>
      <c r="BA10" s="122"/>
      <c r="BB10" s="122"/>
      <c r="BC10" s="122"/>
      <c r="BD10" s="122"/>
    </row>
    <row r="11" spans="3:56" x14ac:dyDescent="0.2">
      <c r="C11" s="107">
        <f>'3_Fix'!H12</f>
        <v>43174</v>
      </c>
      <c r="D11" s="113">
        <f>'3_Fix'!I12</f>
        <v>99.498166957148996</v>
      </c>
      <c r="E11" s="113">
        <f>'3_Fix'!J12</f>
        <v>99.083689925018007</v>
      </c>
      <c r="F11" s="113">
        <f>'3_Fix'!K12</f>
        <v>99.115673124153005</v>
      </c>
      <c r="G11" s="113">
        <f>'3_Fix'!L12</f>
        <v>99.055676033233993</v>
      </c>
      <c r="H11" s="113">
        <f>'3_Fix'!M12</f>
        <v>100.698571352583</v>
      </c>
      <c r="I11" s="113">
        <f>'3_Fix'!N12</f>
        <v>99.939970416332997</v>
      </c>
      <c r="J11" s="113">
        <f>'3_Fix'!O12</f>
        <v>101.14493737632</v>
      </c>
      <c r="K11" s="120">
        <f t="shared" si="2"/>
        <v>1.2837261283249468E-2</v>
      </c>
      <c r="L11" s="120">
        <f t="shared" si="1"/>
        <v>5.3180842798039585E-2</v>
      </c>
      <c r="M11" s="120">
        <f t="shared" si="1"/>
        <v>4.1677531884798391E-2</v>
      </c>
      <c r="N11" s="120">
        <f t="shared" si="1"/>
        <v>6.3264801907636503E-2</v>
      </c>
      <c r="O11" s="120">
        <f t="shared" si="1"/>
        <v>-0.10204738638146527</v>
      </c>
      <c r="P11" s="120">
        <f t="shared" si="1"/>
        <v>0.58440107817003817</v>
      </c>
      <c r="Q11" s="120">
        <f t="shared" si="1"/>
        <v>-0.4968562805274801</v>
      </c>
      <c r="R11" s="120">
        <f t="shared" si="6"/>
        <v>0.32270404781513662</v>
      </c>
      <c r="S11" s="120">
        <f t="shared" si="4"/>
        <v>0.32985270065766237</v>
      </c>
      <c r="T11" s="120">
        <f t="shared" si="4"/>
        <v>0.25365630861995392</v>
      </c>
      <c r="U11" s="120">
        <f t="shared" si="4"/>
        <v>0.39673560615665071</v>
      </c>
      <c r="V11" s="120">
        <f t="shared" si="4"/>
        <v>0.30293233325267011</v>
      </c>
      <c r="W11" s="120">
        <f t="shared" si="4"/>
        <v>0.37910604343842635</v>
      </c>
      <c r="X11" s="120">
        <f t="shared" si="4"/>
        <v>0.25893652694670699</v>
      </c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0">
        <f t="shared" si="5"/>
        <v>1.2837261283249465E-2</v>
      </c>
      <c r="AN11" s="120">
        <f t="shared" si="5"/>
        <v>4.0020541876488319E-2</v>
      </c>
      <c r="AO11" s="120">
        <f t="shared" si="3"/>
        <v>1.6304268024210939E-2</v>
      </c>
      <c r="AP11" s="120">
        <f t="shared" si="3"/>
        <v>2.2866008239902435E-2</v>
      </c>
      <c r="AQ11" s="120">
        <f t="shared" si="3"/>
        <v>-2.5233615778132264E-2</v>
      </c>
      <c r="AR11" s="120">
        <f t="shared" si="3"/>
        <v>5.9476336054920316E-2</v>
      </c>
      <c r="AS11" s="120">
        <f t="shared" si="3"/>
        <v>-7.2151447880919206E-2</v>
      </c>
      <c r="AX11" s="122"/>
      <c r="AY11" s="122"/>
      <c r="AZ11" s="122"/>
      <c r="BA11" s="122"/>
      <c r="BB11" s="122"/>
      <c r="BC11" s="122"/>
      <c r="BD11" s="122"/>
    </row>
    <row r="12" spans="3:56" x14ac:dyDescent="0.2">
      <c r="C12" s="107">
        <f>'3_Fix'!H13</f>
        <v>43191</v>
      </c>
      <c r="D12" s="113">
        <f>'3_Fix'!I13</f>
        <v>99.154095799025995</v>
      </c>
      <c r="E12" s="113">
        <f>'3_Fix'!J13</f>
        <v>99.153601659643996</v>
      </c>
      <c r="F12" s="113">
        <f>'3_Fix'!K13</f>
        <v>99.387131612944003</v>
      </c>
      <c r="G12" s="113">
        <f>'3_Fix'!L13</f>
        <v>98.949054177923003</v>
      </c>
      <c r="H12" s="113">
        <f>'3_Fix'!M13</f>
        <v>99.155012799494003</v>
      </c>
      <c r="I12" s="113">
        <f>'3_Fix'!N13</f>
        <v>99.484486048521006</v>
      </c>
      <c r="J12" s="113">
        <f>'3_Fix'!O13</f>
        <v>98.961148467098994</v>
      </c>
      <c r="K12" s="120">
        <f t="shared" si="2"/>
        <v>-0.34580652955262803</v>
      </c>
      <c r="L12" s="120">
        <f t="shared" si="1"/>
        <v>7.055826713648905E-2</v>
      </c>
      <c r="M12" s="120">
        <f t="shared" si="1"/>
        <v>0.27388048755010441</v>
      </c>
      <c r="N12" s="120">
        <f t="shared" si="1"/>
        <v>-0.10763830966659116</v>
      </c>
      <c r="O12" s="120">
        <f t="shared" si="1"/>
        <v>-1.5328504986276581</v>
      </c>
      <c r="P12" s="120">
        <f t="shared" si="1"/>
        <v>-0.45575795741635838</v>
      </c>
      <c r="Q12" s="120">
        <f t="shared" si="1"/>
        <v>-2.1590689221507975</v>
      </c>
      <c r="R12" s="120" t="str">
        <f t="shared" si="6"/>
        <v/>
      </c>
      <c r="S12" s="120" t="str">
        <f t="shared" si="4"/>
        <v/>
      </c>
      <c r="T12" s="120" t="str">
        <f t="shared" si="4"/>
        <v/>
      </c>
      <c r="U12" s="120" t="str">
        <f t="shared" si="4"/>
        <v/>
      </c>
      <c r="V12" s="120" t="str">
        <f t="shared" si="4"/>
        <v/>
      </c>
      <c r="W12" s="120" t="str">
        <f t="shared" si="4"/>
        <v/>
      </c>
      <c r="X12" s="120" t="str">
        <f t="shared" si="4"/>
        <v/>
      </c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0">
        <f t="shared" si="5"/>
        <v>-0.34580652955262792</v>
      </c>
      <c r="AN12" s="120">
        <f t="shared" si="5"/>
        <v>5.3066355064954614E-2</v>
      </c>
      <c r="AO12" s="120">
        <f t="shared" si="3"/>
        <v>0.10698516692113264</v>
      </c>
      <c r="AP12" s="120">
        <f t="shared" si="3"/>
        <v>-3.891100510571871E-2</v>
      </c>
      <c r="AQ12" s="120">
        <f t="shared" si="3"/>
        <v>-0.37967234699393437</v>
      </c>
      <c r="AR12" s="120">
        <f t="shared" si="3"/>
        <v>-4.6506237268027384E-2</v>
      </c>
      <c r="AS12" s="120">
        <f t="shared" si="3"/>
        <v>-0.31388853645023551</v>
      </c>
      <c r="AX12" s="122"/>
      <c r="AY12" s="122"/>
      <c r="AZ12" s="122"/>
      <c r="BA12" s="122"/>
      <c r="BB12" s="122"/>
      <c r="BC12" s="122"/>
      <c r="BD12" s="122"/>
    </row>
    <row r="13" spans="3:56" x14ac:dyDescent="0.2">
      <c r="C13" s="107">
        <f>'3_Fix'!H14</f>
        <v>43205</v>
      </c>
      <c r="D13" s="113">
        <f>'3_Fix'!I14</f>
        <v>99.156349540237002</v>
      </c>
      <c r="E13" s="113">
        <f>'3_Fix'!J14</f>
        <v>99.252810979469004</v>
      </c>
      <c r="F13" s="113">
        <f>'3_Fix'!K14</f>
        <v>99.460709960567002</v>
      </c>
      <c r="G13" s="113">
        <f>'3_Fix'!L14</f>
        <v>99.070713512021001</v>
      </c>
      <c r="H13" s="113">
        <f>'3_Fix'!M14</f>
        <v>98.879139324996004</v>
      </c>
      <c r="I13" s="113">
        <f>'3_Fix'!N14</f>
        <v>98.829259393848005</v>
      </c>
      <c r="J13" s="113">
        <f>'3_Fix'!O14</f>
        <v>98.908489020567998</v>
      </c>
      <c r="K13" s="120">
        <f t="shared" si="2"/>
        <v>2.2729683457400895E-3</v>
      </c>
      <c r="L13" s="120">
        <f t="shared" si="1"/>
        <v>0.10005619378865571</v>
      </c>
      <c r="M13" s="120">
        <f t="shared" si="1"/>
        <v>7.4032066756424264E-2</v>
      </c>
      <c r="N13" s="120">
        <f t="shared" si="1"/>
        <v>0.12295148762031527</v>
      </c>
      <c r="O13" s="120">
        <f t="shared" si="1"/>
        <v>-0.278224435365515</v>
      </c>
      <c r="P13" s="120">
        <f t="shared" si="1"/>
        <v>-0.6586219426749973</v>
      </c>
      <c r="Q13" s="120">
        <f t="shared" si="1"/>
        <v>-5.3212242730293902E-2</v>
      </c>
      <c r="R13" s="120">
        <f t="shared" si="6"/>
        <v>-0.33827787866584913</v>
      </c>
      <c r="S13" s="120">
        <f t="shared" si="4"/>
        <v>0.14723708104475985</v>
      </c>
      <c r="T13" s="120">
        <f t="shared" si="4"/>
        <v>0.33189711954868528</v>
      </c>
      <c r="U13" s="120">
        <f t="shared" si="4"/>
        <v>-1.4620957913158428E-2</v>
      </c>
      <c r="V13" s="120">
        <f t="shared" si="4"/>
        <v>-1.72002763058694</v>
      </c>
      <c r="W13" s="120">
        <f t="shared" si="4"/>
        <v>-0.49450177210484947</v>
      </c>
      <c r="X13" s="120">
        <f t="shared" si="4"/>
        <v>-2.4287055176698713</v>
      </c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0">
        <f t="shared" si="5"/>
        <v>2.2729683457400887E-3</v>
      </c>
      <c r="AN13" s="120">
        <f t="shared" si="5"/>
        <v>7.5281884554758871E-2</v>
      </c>
      <c r="AO13" s="120">
        <f t="shared" si="3"/>
        <v>2.8927277888978972E-2</v>
      </c>
      <c r="AP13" s="120">
        <f t="shared" si="3"/>
        <v>4.4469094739099255E-2</v>
      </c>
      <c r="AQ13" s="120">
        <f t="shared" si="3"/>
        <v>-6.8834359675731871E-2</v>
      </c>
      <c r="AR13" s="120">
        <f t="shared" si="3"/>
        <v>-6.7590868184386033E-2</v>
      </c>
      <c r="AS13" s="120">
        <f t="shared" si="3"/>
        <v>-7.6966469663061797E-3</v>
      </c>
      <c r="AX13" s="122"/>
      <c r="AY13" s="122"/>
      <c r="AZ13" s="122"/>
      <c r="BA13" s="122"/>
      <c r="BB13" s="122"/>
      <c r="BC13" s="122"/>
      <c r="BD13" s="122"/>
    </row>
    <row r="14" spans="3:56" x14ac:dyDescent="0.2">
      <c r="C14" s="107">
        <f>'3_Fix'!H15</f>
        <v>43221</v>
      </c>
      <c r="D14" s="113">
        <f>'3_Fix'!I15</f>
        <v>98.867870665303997</v>
      </c>
      <c r="E14" s="113">
        <f>'3_Fix'!J15</f>
        <v>99.379218794607993</v>
      </c>
      <c r="F14" s="113">
        <f>'3_Fix'!K15</f>
        <v>99.522419208456995</v>
      </c>
      <c r="G14" s="113">
        <f>'3_Fix'!L15</f>
        <v>99.253790413339999</v>
      </c>
      <c r="H14" s="113">
        <f>'3_Fix'!M15</f>
        <v>97.389459120656994</v>
      </c>
      <c r="I14" s="113">
        <f>'3_Fix'!N15</f>
        <v>98.149051730517002</v>
      </c>
      <c r="J14" s="113">
        <f>'3_Fix'!O15</f>
        <v>96.942509589468003</v>
      </c>
      <c r="K14" s="120">
        <f t="shared" si="2"/>
        <v>-0.29093333535432642</v>
      </c>
      <c r="L14" s="120">
        <f t="shared" si="1"/>
        <v>0.1273594308227155</v>
      </c>
      <c r="M14" s="120">
        <f t="shared" si="1"/>
        <v>6.2043844161641104E-2</v>
      </c>
      <c r="N14" s="120">
        <f t="shared" si="1"/>
        <v>0.18479416855798902</v>
      </c>
      <c r="O14" s="120">
        <f t="shared" si="1"/>
        <v>-1.5065667182263098</v>
      </c>
      <c r="P14" s="120">
        <f t="shared" si="1"/>
        <v>-0.688265466626925</v>
      </c>
      <c r="Q14" s="120">
        <f t="shared" si="1"/>
        <v>-1.9876751233063206</v>
      </c>
      <c r="R14" s="120" t="str">
        <f t="shared" si="6"/>
        <v/>
      </c>
      <c r="S14" s="120" t="str">
        <f t="shared" si="4"/>
        <v/>
      </c>
      <c r="T14" s="120" t="str">
        <f t="shared" si="4"/>
        <v/>
      </c>
      <c r="U14" s="120" t="str">
        <f t="shared" si="4"/>
        <v/>
      </c>
      <c r="V14" s="120" t="str">
        <f t="shared" si="4"/>
        <v/>
      </c>
      <c r="W14" s="120" t="str">
        <f t="shared" si="4"/>
        <v/>
      </c>
      <c r="X14" s="120" t="str">
        <f t="shared" si="4"/>
        <v/>
      </c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0">
        <f t="shared" si="5"/>
        <v>-0.29093333535432631</v>
      </c>
      <c r="AN14" s="120">
        <f t="shared" si="5"/>
        <v>9.6225097073329269E-2</v>
      </c>
      <c r="AO14" s="120">
        <f t="shared" si="3"/>
        <v>2.4393753759914323E-2</v>
      </c>
      <c r="AP14" s="120">
        <f t="shared" si="3"/>
        <v>6.6996091265381655E-2</v>
      </c>
      <c r="AQ14" s="120">
        <f t="shared" si="3"/>
        <v>-0.36829359272505807</v>
      </c>
      <c r="AR14" s="120">
        <f t="shared" si="3"/>
        <v>-7.0555093925209908E-2</v>
      </c>
      <c r="AS14" s="120">
        <f t="shared" si="3"/>
        <v>-0.28226719253741267</v>
      </c>
      <c r="AX14" s="122"/>
      <c r="AY14" s="122"/>
      <c r="AZ14" s="122"/>
      <c r="BA14" s="122"/>
      <c r="BB14" s="122"/>
      <c r="BC14" s="122"/>
      <c r="BD14" s="122"/>
    </row>
    <row r="15" spans="3:56" x14ac:dyDescent="0.2">
      <c r="C15" s="107">
        <f>'3_Fix'!H16</f>
        <v>43235</v>
      </c>
      <c r="D15" s="113">
        <f>'3_Fix'!I16</f>
        <v>99.121040927940001</v>
      </c>
      <c r="E15" s="113">
        <f>'3_Fix'!J16</f>
        <v>99.537004437793001</v>
      </c>
      <c r="F15" s="113">
        <f>'3_Fix'!K16</f>
        <v>99.743414030496993</v>
      </c>
      <c r="G15" s="113">
        <f>'3_Fix'!L16</f>
        <v>99.356211516711994</v>
      </c>
      <c r="H15" s="113">
        <f>'3_Fix'!M16</f>
        <v>97.916696723797997</v>
      </c>
      <c r="I15" s="113">
        <f>'3_Fix'!N16</f>
        <v>98.04234033358</v>
      </c>
      <c r="J15" s="113">
        <f>'3_Fix'!O16</f>
        <v>97.842767157203994</v>
      </c>
      <c r="K15" s="120">
        <f t="shared" si="2"/>
        <v>0.2560692982789714</v>
      </c>
      <c r="L15" s="120">
        <f t="shared" si="1"/>
        <v>0.15877126535992492</v>
      </c>
      <c r="M15" s="120">
        <f t="shared" si="1"/>
        <v>0.222055315573777</v>
      </c>
      <c r="N15" s="120">
        <f t="shared" si="1"/>
        <v>0.10319112544263653</v>
      </c>
      <c r="O15" s="120">
        <f t="shared" si="1"/>
        <v>0.54137029602741027</v>
      </c>
      <c r="P15" s="120">
        <f t="shared" si="1"/>
        <v>-0.10872381857544022</v>
      </c>
      <c r="Q15" s="120">
        <f t="shared" si="1"/>
        <v>0.92865098247238986</v>
      </c>
      <c r="R15" s="120">
        <f t="shared" si="6"/>
        <v>-0.1621365659630003</v>
      </c>
      <c r="S15" s="120">
        <f t="shared" si="4"/>
        <v>0.25695267935481603</v>
      </c>
      <c r="T15" s="120">
        <f t="shared" si="4"/>
        <v>0.21020679034549072</v>
      </c>
      <c r="U15" s="120">
        <f t="shared" si="4"/>
        <v>0.2980683428697839</v>
      </c>
      <c r="V15" s="120">
        <f t="shared" si="4"/>
        <v>-1.3775382936575986</v>
      </c>
      <c r="W15" s="120">
        <f t="shared" si="4"/>
        <v>-1.0701998358902287</v>
      </c>
      <c r="X15" s="120">
        <f t="shared" si="4"/>
        <v>-1.5587842481326719</v>
      </c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0">
        <f t="shared" si="5"/>
        <v>0.25606929827897129</v>
      </c>
      <c r="AN15" s="120">
        <f t="shared" si="5"/>
        <v>0.12007527899461627</v>
      </c>
      <c r="AO15" s="120">
        <f t="shared" si="3"/>
        <v>8.736804906518357E-2</v>
      </c>
      <c r="AP15" s="120">
        <f t="shared" si="3"/>
        <v>3.7456511282530157E-2</v>
      </c>
      <c r="AQ15" s="120">
        <f t="shared" si="3"/>
        <v>0.13197155950257319</v>
      </c>
      <c r="AR15" s="120">
        <f t="shared" si="3"/>
        <v>-1.1071778808587228E-2</v>
      </c>
      <c r="AS15" s="120">
        <f t="shared" si="3"/>
        <v>0.13180336353397926</v>
      </c>
      <c r="AX15" s="122"/>
      <c r="AY15" s="122"/>
      <c r="AZ15" s="122"/>
      <c r="BA15" s="122"/>
      <c r="BB15" s="122"/>
      <c r="BC15" s="122"/>
      <c r="BD15" s="122"/>
    </row>
    <row r="16" spans="3:56" x14ac:dyDescent="0.2">
      <c r="C16" s="107">
        <f>'3_Fix'!H17</f>
        <v>43252</v>
      </c>
      <c r="D16" s="113">
        <f>'3_Fix'!I17</f>
        <v>99.254011659355001</v>
      </c>
      <c r="E16" s="113">
        <f>'3_Fix'!J17</f>
        <v>99.616211270443998</v>
      </c>
      <c r="F16" s="113">
        <f>'3_Fix'!K17</f>
        <v>99.738685773651</v>
      </c>
      <c r="G16" s="113">
        <f>'3_Fix'!L17</f>
        <v>99.508936589680005</v>
      </c>
      <c r="H16" s="113">
        <f>'3_Fix'!M17</f>
        <v>98.207467947303002</v>
      </c>
      <c r="I16" s="113">
        <f>'3_Fix'!N17</f>
        <v>97.353466113886995</v>
      </c>
      <c r="J16" s="113">
        <f>'3_Fix'!O17</f>
        <v>98.709968516974001</v>
      </c>
      <c r="K16" s="120">
        <f t="shared" si="2"/>
        <v>0.13414985372446342</v>
      </c>
      <c r="L16" s="120">
        <f t="shared" si="1"/>
        <v>7.9575262585374062E-2</v>
      </c>
      <c r="M16" s="120">
        <f t="shared" si="1"/>
        <v>-4.7404200988587775E-3</v>
      </c>
      <c r="N16" s="120">
        <f t="shared" si="1"/>
        <v>0.15371467031259911</v>
      </c>
      <c r="O16" s="120">
        <f t="shared" si="1"/>
        <v>0.29695775412563741</v>
      </c>
      <c r="P16" s="120">
        <f t="shared" si="1"/>
        <v>-0.70262931030529163</v>
      </c>
      <c r="Q16" s="120">
        <f t="shared" si="1"/>
        <v>0.88632137557667079</v>
      </c>
      <c r="R16" s="120" t="str">
        <f t="shared" si="6"/>
        <v/>
      </c>
      <c r="S16" s="120" t="str">
        <f t="shared" si="4"/>
        <v/>
      </c>
      <c r="T16" s="120" t="str">
        <f t="shared" si="4"/>
        <v/>
      </c>
      <c r="U16" s="120" t="str">
        <f t="shared" si="4"/>
        <v/>
      </c>
      <c r="V16" s="120" t="str">
        <f t="shared" si="4"/>
        <v/>
      </c>
      <c r="W16" s="120" t="str">
        <f t="shared" si="4"/>
        <v/>
      </c>
      <c r="X16" s="120" t="str">
        <f t="shared" si="4"/>
        <v/>
      </c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0">
        <f t="shared" si="5"/>
        <v>0.13414985372446336</v>
      </c>
      <c r="AN16" s="120">
        <f t="shared" si="5"/>
        <v>6.0433520000653211E-2</v>
      </c>
      <c r="AO16" s="120">
        <f t="shared" si="3"/>
        <v>-1.871729190454256E-3</v>
      </c>
      <c r="AP16" s="120">
        <f t="shared" si="3"/>
        <v>5.606185355856607E-2</v>
      </c>
      <c r="AQ16" s="120">
        <f t="shared" si="3"/>
        <v>7.1507767749237464E-2</v>
      </c>
      <c r="AR16" s="120">
        <f t="shared" si="3"/>
        <v>-7.126641004604628E-2</v>
      </c>
      <c r="AS16" s="120">
        <f t="shared" si="3"/>
        <v>0.12365487251222655</v>
      </c>
      <c r="AX16" s="122"/>
      <c r="AY16" s="122"/>
      <c r="AZ16" s="122"/>
      <c r="BA16" s="122"/>
      <c r="BB16" s="122"/>
      <c r="BC16" s="122"/>
      <c r="BD16" s="122"/>
    </row>
    <row r="17" spans="3:56" x14ac:dyDescent="0.2">
      <c r="C17" s="107">
        <f>'3_Fix'!H18</f>
        <v>43266</v>
      </c>
      <c r="D17" s="113">
        <f>'3_Fix'!I18</f>
        <v>99.498918204218995</v>
      </c>
      <c r="E17" s="113">
        <f>'3_Fix'!J18</f>
        <v>99.760442747531997</v>
      </c>
      <c r="F17" s="113">
        <f>'3_Fix'!K18</f>
        <v>99.783804566026006</v>
      </c>
      <c r="G17" s="113">
        <f>'3_Fix'!L18</f>
        <v>99.739980271218002</v>
      </c>
      <c r="H17" s="113">
        <f>'3_Fix'!M18</f>
        <v>98.742288615860005</v>
      </c>
      <c r="I17" s="113">
        <f>'3_Fix'!N18</f>
        <v>98.204473789044997</v>
      </c>
      <c r="J17" s="113">
        <f>'3_Fix'!O18</f>
        <v>99.058742569787995</v>
      </c>
      <c r="K17" s="120">
        <f t="shared" si="2"/>
        <v>0.24674725058422275</v>
      </c>
      <c r="L17" s="120">
        <f t="shared" si="1"/>
        <v>0.14478715386638807</v>
      </c>
      <c r="M17" s="120">
        <f t="shared" si="1"/>
        <v>4.5237003099685147E-2</v>
      </c>
      <c r="N17" s="120">
        <f t="shared" si="1"/>
        <v>0.23218385147727449</v>
      </c>
      <c r="O17" s="120">
        <f t="shared" si="1"/>
        <v>0.54458248413855603</v>
      </c>
      <c r="P17" s="120">
        <f t="shared" si="1"/>
        <v>0.87414214319032624</v>
      </c>
      <c r="Q17" s="120">
        <f t="shared" si="1"/>
        <v>0.35333214877282249</v>
      </c>
      <c r="R17" s="120">
        <f t="shared" si="6"/>
        <v>0.3858894238984556</v>
      </c>
      <c r="S17" s="120">
        <f t="shared" si="4"/>
        <v>0.23146970020493374</v>
      </c>
      <c r="T17" s="120">
        <f t="shared" si="4"/>
        <v>0.12880135874335785</v>
      </c>
      <c r="U17" s="120">
        <f t="shared" si="4"/>
        <v>0.32169323026896013</v>
      </c>
      <c r="V17" s="120">
        <f t="shared" si="4"/>
        <v>0.84155090329924853</v>
      </c>
      <c r="W17" s="120">
        <f t="shared" si="4"/>
        <v>-0.32287459429313214</v>
      </c>
      <c r="X17" s="120">
        <f t="shared" si="4"/>
        <v>1.5316529000136248</v>
      </c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0">
        <f t="shared" si="5"/>
        <v>0.24674725058422267</v>
      </c>
      <c r="AN17" s="120">
        <f t="shared" si="5"/>
        <v>0.1098520475418233</v>
      </c>
      <c r="AO17" s="120">
        <f t="shared" si="3"/>
        <v>1.7855525641863153E-2</v>
      </c>
      <c r="AP17" s="120">
        <f t="shared" si="3"/>
        <v>8.4551515173721017E-2</v>
      </c>
      <c r="AQ17" s="120">
        <f t="shared" si="3"/>
        <v>0.13150926368840657</v>
      </c>
      <c r="AR17" s="120">
        <f t="shared" si="3"/>
        <v>8.8340034896779496E-2</v>
      </c>
      <c r="AS17" s="120">
        <f t="shared" si="3"/>
        <v>4.9625735936820424E-2</v>
      </c>
      <c r="AX17" s="122"/>
      <c r="AY17" s="122"/>
      <c r="AZ17" s="122"/>
      <c r="BA17" s="122"/>
      <c r="BB17" s="122"/>
      <c r="BC17" s="122"/>
      <c r="BD17" s="122"/>
    </row>
    <row r="18" spans="3:56" x14ac:dyDescent="0.2">
      <c r="C18" s="107">
        <f>'3_Fix'!H19</f>
        <v>43282</v>
      </c>
      <c r="D18" s="113">
        <f>'3_Fix'!I19</f>
        <v>99.818949456097002</v>
      </c>
      <c r="E18" s="113">
        <f>'3_Fix'!J19</f>
        <v>99.948583892339002</v>
      </c>
      <c r="F18" s="113">
        <f>'3_Fix'!K19</f>
        <v>99.970331741669995</v>
      </c>
      <c r="G18" s="113">
        <f>'3_Fix'!L19</f>
        <v>99.929535081980006</v>
      </c>
      <c r="H18" s="113">
        <f>'3_Fix'!M19</f>
        <v>99.443559711519001</v>
      </c>
      <c r="I18" s="113">
        <f>'3_Fix'!N19</f>
        <v>99.290362851330002</v>
      </c>
      <c r="J18" s="113">
        <f>'3_Fix'!O19</f>
        <v>99.533701800860001</v>
      </c>
      <c r="K18" s="120">
        <f t="shared" si="2"/>
        <v>0.32164294612846422</v>
      </c>
      <c r="L18" s="120">
        <f t="shared" si="1"/>
        <v>0.18859293285529155</v>
      </c>
      <c r="M18" s="120">
        <f t="shared" si="1"/>
        <v>0.18693131260651974</v>
      </c>
      <c r="N18" s="120">
        <f t="shared" si="1"/>
        <v>0.19004897559289358</v>
      </c>
      <c r="O18" s="120">
        <f t="shared" si="1"/>
        <v>0.71020340473084698</v>
      </c>
      <c r="P18" s="120">
        <f t="shared" si="1"/>
        <v>1.1057429670848107</v>
      </c>
      <c r="Q18" s="120">
        <f t="shared" si="1"/>
        <v>0.47947229971891936</v>
      </c>
      <c r="R18" s="120" t="str">
        <f t="shared" si="6"/>
        <v/>
      </c>
      <c r="S18" s="120" t="str">
        <f t="shared" si="4"/>
        <v/>
      </c>
      <c r="T18" s="120" t="str">
        <f t="shared" si="4"/>
        <v/>
      </c>
      <c r="U18" s="120" t="str">
        <f t="shared" si="4"/>
        <v/>
      </c>
      <c r="V18" s="120" t="str">
        <f t="shared" si="4"/>
        <v/>
      </c>
      <c r="W18" s="120" t="str">
        <f t="shared" si="4"/>
        <v/>
      </c>
      <c r="X18" s="120" t="str">
        <f t="shared" si="4"/>
        <v/>
      </c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0">
        <f t="shared" si="5"/>
        <v>0.32164294612846411</v>
      </c>
      <c r="AN18" s="120">
        <f t="shared" si="5"/>
        <v>0.14301012229150084</v>
      </c>
      <c r="AO18" s="120">
        <f t="shared" si="3"/>
        <v>7.3681433519354259E-2</v>
      </c>
      <c r="AP18" s="120">
        <f t="shared" si="3"/>
        <v>6.922130193793008E-2</v>
      </c>
      <c r="AQ18" s="120">
        <f t="shared" si="3"/>
        <v>0.17178331233561209</v>
      </c>
      <c r="AR18" s="120">
        <f t="shared" si="3"/>
        <v>0.1108116005214304</v>
      </c>
      <c r="AS18" s="120">
        <f t="shared" si="3"/>
        <v>6.7848054546887346E-2</v>
      </c>
      <c r="AX18" s="122"/>
      <c r="AY18" s="122"/>
      <c r="AZ18" s="122"/>
      <c r="BA18" s="122"/>
      <c r="BB18" s="122"/>
      <c r="BC18" s="122"/>
      <c r="BD18" s="122"/>
    </row>
    <row r="19" spans="3:56" x14ac:dyDescent="0.2">
      <c r="C19" s="107">
        <f>'3_Fix'!H20</f>
        <v>43296</v>
      </c>
      <c r="D19" s="113">
        <f>'3_Fix'!I20</f>
        <v>100</v>
      </c>
      <c r="E19" s="113">
        <f>'3_Fix'!J20</f>
        <v>100</v>
      </c>
      <c r="F19" s="113">
        <f>'3_Fix'!K20</f>
        <v>100</v>
      </c>
      <c r="G19" s="113">
        <f>'3_Fix'!L20</f>
        <v>100</v>
      </c>
      <c r="H19" s="113">
        <f>'3_Fix'!M20</f>
        <v>100</v>
      </c>
      <c r="I19" s="113">
        <f>'3_Fix'!N20</f>
        <v>100</v>
      </c>
      <c r="J19" s="113">
        <f>'3_Fix'!O20</f>
        <v>100</v>
      </c>
      <c r="K19" s="120">
        <f t="shared" si="2"/>
        <v>0.1813789314448977</v>
      </c>
      <c r="L19" s="120">
        <f t="shared" si="1"/>
        <v>5.1442557421710333E-2</v>
      </c>
      <c r="M19" s="120">
        <f t="shared" si="1"/>
        <v>2.967706299772388E-2</v>
      </c>
      <c r="N19" s="120">
        <f t="shared" si="1"/>
        <v>7.0514606079363773E-2</v>
      </c>
      <c r="O19" s="120">
        <f t="shared" si="1"/>
        <v>0.55955387165866899</v>
      </c>
      <c r="P19" s="120">
        <f t="shared" si="1"/>
        <v>0.71470898916197179</v>
      </c>
      <c r="Q19" s="120">
        <f t="shared" si="1"/>
        <v>0.46848272565300775</v>
      </c>
      <c r="R19" s="120">
        <f t="shared" si="6"/>
        <v>0.53635415249211338</v>
      </c>
      <c r="S19" s="120">
        <f t="shared" si="4"/>
        <v>0.28685899920430913</v>
      </c>
      <c r="T19" s="120">
        <f t="shared" si="4"/>
        <v>0.22445660197534245</v>
      </c>
      <c r="U19" s="120">
        <f t="shared" si="4"/>
        <v>0.34159193023726164</v>
      </c>
      <c r="V19" s="120">
        <f t="shared" si="4"/>
        <v>1.2662128615306134</v>
      </c>
      <c r="W19" s="120">
        <f t="shared" si="4"/>
        <v>1.9086021003548392</v>
      </c>
      <c r="X19" s="120">
        <f t="shared" si="4"/>
        <v>0.89245194773186487</v>
      </c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0">
        <f t="shared" si="5"/>
        <v>0.18137893144489764</v>
      </c>
      <c r="AN19" s="120">
        <f t="shared" si="5"/>
        <v>3.8969243293585511E-2</v>
      </c>
      <c r="AO19" s="120">
        <f t="shared" si="3"/>
        <v>1.1674090545391341E-2</v>
      </c>
      <c r="AP19" s="120">
        <f t="shared" si="3"/>
        <v>2.5679716067845856E-2</v>
      </c>
      <c r="AQ19" s="120">
        <f t="shared" si="3"/>
        <v>0.13574646000661708</v>
      </c>
      <c r="AR19" s="120">
        <f t="shared" si="3"/>
        <v>7.2072543836333505E-2</v>
      </c>
      <c r="AS19" s="120">
        <f t="shared" si="3"/>
        <v>6.6363451752490102E-2</v>
      </c>
      <c r="AX19" s="122"/>
      <c r="AY19" s="122"/>
      <c r="AZ19" s="122"/>
      <c r="BA19" s="122"/>
      <c r="BB19" s="122"/>
      <c r="BC19" s="122"/>
      <c r="BD19" s="122"/>
    </row>
    <row r="20" spans="3:56" x14ac:dyDescent="0.2">
      <c r="C20" s="107">
        <f>'3_Fix'!H21</f>
        <v>43313</v>
      </c>
      <c r="D20" s="113">
        <f>'3_Fix'!I21</f>
        <v>100.343</v>
      </c>
      <c r="E20" s="113">
        <f>'3_Fix'!J21</f>
        <v>100.17542809459999</v>
      </c>
      <c r="F20" s="113">
        <f>'3_Fix'!K21</f>
        <v>100.2993629035</v>
      </c>
      <c r="G20" s="113">
        <f>'3_Fix'!L21</f>
        <v>100.04161656780001</v>
      </c>
      <c r="H20" s="113">
        <f>'3_Fix'!M21</f>
        <v>100.862428944</v>
      </c>
      <c r="I20" s="113">
        <f>'3_Fix'!N21</f>
        <v>100.8932634829</v>
      </c>
      <c r="J20" s="113">
        <f>'3_Fix'!O21</f>
        <v>100.84028758789999</v>
      </c>
      <c r="K20" s="120">
        <f t="shared" si="2"/>
        <v>0.34300000000000441</v>
      </c>
      <c r="L20" s="120">
        <f t="shared" si="1"/>
        <v>0.1754280945999831</v>
      </c>
      <c r="M20" s="120">
        <f t="shared" si="1"/>
        <v>0.29936290349998895</v>
      </c>
      <c r="N20" s="120">
        <f t="shared" si="1"/>
        <v>4.1616567799995785E-2</v>
      </c>
      <c r="O20" s="120">
        <f t="shared" si="1"/>
        <v>0.86242894399999326</v>
      </c>
      <c r="P20" s="120">
        <f t="shared" si="1"/>
        <v>0.89326348289999746</v>
      </c>
      <c r="Q20" s="120">
        <f t="shared" si="1"/>
        <v>0.84028758790000158</v>
      </c>
      <c r="R20" s="120" t="str">
        <f t="shared" si="6"/>
        <v/>
      </c>
      <c r="S20" s="120" t="str">
        <f t="shared" si="4"/>
        <v/>
      </c>
      <c r="T20" s="120" t="str">
        <f t="shared" si="4"/>
        <v/>
      </c>
      <c r="U20" s="120" t="str">
        <f t="shared" si="4"/>
        <v/>
      </c>
      <c r="V20" s="120" t="str">
        <f t="shared" si="4"/>
        <v/>
      </c>
      <c r="W20" s="120" t="str">
        <f t="shared" si="4"/>
        <v/>
      </c>
      <c r="X20" s="120" t="str">
        <f t="shared" si="4"/>
        <v/>
      </c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0">
        <f t="shared" si="5"/>
        <v>0.3430000000000043</v>
      </c>
      <c r="AN20" s="120">
        <f t="shared" si="5"/>
        <v>0.13271567170960633</v>
      </c>
      <c r="AO20" s="120">
        <f t="shared" si="3"/>
        <v>0.1176025015509506</v>
      </c>
      <c r="AP20" s="120">
        <f t="shared" si="3"/>
        <v>1.5135868526392928E-2</v>
      </c>
      <c r="AQ20" s="120">
        <f t="shared" si="3"/>
        <v>0.21003359623689544</v>
      </c>
      <c r="AR20" s="120">
        <f t="shared" si="3"/>
        <v>9.0782340590240082E-2</v>
      </c>
      <c r="AS20" s="120">
        <f t="shared" si="3"/>
        <v>0.11921915607329558</v>
      </c>
      <c r="AX20" s="122"/>
      <c r="AY20" s="122"/>
      <c r="AZ20" s="122"/>
      <c r="BA20" s="122"/>
      <c r="BB20" s="122"/>
      <c r="BC20" s="122"/>
      <c r="BD20" s="122"/>
    </row>
    <row r="21" spans="3:56" x14ac:dyDescent="0.2">
      <c r="C21" s="107">
        <f>'3_Fix'!H22</f>
        <v>43327</v>
      </c>
      <c r="D21" s="113">
        <f>'3_Fix'!I22</f>
        <v>100.64100000000001</v>
      </c>
      <c r="E21" s="113">
        <f>'3_Fix'!J22</f>
        <v>100.26525897400001</v>
      </c>
      <c r="F21" s="113">
        <f>'3_Fix'!K22</f>
        <v>100.4430670828</v>
      </c>
      <c r="G21" s="113">
        <f>'3_Fix'!L22</f>
        <v>100.0732808306</v>
      </c>
      <c r="H21" s="113">
        <f>'3_Fix'!M22</f>
        <v>101.80118704429999</v>
      </c>
      <c r="I21" s="113">
        <f>'3_Fix'!N22</f>
        <v>102.1831655018</v>
      </c>
      <c r="J21" s="113">
        <f>'3_Fix'!O22</f>
        <v>101.5268997882</v>
      </c>
      <c r="K21" s="120">
        <f t="shared" si="2"/>
        <v>0.2969813539559274</v>
      </c>
      <c r="L21" s="120">
        <f t="shared" si="1"/>
        <v>8.9673566770476221E-2</v>
      </c>
      <c r="M21" s="120">
        <f t="shared" si="1"/>
        <v>0.1432752663028003</v>
      </c>
      <c r="N21" s="120">
        <f t="shared" si="1"/>
        <v>3.1651090702378148E-2</v>
      </c>
      <c r="O21" s="120">
        <f t="shared" si="1"/>
        <v>0.93073120499724826</v>
      </c>
      <c r="P21" s="120">
        <f t="shared" si="1"/>
        <v>1.2784818077756332</v>
      </c>
      <c r="Q21" s="120">
        <f t="shared" si="1"/>
        <v>0.68089075975859004</v>
      </c>
      <c r="R21" s="120">
        <f t="shared" si="6"/>
        <v>0.58305308233990161</v>
      </c>
      <c r="S21" s="120">
        <f t="shared" si="4"/>
        <v>0.24611485947105827</v>
      </c>
      <c r="T21" s="120">
        <f t="shared" si="4"/>
        <v>0.38610639783676071</v>
      </c>
      <c r="U21" s="120">
        <f t="shared" si="4"/>
        <v>9.2713823569878784E-2</v>
      </c>
      <c r="V21" s="120">
        <f t="shared" si="4"/>
        <v>1.614520058425839</v>
      </c>
      <c r="W21" s="120">
        <f t="shared" si="4"/>
        <v>1.899773817058259</v>
      </c>
      <c r="X21" s="120">
        <f t="shared" si="4"/>
        <v>1.4200536298714539</v>
      </c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0">
        <f t="shared" si="5"/>
        <v>0.29698135395592729</v>
      </c>
      <c r="AN21" s="120">
        <f t="shared" si="5"/>
        <v>6.7752270987448265E-2</v>
      </c>
      <c r="AO21" s="120">
        <f t="shared" si="3"/>
        <v>5.6199397981152553E-2</v>
      </c>
      <c r="AP21" s="120">
        <f t="shared" si="3"/>
        <v>1.1498704010267192E-2</v>
      </c>
      <c r="AQ21" s="120">
        <f t="shared" si="3"/>
        <v>0.22752339149685827</v>
      </c>
      <c r="AR21" s="120">
        <f t="shared" si="3"/>
        <v>0.13062377937639791</v>
      </c>
      <c r="AS21" s="120">
        <f t="shared" si="3"/>
        <v>9.6880946617777977E-2</v>
      </c>
      <c r="AX21" s="122"/>
      <c r="AY21" s="122"/>
      <c r="AZ21" s="122"/>
      <c r="BA21" s="122"/>
      <c r="BB21" s="122"/>
      <c r="BC21" s="122"/>
      <c r="BD21" s="122"/>
    </row>
    <row r="22" spans="3:56" x14ac:dyDescent="0.2">
      <c r="C22" s="107">
        <f>'3_Fix'!H23</f>
        <v>43344</v>
      </c>
      <c r="D22" s="113">
        <f>'3_Fix'!I23</f>
        <v>100.86499999999999</v>
      </c>
      <c r="E22" s="113">
        <f>'3_Fix'!J23</f>
        <v>100.45471730449999</v>
      </c>
      <c r="F22" s="113">
        <f>'3_Fix'!K23</f>
        <v>100.65805632209999</v>
      </c>
      <c r="G22" s="113">
        <f>'3_Fix'!L23</f>
        <v>100.23517362139999</v>
      </c>
      <c r="H22" s="113">
        <f>'3_Fix'!M23</f>
        <v>102.13230386799999</v>
      </c>
      <c r="I22" s="113">
        <f>'3_Fix'!N23</f>
        <v>101.8117128977</v>
      </c>
      <c r="J22" s="113">
        <f>'3_Fix'!O23</f>
        <v>102.36251061359999</v>
      </c>
      <c r="K22" s="120">
        <f t="shared" si="2"/>
        <v>0.22257330511421536</v>
      </c>
      <c r="L22" s="120">
        <f t="shared" si="1"/>
        <v>0.18895710482242922</v>
      </c>
      <c r="M22" s="120">
        <f t="shared" si="1"/>
        <v>0.21404089455250297</v>
      </c>
      <c r="N22" s="120">
        <f t="shared" si="1"/>
        <v>0.16177424129228957</v>
      </c>
      <c r="O22" s="120">
        <f t="shared" si="1"/>
        <v>0.32525831310386</v>
      </c>
      <c r="P22" s="120">
        <f t="shared" si="1"/>
        <v>-0.36351643861870508</v>
      </c>
      <c r="Q22" s="120">
        <f t="shared" si="1"/>
        <v>0.8230437717917205</v>
      </c>
      <c r="R22" s="120" t="str">
        <f t="shared" si="6"/>
        <v/>
      </c>
      <c r="S22" s="120" t="str">
        <f t="shared" si="4"/>
        <v/>
      </c>
      <c r="T22" s="120" t="str">
        <f t="shared" si="4"/>
        <v/>
      </c>
      <c r="U22" s="120" t="str">
        <f t="shared" si="4"/>
        <v/>
      </c>
      <c r="V22" s="120" t="str">
        <f t="shared" si="4"/>
        <v/>
      </c>
      <c r="W22" s="120" t="str">
        <f t="shared" si="4"/>
        <v/>
      </c>
      <c r="X22" s="120" t="str">
        <f t="shared" si="4"/>
        <v/>
      </c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0">
        <f t="shared" si="5"/>
        <v>0.22257330511421528</v>
      </c>
      <c r="AN22" s="120">
        <f t="shared" si="5"/>
        <v>0.14252687554179966</v>
      </c>
      <c r="AO22" s="120">
        <f t="shared" si="3"/>
        <v>8.3920543840688616E-2</v>
      </c>
      <c r="AP22" s="120">
        <f t="shared" si="3"/>
        <v>5.85953571585799E-2</v>
      </c>
      <c r="AQ22" s="120">
        <f t="shared" si="3"/>
        <v>7.9923137504998076E-2</v>
      </c>
      <c r="AR22" s="120">
        <f t="shared" si="3"/>
        <v>-3.7344516090155058E-2</v>
      </c>
      <c r="AS22" s="120">
        <f t="shared" si="3"/>
        <v>0.11768764172463859</v>
      </c>
      <c r="AX22" s="122"/>
      <c r="AY22" s="122"/>
      <c r="AZ22" s="122"/>
      <c r="BA22" s="122"/>
      <c r="BB22" s="122"/>
      <c r="BC22" s="122"/>
      <c r="BD22" s="122"/>
    </row>
    <row r="23" spans="3:56" x14ac:dyDescent="0.2">
      <c r="C23" s="107">
        <f>'3_Fix'!H24</f>
        <v>43358</v>
      </c>
      <c r="D23" s="113">
        <f>'3_Fix'!I24</f>
        <v>100.97</v>
      </c>
      <c r="E23" s="113">
        <f>'3_Fix'!J24</f>
        <v>100.63482883339999</v>
      </c>
      <c r="F23" s="113">
        <f>'3_Fix'!K24</f>
        <v>100.84839976230001</v>
      </c>
      <c r="G23" s="113">
        <f>'3_Fix'!L24</f>
        <v>100.40423782880001</v>
      </c>
      <c r="H23" s="113">
        <f>'3_Fix'!M24</f>
        <v>102.0042963106</v>
      </c>
      <c r="I23" s="113">
        <f>'3_Fix'!N24</f>
        <v>100.8319216407</v>
      </c>
      <c r="J23" s="113">
        <f>'3_Fix'!O24</f>
        <v>102.84614334450001</v>
      </c>
      <c r="K23" s="120">
        <f t="shared" si="2"/>
        <v>0.10409953898775637</v>
      </c>
      <c r="L23" s="120">
        <f t="shared" ref="L23:L86" si="7">IFERROR(((E23/E22)-1)*100,"")</f>
        <v>0.17929623788004445</v>
      </c>
      <c r="M23" s="120">
        <f t="shared" ref="M23:M86" si="8">IFERROR(((F23/F22)-1)*100,"")</f>
        <v>0.18909906186834746</v>
      </c>
      <c r="N23" s="120">
        <f t="shared" ref="N23:N86" si="9">IFERROR(((G23/G22)-1)*100,"")</f>
        <v>0.16866754582436361</v>
      </c>
      <c r="O23" s="120">
        <f t="shared" ref="O23:O86" si="10">IFERROR(((H23/H22)-1)*100,"")</f>
        <v>-0.12533503362994747</v>
      </c>
      <c r="P23" s="120">
        <f t="shared" ref="P23:P86" si="11">IFERROR(((I23/I22)-1)*100,"")</f>
        <v>-0.96235612692666672</v>
      </c>
      <c r="Q23" s="120">
        <f t="shared" ref="Q23:Q86" si="12">IFERROR(((J23/J22)-1)*100,"")</f>
        <v>0.47247056368677764</v>
      </c>
      <c r="R23" s="120">
        <f t="shared" si="6"/>
        <v>0.42341678939614713</v>
      </c>
      <c r="S23" s="120">
        <f t="shared" si="4"/>
        <v>0.32371624683062983</v>
      </c>
      <c r="T23" s="120">
        <f t="shared" si="4"/>
        <v>0.38060020402868044</v>
      </c>
      <c r="U23" s="120">
        <f t="shared" si="4"/>
        <v>0.26210644915443115</v>
      </c>
      <c r="V23" s="120">
        <f t="shared" si="4"/>
        <v>0.7268123501679824</v>
      </c>
      <c r="W23" s="120">
        <f t="shared" si="4"/>
        <v>-0.21311899586956562</v>
      </c>
      <c r="X23" s="120">
        <f t="shared" si="4"/>
        <v>1.4041142829737119</v>
      </c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0">
        <f t="shared" si="5"/>
        <v>0.10409953898775634</v>
      </c>
      <c r="AN23" s="120">
        <f t="shared" si="5"/>
        <v>0.13496032834522018</v>
      </c>
      <c r="AO23" s="120">
        <f t="shared" si="3"/>
        <v>7.4027798734945791E-2</v>
      </c>
      <c r="AP23" s="120">
        <f t="shared" si="3"/>
        <v>6.0930527061801479E-2</v>
      </c>
      <c r="AQ23" s="120">
        <f t="shared" si="3"/>
        <v>-3.0992182331787729E-2</v>
      </c>
      <c r="AR23" s="120">
        <f t="shared" si="3"/>
        <v>-9.9831573713162425E-2</v>
      </c>
      <c r="AS23" s="120">
        <f t="shared" si="3"/>
        <v>6.7817514733293532E-2</v>
      </c>
      <c r="AX23" s="122"/>
      <c r="AY23" s="122"/>
      <c r="AZ23" s="122"/>
      <c r="BA23" s="122"/>
      <c r="BB23" s="122"/>
      <c r="BC23" s="122"/>
      <c r="BD23" s="122"/>
    </row>
    <row r="24" spans="3:56" x14ac:dyDescent="0.2">
      <c r="C24" s="107">
        <f>'3_Fix'!H25</f>
        <v>43374</v>
      </c>
      <c r="D24" s="113">
        <f>'3_Fix'!I25</f>
        <v>101.372</v>
      </c>
      <c r="E24" s="113">
        <f>'3_Fix'!J25</f>
        <v>100.80538984099999</v>
      </c>
      <c r="F24" s="113">
        <f>'3_Fix'!K25</f>
        <v>100.98782785980001</v>
      </c>
      <c r="G24" s="113">
        <f>'3_Fix'!L25</f>
        <v>100.6084128168</v>
      </c>
      <c r="H24" s="113">
        <f>'3_Fix'!M25</f>
        <v>103.1218912801</v>
      </c>
      <c r="I24" s="113">
        <f>'3_Fix'!N25</f>
        <v>100.33496668959999</v>
      </c>
      <c r="J24" s="113">
        <f>'3_Fix'!O25</f>
        <v>105.1230981129</v>
      </c>
      <c r="K24" s="120">
        <f t="shared" si="2"/>
        <v>0.39813806081014924</v>
      </c>
      <c r="L24" s="120">
        <f t="shared" si="7"/>
        <v>0.16948506752305637</v>
      </c>
      <c r="M24" s="120">
        <f t="shared" si="8"/>
        <v>0.13825514121059701</v>
      </c>
      <c r="N24" s="120">
        <f t="shared" si="9"/>
        <v>0.20335295841609202</v>
      </c>
      <c r="O24" s="120">
        <f t="shared" si="10"/>
        <v>1.0956351937343456</v>
      </c>
      <c r="P24" s="120">
        <f t="shared" si="11"/>
        <v>-0.49285478548235506</v>
      </c>
      <c r="Q24" s="120">
        <f t="shared" si="12"/>
        <v>2.2139427832242209</v>
      </c>
      <c r="R24" s="120" t="str">
        <f t="shared" si="6"/>
        <v/>
      </c>
      <c r="S24" s="120" t="str">
        <f t="shared" si="4"/>
        <v/>
      </c>
      <c r="T24" s="120" t="str">
        <f t="shared" si="4"/>
        <v/>
      </c>
      <c r="U24" s="120" t="str">
        <f t="shared" si="4"/>
        <v/>
      </c>
      <c r="V24" s="120" t="str">
        <f t="shared" si="4"/>
        <v/>
      </c>
      <c r="W24" s="120" t="str">
        <f t="shared" si="4"/>
        <v/>
      </c>
      <c r="X24" s="120" t="str">
        <f t="shared" si="4"/>
        <v/>
      </c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0">
        <f t="shared" si="5"/>
        <v>0.39813806081014913</v>
      </c>
      <c r="AN24" s="120">
        <f t="shared" si="5"/>
        <v>0.12753244808751427</v>
      </c>
      <c r="AO24" s="120">
        <f t="shared" ref="AO24:AO87" si="13">IFERROR((AO$1/100)*(F22/$D22)*M24,"")</f>
        <v>5.4119001634334987E-2</v>
      </c>
      <c r="AP24" s="120">
        <f t="shared" ref="AP24:AP87" si="14">IFERROR((AP$1/100)*(G22/$D22)*N24,"")</f>
        <v>7.3415939955277981E-2</v>
      </c>
      <c r="AQ24" s="120">
        <f t="shared" ref="AQ24:AQ87" si="15">IFERROR((AQ$1/100)*(H22/$D22)*O24,"")</f>
        <v>0.27120043873685629</v>
      </c>
      <c r="AR24" s="120">
        <f t="shared" ref="AR24:AR87" si="16">IFERROR((AR$1/100)*(I22/$D22)*P24,"")</f>
        <v>-5.0828105381371391E-2</v>
      </c>
      <c r="AS24" s="120">
        <f t="shared" ref="AS24:AS87" si="17">IFERROR((AS$1/100)*(J22/$D22)*Q24,"")</f>
        <v>0.31968905089725763</v>
      </c>
      <c r="AX24" s="122"/>
      <c r="AY24" s="122"/>
      <c r="AZ24" s="122"/>
      <c r="BA24" s="122"/>
      <c r="BB24" s="122"/>
      <c r="BC24" s="122"/>
      <c r="BD24" s="122"/>
    </row>
    <row r="25" spans="3:56" x14ac:dyDescent="0.2">
      <c r="C25" s="107">
        <f>'3_Fix'!H26</f>
        <v>43388</v>
      </c>
      <c r="D25" s="113">
        <f>'3_Fix'!I26</f>
        <v>101.509</v>
      </c>
      <c r="E25" s="113">
        <f>'3_Fix'!J26</f>
        <v>100.9078215498</v>
      </c>
      <c r="F25" s="113">
        <f>'3_Fix'!K26</f>
        <v>101.0002532845</v>
      </c>
      <c r="G25" s="113">
        <f>'3_Fix'!L26</f>
        <v>100.8080236668</v>
      </c>
      <c r="H25" s="113">
        <f>'3_Fix'!M26</f>
        <v>103.3682696587</v>
      </c>
      <c r="I25" s="113">
        <f>'3_Fix'!N26</f>
        <v>100.88618612419999</v>
      </c>
      <c r="J25" s="113">
        <f>'3_Fix'!O26</f>
        <v>105.1505792862</v>
      </c>
      <c r="K25" s="120">
        <f t="shared" si="2"/>
        <v>0.13514579962909945</v>
      </c>
      <c r="L25" s="120">
        <f t="shared" si="7"/>
        <v>0.10161332540012946</v>
      </c>
      <c r="M25" s="120">
        <f t="shared" si="8"/>
        <v>1.2303883510833558E-2</v>
      </c>
      <c r="N25" s="120">
        <f t="shared" si="9"/>
        <v>0.19840373623971619</v>
      </c>
      <c r="O25" s="120">
        <f t="shared" si="10"/>
        <v>0.23891956939654513</v>
      </c>
      <c r="P25" s="120">
        <f t="shared" si="11"/>
        <v>0.54937919728947904</v>
      </c>
      <c r="Q25" s="120">
        <f t="shared" si="12"/>
        <v>2.6141898206311076E-2</v>
      </c>
      <c r="R25" s="120">
        <f t="shared" si="6"/>
        <v>0.518245101196535</v>
      </c>
      <c r="S25" s="120">
        <f t="shared" ref="S25:S88" si="18">IF(DAY($C25)=15,IFERROR(((AVERAGE(E24:E25)/AVERAGE(E22:E23))-1)*100,""),"")</f>
        <v>0.31014305063492564</v>
      </c>
      <c r="T25" s="120">
        <f t="shared" ref="T25:T88" si="19">IF(DAY($C25)=15,IFERROR(((AVERAGE(F24:F25)/AVERAGE(F22:F23))-1)*100,""),"")</f>
        <v>0.23901222286311086</v>
      </c>
      <c r="U25" s="120">
        <f t="shared" ref="U25:U88" si="20">IF(DAY($C25)=15,IFERROR(((AVERAGE(G24:G25)/AVERAGE(G22:G23))-1)*100,""),"")</f>
        <v>0.38727437834060741</v>
      </c>
      <c r="V25" s="120">
        <f t="shared" ref="V25:V88" si="21">IF(DAY($C25)=15,IFERROR(((AVERAGE(H24:H25)/AVERAGE(H22:H23))-1)*100,""),"")</f>
        <v>1.1529342401807696</v>
      </c>
      <c r="W25" s="120">
        <f t="shared" ref="W25:W88" si="22">IF(DAY($C25)=15,IFERROR(((AVERAGE(I24:I25)/AVERAGE(I22:I23))-1)*100,""),"")</f>
        <v>-0.7019622046556262</v>
      </c>
      <c r="X25" s="120">
        <f t="shared" ref="X25:X88" si="23">IF(DAY($C25)=15,IFERROR(((AVERAGE(J24:J25)/AVERAGE(J22:J23))-1)*100,""),"")</f>
        <v>2.4682309168277961</v>
      </c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0">
        <f t="shared" si="5"/>
        <v>0.13514579962909939</v>
      </c>
      <c r="AN25" s="120">
        <f t="shared" si="5"/>
        <v>7.6518426901896697E-2</v>
      </c>
      <c r="AO25" s="120">
        <f t="shared" si="13"/>
        <v>4.8203581222883507E-3</v>
      </c>
      <c r="AP25" s="120">
        <f t="shared" si="14"/>
        <v>7.1675337765690419E-2</v>
      </c>
      <c r="AQ25" s="120">
        <f t="shared" si="15"/>
        <v>5.9003749301075797E-2</v>
      </c>
      <c r="AR25" s="120">
        <f t="shared" si="16"/>
        <v>5.605386855592543E-2</v>
      </c>
      <c r="AS25" s="120">
        <f t="shared" si="17"/>
        <v>3.7887304352027958E-3</v>
      </c>
      <c r="AX25" s="122"/>
      <c r="AY25" s="122"/>
      <c r="AZ25" s="122"/>
      <c r="BA25" s="122"/>
      <c r="BB25" s="122"/>
      <c r="BC25" s="122"/>
      <c r="BD25" s="122"/>
    </row>
    <row r="26" spans="3:56" x14ac:dyDescent="0.2">
      <c r="C26" s="107">
        <f>'3_Fix'!H27</f>
        <v>43405</v>
      </c>
      <c r="D26" s="113">
        <f>'3_Fix'!I27</f>
        <v>102.13200000000001</v>
      </c>
      <c r="E26" s="113">
        <f>'3_Fix'!J27</f>
        <v>101.1014456537</v>
      </c>
      <c r="F26" s="113">
        <f>'3_Fix'!K27</f>
        <v>101.2401599685</v>
      </c>
      <c r="G26" s="113">
        <f>'3_Fix'!L27</f>
        <v>100.9516768001</v>
      </c>
      <c r="H26" s="113">
        <f>'3_Fix'!M27</f>
        <v>105.3182726937</v>
      </c>
      <c r="I26" s="113">
        <f>'3_Fix'!N27</f>
        <v>102.30155983020001</v>
      </c>
      <c r="J26" s="113">
        <f>'3_Fix'!O27</f>
        <v>107.4844835828</v>
      </c>
      <c r="K26" s="120">
        <f t="shared" si="2"/>
        <v>0.61373868326946024</v>
      </c>
      <c r="L26" s="120">
        <f t="shared" si="7"/>
        <v>0.19188215633456629</v>
      </c>
      <c r="M26" s="120">
        <f t="shared" si="8"/>
        <v>0.23753077462509431</v>
      </c>
      <c r="N26" s="120">
        <f t="shared" si="9"/>
        <v>0.14250168595193458</v>
      </c>
      <c r="O26" s="120">
        <f t="shared" si="10"/>
        <v>1.886461910834436</v>
      </c>
      <c r="P26" s="120">
        <f t="shared" si="11"/>
        <v>1.402941037197647</v>
      </c>
      <c r="Q26" s="120">
        <f t="shared" si="12"/>
        <v>2.2195829185567728</v>
      </c>
      <c r="R26" s="120" t="str">
        <f t="shared" si="6"/>
        <v/>
      </c>
      <c r="S26" s="120" t="str">
        <f t="shared" si="18"/>
        <v/>
      </c>
      <c r="T26" s="120" t="str">
        <f t="shared" si="19"/>
        <v/>
      </c>
      <c r="U26" s="120" t="str">
        <f t="shared" si="20"/>
        <v/>
      </c>
      <c r="V26" s="120" t="str">
        <f t="shared" si="21"/>
        <v/>
      </c>
      <c r="W26" s="120" t="str">
        <f t="shared" si="22"/>
        <v/>
      </c>
      <c r="X26" s="120" t="str">
        <f t="shared" si="23"/>
        <v/>
      </c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0">
        <f t="shared" si="5"/>
        <v>0.61373868326946002</v>
      </c>
      <c r="AN26" s="120">
        <f t="shared" si="5"/>
        <v>0.14416496857412162</v>
      </c>
      <c r="AO26" s="120">
        <f t="shared" si="13"/>
        <v>9.2817814923777053E-2</v>
      </c>
      <c r="AP26" s="120">
        <f t="shared" si="14"/>
        <v>5.1380283914687748E-2</v>
      </c>
      <c r="AQ26" s="120">
        <f t="shared" si="15"/>
        <v>0.46911862238815799</v>
      </c>
      <c r="AR26" s="120">
        <f t="shared" si="16"/>
        <v>0.14187354068198518</v>
      </c>
      <c r="AS26" s="120">
        <f t="shared" si="17"/>
        <v>0.32750085924120825</v>
      </c>
      <c r="AX26" s="122"/>
      <c r="AY26" s="122"/>
      <c r="AZ26" s="122"/>
      <c r="BA26" s="122"/>
      <c r="BB26" s="122"/>
      <c r="BC26" s="122"/>
      <c r="BD26" s="122"/>
    </row>
    <row r="27" spans="3:56" x14ac:dyDescent="0.2">
      <c r="C27" s="107">
        <f>'3_Fix'!H28</f>
        <v>43419</v>
      </c>
      <c r="D27" s="113">
        <f>'3_Fix'!I28</f>
        <v>102.473</v>
      </c>
      <c r="E27" s="113">
        <f>'3_Fix'!J28</f>
        <v>101.1194400673</v>
      </c>
      <c r="F27" s="113">
        <f>'3_Fix'!K28</f>
        <v>101.2810157941</v>
      </c>
      <c r="G27" s="113">
        <f>'3_Fix'!L28</f>
        <v>100.94498791079999</v>
      </c>
      <c r="H27" s="113">
        <f>'3_Fix'!M28</f>
        <v>106.6570926742</v>
      </c>
      <c r="I27" s="113">
        <f>'3_Fix'!N28</f>
        <v>105.9181230292</v>
      </c>
      <c r="J27" s="113">
        <f>'3_Fix'!O28</f>
        <v>107.1877245785</v>
      </c>
      <c r="K27" s="120">
        <f t="shared" si="2"/>
        <v>0.33388164336347614</v>
      </c>
      <c r="L27" s="120">
        <f t="shared" si="7"/>
        <v>1.7798374181166032E-2</v>
      </c>
      <c r="M27" s="120">
        <f t="shared" si="8"/>
        <v>4.0355354646526287E-2</v>
      </c>
      <c r="N27" s="120">
        <f t="shared" si="9"/>
        <v>-6.6258327865664768E-3</v>
      </c>
      <c r="O27" s="120">
        <f t="shared" si="10"/>
        <v>1.2712133861079611</v>
      </c>
      <c r="P27" s="120">
        <f t="shared" si="11"/>
        <v>3.5351984906220046</v>
      </c>
      <c r="Q27" s="120">
        <f t="shared" si="12"/>
        <v>-0.27609473889447234</v>
      </c>
      <c r="R27" s="120">
        <f t="shared" si="6"/>
        <v>0.84975921845811264</v>
      </c>
      <c r="S27" s="120">
        <f t="shared" si="18"/>
        <v>0.25168124918524271</v>
      </c>
      <c r="T27" s="120">
        <f t="shared" si="19"/>
        <v>0.26392379950337386</v>
      </c>
      <c r="U27" s="120">
        <f t="shared" si="20"/>
        <v>0.2384255404792146</v>
      </c>
      <c r="V27" s="120">
        <f t="shared" si="21"/>
        <v>2.6563999001994798</v>
      </c>
      <c r="W27" s="120">
        <f t="shared" si="22"/>
        <v>3.4780289983111778</v>
      </c>
      <c r="X27" s="120">
        <f t="shared" si="23"/>
        <v>2.091812354549516</v>
      </c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0">
        <f t="shared" si="5"/>
        <v>0.33388164336347603</v>
      </c>
      <c r="AN27" s="120">
        <f t="shared" si="5"/>
        <v>1.3367802688332771E-2</v>
      </c>
      <c r="AO27" s="120">
        <f t="shared" si="13"/>
        <v>1.5749962379313909E-2</v>
      </c>
      <c r="AP27" s="120">
        <f t="shared" si="14"/>
        <v>-2.390513700592426E-3</v>
      </c>
      <c r="AQ27" s="120">
        <f t="shared" si="15"/>
        <v>0.31644842047435057</v>
      </c>
      <c r="AR27" s="120">
        <f t="shared" si="16"/>
        <v>0.35897867537526179</v>
      </c>
      <c r="AS27" s="120">
        <f t="shared" si="17"/>
        <v>-4.0693606795511081E-2</v>
      </c>
      <c r="AX27" s="122"/>
      <c r="AY27" s="122"/>
      <c r="AZ27" s="122"/>
      <c r="BA27" s="122"/>
      <c r="BB27" s="122"/>
      <c r="BC27" s="122"/>
      <c r="BD27" s="122"/>
    </row>
    <row r="28" spans="3:56" x14ac:dyDescent="0.2">
      <c r="C28" s="107">
        <f>'3_Fix'!H29</f>
        <v>43435</v>
      </c>
      <c r="D28" s="113">
        <f>'3_Fix'!I29</f>
        <v>103.04900000000001</v>
      </c>
      <c r="E28" s="113">
        <f>'3_Fix'!J29</f>
        <v>101.5458776376</v>
      </c>
      <c r="F28" s="113">
        <f>'3_Fix'!K29</f>
        <v>101.564609619</v>
      </c>
      <c r="G28" s="113">
        <f>'3_Fix'!L29</f>
        <v>101.5256528514</v>
      </c>
      <c r="H28" s="113">
        <f>'3_Fix'!M29</f>
        <v>107.6934164944</v>
      </c>
      <c r="I28" s="113">
        <f>'3_Fix'!N29</f>
        <v>108.63030490360001</v>
      </c>
      <c r="J28" s="113">
        <f>'3_Fix'!O29</f>
        <v>107.0206650706</v>
      </c>
      <c r="K28" s="120">
        <f t="shared" si="2"/>
        <v>0.56209928468964332</v>
      </c>
      <c r="L28" s="120">
        <f t="shared" si="7"/>
        <v>0.4217167045388992</v>
      </c>
      <c r="M28" s="120">
        <f t="shared" si="8"/>
        <v>0.28000689238398824</v>
      </c>
      <c r="N28" s="120">
        <f t="shared" si="9"/>
        <v>0.57522909519103216</v>
      </c>
      <c r="O28" s="120">
        <f t="shared" si="10"/>
        <v>0.97164079220273258</v>
      </c>
      <c r="P28" s="120">
        <f t="shared" si="11"/>
        <v>2.5606400461347878</v>
      </c>
      <c r="Q28" s="120">
        <f t="shared" si="12"/>
        <v>-0.1558569402951071</v>
      </c>
      <c r="R28" s="120" t="str">
        <f t="shared" si="6"/>
        <v/>
      </c>
      <c r="S28" s="120" t="str">
        <f t="shared" si="18"/>
        <v/>
      </c>
      <c r="T28" s="120" t="str">
        <f t="shared" si="19"/>
        <v/>
      </c>
      <c r="U28" s="120" t="str">
        <f t="shared" si="20"/>
        <v/>
      </c>
      <c r="V28" s="120" t="str">
        <f t="shared" si="21"/>
        <v/>
      </c>
      <c r="W28" s="120" t="str">
        <f t="shared" si="22"/>
        <v/>
      </c>
      <c r="X28" s="120" t="str">
        <f t="shared" si="23"/>
        <v/>
      </c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0">
        <f t="shared" si="5"/>
        <v>0.5620992846896431</v>
      </c>
      <c r="AN28" s="120">
        <f t="shared" si="5"/>
        <v>0.31541020878195913</v>
      </c>
      <c r="AO28" s="120">
        <f t="shared" si="13"/>
        <v>0.10887298914952982</v>
      </c>
      <c r="AP28" s="120">
        <f t="shared" si="14"/>
        <v>0.20656310796685531</v>
      </c>
      <c r="AQ28" s="120">
        <f t="shared" si="15"/>
        <v>0.24493418803304753</v>
      </c>
      <c r="AR28" s="120">
        <f t="shared" si="16"/>
        <v>0.26205753091995321</v>
      </c>
      <c r="AS28" s="120">
        <f t="shared" si="17"/>
        <v>-2.333839666288318E-2</v>
      </c>
      <c r="AX28" s="122"/>
      <c r="AY28" s="122"/>
      <c r="AZ28" s="122"/>
      <c r="BA28" s="122"/>
      <c r="BB28" s="122"/>
      <c r="BC28" s="122"/>
      <c r="BD28" s="122"/>
    </row>
    <row r="29" spans="3:56" x14ac:dyDescent="0.2">
      <c r="C29" s="107">
        <f>'3_Fix'!H30</f>
        <v>43449</v>
      </c>
      <c r="D29" s="113">
        <f>'3_Fix'!I30</f>
        <v>102.992</v>
      </c>
      <c r="E29" s="113">
        <f>'3_Fix'!J30</f>
        <v>101.61907236170001</v>
      </c>
      <c r="F29" s="113">
        <f>'3_Fix'!K30</f>
        <v>101.64117178950001</v>
      </c>
      <c r="G29" s="113">
        <f>'3_Fix'!L30</f>
        <v>101.5952117675</v>
      </c>
      <c r="H29" s="113">
        <f>'3_Fix'!M30</f>
        <v>107.2351536307</v>
      </c>
      <c r="I29" s="113">
        <f>'3_Fix'!N30</f>
        <v>107.9794594423</v>
      </c>
      <c r="J29" s="113">
        <f>'3_Fix'!O30</f>
        <v>106.7006899854</v>
      </c>
      <c r="K29" s="120">
        <f t="shared" si="2"/>
        <v>-5.5313491639896739E-2</v>
      </c>
      <c r="L29" s="120">
        <f t="shared" si="7"/>
        <v>7.2080448564570965E-2</v>
      </c>
      <c r="M29" s="120">
        <f t="shared" si="8"/>
        <v>7.5382725131545314E-2</v>
      </c>
      <c r="N29" s="120">
        <f t="shared" si="9"/>
        <v>6.8513635860889543E-2</v>
      </c>
      <c r="O29" s="120">
        <f t="shared" si="10"/>
        <v>-0.42552542078914124</v>
      </c>
      <c r="P29" s="120">
        <f t="shared" si="11"/>
        <v>-0.59913802311203357</v>
      </c>
      <c r="Q29" s="120">
        <f t="shared" si="12"/>
        <v>-0.29898439239647301</v>
      </c>
      <c r="R29" s="120">
        <f t="shared" si="6"/>
        <v>0.70184013098408826</v>
      </c>
      <c r="S29" s="120">
        <f t="shared" si="18"/>
        <v>0.4668480582181278</v>
      </c>
      <c r="T29" s="120">
        <f t="shared" si="19"/>
        <v>0.33804151260830029</v>
      </c>
      <c r="U29" s="120">
        <f t="shared" si="20"/>
        <v>0.60634974319806467</v>
      </c>
      <c r="V29" s="120">
        <f t="shared" si="21"/>
        <v>1.3931830012768209</v>
      </c>
      <c r="W29" s="120">
        <f t="shared" si="22"/>
        <v>4.0294372613012719</v>
      </c>
      <c r="X29" s="120">
        <f t="shared" si="23"/>
        <v>-0.44293255910682339</v>
      </c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0">
        <f t="shared" si="5"/>
        <v>-5.5313491639896718E-2</v>
      </c>
      <c r="AN29" s="120">
        <f t="shared" si="5"/>
        <v>5.3740548987863693E-2</v>
      </c>
      <c r="AO29" s="120">
        <f t="shared" si="13"/>
        <v>2.9224754395670287E-2</v>
      </c>
      <c r="AP29" s="120">
        <f t="shared" si="14"/>
        <v>2.4519552465091032E-2</v>
      </c>
      <c r="AQ29" s="120">
        <f t="shared" si="15"/>
        <v>-0.10826986072512745</v>
      </c>
      <c r="AR29" s="120">
        <f t="shared" si="16"/>
        <v>-6.327255907151616E-2</v>
      </c>
      <c r="AS29" s="120">
        <f t="shared" si="17"/>
        <v>-4.449846723649694E-2</v>
      </c>
      <c r="AX29" s="122"/>
      <c r="AY29" s="122"/>
      <c r="AZ29" s="122"/>
      <c r="BA29" s="122"/>
      <c r="BB29" s="122"/>
      <c r="BC29" s="122"/>
      <c r="BD29" s="122"/>
    </row>
    <row r="30" spans="3:56" x14ac:dyDescent="0.2">
      <c r="C30" s="107">
        <f>'3_Fix'!H31</f>
        <v>43466</v>
      </c>
      <c r="D30" s="113">
        <f>'3_Fix'!I31</f>
        <v>103.105</v>
      </c>
      <c r="E30" s="113">
        <f>'3_Fix'!J31</f>
        <v>101.70207365669999</v>
      </c>
      <c r="F30" s="113">
        <f>'3_Fix'!K31</f>
        <v>101.8612450367</v>
      </c>
      <c r="G30" s="113">
        <f>'3_Fix'!L31</f>
        <v>101.53021745620001</v>
      </c>
      <c r="H30" s="113">
        <f>'3_Fix'!M31</f>
        <v>107.4408017288</v>
      </c>
      <c r="I30" s="113">
        <f>'3_Fix'!N31</f>
        <v>109.3598424714</v>
      </c>
      <c r="J30" s="113">
        <f>'3_Fix'!O31</f>
        <v>106.062796217</v>
      </c>
      <c r="K30" s="120">
        <f t="shared" si="2"/>
        <v>0.10971725959296741</v>
      </c>
      <c r="L30" s="120">
        <f t="shared" si="7"/>
        <v>8.1678855229605496E-2</v>
      </c>
      <c r="M30" s="120">
        <f t="shared" si="8"/>
        <v>0.21651978556067597</v>
      </c>
      <c r="N30" s="120">
        <f t="shared" si="9"/>
        <v>-6.3973793812976965E-2</v>
      </c>
      <c r="O30" s="120">
        <f t="shared" si="10"/>
        <v>0.19177302511097505</v>
      </c>
      <c r="P30" s="120">
        <f t="shared" si="11"/>
        <v>1.278375569047574</v>
      </c>
      <c r="Q30" s="120">
        <f t="shared" si="12"/>
        <v>-0.59783471736433169</v>
      </c>
      <c r="R30" s="120" t="str">
        <f t="shared" si="6"/>
        <v/>
      </c>
      <c r="S30" s="120" t="str">
        <f t="shared" si="18"/>
        <v/>
      </c>
      <c r="T30" s="120" t="str">
        <f t="shared" si="19"/>
        <v/>
      </c>
      <c r="U30" s="120" t="str">
        <f t="shared" si="20"/>
        <v/>
      </c>
      <c r="V30" s="120" t="str">
        <f t="shared" si="21"/>
        <v/>
      </c>
      <c r="W30" s="120" t="str">
        <f t="shared" si="22"/>
        <v/>
      </c>
      <c r="X30" s="120" t="str">
        <f t="shared" si="23"/>
        <v/>
      </c>
      <c r="Y30" s="120">
        <f>IFERROR(((D30/D6)-1)*100,"")</f>
        <v>4.523915768630804</v>
      </c>
      <c r="Z30" s="120">
        <f t="shared" ref="Z30:AE45" si="24">IFERROR(((E30/E6)-1)*100,"")</f>
        <v>3.6381016225447649</v>
      </c>
      <c r="AA30" s="120">
        <f t="shared" si="24"/>
        <v>3.6801293006700986</v>
      </c>
      <c r="AB30" s="120">
        <f t="shared" si="24"/>
        <v>3.568119653753743</v>
      </c>
      <c r="AC30" s="120">
        <f t="shared" si="24"/>
        <v>7.3122405239596677</v>
      </c>
      <c r="AD30" s="120">
        <f t="shared" si="24"/>
        <v>7.8751783097383621</v>
      </c>
      <c r="AE30" s="120">
        <f t="shared" si="24"/>
        <v>6.7239721679250408</v>
      </c>
      <c r="AF30" s="122" t="str">
        <f>IFERROR(((K30/K6)-1)*100,"")</f>
        <v/>
      </c>
      <c r="AG30" s="122" t="str">
        <f t="shared" ref="AG30:AG93" si="25">IFERROR(((L30/L6)-1)*100,"")</f>
        <v/>
      </c>
      <c r="AH30" s="122" t="str">
        <f t="shared" ref="AH30:AH93" si="26">IFERROR(((M30/M6)-1)*100,"")</f>
        <v/>
      </c>
      <c r="AI30" s="122" t="str">
        <f t="shared" ref="AI30:AI93" si="27">IFERROR(((N30/N6)-1)*100,"")</f>
        <v/>
      </c>
      <c r="AJ30" s="122" t="str">
        <f t="shared" ref="AJ30:AJ93" si="28">IFERROR(((O30/O6)-1)*100,"")</f>
        <v/>
      </c>
      <c r="AK30" s="122" t="str">
        <f t="shared" ref="AK30:AK93" si="29">IFERROR(((P30/P6)-1)*100,"")</f>
        <v/>
      </c>
      <c r="AL30" s="122" t="str">
        <f t="shared" ref="AL30:AL93" si="30">IFERROR(((Q30/Q6)-1)*100,"")</f>
        <v/>
      </c>
      <c r="AM30" s="120">
        <f t="shared" si="5"/>
        <v>0.10971725959296737</v>
      </c>
      <c r="AN30" s="120">
        <f t="shared" si="5"/>
        <v>6.0811759705814483E-2</v>
      </c>
      <c r="AO30" s="120">
        <f t="shared" si="13"/>
        <v>8.3706011580503184E-2</v>
      </c>
      <c r="AP30" s="120">
        <f t="shared" si="14"/>
        <v>-2.2897830165267394E-2</v>
      </c>
      <c r="AQ30" s="120">
        <f t="shared" si="15"/>
        <v>4.89930718064309E-2</v>
      </c>
      <c r="AR30" s="120">
        <f t="shared" si="16"/>
        <v>0.13768713768873511</v>
      </c>
      <c r="AS30" s="120">
        <f t="shared" si="17"/>
        <v>-8.8341735874037583E-2</v>
      </c>
      <c r="AX30" s="122"/>
      <c r="AY30" s="122"/>
      <c r="AZ30" s="122"/>
      <c r="BA30" s="122"/>
      <c r="BB30" s="122"/>
      <c r="BC30" s="122"/>
      <c r="BD30" s="122"/>
    </row>
    <row r="31" spans="3:56" x14ac:dyDescent="0.2">
      <c r="C31" s="107">
        <f>'3_Fix'!H32</f>
        <v>43480</v>
      </c>
      <c r="D31" s="113">
        <f>'3_Fix'!I32</f>
        <v>103.11199999999999</v>
      </c>
      <c r="E31" s="113">
        <f>'3_Fix'!J32</f>
        <v>101.86751752790001</v>
      </c>
      <c r="F31" s="113">
        <f>'3_Fix'!K32</f>
        <v>101.9665703636</v>
      </c>
      <c r="G31" s="113">
        <f>'3_Fix'!L32</f>
        <v>101.7605708895</v>
      </c>
      <c r="H31" s="113">
        <f>'3_Fix'!M32</f>
        <v>106.957608288</v>
      </c>
      <c r="I31" s="113">
        <f>'3_Fix'!N32</f>
        <v>108.01220969320001</v>
      </c>
      <c r="J31" s="113">
        <f>'3_Fix'!O32</f>
        <v>106.2003306977</v>
      </c>
      <c r="K31" s="120">
        <f t="shared" si="2"/>
        <v>6.7891954803167565E-3</v>
      </c>
      <c r="L31" s="120">
        <f t="shared" si="7"/>
        <v>0.16267502249607269</v>
      </c>
      <c r="M31" s="120">
        <f t="shared" si="8"/>
        <v>0.10340078492272475</v>
      </c>
      <c r="N31" s="120">
        <f t="shared" si="9"/>
        <v>0.22688165067643595</v>
      </c>
      <c r="O31" s="120">
        <f t="shared" si="10"/>
        <v>-0.4497299285048717</v>
      </c>
      <c r="P31" s="120">
        <f t="shared" si="11"/>
        <v>-1.2322921721036995</v>
      </c>
      <c r="Q31" s="120">
        <f t="shared" si="12"/>
        <v>0.1296726897701328</v>
      </c>
      <c r="R31" s="120">
        <f t="shared" si="6"/>
        <v>8.5419892157378996E-2</v>
      </c>
      <c r="S31" s="120">
        <f t="shared" si="18"/>
        <v>0.19916879624235495</v>
      </c>
      <c r="T31" s="120">
        <f t="shared" si="19"/>
        <v>0.3061103810572785</v>
      </c>
      <c r="U31" s="120">
        <f t="shared" si="20"/>
        <v>8.3656460954339984E-2</v>
      </c>
      <c r="V31" s="120">
        <f t="shared" si="21"/>
        <v>-0.24666804789675867</v>
      </c>
      <c r="W31" s="120">
        <f t="shared" si="22"/>
        <v>0.35191756982972944</v>
      </c>
      <c r="X31" s="120">
        <f t="shared" si="23"/>
        <v>-0.68230343239116253</v>
      </c>
      <c r="Y31" s="120">
        <f t="shared" ref="Y31:Y94" si="31">IFERROR(((D31/D7)-1)*100,"")</f>
        <v>4.2087945881511768</v>
      </c>
      <c r="Z31" s="120">
        <f t="shared" si="24"/>
        <v>3.5532675360944843</v>
      </c>
      <c r="AA31" s="120">
        <f t="shared" si="24"/>
        <v>3.6379389031014009</v>
      </c>
      <c r="AB31" s="120">
        <f t="shared" si="24"/>
        <v>3.458559190633137</v>
      </c>
      <c r="AC31" s="120">
        <f t="shared" si="24"/>
        <v>6.3057860271568567</v>
      </c>
      <c r="AD31" s="120">
        <f t="shared" si="24"/>
        <v>6.9366621901197245</v>
      </c>
      <c r="AE31" s="120">
        <f t="shared" si="24"/>
        <v>5.7960456205255584</v>
      </c>
      <c r="AF31" s="120">
        <f>IF(DAY($C31)=15,IFERROR(((AVERAGE(D30:D31)/AVERAGE(D6:D7))-1)*100,""),"")</f>
        <v>4.3661119627705025</v>
      </c>
      <c r="AG31" s="120">
        <f t="shared" ref="AG31:AL46" si="32">IF(DAY($C31)=15,IFERROR(((AVERAGE(E30:E31)/AVERAGE(E6:E7))-1)*100,""),"")</f>
        <v>3.5956327388365628</v>
      </c>
      <c r="AH31" s="120">
        <f t="shared" si="32"/>
        <v>3.6590189082303937</v>
      </c>
      <c r="AI31" s="120">
        <f t="shared" si="32"/>
        <v>3.5132483593039332</v>
      </c>
      <c r="AJ31" s="120">
        <f t="shared" si="32"/>
        <v>6.8077764553844178</v>
      </c>
      <c r="AK31" s="120">
        <f t="shared" si="32"/>
        <v>7.4067793181090469</v>
      </c>
      <c r="AL31" s="120">
        <f t="shared" si="32"/>
        <v>6.2576824751894744</v>
      </c>
      <c r="AM31" s="120">
        <f t="shared" si="5"/>
        <v>6.7891954803167539E-3</v>
      </c>
      <c r="AN31" s="120">
        <f t="shared" si="5"/>
        <v>0.12126962161606132</v>
      </c>
      <c r="AO31" s="120">
        <f t="shared" si="13"/>
        <v>4.0026760811857069E-2</v>
      </c>
      <c r="AP31" s="120">
        <f t="shared" si="14"/>
        <v>8.1307261849672158E-2</v>
      </c>
      <c r="AQ31" s="120">
        <f t="shared" si="15"/>
        <v>-0.11446883272523846</v>
      </c>
      <c r="AR31" s="120">
        <f t="shared" si="16"/>
        <v>-0.13200155264033939</v>
      </c>
      <c r="AS31" s="120">
        <f t="shared" si="17"/>
        <v>1.9114950978209928E-2</v>
      </c>
      <c r="AX31" s="122"/>
      <c r="AY31" s="122"/>
      <c r="AZ31" s="122"/>
      <c r="BA31" s="122"/>
      <c r="BB31" s="122"/>
      <c r="BC31" s="122"/>
      <c r="BD31" s="122"/>
    </row>
    <row r="32" spans="3:56" x14ac:dyDescent="0.2">
      <c r="C32" s="107">
        <f>'3_Fix'!H33</f>
        <v>43497</v>
      </c>
      <c r="D32" s="113">
        <f>'3_Fix'!I33</f>
        <v>103.009</v>
      </c>
      <c r="E32" s="113">
        <f>'3_Fix'!J33</f>
        <v>102.1280643923</v>
      </c>
      <c r="F32" s="113">
        <f>'3_Fix'!K33</f>
        <v>102.3103158798</v>
      </c>
      <c r="G32" s="113">
        <f>'3_Fix'!L33</f>
        <v>101.9312887646</v>
      </c>
      <c r="H32" s="113">
        <f>'3_Fix'!M33</f>
        <v>105.7310333496</v>
      </c>
      <c r="I32" s="113">
        <f>'3_Fix'!N33</f>
        <v>105.0089427453</v>
      </c>
      <c r="J32" s="113">
        <f>'3_Fix'!O33</f>
        <v>106.2495449219</v>
      </c>
      <c r="K32" s="120">
        <f t="shared" si="2"/>
        <v>-9.9891380246719397E-2</v>
      </c>
      <c r="L32" s="120">
        <f t="shared" si="7"/>
        <v>0.25577030904737619</v>
      </c>
      <c r="M32" s="120">
        <f t="shared" si="8"/>
        <v>0.33711589491953742</v>
      </c>
      <c r="N32" s="120">
        <f t="shared" si="9"/>
        <v>0.16776426626514684</v>
      </c>
      <c r="O32" s="120">
        <f t="shared" si="10"/>
        <v>-1.146786056675142</v>
      </c>
      <c r="P32" s="120">
        <f t="shared" si="11"/>
        <v>-2.780488387776292</v>
      </c>
      <c r="Q32" s="120">
        <f t="shared" si="12"/>
        <v>4.6340933099431325E-2</v>
      </c>
      <c r="R32" s="120" t="str">
        <f t="shared" si="6"/>
        <v/>
      </c>
      <c r="S32" s="120" t="str">
        <f t="shared" si="18"/>
        <v/>
      </c>
      <c r="T32" s="120" t="str">
        <f t="shared" si="19"/>
        <v/>
      </c>
      <c r="U32" s="120" t="str">
        <f t="shared" si="20"/>
        <v/>
      </c>
      <c r="V32" s="120" t="str">
        <f t="shared" si="21"/>
        <v/>
      </c>
      <c r="W32" s="120" t="str">
        <f t="shared" si="22"/>
        <v/>
      </c>
      <c r="X32" s="120" t="str">
        <f t="shared" si="23"/>
        <v/>
      </c>
      <c r="Y32" s="120">
        <f t="shared" si="31"/>
        <v>3.8917269000837917</v>
      </c>
      <c r="Z32" s="120">
        <f t="shared" si="24"/>
        <v>3.5099836295374276</v>
      </c>
      <c r="AA32" s="120">
        <f t="shared" si="24"/>
        <v>3.5945863944826684</v>
      </c>
      <c r="AB32" s="120">
        <f t="shared" si="24"/>
        <v>3.3980689980866785</v>
      </c>
      <c r="AC32" s="120">
        <f t="shared" si="24"/>
        <v>5.1471872403903829</v>
      </c>
      <c r="AD32" s="120">
        <f t="shared" si="24"/>
        <v>5.2830040371676379</v>
      </c>
      <c r="AE32" s="120">
        <f t="shared" si="24"/>
        <v>5.160965580367094</v>
      </c>
      <c r="AF32" s="120" t="str">
        <f t="shared" ref="AF32:AF95" si="33">IF(DAY($C32)=15,IFERROR(((AVERAGE(D31:D32)/AVERAGE(D7:D8))-1)*100,""),"")</f>
        <v/>
      </c>
      <c r="AG32" s="120" t="str">
        <f t="shared" si="32"/>
        <v/>
      </c>
      <c r="AH32" s="120" t="str">
        <f t="shared" si="32"/>
        <v/>
      </c>
      <c r="AI32" s="120" t="str">
        <f t="shared" si="32"/>
        <v/>
      </c>
      <c r="AJ32" s="120" t="str">
        <f t="shared" si="32"/>
        <v/>
      </c>
      <c r="AK32" s="120" t="str">
        <f t="shared" si="32"/>
        <v/>
      </c>
      <c r="AL32" s="120" t="str">
        <f t="shared" si="32"/>
        <v/>
      </c>
      <c r="AM32" s="120">
        <f t="shared" si="5"/>
        <v>-9.9891380246719369E-2</v>
      </c>
      <c r="AN32" s="120">
        <f t="shared" si="5"/>
        <v>0.19061611878208032</v>
      </c>
      <c r="AO32" s="120">
        <f t="shared" si="13"/>
        <v>0.13063781937536437</v>
      </c>
      <c r="AP32" s="120">
        <f t="shared" si="14"/>
        <v>6.0017135827913029E-2</v>
      </c>
      <c r="AQ32" s="120">
        <f t="shared" si="15"/>
        <v>-0.29212834314849662</v>
      </c>
      <c r="AR32" s="120">
        <f t="shared" si="16"/>
        <v>-0.301319284596617</v>
      </c>
      <c r="AS32" s="120">
        <f t="shared" si="17"/>
        <v>6.7828006548463432E-3</v>
      </c>
      <c r="AX32" s="122"/>
      <c r="AY32" s="122"/>
      <c r="AZ32" s="122"/>
      <c r="BA32" s="122"/>
      <c r="BB32" s="122"/>
      <c r="BC32" s="122"/>
      <c r="BD32" s="122"/>
    </row>
    <row r="33" spans="3:56" x14ac:dyDescent="0.2">
      <c r="C33" s="107">
        <f>'3_Fix'!H34</f>
        <v>43511</v>
      </c>
      <c r="D33" s="113">
        <f>'3_Fix'!I34</f>
        <v>103.15</v>
      </c>
      <c r="E33" s="113">
        <f>'3_Fix'!J34</f>
        <v>102.32028093690001</v>
      </c>
      <c r="F33" s="113">
        <f>'3_Fix'!K34</f>
        <v>102.5230759391</v>
      </c>
      <c r="G33" s="113">
        <f>'3_Fix'!L34</f>
        <v>102.10132462350001</v>
      </c>
      <c r="H33" s="113">
        <f>'3_Fix'!M34</f>
        <v>105.7131443574</v>
      </c>
      <c r="I33" s="113">
        <f>'3_Fix'!N34</f>
        <v>103.06405910949999</v>
      </c>
      <c r="J33" s="113">
        <f>'3_Fix'!O34</f>
        <v>107.61537289890001</v>
      </c>
      <c r="K33" s="120">
        <f t="shared" si="2"/>
        <v>0.13688124338651075</v>
      </c>
      <c r="L33" s="120">
        <f t="shared" si="7"/>
        <v>0.18821128721449032</v>
      </c>
      <c r="M33" s="120">
        <f t="shared" si="8"/>
        <v>0.20795562741684481</v>
      </c>
      <c r="N33" s="120">
        <f t="shared" si="9"/>
        <v>0.16681419509243511</v>
      </c>
      <c r="O33" s="120">
        <f t="shared" si="10"/>
        <v>-1.6919339226406649E-2</v>
      </c>
      <c r="P33" s="120">
        <f t="shared" si="11"/>
        <v>-1.8521123867681788</v>
      </c>
      <c r="Q33" s="120">
        <f t="shared" si="12"/>
        <v>1.2854906606931671</v>
      </c>
      <c r="R33" s="120">
        <f t="shared" si="6"/>
        <v>-2.8125712235160805E-2</v>
      </c>
      <c r="S33" s="120">
        <f t="shared" si="18"/>
        <v>0.43167259878373887</v>
      </c>
      <c r="T33" s="120">
        <f t="shared" si="19"/>
        <v>0.49334602180037823</v>
      </c>
      <c r="U33" s="120">
        <f t="shared" si="20"/>
        <v>0.36490834062707922</v>
      </c>
      <c r="V33" s="120">
        <f t="shared" si="21"/>
        <v>-1.3779170795009676</v>
      </c>
      <c r="W33" s="120">
        <f t="shared" si="22"/>
        <v>-4.2779419972345467</v>
      </c>
      <c r="X33" s="120">
        <f t="shared" si="23"/>
        <v>0.75462513408826037</v>
      </c>
      <c r="Y33" s="120">
        <f t="shared" si="31"/>
        <v>3.9890243717722873</v>
      </c>
      <c r="Z33" s="120">
        <f t="shared" si="24"/>
        <v>3.5646779351847346</v>
      </c>
      <c r="AA33" s="120">
        <f t="shared" si="24"/>
        <v>3.6337048730578969</v>
      </c>
      <c r="AB33" s="120">
        <f t="shared" si="24"/>
        <v>3.46218813644672</v>
      </c>
      <c r="AC33" s="120">
        <f t="shared" si="24"/>
        <v>5.3589515314463654</v>
      </c>
      <c r="AD33" s="120">
        <f t="shared" si="24"/>
        <v>4.3085741038523251</v>
      </c>
      <c r="AE33" s="120">
        <f t="shared" si="24"/>
        <v>6.301465699442077</v>
      </c>
      <c r="AF33" s="120">
        <f t="shared" si="33"/>
        <v>3.9403861388764616</v>
      </c>
      <c r="AG33" s="120">
        <f t="shared" si="32"/>
        <v>3.537349270223733</v>
      </c>
      <c r="AH33" s="120">
        <f t="shared" si="32"/>
        <v>3.6141622577215982</v>
      </c>
      <c r="AI33" s="120">
        <f t="shared" si="32"/>
        <v>3.4301453476450749</v>
      </c>
      <c r="AJ33" s="120">
        <f t="shared" si="32"/>
        <v>5.252953912909164</v>
      </c>
      <c r="AK33" s="120">
        <f t="shared" si="32"/>
        <v>4.7980780751770702</v>
      </c>
      <c r="AL33" s="120">
        <f t="shared" si="32"/>
        <v>5.7317819242225232</v>
      </c>
      <c r="AM33" s="120">
        <f t="shared" si="5"/>
        <v>0.1368812433865107</v>
      </c>
      <c r="AN33" s="120">
        <f t="shared" si="5"/>
        <v>0.14048552852005558</v>
      </c>
      <c r="AO33" s="120">
        <f t="shared" si="13"/>
        <v>8.0663993199964187E-2</v>
      </c>
      <c r="AP33" s="120">
        <f t="shared" si="14"/>
        <v>5.9808587079722426E-2</v>
      </c>
      <c r="AQ33" s="120">
        <f t="shared" si="15"/>
        <v>-4.2902998686716997E-3</v>
      </c>
      <c r="AR33" s="120">
        <f t="shared" si="16"/>
        <v>-0.19822511070115126</v>
      </c>
      <c r="AS33" s="120">
        <f t="shared" si="17"/>
        <v>0.18838508581004562</v>
      </c>
      <c r="AX33" s="122"/>
      <c r="AY33" s="122"/>
      <c r="AZ33" s="122"/>
      <c r="BA33" s="122"/>
      <c r="BB33" s="122"/>
      <c r="BC33" s="122"/>
      <c r="BD33" s="122"/>
    </row>
    <row r="34" spans="3:56" x14ac:dyDescent="0.2">
      <c r="C34" s="107">
        <f>'3_Fix'!H35</f>
        <v>43525</v>
      </c>
      <c r="D34" s="113">
        <f>'3_Fix'!I35</f>
        <v>103.41500000000001</v>
      </c>
      <c r="E34" s="113">
        <f>'3_Fix'!J35</f>
        <v>102.5033595079</v>
      </c>
      <c r="F34" s="113">
        <f>'3_Fix'!K35</f>
        <v>102.71639723689999</v>
      </c>
      <c r="G34" s="113">
        <f>'3_Fix'!L35</f>
        <v>102.2733441954</v>
      </c>
      <c r="H34" s="113">
        <f>'3_Fix'!M35</f>
        <v>106.23404375459999</v>
      </c>
      <c r="I34" s="113">
        <f>'3_Fix'!N35</f>
        <v>103.1347009788</v>
      </c>
      <c r="J34" s="113">
        <f>'3_Fix'!O35</f>
        <v>108.4595887016</v>
      </c>
      <c r="K34" s="120">
        <f t="shared" si="2"/>
        <v>0.25690741638391135</v>
      </c>
      <c r="L34" s="120">
        <f t="shared" si="7"/>
        <v>0.17892696279138143</v>
      </c>
      <c r="M34" s="120">
        <f t="shared" si="8"/>
        <v>0.18856369264108608</v>
      </c>
      <c r="N34" s="120">
        <f t="shared" si="9"/>
        <v>0.16847927540051266</v>
      </c>
      <c r="O34" s="120">
        <f t="shared" si="10"/>
        <v>0.49274799303946626</v>
      </c>
      <c r="P34" s="120">
        <f t="shared" si="11"/>
        <v>6.8541710767422437E-2</v>
      </c>
      <c r="Q34" s="120">
        <f t="shared" si="12"/>
        <v>0.78447509863956988</v>
      </c>
      <c r="R34" s="120" t="str">
        <f t="shared" si="6"/>
        <v/>
      </c>
      <c r="S34" s="120" t="str">
        <f t="shared" si="18"/>
        <v/>
      </c>
      <c r="T34" s="120" t="str">
        <f t="shared" si="19"/>
        <v/>
      </c>
      <c r="U34" s="120" t="str">
        <f t="shared" si="20"/>
        <v/>
      </c>
      <c r="V34" s="120" t="str">
        <f t="shared" si="21"/>
        <v/>
      </c>
      <c r="W34" s="120" t="str">
        <f t="shared" si="22"/>
        <v/>
      </c>
      <c r="X34" s="120" t="str">
        <f t="shared" si="23"/>
        <v/>
      </c>
      <c r="Y34" s="120">
        <f t="shared" si="31"/>
        <v>3.9499307543019002</v>
      </c>
      <c r="Z34" s="120">
        <f t="shared" si="24"/>
        <v>3.5063104089015251</v>
      </c>
      <c r="AA34" s="120">
        <f t="shared" si="24"/>
        <v>3.6760419993237425</v>
      </c>
      <c r="AB34" s="120">
        <f t="shared" si="24"/>
        <v>3.3136629037535226</v>
      </c>
      <c r="AC34" s="120">
        <f t="shared" si="24"/>
        <v>5.3894144316267711</v>
      </c>
      <c r="AD34" s="120">
        <f t="shared" si="24"/>
        <v>3.799731830152675</v>
      </c>
      <c r="AE34" s="120">
        <f t="shared" si="24"/>
        <v>6.6990629711617844</v>
      </c>
      <c r="AF34" s="120" t="str">
        <f t="shared" si="33"/>
        <v/>
      </c>
      <c r="AG34" s="120" t="str">
        <f t="shared" si="32"/>
        <v/>
      </c>
      <c r="AH34" s="120" t="str">
        <f t="shared" si="32"/>
        <v/>
      </c>
      <c r="AI34" s="120" t="str">
        <f t="shared" si="32"/>
        <v/>
      </c>
      <c r="AJ34" s="120" t="str">
        <f t="shared" si="32"/>
        <v/>
      </c>
      <c r="AK34" s="120" t="str">
        <f t="shared" si="32"/>
        <v/>
      </c>
      <c r="AL34" s="120" t="str">
        <f t="shared" si="32"/>
        <v/>
      </c>
      <c r="AM34" s="120">
        <f t="shared" si="5"/>
        <v>0.25690741638391124</v>
      </c>
      <c r="AN34" s="120">
        <f t="shared" si="5"/>
        <v>0.13403096132772185</v>
      </c>
      <c r="AO34" s="120">
        <f t="shared" si="13"/>
        <v>7.3462003382406882E-2</v>
      </c>
      <c r="AP34" s="120">
        <f t="shared" si="14"/>
        <v>6.0567415844741061E-2</v>
      </c>
      <c r="AQ34" s="120">
        <f t="shared" si="15"/>
        <v>0.12363856264624945</v>
      </c>
      <c r="AR34" s="120">
        <f t="shared" si="16"/>
        <v>7.1389402549275928E-3</v>
      </c>
      <c r="AS34" s="120">
        <f t="shared" si="17"/>
        <v>0.11513092742257724</v>
      </c>
      <c r="AX34" s="122"/>
      <c r="AY34" s="122"/>
      <c r="AZ34" s="122"/>
      <c r="BA34" s="122"/>
      <c r="BB34" s="122"/>
      <c r="BC34" s="122"/>
      <c r="BD34" s="122"/>
    </row>
    <row r="35" spans="3:56" x14ac:dyDescent="0.2">
      <c r="C35" s="107">
        <f>'3_Fix'!H36</f>
        <v>43539</v>
      </c>
      <c r="D35" s="113">
        <f>'3_Fix'!I36</f>
        <v>103.53700000000001</v>
      </c>
      <c r="E35" s="113">
        <f>'3_Fix'!J36</f>
        <v>102.64892109340001</v>
      </c>
      <c r="F35" s="113">
        <f>'3_Fix'!K36</f>
        <v>102.8173800996</v>
      </c>
      <c r="G35" s="113">
        <f>'3_Fix'!L36</f>
        <v>102.46703710929999</v>
      </c>
      <c r="H35" s="113">
        <f>'3_Fix'!M36</f>
        <v>106.28103617479999</v>
      </c>
      <c r="I35" s="113">
        <f>'3_Fix'!N36</f>
        <v>103.54306402589999</v>
      </c>
      <c r="J35" s="113">
        <f>'3_Fix'!O36</f>
        <v>108.2470917298</v>
      </c>
      <c r="K35" s="120">
        <f t="shared" si="2"/>
        <v>0.11797128076198593</v>
      </c>
      <c r="L35" s="120">
        <f t="shared" si="7"/>
        <v>0.142006648561388</v>
      </c>
      <c r="M35" s="120">
        <f t="shared" si="8"/>
        <v>9.8312309832193634E-2</v>
      </c>
      <c r="N35" s="120">
        <f t="shared" si="9"/>
        <v>0.18938748451398091</v>
      </c>
      <c r="O35" s="120">
        <f t="shared" si="10"/>
        <v>4.4234803212939156E-2</v>
      </c>
      <c r="P35" s="120">
        <f t="shared" si="11"/>
        <v>0.39595116214468096</v>
      </c>
      <c r="Q35" s="120">
        <f t="shared" si="12"/>
        <v>-0.1959227158648269</v>
      </c>
      <c r="R35" s="120">
        <f t="shared" si="6"/>
        <v>0.38465456274041632</v>
      </c>
      <c r="S35" s="120">
        <f t="shared" si="18"/>
        <v>0.34430959613125367</v>
      </c>
      <c r="T35" s="120">
        <f t="shared" si="19"/>
        <v>0.34192936580341726</v>
      </c>
      <c r="U35" s="120">
        <f t="shared" si="20"/>
        <v>0.34688960007276393</v>
      </c>
      <c r="V35" s="120">
        <f t="shared" si="21"/>
        <v>0.50647042354787786</v>
      </c>
      <c r="W35" s="120">
        <f t="shared" si="22"/>
        <v>-0.67055160336161324</v>
      </c>
      <c r="X35" s="120">
        <f t="shared" si="23"/>
        <v>1.3287652035483211</v>
      </c>
      <c r="Y35" s="120">
        <f t="shared" si="31"/>
        <v>4.059203467125605</v>
      </c>
      <c r="Z35" s="120">
        <f t="shared" si="24"/>
        <v>3.5982018544929106</v>
      </c>
      <c r="AA35" s="120">
        <f t="shared" si="24"/>
        <v>3.7347342340198875</v>
      </c>
      <c r="AB35" s="120">
        <f t="shared" si="24"/>
        <v>3.4438824837472737</v>
      </c>
      <c r="AC35" s="120">
        <f t="shared" si="24"/>
        <v>5.5437378576809415</v>
      </c>
      <c r="AD35" s="120">
        <f t="shared" si="24"/>
        <v>3.6052578308329641</v>
      </c>
      <c r="AE35" s="120">
        <f t="shared" si="24"/>
        <v>7.0217596033063989</v>
      </c>
      <c r="AF35" s="120">
        <f t="shared" si="33"/>
        <v>4.004570617394565</v>
      </c>
      <c r="AG35" s="120">
        <f t="shared" si="32"/>
        <v>3.5522683456107762</v>
      </c>
      <c r="AH35" s="120">
        <f t="shared" si="32"/>
        <v>3.7053942307664345</v>
      </c>
      <c r="AI35" s="120">
        <f t="shared" si="32"/>
        <v>3.3787932830273704</v>
      </c>
      <c r="AJ35" s="120">
        <f t="shared" si="32"/>
        <v>5.4665367537994669</v>
      </c>
      <c r="AK35" s="120">
        <f t="shared" si="32"/>
        <v>3.7022115312575155</v>
      </c>
      <c r="AL35" s="120">
        <f t="shared" si="32"/>
        <v>6.860009454347149</v>
      </c>
      <c r="AM35" s="120">
        <f t="shared" si="5"/>
        <v>0.11797128076198589</v>
      </c>
      <c r="AN35" s="120">
        <f t="shared" si="5"/>
        <v>0.10642914720435614</v>
      </c>
      <c r="AO35" s="120">
        <f t="shared" si="13"/>
        <v>3.8328403879455943E-2</v>
      </c>
      <c r="AP35" s="120">
        <f t="shared" si="14"/>
        <v>6.8104158994576711E-2</v>
      </c>
      <c r="AQ35" s="120">
        <f t="shared" si="15"/>
        <v>1.1082191127067376E-2</v>
      </c>
      <c r="AR35" s="120">
        <f t="shared" si="16"/>
        <v>4.0421025272726133E-2</v>
      </c>
      <c r="AS35" s="120">
        <f t="shared" si="17"/>
        <v>-2.9083777134457426E-2</v>
      </c>
      <c r="AX35" s="122"/>
      <c r="AY35" s="122"/>
      <c r="AZ35" s="122"/>
      <c r="BA35" s="122"/>
      <c r="BB35" s="122"/>
      <c r="BC35" s="122"/>
      <c r="BD35" s="122"/>
    </row>
    <row r="36" spans="3:56" x14ac:dyDescent="0.2">
      <c r="C36" s="107">
        <f>'3_Fix'!H37</f>
        <v>43556</v>
      </c>
      <c r="D36" s="113">
        <f>'3_Fix'!I37</f>
        <v>103.501</v>
      </c>
      <c r="E36" s="113">
        <f>'3_Fix'!J37</f>
        <v>103.0557492759</v>
      </c>
      <c r="F36" s="113">
        <f>'3_Fix'!K37</f>
        <v>103.10385816429999</v>
      </c>
      <c r="G36" s="113">
        <f>'3_Fix'!L37</f>
        <v>103.0038064532</v>
      </c>
      <c r="H36" s="113">
        <f>'3_Fix'!M37</f>
        <v>104.876509879</v>
      </c>
      <c r="I36" s="113">
        <f>'3_Fix'!N37</f>
        <v>103.3449498177</v>
      </c>
      <c r="J36" s="113">
        <f>'3_Fix'!O37</f>
        <v>105.9762771529</v>
      </c>
      <c r="K36" s="120">
        <f t="shared" si="2"/>
        <v>-3.4770178776666327E-2</v>
      </c>
      <c r="L36" s="120">
        <f t="shared" si="7"/>
        <v>0.39632972092304986</v>
      </c>
      <c r="M36" s="120">
        <f t="shared" si="8"/>
        <v>0.27862805337237617</v>
      </c>
      <c r="N36" s="120">
        <f t="shared" si="9"/>
        <v>0.52384587184601816</v>
      </c>
      <c r="O36" s="120">
        <f t="shared" si="10"/>
        <v>-1.3215210787839715</v>
      </c>
      <c r="P36" s="120">
        <f t="shared" si="11"/>
        <v>-0.19133508368116559</v>
      </c>
      <c r="Q36" s="120">
        <f t="shared" si="12"/>
        <v>-2.0978065466814355</v>
      </c>
      <c r="R36" s="120" t="str">
        <f t="shared" si="6"/>
        <v/>
      </c>
      <c r="S36" s="120" t="str">
        <f t="shared" si="18"/>
        <v/>
      </c>
      <c r="T36" s="120" t="str">
        <f t="shared" si="19"/>
        <v/>
      </c>
      <c r="U36" s="120" t="str">
        <f t="shared" si="20"/>
        <v/>
      </c>
      <c r="V36" s="120" t="str">
        <f t="shared" si="21"/>
        <v/>
      </c>
      <c r="W36" s="120" t="str">
        <f t="shared" si="22"/>
        <v/>
      </c>
      <c r="X36" s="120" t="str">
        <f t="shared" si="23"/>
        <v/>
      </c>
      <c r="Y36" s="120">
        <f t="shared" si="31"/>
        <v>4.3839885442399584</v>
      </c>
      <c r="Z36" s="120">
        <f t="shared" si="24"/>
        <v>3.9354572612002148</v>
      </c>
      <c r="AA36" s="120">
        <f t="shared" si="24"/>
        <v>3.7396456573779657</v>
      </c>
      <c r="AB36" s="120">
        <f t="shared" si="24"/>
        <v>4.0978181236437372</v>
      </c>
      <c r="AC36" s="120">
        <f t="shared" si="24"/>
        <v>5.7702549956558435</v>
      </c>
      <c r="AD36" s="120">
        <f t="shared" si="24"/>
        <v>3.8804681237395666</v>
      </c>
      <c r="AE36" s="120">
        <f t="shared" si="24"/>
        <v>7.0887704866655632</v>
      </c>
      <c r="AF36" s="120" t="str">
        <f t="shared" si="33"/>
        <v/>
      </c>
      <c r="AG36" s="120" t="str">
        <f t="shared" si="32"/>
        <v/>
      </c>
      <c r="AH36" s="120" t="str">
        <f t="shared" si="32"/>
        <v/>
      </c>
      <c r="AI36" s="120" t="str">
        <f t="shared" si="32"/>
        <v/>
      </c>
      <c r="AJ36" s="120" t="str">
        <f t="shared" si="32"/>
        <v/>
      </c>
      <c r="AK36" s="120" t="str">
        <f t="shared" si="32"/>
        <v/>
      </c>
      <c r="AL36" s="120" t="str">
        <f t="shared" si="32"/>
        <v/>
      </c>
      <c r="AM36" s="120">
        <f t="shared" si="5"/>
        <v>-3.4770178776666313E-2</v>
      </c>
      <c r="AN36" s="120">
        <f t="shared" si="5"/>
        <v>0.29680459304319268</v>
      </c>
      <c r="AO36" s="120">
        <f t="shared" si="13"/>
        <v>0.10855292287067757</v>
      </c>
      <c r="AP36" s="120">
        <f t="shared" si="14"/>
        <v>0.18820998536647696</v>
      </c>
      <c r="AQ36" s="120">
        <f t="shared" si="15"/>
        <v>-0.33186087143201815</v>
      </c>
      <c r="AR36" s="120">
        <f t="shared" si="16"/>
        <v>-1.9495913114936481E-2</v>
      </c>
      <c r="AS36" s="120">
        <f t="shared" si="17"/>
        <v>-0.31304789396923005</v>
      </c>
      <c r="AX36" s="122"/>
      <c r="AY36" s="122"/>
      <c r="AZ36" s="122"/>
      <c r="BA36" s="122"/>
      <c r="BB36" s="122"/>
      <c r="BC36" s="122"/>
      <c r="BD36" s="122"/>
    </row>
    <row r="37" spans="3:56" x14ac:dyDescent="0.2">
      <c r="C37" s="107">
        <f>'3_Fix'!H38</f>
        <v>43570</v>
      </c>
      <c r="D37" s="113">
        <f>'3_Fix'!I38</f>
        <v>103.562</v>
      </c>
      <c r="E37" s="113">
        <f>'3_Fix'!J38</f>
        <v>103.0308193852</v>
      </c>
      <c r="F37" s="113">
        <f>'3_Fix'!K38</f>
        <v>103.1764098535</v>
      </c>
      <c r="G37" s="113">
        <f>'3_Fix'!L38</f>
        <v>102.8736263978</v>
      </c>
      <c r="H37" s="113">
        <f>'3_Fix'!M38</f>
        <v>105.2021836561</v>
      </c>
      <c r="I37" s="113">
        <f>'3_Fix'!N38</f>
        <v>104.42212153129999</v>
      </c>
      <c r="J37" s="113">
        <f>'3_Fix'!O38</f>
        <v>105.76232283589999</v>
      </c>
      <c r="K37" s="120">
        <f t="shared" si="2"/>
        <v>5.8936628631589549E-2</v>
      </c>
      <c r="L37" s="120">
        <f t="shared" si="7"/>
        <v>-2.419068404737601E-2</v>
      </c>
      <c r="M37" s="120">
        <f t="shared" si="8"/>
        <v>7.0367579343533215E-2</v>
      </c>
      <c r="N37" s="120">
        <f t="shared" si="9"/>
        <v>-0.12638373268191172</v>
      </c>
      <c r="O37" s="120">
        <f t="shared" si="10"/>
        <v>0.31053071605429139</v>
      </c>
      <c r="P37" s="120">
        <f t="shared" si="11"/>
        <v>1.0423070653187372</v>
      </c>
      <c r="Q37" s="120">
        <f t="shared" si="12"/>
        <v>-0.20188887810365097</v>
      </c>
      <c r="R37" s="120">
        <f t="shared" si="6"/>
        <v>5.3635625652326269E-2</v>
      </c>
      <c r="S37" s="120">
        <f t="shared" si="18"/>
        <v>0.45541197839069625</v>
      </c>
      <c r="T37" s="120">
        <f t="shared" si="19"/>
        <v>0.3631961086755231</v>
      </c>
      <c r="U37" s="120">
        <f t="shared" si="20"/>
        <v>0.55536262023845318</v>
      </c>
      <c r="V37" s="120">
        <f t="shared" si="21"/>
        <v>-1.1464534164396079</v>
      </c>
      <c r="W37" s="120">
        <f t="shared" si="22"/>
        <v>0.52705541124620225</v>
      </c>
      <c r="X37" s="120">
        <f t="shared" si="23"/>
        <v>-2.2925368210661601</v>
      </c>
      <c r="Y37" s="120">
        <f t="shared" si="31"/>
        <v>4.4431349885215576</v>
      </c>
      <c r="Z37" s="120">
        <f t="shared" si="24"/>
        <v>3.8064497805633923</v>
      </c>
      <c r="AA37" s="120">
        <f t="shared" si="24"/>
        <v>3.7358469433871555</v>
      </c>
      <c r="AB37" s="120">
        <f t="shared" si="24"/>
        <v>3.8385843312994439</v>
      </c>
      <c r="AC37" s="120">
        <f t="shared" si="24"/>
        <v>6.3947202355002508</v>
      </c>
      <c r="AD37" s="120">
        <f t="shared" si="24"/>
        <v>5.65911570293538</v>
      </c>
      <c r="AE37" s="120">
        <f t="shared" si="24"/>
        <v>6.9294697383424309</v>
      </c>
      <c r="AF37" s="120">
        <f t="shared" si="33"/>
        <v>4.413562102471924</v>
      </c>
      <c r="AG37" s="120">
        <f t="shared" si="32"/>
        <v>3.8709212670240856</v>
      </c>
      <c r="AH37" s="120">
        <f t="shared" si="32"/>
        <v>3.737745597576092</v>
      </c>
      <c r="AI37" s="120">
        <f t="shared" si="32"/>
        <v>3.9681215934761482</v>
      </c>
      <c r="AJ37" s="120">
        <f t="shared" si="32"/>
        <v>6.0820526567753053</v>
      </c>
      <c r="AK37" s="120">
        <f t="shared" si="32"/>
        <v>4.7668535963273362</v>
      </c>
      <c r="AL37" s="120">
        <f t="shared" si="32"/>
        <v>7.0091413100190625</v>
      </c>
      <c r="AM37" s="120">
        <f t="shared" si="5"/>
        <v>5.8936628631589529E-2</v>
      </c>
      <c r="AN37" s="120">
        <f t="shared" si="5"/>
        <v>-1.8120341317798529E-2</v>
      </c>
      <c r="AO37" s="120">
        <f t="shared" si="13"/>
        <v>2.7409682616945603E-2</v>
      </c>
      <c r="AP37" s="120">
        <f t="shared" si="14"/>
        <v>-4.5440174840219769E-2</v>
      </c>
      <c r="AQ37" s="120">
        <f t="shared" si="15"/>
        <v>7.7923158078646484E-2</v>
      </c>
      <c r="AR37" s="120">
        <f t="shared" si="16"/>
        <v>0.10649980425699146</v>
      </c>
      <c r="AS37" s="120">
        <f t="shared" si="17"/>
        <v>-3.0032673018575585E-2</v>
      </c>
      <c r="AX37" s="122"/>
      <c r="AY37" s="122"/>
      <c r="AZ37" s="122"/>
      <c r="BA37" s="122"/>
      <c r="BB37" s="122"/>
      <c r="BC37" s="122"/>
      <c r="BD37" s="122"/>
    </row>
    <row r="38" spans="3:56" x14ac:dyDescent="0.2">
      <c r="C38" s="107">
        <f>'3_Fix'!H39</f>
        <v>43586</v>
      </c>
      <c r="D38" s="113">
        <f>'3_Fix'!I39</f>
        <v>103.25</v>
      </c>
      <c r="E38" s="113">
        <f>'3_Fix'!J39</f>
        <v>103.1253191486</v>
      </c>
      <c r="F38" s="113">
        <f>'3_Fix'!K39</f>
        <v>103.30628249900001</v>
      </c>
      <c r="G38" s="113">
        <f>'3_Fix'!L39</f>
        <v>102.9299343134</v>
      </c>
      <c r="H38" s="113">
        <f>'3_Fix'!M39</f>
        <v>103.6366903859</v>
      </c>
      <c r="I38" s="113">
        <f>'3_Fix'!N39</f>
        <v>104.6451990867</v>
      </c>
      <c r="J38" s="113">
        <f>'3_Fix'!O39</f>
        <v>102.9125105822</v>
      </c>
      <c r="K38" s="120">
        <f t="shared" si="2"/>
        <v>-0.30126880516019305</v>
      </c>
      <c r="L38" s="120">
        <f t="shared" si="7"/>
        <v>9.1719898923336984E-2</v>
      </c>
      <c r="M38" s="120">
        <f t="shared" si="8"/>
        <v>0.12587435992821305</v>
      </c>
      <c r="N38" s="120">
        <f t="shared" si="9"/>
        <v>5.4735035180208946E-2</v>
      </c>
      <c r="O38" s="120">
        <f t="shared" si="10"/>
        <v>-1.4880805852067858</v>
      </c>
      <c r="P38" s="120">
        <f t="shared" si="11"/>
        <v>0.21363055273029286</v>
      </c>
      <c r="Q38" s="120">
        <f t="shared" si="12"/>
        <v>-2.6945439333076471</v>
      </c>
      <c r="R38" s="120" t="str">
        <f t="shared" si="6"/>
        <v/>
      </c>
      <c r="S38" s="120" t="str">
        <f t="shared" si="18"/>
        <v/>
      </c>
      <c r="T38" s="120" t="str">
        <f t="shared" si="19"/>
        <v/>
      </c>
      <c r="U38" s="120" t="str">
        <f t="shared" si="20"/>
        <v/>
      </c>
      <c r="V38" s="120" t="str">
        <f t="shared" si="21"/>
        <v/>
      </c>
      <c r="W38" s="120" t="str">
        <f t="shared" si="22"/>
        <v/>
      </c>
      <c r="X38" s="120" t="str">
        <f t="shared" si="23"/>
        <v/>
      </c>
      <c r="Y38" s="120">
        <f t="shared" si="31"/>
        <v>4.4323088028574764</v>
      </c>
      <c r="Z38" s="120">
        <f t="shared" si="24"/>
        <v>3.7695007059114216</v>
      </c>
      <c r="AA38" s="120">
        <f t="shared" si="24"/>
        <v>3.8020210125895737</v>
      </c>
      <c r="AB38" s="120">
        <f t="shared" si="24"/>
        <v>3.7037818754838359</v>
      </c>
      <c r="AC38" s="120">
        <f t="shared" si="24"/>
        <v>6.4146893530882432</v>
      </c>
      <c r="AD38" s="120">
        <f t="shared" si="24"/>
        <v>6.6186552408261212</v>
      </c>
      <c r="AE38" s="120">
        <f t="shared" si="24"/>
        <v>6.15829012268585</v>
      </c>
      <c r="AF38" s="120" t="str">
        <f t="shared" si="33"/>
        <v/>
      </c>
      <c r="AG38" s="120" t="str">
        <f t="shared" si="32"/>
        <v/>
      </c>
      <c r="AH38" s="120" t="str">
        <f t="shared" si="32"/>
        <v/>
      </c>
      <c r="AI38" s="120" t="str">
        <f t="shared" si="32"/>
        <v/>
      </c>
      <c r="AJ38" s="120" t="str">
        <f t="shared" si="32"/>
        <v/>
      </c>
      <c r="AK38" s="120" t="str">
        <f t="shared" si="32"/>
        <v/>
      </c>
      <c r="AL38" s="120" t="str">
        <f t="shared" si="32"/>
        <v/>
      </c>
      <c r="AM38" s="120">
        <f t="shared" si="5"/>
        <v>-0.30126880516019294</v>
      </c>
      <c r="AN38" s="120">
        <f t="shared" si="5"/>
        <v>6.9000249249020082E-2</v>
      </c>
      <c r="AO38" s="120">
        <f t="shared" si="13"/>
        <v>4.9184480123602568E-2</v>
      </c>
      <c r="AP38" s="120">
        <f t="shared" si="14"/>
        <v>1.9789478253022269E-2</v>
      </c>
      <c r="AQ38" s="120">
        <f t="shared" si="15"/>
        <v>-0.36860558295467616</v>
      </c>
      <c r="AR38" s="120">
        <f t="shared" si="16"/>
        <v>2.179394093674927E-2</v>
      </c>
      <c r="AS38" s="120">
        <f t="shared" si="17"/>
        <v>-0.39256386000554294</v>
      </c>
      <c r="AX38" s="122"/>
      <c r="AY38" s="122"/>
      <c r="AZ38" s="122"/>
      <c r="BA38" s="122"/>
      <c r="BB38" s="122"/>
      <c r="BC38" s="122"/>
      <c r="BD38" s="122"/>
    </row>
    <row r="39" spans="3:56" x14ac:dyDescent="0.2">
      <c r="C39" s="107">
        <f>'3_Fix'!H40</f>
        <v>43600</v>
      </c>
      <c r="D39" s="113">
        <f>'3_Fix'!I40</f>
        <v>103.21599999999999</v>
      </c>
      <c r="E39" s="113">
        <f>'3_Fix'!J40</f>
        <v>103.2991773653</v>
      </c>
      <c r="F39" s="113">
        <f>'3_Fix'!K40</f>
        <v>103.5656950013</v>
      </c>
      <c r="G39" s="113">
        <f>'3_Fix'!L40</f>
        <v>103.0114201797</v>
      </c>
      <c r="H39" s="113">
        <f>'3_Fix'!M40</f>
        <v>102.957938465</v>
      </c>
      <c r="I39" s="113">
        <f>'3_Fix'!N40</f>
        <v>103.4738185002</v>
      </c>
      <c r="J39" s="113">
        <f>'3_Fix'!O40</f>
        <v>102.58750050819999</v>
      </c>
      <c r="K39" s="120">
        <f t="shared" si="2"/>
        <v>-3.2929782082324888E-2</v>
      </c>
      <c r="L39" s="120">
        <f t="shared" si="7"/>
        <v>0.16858926414518027</v>
      </c>
      <c r="M39" s="120">
        <f t="shared" si="8"/>
        <v>0.25111009323417477</v>
      </c>
      <c r="N39" s="120">
        <f t="shared" si="9"/>
        <v>7.9166344410452893E-2</v>
      </c>
      <c r="O39" s="120">
        <f t="shared" si="10"/>
        <v>-0.65493399912001093</v>
      </c>
      <c r="P39" s="120">
        <f t="shared" si="11"/>
        <v>-1.1193830168257479</v>
      </c>
      <c r="Q39" s="120">
        <f t="shared" si="12"/>
        <v>-0.315812015625061</v>
      </c>
      <c r="R39" s="120">
        <f t="shared" si="6"/>
        <v>-0.28831804813026496</v>
      </c>
      <c r="S39" s="120">
        <f t="shared" si="18"/>
        <v>0.16397373928609404</v>
      </c>
      <c r="T39" s="120">
        <f t="shared" si="19"/>
        <v>0.28684735005723994</v>
      </c>
      <c r="U39" s="120">
        <f t="shared" si="20"/>
        <v>3.1048396715860349E-2</v>
      </c>
      <c r="V39" s="120">
        <f t="shared" si="21"/>
        <v>-1.6584569456197129</v>
      </c>
      <c r="W39" s="120">
        <f t="shared" si="22"/>
        <v>0.16939461850948856</v>
      </c>
      <c r="X39" s="120">
        <f t="shared" si="23"/>
        <v>-2.9463635344382122</v>
      </c>
      <c r="Y39" s="120">
        <f t="shared" si="31"/>
        <v>4.1312712555520825</v>
      </c>
      <c r="Z39" s="120">
        <f t="shared" si="24"/>
        <v>3.7796726441152062</v>
      </c>
      <c r="AA39" s="120">
        <f t="shared" si="24"/>
        <v>3.8321136367302611</v>
      </c>
      <c r="AB39" s="120">
        <f t="shared" si="24"/>
        <v>3.6788929521262892</v>
      </c>
      <c r="AC39" s="120">
        <f t="shared" si="24"/>
        <v>5.1485006233638275</v>
      </c>
      <c r="AD39" s="120">
        <f t="shared" si="24"/>
        <v>5.5399311645763394</v>
      </c>
      <c r="AE39" s="120">
        <f t="shared" si="24"/>
        <v>4.8493450143050731</v>
      </c>
      <c r="AF39" s="120">
        <f t="shared" si="33"/>
        <v>4.2815975594490352</v>
      </c>
      <c r="AG39" s="120">
        <f t="shared" si="32"/>
        <v>3.7745907093393871</v>
      </c>
      <c r="AH39" s="120">
        <f t="shared" si="32"/>
        <v>3.8170840117005778</v>
      </c>
      <c r="AI39" s="120">
        <f t="shared" si="32"/>
        <v>3.6913309963261698</v>
      </c>
      <c r="AJ39" s="120">
        <f t="shared" si="32"/>
        <v>5.7798859219958976</v>
      </c>
      <c r="AK39" s="120">
        <f t="shared" si="32"/>
        <v>6.0795865696830154</v>
      </c>
      <c r="AL39" s="120">
        <f t="shared" si="32"/>
        <v>5.5007927306862436</v>
      </c>
      <c r="AM39" s="120">
        <f t="shared" si="5"/>
        <v>-3.2929782082324874E-2</v>
      </c>
      <c r="AN39" s="120">
        <f t="shared" si="5"/>
        <v>0.12672317705332062</v>
      </c>
      <c r="AO39" s="120">
        <f t="shared" si="13"/>
        <v>9.8130630969029617E-2</v>
      </c>
      <c r="AP39" s="120">
        <f t="shared" si="14"/>
        <v>2.8569617519707543E-2</v>
      </c>
      <c r="AQ39" s="120">
        <f t="shared" si="15"/>
        <v>-0.16263860461281357</v>
      </c>
      <c r="AR39" s="120">
        <f t="shared" si="16"/>
        <v>-0.11531836854453421</v>
      </c>
      <c r="AS39" s="120">
        <f t="shared" si="17"/>
        <v>-4.5890219415731869E-2</v>
      </c>
      <c r="AX39" s="122"/>
      <c r="AY39" s="122"/>
      <c r="AZ39" s="122"/>
      <c r="BA39" s="122"/>
      <c r="BB39" s="122"/>
      <c r="BC39" s="122"/>
      <c r="BD39" s="122"/>
    </row>
    <row r="40" spans="3:56" x14ac:dyDescent="0.2">
      <c r="C40" s="107">
        <f>'3_Fix'!H41</f>
        <v>43617</v>
      </c>
      <c r="D40" s="113">
        <f>'3_Fix'!I41</f>
        <v>103.22499999999999</v>
      </c>
      <c r="E40" s="113">
        <f>'3_Fix'!J41</f>
        <v>103.4694923635</v>
      </c>
      <c r="F40" s="113">
        <f>'3_Fix'!K41</f>
        <v>103.6717601151</v>
      </c>
      <c r="G40" s="113">
        <f>'3_Fix'!L41</f>
        <v>103.2511053187</v>
      </c>
      <c r="H40" s="113">
        <f>'3_Fix'!M41</f>
        <v>102.46891250340001</v>
      </c>
      <c r="I40" s="113">
        <f>'3_Fix'!N41</f>
        <v>103.02082115100001</v>
      </c>
      <c r="J40" s="113">
        <f>'3_Fix'!O41</f>
        <v>102.07260348219999</v>
      </c>
      <c r="K40" s="120">
        <f t="shared" si="2"/>
        <v>8.7195783599502974E-3</v>
      </c>
      <c r="L40" s="120">
        <f t="shared" si="7"/>
        <v>0.16487546420405064</v>
      </c>
      <c r="M40" s="120">
        <f t="shared" si="8"/>
        <v>0.1024133655441295</v>
      </c>
      <c r="N40" s="120">
        <f t="shared" si="9"/>
        <v>0.23267822012538186</v>
      </c>
      <c r="O40" s="120">
        <f t="shared" si="10"/>
        <v>-0.47497645047179793</v>
      </c>
      <c r="P40" s="120">
        <f t="shared" si="11"/>
        <v>-0.4377893420441592</v>
      </c>
      <c r="Q40" s="120">
        <f t="shared" si="12"/>
        <v>-0.50191009962158306</v>
      </c>
      <c r="R40" s="120" t="str">
        <f t="shared" si="6"/>
        <v/>
      </c>
      <c r="S40" s="120" t="str">
        <f t="shared" si="18"/>
        <v/>
      </c>
      <c r="T40" s="120" t="str">
        <f t="shared" si="19"/>
        <v/>
      </c>
      <c r="U40" s="120" t="str">
        <f t="shared" si="20"/>
        <v/>
      </c>
      <c r="V40" s="120" t="str">
        <f t="shared" si="21"/>
        <v/>
      </c>
      <c r="W40" s="120" t="str">
        <f t="shared" si="22"/>
        <v/>
      </c>
      <c r="X40" s="120" t="str">
        <f t="shared" si="23"/>
        <v/>
      </c>
      <c r="Y40" s="120">
        <f t="shared" si="31"/>
        <v>4.0008340965336897</v>
      </c>
      <c r="Z40" s="120">
        <f t="shared" si="24"/>
        <v>3.8681265267104692</v>
      </c>
      <c r="AA40" s="120">
        <f t="shared" si="24"/>
        <v>3.9433789516485129</v>
      </c>
      <c r="AB40" s="120">
        <f t="shared" si="24"/>
        <v>3.7606358356040204</v>
      </c>
      <c r="AC40" s="120">
        <f t="shared" si="24"/>
        <v>4.3392265834443888</v>
      </c>
      <c r="AD40" s="120">
        <f t="shared" si="24"/>
        <v>5.821420914262232</v>
      </c>
      <c r="AE40" s="120">
        <f t="shared" si="24"/>
        <v>3.4065809317401996</v>
      </c>
      <c r="AF40" s="120" t="str">
        <f t="shared" si="33"/>
        <v/>
      </c>
      <c r="AG40" s="120" t="str">
        <f t="shared" si="32"/>
        <v/>
      </c>
      <c r="AH40" s="120" t="str">
        <f t="shared" si="32"/>
        <v/>
      </c>
      <c r="AI40" s="120" t="str">
        <f t="shared" si="32"/>
        <v/>
      </c>
      <c r="AJ40" s="120" t="str">
        <f t="shared" si="32"/>
        <v/>
      </c>
      <c r="AK40" s="120" t="str">
        <f t="shared" si="32"/>
        <v/>
      </c>
      <c r="AL40" s="120" t="str">
        <f t="shared" si="32"/>
        <v/>
      </c>
      <c r="AM40" s="120">
        <f t="shared" si="5"/>
        <v>8.7195783599502939E-3</v>
      </c>
      <c r="AN40" s="120">
        <f t="shared" si="5"/>
        <v>0.12442014103326642</v>
      </c>
      <c r="AO40" s="120">
        <f t="shared" si="13"/>
        <v>4.0193307957767543E-2</v>
      </c>
      <c r="AP40" s="120">
        <f t="shared" si="14"/>
        <v>8.4268950019049257E-2</v>
      </c>
      <c r="AQ40" s="120">
        <f t="shared" si="15"/>
        <v>-0.11654598873020465</v>
      </c>
      <c r="AR40" s="120">
        <f t="shared" si="16"/>
        <v>-4.5333800104949321E-2</v>
      </c>
      <c r="AS40" s="120">
        <f t="shared" si="17"/>
        <v>-7.1181146806378714E-2</v>
      </c>
      <c r="AX40" s="122"/>
      <c r="AY40" s="122"/>
      <c r="AZ40" s="122"/>
      <c r="BA40" s="122"/>
      <c r="BB40" s="122"/>
      <c r="BC40" s="122"/>
      <c r="BD40" s="122"/>
    </row>
    <row r="41" spans="3:56" x14ac:dyDescent="0.2">
      <c r="C41" s="107">
        <f>'3_Fix'!H42</f>
        <v>43631</v>
      </c>
      <c r="D41" s="113">
        <f>'3_Fix'!I42</f>
        <v>103.373</v>
      </c>
      <c r="E41" s="113">
        <f>'3_Fix'!J42</f>
        <v>103.58163109829999</v>
      </c>
      <c r="F41" s="113">
        <f>'3_Fix'!K42</f>
        <v>103.6781317353</v>
      </c>
      <c r="G41" s="113">
        <f>'3_Fix'!L42</f>
        <v>103.4774400508</v>
      </c>
      <c r="H41" s="113">
        <f>'3_Fix'!M42</f>
        <v>102.7289086224</v>
      </c>
      <c r="I41" s="113">
        <f>'3_Fix'!N42</f>
        <v>104.7248761299</v>
      </c>
      <c r="J41" s="113">
        <f>'3_Fix'!O42</f>
        <v>101.2956643115</v>
      </c>
      <c r="K41" s="120">
        <f t="shared" si="2"/>
        <v>0.14337612012593759</v>
      </c>
      <c r="L41" s="120">
        <f t="shared" si="7"/>
        <v>0.10837854930807467</v>
      </c>
      <c r="M41" s="120">
        <f t="shared" si="8"/>
        <v>6.1459554587806053E-3</v>
      </c>
      <c r="N41" s="120">
        <f t="shared" si="9"/>
        <v>0.21920804760529045</v>
      </c>
      <c r="O41" s="120">
        <f t="shared" si="10"/>
        <v>0.2537317052050847</v>
      </c>
      <c r="P41" s="120">
        <f t="shared" si="11"/>
        <v>1.6540879405361419</v>
      </c>
      <c r="Q41" s="120">
        <f t="shared" si="12"/>
        <v>-0.7611632741742258</v>
      </c>
      <c r="R41" s="120">
        <f t="shared" si="6"/>
        <v>6.3933044665942518E-2</v>
      </c>
      <c r="S41" s="120">
        <f t="shared" si="18"/>
        <v>0.30356229928252265</v>
      </c>
      <c r="T41" s="120">
        <f t="shared" si="19"/>
        <v>0.23101937530389804</v>
      </c>
      <c r="U41" s="120">
        <f t="shared" si="20"/>
        <v>0.38224031221780752</v>
      </c>
      <c r="V41" s="120">
        <f t="shared" si="21"/>
        <v>-0.67611037753941838</v>
      </c>
      <c r="W41" s="120">
        <f t="shared" si="22"/>
        <v>-0.17937827610785551</v>
      </c>
      <c r="X41" s="120">
        <f t="shared" si="23"/>
        <v>-1.0373446139437137</v>
      </c>
      <c r="Y41" s="120">
        <f t="shared" si="31"/>
        <v>3.8935918758730148</v>
      </c>
      <c r="Z41" s="120">
        <f t="shared" si="24"/>
        <v>3.830364266163544</v>
      </c>
      <c r="AA41" s="120">
        <f t="shared" si="24"/>
        <v>3.9027647685022426</v>
      </c>
      <c r="AB41" s="120">
        <f t="shared" si="24"/>
        <v>3.747203247302533</v>
      </c>
      <c r="AC41" s="120">
        <f t="shared" si="24"/>
        <v>4.0373988312639275</v>
      </c>
      <c r="AD41" s="120">
        <f t="shared" si="24"/>
        <v>6.6396184300743899</v>
      </c>
      <c r="AE41" s="120">
        <f t="shared" si="24"/>
        <v>2.2581770005167145</v>
      </c>
      <c r="AF41" s="120">
        <f t="shared" si="33"/>
        <v>3.9471469134120252</v>
      </c>
      <c r="AG41" s="120">
        <f t="shared" si="32"/>
        <v>3.8492317375995677</v>
      </c>
      <c r="AH41" s="120">
        <f t="shared" si="32"/>
        <v>3.9230672679542389</v>
      </c>
      <c r="AI41" s="120">
        <f t="shared" si="32"/>
        <v>3.7539117534193478</v>
      </c>
      <c r="AJ41" s="120">
        <f t="shared" si="32"/>
        <v>4.1879028979615818</v>
      </c>
      <c r="AK41" s="120">
        <f t="shared" si="32"/>
        <v>6.2322999434426318</v>
      </c>
      <c r="AL41" s="120">
        <f t="shared" si="32"/>
        <v>2.8313663350323814</v>
      </c>
      <c r="AM41" s="120">
        <f t="shared" si="5"/>
        <v>0.14337612012593753</v>
      </c>
      <c r="AN41" s="120">
        <f t="shared" si="5"/>
        <v>8.1950684357523396E-2</v>
      </c>
      <c r="AO41" s="120">
        <f t="shared" si="13"/>
        <v>2.4189046361404259E-3</v>
      </c>
      <c r="AP41" s="120">
        <f t="shared" si="14"/>
        <v>7.9479487590993589E-2</v>
      </c>
      <c r="AQ41" s="120">
        <f t="shared" si="15"/>
        <v>6.1871312575892616E-2</v>
      </c>
      <c r="AR41" s="120">
        <f t="shared" si="16"/>
        <v>0.1694219747781254</v>
      </c>
      <c r="AS41" s="120">
        <f t="shared" si="17"/>
        <v>-0.1076430966005808</v>
      </c>
      <c r="AX41" s="122"/>
      <c r="AY41" s="122"/>
      <c r="AZ41" s="122"/>
      <c r="BA41" s="122"/>
      <c r="BB41" s="122"/>
      <c r="BC41" s="122"/>
      <c r="BD41" s="122"/>
    </row>
    <row r="42" spans="3:56" x14ac:dyDescent="0.2">
      <c r="C42" s="107">
        <f>'3_Fix'!H43</f>
        <v>43647</v>
      </c>
      <c r="D42" s="113">
        <f>'3_Fix'!I43</f>
        <v>103.654</v>
      </c>
      <c r="E42" s="113">
        <f>'3_Fix'!J43</f>
        <v>103.7553052863</v>
      </c>
      <c r="F42" s="113">
        <f>'3_Fix'!K43</f>
        <v>103.7545469116</v>
      </c>
      <c r="G42" s="113">
        <f>'3_Fix'!L43</f>
        <v>103.7561240981</v>
      </c>
      <c r="H42" s="113">
        <f>'3_Fix'!M43</f>
        <v>103.34185574430001</v>
      </c>
      <c r="I42" s="113">
        <f>'3_Fix'!N43</f>
        <v>105.93231982269999</v>
      </c>
      <c r="J42" s="113">
        <f>'3_Fix'!O43</f>
        <v>101.4817213037</v>
      </c>
      <c r="K42" s="120">
        <f t="shared" si="2"/>
        <v>0.27183113578979068</v>
      </c>
      <c r="L42" s="120">
        <f t="shared" si="7"/>
        <v>0.1676689063094372</v>
      </c>
      <c r="M42" s="120">
        <f t="shared" si="8"/>
        <v>7.3704237355576296E-2</v>
      </c>
      <c r="N42" s="120">
        <f t="shared" si="9"/>
        <v>0.26931865260986232</v>
      </c>
      <c r="O42" s="120">
        <f t="shared" si="10"/>
        <v>0.59666468778813986</v>
      </c>
      <c r="P42" s="120">
        <f t="shared" si="11"/>
        <v>1.1529674108206045</v>
      </c>
      <c r="Q42" s="120">
        <f t="shared" si="12"/>
        <v>0.18367715288172271</v>
      </c>
      <c r="R42" s="120" t="str">
        <f t="shared" si="6"/>
        <v/>
      </c>
      <c r="S42" s="120" t="str">
        <f t="shared" si="18"/>
        <v/>
      </c>
      <c r="T42" s="120" t="str">
        <f t="shared" si="19"/>
        <v/>
      </c>
      <c r="U42" s="120" t="str">
        <f t="shared" si="20"/>
        <v/>
      </c>
      <c r="V42" s="120" t="str">
        <f t="shared" si="21"/>
        <v/>
      </c>
      <c r="W42" s="120" t="str">
        <f t="shared" si="22"/>
        <v/>
      </c>
      <c r="X42" s="120" t="str">
        <f t="shared" si="23"/>
        <v/>
      </c>
      <c r="Y42" s="120">
        <f t="shared" si="31"/>
        <v>3.8420065175998941</v>
      </c>
      <c r="Z42" s="120">
        <f t="shared" si="24"/>
        <v>3.8086796687999636</v>
      </c>
      <c r="AA42" s="120">
        <f t="shared" si="24"/>
        <v>3.7853382138499647</v>
      </c>
      <c r="AB42" s="120">
        <f t="shared" si="24"/>
        <v>3.8292873202909972</v>
      </c>
      <c r="AC42" s="120">
        <f t="shared" si="24"/>
        <v>3.9201090991611398</v>
      </c>
      <c r="AD42" s="120">
        <f t="shared" si="24"/>
        <v>6.6894276349006354</v>
      </c>
      <c r="AE42" s="120">
        <f t="shared" si="24"/>
        <v>1.9571456377031504</v>
      </c>
      <c r="AF42" s="120" t="str">
        <f t="shared" si="33"/>
        <v/>
      </c>
      <c r="AG42" s="120" t="str">
        <f t="shared" si="32"/>
        <v/>
      </c>
      <c r="AH42" s="120" t="str">
        <f t="shared" si="32"/>
        <v/>
      </c>
      <c r="AI42" s="120" t="str">
        <f t="shared" si="32"/>
        <v/>
      </c>
      <c r="AJ42" s="120" t="str">
        <f t="shared" si="32"/>
        <v/>
      </c>
      <c r="AK42" s="120" t="str">
        <f t="shared" si="32"/>
        <v/>
      </c>
      <c r="AL42" s="120" t="str">
        <f t="shared" si="32"/>
        <v/>
      </c>
      <c r="AM42" s="120">
        <f t="shared" si="5"/>
        <v>0.27183113578979057</v>
      </c>
      <c r="AN42" s="120">
        <f t="shared" si="5"/>
        <v>0.12698118365275554</v>
      </c>
      <c r="AO42" s="120">
        <f t="shared" si="13"/>
        <v>2.9035444311079305E-2</v>
      </c>
      <c r="AP42" s="120">
        <f t="shared" si="14"/>
        <v>9.7867042752192573E-2</v>
      </c>
      <c r="AQ42" s="120">
        <f t="shared" si="15"/>
        <v>0.14479026043168719</v>
      </c>
      <c r="AR42" s="120">
        <f t="shared" si="16"/>
        <v>0.11756683862534931</v>
      </c>
      <c r="AS42" s="120">
        <f t="shared" si="17"/>
        <v>2.5842847964794483E-2</v>
      </c>
      <c r="AX42" s="122"/>
      <c r="AY42" s="122"/>
      <c r="AZ42" s="122"/>
      <c r="BA42" s="122"/>
      <c r="BB42" s="122"/>
      <c r="BC42" s="122"/>
      <c r="BD42" s="122"/>
    </row>
    <row r="43" spans="3:56" x14ac:dyDescent="0.2">
      <c r="C43" s="107">
        <f>'3_Fix'!H44</f>
        <v>43661</v>
      </c>
      <c r="D43" s="113">
        <f>'3_Fix'!I44</f>
        <v>103.72</v>
      </c>
      <c r="E43" s="113">
        <f>'3_Fix'!J44</f>
        <v>103.8335050717</v>
      </c>
      <c r="F43" s="113">
        <f>'3_Fix'!K44</f>
        <v>103.9071181329</v>
      </c>
      <c r="G43" s="113">
        <f>'3_Fix'!L44</f>
        <v>103.7540255759</v>
      </c>
      <c r="H43" s="113">
        <f>'3_Fix'!M44</f>
        <v>103.3702041528</v>
      </c>
      <c r="I43" s="113">
        <f>'3_Fix'!N44</f>
        <v>105.9669048335</v>
      </c>
      <c r="J43" s="113">
        <f>'3_Fix'!O44</f>
        <v>101.5055913954</v>
      </c>
      <c r="K43" s="120">
        <f t="shared" si="2"/>
        <v>6.3673374881823008E-2</v>
      </c>
      <c r="L43" s="120">
        <f t="shared" si="7"/>
        <v>7.5369433094740756E-2</v>
      </c>
      <c r="M43" s="120">
        <f t="shared" si="8"/>
        <v>0.14705015427418644</v>
      </c>
      <c r="N43" s="120">
        <f t="shared" si="9"/>
        <v>-2.0225526138784033E-3</v>
      </c>
      <c r="O43" s="120">
        <f t="shared" si="10"/>
        <v>2.7431681283274223E-2</v>
      </c>
      <c r="P43" s="120">
        <f t="shared" si="11"/>
        <v>3.26482143106821E-2</v>
      </c>
      <c r="Q43" s="120">
        <f t="shared" si="12"/>
        <v>2.3521567621598294E-2</v>
      </c>
      <c r="R43" s="120">
        <f t="shared" si="6"/>
        <v>0.37560866997743414</v>
      </c>
      <c r="S43" s="120">
        <f t="shared" si="18"/>
        <v>0.25968798778297497</v>
      </c>
      <c r="T43" s="120">
        <f t="shared" si="19"/>
        <v>0.15036091474065483</v>
      </c>
      <c r="U43" s="120">
        <f t="shared" si="20"/>
        <v>0.37808242838595074</v>
      </c>
      <c r="V43" s="120">
        <f t="shared" si="21"/>
        <v>0.73794096009025534</v>
      </c>
      <c r="W43" s="120">
        <f t="shared" si="22"/>
        <v>1.9993325636409542</v>
      </c>
      <c r="X43" s="120">
        <f t="shared" si="23"/>
        <v>-0.18732278085115128</v>
      </c>
      <c r="Y43" s="120">
        <f t="shared" si="31"/>
        <v>3.71999999999999</v>
      </c>
      <c r="Z43" s="120">
        <f t="shared" si="24"/>
        <v>3.8335050716999941</v>
      </c>
      <c r="AA43" s="120">
        <f t="shared" si="24"/>
        <v>3.9071181328999893</v>
      </c>
      <c r="AB43" s="120">
        <f t="shared" si="24"/>
        <v>3.7540255759000107</v>
      </c>
      <c r="AC43" s="120">
        <f t="shared" si="24"/>
        <v>3.3702041528000048</v>
      </c>
      <c r="AD43" s="120">
        <f t="shared" si="24"/>
        <v>5.9669048334999975</v>
      </c>
      <c r="AE43" s="120">
        <f t="shared" si="24"/>
        <v>1.5055913954000077</v>
      </c>
      <c r="AF43" s="120">
        <f t="shared" si="33"/>
        <v>3.7809479853976091</v>
      </c>
      <c r="AG43" s="120">
        <f t="shared" si="32"/>
        <v>3.8210955621345244</v>
      </c>
      <c r="AH43" s="120">
        <f t="shared" si="32"/>
        <v>3.8462372072103124</v>
      </c>
      <c r="AI43" s="120">
        <f t="shared" si="32"/>
        <v>3.7916431851410026</v>
      </c>
      <c r="AJ43" s="120">
        <f t="shared" si="32"/>
        <v>3.6443895185657382</v>
      </c>
      <c r="AK43" s="120">
        <f t="shared" si="32"/>
        <v>6.3268798473091081</v>
      </c>
      <c r="AL43" s="120">
        <f t="shared" si="32"/>
        <v>1.7308408890678528</v>
      </c>
      <c r="AM43" s="120">
        <f t="shared" si="5"/>
        <v>6.3673374881822981E-2</v>
      </c>
      <c r="AN43" s="120">
        <f t="shared" si="5"/>
        <v>5.7059805477122701E-2</v>
      </c>
      <c r="AO43" s="120">
        <f t="shared" si="13"/>
        <v>5.7850346691769194E-2</v>
      </c>
      <c r="AP43" s="120">
        <f t="shared" si="14"/>
        <v>-7.3552696394425386E-4</v>
      </c>
      <c r="AQ43" s="120">
        <f t="shared" si="15"/>
        <v>6.664073189936834E-3</v>
      </c>
      <c r="AR43" s="120">
        <f t="shared" si="16"/>
        <v>3.3793242151977858E-3</v>
      </c>
      <c r="AS43" s="120">
        <f t="shared" si="17"/>
        <v>3.2795248975339424E-3</v>
      </c>
      <c r="AX43" s="122"/>
      <c r="AY43" s="122"/>
      <c r="AZ43" s="122"/>
      <c r="BA43" s="122"/>
      <c r="BB43" s="122"/>
      <c r="BC43" s="122"/>
      <c r="BD43" s="122"/>
    </row>
    <row r="44" spans="3:56" x14ac:dyDescent="0.2">
      <c r="C44" s="107">
        <f>'3_Fix'!H45</f>
        <v>43678</v>
      </c>
      <c r="D44" s="113">
        <f>'3_Fix'!I45</f>
        <v>103.642</v>
      </c>
      <c r="E44" s="113">
        <f>'3_Fix'!J45</f>
        <v>103.95148255319999</v>
      </c>
      <c r="F44" s="113">
        <f>'3_Fix'!K45</f>
        <v>104.06354774979999</v>
      </c>
      <c r="G44" s="113">
        <f>'3_Fix'!L45</f>
        <v>103.8304865619</v>
      </c>
      <c r="H44" s="113">
        <f>'3_Fix'!M45</f>
        <v>102.6847154104</v>
      </c>
      <c r="I44" s="113">
        <f>'3_Fix'!N45</f>
        <v>104.4444820579</v>
      </c>
      <c r="J44" s="113">
        <f>'3_Fix'!O45</f>
        <v>101.4210798419</v>
      </c>
      <c r="K44" s="120">
        <f t="shared" si="2"/>
        <v>-7.5202468183577231E-2</v>
      </c>
      <c r="L44" s="120">
        <f t="shared" si="7"/>
        <v>0.11362178462388517</v>
      </c>
      <c r="M44" s="120">
        <f t="shared" si="8"/>
        <v>0.15054754641536938</v>
      </c>
      <c r="N44" s="120">
        <f t="shared" si="9"/>
        <v>7.3694476504004847E-2</v>
      </c>
      <c r="O44" s="120">
        <f t="shared" si="10"/>
        <v>-0.66313958458157352</v>
      </c>
      <c r="P44" s="120">
        <f t="shared" si="11"/>
        <v>-1.4366964647991698</v>
      </c>
      <c r="Q44" s="120">
        <f t="shared" si="12"/>
        <v>-8.3258027797505907E-2</v>
      </c>
      <c r="R44" s="120" t="str">
        <f t="shared" si="6"/>
        <v/>
      </c>
      <c r="S44" s="120" t="str">
        <f t="shared" si="18"/>
        <v/>
      </c>
      <c r="T44" s="120" t="str">
        <f t="shared" si="19"/>
        <v/>
      </c>
      <c r="U44" s="120" t="str">
        <f t="shared" si="20"/>
        <v/>
      </c>
      <c r="V44" s="120" t="str">
        <f t="shared" si="21"/>
        <v/>
      </c>
      <c r="W44" s="120" t="str">
        <f t="shared" si="22"/>
        <v/>
      </c>
      <c r="X44" s="120" t="str">
        <f t="shared" si="23"/>
        <v/>
      </c>
      <c r="Y44" s="120">
        <f t="shared" si="31"/>
        <v>3.2877231097335979</v>
      </c>
      <c r="Z44" s="120">
        <f t="shared" si="24"/>
        <v>3.7694417986755324</v>
      </c>
      <c r="AA44" s="120">
        <f t="shared" si="24"/>
        <v>3.7529499064930194</v>
      </c>
      <c r="AB44" s="120">
        <f t="shared" si="24"/>
        <v>3.7872938523861421</v>
      </c>
      <c r="AC44" s="120">
        <f t="shared" si="24"/>
        <v>1.8067049202352248</v>
      </c>
      <c r="AD44" s="120">
        <f t="shared" si="24"/>
        <v>3.5197776862494701</v>
      </c>
      <c r="AE44" s="120">
        <f t="shared" si="24"/>
        <v>0.57595259582510216</v>
      </c>
      <c r="AF44" s="120" t="str">
        <f t="shared" si="33"/>
        <v/>
      </c>
      <c r="AG44" s="120" t="str">
        <f t="shared" si="32"/>
        <v/>
      </c>
      <c r="AH44" s="120" t="str">
        <f t="shared" si="32"/>
        <v/>
      </c>
      <c r="AI44" s="120" t="str">
        <f t="shared" si="32"/>
        <v/>
      </c>
      <c r="AJ44" s="120" t="str">
        <f t="shared" si="32"/>
        <v/>
      </c>
      <c r="AK44" s="120" t="str">
        <f t="shared" si="32"/>
        <v/>
      </c>
      <c r="AL44" s="120" t="str">
        <f t="shared" si="32"/>
        <v/>
      </c>
      <c r="AM44" s="120">
        <f t="shared" si="5"/>
        <v>-7.5202468183577204E-2</v>
      </c>
      <c r="AN44" s="120">
        <f t="shared" si="5"/>
        <v>8.5930089769344159E-2</v>
      </c>
      <c r="AO44" s="120">
        <f t="shared" si="13"/>
        <v>5.910921516528108E-2</v>
      </c>
      <c r="AP44" s="120">
        <f t="shared" si="14"/>
        <v>2.6799261492234817E-2</v>
      </c>
      <c r="AQ44" s="120">
        <f t="shared" si="15"/>
        <v>-0.16162067663288865</v>
      </c>
      <c r="AR44" s="120">
        <f t="shared" si="16"/>
        <v>-0.15001515415341843</v>
      </c>
      <c r="AS44" s="120">
        <f t="shared" si="17"/>
        <v>-1.159815240170029E-2</v>
      </c>
      <c r="AX44" s="122"/>
      <c r="AY44" s="122"/>
      <c r="AZ44" s="122"/>
      <c r="BA44" s="122"/>
      <c r="BB44" s="122"/>
      <c r="BC44" s="122"/>
      <c r="BD44" s="122"/>
    </row>
    <row r="45" spans="3:56" x14ac:dyDescent="0.2">
      <c r="C45" s="107">
        <f>'3_Fix'!H46</f>
        <v>43692</v>
      </c>
      <c r="D45" s="113">
        <f>'3_Fix'!I46</f>
        <v>103.697</v>
      </c>
      <c r="E45" s="113">
        <f>'3_Fix'!J46</f>
        <v>104.0592887614</v>
      </c>
      <c r="F45" s="113">
        <f>'3_Fix'!K46</f>
        <v>104.22899499490001</v>
      </c>
      <c r="G45" s="113">
        <f>'3_Fix'!L46</f>
        <v>103.87605815480001</v>
      </c>
      <c r="H45" s="113">
        <f>'3_Fix'!M46</f>
        <v>102.5784069476</v>
      </c>
      <c r="I45" s="113">
        <f>'3_Fix'!N46</f>
        <v>104.2843444117</v>
      </c>
      <c r="J45" s="113">
        <f>'3_Fix'!O46</f>
        <v>101.3534244988</v>
      </c>
      <c r="K45" s="120">
        <f t="shared" si="2"/>
        <v>5.30672893228612E-2</v>
      </c>
      <c r="L45" s="120">
        <f t="shared" si="7"/>
        <v>0.10370819689351496</v>
      </c>
      <c r="M45" s="120">
        <f t="shared" si="8"/>
        <v>0.15898674288694625</v>
      </c>
      <c r="N45" s="120">
        <f t="shared" si="9"/>
        <v>4.3890377873578856E-2</v>
      </c>
      <c r="O45" s="120">
        <f t="shared" si="10"/>
        <v>-0.10352900368386653</v>
      </c>
      <c r="P45" s="120">
        <f t="shared" si="11"/>
        <v>-0.1533232230604864</v>
      </c>
      <c r="Q45" s="120">
        <f t="shared" si="12"/>
        <v>-6.6707377998209694E-2</v>
      </c>
      <c r="R45" s="120">
        <f t="shared" si="6"/>
        <v>-1.6877718518226725E-2</v>
      </c>
      <c r="S45" s="120">
        <f t="shared" si="18"/>
        <v>0.20326767896221565</v>
      </c>
      <c r="T45" s="120">
        <f t="shared" si="19"/>
        <v>0.30380075208622515</v>
      </c>
      <c r="U45" s="120">
        <f t="shared" si="20"/>
        <v>9.464358394448702E-2</v>
      </c>
      <c r="V45" s="120">
        <f t="shared" si="21"/>
        <v>-0.70094485044620569</v>
      </c>
      <c r="W45" s="120">
        <f t="shared" si="22"/>
        <v>-1.4961820609508347</v>
      </c>
      <c r="X45" s="120">
        <f t="shared" si="23"/>
        <v>-0.10483825593350371</v>
      </c>
      <c r="Y45" s="120">
        <f t="shared" si="31"/>
        <v>3.0365358054868175</v>
      </c>
      <c r="Z45" s="120">
        <f t="shared" si="24"/>
        <v>3.7839924079623888</v>
      </c>
      <c r="AA45" s="120">
        <f t="shared" si="24"/>
        <v>3.7692277048639866</v>
      </c>
      <c r="AB45" s="120">
        <f t="shared" si="24"/>
        <v>3.7999926580174703</v>
      </c>
      <c r="AC45" s="120">
        <f t="shared" si="24"/>
        <v>0.76346840922572046</v>
      </c>
      <c r="AD45" s="120">
        <f t="shared" si="24"/>
        <v>2.0562867665936402</v>
      </c>
      <c r="AE45" s="120">
        <f t="shared" si="24"/>
        <v>-0.17086633174252519</v>
      </c>
      <c r="AF45" s="120">
        <f t="shared" si="33"/>
        <v>3.1619432392628211</v>
      </c>
      <c r="AG45" s="120">
        <f t="shared" si="32"/>
        <v>3.7767203638696234</v>
      </c>
      <c r="AH45" s="120">
        <f t="shared" si="32"/>
        <v>3.7610946320193683</v>
      </c>
      <c r="AI45" s="120">
        <f t="shared" si="32"/>
        <v>3.7936442598704545</v>
      </c>
      <c r="AJ45" s="120">
        <f t="shared" si="32"/>
        <v>1.2826704769000496</v>
      </c>
      <c r="AK45" s="120">
        <f t="shared" si="32"/>
        <v>2.783384321439808</v>
      </c>
      <c r="AL45" s="120">
        <f t="shared" si="32"/>
        <v>0.20127619001937269</v>
      </c>
      <c r="AM45" s="120">
        <f t="shared" si="5"/>
        <v>5.3067289322861179E-2</v>
      </c>
      <c r="AN45" s="120">
        <f t="shared" si="5"/>
        <v>7.8441791311801443E-2</v>
      </c>
      <c r="AO45" s="120">
        <f t="shared" si="13"/>
        <v>6.2474694757002479E-2</v>
      </c>
      <c r="AP45" s="120">
        <f t="shared" si="14"/>
        <v>1.595041482188541E-2</v>
      </c>
      <c r="AQ45" s="120">
        <f t="shared" si="15"/>
        <v>-2.5222996423425792E-2</v>
      </c>
      <c r="AR45" s="120">
        <f t="shared" si="16"/>
        <v>-1.6004546548048924E-2</v>
      </c>
      <c r="AS45" s="120">
        <f t="shared" si="17"/>
        <v>-9.2888566668352154E-3</v>
      </c>
      <c r="AX45" s="122"/>
      <c r="AY45" s="122"/>
      <c r="AZ45" s="122"/>
      <c r="BA45" s="122"/>
      <c r="BB45" s="122"/>
      <c r="BC45" s="122"/>
      <c r="BD45" s="122"/>
    </row>
    <row r="46" spans="3:56" x14ac:dyDescent="0.2">
      <c r="C46" s="107">
        <f>'3_Fix'!H47</f>
        <v>43709</v>
      </c>
      <c r="D46" s="113">
        <f>'3_Fix'!I47</f>
        <v>103.877</v>
      </c>
      <c r="E46" s="113">
        <f>'3_Fix'!J47</f>
        <v>104.2538036669</v>
      </c>
      <c r="F46" s="113">
        <f>'3_Fix'!K47</f>
        <v>104.4529222771</v>
      </c>
      <c r="G46" s="113">
        <f>'3_Fix'!L47</f>
        <v>104.0388167277</v>
      </c>
      <c r="H46" s="113">
        <f>'3_Fix'!M47</f>
        <v>102.7117278571</v>
      </c>
      <c r="I46" s="113">
        <f>'3_Fix'!N47</f>
        <v>104.3029922926</v>
      </c>
      <c r="J46" s="113">
        <f>'3_Fix'!O47</f>
        <v>101.5690886655</v>
      </c>
      <c r="K46" s="120">
        <f t="shared" si="2"/>
        <v>0.1735826494498216</v>
      </c>
      <c r="L46" s="120">
        <f t="shared" si="7"/>
        <v>0.18692699884390596</v>
      </c>
      <c r="M46" s="120">
        <f t="shared" si="8"/>
        <v>0.2148416399975428</v>
      </c>
      <c r="N46" s="120">
        <f t="shared" si="9"/>
        <v>0.15668535732982214</v>
      </c>
      <c r="O46" s="120">
        <f t="shared" si="10"/>
        <v>0.12996976017389805</v>
      </c>
      <c r="P46" s="120">
        <f t="shared" si="11"/>
        <v>1.7881764521021637E-2</v>
      </c>
      <c r="Q46" s="120">
        <f t="shared" si="12"/>
        <v>0.21278429196298632</v>
      </c>
      <c r="R46" s="120" t="str">
        <f t="shared" si="6"/>
        <v/>
      </c>
      <c r="S46" s="120" t="str">
        <f t="shared" si="18"/>
        <v/>
      </c>
      <c r="T46" s="120" t="str">
        <f t="shared" si="19"/>
        <v/>
      </c>
      <c r="U46" s="120" t="str">
        <f t="shared" si="20"/>
        <v/>
      </c>
      <c r="V46" s="120" t="str">
        <f t="shared" si="21"/>
        <v/>
      </c>
      <c r="W46" s="120" t="str">
        <f t="shared" si="22"/>
        <v/>
      </c>
      <c r="X46" s="120" t="str">
        <f t="shared" si="23"/>
        <v/>
      </c>
      <c r="Y46" s="120">
        <f t="shared" si="31"/>
        <v>2.986169632677349</v>
      </c>
      <c r="Z46" s="120">
        <f t="shared" ref="Z46:Z109" si="34">IFERROR(((E46/E22)-1)*100,"")</f>
        <v>3.7818894566037597</v>
      </c>
      <c r="AA46" s="120">
        <f t="shared" ref="AA46:AA109" si="35">IFERROR(((F46/F22)-1)*100,"")</f>
        <v>3.7700568575024462</v>
      </c>
      <c r="AB46" s="120">
        <f t="shared" ref="AB46:AB109" si="36">IFERROR(((G46/G22)-1)*100,"")</f>
        <v>3.7947189283741967</v>
      </c>
      <c r="AC46" s="120">
        <f t="shared" ref="AC46:AC109" si="37">IFERROR(((H46/H22)-1)*100,"")</f>
        <v>0.567326856592687</v>
      </c>
      <c r="AD46" s="120">
        <f t="shared" ref="AD46:AD109" si="38">IFERROR(((I46/I22)-1)*100,"")</f>
        <v>2.4469477273240781</v>
      </c>
      <c r="AE46" s="120">
        <f t="shared" ref="AE46:AE109" si="39">IFERROR(((J46/J22)-1)*100,"")</f>
        <v>-0.77510989457362234</v>
      </c>
      <c r="AF46" s="120" t="str">
        <f t="shared" si="33"/>
        <v/>
      </c>
      <c r="AG46" s="120" t="str">
        <f t="shared" si="32"/>
        <v/>
      </c>
      <c r="AH46" s="120" t="str">
        <f t="shared" si="32"/>
        <v/>
      </c>
      <c r="AI46" s="120" t="str">
        <f t="shared" si="32"/>
        <v/>
      </c>
      <c r="AJ46" s="120" t="str">
        <f t="shared" si="32"/>
        <v/>
      </c>
      <c r="AK46" s="120" t="str">
        <f t="shared" si="32"/>
        <v/>
      </c>
      <c r="AL46" s="120" t="str">
        <f t="shared" si="32"/>
        <v/>
      </c>
      <c r="AM46" s="120">
        <f t="shared" si="5"/>
        <v>0.17358264944982155</v>
      </c>
      <c r="AN46" s="120">
        <f t="shared" si="5"/>
        <v>0.14165318654500167</v>
      </c>
      <c r="AO46" s="120">
        <f t="shared" si="13"/>
        <v>8.4613905417534135E-2</v>
      </c>
      <c r="AP46" s="120">
        <f t="shared" si="14"/>
        <v>5.7026633054877277E-2</v>
      </c>
      <c r="AQ46" s="120">
        <f t="shared" si="15"/>
        <v>3.1478506144149133E-2</v>
      </c>
      <c r="AR46" s="120">
        <f t="shared" si="16"/>
        <v>1.8411440958715564E-3</v>
      </c>
      <c r="AS46" s="120">
        <f t="shared" si="17"/>
        <v>2.9627359199341129E-2</v>
      </c>
      <c r="AX46" s="122"/>
      <c r="AY46" s="122"/>
      <c r="AZ46" s="122"/>
      <c r="BA46" s="122"/>
      <c r="BB46" s="122"/>
      <c r="BC46" s="122"/>
      <c r="BD46" s="122"/>
    </row>
    <row r="47" spans="3:56" x14ac:dyDescent="0.2">
      <c r="C47" s="107">
        <f>'3_Fix'!H48</f>
        <v>43723</v>
      </c>
      <c r="D47" s="113">
        <f>'3_Fix'!I48</f>
        <v>104.00700000000001</v>
      </c>
      <c r="E47" s="113">
        <f>'3_Fix'!J48</f>
        <v>104.37682263080001</v>
      </c>
      <c r="F47" s="113">
        <f>'3_Fix'!K48</f>
        <v>104.6408824924</v>
      </c>
      <c r="G47" s="113">
        <f>'3_Fix'!L48</f>
        <v>104.0917190868</v>
      </c>
      <c r="H47" s="113">
        <f>'3_Fix'!M48</f>
        <v>102.86588388520001</v>
      </c>
      <c r="I47" s="113">
        <f>'3_Fix'!N48</f>
        <v>104.37453175589999</v>
      </c>
      <c r="J47" s="113">
        <f>'3_Fix'!O48</f>
        <v>101.78256916709999</v>
      </c>
      <c r="K47" s="120">
        <f t="shared" si="2"/>
        <v>0.12514801159064781</v>
      </c>
      <c r="L47" s="120">
        <f t="shared" si="7"/>
        <v>0.11799949697093304</v>
      </c>
      <c r="M47" s="120">
        <f t="shared" si="8"/>
        <v>0.17994730181063456</v>
      </c>
      <c r="N47" s="120">
        <f t="shared" si="9"/>
        <v>5.0848674335135513E-2</v>
      </c>
      <c r="O47" s="120">
        <f t="shared" si="10"/>
        <v>0.15008610147662083</v>
      </c>
      <c r="P47" s="120">
        <f t="shared" si="11"/>
        <v>6.8588121709223238E-2</v>
      </c>
      <c r="Q47" s="120">
        <f t="shared" si="12"/>
        <v>0.21018255101514782</v>
      </c>
      <c r="R47" s="120">
        <f t="shared" si="6"/>
        <v>0.26285455220678156</v>
      </c>
      <c r="S47" s="120">
        <f t="shared" si="18"/>
        <v>0.29799177186000669</v>
      </c>
      <c r="T47" s="120">
        <f t="shared" si="19"/>
        <v>0.38468109047096188</v>
      </c>
      <c r="U47" s="120">
        <f t="shared" si="20"/>
        <v>0.20412986907960562</v>
      </c>
      <c r="V47" s="120">
        <f t="shared" si="21"/>
        <v>0.15321280349205324</v>
      </c>
      <c r="W47" s="120">
        <f t="shared" si="22"/>
        <v>-2.457850310745302E-2</v>
      </c>
      <c r="X47" s="120">
        <f t="shared" si="23"/>
        <v>0.28462823458823561</v>
      </c>
      <c r="Y47" s="120">
        <f t="shared" si="31"/>
        <v>3.0078241061701538</v>
      </c>
      <c r="Z47" s="120">
        <f t="shared" si="34"/>
        <v>3.7183883957261354</v>
      </c>
      <c r="AA47" s="120">
        <f t="shared" si="35"/>
        <v>3.7605779953265417</v>
      </c>
      <c r="AB47" s="120">
        <f t="shared" si="36"/>
        <v>3.6726350777021466</v>
      </c>
      <c r="AC47" s="120">
        <f t="shared" si="37"/>
        <v>0.84465812300347221</v>
      </c>
      <c r="AD47" s="120">
        <f t="shared" si="38"/>
        <v>3.5133815338991292</v>
      </c>
      <c r="AE47" s="120">
        <f t="shared" si="39"/>
        <v>-1.034141040989156</v>
      </c>
      <c r="AF47" s="120">
        <f t="shared" si="33"/>
        <v>2.9970025020437552</v>
      </c>
      <c r="AG47" s="120">
        <f t="shared" ref="AG47:AG110" si="40">IF(DAY($C47)=15,IFERROR(((AVERAGE(E46:E47)/AVERAGE(E22:E23))-1)*100,""),"")</f>
        <v>3.7501104879060332</v>
      </c>
      <c r="AH47" s="120">
        <f t="shared" ref="AH47:AH110" si="41">IF(DAY($C47)=15,IFERROR(((AVERAGE(F46:F47)/AVERAGE(F22:F23))-1)*100,""),"")</f>
        <v>3.7653129495375026</v>
      </c>
      <c r="AI47" s="120">
        <f t="shared" ref="AI47:AI110" si="42">IF(DAY($C47)=15,IFERROR(((AVERAGE(G46:G47)/AVERAGE(G22:G23))-1)*100,""),"")</f>
        <v>3.733625567457044</v>
      </c>
      <c r="AJ47" s="120">
        <f t="shared" ref="AJ47:AJ110" si="43">IF(DAY($C47)=15,IFERROR(((AVERAGE(H46:H47)/AVERAGE(H22:H23))-1)*100,""),"")</f>
        <v>0.70590553699789726</v>
      </c>
      <c r="AK47" s="120">
        <f t="shared" ref="AK47:AK110" si="44">IF(DAY($C47)=15,IFERROR(((AVERAGE(I46:I47)/AVERAGE(I22:I23))-1)*100,""),"")</f>
        <v>2.9775865024551651</v>
      </c>
      <c r="AL47" s="120">
        <f t="shared" ref="AL47:AL110" si="45">IF(DAY($C47)=15,IFERROR(((AVERAGE(J46:J47)/AVERAGE(J22:J23))-1)*100,""),"")</f>
        <v>-0.90493070817528887</v>
      </c>
      <c r="AM47" s="120">
        <f t="shared" si="5"/>
        <v>0.12514801159064776</v>
      </c>
      <c r="AN47" s="120">
        <f t="shared" si="5"/>
        <v>8.9465219046002575E-2</v>
      </c>
      <c r="AO47" s="120">
        <f t="shared" si="13"/>
        <v>7.0946036180387945E-2</v>
      </c>
      <c r="AP47" s="120">
        <f t="shared" si="14"/>
        <v>1.8505001218072154E-2</v>
      </c>
      <c r="AQ47" s="120">
        <f t="shared" si="15"/>
        <v>3.6293764140562533E-2</v>
      </c>
      <c r="AR47" s="120">
        <f t="shared" si="16"/>
        <v>7.0474097906413581E-3</v>
      </c>
      <c r="AS47" s="120">
        <f t="shared" si="17"/>
        <v>2.9230068075152972E-2</v>
      </c>
      <c r="AX47" s="122"/>
      <c r="AY47" s="122"/>
      <c r="AZ47" s="122"/>
      <c r="BA47" s="122"/>
      <c r="BB47" s="122"/>
      <c r="BC47" s="122"/>
      <c r="BD47" s="122"/>
    </row>
    <row r="48" spans="3:56" x14ac:dyDescent="0.2">
      <c r="C48" s="107">
        <f>'3_Fix'!H49</f>
        <v>43739</v>
      </c>
      <c r="D48" s="113">
        <f>'3_Fix'!I49</f>
        <v>104.42</v>
      </c>
      <c r="E48" s="113">
        <f>'3_Fix'!J49</f>
        <v>104.5109301737</v>
      </c>
      <c r="F48" s="113">
        <f>'3_Fix'!K49</f>
        <v>104.7697561507</v>
      </c>
      <c r="G48" s="113">
        <f>'3_Fix'!L49</f>
        <v>104.2314776174</v>
      </c>
      <c r="H48" s="113">
        <f>'3_Fix'!M49</f>
        <v>104.1382728974</v>
      </c>
      <c r="I48" s="113">
        <f>'3_Fix'!N49</f>
        <v>104.3020494835</v>
      </c>
      <c r="J48" s="113">
        <f>'3_Fix'!O49</f>
        <v>104.0206698505</v>
      </c>
      <c r="K48" s="120">
        <f t="shared" si="2"/>
        <v>0.39708865749419342</v>
      </c>
      <c r="L48" s="120">
        <f t="shared" si="7"/>
        <v>0.12848402501612899</v>
      </c>
      <c r="M48" s="120">
        <f t="shared" si="8"/>
        <v>0.123158038455351</v>
      </c>
      <c r="N48" s="120">
        <f t="shared" si="9"/>
        <v>0.13426479246005929</v>
      </c>
      <c r="O48" s="120">
        <f t="shared" si="10"/>
        <v>1.2369397550892502</v>
      </c>
      <c r="P48" s="120">
        <f t="shared" si="11"/>
        <v>-6.9444404856833231E-2</v>
      </c>
      <c r="Q48" s="120">
        <f t="shared" si="12"/>
        <v>2.1989037039590098</v>
      </c>
      <c r="R48" s="120" t="str">
        <f t="shared" si="6"/>
        <v/>
      </c>
      <c r="S48" s="120" t="str">
        <f t="shared" si="18"/>
        <v/>
      </c>
      <c r="T48" s="120" t="str">
        <f t="shared" si="19"/>
        <v/>
      </c>
      <c r="U48" s="120" t="str">
        <f t="shared" si="20"/>
        <v/>
      </c>
      <c r="V48" s="120" t="str">
        <f t="shared" si="21"/>
        <v/>
      </c>
      <c r="W48" s="120" t="str">
        <f t="shared" si="22"/>
        <v/>
      </c>
      <c r="X48" s="120" t="str">
        <f t="shared" si="23"/>
        <v/>
      </c>
      <c r="Y48" s="120">
        <f t="shared" si="31"/>
        <v>3.0067474253245408</v>
      </c>
      <c r="Z48" s="120">
        <f t="shared" si="34"/>
        <v>3.6759347278402021</v>
      </c>
      <c r="AA48" s="120">
        <f t="shared" si="35"/>
        <v>3.7449347817940959</v>
      </c>
      <c r="AB48" s="120">
        <f t="shared" si="36"/>
        <v>3.601154912559168</v>
      </c>
      <c r="AC48" s="120">
        <f t="shared" si="37"/>
        <v>0.98561188578214498</v>
      </c>
      <c r="AD48" s="120">
        <f t="shared" si="38"/>
        <v>3.9538387511232509</v>
      </c>
      <c r="AE48" s="120">
        <f t="shared" si="39"/>
        <v>-1.0487022188177986</v>
      </c>
      <c r="AF48" s="120" t="str">
        <f t="shared" si="33"/>
        <v/>
      </c>
      <c r="AG48" s="120" t="str">
        <f t="shared" si="40"/>
        <v/>
      </c>
      <c r="AH48" s="120" t="str">
        <f t="shared" si="41"/>
        <v/>
      </c>
      <c r="AI48" s="120" t="str">
        <f t="shared" si="42"/>
        <v/>
      </c>
      <c r="AJ48" s="120" t="str">
        <f t="shared" si="43"/>
        <v/>
      </c>
      <c r="AK48" s="120" t="str">
        <f t="shared" si="44"/>
        <v/>
      </c>
      <c r="AL48" s="120" t="str">
        <f t="shared" si="45"/>
        <v/>
      </c>
      <c r="AM48" s="120">
        <f t="shared" si="5"/>
        <v>0.39708865749419331</v>
      </c>
      <c r="AN48" s="120">
        <f t="shared" si="5"/>
        <v>9.7427387338417798E-2</v>
      </c>
      <c r="AO48" s="120">
        <f t="shared" si="13"/>
        <v>4.8576296240248673E-2</v>
      </c>
      <c r="AP48" s="120">
        <f t="shared" si="14"/>
        <v>4.8853801655670132E-2</v>
      </c>
      <c r="AQ48" s="120">
        <f t="shared" si="15"/>
        <v>0.29898607526983167</v>
      </c>
      <c r="AR48" s="120">
        <f t="shared" si="16"/>
        <v>-7.1243020198364362E-3</v>
      </c>
      <c r="AS48" s="120">
        <f t="shared" si="17"/>
        <v>0.30592100767049379</v>
      </c>
      <c r="AX48" s="122"/>
      <c r="AY48" s="122"/>
      <c r="AZ48" s="122"/>
      <c r="BA48" s="122"/>
      <c r="BB48" s="122"/>
      <c r="BC48" s="122"/>
      <c r="BD48" s="122"/>
    </row>
    <row r="49" spans="3:56" x14ac:dyDescent="0.2">
      <c r="C49" s="107">
        <f>'3_Fix'!H50</f>
        <v>43753</v>
      </c>
      <c r="D49" s="113">
        <f>'3_Fix'!I50</f>
        <v>104.587</v>
      </c>
      <c r="E49" s="113">
        <f>'3_Fix'!J50</f>
        <v>104.6331258109</v>
      </c>
      <c r="F49" s="113">
        <f>'3_Fix'!K50</f>
        <v>104.86011559969999</v>
      </c>
      <c r="G49" s="113">
        <f>'3_Fix'!L50</f>
        <v>104.3880465594</v>
      </c>
      <c r="H49" s="113">
        <f>'3_Fix'!M50</f>
        <v>104.44399533489999</v>
      </c>
      <c r="I49" s="113">
        <f>'3_Fix'!N50</f>
        <v>104.6023096828</v>
      </c>
      <c r="J49" s="113">
        <f>'3_Fix'!O50</f>
        <v>104.3303145571</v>
      </c>
      <c r="K49" s="120">
        <f t="shared" si="2"/>
        <v>0.15993104769200794</v>
      </c>
      <c r="L49" s="120">
        <f t="shared" si="7"/>
        <v>0.11692139472578855</v>
      </c>
      <c r="M49" s="120">
        <f t="shared" si="8"/>
        <v>8.6245737624901508E-2</v>
      </c>
      <c r="N49" s="120">
        <f t="shared" si="9"/>
        <v>0.15021272419710741</v>
      </c>
      <c r="O49" s="120">
        <f t="shared" si="10"/>
        <v>0.2935735623359248</v>
      </c>
      <c r="P49" s="120">
        <f t="shared" si="11"/>
        <v>0.28787564653511843</v>
      </c>
      <c r="Q49" s="120">
        <f t="shared" si="12"/>
        <v>0.29767613210434085</v>
      </c>
      <c r="R49" s="120">
        <f t="shared" si="6"/>
        <v>0.54020511439072383</v>
      </c>
      <c r="S49" s="120">
        <f t="shared" si="18"/>
        <v>0.24609507051345236</v>
      </c>
      <c r="T49" s="120">
        <f t="shared" si="19"/>
        <v>0.2563763099011851</v>
      </c>
      <c r="U49" s="120">
        <f t="shared" si="20"/>
        <v>0.23494311413094771</v>
      </c>
      <c r="V49" s="120">
        <f t="shared" si="21"/>
        <v>1.461567952139875</v>
      </c>
      <c r="W49" s="120">
        <f t="shared" si="22"/>
        <v>0.10870126949908965</v>
      </c>
      <c r="X49" s="120">
        <f t="shared" si="23"/>
        <v>2.4584636428759632</v>
      </c>
      <c r="Y49" s="120">
        <f t="shared" si="31"/>
        <v>3.032243446393923</v>
      </c>
      <c r="Z49" s="120">
        <f t="shared" si="34"/>
        <v>3.6917894013413832</v>
      </c>
      <c r="AA49" s="120">
        <f t="shared" si="35"/>
        <v>3.8216362728590747</v>
      </c>
      <c r="AB49" s="120">
        <f t="shared" si="36"/>
        <v>3.5513273273098056</v>
      </c>
      <c r="AC49" s="120">
        <f t="shared" si="37"/>
        <v>1.0406730031873535</v>
      </c>
      <c r="AD49" s="120">
        <f t="shared" si="38"/>
        <v>3.6834810605538504</v>
      </c>
      <c r="AE49" s="120">
        <f t="shared" si="39"/>
        <v>-0.78008579188840743</v>
      </c>
      <c r="AF49" s="120">
        <f t="shared" si="33"/>
        <v>3.0195040442426935</v>
      </c>
      <c r="AG49" s="120">
        <f t="shared" si="40"/>
        <v>3.6838660901607811</v>
      </c>
      <c r="AH49" s="120">
        <f t="shared" si="41"/>
        <v>3.7832878864969999</v>
      </c>
      <c r="AI49" s="120">
        <f t="shared" si="42"/>
        <v>3.5762164294801613</v>
      </c>
      <c r="AJ49" s="120">
        <f t="shared" si="43"/>
        <v>1.0131752931899163</v>
      </c>
      <c r="AK49" s="120">
        <f t="shared" si="44"/>
        <v>3.8182896008003953</v>
      </c>
      <c r="AL49" s="120">
        <f t="shared" si="45"/>
        <v>-0.91437645228924502</v>
      </c>
      <c r="AM49" s="120">
        <f t="shared" si="5"/>
        <v>0.15993104769200789</v>
      </c>
      <c r="AN49" s="120">
        <f t="shared" si="5"/>
        <v>8.8653299244431619E-2</v>
      </c>
      <c r="AO49" s="120">
        <f t="shared" si="13"/>
        <v>3.4035873733986449E-2</v>
      </c>
      <c r="AP49" s="120">
        <f t="shared" si="14"/>
        <v>5.461608278462559E-2</v>
      </c>
      <c r="AQ49" s="120">
        <f t="shared" si="15"/>
        <v>7.0978613748491126E-2</v>
      </c>
      <c r="AR49" s="120">
        <f t="shared" si="16"/>
        <v>2.9516481709794672E-2</v>
      </c>
      <c r="AS49" s="120">
        <f t="shared" si="17"/>
        <v>4.1449165039539659E-2</v>
      </c>
      <c r="AX49" s="122"/>
      <c r="AY49" s="122"/>
      <c r="AZ49" s="122"/>
      <c r="BA49" s="122"/>
      <c r="BB49" s="122"/>
      <c r="BC49" s="122"/>
      <c r="BD49" s="122"/>
    </row>
    <row r="50" spans="3:56" x14ac:dyDescent="0.2">
      <c r="C50" s="107">
        <f>'3_Fix'!H51</f>
        <v>43770</v>
      </c>
      <c r="D50" s="113">
        <f>'3_Fix'!I51</f>
        <v>105.29900000000001</v>
      </c>
      <c r="E50" s="113">
        <f>'3_Fix'!J51</f>
        <v>104.79829213070001</v>
      </c>
      <c r="F50" s="113">
        <f>'3_Fix'!K51</f>
        <v>104.97544955230001</v>
      </c>
      <c r="G50" s="113">
        <f>'3_Fix'!L51</f>
        <v>104.6070165297</v>
      </c>
      <c r="H50" s="113">
        <f>'3_Fix'!M51</f>
        <v>106.847136758</v>
      </c>
      <c r="I50" s="113">
        <f>'3_Fix'!N51</f>
        <v>106.1488309753</v>
      </c>
      <c r="J50" s="113">
        <f>'3_Fix'!O51</f>
        <v>107.3485691644</v>
      </c>
      <c r="K50" s="120">
        <f t="shared" si="2"/>
        <v>0.6807729450122979</v>
      </c>
      <c r="L50" s="120">
        <f t="shared" si="7"/>
        <v>0.15785280093658649</v>
      </c>
      <c r="M50" s="120">
        <f t="shared" si="8"/>
        <v>0.10998838971367775</v>
      </c>
      <c r="N50" s="120">
        <f t="shared" si="9"/>
        <v>0.209765368274617</v>
      </c>
      <c r="O50" s="120">
        <f t="shared" si="10"/>
        <v>2.3008899797392068</v>
      </c>
      <c r="P50" s="120">
        <f t="shared" si="11"/>
        <v>1.478477193467076</v>
      </c>
      <c r="Q50" s="120">
        <f t="shared" si="12"/>
        <v>2.8929794950901977</v>
      </c>
      <c r="R50" s="120" t="str">
        <f t="shared" si="6"/>
        <v/>
      </c>
      <c r="S50" s="120" t="str">
        <f t="shared" si="18"/>
        <v/>
      </c>
      <c r="T50" s="120" t="str">
        <f t="shared" si="19"/>
        <v/>
      </c>
      <c r="U50" s="120" t="str">
        <f t="shared" si="20"/>
        <v/>
      </c>
      <c r="V50" s="120" t="str">
        <f t="shared" si="21"/>
        <v/>
      </c>
      <c r="W50" s="120" t="str">
        <f t="shared" si="22"/>
        <v/>
      </c>
      <c r="X50" s="120" t="str">
        <f t="shared" si="23"/>
        <v/>
      </c>
      <c r="Y50" s="120">
        <f t="shared" si="31"/>
        <v>3.1008890455489047</v>
      </c>
      <c r="Z50" s="120">
        <f t="shared" si="34"/>
        <v>3.6565713310002579</v>
      </c>
      <c r="AA50" s="120">
        <f t="shared" si="35"/>
        <v>3.6895334667213175</v>
      </c>
      <c r="AB50" s="120">
        <f t="shared" si="36"/>
        <v>3.6208806485088285</v>
      </c>
      <c r="AC50" s="120">
        <f t="shared" si="37"/>
        <v>1.4516607851578156</v>
      </c>
      <c r="AD50" s="120">
        <f t="shared" si="38"/>
        <v>3.7607160159490061</v>
      </c>
      <c r="AE50" s="120">
        <f t="shared" si="39"/>
        <v>-0.12645026879185561</v>
      </c>
      <c r="AF50" s="120" t="str">
        <f t="shared" si="33"/>
        <v/>
      </c>
      <c r="AG50" s="120" t="str">
        <f t="shared" si="40"/>
        <v/>
      </c>
      <c r="AH50" s="120" t="str">
        <f t="shared" si="41"/>
        <v/>
      </c>
      <c r="AI50" s="120" t="str">
        <f t="shared" si="42"/>
        <v/>
      </c>
      <c r="AJ50" s="120" t="str">
        <f t="shared" si="43"/>
        <v/>
      </c>
      <c r="AK50" s="120" t="str">
        <f t="shared" si="44"/>
        <v/>
      </c>
      <c r="AL50" s="120" t="str">
        <f t="shared" si="45"/>
        <v/>
      </c>
      <c r="AM50" s="120">
        <f t="shared" si="5"/>
        <v>0.68077294501229768</v>
      </c>
      <c r="AN50" s="120">
        <f t="shared" si="5"/>
        <v>0.11936849803081469</v>
      </c>
      <c r="AO50" s="120">
        <f t="shared" si="13"/>
        <v>4.3287203221359767E-2</v>
      </c>
      <c r="AP50" s="120">
        <f t="shared" si="14"/>
        <v>7.6069263053238662E-2</v>
      </c>
      <c r="AQ50" s="120">
        <f t="shared" si="15"/>
        <v>0.56095020682035446</v>
      </c>
      <c r="AR50" s="120">
        <f t="shared" si="16"/>
        <v>0.15088687899701658</v>
      </c>
      <c r="AS50" s="120">
        <f t="shared" si="17"/>
        <v>0.41005512653402565</v>
      </c>
      <c r="AX50" s="122"/>
      <c r="AY50" s="122"/>
      <c r="AZ50" s="122"/>
      <c r="BA50" s="122"/>
      <c r="BB50" s="122"/>
      <c r="BC50" s="122"/>
      <c r="BD50" s="122"/>
    </row>
    <row r="51" spans="3:56" x14ac:dyDescent="0.2">
      <c r="C51" s="107">
        <f>'3_Fix'!H52</f>
        <v>43784</v>
      </c>
      <c r="D51" s="113">
        <f>'3_Fix'!I52</f>
        <v>105.393</v>
      </c>
      <c r="E51" s="113">
        <f>'3_Fix'!J52</f>
        <v>104.809024311</v>
      </c>
      <c r="F51" s="113">
        <f>'3_Fix'!K52</f>
        <v>104.90490291730001</v>
      </c>
      <c r="G51" s="113">
        <f>'3_Fix'!L52</f>
        <v>104.70550486560001</v>
      </c>
      <c r="H51" s="113">
        <f>'3_Fix'!M52</f>
        <v>107.1994161141</v>
      </c>
      <c r="I51" s="113">
        <f>'3_Fix'!N52</f>
        <v>106.6086269541</v>
      </c>
      <c r="J51" s="113">
        <f>'3_Fix'!O52</f>
        <v>107.62364406330001</v>
      </c>
      <c r="K51" s="120">
        <f t="shared" si="2"/>
        <v>8.9269603699926314E-2</v>
      </c>
      <c r="L51" s="120">
        <f t="shared" si="7"/>
        <v>1.0240796946003883E-2</v>
      </c>
      <c r="M51" s="120">
        <f t="shared" si="8"/>
        <v>-6.7202984412895184E-2</v>
      </c>
      <c r="N51" s="120">
        <f t="shared" si="9"/>
        <v>9.4150793290270762E-2</v>
      </c>
      <c r="O51" s="120">
        <f t="shared" si="10"/>
        <v>0.32970406768866312</v>
      </c>
      <c r="P51" s="120">
        <f t="shared" si="11"/>
        <v>0.43316160392476988</v>
      </c>
      <c r="Q51" s="120">
        <f t="shared" si="12"/>
        <v>0.25624458811253081</v>
      </c>
      <c r="R51" s="120">
        <f t="shared" si="6"/>
        <v>0.80619309401119832</v>
      </c>
      <c r="S51" s="120">
        <f t="shared" si="18"/>
        <v>0.22150304722696745</v>
      </c>
      <c r="T51" s="120">
        <f t="shared" si="19"/>
        <v>0.11948713086951113</v>
      </c>
      <c r="U51" s="120">
        <f t="shared" si="20"/>
        <v>0.33218234066756391</v>
      </c>
      <c r="V51" s="120">
        <f t="shared" si="21"/>
        <v>2.6197263487969913</v>
      </c>
      <c r="W51" s="120">
        <f t="shared" si="22"/>
        <v>1.8444319584699054</v>
      </c>
      <c r="X51" s="120">
        <f t="shared" si="23"/>
        <v>3.1779205838292857</v>
      </c>
      <c r="Y51" s="120">
        <f t="shared" si="31"/>
        <v>2.8495310959960163</v>
      </c>
      <c r="Z51" s="120">
        <f t="shared" si="34"/>
        <v>3.6487387996258613</v>
      </c>
      <c r="AA51" s="120">
        <f t="shared" si="35"/>
        <v>3.5780517156020819</v>
      </c>
      <c r="AB51" s="120">
        <f t="shared" si="36"/>
        <v>3.7253131954634533</v>
      </c>
      <c r="AC51" s="120">
        <f t="shared" si="37"/>
        <v>0.50847386357755209</v>
      </c>
      <c r="AD51" s="120">
        <f t="shared" si="38"/>
        <v>0.65192235771553975</v>
      </c>
      <c r="AE51" s="120">
        <f t="shared" si="39"/>
        <v>0.40668788008533241</v>
      </c>
      <c r="AF51" s="120">
        <f t="shared" si="33"/>
        <v>2.9750006109332539</v>
      </c>
      <c r="AG51" s="120">
        <f t="shared" si="40"/>
        <v>3.6526547168282519</v>
      </c>
      <c r="AH51" s="120">
        <f t="shared" si="41"/>
        <v>3.6337813462166579</v>
      </c>
      <c r="AI51" s="120">
        <f t="shared" si="42"/>
        <v>3.6730951920473487</v>
      </c>
      <c r="AJ51" s="120">
        <f t="shared" si="43"/>
        <v>0.97708877661575322</v>
      </c>
      <c r="AK51" s="120">
        <f t="shared" si="44"/>
        <v>2.1793209016959914</v>
      </c>
      <c r="AL51" s="120">
        <f t="shared" si="45"/>
        <v>0.13975030534676414</v>
      </c>
      <c r="AM51" s="120">
        <f t="shared" si="5"/>
        <v>8.9269603699926287E-2</v>
      </c>
      <c r="AN51" s="120">
        <f t="shared" si="5"/>
        <v>7.7407788779828542E-3</v>
      </c>
      <c r="AO51" s="120">
        <f t="shared" si="13"/>
        <v>-2.6429054433870419E-2</v>
      </c>
      <c r="AP51" s="120">
        <f t="shared" si="14"/>
        <v>3.4139508381327358E-2</v>
      </c>
      <c r="AQ51" s="120">
        <f t="shared" si="15"/>
        <v>8.0488133069685358E-2</v>
      </c>
      <c r="AR51" s="120">
        <f t="shared" si="16"/>
        <v>4.4263037554967168E-2</v>
      </c>
      <c r="AS51" s="120">
        <f t="shared" si="17"/>
        <v>3.6370430867213331E-2</v>
      </c>
      <c r="AX51" s="122"/>
      <c r="AY51" s="122"/>
      <c r="AZ51" s="122"/>
      <c r="BA51" s="122"/>
      <c r="BB51" s="122"/>
      <c r="BC51" s="122"/>
      <c r="BD51" s="122"/>
    </row>
    <row r="52" spans="3:56" x14ac:dyDescent="0.2">
      <c r="C52" s="107">
        <f>'3_Fix'!H53</f>
        <v>43800</v>
      </c>
      <c r="D52" s="113">
        <f>'3_Fix'!I53</f>
        <v>105.76300000000001</v>
      </c>
      <c r="E52" s="113">
        <f>'3_Fix'!J53</f>
        <v>105.1910068291</v>
      </c>
      <c r="F52" s="113">
        <f>'3_Fix'!K53</f>
        <v>105.1693141372</v>
      </c>
      <c r="G52" s="113">
        <f>'3_Fix'!L53</f>
        <v>105.2144282734</v>
      </c>
      <c r="H52" s="113">
        <f>'3_Fix'!M53</f>
        <v>107.5294051723</v>
      </c>
      <c r="I52" s="113">
        <f>'3_Fix'!N53</f>
        <v>106.9288398723</v>
      </c>
      <c r="J52" s="113">
        <f>'3_Fix'!O53</f>
        <v>107.96065307409999</v>
      </c>
      <c r="K52" s="120">
        <f t="shared" si="2"/>
        <v>0.35106695890618766</v>
      </c>
      <c r="L52" s="120">
        <f t="shared" si="7"/>
        <v>0.36445575236589978</v>
      </c>
      <c r="M52" s="120">
        <f t="shared" si="8"/>
        <v>0.25204848634048371</v>
      </c>
      <c r="N52" s="120">
        <f t="shared" si="9"/>
        <v>0.48605219797492882</v>
      </c>
      <c r="O52" s="120">
        <f t="shared" si="10"/>
        <v>0.3078272906344548</v>
      </c>
      <c r="P52" s="120">
        <f t="shared" si="11"/>
        <v>0.30036304504499345</v>
      </c>
      <c r="Q52" s="120">
        <f t="shared" si="12"/>
        <v>0.31313659162273133</v>
      </c>
      <c r="R52" s="120" t="str">
        <f t="shared" si="6"/>
        <v/>
      </c>
      <c r="S52" s="120" t="str">
        <f t="shared" si="18"/>
        <v/>
      </c>
      <c r="T52" s="120" t="str">
        <f t="shared" si="19"/>
        <v/>
      </c>
      <c r="U52" s="120" t="str">
        <f t="shared" si="20"/>
        <v/>
      </c>
      <c r="V52" s="120" t="str">
        <f t="shared" si="21"/>
        <v/>
      </c>
      <c r="W52" s="120" t="str">
        <f t="shared" si="22"/>
        <v/>
      </c>
      <c r="X52" s="120" t="str">
        <f t="shared" si="23"/>
        <v/>
      </c>
      <c r="Y52" s="120">
        <f t="shared" si="31"/>
        <v>2.6336985317664485</v>
      </c>
      <c r="Z52" s="120">
        <f t="shared" si="34"/>
        <v>3.5896377837304705</v>
      </c>
      <c r="AA52" s="120">
        <f t="shared" si="35"/>
        <v>3.5491738034757914</v>
      </c>
      <c r="AB52" s="120">
        <f t="shared" si="36"/>
        <v>3.6333432175995606</v>
      </c>
      <c r="AC52" s="120">
        <f t="shared" si="37"/>
        <v>-0.15229465963551014</v>
      </c>
      <c r="AD52" s="120">
        <f t="shared" si="38"/>
        <v>-1.5662894740191557</v>
      </c>
      <c r="AE52" s="120">
        <f t="shared" si="39"/>
        <v>0.87832382921551044</v>
      </c>
      <c r="AF52" s="120" t="str">
        <f t="shared" si="33"/>
        <v/>
      </c>
      <c r="AG52" s="120" t="str">
        <f t="shared" si="40"/>
        <v/>
      </c>
      <c r="AH52" s="120" t="str">
        <f t="shared" si="41"/>
        <v/>
      </c>
      <c r="AI52" s="120" t="str">
        <f t="shared" si="42"/>
        <v/>
      </c>
      <c r="AJ52" s="120" t="str">
        <f t="shared" si="43"/>
        <v/>
      </c>
      <c r="AK52" s="120" t="str">
        <f t="shared" si="44"/>
        <v/>
      </c>
      <c r="AL52" s="120" t="str">
        <f t="shared" si="45"/>
        <v/>
      </c>
      <c r="AM52" s="120">
        <f t="shared" si="5"/>
        <v>0.35106695890618755</v>
      </c>
      <c r="AN52" s="120">
        <f t="shared" si="5"/>
        <v>0.27405276004785545</v>
      </c>
      <c r="AO52" s="120">
        <f t="shared" si="13"/>
        <v>9.8561664454746747E-2</v>
      </c>
      <c r="AP52" s="120">
        <f t="shared" si="14"/>
        <v>0.17542023757833056</v>
      </c>
      <c r="AQ52" s="120">
        <f t="shared" si="15"/>
        <v>7.6356768361658042E-2</v>
      </c>
      <c r="AR52" s="120">
        <f t="shared" si="16"/>
        <v>3.0936071291720293E-2</v>
      </c>
      <c r="AS52" s="120">
        <f t="shared" si="17"/>
        <v>4.5422053721492169E-2</v>
      </c>
      <c r="AX52" s="122"/>
      <c r="AY52" s="122"/>
      <c r="AZ52" s="122"/>
      <c r="BA52" s="122"/>
      <c r="BB52" s="122"/>
      <c r="BC52" s="122"/>
      <c r="BD52" s="122"/>
    </row>
    <row r="53" spans="3:56" x14ac:dyDescent="0.2">
      <c r="C53" s="107">
        <f>'3_Fix'!H54</f>
        <v>43814</v>
      </c>
      <c r="D53" s="113">
        <f>'3_Fix'!I54</f>
        <v>106.105</v>
      </c>
      <c r="E53" s="113">
        <f>'3_Fix'!J54</f>
        <v>105.27658199939999</v>
      </c>
      <c r="F53" s="113">
        <f>'3_Fix'!K54</f>
        <v>105.2633756015</v>
      </c>
      <c r="G53" s="113">
        <f>'3_Fix'!L54</f>
        <v>105.2908408528</v>
      </c>
      <c r="H53" s="113">
        <f>'3_Fix'!M54</f>
        <v>108.6637713332</v>
      </c>
      <c r="I53" s="113">
        <f>'3_Fix'!N54</f>
        <v>109.6090872921</v>
      </c>
      <c r="J53" s="113">
        <f>'3_Fix'!O54</f>
        <v>107.98496833910001</v>
      </c>
      <c r="K53" s="120">
        <f t="shared" si="2"/>
        <v>0.32336450365439973</v>
      </c>
      <c r="L53" s="120">
        <f t="shared" si="7"/>
        <v>8.1352173422022389E-2</v>
      </c>
      <c r="M53" s="120">
        <f t="shared" si="8"/>
        <v>8.9438126578711419E-2</v>
      </c>
      <c r="N53" s="120">
        <f t="shared" si="9"/>
        <v>7.2625571087492347E-2</v>
      </c>
      <c r="O53" s="120">
        <f t="shared" si="10"/>
        <v>1.0549357722962727</v>
      </c>
      <c r="P53" s="120">
        <f t="shared" si="11"/>
        <v>2.5065711205703556</v>
      </c>
      <c r="Q53" s="120">
        <f t="shared" si="12"/>
        <v>2.2522339674369007E-2</v>
      </c>
      <c r="R53" s="120">
        <f t="shared" si="6"/>
        <v>0.55816072750745072</v>
      </c>
      <c r="S53" s="120">
        <f t="shared" si="18"/>
        <v>0.41042097260917121</v>
      </c>
      <c r="T53" s="120">
        <f t="shared" si="19"/>
        <v>0.26316768701823978</v>
      </c>
      <c r="U53" s="120">
        <f t="shared" si="20"/>
        <v>0.56984060148386195</v>
      </c>
      <c r="V53" s="120">
        <f t="shared" si="21"/>
        <v>1.0028769931570425</v>
      </c>
      <c r="W53" s="120">
        <f t="shared" si="22"/>
        <v>1.7768915232360349</v>
      </c>
      <c r="X53" s="120">
        <f t="shared" si="23"/>
        <v>0.45280651433259322</v>
      </c>
      <c r="Y53" s="120">
        <f t="shared" si="31"/>
        <v>3.0225648594065513</v>
      </c>
      <c r="Z53" s="120">
        <f t="shared" si="34"/>
        <v>3.599235411913182</v>
      </c>
      <c r="AA53" s="120">
        <f t="shared" si="35"/>
        <v>3.5637170924215811</v>
      </c>
      <c r="AB53" s="120">
        <f t="shared" si="36"/>
        <v>3.637601635948573</v>
      </c>
      <c r="AC53" s="120">
        <f t="shared" si="37"/>
        <v>1.3322288952183792</v>
      </c>
      <c r="AD53" s="120">
        <f t="shared" si="38"/>
        <v>1.509201711341035</v>
      </c>
      <c r="AE53" s="120">
        <f t="shared" si="39"/>
        <v>1.2036270373469327</v>
      </c>
      <c r="AF53" s="120">
        <f t="shared" si="33"/>
        <v>2.8280779068243778</v>
      </c>
      <c r="AG53" s="120">
        <f t="shared" si="40"/>
        <v>3.5944383267020985</v>
      </c>
      <c r="AH53" s="120">
        <f t="shared" si="41"/>
        <v>3.5564481876979137</v>
      </c>
      <c r="AI53" s="120">
        <f t="shared" si="42"/>
        <v>3.6354731559235853</v>
      </c>
      <c r="AJ53" s="120">
        <f t="shared" si="43"/>
        <v>0.58838449428286754</v>
      </c>
      <c r="AK53" s="120">
        <f t="shared" si="44"/>
        <v>-3.3164332049817613E-2</v>
      </c>
      <c r="AL53" s="120">
        <f t="shared" si="45"/>
        <v>1.0407319177895058</v>
      </c>
      <c r="AM53" s="120">
        <f t="shared" si="5"/>
        <v>0.32336450365439962</v>
      </c>
      <c r="AN53" s="120">
        <f t="shared" si="5"/>
        <v>6.1124523148776796E-2</v>
      </c>
      <c r="AO53" s="120">
        <f t="shared" si="13"/>
        <v>3.4919430486362174E-2</v>
      </c>
      <c r="AP53" s="120">
        <f t="shared" si="14"/>
        <v>2.6212444457979354E-2</v>
      </c>
      <c r="AQ53" s="120">
        <f t="shared" si="15"/>
        <v>0.2623061361206861</v>
      </c>
      <c r="AR53" s="120">
        <f t="shared" si="16"/>
        <v>0.25905280990368335</v>
      </c>
      <c r="AS53" s="120">
        <f t="shared" si="17"/>
        <v>3.2724299837414983E-3</v>
      </c>
      <c r="AX53" s="122"/>
      <c r="AY53" s="122"/>
      <c r="AZ53" s="122"/>
      <c r="BA53" s="122"/>
      <c r="BB53" s="122"/>
      <c r="BC53" s="122"/>
      <c r="BD53" s="122"/>
    </row>
    <row r="54" spans="3:56" x14ac:dyDescent="0.2">
      <c r="C54" s="107">
        <f>'3_Fix'!H55</f>
        <v>43831</v>
      </c>
      <c r="D54" s="113">
        <f>'3_Fix'!I55</f>
        <v>106.38800000000001</v>
      </c>
      <c r="E54" s="113">
        <f>'3_Fix'!J55</f>
        <v>105.490662661</v>
      </c>
      <c r="F54" s="113">
        <f>'3_Fix'!K55</f>
        <v>105.8079787162</v>
      </c>
      <c r="G54" s="113">
        <f>'3_Fix'!L55</f>
        <v>105.1480587856</v>
      </c>
      <c r="H54" s="113">
        <f>'3_Fix'!M55</f>
        <v>109.1610489685</v>
      </c>
      <c r="I54" s="113">
        <f>'3_Fix'!N55</f>
        <v>110.3253160794</v>
      </c>
      <c r="J54" s="113">
        <f>'3_Fix'!O55</f>
        <v>108.3250237292</v>
      </c>
      <c r="K54" s="120">
        <f t="shared" si="2"/>
        <v>0.26671693134159291</v>
      </c>
      <c r="L54" s="120">
        <f t="shared" si="7"/>
        <v>0.20335069541033146</v>
      </c>
      <c r="M54" s="120">
        <f t="shared" si="8"/>
        <v>0.5173718889290857</v>
      </c>
      <c r="N54" s="120">
        <f t="shared" si="9"/>
        <v>-0.1356073007334202</v>
      </c>
      <c r="O54" s="120">
        <f t="shared" si="10"/>
        <v>0.45762964896107761</v>
      </c>
      <c r="P54" s="120">
        <f t="shared" si="11"/>
        <v>0.65343924029883649</v>
      </c>
      <c r="Q54" s="120">
        <f t="shared" si="12"/>
        <v>0.3149099317528492</v>
      </c>
      <c r="R54" s="120" t="str">
        <f t="shared" si="6"/>
        <v/>
      </c>
      <c r="S54" s="120" t="str">
        <f t="shared" si="18"/>
        <v/>
      </c>
      <c r="T54" s="120" t="str">
        <f t="shared" si="19"/>
        <v/>
      </c>
      <c r="U54" s="120" t="str">
        <f t="shared" si="20"/>
        <v/>
      </c>
      <c r="V54" s="120" t="str">
        <f t="shared" si="21"/>
        <v/>
      </c>
      <c r="W54" s="120" t="str">
        <f t="shared" si="22"/>
        <v/>
      </c>
      <c r="X54" s="120" t="str">
        <f t="shared" si="23"/>
        <v/>
      </c>
      <c r="Y54" s="120">
        <f t="shared" si="31"/>
        <v>3.1841326802773962</v>
      </c>
      <c r="Z54" s="120">
        <f t="shared" si="34"/>
        <v>3.7251836349852185</v>
      </c>
      <c r="AA54" s="120">
        <f t="shared" si="35"/>
        <v>3.874617552610915</v>
      </c>
      <c r="AB54" s="120">
        <f t="shared" si="36"/>
        <v>3.56331486334176</v>
      </c>
      <c r="AC54" s="120">
        <f t="shared" si="37"/>
        <v>1.6011116931556657</v>
      </c>
      <c r="AD54" s="120">
        <f t="shared" si="38"/>
        <v>0.88284107418359348</v>
      </c>
      <c r="AE54" s="120">
        <f t="shared" si="39"/>
        <v>2.1329133238874531</v>
      </c>
      <c r="AF54" s="120" t="str">
        <f t="shared" si="33"/>
        <v/>
      </c>
      <c r="AG54" s="120" t="str">
        <f t="shared" si="40"/>
        <v/>
      </c>
      <c r="AH54" s="120" t="str">
        <f t="shared" si="41"/>
        <v/>
      </c>
      <c r="AI54" s="120" t="str">
        <f t="shared" si="42"/>
        <v/>
      </c>
      <c r="AJ54" s="120" t="str">
        <f t="shared" si="43"/>
        <v/>
      </c>
      <c r="AK54" s="120" t="str">
        <f t="shared" si="44"/>
        <v/>
      </c>
      <c r="AL54" s="120" t="str">
        <f t="shared" si="45"/>
        <v/>
      </c>
      <c r="AM54" s="120">
        <f t="shared" si="5"/>
        <v>0.2667169313415928</v>
      </c>
      <c r="AN54" s="120">
        <f t="shared" si="5"/>
        <v>0.15280934894308962</v>
      </c>
      <c r="AO54" s="120">
        <f t="shared" si="13"/>
        <v>0.20179878513159027</v>
      </c>
      <c r="AP54" s="120">
        <f t="shared" si="14"/>
        <v>-4.9010013733530519E-2</v>
      </c>
      <c r="AQ54" s="120">
        <f t="shared" si="15"/>
        <v>0.11373900215803959</v>
      </c>
      <c r="AR54" s="120">
        <f t="shared" si="16"/>
        <v>6.749848068874556E-2</v>
      </c>
      <c r="AS54" s="120">
        <f t="shared" si="17"/>
        <v>4.5738196160040885E-2</v>
      </c>
      <c r="AX54" s="120">
        <f>IFERROR((AX$1/100)*(D30/$D30)*Y54,"")</f>
        <v>3.1841326802773953</v>
      </c>
      <c r="AY54" s="120">
        <f t="shared" ref="AY54:BD69" si="46">IFERROR((AY$1/100)*(E30/$D30)*Z54,"")</f>
        <v>2.7762411082667007</v>
      </c>
      <c r="AZ54" s="120">
        <f t="shared" si="46"/>
        <v>1.501476482167694</v>
      </c>
      <c r="BA54" s="120">
        <f t="shared" si="46"/>
        <v>1.2747646260545373</v>
      </c>
      <c r="BB54" s="120">
        <f t="shared" si="46"/>
        <v>0.40786169608072403</v>
      </c>
      <c r="BC54" s="120">
        <f t="shared" si="46"/>
        <v>9.5672775349462114E-2</v>
      </c>
      <c r="BD54" s="120">
        <f t="shared" si="46"/>
        <v>0.31218892073133164</v>
      </c>
    </row>
    <row r="55" spans="3:56" x14ac:dyDescent="0.2">
      <c r="C55" s="107">
        <f>'3_Fix'!H56</f>
        <v>43845</v>
      </c>
      <c r="D55" s="113">
        <f>'3_Fix'!I56</f>
        <v>106.506</v>
      </c>
      <c r="E55" s="113">
        <f>'3_Fix'!J56</f>
        <v>105.66353478870001</v>
      </c>
      <c r="F55" s="113">
        <f>'3_Fix'!K56</f>
        <v>106.0160713755</v>
      </c>
      <c r="G55" s="113">
        <f>'3_Fix'!L56</f>
        <v>105.2829035573</v>
      </c>
      <c r="H55" s="113">
        <f>'3_Fix'!M56</f>
        <v>109.1098645161</v>
      </c>
      <c r="I55" s="113">
        <f>'3_Fix'!N56</f>
        <v>110.1750526985</v>
      </c>
      <c r="J55" s="113">
        <f>'3_Fix'!O56</f>
        <v>108.3449848793</v>
      </c>
      <c r="K55" s="120">
        <f t="shared" si="2"/>
        <v>0.11091476482310014</v>
      </c>
      <c r="L55" s="120">
        <f t="shared" si="7"/>
        <v>0.16387434047651084</v>
      </c>
      <c r="M55" s="120">
        <f t="shared" si="8"/>
        <v>0.19667010165476118</v>
      </c>
      <c r="N55" s="120">
        <f t="shared" si="9"/>
        <v>0.1282427590745705</v>
      </c>
      <c r="O55" s="120">
        <f t="shared" si="10"/>
        <v>-4.6888934179045716E-2</v>
      </c>
      <c r="P55" s="120">
        <f t="shared" si="11"/>
        <v>-0.13620027228551379</v>
      </c>
      <c r="Q55" s="120">
        <f t="shared" si="12"/>
        <v>1.8427090447636907E-2</v>
      </c>
      <c r="R55" s="120">
        <f t="shared" si="6"/>
        <v>0.48426378688617433</v>
      </c>
      <c r="S55" s="120">
        <f t="shared" si="18"/>
        <v>0.32623009795560431</v>
      </c>
      <c r="T55" s="120">
        <f t="shared" si="19"/>
        <v>0.66119021466088945</v>
      </c>
      <c r="U55" s="120">
        <f t="shared" si="20"/>
        <v>-3.5299250991893683E-2</v>
      </c>
      <c r="V55" s="120">
        <f t="shared" si="21"/>
        <v>0.96105576164988715</v>
      </c>
      <c r="W55" s="120">
        <f t="shared" si="22"/>
        <v>1.8299065043195117</v>
      </c>
      <c r="X55" s="120">
        <f t="shared" si="23"/>
        <v>0.33544889243848353</v>
      </c>
      <c r="Y55" s="120">
        <f t="shared" si="31"/>
        <v>3.2915664520133392</v>
      </c>
      <c r="Z55" s="120">
        <f t="shared" si="34"/>
        <v>3.7264256093806569</v>
      </c>
      <c r="AA55" s="120">
        <f t="shared" si="35"/>
        <v>3.9714006242045796</v>
      </c>
      <c r="AB55" s="120">
        <f t="shared" si="36"/>
        <v>3.461392400819796</v>
      </c>
      <c r="AC55" s="120">
        <f t="shared" si="37"/>
        <v>2.0122516411405833</v>
      </c>
      <c r="AD55" s="120">
        <f t="shared" si="38"/>
        <v>2.0024060348764028</v>
      </c>
      <c r="AE55" s="120">
        <f t="shared" si="39"/>
        <v>2.0194420935512714</v>
      </c>
      <c r="AF55" s="120">
        <f t="shared" si="33"/>
        <v>3.2378513895556793</v>
      </c>
      <c r="AG55" s="120">
        <f t="shared" si="40"/>
        <v>3.7258051268679759</v>
      </c>
      <c r="AH55" s="120">
        <f t="shared" si="41"/>
        <v>3.923034094093647</v>
      </c>
      <c r="AI55" s="120">
        <f t="shared" si="42"/>
        <v>3.5122958867462195</v>
      </c>
      <c r="AJ55" s="120">
        <f t="shared" si="43"/>
        <v>1.8062183705077617</v>
      </c>
      <c r="AK55" s="120">
        <f t="shared" si="44"/>
        <v>1.4391530935776276</v>
      </c>
      <c r="AL55" s="120">
        <f t="shared" si="45"/>
        <v>2.0761409472550341</v>
      </c>
      <c r="AM55" s="120">
        <f t="shared" si="5"/>
        <v>0.1109147648231001</v>
      </c>
      <c r="AN55" s="120">
        <f t="shared" si="5"/>
        <v>0.12284749246502166</v>
      </c>
      <c r="AO55" s="120">
        <f t="shared" si="13"/>
        <v>7.6531499824175037E-2</v>
      </c>
      <c r="AP55" s="120">
        <f t="shared" si="14"/>
        <v>4.6232546137922256E-2</v>
      </c>
      <c r="AQ55" s="120">
        <f t="shared" si="15"/>
        <v>-1.1738728629535218E-2</v>
      </c>
      <c r="AR55" s="120">
        <f t="shared" si="16"/>
        <v>-1.4375282235211652E-2</v>
      </c>
      <c r="AS55" s="120">
        <f t="shared" si="17"/>
        <v>2.6683645129439754E-3</v>
      </c>
      <c r="AX55" s="120">
        <f t="shared" ref="AX55:AX118" si="47">IFERROR((AX$1/100)*(D31/$D31)*Y55,"")</f>
        <v>3.2915664520133383</v>
      </c>
      <c r="AY55" s="120">
        <f t="shared" si="46"/>
        <v>2.7814956210777515</v>
      </c>
      <c r="AZ55" s="120">
        <f t="shared" si="46"/>
        <v>1.540468209129227</v>
      </c>
      <c r="BA55" s="120">
        <f t="shared" si="46"/>
        <v>1.2410274120065485</v>
      </c>
      <c r="BB55" s="120">
        <f t="shared" si="46"/>
        <v>0.51025414386430379</v>
      </c>
      <c r="BC55" s="120">
        <f t="shared" si="46"/>
        <v>0.21431051418247979</v>
      </c>
      <c r="BD55" s="120">
        <f t="shared" si="46"/>
        <v>0.29594362970862503</v>
      </c>
    </row>
    <row r="56" spans="3:56" x14ac:dyDescent="0.2">
      <c r="C56" s="107">
        <f>'3_Fix'!H57</f>
        <v>43862</v>
      </c>
      <c r="D56" s="113">
        <f>'3_Fix'!I57</f>
        <v>106.636</v>
      </c>
      <c r="E56" s="113">
        <f>'3_Fix'!J57</f>
        <v>105.8919391095</v>
      </c>
      <c r="F56" s="113">
        <f>'3_Fix'!K57</f>
        <v>106.27239767330001</v>
      </c>
      <c r="G56" s="113">
        <f>'3_Fix'!L57</f>
        <v>105.4811607191</v>
      </c>
      <c r="H56" s="113">
        <f>'3_Fix'!M57</f>
        <v>108.935936252</v>
      </c>
      <c r="I56" s="113">
        <f>'3_Fix'!N57</f>
        <v>110.3270589869</v>
      </c>
      <c r="J56" s="113">
        <f>'3_Fix'!O57</f>
        <v>107.9370128035</v>
      </c>
      <c r="K56" s="120">
        <f t="shared" si="2"/>
        <v>0.1220588511445353</v>
      </c>
      <c r="L56" s="120">
        <f t="shared" si="7"/>
        <v>0.21616191551487862</v>
      </c>
      <c r="M56" s="120">
        <f t="shared" si="8"/>
        <v>0.2417806040860615</v>
      </c>
      <c r="N56" s="120">
        <f t="shared" si="9"/>
        <v>0.18830897999702056</v>
      </c>
      <c r="O56" s="120">
        <f t="shared" si="10"/>
        <v>-0.15940654391916054</v>
      </c>
      <c r="P56" s="120">
        <f t="shared" si="11"/>
        <v>0.13796797430718488</v>
      </c>
      <c r="Q56" s="120">
        <f t="shared" si="12"/>
        <v>-0.37654910954530996</v>
      </c>
      <c r="R56" s="120" t="str">
        <f t="shared" si="6"/>
        <v/>
      </c>
      <c r="S56" s="120" t="str">
        <f t="shared" si="18"/>
        <v/>
      </c>
      <c r="T56" s="120" t="str">
        <f t="shared" si="19"/>
        <v/>
      </c>
      <c r="U56" s="120" t="str">
        <f t="shared" si="20"/>
        <v/>
      </c>
      <c r="V56" s="120" t="str">
        <f t="shared" si="21"/>
        <v/>
      </c>
      <c r="W56" s="120" t="str">
        <f t="shared" si="22"/>
        <v/>
      </c>
      <c r="X56" s="120" t="str">
        <f t="shared" si="23"/>
        <v/>
      </c>
      <c r="Y56" s="120">
        <f t="shared" si="31"/>
        <v>3.5210515586016733</v>
      </c>
      <c r="Z56" s="120">
        <f t="shared" si="34"/>
        <v>3.6854460520685084</v>
      </c>
      <c r="AA56" s="120">
        <f t="shared" si="35"/>
        <v>3.8726122184539857</v>
      </c>
      <c r="AB56" s="120">
        <f t="shared" si="36"/>
        <v>3.4826126477200514</v>
      </c>
      <c r="AC56" s="120">
        <f t="shared" si="37"/>
        <v>3.0311846965526135</v>
      </c>
      <c r="AD56" s="120">
        <f t="shared" si="38"/>
        <v>5.0644412776339687</v>
      </c>
      <c r="AE56" s="120">
        <f t="shared" si="39"/>
        <v>1.5882118674864776</v>
      </c>
      <c r="AF56" s="120" t="str">
        <f t="shared" si="33"/>
        <v/>
      </c>
      <c r="AG56" s="120" t="str">
        <f t="shared" si="40"/>
        <v/>
      </c>
      <c r="AH56" s="120" t="str">
        <f t="shared" si="41"/>
        <v/>
      </c>
      <c r="AI56" s="120" t="str">
        <f t="shared" si="42"/>
        <v/>
      </c>
      <c r="AJ56" s="120" t="str">
        <f t="shared" si="43"/>
        <v/>
      </c>
      <c r="AK56" s="120" t="str">
        <f t="shared" si="44"/>
        <v/>
      </c>
      <c r="AL56" s="120" t="str">
        <f t="shared" si="45"/>
        <v/>
      </c>
      <c r="AM56" s="120">
        <f t="shared" si="5"/>
        <v>0.12205885114453525</v>
      </c>
      <c r="AN56" s="120">
        <f t="shared" si="5"/>
        <v>0.16194217532278876</v>
      </c>
      <c r="AO56" s="120">
        <f t="shared" si="13"/>
        <v>9.4320842362999174E-2</v>
      </c>
      <c r="AP56" s="120">
        <f t="shared" si="14"/>
        <v>6.7614502986747801E-2</v>
      </c>
      <c r="AQ56" s="120">
        <f t="shared" si="15"/>
        <v>-3.9983699930984364E-2</v>
      </c>
      <c r="AR56" s="120">
        <f t="shared" si="16"/>
        <v>1.4618018804331593E-2</v>
      </c>
      <c r="AS56" s="120">
        <f t="shared" si="17"/>
        <v>-5.4553008518011765E-2</v>
      </c>
      <c r="AX56" s="120">
        <f t="shared" si="47"/>
        <v>3.521051558601672</v>
      </c>
      <c r="AY56" s="120">
        <f t="shared" si="46"/>
        <v>2.7607011798223668</v>
      </c>
      <c r="AZ56" s="120">
        <f t="shared" si="46"/>
        <v>1.508720199027485</v>
      </c>
      <c r="BA56" s="120">
        <f t="shared" si="46"/>
        <v>1.2519809808012339</v>
      </c>
      <c r="BB56" s="120">
        <f t="shared" si="46"/>
        <v>0.76057401408239911</v>
      </c>
      <c r="BC56" s="120">
        <f t="shared" si="46"/>
        <v>0.52748528306069431</v>
      </c>
      <c r="BD56" s="120">
        <f t="shared" si="46"/>
        <v>0.23308873100543595</v>
      </c>
    </row>
    <row r="57" spans="3:56" x14ac:dyDescent="0.2">
      <c r="C57" s="107">
        <f>'3_Fix'!H58</f>
        <v>43876</v>
      </c>
      <c r="D57" s="113">
        <f>'3_Fix'!I58</f>
        <v>107.14100000000001</v>
      </c>
      <c r="E57" s="113">
        <f>'3_Fix'!J58</f>
        <v>106.0309215943</v>
      </c>
      <c r="F57" s="113">
        <f>'3_Fix'!K58</f>
        <v>106.388138297</v>
      </c>
      <c r="G57" s="113">
        <f>'3_Fix'!L58</f>
        <v>105.6452372753</v>
      </c>
      <c r="H57" s="113">
        <f>'3_Fix'!M58</f>
        <v>110.57237915659999</v>
      </c>
      <c r="I57" s="113">
        <f>'3_Fix'!N58</f>
        <v>114.017994649</v>
      </c>
      <c r="J57" s="113">
        <f>'3_Fix'!O58</f>
        <v>108.09818617329999</v>
      </c>
      <c r="K57" s="120">
        <f t="shared" si="2"/>
        <v>0.47357365242508553</v>
      </c>
      <c r="L57" s="120">
        <f t="shared" si="7"/>
        <v>0.13124935284853922</v>
      </c>
      <c r="M57" s="120">
        <f t="shared" si="8"/>
        <v>0.10890939343985995</v>
      </c>
      <c r="N57" s="120">
        <f t="shared" si="9"/>
        <v>0.15555057896732283</v>
      </c>
      <c r="O57" s="120">
        <f t="shared" si="10"/>
        <v>1.5022066738513473</v>
      </c>
      <c r="P57" s="120">
        <f t="shared" si="11"/>
        <v>3.3454491545344744</v>
      </c>
      <c r="Q57" s="120">
        <f t="shared" si="12"/>
        <v>0.14932168828261094</v>
      </c>
      <c r="R57" s="120">
        <f t="shared" si="6"/>
        <v>0.41476039719297031</v>
      </c>
      <c r="S57" s="120">
        <f t="shared" si="18"/>
        <v>0.364029350770112</v>
      </c>
      <c r="T57" s="120">
        <f t="shared" si="19"/>
        <v>0.3948965560038431</v>
      </c>
      <c r="U57" s="120">
        <f t="shared" si="20"/>
        <v>0.33048161912923035</v>
      </c>
      <c r="V57" s="120">
        <f t="shared" si="21"/>
        <v>0.56691104840558282</v>
      </c>
      <c r="W57" s="120">
        <f t="shared" si="22"/>
        <v>1.7436183346580147</v>
      </c>
      <c r="X57" s="120">
        <f t="shared" si="23"/>
        <v>-0.29298454168940058</v>
      </c>
      <c r="Y57" s="120">
        <f t="shared" si="31"/>
        <v>3.8691226369365062</v>
      </c>
      <c r="Z57" s="120">
        <f t="shared" si="34"/>
        <v>3.6264957674308151</v>
      </c>
      <c r="AA57" s="120">
        <f t="shared" si="35"/>
        <v>3.7699438126455487</v>
      </c>
      <c r="AB57" s="120">
        <f t="shared" si="36"/>
        <v>3.4709761747638623</v>
      </c>
      <c r="AC57" s="120">
        <f t="shared" si="37"/>
        <v>4.5966230866917313</v>
      </c>
      <c r="AD57" s="120">
        <f t="shared" si="38"/>
        <v>10.628278794901757</v>
      </c>
      <c r="AE57" s="120">
        <f t="shared" si="39"/>
        <v>0.44864712298453568</v>
      </c>
      <c r="AF57" s="120">
        <f t="shared" si="33"/>
        <v>3.6952061273094916</v>
      </c>
      <c r="AG57" s="120">
        <f t="shared" si="40"/>
        <v>3.6559431980555335</v>
      </c>
      <c r="AH57" s="120">
        <f t="shared" si="41"/>
        <v>3.8212246948096551</v>
      </c>
      <c r="AI57" s="120">
        <f t="shared" si="42"/>
        <v>3.4767895624639999</v>
      </c>
      <c r="AJ57" s="120">
        <f t="shared" si="43"/>
        <v>3.8138376705621813</v>
      </c>
      <c r="AK57" s="120">
        <f t="shared" si="44"/>
        <v>7.8203571035396324</v>
      </c>
      <c r="AL57" s="120">
        <f t="shared" si="45"/>
        <v>1.0147906342537594</v>
      </c>
      <c r="AM57" s="120">
        <f t="shared" si="5"/>
        <v>0.47357365242508537</v>
      </c>
      <c r="AN57" s="120">
        <f t="shared" si="5"/>
        <v>9.8380187106589856E-2</v>
      </c>
      <c r="AO57" s="120">
        <f t="shared" si="13"/>
        <v>4.2522952421322847E-2</v>
      </c>
      <c r="AP57" s="120">
        <f t="shared" si="14"/>
        <v>5.5861890041968176E-2</v>
      </c>
      <c r="AQ57" s="120">
        <f t="shared" si="15"/>
        <v>0.37620226592288625</v>
      </c>
      <c r="AR57" s="120">
        <f t="shared" si="16"/>
        <v>0.35358295319222272</v>
      </c>
      <c r="AS57" s="120">
        <f t="shared" si="17"/>
        <v>2.1613174686419288E-2</v>
      </c>
      <c r="AX57" s="120">
        <f t="shared" si="47"/>
        <v>3.8691226369365048</v>
      </c>
      <c r="AY57" s="120">
        <f t="shared" si="46"/>
        <v>2.717935081053759</v>
      </c>
      <c r="AZ57" s="120">
        <f t="shared" si="46"/>
        <v>1.4697643591181042</v>
      </c>
      <c r="BA57" s="120">
        <f t="shared" si="46"/>
        <v>1.2481707219415294</v>
      </c>
      <c r="BB57" s="120">
        <f t="shared" si="46"/>
        <v>1.1515967492968855</v>
      </c>
      <c r="BC57" s="120">
        <f t="shared" si="46"/>
        <v>1.0849972593774702</v>
      </c>
      <c r="BD57" s="120">
        <f t="shared" si="46"/>
        <v>6.65994899024379E-2</v>
      </c>
    </row>
    <row r="58" spans="3:56" x14ac:dyDescent="0.2">
      <c r="C58" s="107">
        <f>'3_Fix'!H59</f>
        <v>43891</v>
      </c>
      <c r="D58" s="113">
        <f>'3_Fix'!I59</f>
        <v>107.254</v>
      </c>
      <c r="E58" s="113">
        <f>'3_Fix'!J59</f>
        <v>106.19601633969999</v>
      </c>
      <c r="F58" s="113">
        <f>'3_Fix'!K59</f>
        <v>106.5933279619</v>
      </c>
      <c r="G58" s="113">
        <f>'3_Fix'!L59</f>
        <v>105.7670418228</v>
      </c>
      <c r="H58" s="113">
        <f>'3_Fix'!M59</f>
        <v>110.52340977759999</v>
      </c>
      <c r="I58" s="113">
        <f>'3_Fix'!N59</f>
        <v>113.9216101432</v>
      </c>
      <c r="J58" s="113">
        <f>'3_Fix'!O59</f>
        <v>108.0832641726</v>
      </c>
      <c r="K58" s="120">
        <f t="shared" si="2"/>
        <v>0.10546849478725306</v>
      </c>
      <c r="L58" s="120">
        <f t="shared" si="7"/>
        <v>0.15570433880758294</v>
      </c>
      <c r="M58" s="120">
        <f t="shared" si="8"/>
        <v>0.19286893086443158</v>
      </c>
      <c r="N58" s="120">
        <f t="shared" si="9"/>
        <v>0.11529582463105648</v>
      </c>
      <c r="O58" s="120">
        <f t="shared" si="10"/>
        <v>-4.4287171329326913E-2</v>
      </c>
      <c r="P58" s="120">
        <f t="shared" si="11"/>
        <v>-8.4534468525532258E-2</v>
      </c>
      <c r="Q58" s="120">
        <f t="shared" si="12"/>
        <v>-1.3804117560378693E-2</v>
      </c>
      <c r="R58" s="120" t="str">
        <f t="shared" si="6"/>
        <v/>
      </c>
      <c r="S58" s="120" t="str">
        <f t="shared" si="18"/>
        <v/>
      </c>
      <c r="T58" s="120" t="str">
        <f t="shared" si="19"/>
        <v/>
      </c>
      <c r="U58" s="120" t="str">
        <f t="shared" si="20"/>
        <v/>
      </c>
      <c r="V58" s="120" t="str">
        <f t="shared" si="21"/>
        <v/>
      </c>
      <c r="W58" s="120" t="str">
        <f t="shared" si="22"/>
        <v/>
      </c>
      <c r="X58" s="120" t="str">
        <f t="shared" si="23"/>
        <v/>
      </c>
      <c r="Y58" s="120">
        <f t="shared" si="31"/>
        <v>3.7122274331576666</v>
      </c>
      <c r="Z58" s="120">
        <f t="shared" si="34"/>
        <v>3.6024739574661346</v>
      </c>
      <c r="AA58" s="120">
        <f t="shared" si="35"/>
        <v>3.774402947621347</v>
      </c>
      <c r="AB58" s="120">
        <f t="shared" si="36"/>
        <v>3.4160392963439756</v>
      </c>
      <c r="AC58" s="120">
        <f t="shared" si="37"/>
        <v>4.0376567354514004</v>
      </c>
      <c r="AD58" s="120">
        <f t="shared" si="38"/>
        <v>10.459049245333363</v>
      </c>
      <c r="AE58" s="120">
        <f t="shared" si="39"/>
        <v>-0.34697211514914672</v>
      </c>
      <c r="AF58" s="120" t="str">
        <f t="shared" si="33"/>
        <v/>
      </c>
      <c r="AG58" s="120" t="str">
        <f t="shared" si="40"/>
        <v/>
      </c>
      <c r="AH58" s="120" t="str">
        <f t="shared" si="41"/>
        <v/>
      </c>
      <c r="AI58" s="120" t="str">
        <f t="shared" si="42"/>
        <v/>
      </c>
      <c r="AJ58" s="120" t="str">
        <f t="shared" si="43"/>
        <v/>
      </c>
      <c r="AK58" s="120" t="str">
        <f t="shared" si="44"/>
        <v/>
      </c>
      <c r="AL58" s="120" t="str">
        <f t="shared" si="45"/>
        <v/>
      </c>
      <c r="AM58" s="120">
        <f t="shared" si="5"/>
        <v>0.10546849478725302</v>
      </c>
      <c r="AN58" s="120">
        <f t="shared" si="5"/>
        <v>0.11682053279116116</v>
      </c>
      <c r="AO58" s="120">
        <f t="shared" si="13"/>
        <v>7.5394444398707031E-2</v>
      </c>
      <c r="AP58" s="120">
        <f t="shared" si="14"/>
        <v>4.1432853885060766E-2</v>
      </c>
      <c r="AQ58" s="120">
        <f t="shared" si="15"/>
        <v>-1.1059794167975827E-2</v>
      </c>
      <c r="AR58" s="120">
        <f t="shared" si="16"/>
        <v>-8.9359291019734909E-3</v>
      </c>
      <c r="AS58" s="120">
        <f t="shared" si="17"/>
        <v>-1.9880904128057549E-3</v>
      </c>
      <c r="AX58" s="120">
        <f t="shared" si="47"/>
        <v>3.7122274331576652</v>
      </c>
      <c r="AY58" s="120">
        <f t="shared" si="46"/>
        <v>2.6978315287690333</v>
      </c>
      <c r="AZ58" s="120">
        <f t="shared" si="46"/>
        <v>1.4704997113424867</v>
      </c>
      <c r="BA58" s="120">
        <f t="shared" si="46"/>
        <v>1.2273318174877146</v>
      </c>
      <c r="BB58" s="120">
        <f t="shared" si="46"/>
        <v>1.0139378813414286</v>
      </c>
      <c r="BC58" s="120">
        <f t="shared" si="46"/>
        <v>1.0657152437952671</v>
      </c>
      <c r="BD58" s="120">
        <f t="shared" si="46"/>
        <v>-5.1777362448084681E-2</v>
      </c>
    </row>
    <row r="59" spans="3:56" x14ac:dyDescent="0.2">
      <c r="C59" s="107">
        <f>'3_Fix'!H60</f>
        <v>43905</v>
      </c>
      <c r="D59" s="113">
        <f>'3_Fix'!I60</f>
        <v>106.422</v>
      </c>
      <c r="E59" s="113">
        <f>'3_Fix'!J60</f>
        <v>106.3488906323</v>
      </c>
      <c r="F59" s="113">
        <f>'3_Fix'!K60</f>
        <v>106.8187531478</v>
      </c>
      <c r="G59" s="113">
        <f>'3_Fix'!L60</f>
        <v>105.8415834347</v>
      </c>
      <c r="H59" s="113">
        <f>'3_Fix'!M60</f>
        <v>106.6495466578</v>
      </c>
      <c r="I59" s="113">
        <f>'3_Fix'!N60</f>
        <v>113.3386535609</v>
      </c>
      <c r="J59" s="113">
        <f>'3_Fix'!O60</f>
        <v>101.8462999229</v>
      </c>
      <c r="K59" s="120">
        <f t="shared" si="2"/>
        <v>-0.77572864415313969</v>
      </c>
      <c r="L59" s="120">
        <f t="shared" si="7"/>
        <v>0.14395482793911896</v>
      </c>
      <c r="M59" s="120">
        <f t="shared" si="8"/>
        <v>0.21148151597309983</v>
      </c>
      <c r="N59" s="120">
        <f t="shared" si="9"/>
        <v>7.0477164356064215E-2</v>
      </c>
      <c r="O59" s="120">
        <f t="shared" si="10"/>
        <v>-3.5050159306477702</v>
      </c>
      <c r="P59" s="120">
        <f t="shared" si="11"/>
        <v>-0.51171729539919442</v>
      </c>
      <c r="Q59" s="120">
        <f t="shared" si="12"/>
        <v>-5.7705180329676971</v>
      </c>
      <c r="R59" s="120">
        <f t="shared" si="6"/>
        <v>-4.7245494136416433E-2</v>
      </c>
      <c r="S59" s="120">
        <f t="shared" si="18"/>
        <v>0.29352485434284148</v>
      </c>
      <c r="T59" s="120">
        <f t="shared" si="19"/>
        <v>0.35340131913565997</v>
      </c>
      <c r="U59" s="120">
        <f t="shared" si="20"/>
        <v>0.22840690111749495</v>
      </c>
      <c r="V59" s="120">
        <f t="shared" si="21"/>
        <v>-1.0639045581726014</v>
      </c>
      <c r="W59" s="120">
        <f t="shared" si="22"/>
        <v>1.2994313986218975</v>
      </c>
      <c r="X59" s="120">
        <f t="shared" si="23"/>
        <v>-2.826222259251232</v>
      </c>
      <c r="Y59" s="120">
        <f t="shared" si="31"/>
        <v>2.7864434936302862</v>
      </c>
      <c r="Z59" s="120">
        <f t="shared" si="34"/>
        <v>3.6044894573547426</v>
      </c>
      <c r="AA59" s="120">
        <f t="shared" si="35"/>
        <v>3.8917282703798017</v>
      </c>
      <c r="AB59" s="120">
        <f t="shared" si="36"/>
        <v>3.2932994069111432</v>
      </c>
      <c r="AC59" s="120">
        <f t="shared" si="37"/>
        <v>0.34673211352016509</v>
      </c>
      <c r="AD59" s="120">
        <f t="shared" si="38"/>
        <v>9.4604014543646855</v>
      </c>
      <c r="AE59" s="120">
        <f t="shared" si="39"/>
        <v>-5.9131305096651321</v>
      </c>
      <c r="AF59" s="120">
        <f t="shared" si="33"/>
        <v>3.249062584560658</v>
      </c>
      <c r="AG59" s="120">
        <f t="shared" si="40"/>
        <v>3.6034824224387085</v>
      </c>
      <c r="AH59" s="120">
        <f t="shared" si="41"/>
        <v>3.8330944311414372</v>
      </c>
      <c r="AI59" s="120">
        <f t="shared" si="42"/>
        <v>3.3546112931080785</v>
      </c>
      <c r="AJ59" s="120">
        <f t="shared" si="43"/>
        <v>2.1917863464312459</v>
      </c>
      <c r="AK59" s="120">
        <f t="shared" si="44"/>
        <v>9.9587387636652203</v>
      </c>
      <c r="AL59" s="120">
        <f t="shared" si="45"/>
        <v>-3.127322296852475</v>
      </c>
      <c r="AM59" s="120">
        <f t="shared" si="5"/>
        <v>-0.77572864415313947</v>
      </c>
      <c r="AN59" s="120">
        <f t="shared" si="5"/>
        <v>0.10763722387923873</v>
      </c>
      <c r="AO59" s="120">
        <f t="shared" si="13"/>
        <v>8.2370246860153526E-2</v>
      </c>
      <c r="AP59" s="120">
        <f t="shared" si="14"/>
        <v>2.5246597930978578E-2</v>
      </c>
      <c r="AQ59" s="120">
        <f t="shared" si="15"/>
        <v>-0.88426560515280839</v>
      </c>
      <c r="AR59" s="120">
        <f t="shared" si="16"/>
        <v>-5.563851002076587E-2</v>
      </c>
      <c r="AS59" s="120">
        <f t="shared" si="17"/>
        <v>-0.82839686549111657</v>
      </c>
      <c r="AX59" s="120">
        <f t="shared" si="47"/>
        <v>2.7864434936302853</v>
      </c>
      <c r="AY59" s="120">
        <f t="shared" si="46"/>
        <v>2.699988934407958</v>
      </c>
      <c r="AZ59" s="120">
        <f t="shared" si="46"/>
        <v>1.515911698507334</v>
      </c>
      <c r="BA59" s="120">
        <f t="shared" si="46"/>
        <v>1.1840772358565759</v>
      </c>
      <c r="BB59" s="120">
        <f t="shared" si="46"/>
        <v>8.7007371238764258E-2</v>
      </c>
      <c r="BC59" s="120">
        <f t="shared" si="46"/>
        <v>0.96663539623450001</v>
      </c>
      <c r="BD59" s="120">
        <f t="shared" si="46"/>
        <v>-0.8796280249859123</v>
      </c>
    </row>
    <row r="60" spans="3:56" x14ac:dyDescent="0.2">
      <c r="C60" s="107">
        <f>'3_Fix'!H61</f>
        <v>43922</v>
      </c>
      <c r="D60" s="113">
        <f>'3_Fix'!I61</f>
        <v>105.655</v>
      </c>
      <c r="E60" s="113">
        <f>'3_Fix'!J61</f>
        <v>106.5622150491</v>
      </c>
      <c r="F60" s="113">
        <f>'3_Fix'!K61</f>
        <v>107.2460543105</v>
      </c>
      <c r="G60" s="113">
        <f>'3_Fix'!L61</f>
        <v>105.8238786893</v>
      </c>
      <c r="H60" s="113">
        <f>'3_Fix'!M61</f>
        <v>102.8522730132</v>
      </c>
      <c r="I60" s="113">
        <f>'3_Fix'!N61</f>
        <v>112.45228773620001</v>
      </c>
      <c r="J60" s="113">
        <f>'3_Fix'!O61</f>
        <v>95.958790812700002</v>
      </c>
      <c r="K60" s="120">
        <f t="shared" si="2"/>
        <v>-0.72071564150268941</v>
      </c>
      <c r="L60" s="120">
        <f t="shared" si="7"/>
        <v>0.20058922620789232</v>
      </c>
      <c r="M60" s="120">
        <f t="shared" si="8"/>
        <v>0.40002448082199216</v>
      </c>
      <c r="N60" s="120">
        <f t="shared" si="9"/>
        <v>-1.6727589313625391E-2</v>
      </c>
      <c r="O60" s="120">
        <f t="shared" si="10"/>
        <v>-3.560515504846995</v>
      </c>
      <c r="P60" s="120">
        <f t="shared" si="11"/>
        <v>-0.78205078042834497</v>
      </c>
      <c r="Q60" s="120">
        <f t="shared" si="12"/>
        <v>-5.7807785993766903</v>
      </c>
      <c r="R60" s="120" t="str">
        <f t="shared" si="6"/>
        <v/>
      </c>
      <c r="S60" s="120" t="str">
        <f t="shared" si="18"/>
        <v/>
      </c>
      <c r="T60" s="120" t="str">
        <f t="shared" si="19"/>
        <v/>
      </c>
      <c r="U60" s="120" t="str">
        <f t="shared" si="20"/>
        <v/>
      </c>
      <c r="V60" s="120" t="str">
        <f t="shared" si="21"/>
        <v/>
      </c>
      <c r="W60" s="120" t="str">
        <f t="shared" si="22"/>
        <v/>
      </c>
      <c r="X60" s="120" t="str">
        <f t="shared" si="23"/>
        <v/>
      </c>
      <c r="Y60" s="120">
        <f t="shared" si="31"/>
        <v>2.081139312663649</v>
      </c>
      <c r="Z60" s="120">
        <f t="shared" si="34"/>
        <v>3.4024940848399687</v>
      </c>
      <c r="AA60" s="120">
        <f t="shared" si="35"/>
        <v>4.0174986852570038</v>
      </c>
      <c r="AB60" s="120">
        <f t="shared" si="36"/>
        <v>2.7378330308417409</v>
      </c>
      <c r="AC60" s="120">
        <f t="shared" si="37"/>
        <v>-1.9301146349505971</v>
      </c>
      <c r="AD60" s="120">
        <f t="shared" si="38"/>
        <v>8.8125621373519536</v>
      </c>
      <c r="AE60" s="120">
        <f t="shared" si="39"/>
        <v>-9.4525743018383341</v>
      </c>
      <c r="AF60" s="120" t="str">
        <f t="shared" si="33"/>
        <v/>
      </c>
      <c r="AG60" s="120" t="str">
        <f t="shared" si="40"/>
        <v/>
      </c>
      <c r="AH60" s="120" t="str">
        <f t="shared" si="41"/>
        <v/>
      </c>
      <c r="AI60" s="120" t="str">
        <f t="shared" si="42"/>
        <v/>
      </c>
      <c r="AJ60" s="120" t="str">
        <f t="shared" si="43"/>
        <v/>
      </c>
      <c r="AK60" s="120" t="str">
        <f t="shared" si="44"/>
        <v/>
      </c>
      <c r="AL60" s="120" t="str">
        <f t="shared" si="45"/>
        <v/>
      </c>
      <c r="AM60" s="120">
        <f t="shared" si="5"/>
        <v>-0.72071564150268919</v>
      </c>
      <c r="AN60" s="120">
        <f t="shared" si="5"/>
        <v>0.15005889476174983</v>
      </c>
      <c r="AO60" s="120">
        <f t="shared" si="13"/>
        <v>0.15594215544880105</v>
      </c>
      <c r="AP60" s="120">
        <f t="shared" si="14"/>
        <v>-5.9928089353425522E-3</v>
      </c>
      <c r="AQ60" s="120">
        <f t="shared" si="15"/>
        <v>-0.89692356837571297</v>
      </c>
      <c r="AR60" s="120">
        <f t="shared" si="16"/>
        <v>-8.4870207284107255E-2</v>
      </c>
      <c r="AS60" s="120">
        <f t="shared" si="17"/>
        <v>-0.82888107454729287</v>
      </c>
      <c r="AX60" s="120">
        <f t="shared" si="47"/>
        <v>2.0811393126636482</v>
      </c>
      <c r="AY60" s="120">
        <f t="shared" si="46"/>
        <v>2.5596729028071277</v>
      </c>
      <c r="AZ60" s="120">
        <f t="shared" si="46"/>
        <v>1.5698080557812908</v>
      </c>
      <c r="BA60" s="120">
        <f t="shared" si="46"/>
        <v>0.98986484700094146</v>
      </c>
      <c r="BB60" s="120">
        <f t="shared" si="46"/>
        <v>-0.47809980000945479</v>
      </c>
      <c r="BC60" s="120">
        <f t="shared" si="46"/>
        <v>0.89903085615921441</v>
      </c>
      <c r="BD60" s="120">
        <f t="shared" si="46"/>
        <v>-1.3771306561566412</v>
      </c>
    </row>
    <row r="61" spans="3:56" x14ac:dyDescent="0.2">
      <c r="C61" s="107">
        <f>'3_Fix'!H62</f>
        <v>43936</v>
      </c>
      <c r="D61" s="113">
        <f>'3_Fix'!I62</f>
        <v>105.854</v>
      </c>
      <c r="E61" s="113">
        <f>'3_Fix'!J62</f>
        <v>106.7456390216</v>
      </c>
      <c r="F61" s="113">
        <f>'3_Fix'!K62</f>
        <v>107.5191817561</v>
      </c>
      <c r="G61" s="113">
        <f>'3_Fix'!L62</f>
        <v>105.9104504635</v>
      </c>
      <c r="H61" s="113">
        <f>'3_Fix'!M62</f>
        <v>103.1000149346</v>
      </c>
      <c r="I61" s="113">
        <f>'3_Fix'!N62</f>
        <v>113.0088381927</v>
      </c>
      <c r="J61" s="113">
        <f>'3_Fix'!O62</f>
        <v>95.984786601099998</v>
      </c>
      <c r="K61" s="120">
        <f t="shared" si="2"/>
        <v>0.18834887132648248</v>
      </c>
      <c r="L61" s="120">
        <f t="shared" si="7"/>
        <v>0.17212852831134384</v>
      </c>
      <c r="M61" s="120">
        <f t="shared" si="8"/>
        <v>0.25467365429523436</v>
      </c>
      <c r="N61" s="120">
        <f t="shared" si="9"/>
        <v>8.1807409889189664E-2</v>
      </c>
      <c r="O61" s="120">
        <f t="shared" si="10"/>
        <v>0.24087160559709275</v>
      </c>
      <c r="P61" s="120">
        <f t="shared" si="11"/>
        <v>0.49492141752205399</v>
      </c>
      <c r="Q61" s="120">
        <f t="shared" si="12"/>
        <v>2.7090575214461232E-2</v>
      </c>
      <c r="R61" s="120">
        <f t="shared" si="6"/>
        <v>-1.0141522679196435</v>
      </c>
      <c r="S61" s="120">
        <f t="shared" si="18"/>
        <v>0.35895807129384671</v>
      </c>
      <c r="T61" s="120">
        <f t="shared" si="19"/>
        <v>0.63405733633439265</v>
      </c>
      <c r="U61" s="120">
        <f t="shared" si="20"/>
        <v>5.9403956311809836E-2</v>
      </c>
      <c r="V61" s="120">
        <f t="shared" si="21"/>
        <v>-5.1666969367512809</v>
      </c>
      <c r="W61" s="120">
        <f t="shared" si="22"/>
        <v>-0.79166403570777311</v>
      </c>
      <c r="X61" s="120">
        <f t="shared" si="23"/>
        <v>-8.5676292232560023</v>
      </c>
      <c r="Y61" s="120">
        <f t="shared" si="31"/>
        <v>2.2131669917537344</v>
      </c>
      <c r="Z61" s="120">
        <f t="shared" si="34"/>
        <v>3.6055421655062814</v>
      </c>
      <c r="AA61" s="120">
        <f t="shared" si="35"/>
        <v>4.2090744471205088</v>
      </c>
      <c r="AB61" s="120">
        <f t="shared" si="36"/>
        <v>2.9519947648748879</v>
      </c>
      <c r="AC61" s="120">
        <f t="shared" si="37"/>
        <v>-1.9982177635892828</v>
      </c>
      <c r="AD61" s="120">
        <f t="shared" si="38"/>
        <v>8.2230819825147563</v>
      </c>
      <c r="AE61" s="120">
        <f t="shared" si="39"/>
        <v>-9.2448198683861555</v>
      </c>
      <c r="AF61" s="120">
        <f t="shared" si="33"/>
        <v>2.1471725996436097</v>
      </c>
      <c r="AG61" s="120">
        <f t="shared" si="40"/>
        <v>3.5040058440077626</v>
      </c>
      <c r="AH61" s="120">
        <f t="shared" si="41"/>
        <v>4.1133202561419058</v>
      </c>
      <c r="AI61" s="120">
        <f t="shared" si="42"/>
        <v>2.8448461886732668</v>
      </c>
      <c r="AJ61" s="120">
        <f t="shared" si="43"/>
        <v>-1.9642189875912153</v>
      </c>
      <c r="AK61" s="120">
        <f t="shared" si="44"/>
        <v>8.5162939752749125</v>
      </c>
      <c r="AL61" s="120">
        <f t="shared" si="45"/>
        <v>-9.3488020493415309</v>
      </c>
      <c r="AM61" s="120">
        <f t="shared" si="5"/>
        <v>0.18834887132648243</v>
      </c>
      <c r="AN61" s="120">
        <f t="shared" si="5"/>
        <v>0.12996123084831931</v>
      </c>
      <c r="AO61" s="120">
        <f t="shared" si="13"/>
        <v>0.10026758317059195</v>
      </c>
      <c r="AP61" s="120">
        <f t="shared" si="14"/>
        <v>2.9558185416055125E-2</v>
      </c>
      <c r="AQ61" s="120">
        <f t="shared" si="15"/>
        <v>5.9008555395375639E-2</v>
      </c>
      <c r="AR61" s="120">
        <f t="shared" si="16"/>
        <v>5.3853083289677535E-2</v>
      </c>
      <c r="AS61" s="120">
        <f t="shared" si="17"/>
        <v>3.6888670141418667E-3</v>
      </c>
      <c r="AX61" s="120">
        <f t="shared" si="47"/>
        <v>2.2131669917537335</v>
      </c>
      <c r="AY61" s="120">
        <f t="shared" si="46"/>
        <v>2.7101711400745074</v>
      </c>
      <c r="AZ61" s="120">
        <f t="shared" si="46"/>
        <v>1.6448527654616096</v>
      </c>
      <c r="BA61" s="120">
        <f t="shared" si="46"/>
        <v>1.0653183746288895</v>
      </c>
      <c r="BB61" s="120">
        <f t="shared" si="46"/>
        <v>-0.4962138921163976</v>
      </c>
      <c r="BC61" s="120">
        <f t="shared" si="46"/>
        <v>0.84713845428938761</v>
      </c>
      <c r="BD61" s="120">
        <f t="shared" si="46"/>
        <v>-1.3433523464250747</v>
      </c>
    </row>
    <row r="62" spans="3:56" x14ac:dyDescent="0.2">
      <c r="C62" s="107">
        <f>'3_Fix'!H63</f>
        <v>43952</v>
      </c>
      <c r="D62" s="113">
        <f>'3_Fix'!I63</f>
        <v>106.167</v>
      </c>
      <c r="E62" s="113">
        <f>'3_Fix'!J63</f>
        <v>107.00448893710001</v>
      </c>
      <c r="F62" s="113">
        <f>'3_Fix'!K63</f>
        <v>107.9016656484</v>
      </c>
      <c r="G62" s="113">
        <f>'3_Fix'!L63</f>
        <v>106.0358136584</v>
      </c>
      <c r="H62" s="113">
        <f>'3_Fix'!M63</f>
        <v>103.5775196047</v>
      </c>
      <c r="I62" s="113">
        <f>'3_Fix'!N63</f>
        <v>115.75579954050001</v>
      </c>
      <c r="J62" s="113">
        <f>'3_Fix'!O63</f>
        <v>94.832662602599996</v>
      </c>
      <c r="K62" s="120">
        <f t="shared" si="2"/>
        <v>0.29569029039999695</v>
      </c>
      <c r="L62" s="120">
        <f t="shared" si="7"/>
        <v>0.24249226279644542</v>
      </c>
      <c r="M62" s="120">
        <f t="shared" si="8"/>
        <v>0.35573549393972392</v>
      </c>
      <c r="N62" s="120">
        <f t="shared" si="9"/>
        <v>0.11836716240123391</v>
      </c>
      <c r="O62" s="120">
        <f t="shared" si="10"/>
        <v>0.46314704260994599</v>
      </c>
      <c r="P62" s="120">
        <f t="shared" si="11"/>
        <v>2.4307491269983217</v>
      </c>
      <c r="Q62" s="120">
        <f t="shared" si="12"/>
        <v>-1.2003193832040071</v>
      </c>
      <c r="R62" s="120" t="str">
        <f t="shared" si="6"/>
        <v/>
      </c>
      <c r="S62" s="120" t="str">
        <f t="shared" si="18"/>
        <v/>
      </c>
      <c r="T62" s="120" t="str">
        <f t="shared" si="19"/>
        <v/>
      </c>
      <c r="U62" s="120" t="str">
        <f t="shared" si="20"/>
        <v/>
      </c>
      <c r="V62" s="120" t="str">
        <f t="shared" si="21"/>
        <v/>
      </c>
      <c r="W62" s="120" t="str">
        <f t="shared" si="22"/>
        <v/>
      </c>
      <c r="X62" s="120" t="str">
        <f t="shared" si="23"/>
        <v/>
      </c>
      <c r="Y62" s="120">
        <f t="shared" si="31"/>
        <v>2.8251815980629535</v>
      </c>
      <c r="Z62" s="120">
        <f t="shared" si="34"/>
        <v>3.7616075475221056</v>
      </c>
      <c r="AA62" s="120">
        <f t="shared" si="35"/>
        <v>4.4483094718314797</v>
      </c>
      <c r="AB62" s="120">
        <f t="shared" si="36"/>
        <v>3.0174694715564998</v>
      </c>
      <c r="AC62" s="120">
        <f t="shared" si="37"/>
        <v>-5.7094433428617197E-2</v>
      </c>
      <c r="AD62" s="120">
        <f t="shared" si="38"/>
        <v>10.617401037762587</v>
      </c>
      <c r="AE62" s="120">
        <f t="shared" si="39"/>
        <v>-7.8511814879361319</v>
      </c>
      <c r="AF62" s="120" t="str">
        <f t="shared" si="33"/>
        <v/>
      </c>
      <c r="AG62" s="120" t="str">
        <f t="shared" si="40"/>
        <v/>
      </c>
      <c r="AH62" s="120" t="str">
        <f t="shared" si="41"/>
        <v/>
      </c>
      <c r="AI62" s="120" t="str">
        <f t="shared" si="42"/>
        <v/>
      </c>
      <c r="AJ62" s="120" t="str">
        <f t="shared" si="43"/>
        <v/>
      </c>
      <c r="AK62" s="120" t="str">
        <f t="shared" si="44"/>
        <v/>
      </c>
      <c r="AL62" s="120" t="str">
        <f t="shared" si="45"/>
        <v/>
      </c>
      <c r="AM62" s="120">
        <f t="shared" si="5"/>
        <v>0.29569029039999684</v>
      </c>
      <c r="AN62" s="120">
        <f t="shared" si="5"/>
        <v>0.18478660389015408</v>
      </c>
      <c r="AO62" s="120">
        <f t="shared" si="13"/>
        <v>0.14163771352544238</v>
      </c>
      <c r="AP62" s="120">
        <f t="shared" si="14"/>
        <v>4.3071011582361297E-2</v>
      </c>
      <c r="AQ62" s="120">
        <f t="shared" si="15"/>
        <v>0.11021596631610581</v>
      </c>
      <c r="AR62" s="120">
        <f t="shared" si="16"/>
        <v>0.26432976621529342</v>
      </c>
      <c r="AS62" s="120">
        <f t="shared" si="17"/>
        <v>-0.15511452412558821</v>
      </c>
      <c r="AX62" s="120">
        <f t="shared" si="47"/>
        <v>2.8251815980629527</v>
      </c>
      <c r="AY62" s="120">
        <f t="shared" si="46"/>
        <v>2.8386257702678939</v>
      </c>
      <c r="AZ62" s="120">
        <f t="shared" si="46"/>
        <v>1.7457904204479646</v>
      </c>
      <c r="BA62" s="120">
        <f t="shared" si="46"/>
        <v>1.0928353498044634</v>
      </c>
      <c r="BB62" s="120">
        <f t="shared" si="46"/>
        <v>-1.4009383387996273E-2</v>
      </c>
      <c r="BC62" s="120">
        <f t="shared" si="46"/>
        <v>1.0994491872108201</v>
      </c>
      <c r="BD62" s="120">
        <f t="shared" si="46"/>
        <v>-1.1134585706038915</v>
      </c>
    </row>
    <row r="63" spans="3:56" x14ac:dyDescent="0.2">
      <c r="C63" s="107">
        <f>'3_Fix'!H64</f>
        <v>43966</v>
      </c>
      <c r="D63" s="113">
        <f>'3_Fix'!I64</f>
        <v>106.158</v>
      </c>
      <c r="E63" s="113">
        <f>'3_Fix'!J64</f>
        <v>106.94029118340001</v>
      </c>
      <c r="F63" s="113">
        <f>'3_Fix'!K64</f>
        <v>107.8611071281</v>
      </c>
      <c r="G63" s="113">
        <f>'3_Fix'!L64</f>
        <v>105.9460927935</v>
      </c>
      <c r="H63" s="113">
        <f>'3_Fix'!M64</f>
        <v>103.74098427</v>
      </c>
      <c r="I63" s="113">
        <f>'3_Fix'!N64</f>
        <v>112.7334002501</v>
      </c>
      <c r="J63" s="113">
        <f>'3_Fix'!O64</f>
        <v>97.283800475299998</v>
      </c>
      <c r="K63" s="120">
        <f t="shared" si="2"/>
        <v>-8.4772104326225062E-3</v>
      </c>
      <c r="L63" s="120">
        <f t="shared" si="7"/>
        <v>-5.9995383686883841E-2</v>
      </c>
      <c r="M63" s="120">
        <f t="shared" si="8"/>
        <v>-3.7588409832478575E-2</v>
      </c>
      <c r="N63" s="120">
        <f t="shared" si="9"/>
        <v>-8.4613737382199794E-2</v>
      </c>
      <c r="O63" s="120">
        <f t="shared" si="10"/>
        <v>0.15781867139110783</v>
      </c>
      <c r="P63" s="120">
        <f t="shared" si="11"/>
        <v>-2.6110132731125391</v>
      </c>
      <c r="Q63" s="120">
        <f t="shared" si="12"/>
        <v>2.5846979357434963</v>
      </c>
      <c r="R63" s="120">
        <f t="shared" si="6"/>
        <v>0.38579918585024409</v>
      </c>
      <c r="S63" s="120">
        <f t="shared" si="18"/>
        <v>0.29859474822193643</v>
      </c>
      <c r="T63" s="120">
        <f t="shared" si="19"/>
        <v>0.46447773772413381</v>
      </c>
      <c r="U63" s="120">
        <f t="shared" si="20"/>
        <v>0.11692827520723981</v>
      </c>
      <c r="V63" s="120">
        <f t="shared" si="21"/>
        <v>0.66336525829044923</v>
      </c>
      <c r="W63" s="120">
        <f t="shared" si="22"/>
        <v>1.3430580767413325</v>
      </c>
      <c r="X63" s="120">
        <f t="shared" si="23"/>
        <v>9.0071085695808684E-2</v>
      </c>
      <c r="Y63" s="120">
        <f t="shared" si="31"/>
        <v>2.8503332816617544</v>
      </c>
      <c r="Z63" s="120">
        <f t="shared" si="34"/>
        <v>3.5248236345811534</v>
      </c>
      <c r="AA63" s="120">
        <f t="shared" si="35"/>
        <v>4.1475240684148096</v>
      </c>
      <c r="AB63" s="120">
        <f t="shared" si="36"/>
        <v>2.848880841250967</v>
      </c>
      <c r="AC63" s="120">
        <f t="shared" si="37"/>
        <v>0.76054922687305293</v>
      </c>
      <c r="AD63" s="120">
        <f t="shared" si="38"/>
        <v>8.948719477171041</v>
      </c>
      <c r="AE63" s="120">
        <f t="shared" si="39"/>
        <v>-5.1699281166091566</v>
      </c>
      <c r="AF63" s="120">
        <f t="shared" si="33"/>
        <v>2.8377553689227231</v>
      </c>
      <c r="AG63" s="120">
        <f t="shared" si="40"/>
        <v>3.6431158770410699</v>
      </c>
      <c r="AH63" s="120">
        <f t="shared" si="41"/>
        <v>4.2977281812792256</v>
      </c>
      <c r="AI63" s="120">
        <f t="shared" si="42"/>
        <v>2.9331418032420453</v>
      </c>
      <c r="AJ63" s="120">
        <f t="shared" si="43"/>
        <v>0.35038424175219962</v>
      </c>
      <c r="AK63" s="120">
        <f t="shared" si="44"/>
        <v>9.787756275177717</v>
      </c>
      <c r="AL63" s="120">
        <f t="shared" si="45"/>
        <v>-6.5126750803981892</v>
      </c>
      <c r="AM63" s="120">
        <f t="shared" si="5"/>
        <v>-8.4772104326225027E-3</v>
      </c>
      <c r="AN63" s="120">
        <f t="shared" si="5"/>
        <v>-4.5710936136542167E-2</v>
      </c>
      <c r="AO63" s="120">
        <f t="shared" si="13"/>
        <v>-1.497590475367897E-2</v>
      </c>
      <c r="AP63" s="120">
        <f t="shared" si="14"/>
        <v>-3.0756197007531582E-2</v>
      </c>
      <c r="AQ63" s="120">
        <f t="shared" si="15"/>
        <v>3.757609240815054E-2</v>
      </c>
      <c r="AR63" s="120">
        <f t="shared" si="16"/>
        <v>-0.28480126142479689</v>
      </c>
      <c r="AS63" s="120">
        <f t="shared" si="17"/>
        <v>0.33347697939800197</v>
      </c>
      <c r="AX63" s="120">
        <f t="shared" si="47"/>
        <v>2.8503332816617535</v>
      </c>
      <c r="AY63" s="120">
        <f t="shared" si="46"/>
        <v>2.6653033366629226</v>
      </c>
      <c r="AZ63" s="120">
        <f t="shared" si="46"/>
        <v>1.6323686796752488</v>
      </c>
      <c r="BA63" s="120">
        <f t="shared" si="46"/>
        <v>1.0329346570256162</v>
      </c>
      <c r="BB63" s="120">
        <f t="shared" si="46"/>
        <v>0.18545644072025547</v>
      </c>
      <c r="BC63" s="120">
        <f t="shared" si="46"/>
        <v>0.91658350708147529</v>
      </c>
      <c r="BD63" s="120">
        <f t="shared" si="46"/>
        <v>-0.73112706636820346</v>
      </c>
    </row>
    <row r="64" spans="3:56" x14ac:dyDescent="0.2">
      <c r="C64" s="107">
        <f>'3_Fix'!H65</f>
        <v>43983</v>
      </c>
      <c r="D64" s="113">
        <f>'3_Fix'!I65</f>
        <v>106.495</v>
      </c>
      <c r="E64" s="113">
        <f>'3_Fix'!J65</f>
        <v>107.25569493739999</v>
      </c>
      <c r="F64" s="113">
        <f>'3_Fix'!K65</f>
        <v>108.3231679222</v>
      </c>
      <c r="G64" s="113">
        <f>'3_Fix'!L65</f>
        <v>106.1031519901</v>
      </c>
      <c r="H64" s="113">
        <f>'3_Fix'!M65</f>
        <v>104.14247382089999</v>
      </c>
      <c r="I64" s="113">
        <f>'3_Fix'!N65</f>
        <v>111.6944244389</v>
      </c>
      <c r="J64" s="113">
        <f>'3_Fix'!O65</f>
        <v>98.719644932999998</v>
      </c>
      <c r="K64" s="120">
        <f t="shared" si="2"/>
        <v>0.31745134610674519</v>
      </c>
      <c r="L64" s="120">
        <f t="shared" si="7"/>
        <v>0.29493444473522867</v>
      </c>
      <c r="M64" s="120">
        <f t="shared" si="8"/>
        <v>0.4283849910341031</v>
      </c>
      <c r="N64" s="120">
        <f t="shared" si="9"/>
        <v>0.14824444437617768</v>
      </c>
      <c r="O64" s="120">
        <f t="shared" si="10"/>
        <v>0.38701151114497456</v>
      </c>
      <c r="P64" s="120">
        <f t="shared" si="11"/>
        <v>-0.92162199392108457</v>
      </c>
      <c r="Q64" s="120">
        <f t="shared" si="12"/>
        <v>1.4759337635710024</v>
      </c>
      <c r="R64" s="120" t="str">
        <f t="shared" si="6"/>
        <v/>
      </c>
      <c r="S64" s="120" t="str">
        <f t="shared" si="18"/>
        <v/>
      </c>
      <c r="T64" s="120" t="str">
        <f t="shared" si="19"/>
        <v/>
      </c>
      <c r="U64" s="120" t="str">
        <f t="shared" si="20"/>
        <v/>
      </c>
      <c r="V64" s="120" t="str">
        <f t="shared" si="21"/>
        <v/>
      </c>
      <c r="W64" s="120" t="str">
        <f t="shared" si="22"/>
        <v/>
      </c>
      <c r="X64" s="120" t="str">
        <f t="shared" si="23"/>
        <v/>
      </c>
      <c r="Y64" s="120">
        <f t="shared" si="31"/>
        <v>3.1678372487285111</v>
      </c>
      <c r="Z64" s="120">
        <f t="shared" si="34"/>
        <v>3.6592453363921473</v>
      </c>
      <c r="AA64" s="120">
        <f t="shared" si="35"/>
        <v>4.4866681166943145</v>
      </c>
      <c r="AB64" s="120">
        <f t="shared" si="36"/>
        <v>2.7622432346818382</v>
      </c>
      <c r="AC64" s="120">
        <f t="shared" si="37"/>
        <v>1.6332380978908656</v>
      </c>
      <c r="AD64" s="120">
        <f t="shared" si="38"/>
        <v>8.4192721345007548</v>
      </c>
      <c r="AE64" s="120">
        <f t="shared" si="39"/>
        <v>-3.2848760929123366</v>
      </c>
      <c r="AF64" s="120" t="str">
        <f t="shared" si="33"/>
        <v/>
      </c>
      <c r="AG64" s="120" t="str">
        <f t="shared" si="40"/>
        <v/>
      </c>
      <c r="AH64" s="120" t="str">
        <f t="shared" si="41"/>
        <v/>
      </c>
      <c r="AI64" s="120" t="str">
        <f t="shared" si="42"/>
        <v/>
      </c>
      <c r="AJ64" s="120" t="str">
        <f t="shared" si="43"/>
        <v/>
      </c>
      <c r="AK64" s="120" t="str">
        <f t="shared" si="44"/>
        <v/>
      </c>
      <c r="AL64" s="120" t="str">
        <f t="shared" si="45"/>
        <v/>
      </c>
      <c r="AM64" s="120">
        <f t="shared" si="5"/>
        <v>0.31745134610674508</v>
      </c>
      <c r="AN64" s="120">
        <f t="shared" si="5"/>
        <v>0.22459359153852904</v>
      </c>
      <c r="AO64" s="120">
        <f t="shared" si="13"/>
        <v>0.1707785369753855</v>
      </c>
      <c r="AP64" s="120">
        <f t="shared" si="14"/>
        <v>5.3790015425887731E-2</v>
      </c>
      <c r="AQ64" s="120">
        <f t="shared" si="15"/>
        <v>9.2299983141173408E-2</v>
      </c>
      <c r="AR64" s="120">
        <f t="shared" si="16"/>
        <v>-0.10266767720609993</v>
      </c>
      <c r="AS64" s="120">
        <f t="shared" si="17"/>
        <v>0.18758417595086965</v>
      </c>
      <c r="AX64" s="120">
        <f t="shared" si="47"/>
        <v>3.1678372487285102</v>
      </c>
      <c r="AY64" s="120">
        <f t="shared" si="46"/>
        <v>2.7712669827604612</v>
      </c>
      <c r="AZ64" s="120">
        <f t="shared" si="46"/>
        <v>1.7675022077237017</v>
      </c>
      <c r="BA64" s="120">
        <f t="shared" si="46"/>
        <v>1.0037647750011902</v>
      </c>
      <c r="BB64" s="120">
        <f t="shared" si="46"/>
        <v>0.39633143100390528</v>
      </c>
      <c r="BC64" s="120">
        <f t="shared" si="46"/>
        <v>0.85850406446029404</v>
      </c>
      <c r="BD64" s="120">
        <f t="shared" si="46"/>
        <v>-0.46217263345205573</v>
      </c>
    </row>
    <row r="65" spans="3:56" x14ac:dyDescent="0.2">
      <c r="C65" s="107">
        <f>'3_Fix'!H66</f>
        <v>43997</v>
      </c>
      <c r="D65" s="113">
        <f>'3_Fix'!I66</f>
        <v>106.991</v>
      </c>
      <c r="E65" s="113">
        <f>'3_Fix'!J66</f>
        <v>107.47609760260001</v>
      </c>
      <c r="F65" s="113">
        <f>'3_Fix'!K66</f>
        <v>108.74230002039999</v>
      </c>
      <c r="G65" s="113">
        <f>'3_Fix'!L66</f>
        <v>106.1089879079</v>
      </c>
      <c r="H65" s="113">
        <f>'3_Fix'!M66</f>
        <v>105.489762783</v>
      </c>
      <c r="I65" s="113">
        <f>'3_Fix'!N66</f>
        <v>112.03022751189999</v>
      </c>
      <c r="J65" s="113">
        <f>'3_Fix'!O66</f>
        <v>100.7932515282</v>
      </c>
      <c r="K65" s="120">
        <f t="shared" si="2"/>
        <v>0.46574956570730741</v>
      </c>
      <c r="L65" s="120">
        <f t="shared" si="7"/>
        <v>0.20549273894374664</v>
      </c>
      <c r="M65" s="120">
        <f t="shared" si="8"/>
        <v>0.38692747474022848</v>
      </c>
      <c r="N65" s="120">
        <f t="shared" si="9"/>
        <v>5.5002303801066077E-3</v>
      </c>
      <c r="O65" s="120">
        <f t="shared" si="10"/>
        <v>1.293697866652388</v>
      </c>
      <c r="P65" s="120">
        <f t="shared" si="11"/>
        <v>0.30064443653916584</v>
      </c>
      <c r="Q65" s="120">
        <f t="shared" si="12"/>
        <v>2.1005004592625331</v>
      </c>
      <c r="R65" s="120">
        <f t="shared" si="6"/>
        <v>0.54680324973508387</v>
      </c>
      <c r="S65" s="120">
        <f t="shared" si="18"/>
        <v>0.36785773369032437</v>
      </c>
      <c r="T65" s="120">
        <f t="shared" si="19"/>
        <v>0.60376271093316447</v>
      </c>
      <c r="U65" s="120">
        <f t="shared" si="20"/>
        <v>0.1086099516480532</v>
      </c>
      <c r="V65" s="120">
        <f t="shared" si="21"/>
        <v>1.1160280852684279</v>
      </c>
      <c r="W65" s="120">
        <f t="shared" si="22"/>
        <v>-2.085239846857756</v>
      </c>
      <c r="X65" s="120">
        <f t="shared" si="23"/>
        <v>3.8499737423860925</v>
      </c>
      <c r="Y65" s="120">
        <f t="shared" si="31"/>
        <v>3.4999467946175367</v>
      </c>
      <c r="Z65" s="120">
        <f t="shared" si="34"/>
        <v>3.7598041882581645</v>
      </c>
      <c r="AA65" s="120">
        <f t="shared" si="35"/>
        <v>4.8845095878360167</v>
      </c>
      <c r="AB65" s="120">
        <f t="shared" si="36"/>
        <v>2.5431126396324721</v>
      </c>
      <c r="AC65" s="120">
        <f t="shared" si="37"/>
        <v>2.6875143497806064</v>
      </c>
      <c r="AD65" s="120">
        <f t="shared" si="38"/>
        <v>6.9757555720939557</v>
      </c>
      <c r="AE65" s="120">
        <f t="shared" si="39"/>
        <v>-0.49598646369997113</v>
      </c>
      <c r="AF65" s="120">
        <f t="shared" si="33"/>
        <v>3.3340109778410065</v>
      </c>
      <c r="AG65" s="120">
        <f t="shared" si="40"/>
        <v>3.7095519936249266</v>
      </c>
      <c r="AH65" s="120">
        <f t="shared" si="41"/>
        <v>4.6855949648672235</v>
      </c>
      <c r="AI65" s="120">
        <f t="shared" si="42"/>
        <v>2.652557980659509</v>
      </c>
      <c r="AJ65" s="120">
        <f t="shared" si="43"/>
        <v>2.1610441347627241</v>
      </c>
      <c r="AK65" s="120">
        <f t="shared" si="44"/>
        <v>7.6915935583947714</v>
      </c>
      <c r="AL65" s="120">
        <f t="shared" si="45"/>
        <v>-1.8957585538423083</v>
      </c>
      <c r="AM65" s="120">
        <f t="shared" si="5"/>
        <v>0.46574956570730724</v>
      </c>
      <c r="AN65" s="120">
        <f t="shared" si="5"/>
        <v>0.15640280148114383</v>
      </c>
      <c r="AO65" s="120">
        <f t="shared" si="13"/>
        <v>0.15420631310803412</v>
      </c>
      <c r="AP65" s="120">
        <f t="shared" si="14"/>
        <v>1.9942211226275449E-3</v>
      </c>
      <c r="AQ65" s="120">
        <f t="shared" si="15"/>
        <v>0.30905251069561857</v>
      </c>
      <c r="AR65" s="120">
        <f t="shared" si="16"/>
        <v>3.2619758589288804E-2</v>
      </c>
      <c r="AS65" s="120">
        <f t="shared" si="17"/>
        <v>0.27388706015488767</v>
      </c>
      <c r="AX65" s="120">
        <f t="shared" si="47"/>
        <v>3.4999467946175353</v>
      </c>
      <c r="AY65" s="120">
        <f t="shared" si="46"/>
        <v>2.8464284101010722</v>
      </c>
      <c r="AZ65" s="120">
        <f t="shared" si="46"/>
        <v>1.9215931766294472</v>
      </c>
      <c r="BA65" s="120">
        <f t="shared" si="46"/>
        <v>0.92483523343812823</v>
      </c>
      <c r="BB65" s="120">
        <f t="shared" si="46"/>
        <v>0.6528871541265503</v>
      </c>
      <c r="BC65" s="120">
        <f t="shared" si="46"/>
        <v>0.72204070641514617</v>
      </c>
      <c r="BD65" s="120">
        <f t="shared" si="46"/>
        <v>-6.9153552293439474E-2</v>
      </c>
    </row>
    <row r="66" spans="3:56" x14ac:dyDescent="0.2">
      <c r="C66" s="107">
        <f>'3_Fix'!H67</f>
        <v>44013</v>
      </c>
      <c r="D66" s="113">
        <f>'3_Fix'!I67</f>
        <v>107.371</v>
      </c>
      <c r="E66" s="113">
        <f>'3_Fix'!J67</f>
        <v>107.7418366622</v>
      </c>
      <c r="F66" s="113">
        <f>'3_Fix'!K67</f>
        <v>109.13899197320001</v>
      </c>
      <c r="G66" s="113">
        <f>'3_Fix'!L67</f>
        <v>106.2333380652</v>
      </c>
      <c r="H66" s="113">
        <f>'3_Fix'!M67</f>
        <v>106.22281928380001</v>
      </c>
      <c r="I66" s="113">
        <f>'3_Fix'!N67</f>
        <v>111.7345000621</v>
      </c>
      <c r="J66" s="113">
        <f>'3_Fix'!O67</f>
        <v>102.2650468806</v>
      </c>
      <c r="K66" s="120">
        <f t="shared" si="2"/>
        <v>0.35517006103316096</v>
      </c>
      <c r="L66" s="120">
        <f t="shared" si="7"/>
        <v>0.24725410163530803</v>
      </c>
      <c r="M66" s="120">
        <f t="shared" si="8"/>
        <v>0.36480003892283008</v>
      </c>
      <c r="N66" s="120">
        <f t="shared" si="9"/>
        <v>0.11719097481914797</v>
      </c>
      <c r="O66" s="120">
        <f t="shared" si="10"/>
        <v>0.6949077156500616</v>
      </c>
      <c r="P66" s="120">
        <f t="shared" si="11"/>
        <v>-0.26397112312263049</v>
      </c>
      <c r="Q66" s="120">
        <f t="shared" si="12"/>
        <v>1.4602121968336546</v>
      </c>
      <c r="R66" s="120" t="str">
        <f t="shared" si="6"/>
        <v/>
      </c>
      <c r="S66" s="120" t="str">
        <f t="shared" si="18"/>
        <v/>
      </c>
      <c r="T66" s="120" t="str">
        <f t="shared" si="19"/>
        <v/>
      </c>
      <c r="U66" s="120" t="str">
        <f t="shared" si="20"/>
        <v/>
      </c>
      <c r="V66" s="120" t="str">
        <f t="shared" si="21"/>
        <v/>
      </c>
      <c r="W66" s="120" t="str">
        <f t="shared" si="22"/>
        <v/>
      </c>
      <c r="X66" s="120" t="str">
        <f t="shared" si="23"/>
        <v/>
      </c>
      <c r="Y66" s="120">
        <f t="shared" si="31"/>
        <v>3.5859687035715071</v>
      </c>
      <c r="Z66" s="120">
        <f t="shared" si="34"/>
        <v>3.8422434061561095</v>
      </c>
      <c r="AA66" s="120">
        <f t="shared" si="35"/>
        <v>5.1895991278219533</v>
      </c>
      <c r="AB66" s="120">
        <f t="shared" si="36"/>
        <v>2.3875351827501001</v>
      </c>
      <c r="AC66" s="120">
        <f t="shared" si="37"/>
        <v>2.7877993081800279</v>
      </c>
      <c r="AD66" s="120">
        <f t="shared" si="38"/>
        <v>5.4772521258018125</v>
      </c>
      <c r="AE66" s="120">
        <f t="shared" si="39"/>
        <v>0.77188834288273167</v>
      </c>
      <c r="AF66" s="120" t="str">
        <f t="shared" si="33"/>
        <v/>
      </c>
      <c r="AG66" s="120" t="str">
        <f t="shared" si="40"/>
        <v/>
      </c>
      <c r="AH66" s="120" t="str">
        <f t="shared" si="41"/>
        <v/>
      </c>
      <c r="AI66" s="120" t="str">
        <f t="shared" si="42"/>
        <v/>
      </c>
      <c r="AJ66" s="120" t="str">
        <f t="shared" si="43"/>
        <v/>
      </c>
      <c r="AK66" s="120" t="str">
        <f t="shared" si="44"/>
        <v/>
      </c>
      <c r="AL66" s="120" t="str">
        <f t="shared" si="45"/>
        <v/>
      </c>
      <c r="AM66" s="120">
        <f t="shared" si="5"/>
        <v>0.35517006103316084</v>
      </c>
      <c r="AN66" s="120">
        <f t="shared" si="5"/>
        <v>0.18814559756876087</v>
      </c>
      <c r="AO66" s="120">
        <f t="shared" si="13"/>
        <v>0.14554840468657454</v>
      </c>
      <c r="AP66" s="120">
        <f t="shared" si="14"/>
        <v>4.2418318525252789E-2</v>
      </c>
      <c r="AQ66" s="120">
        <f t="shared" si="15"/>
        <v>0.16612216538675498</v>
      </c>
      <c r="AR66" s="120">
        <f t="shared" si="16"/>
        <v>-2.8286967369566401E-2</v>
      </c>
      <c r="AS66" s="120">
        <f t="shared" si="17"/>
        <v>0.19259777765730884</v>
      </c>
      <c r="AX66" s="120">
        <f t="shared" si="47"/>
        <v>3.5859687035715058</v>
      </c>
      <c r="AY66" s="120">
        <f t="shared" si="46"/>
        <v>2.9058188260251914</v>
      </c>
      <c r="AZ66" s="120">
        <f t="shared" si="46"/>
        <v>2.0375830677547757</v>
      </c>
      <c r="BA66" s="120">
        <f t="shared" si="46"/>
        <v>0.86823575822474874</v>
      </c>
      <c r="BB66" s="120">
        <f t="shared" si="46"/>
        <v>0.67944369629065682</v>
      </c>
      <c r="BC66" s="120">
        <f t="shared" si="46"/>
        <v>0.57191678417901293</v>
      </c>
      <c r="BD66" s="120">
        <f t="shared" si="46"/>
        <v>0.10752691211498998</v>
      </c>
    </row>
    <row r="67" spans="3:56" x14ac:dyDescent="0.2">
      <c r="C67" s="107">
        <f>'3_Fix'!H68</f>
        <v>44027</v>
      </c>
      <c r="D67" s="113">
        <f>'3_Fix'!I68</f>
        <v>107.517</v>
      </c>
      <c r="E67" s="113">
        <f>'3_Fix'!J68</f>
        <v>107.8401068056</v>
      </c>
      <c r="F67" s="113">
        <f>'3_Fix'!K68</f>
        <v>109.3085745755</v>
      </c>
      <c r="G67" s="113">
        <f>'3_Fix'!L68</f>
        <v>106.25461265689999</v>
      </c>
      <c r="H67" s="113">
        <f>'3_Fix'!M68</f>
        <v>106.5192298093</v>
      </c>
      <c r="I67" s="113">
        <f>'3_Fix'!N68</f>
        <v>111.9163854474</v>
      </c>
      <c r="J67" s="113">
        <f>'3_Fix'!O68</f>
        <v>102.6436944693</v>
      </c>
      <c r="K67" s="120">
        <f t="shared" si="2"/>
        <v>0.13597712603961032</v>
      </c>
      <c r="L67" s="120">
        <f t="shared" si="7"/>
        <v>9.1208899387984488E-2</v>
      </c>
      <c r="M67" s="120">
        <f t="shared" si="8"/>
        <v>0.15538223254034644</v>
      </c>
      <c r="N67" s="120">
        <f t="shared" si="9"/>
        <v>2.0026285615659667E-2</v>
      </c>
      <c r="O67" s="120">
        <f t="shared" si="10"/>
        <v>0.27904599736527924</v>
      </c>
      <c r="P67" s="120">
        <f t="shared" si="11"/>
        <v>0.16278354957413033</v>
      </c>
      <c r="Q67" s="120">
        <f t="shared" si="12"/>
        <v>0.37026100339259127</v>
      </c>
      <c r="R67" s="120">
        <f t="shared" si="6"/>
        <v>0.65671753651292963</v>
      </c>
      <c r="S67" s="120">
        <f t="shared" si="18"/>
        <v>0.39591292828313751</v>
      </c>
      <c r="T67" s="120">
        <f t="shared" si="19"/>
        <v>0.63671970452043869</v>
      </c>
      <c r="U67" s="120">
        <f t="shared" si="20"/>
        <v>0.1299693901736898</v>
      </c>
      <c r="V67" s="120">
        <f t="shared" si="21"/>
        <v>1.4834610075147969</v>
      </c>
      <c r="W67" s="120">
        <f t="shared" si="22"/>
        <v>-3.297197723038936E-2</v>
      </c>
      <c r="X67" s="120">
        <f t="shared" si="23"/>
        <v>2.7045093246637952</v>
      </c>
      <c r="Y67" s="120">
        <f t="shared" si="31"/>
        <v>3.6608175858079406</v>
      </c>
      <c r="Z67" s="120">
        <f t="shared" si="34"/>
        <v>3.8586790758275313</v>
      </c>
      <c r="AA67" s="120">
        <f t="shared" si="35"/>
        <v>5.1983507382924454</v>
      </c>
      <c r="AB67" s="120">
        <f t="shared" si="36"/>
        <v>2.4101109013555444</v>
      </c>
      <c r="AC67" s="120">
        <f t="shared" si="37"/>
        <v>3.0463571996483418</v>
      </c>
      <c r="AD67" s="120">
        <f t="shared" si="38"/>
        <v>5.6144705021328178</v>
      </c>
      <c r="AE67" s="120">
        <f t="shared" si="39"/>
        <v>1.1212220511741977</v>
      </c>
      <c r="AF67" s="120">
        <f t="shared" si="33"/>
        <v>3.6234050556000152</v>
      </c>
      <c r="AG67" s="120">
        <f t="shared" si="40"/>
        <v>3.8504643366929825</v>
      </c>
      <c r="AH67" s="120">
        <f t="shared" si="41"/>
        <v>5.193978148007572</v>
      </c>
      <c r="AI67" s="120">
        <f t="shared" si="42"/>
        <v>2.3988229279002349</v>
      </c>
      <c r="AJ67" s="120">
        <f t="shared" si="43"/>
        <v>2.917095983176643</v>
      </c>
      <c r="AK67" s="120">
        <f t="shared" si="44"/>
        <v>5.5458725119767349</v>
      </c>
      <c r="AL67" s="120">
        <f t="shared" si="45"/>
        <v>0.94657573680392293</v>
      </c>
      <c r="AM67" s="120">
        <f t="shared" si="5"/>
        <v>0.13597712603961026</v>
      </c>
      <c r="AN67" s="120">
        <f t="shared" si="5"/>
        <v>6.9224729951221572E-2</v>
      </c>
      <c r="AO67" s="120">
        <f t="shared" si="13"/>
        <v>6.1945970873657802E-2</v>
      </c>
      <c r="AP67" s="120">
        <f t="shared" si="14"/>
        <v>7.2154852901284722E-3</v>
      </c>
      <c r="AQ67" s="120">
        <f t="shared" si="15"/>
        <v>6.7257488218717826E-2</v>
      </c>
      <c r="AR67" s="120">
        <f t="shared" si="16"/>
        <v>1.7415108240096986E-2</v>
      </c>
      <c r="AS67" s="120">
        <f t="shared" si="17"/>
        <v>4.9631010272874289E-2</v>
      </c>
      <c r="AX67" s="120">
        <f t="shared" si="47"/>
        <v>3.6608175858079393</v>
      </c>
      <c r="AY67" s="120">
        <f t="shared" si="46"/>
        <v>2.9185899270437057</v>
      </c>
      <c r="AZ67" s="120">
        <f t="shared" si="46"/>
        <v>2.0427198502053479</v>
      </c>
      <c r="BA67" s="120">
        <f t="shared" si="46"/>
        <v>0.87587007690153817</v>
      </c>
      <c r="BB67" s="120">
        <f t="shared" si="46"/>
        <v>0.7421906327413218</v>
      </c>
      <c r="BC67" s="120">
        <f t="shared" si="46"/>
        <v>0.58606291141286182</v>
      </c>
      <c r="BD67" s="120">
        <f t="shared" si="46"/>
        <v>0.15612772136436867</v>
      </c>
    </row>
    <row r="68" spans="3:56" x14ac:dyDescent="0.2">
      <c r="C68" s="107">
        <f>'3_Fix'!H69</f>
        <v>44044</v>
      </c>
      <c r="D68" s="113">
        <f>'3_Fix'!I69</f>
        <v>107.777</v>
      </c>
      <c r="E68" s="113">
        <f>'3_Fix'!J69</f>
        <v>108.0346183488</v>
      </c>
      <c r="F68" s="113">
        <f>'3_Fix'!K69</f>
        <v>109.5947256547</v>
      </c>
      <c r="G68" s="113">
        <f>'3_Fix'!L69</f>
        <v>106.3501816484</v>
      </c>
      <c r="H68" s="113">
        <f>'3_Fix'!M69</f>
        <v>106.9817345985</v>
      </c>
      <c r="I68" s="113">
        <f>'3_Fix'!N69</f>
        <v>112.75494804260001</v>
      </c>
      <c r="J68" s="113">
        <f>'3_Fix'!O69</f>
        <v>102.83616344409999</v>
      </c>
      <c r="K68" s="120">
        <f t="shared" si="2"/>
        <v>0.24182222346234017</v>
      </c>
      <c r="L68" s="120">
        <f t="shared" si="7"/>
        <v>0.18037031765059108</v>
      </c>
      <c r="M68" s="120">
        <f t="shared" si="8"/>
        <v>0.26178282930799934</v>
      </c>
      <c r="N68" s="120">
        <f t="shared" si="9"/>
        <v>8.9943381383927878E-2</v>
      </c>
      <c r="O68" s="120">
        <f t="shared" si="10"/>
        <v>0.43419839781795311</v>
      </c>
      <c r="P68" s="120">
        <f t="shared" si="11"/>
        <v>0.74927598121377059</v>
      </c>
      <c r="Q68" s="120">
        <f t="shared" si="12"/>
        <v>0.18751173736986093</v>
      </c>
      <c r="R68" s="120" t="str">
        <f t="shared" si="6"/>
        <v/>
      </c>
      <c r="S68" s="120" t="str">
        <f t="shared" si="18"/>
        <v/>
      </c>
      <c r="T68" s="120" t="str">
        <f t="shared" si="19"/>
        <v/>
      </c>
      <c r="U68" s="120" t="str">
        <f t="shared" si="20"/>
        <v/>
      </c>
      <c r="V68" s="120" t="str">
        <f t="shared" si="21"/>
        <v/>
      </c>
      <c r="W68" s="120" t="str">
        <f t="shared" si="22"/>
        <v/>
      </c>
      <c r="X68" s="120" t="str">
        <f t="shared" si="23"/>
        <v/>
      </c>
      <c r="Y68" s="120">
        <f t="shared" si="31"/>
        <v>3.9896952972733102</v>
      </c>
      <c r="Z68" s="120">
        <f t="shared" si="34"/>
        <v>3.9279245425964504</v>
      </c>
      <c r="AA68" s="120">
        <f t="shared" si="35"/>
        <v>5.3151925189006688</v>
      </c>
      <c r="AB68" s="120">
        <f t="shared" si="36"/>
        <v>2.426739168748715</v>
      </c>
      <c r="AC68" s="120">
        <f t="shared" si="37"/>
        <v>4.1846726369412446</v>
      </c>
      <c r="AD68" s="120">
        <f t="shared" si="38"/>
        <v>7.9568262688046953</v>
      </c>
      <c r="AE68" s="120">
        <f t="shared" si="39"/>
        <v>1.3952559018360899</v>
      </c>
      <c r="AF68" s="120" t="str">
        <f t="shared" si="33"/>
        <v/>
      </c>
      <c r="AG68" s="120" t="str">
        <f t="shared" si="40"/>
        <v/>
      </c>
      <c r="AH68" s="120" t="str">
        <f t="shared" si="41"/>
        <v/>
      </c>
      <c r="AI68" s="120" t="str">
        <f t="shared" si="42"/>
        <v/>
      </c>
      <c r="AJ68" s="120" t="str">
        <f t="shared" si="43"/>
        <v/>
      </c>
      <c r="AK68" s="120" t="str">
        <f t="shared" si="44"/>
        <v/>
      </c>
      <c r="AL68" s="120" t="str">
        <f t="shared" si="45"/>
        <v/>
      </c>
      <c r="AM68" s="120">
        <f t="shared" si="5"/>
        <v>0.24182222346234009</v>
      </c>
      <c r="AN68" s="120">
        <f t="shared" si="5"/>
        <v>0.13674827590449345</v>
      </c>
      <c r="AO68" s="120">
        <f t="shared" si="13"/>
        <v>0.10437453087445958</v>
      </c>
      <c r="AP68" s="120">
        <f t="shared" si="14"/>
        <v>3.2329817662338861E-2</v>
      </c>
      <c r="AQ68" s="120">
        <f t="shared" si="15"/>
        <v>0.10500762124121733</v>
      </c>
      <c r="AR68" s="120">
        <f t="shared" si="16"/>
        <v>7.9665410055443586E-2</v>
      </c>
      <c r="AS68" s="120">
        <f t="shared" si="17"/>
        <v>2.541145981467189E-2</v>
      </c>
      <c r="AX68" s="120">
        <f t="shared" si="47"/>
        <v>3.9896952972733088</v>
      </c>
      <c r="AY68" s="120">
        <f t="shared" si="46"/>
        <v>2.9765792603974326</v>
      </c>
      <c r="AZ68" s="120">
        <f t="shared" si="46"/>
        <v>2.0933520944794033</v>
      </c>
      <c r="BA68" s="120">
        <f t="shared" si="46"/>
        <v>0.88322716592350747</v>
      </c>
      <c r="BB68" s="120">
        <f t="shared" si="46"/>
        <v>1.0135222465361033</v>
      </c>
      <c r="BC68" s="120">
        <f t="shared" si="46"/>
        <v>0.81925157271048177</v>
      </c>
      <c r="BD68" s="120">
        <f t="shared" si="46"/>
        <v>0.19427067382346605</v>
      </c>
    </row>
    <row r="69" spans="3:56" x14ac:dyDescent="0.2">
      <c r="C69" s="107">
        <f>'3_Fix'!H70</f>
        <v>44058</v>
      </c>
      <c r="D69" s="113">
        <f>'3_Fix'!I70</f>
        <v>107.956</v>
      </c>
      <c r="E69" s="113">
        <f>'3_Fix'!J70</f>
        <v>108.23028939389999</v>
      </c>
      <c r="F69" s="113">
        <f>'3_Fix'!K70</f>
        <v>109.8700514252</v>
      </c>
      <c r="G69" s="113">
        <f>'3_Fix'!L70</f>
        <v>106.4598500561</v>
      </c>
      <c r="H69" s="113">
        <f>'3_Fix'!M70</f>
        <v>107.1099916676</v>
      </c>
      <c r="I69" s="113">
        <f>'3_Fix'!N70</f>
        <v>112.8666305444</v>
      </c>
      <c r="J69" s="113">
        <f>'3_Fix'!O70</f>
        <v>102.9763222122</v>
      </c>
      <c r="K69" s="120">
        <f t="shared" si="2"/>
        <v>0.16608367276877978</v>
      </c>
      <c r="L69" s="120">
        <f t="shared" si="7"/>
        <v>0.18111883773057613</v>
      </c>
      <c r="M69" s="120">
        <f t="shared" si="8"/>
        <v>0.25122173430816019</v>
      </c>
      <c r="N69" s="120">
        <f t="shared" si="9"/>
        <v>0.10312009439021885</v>
      </c>
      <c r="O69" s="120">
        <f t="shared" si="10"/>
        <v>0.11988688497279743</v>
      </c>
      <c r="P69" s="120">
        <f t="shared" si="11"/>
        <v>9.9048869906614989E-2</v>
      </c>
      <c r="Q69" s="120">
        <f t="shared" si="12"/>
        <v>0.13629326824915466</v>
      </c>
      <c r="R69" s="120">
        <f t="shared" si="6"/>
        <v>0.39322810021966692</v>
      </c>
      <c r="S69" s="120">
        <f t="shared" si="18"/>
        <v>0.31680031449481394</v>
      </c>
      <c r="T69" s="120">
        <f t="shared" si="19"/>
        <v>0.46565432028888853</v>
      </c>
      <c r="U69" s="120">
        <f t="shared" si="20"/>
        <v>0.15157611587173214</v>
      </c>
      <c r="V69" s="120">
        <f t="shared" si="21"/>
        <v>0.63441956056808912</v>
      </c>
      <c r="W69" s="120">
        <f t="shared" si="22"/>
        <v>0.88114700418491232</v>
      </c>
      <c r="X69" s="120">
        <f t="shared" si="23"/>
        <v>0.44104721957993753</v>
      </c>
      <c r="Y69" s="120">
        <f t="shared" si="31"/>
        <v>4.1071583555936986</v>
      </c>
      <c r="Z69" s="120">
        <f t="shared" si="34"/>
        <v>4.0082924668683573</v>
      </c>
      <c r="AA69" s="120">
        <f t="shared" si="35"/>
        <v>5.4121757871463894</v>
      </c>
      <c r="AB69" s="120">
        <f t="shared" si="36"/>
        <v>2.4873796206720922</v>
      </c>
      <c r="AC69" s="120">
        <f t="shared" si="37"/>
        <v>4.4176789783008319</v>
      </c>
      <c r="AD69" s="120">
        <f t="shared" si="38"/>
        <v>8.2296975457968315</v>
      </c>
      <c r="AE69" s="120">
        <f t="shared" si="39"/>
        <v>1.6012263240490876</v>
      </c>
      <c r="AF69" s="120">
        <f t="shared" si="33"/>
        <v>4.0484424059149537</v>
      </c>
      <c r="AG69" s="120">
        <f t="shared" si="40"/>
        <v>3.9681293309644428</v>
      </c>
      <c r="AH69" s="120">
        <f t="shared" si="41"/>
        <v>5.3637226700398832</v>
      </c>
      <c r="AI69" s="120">
        <f t="shared" si="42"/>
        <v>2.4570660470813799</v>
      </c>
      <c r="AJ69" s="120">
        <f t="shared" si="43"/>
        <v>4.3011154691011688</v>
      </c>
      <c r="AK69" s="120">
        <f t="shared" si="44"/>
        <v>8.0931572332968216</v>
      </c>
      <c r="AL69" s="120">
        <f t="shared" si="45"/>
        <v>1.4982067521149611</v>
      </c>
      <c r="AM69" s="120">
        <f t="shared" si="5"/>
        <v>0.16608367276877972</v>
      </c>
      <c r="AN69" s="120">
        <f t="shared" si="5"/>
        <v>0.13725437820168024</v>
      </c>
      <c r="AO69" s="120">
        <f t="shared" si="13"/>
        <v>0.10018316352516685</v>
      </c>
      <c r="AP69" s="120">
        <f t="shared" si="14"/>
        <v>3.7023218555963119E-2</v>
      </c>
      <c r="AQ69" s="120">
        <f t="shared" si="15"/>
        <v>2.9035167350646388E-2</v>
      </c>
      <c r="AR69" s="120">
        <f t="shared" si="16"/>
        <v>1.0534010691814994E-2</v>
      </c>
      <c r="AS69" s="120">
        <f t="shared" si="17"/>
        <v>1.8513582950550399E-2</v>
      </c>
      <c r="AX69" s="120">
        <f t="shared" si="47"/>
        <v>4.1071583555936968</v>
      </c>
      <c r="AY69" s="120">
        <f t="shared" si="46"/>
        <v>3.0390194259654741</v>
      </c>
      <c r="AZ69" s="120">
        <f t="shared" si="46"/>
        <v>2.1338048158875771</v>
      </c>
      <c r="BA69" s="120">
        <f t="shared" si="46"/>
        <v>0.90521461005994686</v>
      </c>
      <c r="BB69" s="120">
        <f t="shared" si="46"/>
        <v>1.068281455176229</v>
      </c>
      <c r="BC69" s="120">
        <f t="shared" si="46"/>
        <v>0.84559905728496698</v>
      </c>
      <c r="BD69" s="120">
        <f t="shared" si="46"/>
        <v>0.22268239789471692</v>
      </c>
    </row>
    <row r="70" spans="3:56" x14ac:dyDescent="0.2">
      <c r="C70" s="107">
        <f>'3_Fix'!H71</f>
        <v>44075</v>
      </c>
      <c r="D70" s="113">
        <f>'3_Fix'!I71</f>
        <v>108.13200000000001</v>
      </c>
      <c r="E70" s="113">
        <f>'3_Fix'!J71</f>
        <v>108.4089751855</v>
      </c>
      <c r="F70" s="113">
        <f>'3_Fix'!K71</f>
        <v>110.0470073627</v>
      </c>
      <c r="G70" s="113">
        <f>'3_Fix'!L71</f>
        <v>106.6404035588</v>
      </c>
      <c r="H70" s="113">
        <f>'3_Fix'!M71</f>
        <v>107.2750770799</v>
      </c>
      <c r="I70" s="113">
        <f>'3_Fix'!N71</f>
        <v>113.05565485130001</v>
      </c>
      <c r="J70" s="113">
        <f>'3_Fix'!O71</f>
        <v>103.1242178233</v>
      </c>
      <c r="K70" s="120">
        <f t="shared" si="2"/>
        <v>0.16302938234096231</v>
      </c>
      <c r="L70" s="120">
        <f t="shared" si="7"/>
        <v>0.16509776754793926</v>
      </c>
      <c r="M70" s="120">
        <f t="shared" si="8"/>
        <v>0.16105930160636994</v>
      </c>
      <c r="N70" s="120">
        <f t="shared" si="9"/>
        <v>0.16959774281559703</v>
      </c>
      <c r="O70" s="120">
        <f t="shared" si="10"/>
        <v>0.15412699574501865</v>
      </c>
      <c r="P70" s="120">
        <f t="shared" si="11"/>
        <v>0.1674758128139997</v>
      </c>
      <c r="Q70" s="120">
        <f t="shared" si="12"/>
        <v>0.14362098774050036</v>
      </c>
      <c r="R70" s="120" t="str">
        <f t="shared" si="6"/>
        <v/>
      </c>
      <c r="S70" s="120" t="str">
        <f t="shared" si="18"/>
        <v/>
      </c>
      <c r="T70" s="120" t="str">
        <f t="shared" si="19"/>
        <v/>
      </c>
      <c r="U70" s="120" t="str">
        <f t="shared" si="20"/>
        <v/>
      </c>
      <c r="V70" s="120" t="str">
        <f t="shared" si="21"/>
        <v/>
      </c>
      <c r="W70" s="120" t="str">
        <f t="shared" si="22"/>
        <v/>
      </c>
      <c r="X70" s="120" t="str">
        <f t="shared" si="23"/>
        <v/>
      </c>
      <c r="Y70" s="120">
        <f t="shared" si="31"/>
        <v>4.0961906870625953</v>
      </c>
      <c r="Z70" s="120">
        <f t="shared" si="34"/>
        <v>3.9856306172541434</v>
      </c>
      <c r="AA70" s="120">
        <f t="shared" si="35"/>
        <v>5.3556041933988441</v>
      </c>
      <c r="AB70" s="120">
        <f t="shared" si="36"/>
        <v>2.5005924835814985</v>
      </c>
      <c r="AC70" s="120">
        <f t="shared" si="37"/>
        <v>4.4428706614193736</v>
      </c>
      <c r="AD70" s="120">
        <f t="shared" si="38"/>
        <v>8.3915737854828301</v>
      </c>
      <c r="AE70" s="120">
        <f t="shared" si="39"/>
        <v>1.5311047664526622</v>
      </c>
      <c r="AF70" s="120" t="str">
        <f t="shared" si="33"/>
        <v/>
      </c>
      <c r="AG70" s="120" t="str">
        <f t="shared" si="40"/>
        <v/>
      </c>
      <c r="AH70" s="120" t="str">
        <f t="shared" si="41"/>
        <v/>
      </c>
      <c r="AI70" s="120" t="str">
        <f t="shared" si="42"/>
        <v/>
      </c>
      <c r="AJ70" s="120" t="str">
        <f t="shared" si="43"/>
        <v/>
      </c>
      <c r="AK70" s="120" t="str">
        <f t="shared" si="44"/>
        <v/>
      </c>
      <c r="AL70" s="120" t="str">
        <f t="shared" si="45"/>
        <v/>
      </c>
      <c r="AM70" s="120">
        <f t="shared" si="5"/>
        <v>0.16302938234096226</v>
      </c>
      <c r="AN70" s="120">
        <f t="shared" si="5"/>
        <v>0.12503668895923772</v>
      </c>
      <c r="AO70" s="120">
        <f t="shared" si="13"/>
        <v>6.4240633297619407E-2</v>
      </c>
      <c r="AP70" s="120">
        <f t="shared" si="14"/>
        <v>6.0798438818805992E-2</v>
      </c>
      <c r="AQ70" s="120">
        <f t="shared" si="15"/>
        <v>3.7399348390495843E-2</v>
      </c>
      <c r="AR70" s="120">
        <f t="shared" si="16"/>
        <v>1.7901495153638779E-2</v>
      </c>
      <c r="AS70" s="120">
        <f t="shared" si="17"/>
        <v>1.9498383926566783E-2</v>
      </c>
      <c r="AX70" s="120">
        <f t="shared" si="47"/>
        <v>4.0961906870625935</v>
      </c>
      <c r="AY70" s="120">
        <f t="shared" ref="AY70:AY133" si="48">IFERROR((AY$1/100)*(E46/$D46)*Z70,"")</f>
        <v>3.022240141420935</v>
      </c>
      <c r="AZ70" s="120">
        <f t="shared" ref="AZ70:AZ133" si="49">IFERROR((AZ$1/100)*(F46/$D46)*AA70,"")</f>
        <v>2.1123705696106514</v>
      </c>
      <c r="BA70" s="120">
        <f t="shared" ref="BA70:BA133" si="50">IFERROR((BA$1/100)*(G46/$D46)*AB70,"")</f>
        <v>0.90986957173371374</v>
      </c>
      <c r="BB70" s="120">
        <f t="shared" ref="BB70:BB133" si="51">IFERROR((BB$1/100)*(H46/$D46)*AC70,"")</f>
        <v>1.0739055451357962</v>
      </c>
      <c r="BC70" s="120">
        <f t="shared" ref="BC70:BC133" si="52">IFERROR((BC$1/100)*(I46/$D46)*AD70,"")</f>
        <v>0.8608916181623687</v>
      </c>
      <c r="BD70" s="120">
        <f t="shared" ref="BD70:BD133" si="53">IFERROR((BD$1/100)*(J46/$D46)*AE70,"")</f>
        <v>0.2130139269668655</v>
      </c>
    </row>
    <row r="71" spans="3:56" x14ac:dyDescent="0.2">
      <c r="C71" s="107">
        <f>'3_Fix'!H72</f>
        <v>44089</v>
      </c>
      <c r="D71" s="113">
        <f>'3_Fix'!I72</f>
        <v>108.09699999999999</v>
      </c>
      <c r="E71" s="113">
        <f>'3_Fix'!J72</f>
        <v>108.538473403</v>
      </c>
      <c r="F71" s="113">
        <f>'3_Fix'!K72</f>
        <v>110.3376512441</v>
      </c>
      <c r="G71" s="113">
        <f>'3_Fix'!L72</f>
        <v>106.5959139555</v>
      </c>
      <c r="H71" s="113">
        <f>'3_Fix'!M72</f>
        <v>106.7323871623</v>
      </c>
      <c r="I71" s="113">
        <f>'3_Fix'!N72</f>
        <v>112.6523682346</v>
      </c>
      <c r="J71" s="113">
        <f>'3_Fix'!O72</f>
        <v>102.4814265828</v>
      </c>
      <c r="K71" s="120">
        <f t="shared" si="2"/>
        <v>-3.2367846705882997E-2</v>
      </c>
      <c r="L71" s="120">
        <f t="shared" si="7"/>
        <v>0.11945340990302533</v>
      </c>
      <c r="M71" s="120">
        <f t="shared" si="8"/>
        <v>0.26410884617886765</v>
      </c>
      <c r="N71" s="120">
        <f t="shared" si="9"/>
        <v>-4.1719275073337503E-2</v>
      </c>
      <c r="O71" s="120">
        <f t="shared" si="10"/>
        <v>-0.50588629938321805</v>
      </c>
      <c r="P71" s="120">
        <f t="shared" si="11"/>
        <v>-0.3567151216190223</v>
      </c>
      <c r="Q71" s="120">
        <f t="shared" si="12"/>
        <v>-0.62331744576371584</v>
      </c>
      <c r="R71" s="120">
        <f t="shared" si="6"/>
        <v>0.22991382866783816</v>
      </c>
      <c r="S71" s="120">
        <f t="shared" si="18"/>
        <v>0.31560406767983107</v>
      </c>
      <c r="T71" s="120">
        <f t="shared" si="19"/>
        <v>0.41914768243886957</v>
      </c>
      <c r="U71" s="120">
        <f t="shared" si="20"/>
        <v>0.20031283600010497</v>
      </c>
      <c r="V71" s="120">
        <f t="shared" si="21"/>
        <v>-3.9357907645287682E-2</v>
      </c>
      <c r="W71" s="120">
        <f t="shared" si="22"/>
        <v>3.8313932311528909E-2</v>
      </c>
      <c r="X71" s="120">
        <f t="shared" si="23"/>
        <v>-0.10049985526409122</v>
      </c>
      <c r="Y71" s="120">
        <f t="shared" si="31"/>
        <v>3.9324276250636947</v>
      </c>
      <c r="Z71" s="120">
        <f t="shared" si="34"/>
        <v>3.9871406959000044</v>
      </c>
      <c r="AA71" s="120">
        <f t="shared" si="35"/>
        <v>5.4441138262703026</v>
      </c>
      <c r="AB71" s="120">
        <f t="shared" si="36"/>
        <v>2.4057580090610209</v>
      </c>
      <c r="AC71" s="120">
        <f t="shared" si="37"/>
        <v>3.7587809787500426</v>
      </c>
      <c r="AD71" s="120">
        <f t="shared" si="38"/>
        <v>7.9308968763178056</v>
      </c>
      <c r="AE71" s="120">
        <f t="shared" si="39"/>
        <v>0.6866179753751922</v>
      </c>
      <c r="AF71" s="120">
        <f t="shared" si="33"/>
        <v>4.0142579515498822</v>
      </c>
      <c r="AG71" s="120">
        <f t="shared" si="40"/>
        <v>3.9863861017856994</v>
      </c>
      <c r="AH71" s="120">
        <f t="shared" si="41"/>
        <v>5.3998987917154073</v>
      </c>
      <c r="AI71" s="120">
        <f t="shared" si="42"/>
        <v>2.4531631938672582</v>
      </c>
      <c r="AJ71" s="120">
        <f t="shared" si="43"/>
        <v>4.1005693316775949</v>
      </c>
      <c r="AK71" s="120">
        <f t="shared" si="44"/>
        <v>8.1611563655709531</v>
      </c>
      <c r="AL71" s="120">
        <f t="shared" si="45"/>
        <v>1.1084180957873002</v>
      </c>
      <c r="AM71" s="120">
        <f t="shared" si="5"/>
        <v>-3.2367846705882983E-2</v>
      </c>
      <c r="AN71" s="120">
        <f t="shared" si="5"/>
        <v>9.0481543261469316E-2</v>
      </c>
      <c r="AO71" s="120">
        <f t="shared" si="13"/>
        <v>0.10543284606082387</v>
      </c>
      <c r="AP71" s="120">
        <f t="shared" si="14"/>
        <v>-1.4946380469531584E-2</v>
      </c>
      <c r="AQ71" s="120">
        <f t="shared" si="15"/>
        <v>-0.12269811663601483</v>
      </c>
      <c r="AR71" s="120">
        <f t="shared" si="16"/>
        <v>-3.8103773596632307E-2</v>
      </c>
      <c r="AS71" s="120">
        <f t="shared" si="17"/>
        <v>-8.4598138675931508E-2</v>
      </c>
      <c r="AX71" s="120">
        <f t="shared" si="47"/>
        <v>3.9324276250636934</v>
      </c>
      <c r="AY71" s="120">
        <f t="shared" si="48"/>
        <v>3.0231693529850725</v>
      </c>
      <c r="AZ71" s="120">
        <f t="shared" si="49"/>
        <v>2.1484559804018195</v>
      </c>
      <c r="BA71" s="120">
        <f t="shared" si="50"/>
        <v>0.87471337255185033</v>
      </c>
      <c r="BB71" s="120">
        <f t="shared" si="51"/>
        <v>0.90877755181031517</v>
      </c>
      <c r="BC71" s="120">
        <f t="shared" si="52"/>
        <v>0.81317115709384924</v>
      </c>
      <c r="BD71" s="120">
        <f t="shared" si="53"/>
        <v>9.5606394705724226E-2</v>
      </c>
    </row>
    <row r="72" spans="3:56" x14ac:dyDescent="0.2">
      <c r="C72" s="107">
        <f>'3_Fix'!H73</f>
        <v>44105</v>
      </c>
      <c r="D72" s="113">
        <f>'3_Fix'!I73</f>
        <v>108.68600000000001</v>
      </c>
      <c r="E72" s="113">
        <f>'3_Fix'!J73</f>
        <v>108.6954780968</v>
      </c>
      <c r="F72" s="113">
        <f>'3_Fix'!K73</f>
        <v>110.4749254295</v>
      </c>
      <c r="G72" s="113">
        <f>'3_Fix'!L73</f>
        <v>106.7742215382</v>
      </c>
      <c r="H72" s="113">
        <f>'3_Fix'!M73</f>
        <v>108.6579779942</v>
      </c>
      <c r="I72" s="113">
        <f>'3_Fix'!N73</f>
        <v>113.6633742339</v>
      </c>
      <c r="J72" s="113">
        <f>'3_Fix'!O73</f>
        <v>105.06375331</v>
      </c>
      <c r="K72" s="120">
        <f t="shared" ref="K72:K135" si="54">IFERROR(((D72/D71)-1)*100,"")</f>
        <v>0.54488098652136774</v>
      </c>
      <c r="L72" s="120">
        <f t="shared" si="7"/>
        <v>0.14465349371282077</v>
      </c>
      <c r="M72" s="120">
        <f t="shared" si="8"/>
        <v>0.12441282178130564</v>
      </c>
      <c r="N72" s="120">
        <f t="shared" si="9"/>
        <v>0.16727431294827344</v>
      </c>
      <c r="O72" s="120">
        <f t="shared" si="10"/>
        <v>1.8041298270335737</v>
      </c>
      <c r="P72" s="120">
        <f t="shared" si="11"/>
        <v>0.89745649837964514</v>
      </c>
      <c r="Q72" s="120">
        <f t="shared" si="12"/>
        <v>2.5197997464580624</v>
      </c>
      <c r="R72" s="120" t="str">
        <f t="shared" si="6"/>
        <v/>
      </c>
      <c r="S72" s="120" t="str">
        <f t="shared" si="18"/>
        <v/>
      </c>
      <c r="T72" s="120" t="str">
        <f t="shared" si="19"/>
        <v/>
      </c>
      <c r="U72" s="120" t="str">
        <f t="shared" si="20"/>
        <v/>
      </c>
      <c r="V72" s="120" t="str">
        <f t="shared" si="21"/>
        <v/>
      </c>
      <c r="W72" s="120" t="str">
        <f t="shared" si="22"/>
        <v/>
      </c>
      <c r="X72" s="120" t="str">
        <f t="shared" si="23"/>
        <v/>
      </c>
      <c r="Y72" s="120">
        <f t="shared" si="31"/>
        <v>4.0854242482283087</v>
      </c>
      <c r="Z72" s="120">
        <f t="shared" si="34"/>
        <v>4.0039332882648493</v>
      </c>
      <c r="AA72" s="120">
        <f t="shared" si="35"/>
        <v>5.4454352939351303</v>
      </c>
      <c r="AB72" s="120">
        <f t="shared" si="36"/>
        <v>2.4395163331883074</v>
      </c>
      <c r="AC72" s="120">
        <f t="shared" si="37"/>
        <v>4.3400999181664401</v>
      </c>
      <c r="AD72" s="120">
        <f t="shared" si="38"/>
        <v>8.9752069079725096</v>
      </c>
      <c r="AE72" s="120">
        <f t="shared" si="39"/>
        <v>1.0027655666889457</v>
      </c>
      <c r="AF72" s="120" t="str">
        <f t="shared" si="33"/>
        <v/>
      </c>
      <c r="AG72" s="120" t="str">
        <f t="shared" si="40"/>
        <v/>
      </c>
      <c r="AH72" s="120" t="str">
        <f t="shared" si="41"/>
        <v/>
      </c>
      <c r="AI72" s="120" t="str">
        <f t="shared" si="42"/>
        <v/>
      </c>
      <c r="AJ72" s="120" t="str">
        <f t="shared" si="43"/>
        <v/>
      </c>
      <c r="AK72" s="120" t="str">
        <f t="shared" si="44"/>
        <v/>
      </c>
      <c r="AL72" s="120" t="str">
        <f t="shared" si="45"/>
        <v/>
      </c>
      <c r="AM72" s="120">
        <f t="shared" si="5"/>
        <v>0.54488098652136752</v>
      </c>
      <c r="AN72" s="120">
        <f t="shared" si="5"/>
        <v>0.10957193804090981</v>
      </c>
      <c r="AO72" s="120">
        <f t="shared" si="13"/>
        <v>4.9664901717085964E-2</v>
      </c>
      <c r="AP72" s="120">
        <f t="shared" si="14"/>
        <v>5.9931757466801495E-2</v>
      </c>
      <c r="AQ72" s="120">
        <f t="shared" si="15"/>
        <v>0.43753637461508643</v>
      </c>
      <c r="AR72" s="120">
        <f t="shared" si="16"/>
        <v>9.5869211037869967E-2</v>
      </c>
      <c r="AS72" s="120">
        <f t="shared" si="17"/>
        <v>0.34192699759800199</v>
      </c>
      <c r="AX72" s="120">
        <f t="shared" si="47"/>
        <v>4.085424248228307</v>
      </c>
      <c r="AY72" s="120">
        <f t="shared" si="48"/>
        <v>3.0277796782824153</v>
      </c>
      <c r="AZ72" s="120">
        <f t="shared" si="49"/>
        <v>2.1431140578651635</v>
      </c>
      <c r="BA72" s="120">
        <f t="shared" si="50"/>
        <v>0.88466562044230934</v>
      </c>
      <c r="BB72" s="120">
        <f t="shared" si="51"/>
        <v>1.0581035895477342</v>
      </c>
      <c r="BC72" s="120">
        <f t="shared" si="52"/>
        <v>0.91597013784209769</v>
      </c>
      <c r="BD72" s="120">
        <f t="shared" si="53"/>
        <v>0.14213345169934552</v>
      </c>
    </row>
    <row r="73" spans="3:56" x14ac:dyDescent="0.2">
      <c r="C73" s="107">
        <f>'3_Fix'!H74</f>
        <v>44119</v>
      </c>
      <c r="D73" s="113">
        <f>'3_Fix'!I74</f>
        <v>108.86199999999999</v>
      </c>
      <c r="E73" s="113">
        <f>'3_Fix'!J74</f>
        <v>108.77141752350001</v>
      </c>
      <c r="F73" s="113">
        <f>'3_Fix'!K74</f>
        <v>110.5550874928</v>
      </c>
      <c r="G73" s="113">
        <f>'3_Fix'!L74</f>
        <v>106.84560181419999</v>
      </c>
      <c r="H73" s="113">
        <f>'3_Fix'!M74</f>
        <v>109.1437181694</v>
      </c>
      <c r="I73" s="113">
        <f>'3_Fix'!N74</f>
        <v>115.32068008429999</v>
      </c>
      <c r="J73" s="113">
        <f>'3_Fix'!O74</f>
        <v>104.70822736620001</v>
      </c>
      <c r="K73" s="120">
        <f t="shared" si="54"/>
        <v>0.16193437977292113</v>
      </c>
      <c r="L73" s="120">
        <f t="shared" si="7"/>
        <v>6.9864384452467121E-2</v>
      </c>
      <c r="M73" s="120">
        <f t="shared" si="8"/>
        <v>7.2561319220931786E-2</v>
      </c>
      <c r="N73" s="120">
        <f t="shared" si="9"/>
        <v>6.6851600481543372E-2</v>
      </c>
      <c r="O73" s="120">
        <f t="shared" si="10"/>
        <v>0.44703590492538581</v>
      </c>
      <c r="P73" s="120">
        <f t="shared" si="11"/>
        <v>1.4580825719545665</v>
      </c>
      <c r="Q73" s="120">
        <f t="shared" si="12"/>
        <v>-0.33839067480387897</v>
      </c>
      <c r="R73" s="120">
        <f t="shared" si="6"/>
        <v>0.61000143366525261</v>
      </c>
      <c r="S73" s="120">
        <f t="shared" si="18"/>
        <v>0.2394344967777462</v>
      </c>
      <c r="T73" s="120">
        <f t="shared" si="19"/>
        <v>0.29283087106866112</v>
      </c>
      <c r="U73" s="120">
        <f t="shared" si="20"/>
        <v>0.1798501505609007</v>
      </c>
      <c r="V73" s="120">
        <f t="shared" si="21"/>
        <v>1.7729437311148732</v>
      </c>
      <c r="W73" s="120">
        <f t="shared" si="22"/>
        <v>1.4514465137347665</v>
      </c>
      <c r="X73" s="120">
        <f t="shared" si="23"/>
        <v>2.0263725162480872</v>
      </c>
      <c r="Y73" s="120">
        <f t="shared" si="31"/>
        <v>4.0875060954038256</v>
      </c>
      <c r="Z73" s="120">
        <f t="shared" si="34"/>
        <v>3.9550493025306332</v>
      </c>
      <c r="AA73" s="120">
        <f t="shared" si="35"/>
        <v>5.431018133567922</v>
      </c>
      <c r="AB73" s="120">
        <f t="shared" si="36"/>
        <v>2.3542496826028492</v>
      </c>
      <c r="AC73" s="120">
        <f t="shared" si="37"/>
        <v>4.4997539776512108</v>
      </c>
      <c r="AD73" s="120">
        <f t="shared" si="38"/>
        <v>10.246781771839263</v>
      </c>
      <c r="AE73" s="120">
        <f t="shared" si="39"/>
        <v>0.36222723060341799</v>
      </c>
      <c r="AF73" s="120">
        <f t="shared" si="33"/>
        <v>4.0864660035309752</v>
      </c>
      <c r="AG73" s="120">
        <f t="shared" si="40"/>
        <v>3.979477014786803</v>
      </c>
      <c r="AH73" s="120">
        <f t="shared" si="41"/>
        <v>5.4382236065448675</v>
      </c>
      <c r="AI73" s="120">
        <f t="shared" si="42"/>
        <v>2.3968510115871755</v>
      </c>
      <c r="AJ73" s="120">
        <f t="shared" si="43"/>
        <v>4.4200439516902001</v>
      </c>
      <c r="AK73" s="120">
        <f t="shared" si="44"/>
        <v>9.6119081631587111</v>
      </c>
      <c r="AL73" s="120">
        <f t="shared" si="45"/>
        <v>0.6820204246408057</v>
      </c>
      <c r="AM73" s="120">
        <f t="shared" ref="AM73:AN136" si="55">IFERROR((AM$1/100)*(D71/$D71)*K73,"")</f>
        <v>0.16193437977292108</v>
      </c>
      <c r="AN73" s="120">
        <f t="shared" si="55"/>
        <v>5.3001152997986758E-2</v>
      </c>
      <c r="AO73" s="120">
        <f t="shared" si="13"/>
        <v>2.9051977733207054E-2</v>
      </c>
      <c r="AP73" s="120">
        <f t="shared" si="14"/>
        <v>2.3949637253070973E-2</v>
      </c>
      <c r="AQ73" s="120">
        <f t="shared" si="15"/>
        <v>0.10790132199063551</v>
      </c>
      <c r="AR73" s="120">
        <f t="shared" si="16"/>
        <v>0.1552517472237824</v>
      </c>
      <c r="AS73" s="120">
        <f t="shared" si="17"/>
        <v>-4.5646852904307443E-2</v>
      </c>
      <c r="AX73" s="120">
        <f t="shared" si="47"/>
        <v>4.0875060954038238</v>
      </c>
      <c r="AY73" s="120">
        <f t="shared" si="48"/>
        <v>2.9895292586927478</v>
      </c>
      <c r="AZ73" s="120">
        <f t="shared" si="49"/>
        <v>2.1358675531657125</v>
      </c>
      <c r="BA73" s="120">
        <f t="shared" si="50"/>
        <v>0.85366170546395936</v>
      </c>
      <c r="BB73" s="120">
        <f t="shared" si="51"/>
        <v>1.0984905326555974</v>
      </c>
      <c r="BC73" s="120">
        <f t="shared" si="52"/>
        <v>1.0470773085031935</v>
      </c>
      <c r="BD73" s="120">
        <f t="shared" si="53"/>
        <v>5.1413224161823791E-2</v>
      </c>
    </row>
    <row r="74" spans="3:56" x14ac:dyDescent="0.2">
      <c r="C74" s="107">
        <f>'3_Fix'!H75</f>
        <v>44136</v>
      </c>
      <c r="D74" s="113">
        <f>'3_Fix'!I75</f>
        <v>108.91</v>
      </c>
      <c r="E74" s="113">
        <f>'3_Fix'!J75</f>
        <v>108.655288243</v>
      </c>
      <c r="F74" s="113">
        <f>'3_Fix'!K75</f>
        <v>110.2287621621</v>
      </c>
      <c r="G74" s="113">
        <f>'3_Fix'!L75</f>
        <v>106.95641970600001</v>
      </c>
      <c r="H74" s="113">
        <f>'3_Fix'!M75</f>
        <v>109.6962682834</v>
      </c>
      <c r="I74" s="113">
        <f>'3_Fix'!N75</f>
        <v>114.2379161532</v>
      </c>
      <c r="J74" s="113">
        <f>'3_Fix'!O75</f>
        <v>106.43504737329999</v>
      </c>
      <c r="K74" s="120">
        <f t="shared" si="54"/>
        <v>4.4092520806149338E-2</v>
      </c>
      <c r="L74" s="120">
        <f t="shared" si="7"/>
        <v>-0.10676451878998128</v>
      </c>
      <c r="M74" s="120">
        <f t="shared" si="8"/>
        <v>-0.29516989050482056</v>
      </c>
      <c r="N74" s="120">
        <f t="shared" si="9"/>
        <v>0.10371778521376385</v>
      </c>
      <c r="O74" s="120">
        <f t="shared" si="10"/>
        <v>0.50625919958342536</v>
      </c>
      <c r="P74" s="120">
        <f t="shared" si="11"/>
        <v>-0.93891566569714868</v>
      </c>
      <c r="Q74" s="120">
        <f t="shared" si="12"/>
        <v>1.6491731839378021</v>
      </c>
      <c r="R74" s="120" t="str">
        <f t="shared" ref="R74:R137" si="56">IF(DAY($C74)=15,IFERROR(((AVERAGE(D73:D74)/AVERAGE(D71:D72))-1)*100,""),"")</f>
        <v/>
      </c>
      <c r="S74" s="120" t="str">
        <f t="shared" si="18"/>
        <v/>
      </c>
      <c r="T74" s="120" t="str">
        <f t="shared" si="19"/>
        <v/>
      </c>
      <c r="U74" s="120" t="str">
        <f t="shared" si="20"/>
        <v/>
      </c>
      <c r="V74" s="120" t="str">
        <f t="shared" si="21"/>
        <v/>
      </c>
      <c r="W74" s="120" t="str">
        <f t="shared" si="22"/>
        <v/>
      </c>
      <c r="X74" s="120" t="str">
        <f t="shared" si="23"/>
        <v/>
      </c>
      <c r="Y74" s="120">
        <f t="shared" si="31"/>
        <v>3.429282329366834</v>
      </c>
      <c r="Z74" s="120">
        <f t="shared" si="34"/>
        <v>3.6803997793110055</v>
      </c>
      <c r="AA74" s="120">
        <f t="shared" si="35"/>
        <v>5.0043249466464435</v>
      </c>
      <c r="AB74" s="120">
        <f t="shared" si="36"/>
        <v>2.2459326862007911</v>
      </c>
      <c r="AC74" s="120">
        <f t="shared" si="37"/>
        <v>2.6665492514348355</v>
      </c>
      <c r="AD74" s="120">
        <f t="shared" si="38"/>
        <v>7.6205127306416376</v>
      </c>
      <c r="AE74" s="120">
        <f t="shared" si="39"/>
        <v>-0.85098646233560116</v>
      </c>
      <c r="AF74" s="120" t="str">
        <f t="shared" si="33"/>
        <v/>
      </c>
      <c r="AG74" s="120" t="str">
        <f t="shared" si="40"/>
        <v/>
      </c>
      <c r="AH74" s="120" t="str">
        <f t="shared" si="41"/>
        <v/>
      </c>
      <c r="AI74" s="120" t="str">
        <f t="shared" si="42"/>
        <v/>
      </c>
      <c r="AJ74" s="120" t="str">
        <f t="shared" si="43"/>
        <v/>
      </c>
      <c r="AK74" s="120" t="str">
        <f t="shared" si="44"/>
        <v/>
      </c>
      <c r="AL74" s="120" t="str">
        <f t="shared" si="45"/>
        <v/>
      </c>
      <c r="AM74" s="120">
        <f t="shared" si="55"/>
        <v>4.4092520806149324E-2</v>
      </c>
      <c r="AN74" s="120">
        <f t="shared" si="55"/>
        <v>-8.0672261393187672E-2</v>
      </c>
      <c r="AO74" s="120">
        <f t="shared" si="13"/>
        <v>-0.11768540457502176</v>
      </c>
      <c r="AP74" s="120">
        <f t="shared" si="14"/>
        <v>3.701742941007604E-2</v>
      </c>
      <c r="AQ74" s="120">
        <f t="shared" si="15"/>
        <v>0.12372649764595837</v>
      </c>
      <c r="AR74" s="120">
        <f t="shared" si="16"/>
        <v>-0.10032316312316419</v>
      </c>
      <c r="AS74" s="120">
        <f t="shared" si="17"/>
        <v>0.22683313939013597</v>
      </c>
      <c r="AX74" s="120">
        <f t="shared" si="47"/>
        <v>3.4292823293668326</v>
      </c>
      <c r="AY74" s="120">
        <f t="shared" si="48"/>
        <v>2.7674792098961825</v>
      </c>
      <c r="AZ74" s="120">
        <f t="shared" si="49"/>
        <v>1.956903623486123</v>
      </c>
      <c r="BA74" s="120">
        <f t="shared" si="50"/>
        <v>0.81057558640770311</v>
      </c>
      <c r="BB74" s="120">
        <f t="shared" si="51"/>
        <v>0.66143935158286005</v>
      </c>
      <c r="BC74" s="120">
        <f t="shared" si="52"/>
        <v>0.78487926195873181</v>
      </c>
      <c r="BD74" s="120">
        <f t="shared" si="53"/>
        <v>-0.12343991038594511</v>
      </c>
    </row>
    <row r="75" spans="3:56" x14ac:dyDescent="0.2">
      <c r="C75" s="107">
        <f>'3_Fix'!H76</f>
        <v>44150</v>
      </c>
      <c r="D75" s="113">
        <f>'3_Fix'!I76</f>
        <v>108.801</v>
      </c>
      <c r="E75" s="113">
        <f>'3_Fix'!J76</f>
        <v>108.6283744042</v>
      </c>
      <c r="F75" s="113">
        <f>'3_Fix'!K76</f>
        <v>110.1244191338</v>
      </c>
      <c r="G75" s="113">
        <f>'3_Fix'!L76</f>
        <v>107.0131056093</v>
      </c>
      <c r="H75" s="113">
        <f>'3_Fix'!M76</f>
        <v>109.3356729346</v>
      </c>
      <c r="I75" s="113">
        <f>'3_Fix'!N76</f>
        <v>113.8371929657</v>
      </c>
      <c r="J75" s="113">
        <f>'3_Fix'!O76</f>
        <v>106.1032666201</v>
      </c>
      <c r="K75" s="120">
        <f t="shared" si="54"/>
        <v>-0.10008263703975562</v>
      </c>
      <c r="L75" s="120">
        <f t="shared" si="7"/>
        <v>-2.4769929964019166E-2</v>
      </c>
      <c r="M75" s="120">
        <f t="shared" si="8"/>
        <v>-9.466043730632645E-2</v>
      </c>
      <c r="N75" s="120">
        <f t="shared" si="9"/>
        <v>5.2999065839909321E-2</v>
      </c>
      <c r="O75" s="120">
        <f t="shared" si="10"/>
        <v>-0.32872161874131223</v>
      </c>
      <c r="P75" s="120">
        <f t="shared" si="11"/>
        <v>-0.35077949685514698</v>
      </c>
      <c r="Q75" s="120">
        <f t="shared" si="12"/>
        <v>-0.31172133746165676</v>
      </c>
      <c r="R75" s="120">
        <f t="shared" si="56"/>
        <v>7.4925993343999409E-2</v>
      </c>
      <c r="S75" s="120">
        <f t="shared" si="18"/>
        <v>-8.4257869491988213E-2</v>
      </c>
      <c r="T75" s="120">
        <f t="shared" si="19"/>
        <v>-0.30621706864665255</v>
      </c>
      <c r="U75" s="120">
        <f t="shared" si="20"/>
        <v>0.16370295481573649</v>
      </c>
      <c r="V75" s="120">
        <f t="shared" si="21"/>
        <v>0.56484640664868913</v>
      </c>
      <c r="W75" s="120">
        <f t="shared" si="22"/>
        <v>-0.39694694113368012</v>
      </c>
      <c r="X75" s="120">
        <f t="shared" si="23"/>
        <v>1.3187334687324359</v>
      </c>
      <c r="Y75" s="120">
        <f t="shared" si="31"/>
        <v>3.2336113404116018</v>
      </c>
      <c r="Z75" s="120">
        <f t="shared" si="34"/>
        <v>3.6441042346380792</v>
      </c>
      <c r="AA75" s="120">
        <f t="shared" si="35"/>
        <v>4.9754740449211576</v>
      </c>
      <c r="AB75" s="120">
        <f t="shared" si="36"/>
        <v>2.2038962962472874</v>
      </c>
      <c r="AC75" s="120">
        <f t="shared" si="37"/>
        <v>1.9927877389054327</v>
      </c>
      <c r="AD75" s="120">
        <f t="shared" si="38"/>
        <v>6.7804700408647278</v>
      </c>
      <c r="AE75" s="120">
        <f t="shared" si="39"/>
        <v>-1.4126797660798163</v>
      </c>
      <c r="AF75" s="120">
        <f t="shared" si="33"/>
        <v>3.3314031856928716</v>
      </c>
      <c r="AG75" s="120">
        <f t="shared" si="40"/>
        <v>3.6622510777838624</v>
      </c>
      <c r="AH75" s="120">
        <f t="shared" si="41"/>
        <v>4.9899043445798208</v>
      </c>
      <c r="AI75" s="120">
        <f t="shared" si="42"/>
        <v>2.224904601481037</v>
      </c>
      <c r="AJ75" s="120">
        <f t="shared" si="43"/>
        <v>2.3291140543986844</v>
      </c>
      <c r="AK75" s="120">
        <f t="shared" si="44"/>
        <v>7.1995836661025159</v>
      </c>
      <c r="AL75" s="120">
        <f t="shared" si="45"/>
        <v>-1.1321924809519657</v>
      </c>
      <c r="AM75" s="120">
        <f t="shared" si="55"/>
        <v>-0.10008263703975559</v>
      </c>
      <c r="AN75" s="120">
        <f t="shared" si="55"/>
        <v>-1.8699184678209805E-2</v>
      </c>
      <c r="AO75" s="120">
        <f t="shared" si="13"/>
        <v>-3.770781513160789E-2</v>
      </c>
      <c r="AP75" s="120">
        <f t="shared" si="14"/>
        <v>1.889769215185394E-2</v>
      </c>
      <c r="AQ75" s="120">
        <f t="shared" si="15"/>
        <v>-8.0566125874846101E-2</v>
      </c>
      <c r="AR75" s="120">
        <f t="shared" si="16"/>
        <v>-3.7965819569673598E-2</v>
      </c>
      <c r="AS75" s="120">
        <f t="shared" si="17"/>
        <v>-4.266109147380491E-2</v>
      </c>
      <c r="AX75" s="120">
        <f t="shared" si="47"/>
        <v>3.2336113404116009</v>
      </c>
      <c r="AY75" s="120">
        <f t="shared" si="48"/>
        <v>2.7380231440306302</v>
      </c>
      <c r="AZ75" s="120">
        <f t="shared" si="49"/>
        <v>1.9425800460547475</v>
      </c>
      <c r="BA75" s="120">
        <f t="shared" si="50"/>
        <v>0.79544309795420753</v>
      </c>
      <c r="BB75" s="120">
        <f t="shared" si="51"/>
        <v>0.49549978835503894</v>
      </c>
      <c r="BC75" s="120">
        <f t="shared" si="52"/>
        <v>0.70075802044430691</v>
      </c>
      <c r="BD75" s="120">
        <f t="shared" si="53"/>
        <v>-0.20525823208347616</v>
      </c>
    </row>
    <row r="76" spans="3:56" x14ac:dyDescent="0.2">
      <c r="C76" s="107">
        <f>'3_Fix'!H77</f>
        <v>44166</v>
      </c>
      <c r="D76" s="113">
        <f>'3_Fix'!I77</f>
        <v>109.16800000000001</v>
      </c>
      <c r="E76" s="113">
        <f>'3_Fix'!J77</f>
        <v>109.1948912866</v>
      </c>
      <c r="F76" s="113">
        <f>'3_Fix'!K77</f>
        <v>110.9771345372</v>
      </c>
      <c r="G76" s="113">
        <f>'3_Fix'!L77</f>
        <v>107.27061599539999</v>
      </c>
      <c r="H76" s="113">
        <f>'3_Fix'!M77</f>
        <v>109.08350497310001</v>
      </c>
      <c r="I76" s="113">
        <f>'3_Fix'!N77</f>
        <v>112.6065290499</v>
      </c>
      <c r="J76" s="113">
        <f>'3_Fix'!O77</f>
        <v>106.5537272106</v>
      </c>
      <c r="K76" s="120">
        <f t="shared" si="54"/>
        <v>0.3373130761665788</v>
      </c>
      <c r="L76" s="120">
        <f t="shared" si="7"/>
        <v>0.52151832843601031</v>
      </c>
      <c r="M76" s="120">
        <f t="shared" si="8"/>
        <v>0.77432000105621679</v>
      </c>
      <c r="N76" s="120">
        <f t="shared" si="9"/>
        <v>0.240634438776266</v>
      </c>
      <c r="O76" s="120">
        <f t="shared" si="10"/>
        <v>-0.23063649285886001</v>
      </c>
      <c r="P76" s="120">
        <f t="shared" si="11"/>
        <v>-1.0810736664692677</v>
      </c>
      <c r="Q76" s="120">
        <f t="shared" si="12"/>
        <v>0.42454921968884118</v>
      </c>
      <c r="R76" s="120" t="str">
        <f t="shared" si="56"/>
        <v/>
      </c>
      <c r="S76" s="120" t="str">
        <f t="shared" si="18"/>
        <v/>
      </c>
      <c r="T76" s="120" t="str">
        <f t="shared" si="19"/>
        <v/>
      </c>
      <c r="U76" s="120" t="str">
        <f t="shared" si="20"/>
        <v/>
      </c>
      <c r="V76" s="120" t="str">
        <f t="shared" si="21"/>
        <v/>
      </c>
      <c r="W76" s="120" t="str">
        <f t="shared" si="22"/>
        <v/>
      </c>
      <c r="X76" s="120" t="str">
        <f t="shared" si="23"/>
        <v/>
      </c>
      <c r="Y76" s="120">
        <f t="shared" si="31"/>
        <v>3.2194623828749158</v>
      </c>
      <c r="Z76" s="120">
        <f t="shared" si="34"/>
        <v>3.8062992057913858</v>
      </c>
      <c r="AA76" s="120">
        <f t="shared" si="35"/>
        <v>5.5223526440643322</v>
      </c>
      <c r="AB76" s="120">
        <f t="shared" si="36"/>
        <v>1.9542830348866058</v>
      </c>
      <c r="AC76" s="120">
        <f t="shared" si="37"/>
        <v>1.4452788967908692</v>
      </c>
      <c r="AD76" s="120">
        <f t="shared" si="38"/>
        <v>5.3097828278887205</v>
      </c>
      <c r="AE76" s="120">
        <f t="shared" si="39"/>
        <v>-1.3031839132487733</v>
      </c>
      <c r="AF76" s="120" t="str">
        <f t="shared" si="33"/>
        <v/>
      </c>
      <c r="AG76" s="120" t="str">
        <f t="shared" si="40"/>
        <v/>
      </c>
      <c r="AH76" s="120" t="str">
        <f t="shared" si="41"/>
        <v/>
      </c>
      <c r="AI76" s="120" t="str">
        <f t="shared" si="42"/>
        <v/>
      </c>
      <c r="AJ76" s="120" t="str">
        <f t="shared" si="43"/>
        <v/>
      </c>
      <c r="AK76" s="120" t="str">
        <f t="shared" si="44"/>
        <v/>
      </c>
      <c r="AL76" s="120" t="str">
        <f t="shared" si="45"/>
        <v/>
      </c>
      <c r="AM76" s="120">
        <f t="shared" si="55"/>
        <v>0.33731307616657868</v>
      </c>
      <c r="AN76" s="120">
        <f t="shared" si="55"/>
        <v>0.39310819630648913</v>
      </c>
      <c r="AO76" s="120">
        <f t="shared" si="13"/>
        <v>0.30740299100957791</v>
      </c>
      <c r="AP76" s="120">
        <f t="shared" si="14"/>
        <v>8.5853320213853557E-2</v>
      </c>
      <c r="AQ76" s="120">
        <f t="shared" si="15"/>
        <v>-5.6787650252197272E-2</v>
      </c>
      <c r="AR76" s="120">
        <f t="shared" si="16"/>
        <v>-0.11585785817786579</v>
      </c>
      <c r="AS76" s="120">
        <f t="shared" si="17"/>
        <v>5.9034498722015029E-2</v>
      </c>
      <c r="AX76" s="120">
        <f t="shared" si="47"/>
        <v>3.2194623828749149</v>
      </c>
      <c r="AY76" s="120">
        <f t="shared" si="48"/>
        <v>2.8602710324935039</v>
      </c>
      <c r="AZ76" s="120">
        <f t="shared" si="49"/>
        <v>2.1539710186943593</v>
      </c>
      <c r="BA76" s="120">
        <f t="shared" si="50"/>
        <v>0.70630001379707108</v>
      </c>
      <c r="BB76" s="120">
        <f t="shared" si="51"/>
        <v>0.35920876178861177</v>
      </c>
      <c r="BC76" s="120">
        <f t="shared" si="52"/>
        <v>0.54848599772761109</v>
      </c>
      <c r="BD76" s="120">
        <f t="shared" si="53"/>
        <v>-0.18927723595444465</v>
      </c>
    </row>
    <row r="77" spans="3:56" x14ac:dyDescent="0.2">
      <c r="C77" s="107">
        <f>'3_Fix'!H78</f>
        <v>44180</v>
      </c>
      <c r="D77" s="113">
        <f>'3_Fix'!I78</f>
        <v>109.374</v>
      </c>
      <c r="E77" s="113">
        <f>'3_Fix'!J78</f>
        <v>109.2785303168</v>
      </c>
      <c r="F77" s="113">
        <f>'3_Fix'!K78</f>
        <v>111.0729714757</v>
      </c>
      <c r="G77" s="113">
        <f>'3_Fix'!L78</f>
        <v>107.3410850313</v>
      </c>
      <c r="H77" s="113">
        <f>'3_Fix'!M78</f>
        <v>109.6696711771</v>
      </c>
      <c r="I77" s="113">
        <f>'3_Fix'!N78</f>
        <v>112.5023038234</v>
      </c>
      <c r="J77" s="113">
        <f>'3_Fix'!O78</f>
        <v>107.6356427625</v>
      </c>
      <c r="K77" s="120">
        <f t="shared" si="54"/>
        <v>0.1886999853436766</v>
      </c>
      <c r="L77" s="120">
        <f t="shared" si="7"/>
        <v>7.6596101900472391E-2</v>
      </c>
      <c r="M77" s="120">
        <f t="shared" si="8"/>
        <v>8.6357373435230755E-2</v>
      </c>
      <c r="N77" s="120">
        <f t="shared" si="9"/>
        <v>6.5692767069625013E-2</v>
      </c>
      <c r="O77" s="120">
        <f t="shared" si="10"/>
        <v>0.53735549123081761</v>
      </c>
      <c r="P77" s="120">
        <f t="shared" si="11"/>
        <v>-9.2557001249737869E-2</v>
      </c>
      <c r="Q77" s="120">
        <f t="shared" si="12"/>
        <v>1.0153709121424104</v>
      </c>
      <c r="R77" s="120">
        <f t="shared" si="56"/>
        <v>0.3816986739301198</v>
      </c>
      <c r="S77" s="120">
        <f t="shared" si="18"/>
        <v>0.54756024530560055</v>
      </c>
      <c r="T77" s="120">
        <f t="shared" si="19"/>
        <v>0.77009313277001112</v>
      </c>
      <c r="U77" s="120">
        <f t="shared" si="20"/>
        <v>0.30012484743033863</v>
      </c>
      <c r="V77" s="120">
        <f t="shared" si="21"/>
        <v>-0.12727142272027647</v>
      </c>
      <c r="W77" s="120">
        <f t="shared" si="22"/>
        <v>-1.3005699118414649</v>
      </c>
      <c r="X77" s="120">
        <f t="shared" si="23"/>
        <v>0.77682745697853495</v>
      </c>
      <c r="Y77" s="120">
        <f t="shared" si="31"/>
        <v>3.0809104189246428</v>
      </c>
      <c r="Z77" s="120">
        <f t="shared" si="34"/>
        <v>3.8013661171321322</v>
      </c>
      <c r="AA77" s="120">
        <f t="shared" si="35"/>
        <v>5.5191046657990794</v>
      </c>
      <c r="AB77" s="120">
        <f t="shared" si="36"/>
        <v>1.94721987391695</v>
      </c>
      <c r="AC77" s="120">
        <f t="shared" si="37"/>
        <v>0.92569936746955683</v>
      </c>
      <c r="AD77" s="120">
        <f t="shared" si="38"/>
        <v>2.6395772492747716</v>
      </c>
      <c r="AE77" s="120">
        <f t="shared" si="39"/>
        <v>-0.32349463260760158</v>
      </c>
      <c r="AF77" s="126">
        <f t="shared" si="33"/>
        <v>3.1500745747352177</v>
      </c>
      <c r="AG77" s="126">
        <f t="shared" si="40"/>
        <v>3.8038316585759846</v>
      </c>
      <c r="AH77" s="120">
        <f t="shared" si="41"/>
        <v>5.5207279290236277</v>
      </c>
      <c r="AI77" s="120">
        <f t="shared" si="42"/>
        <v>1.9507501724520537</v>
      </c>
      <c r="AJ77" s="120">
        <f t="shared" si="43"/>
        <v>1.1841260145575738</v>
      </c>
      <c r="AK77" s="120">
        <f t="shared" si="44"/>
        <v>3.9581545002935092</v>
      </c>
      <c r="AL77" s="120">
        <f t="shared" si="45"/>
        <v>-0.813284116902524</v>
      </c>
      <c r="AM77" s="120">
        <f t="shared" si="55"/>
        <v>0.18869998534367655</v>
      </c>
      <c r="AN77" s="120">
        <f t="shared" si="55"/>
        <v>5.7779858563275034E-2</v>
      </c>
      <c r="AO77" s="120">
        <f t="shared" si="13"/>
        <v>3.4285509480066929E-2</v>
      </c>
      <c r="AP77" s="120">
        <f t="shared" si="14"/>
        <v>2.3473716250714691E-2</v>
      </c>
      <c r="AQ77" s="120">
        <f t="shared" si="15"/>
        <v>0.13200563311263336</v>
      </c>
      <c r="AR77" s="120">
        <f t="shared" si="16"/>
        <v>-9.8943725632424477E-3</v>
      </c>
      <c r="AS77" s="120">
        <f t="shared" si="17"/>
        <v>0.14089043781890645</v>
      </c>
      <c r="AX77" s="120">
        <f t="shared" si="47"/>
        <v>3.0809104189246419</v>
      </c>
      <c r="AY77" s="120">
        <f t="shared" si="48"/>
        <v>2.8496730731197952</v>
      </c>
      <c r="AZ77" s="120">
        <f t="shared" si="49"/>
        <v>2.1476846465543096</v>
      </c>
      <c r="BA77" s="120">
        <f t="shared" si="50"/>
        <v>0.70198842656837201</v>
      </c>
      <c r="BB77" s="120">
        <f t="shared" si="51"/>
        <v>0.23175049417339272</v>
      </c>
      <c r="BC77" s="120">
        <f t="shared" si="52"/>
        <v>0.27859465552628149</v>
      </c>
      <c r="BD77" s="120">
        <f t="shared" si="53"/>
        <v>-4.6844161330345566E-2</v>
      </c>
    </row>
    <row r="78" spans="3:56" x14ac:dyDescent="0.2">
      <c r="C78" s="107">
        <f>'3_Fix'!H79</f>
        <v>44197</v>
      </c>
      <c r="D78" s="113">
        <f>'3_Fix'!I79</f>
        <v>109.93600000000001</v>
      </c>
      <c r="E78" s="113">
        <f>'3_Fix'!J79</f>
        <v>109.53592617069999</v>
      </c>
      <c r="F78" s="113">
        <f>'3_Fix'!K79</f>
        <v>111.5072732725</v>
      </c>
      <c r="G78" s="113">
        <f>'3_Fix'!L79</f>
        <v>107.407476804</v>
      </c>
      <c r="H78" s="113">
        <f>'3_Fix'!M79</f>
        <v>111.1724853354</v>
      </c>
      <c r="I78" s="113">
        <f>'3_Fix'!N79</f>
        <v>112.8525042222</v>
      </c>
      <c r="J78" s="113">
        <f>'3_Fix'!O79</f>
        <v>109.9661142384</v>
      </c>
      <c r="K78" s="120">
        <f t="shared" si="54"/>
        <v>0.51383326933276408</v>
      </c>
      <c r="L78" s="120">
        <f t="shared" si="7"/>
        <v>0.23554110139822892</v>
      </c>
      <c r="M78" s="120">
        <f t="shared" si="8"/>
        <v>0.3910058324990473</v>
      </c>
      <c r="N78" s="120">
        <f t="shared" si="9"/>
        <v>6.185122190691672E-2</v>
      </c>
      <c r="O78" s="120">
        <f t="shared" si="10"/>
        <v>1.3703097147735432</v>
      </c>
      <c r="P78" s="120">
        <f t="shared" si="11"/>
        <v>0.31128286879327227</v>
      </c>
      <c r="Q78" s="120">
        <f t="shared" si="12"/>
        <v>2.1651484732081006</v>
      </c>
      <c r="R78" s="120" t="str">
        <f t="shared" si="56"/>
        <v/>
      </c>
      <c r="S78" s="120" t="str">
        <f t="shared" si="18"/>
        <v/>
      </c>
      <c r="T78" s="120" t="str">
        <f t="shared" si="19"/>
        <v/>
      </c>
      <c r="U78" s="120" t="str">
        <f t="shared" si="20"/>
        <v/>
      </c>
      <c r="V78" s="120" t="str">
        <f t="shared" si="21"/>
        <v/>
      </c>
      <c r="W78" s="120" t="str">
        <f t="shared" si="22"/>
        <v/>
      </c>
      <c r="X78" s="120" t="str">
        <f t="shared" si="23"/>
        <v/>
      </c>
      <c r="Y78" s="120">
        <f t="shared" si="31"/>
        <v>3.3349625897657553</v>
      </c>
      <c r="Z78" s="120">
        <f t="shared" si="34"/>
        <v>3.834712388431627</v>
      </c>
      <c r="AA78" s="120">
        <f t="shared" si="35"/>
        <v>5.3864506490448605</v>
      </c>
      <c r="AB78" s="120">
        <f t="shared" si="36"/>
        <v>2.1487967010470621</v>
      </c>
      <c r="AC78" s="120">
        <f t="shared" si="37"/>
        <v>1.8426319515126854</v>
      </c>
      <c r="AD78" s="120">
        <f t="shared" si="38"/>
        <v>2.2906692974994147</v>
      </c>
      <c r="AE78" s="120">
        <f t="shared" si="39"/>
        <v>1.5149689819616619</v>
      </c>
      <c r="AF78" s="120" t="str">
        <f t="shared" si="33"/>
        <v/>
      </c>
      <c r="AG78" s="120" t="str">
        <f t="shared" si="40"/>
        <v/>
      </c>
      <c r="AH78" s="120" t="str">
        <f t="shared" si="41"/>
        <v/>
      </c>
      <c r="AI78" s="120" t="str">
        <f t="shared" si="42"/>
        <v/>
      </c>
      <c r="AJ78" s="120" t="str">
        <f t="shared" si="43"/>
        <v/>
      </c>
      <c r="AK78" s="120" t="str">
        <f t="shared" si="44"/>
        <v/>
      </c>
      <c r="AL78" s="120" t="str">
        <f t="shared" si="45"/>
        <v/>
      </c>
      <c r="AM78" s="120">
        <f t="shared" si="55"/>
        <v>0.51383326933276385</v>
      </c>
      <c r="AN78" s="120">
        <f t="shared" si="55"/>
        <v>0.17800536032364686</v>
      </c>
      <c r="AO78" s="120">
        <f t="shared" si="13"/>
        <v>0.15591282036976081</v>
      </c>
      <c r="AP78" s="120">
        <f t="shared" si="14"/>
        <v>2.2079738156937961E-2</v>
      </c>
      <c r="AQ78" s="120">
        <f t="shared" si="15"/>
        <v>0.33472198966638178</v>
      </c>
      <c r="AR78" s="120">
        <f t="shared" si="16"/>
        <v>3.2805837629709782E-2</v>
      </c>
      <c r="AS78" s="120">
        <f t="shared" si="17"/>
        <v>0.30069202377445747</v>
      </c>
      <c r="AX78" s="120">
        <f t="shared" si="47"/>
        <v>3.334962589765754</v>
      </c>
      <c r="AY78" s="120">
        <f t="shared" si="48"/>
        <v>2.8728541956185638</v>
      </c>
      <c r="AZ78" s="120">
        <f t="shared" si="49"/>
        <v>2.1013040499468416</v>
      </c>
      <c r="BA78" s="120">
        <f t="shared" si="50"/>
        <v>0.77155014574004488</v>
      </c>
      <c r="BB78" s="120">
        <f t="shared" si="51"/>
        <v>0.46218455793063357</v>
      </c>
      <c r="BC78" s="120">
        <f t="shared" si="52"/>
        <v>0.24270159095615351</v>
      </c>
      <c r="BD78" s="120">
        <f t="shared" si="53"/>
        <v>0.21948296698211522</v>
      </c>
    </row>
    <row r="79" spans="3:56" x14ac:dyDescent="0.2">
      <c r="C79" s="107">
        <f>'3_Fix'!H80</f>
        <v>44211</v>
      </c>
      <c r="D79" s="113">
        <f>'3_Fix'!I80</f>
        <v>110.48399999999999</v>
      </c>
      <c r="E79" s="113">
        <f>'3_Fix'!J80</f>
        <v>109.7218674209</v>
      </c>
      <c r="F79" s="113">
        <f>'3_Fix'!K80</f>
        <v>111.766369693</v>
      </c>
      <c r="G79" s="113">
        <f>'3_Fix'!L80</f>
        <v>107.5144329399</v>
      </c>
      <c r="H79" s="113">
        <f>'3_Fix'!M80</f>
        <v>112.8398453113</v>
      </c>
      <c r="I79" s="113">
        <f>'3_Fix'!N80</f>
        <v>113.4687175406</v>
      </c>
      <c r="J79" s="113">
        <f>'3_Fix'!O80</f>
        <v>112.3882710539</v>
      </c>
      <c r="K79" s="120">
        <f t="shared" si="54"/>
        <v>0.49847183816036367</v>
      </c>
      <c r="L79" s="120">
        <f t="shared" si="7"/>
        <v>0.16975366594356167</v>
      </c>
      <c r="M79" s="120">
        <f t="shared" si="8"/>
        <v>0.2323583143019059</v>
      </c>
      <c r="N79" s="120">
        <f t="shared" si="9"/>
        <v>9.9579786326398079E-2</v>
      </c>
      <c r="O79" s="120">
        <f t="shared" si="10"/>
        <v>1.4997955392196838</v>
      </c>
      <c r="P79" s="120">
        <f t="shared" si="11"/>
        <v>0.5460342441198307</v>
      </c>
      <c r="Q79" s="120">
        <f t="shared" si="12"/>
        <v>2.2026392696289143</v>
      </c>
      <c r="R79" s="120">
        <f t="shared" si="56"/>
        <v>0.85933138710179158</v>
      </c>
      <c r="S79" s="120">
        <f t="shared" si="18"/>
        <v>0.35902398673641756</v>
      </c>
      <c r="T79" s="120">
        <f t="shared" si="19"/>
        <v>0.55101840506615041</v>
      </c>
      <c r="U79" s="120">
        <f t="shared" si="20"/>
        <v>0.14454417709566236</v>
      </c>
      <c r="V79" s="120">
        <f t="shared" si="21"/>
        <v>2.4041500055244747</v>
      </c>
      <c r="W79" s="120">
        <f t="shared" si="22"/>
        <v>0.53857899489104799</v>
      </c>
      <c r="X79" s="120">
        <f t="shared" si="23"/>
        <v>3.8120544078473317</v>
      </c>
      <c r="Y79" s="120">
        <f t="shared" si="31"/>
        <v>3.7350008450228067</v>
      </c>
      <c r="Z79" s="120">
        <f t="shared" si="34"/>
        <v>3.8408071813190947</v>
      </c>
      <c r="AA79" s="120">
        <f t="shared" si="35"/>
        <v>5.4239873661540594</v>
      </c>
      <c r="AB79" s="120">
        <f t="shared" si="36"/>
        <v>2.1195553192408845</v>
      </c>
      <c r="AC79" s="120">
        <f t="shared" si="37"/>
        <v>3.4185550607567672</v>
      </c>
      <c r="AD79" s="120">
        <f t="shared" si="38"/>
        <v>2.9894833371337581</v>
      </c>
      <c r="AE79" s="120">
        <f t="shared" si="39"/>
        <v>3.731862789130802</v>
      </c>
      <c r="AF79" s="120">
        <f t="shared" si="33"/>
        <v>3.5350925812845935</v>
      </c>
      <c r="AG79" s="120">
        <f t="shared" si="40"/>
        <v>3.8377622797815203</v>
      </c>
      <c r="AH79" s="120">
        <f t="shared" si="41"/>
        <v>5.4052374453436247</v>
      </c>
      <c r="AI79" s="120">
        <f t="shared" si="42"/>
        <v>2.1341666411627935</v>
      </c>
      <c r="AJ79" s="120">
        <f t="shared" si="43"/>
        <v>2.6304087294274581</v>
      </c>
      <c r="AK79" s="120">
        <f t="shared" si="44"/>
        <v>2.6398382085079719</v>
      </c>
      <c r="AL79" s="120">
        <f t="shared" si="45"/>
        <v>2.6235180033943095</v>
      </c>
      <c r="AM79" s="120">
        <f t="shared" si="55"/>
        <v>0.4984718381603635</v>
      </c>
      <c r="AN79" s="120">
        <f t="shared" si="55"/>
        <v>0.12814430939508992</v>
      </c>
      <c r="AO79" s="120">
        <f t="shared" si="13"/>
        <v>9.2557784639585472E-2</v>
      </c>
      <c r="AP79" s="120">
        <f t="shared" si="14"/>
        <v>3.5504490932960354E-2</v>
      </c>
      <c r="AQ79" s="120">
        <f t="shared" si="15"/>
        <v>0.36762605293526796</v>
      </c>
      <c r="AR79" s="120">
        <f t="shared" si="16"/>
        <v>5.7384538500710826E-2</v>
      </c>
      <c r="AS79" s="120">
        <f t="shared" si="17"/>
        <v>0.30842269248853388</v>
      </c>
      <c r="AX79" s="120">
        <f t="shared" si="47"/>
        <v>3.7350008450228054</v>
      </c>
      <c r="AY79" s="120">
        <f t="shared" si="48"/>
        <v>2.8789424171451219</v>
      </c>
      <c r="AZ79" s="120">
        <f t="shared" si="49"/>
        <v>2.1177599968196268</v>
      </c>
      <c r="BA79" s="120">
        <f t="shared" si="50"/>
        <v>0.76118242032500782</v>
      </c>
      <c r="BB79" s="120">
        <f t="shared" si="51"/>
        <v>0.85611932261067192</v>
      </c>
      <c r="BC79" s="120">
        <f t="shared" si="52"/>
        <v>0.31596066717378735</v>
      </c>
      <c r="BD79" s="120">
        <f t="shared" si="53"/>
        <v>0.54015865541633301</v>
      </c>
    </row>
    <row r="80" spans="3:56" x14ac:dyDescent="0.2">
      <c r="C80" s="107">
        <f>'3_Fix'!H81</f>
        <v>44228</v>
      </c>
      <c r="D80" s="113">
        <f>'3_Fix'!I81</f>
        <v>110.736</v>
      </c>
      <c r="E80" s="113">
        <f>'3_Fix'!J81</f>
        <v>109.9617589506</v>
      </c>
      <c r="F80" s="113">
        <f>'3_Fix'!K81</f>
        <v>112.10002344980001</v>
      </c>
      <c r="G80" s="113">
        <f>'3_Fix'!L81</f>
        <v>107.6530900634</v>
      </c>
      <c r="H80" s="113">
        <f>'3_Fix'!M81</f>
        <v>113.12825812129999</v>
      </c>
      <c r="I80" s="113">
        <f>'3_Fix'!N81</f>
        <v>112.6862171431</v>
      </c>
      <c r="J80" s="113">
        <f>'3_Fix'!O81</f>
        <v>113.4456744694</v>
      </c>
      <c r="K80" s="120">
        <f t="shared" si="54"/>
        <v>0.22808732486152561</v>
      </c>
      <c r="L80" s="120">
        <f t="shared" si="7"/>
        <v>0.21863602519611725</v>
      </c>
      <c r="M80" s="120">
        <f t="shared" si="8"/>
        <v>0.2985278646130185</v>
      </c>
      <c r="N80" s="120">
        <f t="shared" si="9"/>
        <v>0.12896605572714215</v>
      </c>
      <c r="O80" s="120">
        <f t="shared" si="10"/>
        <v>0.25559482929484734</v>
      </c>
      <c r="P80" s="120">
        <f t="shared" si="11"/>
        <v>-0.68961773294037298</v>
      </c>
      <c r="Q80" s="120">
        <f t="shared" si="12"/>
        <v>0.94084854725888789</v>
      </c>
      <c r="R80" s="120" t="str">
        <f t="shared" si="56"/>
        <v/>
      </c>
      <c r="S80" s="120" t="str">
        <f t="shared" si="18"/>
        <v/>
      </c>
      <c r="T80" s="120" t="str">
        <f t="shared" si="19"/>
        <v/>
      </c>
      <c r="U80" s="120" t="str">
        <f t="shared" si="20"/>
        <v/>
      </c>
      <c r="V80" s="120" t="str">
        <f t="shared" si="21"/>
        <v/>
      </c>
      <c r="W80" s="120" t="str">
        <f t="shared" si="22"/>
        <v/>
      </c>
      <c r="X80" s="120" t="str">
        <f t="shared" si="23"/>
        <v/>
      </c>
      <c r="Y80" s="120">
        <f t="shared" si="31"/>
        <v>3.8448553959263387</v>
      </c>
      <c r="Z80" s="120">
        <f t="shared" si="34"/>
        <v>3.8433707752688395</v>
      </c>
      <c r="AA80" s="120">
        <f t="shared" si="35"/>
        <v>5.4836682940147208</v>
      </c>
      <c r="AB80" s="120">
        <f t="shared" si="36"/>
        <v>2.0590684909923551</v>
      </c>
      <c r="AC80" s="120">
        <f t="shared" si="37"/>
        <v>3.848428731178255</v>
      </c>
      <c r="AD80" s="120">
        <f t="shared" si="38"/>
        <v>2.1383314101394824</v>
      </c>
      <c r="AE80" s="120">
        <f t="shared" si="39"/>
        <v>5.1035891422422042</v>
      </c>
      <c r="AF80" s="120" t="str">
        <f t="shared" si="33"/>
        <v/>
      </c>
      <c r="AG80" s="120" t="str">
        <f t="shared" si="40"/>
        <v/>
      </c>
      <c r="AH80" s="120" t="str">
        <f t="shared" si="41"/>
        <v/>
      </c>
      <c r="AI80" s="120" t="str">
        <f t="shared" si="42"/>
        <v/>
      </c>
      <c r="AJ80" s="120" t="str">
        <f t="shared" si="43"/>
        <v/>
      </c>
      <c r="AK80" s="120" t="str">
        <f t="shared" si="44"/>
        <v/>
      </c>
      <c r="AL80" s="120" t="str">
        <f t="shared" si="45"/>
        <v/>
      </c>
      <c r="AM80" s="120">
        <f t="shared" si="55"/>
        <v>0.22808732486152553</v>
      </c>
      <c r="AN80" s="120">
        <f t="shared" si="55"/>
        <v>0.16458785660272185</v>
      </c>
      <c r="AO80" s="120">
        <f t="shared" si="13"/>
        <v>0.11877049821134938</v>
      </c>
      <c r="AP80" s="120">
        <f t="shared" si="14"/>
        <v>4.5775196281653656E-2</v>
      </c>
      <c r="AQ80" s="120">
        <f t="shared" si="15"/>
        <v>6.3184597766028402E-2</v>
      </c>
      <c r="AR80" s="120">
        <f t="shared" si="16"/>
        <v>-7.2328154258217092E-2</v>
      </c>
      <c r="AS80" s="120">
        <f t="shared" si="17"/>
        <v>0.1339058651292708</v>
      </c>
      <c r="AX80" s="120">
        <f t="shared" si="47"/>
        <v>3.8448553959263374</v>
      </c>
      <c r="AY80" s="120">
        <f t="shared" si="48"/>
        <v>2.8835716789866228</v>
      </c>
      <c r="AZ80" s="120">
        <f t="shared" si="49"/>
        <v>2.1436222124581228</v>
      </c>
      <c r="BA80" s="120">
        <f t="shared" si="50"/>
        <v>0.73994946651033011</v>
      </c>
      <c r="BB80" s="120">
        <f t="shared" si="51"/>
        <v>0.9610645331229547</v>
      </c>
      <c r="BC80" s="120">
        <f t="shared" si="52"/>
        <v>0.22603771231800152</v>
      </c>
      <c r="BD80" s="120">
        <f t="shared" si="53"/>
        <v>0.73502682081714488</v>
      </c>
    </row>
    <row r="81" spans="3:56" x14ac:dyDescent="0.2">
      <c r="C81" s="107">
        <f>'3_Fix'!H82</f>
        <v>44242</v>
      </c>
      <c r="D81" s="113">
        <f>'3_Fix'!I82</f>
        <v>111.07899999999999</v>
      </c>
      <c r="E81" s="113">
        <f>'3_Fix'!J82</f>
        <v>110.1600466456</v>
      </c>
      <c r="F81" s="113">
        <f>'3_Fix'!K82</f>
        <v>112.3317582551</v>
      </c>
      <c r="G81" s="113">
        <f>'3_Fix'!L82</f>
        <v>107.81526515269999</v>
      </c>
      <c r="H81" s="113">
        <f>'3_Fix'!M82</f>
        <v>113.9195108003</v>
      </c>
      <c r="I81" s="113">
        <f>'3_Fix'!N82</f>
        <v>113.14241148399999</v>
      </c>
      <c r="J81" s="113">
        <f>'3_Fix'!O82</f>
        <v>114.4775224763</v>
      </c>
      <c r="K81" s="120">
        <f t="shared" si="54"/>
        <v>0.30974570148820657</v>
      </c>
      <c r="L81" s="120">
        <f t="shared" si="7"/>
        <v>0.18032422988893959</v>
      </c>
      <c r="M81" s="120">
        <f t="shared" si="8"/>
        <v>0.20672146014650838</v>
      </c>
      <c r="N81" s="120">
        <f t="shared" si="9"/>
        <v>0.15064601415943901</v>
      </c>
      <c r="O81" s="120">
        <f t="shared" si="10"/>
        <v>0.69942973766254912</v>
      </c>
      <c r="P81" s="120">
        <f t="shared" si="11"/>
        <v>0.4048359705967286</v>
      </c>
      <c r="Q81" s="120">
        <f t="shared" si="12"/>
        <v>0.90955253404423342</v>
      </c>
      <c r="R81" s="120">
        <f t="shared" si="56"/>
        <v>0.63288267852281699</v>
      </c>
      <c r="S81" s="120">
        <f t="shared" si="18"/>
        <v>0.39406216328592425</v>
      </c>
      <c r="T81" s="120">
        <f t="shared" si="19"/>
        <v>0.51870822010950945</v>
      </c>
      <c r="U81" s="120">
        <f t="shared" si="20"/>
        <v>0.25425303211343842</v>
      </c>
      <c r="V81" s="120">
        <f t="shared" si="21"/>
        <v>1.3550317815706814</v>
      </c>
      <c r="W81" s="120">
        <f t="shared" si="22"/>
        <v>-0.21765220771753357</v>
      </c>
      <c r="X81" s="120">
        <f t="shared" si="23"/>
        <v>2.5044757476131885</v>
      </c>
      <c r="Y81" s="120">
        <f t="shared" si="31"/>
        <v>3.6755303758598368</v>
      </c>
      <c r="Z81" s="120">
        <f t="shared" si="34"/>
        <v>3.8942649834724952</v>
      </c>
      <c r="AA81" s="120">
        <f t="shared" si="35"/>
        <v>5.5867318041673109</v>
      </c>
      <c r="AB81" s="120">
        <f t="shared" si="36"/>
        <v>2.0540707119102164</v>
      </c>
      <c r="AC81" s="120">
        <f t="shared" si="37"/>
        <v>3.027095617576947</v>
      </c>
      <c r="AD81" s="120">
        <f t="shared" si="38"/>
        <v>-0.76793419117346939</v>
      </c>
      <c r="AE81" s="120">
        <f t="shared" si="39"/>
        <v>5.9014277008985427</v>
      </c>
      <c r="AF81" s="120">
        <f t="shared" si="33"/>
        <v>3.7599928897870338</v>
      </c>
      <c r="AG81" s="120">
        <f t="shared" si="40"/>
        <v>3.8688345679985359</v>
      </c>
      <c r="AH81" s="120">
        <f t="shared" si="41"/>
        <v>5.5352280952794874</v>
      </c>
      <c r="AI81" s="120">
        <f t="shared" si="42"/>
        <v>2.0565676594431315</v>
      </c>
      <c r="AJ81" s="120">
        <f t="shared" si="43"/>
        <v>3.434700639456767</v>
      </c>
      <c r="AK81" s="120">
        <f t="shared" si="44"/>
        <v>0.66129159843557606</v>
      </c>
      <c r="AL81" s="120">
        <f t="shared" si="45"/>
        <v>5.5028060358704112</v>
      </c>
      <c r="AM81" s="120">
        <f t="shared" si="55"/>
        <v>0.30974570148820646</v>
      </c>
      <c r="AN81" s="120">
        <f t="shared" si="55"/>
        <v>0.13530296076606504</v>
      </c>
      <c r="AO81" s="120">
        <f t="shared" si="13"/>
        <v>8.2027175691870402E-2</v>
      </c>
      <c r="AP81" s="120">
        <f t="shared" si="14"/>
        <v>5.3258047336727878E-2</v>
      </c>
      <c r="AQ81" s="120">
        <f t="shared" si="15"/>
        <v>0.17462602328067342</v>
      </c>
      <c r="AR81" s="120">
        <f t="shared" si="16"/>
        <v>4.2479905636159894E-2</v>
      </c>
      <c r="AS81" s="120">
        <f t="shared" si="17"/>
        <v>0.13164680464761749</v>
      </c>
      <c r="AX81" s="120">
        <f t="shared" si="47"/>
        <v>3.6755303758598354</v>
      </c>
      <c r="AY81" s="120">
        <f t="shared" si="48"/>
        <v>2.9118014162635961</v>
      </c>
      <c r="AZ81" s="120">
        <f t="shared" si="49"/>
        <v>2.1759843915118644</v>
      </c>
      <c r="BA81" s="120">
        <f t="shared" si="50"/>
        <v>0.73581702469466637</v>
      </c>
      <c r="BB81" s="120">
        <f t="shared" si="51"/>
        <v>0.76369311612155655</v>
      </c>
      <c r="BC81" s="120">
        <f t="shared" si="52"/>
        <v>-8.3496716986206976E-2</v>
      </c>
      <c r="BD81" s="120">
        <f t="shared" si="53"/>
        <v>0.84718983311669793</v>
      </c>
    </row>
    <row r="82" spans="3:56" x14ac:dyDescent="0.2">
      <c r="C82" s="107">
        <f>'3_Fix'!H83</f>
        <v>44256</v>
      </c>
      <c r="D82" s="113">
        <f>'3_Fix'!I83</f>
        <v>111.66800000000001</v>
      </c>
      <c r="E82" s="113">
        <f>'3_Fix'!J83</f>
        <v>110.5410536994</v>
      </c>
      <c r="F82" s="113">
        <f>'3_Fix'!K83</f>
        <v>112.7860909787</v>
      </c>
      <c r="G82" s="113">
        <f>'3_Fix'!L83</f>
        <v>108.1171030053</v>
      </c>
      <c r="H82" s="113">
        <f>'3_Fix'!M83</f>
        <v>115.14981362499999</v>
      </c>
      <c r="I82" s="113">
        <f>'3_Fix'!N83</f>
        <v>114.0054465759</v>
      </c>
      <c r="J82" s="113">
        <f>'3_Fix'!O83</f>
        <v>115.97154922759999</v>
      </c>
      <c r="K82" s="120">
        <f t="shared" si="54"/>
        <v>0.53025324318729528</v>
      </c>
      <c r="L82" s="120">
        <f t="shared" si="7"/>
        <v>0.34586682322834683</v>
      </c>
      <c r="M82" s="120">
        <f t="shared" si="8"/>
        <v>0.40445616685553798</v>
      </c>
      <c r="N82" s="120">
        <f t="shared" si="9"/>
        <v>0.27995836412637587</v>
      </c>
      <c r="O82" s="120">
        <f t="shared" si="10"/>
        <v>1.0799755160963542</v>
      </c>
      <c r="P82" s="120">
        <f t="shared" si="11"/>
        <v>0.76278654536372503</v>
      </c>
      <c r="Q82" s="120">
        <f t="shared" si="12"/>
        <v>1.3050830582128414</v>
      </c>
      <c r="R82" s="120" t="str">
        <f t="shared" si="56"/>
        <v/>
      </c>
      <c r="S82" s="120" t="str">
        <f t="shared" si="18"/>
        <v/>
      </c>
      <c r="T82" s="120" t="str">
        <f t="shared" si="19"/>
        <v/>
      </c>
      <c r="U82" s="120" t="str">
        <f t="shared" si="20"/>
        <v/>
      </c>
      <c r="V82" s="120" t="str">
        <f t="shared" si="21"/>
        <v/>
      </c>
      <c r="W82" s="120" t="str">
        <f t="shared" si="22"/>
        <v/>
      </c>
      <c r="X82" s="120" t="str">
        <f t="shared" si="23"/>
        <v/>
      </c>
      <c r="Y82" s="120">
        <f t="shared" si="31"/>
        <v>4.1154642251104878</v>
      </c>
      <c r="Z82" s="120">
        <f t="shared" si="34"/>
        <v>4.0915257553551632</v>
      </c>
      <c r="AA82" s="120">
        <f t="shared" si="35"/>
        <v>5.8097097962956035</v>
      </c>
      <c r="AB82" s="120">
        <f t="shared" si="36"/>
        <v>2.2219220108635085</v>
      </c>
      <c r="AC82" s="120">
        <f t="shared" si="37"/>
        <v>4.185904015004116</v>
      </c>
      <c r="AD82" s="120">
        <f t="shared" si="38"/>
        <v>7.3591334071387848E-2</v>
      </c>
      <c r="AE82" s="120">
        <f t="shared" si="39"/>
        <v>7.2983408813440898</v>
      </c>
      <c r="AF82" s="120" t="str">
        <f t="shared" si="33"/>
        <v/>
      </c>
      <c r="AG82" s="120" t="str">
        <f t="shared" si="40"/>
        <v/>
      </c>
      <c r="AH82" s="120" t="str">
        <f t="shared" si="41"/>
        <v/>
      </c>
      <c r="AI82" s="120" t="str">
        <f t="shared" si="42"/>
        <v/>
      </c>
      <c r="AJ82" s="120" t="str">
        <f t="shared" si="43"/>
        <v/>
      </c>
      <c r="AK82" s="120" t="str">
        <f t="shared" si="44"/>
        <v/>
      </c>
      <c r="AL82" s="120" t="str">
        <f t="shared" si="45"/>
        <v/>
      </c>
      <c r="AM82" s="120">
        <f t="shared" si="55"/>
        <v>0.53025324318729505</v>
      </c>
      <c r="AN82" s="120">
        <f t="shared" si="55"/>
        <v>0.25949032141273781</v>
      </c>
      <c r="AO82" s="120">
        <f t="shared" si="13"/>
        <v>0.16060119489325506</v>
      </c>
      <c r="AP82" s="120">
        <f t="shared" si="14"/>
        <v>9.8876100424543867E-2</v>
      </c>
      <c r="AQ82" s="120">
        <f t="shared" si="15"/>
        <v>0.2697105632044608</v>
      </c>
      <c r="AR82" s="120">
        <f t="shared" si="16"/>
        <v>7.9307212342135433E-2</v>
      </c>
      <c r="AS82" s="120">
        <f t="shared" si="17"/>
        <v>0.19023840438660919</v>
      </c>
      <c r="AX82" s="120">
        <f t="shared" si="47"/>
        <v>4.115464225110486</v>
      </c>
      <c r="AY82" s="120">
        <f t="shared" si="48"/>
        <v>3.0608315528447476</v>
      </c>
      <c r="AZ82" s="120">
        <f t="shared" si="49"/>
        <v>2.2648080595084998</v>
      </c>
      <c r="BA82" s="120">
        <f t="shared" si="50"/>
        <v>0.79602349332494626</v>
      </c>
      <c r="BB82" s="120">
        <f t="shared" si="51"/>
        <v>1.0544641529870415</v>
      </c>
      <c r="BC82" s="120">
        <f t="shared" si="52"/>
        <v>7.9863250996716206E-3</v>
      </c>
      <c r="BD82" s="120">
        <f t="shared" si="53"/>
        <v>1.046477827881733</v>
      </c>
    </row>
    <row r="83" spans="3:56" x14ac:dyDescent="0.2">
      <c r="C83" s="107">
        <f>'3_Fix'!H84</f>
        <v>44270</v>
      </c>
      <c r="D83" s="113">
        <f>'3_Fix'!I84</f>
        <v>111.98099999999999</v>
      </c>
      <c r="E83" s="113">
        <f>'3_Fix'!J84</f>
        <v>110.76690281259999</v>
      </c>
      <c r="F83" s="113">
        <f>'3_Fix'!K84</f>
        <v>112.9888188834</v>
      </c>
      <c r="G83" s="113">
        <f>'3_Fix'!L84</f>
        <v>108.3679159221</v>
      </c>
      <c r="H83" s="113">
        <f>'3_Fix'!M84</f>
        <v>115.73439547709999</v>
      </c>
      <c r="I83" s="113">
        <f>'3_Fix'!N84</f>
        <v>114.6989073197</v>
      </c>
      <c r="J83" s="113">
        <f>'3_Fix'!O84</f>
        <v>116.4779484181</v>
      </c>
      <c r="K83" s="120">
        <f t="shared" si="54"/>
        <v>0.28029516065479765</v>
      </c>
      <c r="L83" s="120">
        <f t="shared" si="7"/>
        <v>0.20431243021634682</v>
      </c>
      <c r="M83" s="120">
        <f t="shared" si="8"/>
        <v>0.17974548363262066</v>
      </c>
      <c r="N83" s="120">
        <f t="shared" si="9"/>
        <v>0.23198264643449207</v>
      </c>
      <c r="O83" s="120">
        <f t="shared" si="10"/>
        <v>0.50767068890251732</v>
      </c>
      <c r="P83" s="120">
        <f t="shared" si="11"/>
        <v>0.60826983677340074</v>
      </c>
      <c r="Q83" s="120">
        <f t="shared" si="12"/>
        <v>0.43665812336970422</v>
      </c>
      <c r="R83" s="120">
        <f t="shared" si="56"/>
        <v>0.82681513874174328</v>
      </c>
      <c r="S83" s="120">
        <f t="shared" si="18"/>
        <v>0.53886116034131959</v>
      </c>
      <c r="T83" s="120">
        <f t="shared" si="19"/>
        <v>0.59845720022222437</v>
      </c>
      <c r="U83" s="120">
        <f t="shared" si="20"/>
        <v>0.47183899012936958</v>
      </c>
      <c r="V83" s="120">
        <f t="shared" si="21"/>
        <v>1.689706178889927</v>
      </c>
      <c r="W83" s="120">
        <f t="shared" si="22"/>
        <v>1.2734104112408717</v>
      </c>
      <c r="X83" s="120">
        <f t="shared" si="23"/>
        <v>1.9858885627505041</v>
      </c>
      <c r="Y83" s="120">
        <f t="shared" si="31"/>
        <v>5.2235440040593106</v>
      </c>
      <c r="Z83" s="120">
        <f t="shared" si="34"/>
        <v>4.1542625917699638</v>
      </c>
      <c r="AA83" s="120">
        <f t="shared" si="35"/>
        <v>5.776200857786451</v>
      </c>
      <c r="AB83" s="120">
        <f t="shared" si="36"/>
        <v>2.3868997471666153</v>
      </c>
      <c r="AC83" s="120">
        <f t="shared" si="37"/>
        <v>8.5184129740841783</v>
      </c>
      <c r="AD83" s="120">
        <f t="shared" si="38"/>
        <v>1.2001675651361898</v>
      </c>
      <c r="AE83" s="120">
        <f t="shared" si="39"/>
        <v>14.366401632927751</v>
      </c>
      <c r="AF83" s="120">
        <f t="shared" si="33"/>
        <v>4.6673468241636984</v>
      </c>
      <c r="AG83" s="120">
        <f t="shared" si="40"/>
        <v>4.1229167354992935</v>
      </c>
      <c r="AH83" s="120">
        <f t="shared" si="41"/>
        <v>5.7929376294517887</v>
      </c>
      <c r="AI83" s="120">
        <f t="shared" si="42"/>
        <v>2.3044399366831447</v>
      </c>
      <c r="AJ83" s="120">
        <f t="shared" si="43"/>
        <v>6.3135175261927801</v>
      </c>
      <c r="AK83" s="120">
        <f t="shared" si="44"/>
        <v>0.63543453130030514</v>
      </c>
      <c r="AL83" s="120">
        <f t="shared" si="45"/>
        <v>10.727375940225059</v>
      </c>
      <c r="AM83" s="120">
        <f t="shared" si="55"/>
        <v>0.28029516065479754</v>
      </c>
      <c r="AN83" s="120">
        <f t="shared" si="55"/>
        <v>0.1530898339998826</v>
      </c>
      <c r="AO83" s="120">
        <f t="shared" si="13"/>
        <v>7.1299916502266941E-2</v>
      </c>
      <c r="AP83" s="120">
        <f t="shared" si="14"/>
        <v>8.1802015995129443E-2</v>
      </c>
      <c r="AQ83" s="120">
        <f t="shared" si="15"/>
        <v>0.12727702555314438</v>
      </c>
      <c r="AR83" s="120">
        <f t="shared" si="16"/>
        <v>6.3302001686689924E-2</v>
      </c>
      <c r="AS83" s="120">
        <f t="shared" si="17"/>
        <v>6.4031066816632842E-2</v>
      </c>
      <c r="AX83" s="120">
        <f t="shared" si="47"/>
        <v>5.2235440040593089</v>
      </c>
      <c r="AY83" s="120">
        <f t="shared" si="48"/>
        <v>3.1365694286132624</v>
      </c>
      <c r="AZ83" s="120">
        <f t="shared" si="49"/>
        <v>2.2741484647121792</v>
      </c>
      <c r="BA83" s="120">
        <f t="shared" si="50"/>
        <v>0.86242096396709145</v>
      </c>
      <c r="BB83" s="120">
        <f t="shared" si="51"/>
        <v>2.0868347791176913</v>
      </c>
      <c r="BC83" s="120">
        <f t="shared" si="52"/>
        <v>0.1305918910732301</v>
      </c>
      <c r="BD83" s="120">
        <f t="shared" si="53"/>
        <v>1.9562428880185365</v>
      </c>
    </row>
    <row r="84" spans="3:56" x14ac:dyDescent="0.2">
      <c r="C84" s="107">
        <f>'3_Fix'!H85</f>
        <v>44287</v>
      </c>
      <c r="D84" s="113">
        <f>'3_Fix'!I85</f>
        <v>112.05200000000001</v>
      </c>
      <c r="E84" s="113">
        <f>'3_Fix'!J85</f>
        <v>110.9669309953</v>
      </c>
      <c r="F84" s="113">
        <f>'3_Fix'!K85</f>
        <v>113.31114775090001</v>
      </c>
      <c r="G84" s="113">
        <f>'3_Fix'!L85</f>
        <v>108.43589693</v>
      </c>
      <c r="H84" s="113">
        <f>'3_Fix'!M85</f>
        <v>115.4060954564</v>
      </c>
      <c r="I84" s="113">
        <f>'3_Fix'!N85</f>
        <v>116.5308649569</v>
      </c>
      <c r="J84" s="113">
        <f>'3_Fix'!O85</f>
        <v>114.5984322648</v>
      </c>
      <c r="K84" s="120">
        <f t="shared" si="54"/>
        <v>6.3403613112944512E-2</v>
      </c>
      <c r="L84" s="120">
        <f t="shared" si="7"/>
        <v>0.18058479349054579</v>
      </c>
      <c r="M84" s="120">
        <f t="shared" si="8"/>
        <v>0.28527501277151313</v>
      </c>
      <c r="N84" s="120">
        <f t="shared" si="9"/>
        <v>6.2731674150562355E-2</v>
      </c>
      <c r="O84" s="120">
        <f t="shared" si="10"/>
        <v>-0.28366676937018331</v>
      </c>
      <c r="P84" s="120">
        <f t="shared" si="11"/>
        <v>1.5971883952597743</v>
      </c>
      <c r="Q84" s="120">
        <f t="shared" si="12"/>
        <v>-1.6136240196757634</v>
      </c>
      <c r="R84" s="120" t="str">
        <f t="shared" si="56"/>
        <v/>
      </c>
      <c r="S84" s="120" t="str">
        <f t="shared" si="18"/>
        <v/>
      </c>
      <c r="T84" s="120" t="str">
        <f t="shared" si="19"/>
        <v/>
      </c>
      <c r="U84" s="120" t="str">
        <f t="shared" si="20"/>
        <v/>
      </c>
      <c r="V84" s="120" t="str">
        <f t="shared" si="21"/>
        <v/>
      </c>
      <c r="W84" s="120" t="str">
        <f t="shared" si="22"/>
        <v/>
      </c>
      <c r="X84" s="120" t="str">
        <f t="shared" si="23"/>
        <v/>
      </c>
      <c r="Y84" s="120">
        <f t="shared" si="31"/>
        <v>6.054611707917279</v>
      </c>
      <c r="Z84" s="120">
        <f t="shared" si="34"/>
        <v>4.1334688324285107</v>
      </c>
      <c r="AA84" s="120">
        <f t="shared" si="35"/>
        <v>5.655306835662488</v>
      </c>
      <c r="AB84" s="120">
        <f t="shared" si="36"/>
        <v>2.4682692347432367</v>
      </c>
      <c r="AC84" s="120">
        <f t="shared" si="37"/>
        <v>12.205683039779625</v>
      </c>
      <c r="AD84" s="120">
        <f t="shared" si="38"/>
        <v>3.6269401919753363</v>
      </c>
      <c r="AE84" s="120">
        <f t="shared" si="39"/>
        <v>19.424631442555729</v>
      </c>
      <c r="AF84" s="120" t="str">
        <f t="shared" si="33"/>
        <v/>
      </c>
      <c r="AG84" s="120" t="str">
        <f t="shared" si="40"/>
        <v/>
      </c>
      <c r="AH84" s="120" t="str">
        <f t="shared" si="41"/>
        <v/>
      </c>
      <c r="AI84" s="120" t="str">
        <f t="shared" si="42"/>
        <v/>
      </c>
      <c r="AJ84" s="120" t="str">
        <f t="shared" si="43"/>
        <v/>
      </c>
      <c r="AK84" s="120" t="str">
        <f t="shared" si="44"/>
        <v/>
      </c>
      <c r="AL84" s="120" t="str">
        <f t="shared" si="45"/>
        <v/>
      </c>
      <c r="AM84" s="120">
        <f t="shared" si="55"/>
        <v>6.3403613112944485E-2</v>
      </c>
      <c r="AN84" s="120">
        <f t="shared" si="55"/>
        <v>0.1350627075911677</v>
      </c>
      <c r="AO84" s="120">
        <f t="shared" si="13"/>
        <v>0.11301887485564122</v>
      </c>
      <c r="AP84" s="120">
        <f t="shared" si="14"/>
        <v>2.2065448266750963E-2</v>
      </c>
      <c r="AQ84" s="120">
        <f t="shared" si="15"/>
        <v>-7.1506371671818766E-2</v>
      </c>
      <c r="AR84" s="120">
        <f t="shared" si="16"/>
        <v>0.16660218805743027</v>
      </c>
      <c r="AS84" s="120">
        <f t="shared" si="17"/>
        <v>-0.23844378330258592</v>
      </c>
      <c r="AX84" s="120">
        <f t="shared" si="47"/>
        <v>6.0546117079172772</v>
      </c>
      <c r="AY84" s="120">
        <f t="shared" si="48"/>
        <v>3.1498310874826858</v>
      </c>
      <c r="AZ84" s="120">
        <f t="shared" si="49"/>
        <v>2.2516862757129386</v>
      </c>
      <c r="BA84" s="120">
        <f t="shared" si="50"/>
        <v>0.89814481179878125</v>
      </c>
      <c r="BB84" s="120">
        <f t="shared" si="51"/>
        <v>2.904609178105817</v>
      </c>
      <c r="BC84" s="120">
        <f t="shared" si="52"/>
        <v>0.39440855593583185</v>
      </c>
      <c r="BD84" s="120">
        <f t="shared" si="53"/>
        <v>2.5102006221746329</v>
      </c>
    </row>
    <row r="85" spans="3:56" x14ac:dyDescent="0.2">
      <c r="C85" s="107">
        <f>'3_Fix'!H86</f>
        <v>44301</v>
      </c>
      <c r="D85" s="113">
        <f>'3_Fix'!I86</f>
        <v>112.328</v>
      </c>
      <c r="E85" s="113">
        <f>'3_Fix'!J86</f>
        <v>111.1549305538</v>
      </c>
      <c r="F85" s="113">
        <f>'3_Fix'!K86</f>
        <v>113.4669891593</v>
      </c>
      <c r="G85" s="113">
        <f>'3_Fix'!L86</f>
        <v>108.6586174131</v>
      </c>
      <c r="H85" s="113">
        <f>'3_Fix'!M86</f>
        <v>115.95372977860001</v>
      </c>
      <c r="I85" s="113">
        <f>'3_Fix'!N86</f>
        <v>118.1366778557</v>
      </c>
      <c r="J85" s="113">
        <f>'3_Fix'!O86</f>
        <v>114.3862203373</v>
      </c>
      <c r="K85" s="120">
        <f t="shared" si="54"/>
        <v>0.24631421125904662</v>
      </c>
      <c r="L85" s="120">
        <f t="shared" si="7"/>
        <v>0.16941944488666483</v>
      </c>
      <c r="M85" s="120">
        <f t="shared" si="8"/>
        <v>0.13753404805552094</v>
      </c>
      <c r="N85" s="120">
        <f t="shared" si="9"/>
        <v>0.2053936836468262</v>
      </c>
      <c r="O85" s="120">
        <f t="shared" si="10"/>
        <v>0.47452807413184139</v>
      </c>
      <c r="P85" s="120">
        <f t="shared" si="11"/>
        <v>1.378015085869233</v>
      </c>
      <c r="Q85" s="120">
        <f t="shared" si="12"/>
        <v>-0.18517873526370243</v>
      </c>
      <c r="R85" s="120">
        <f t="shared" si="56"/>
        <v>0.32685145026358775</v>
      </c>
      <c r="S85" s="120">
        <f t="shared" si="18"/>
        <v>0.36777034586910062</v>
      </c>
      <c r="T85" s="120">
        <f t="shared" si="19"/>
        <v>0.44434833290942777</v>
      </c>
      <c r="U85" s="120">
        <f t="shared" si="20"/>
        <v>0.28154161369677855</v>
      </c>
      <c r="V85" s="120">
        <f t="shared" si="21"/>
        <v>0.20599768808342578</v>
      </c>
      <c r="W85" s="120">
        <f t="shared" si="22"/>
        <v>2.6073788344764592</v>
      </c>
      <c r="X85" s="120">
        <f t="shared" si="23"/>
        <v>-1.4905797081485206</v>
      </c>
      <c r="Y85" s="120">
        <f t="shared" si="31"/>
        <v>6.1159710544712587</v>
      </c>
      <c r="Z85" s="120">
        <f t="shared" si="34"/>
        <v>4.1306526173943148</v>
      </c>
      <c r="AA85" s="120">
        <f t="shared" si="35"/>
        <v>5.5318570194220706</v>
      </c>
      <c r="AB85" s="120">
        <f t="shared" si="36"/>
        <v>2.5948024369390366</v>
      </c>
      <c r="AC85" s="120">
        <f t="shared" si="37"/>
        <v>12.467228886585113</v>
      </c>
      <c r="AD85" s="120">
        <f t="shared" si="38"/>
        <v>4.5375563053361656</v>
      </c>
      <c r="AE85" s="120">
        <f t="shared" si="39"/>
        <v>19.17119825735918</v>
      </c>
      <c r="AF85" s="120">
        <f t="shared" si="33"/>
        <v>6.0853202464197675</v>
      </c>
      <c r="AG85" s="120">
        <f t="shared" si="40"/>
        <v>4.1320595140761363</v>
      </c>
      <c r="AH85" s="120">
        <f t="shared" si="41"/>
        <v>5.5935034289603225</v>
      </c>
      <c r="AI85" s="120">
        <f t="shared" si="42"/>
        <v>2.5315617036440807</v>
      </c>
      <c r="AJ85" s="120">
        <f t="shared" si="43"/>
        <v>12.336613271147389</v>
      </c>
      <c r="AK85" s="120">
        <f t="shared" si="44"/>
        <v>4.0833721759214736</v>
      </c>
      <c r="AL85" s="120">
        <f t="shared" si="45"/>
        <v>19.297897688155153</v>
      </c>
      <c r="AM85" s="120">
        <f t="shared" si="55"/>
        <v>0.24631421125904654</v>
      </c>
      <c r="AN85" s="120">
        <f t="shared" si="55"/>
        <v>0.1266159267508398</v>
      </c>
      <c r="AO85" s="120">
        <f t="shared" si="13"/>
        <v>5.4432940045551867E-2</v>
      </c>
      <c r="AP85" s="120">
        <f t="shared" si="14"/>
        <v>7.2211053013230789E-2</v>
      </c>
      <c r="AQ85" s="120">
        <f t="shared" si="15"/>
        <v>0.11988967840175579</v>
      </c>
      <c r="AR85" s="120">
        <f t="shared" si="16"/>
        <v>0.14421040741222643</v>
      </c>
      <c r="AS85" s="120">
        <f t="shared" si="17"/>
        <v>-2.7406363769002753E-2</v>
      </c>
      <c r="AX85" s="120">
        <f t="shared" si="47"/>
        <v>6.1159710544712569</v>
      </c>
      <c r="AY85" s="120">
        <f t="shared" si="48"/>
        <v>3.1471754390535072</v>
      </c>
      <c r="AZ85" s="120">
        <f t="shared" si="49"/>
        <v>2.2039922466273856</v>
      </c>
      <c r="BA85" s="120">
        <f t="shared" si="50"/>
        <v>0.94318319241278314</v>
      </c>
      <c r="BB85" s="120">
        <f t="shared" si="51"/>
        <v>2.9684050726477067</v>
      </c>
      <c r="BC85" s="120">
        <f t="shared" si="52"/>
        <v>0.49494262356056601</v>
      </c>
      <c r="BD85" s="120">
        <f t="shared" si="53"/>
        <v>2.4734624490909294</v>
      </c>
    </row>
    <row r="86" spans="3:56" x14ac:dyDescent="0.2">
      <c r="C86" s="107">
        <f>'3_Fix'!H87</f>
        <v>44317</v>
      </c>
      <c r="D86" s="113">
        <f>'3_Fix'!I87</f>
        <v>112.321</v>
      </c>
      <c r="E86" s="113">
        <f>'3_Fix'!J87</f>
        <v>111.5206669441</v>
      </c>
      <c r="F86" s="113">
        <f>'3_Fix'!K87</f>
        <v>113.94405670010001</v>
      </c>
      <c r="G86" s="113">
        <f>'3_Fix'!L87</f>
        <v>108.9041503565</v>
      </c>
      <c r="H86" s="113">
        <f>'3_Fix'!M87</f>
        <v>114.7942117167</v>
      </c>
      <c r="I86" s="113">
        <f>'3_Fix'!N87</f>
        <v>119.5517529474</v>
      </c>
      <c r="J86" s="113">
        <f>'3_Fix'!O87</f>
        <v>111.37796426929999</v>
      </c>
      <c r="K86" s="120">
        <f t="shared" si="54"/>
        <v>-6.2317498753738931E-3</v>
      </c>
      <c r="L86" s="120">
        <f t="shared" si="7"/>
        <v>0.32903298889019883</v>
      </c>
      <c r="M86" s="120">
        <f t="shared" si="8"/>
        <v>0.42044610889448997</v>
      </c>
      <c r="N86" s="120">
        <f t="shared" si="9"/>
        <v>0.22596729946096072</v>
      </c>
      <c r="O86" s="120">
        <f t="shared" si="10"/>
        <v>-0.99998341072250474</v>
      </c>
      <c r="P86" s="120">
        <f t="shared" si="11"/>
        <v>1.1978287500419293</v>
      </c>
      <c r="Q86" s="120">
        <f t="shared" si="12"/>
        <v>-2.629911242044114</v>
      </c>
      <c r="R86" s="120" t="str">
        <f t="shared" si="56"/>
        <v/>
      </c>
      <c r="S86" s="120" t="str">
        <f t="shared" si="18"/>
        <v/>
      </c>
      <c r="T86" s="120" t="str">
        <f t="shared" si="19"/>
        <v/>
      </c>
      <c r="U86" s="120" t="str">
        <f t="shared" si="20"/>
        <v/>
      </c>
      <c r="V86" s="120" t="str">
        <f t="shared" si="21"/>
        <v/>
      </c>
      <c r="W86" s="120" t="str">
        <f t="shared" si="22"/>
        <v/>
      </c>
      <c r="X86" s="120" t="str">
        <f t="shared" si="23"/>
        <v/>
      </c>
      <c r="Y86" s="120">
        <f t="shared" si="31"/>
        <v>5.7965281113717015</v>
      </c>
      <c r="Z86" s="120">
        <f t="shared" si="34"/>
        <v>4.2205500459468803</v>
      </c>
      <c r="AA86" s="120">
        <f t="shared" si="35"/>
        <v>5.5999052613231015</v>
      </c>
      <c r="AB86" s="120">
        <f t="shared" si="36"/>
        <v>2.7050640714094021</v>
      </c>
      <c r="AC86" s="120">
        <f t="shared" si="37"/>
        <v>10.829272756103947</v>
      </c>
      <c r="AD86" s="120">
        <f t="shared" si="38"/>
        <v>3.2792770832807294</v>
      </c>
      <c r="AE86" s="120">
        <f t="shared" si="39"/>
        <v>17.446838686828549</v>
      </c>
      <c r="AF86" s="120" t="str">
        <f t="shared" si="33"/>
        <v/>
      </c>
      <c r="AG86" s="120" t="str">
        <f t="shared" si="40"/>
        <v/>
      </c>
      <c r="AH86" s="120" t="str">
        <f t="shared" si="41"/>
        <v/>
      </c>
      <c r="AI86" s="120" t="str">
        <f t="shared" si="42"/>
        <v/>
      </c>
      <c r="AJ86" s="120" t="str">
        <f t="shared" si="43"/>
        <v/>
      </c>
      <c r="AK86" s="120" t="str">
        <f t="shared" si="44"/>
        <v/>
      </c>
      <c r="AL86" s="120" t="str">
        <f t="shared" si="45"/>
        <v/>
      </c>
      <c r="AM86" s="120">
        <f t="shared" si="55"/>
        <v>-6.2317498753738914E-3</v>
      </c>
      <c r="AN86" s="120">
        <f t="shared" si="55"/>
        <v>0.24619136576424897</v>
      </c>
      <c r="AO86" s="120">
        <f t="shared" si="13"/>
        <v>0.16677225558013084</v>
      </c>
      <c r="AP86" s="120">
        <f t="shared" si="14"/>
        <v>7.9443665344744618E-2</v>
      </c>
      <c r="AQ86" s="120">
        <f t="shared" si="15"/>
        <v>-0.25176984254622009</v>
      </c>
      <c r="AR86" s="120">
        <f t="shared" si="16"/>
        <v>0.12727519841452306</v>
      </c>
      <c r="AS86" s="120">
        <f t="shared" si="17"/>
        <v>-0.3827023142796509</v>
      </c>
      <c r="AX86" s="120">
        <f t="shared" si="47"/>
        <v>5.7965281113716998</v>
      </c>
      <c r="AY86" s="120">
        <f t="shared" si="48"/>
        <v>3.2139633400170635</v>
      </c>
      <c r="AZ86" s="120">
        <f t="shared" si="49"/>
        <v>2.2324396226416581</v>
      </c>
      <c r="BA86" s="120">
        <f t="shared" si="50"/>
        <v>0.98152371740757505</v>
      </c>
      <c r="BB86" s="120">
        <f t="shared" si="51"/>
        <v>2.5827182500655241</v>
      </c>
      <c r="BC86" s="120">
        <f t="shared" si="52"/>
        <v>0.36530786295932866</v>
      </c>
      <c r="BD86" s="120">
        <f t="shared" si="53"/>
        <v>2.2174103871017277</v>
      </c>
    </row>
    <row r="87" spans="3:56" x14ac:dyDescent="0.2">
      <c r="C87" s="107">
        <f>'3_Fix'!H88</f>
        <v>44331</v>
      </c>
      <c r="D87" s="113">
        <f>'3_Fix'!I88</f>
        <v>112.517</v>
      </c>
      <c r="E87" s="113">
        <f>'3_Fix'!J88</f>
        <v>111.7677788572</v>
      </c>
      <c r="F87" s="113">
        <f>'3_Fix'!K88</f>
        <v>114.2388974605</v>
      </c>
      <c r="G87" s="113">
        <f>'3_Fix'!L88</f>
        <v>109.0997297744</v>
      </c>
      <c r="H87" s="113">
        <f>'3_Fix'!M88</f>
        <v>114.83382988690001</v>
      </c>
      <c r="I87" s="113">
        <f>'3_Fix'!N88</f>
        <v>119.601587576</v>
      </c>
      <c r="J87" s="113">
        <f>'3_Fix'!O88</f>
        <v>111.41024630770001</v>
      </c>
      <c r="K87" s="120">
        <f t="shared" si="54"/>
        <v>0.17449987090569774</v>
      </c>
      <c r="L87" s="120">
        <f t="shared" ref="L87:L150" si="57">IFERROR(((E87/E86)-1)*100,"")</f>
        <v>0.22158396275002712</v>
      </c>
      <c r="M87" s="120">
        <f t="shared" ref="M87:M150" si="58">IFERROR(((F87/F86)-1)*100,"")</f>
        <v>0.25875922706175558</v>
      </c>
      <c r="N87" s="120">
        <f t="shared" ref="N87:N150" si="59">IFERROR(((G87/G86)-1)*100,"")</f>
        <v>0.17958858065534322</v>
      </c>
      <c r="O87" s="120">
        <f t="shared" ref="O87:O150" si="60">IFERROR(((H87/H86)-1)*100,"")</f>
        <v>3.4512341351988773E-2</v>
      </c>
      <c r="P87" s="120">
        <f t="shared" ref="P87:P150" si="61">IFERROR(((I87/I86)-1)*100,"")</f>
        <v>4.1684565363020454E-2</v>
      </c>
      <c r="Q87" s="120">
        <f t="shared" ref="Q87:Q150" si="62">IFERROR(((J87/J86)-1)*100,"")</f>
        <v>2.8984223775152529E-2</v>
      </c>
      <c r="R87" s="120">
        <f t="shared" si="56"/>
        <v>0.20411801408324326</v>
      </c>
      <c r="S87" s="120">
        <f t="shared" si="18"/>
        <v>0.52520010595269451</v>
      </c>
      <c r="T87" s="120">
        <f t="shared" si="19"/>
        <v>0.61946767423892712</v>
      </c>
      <c r="U87" s="120">
        <f t="shared" si="20"/>
        <v>0.41888013179496308</v>
      </c>
      <c r="V87" s="120">
        <f t="shared" si="21"/>
        <v>-0.74852391924179473</v>
      </c>
      <c r="W87" s="120">
        <f t="shared" si="22"/>
        <v>1.9115543875542595</v>
      </c>
      <c r="X87" s="120">
        <f t="shared" si="23"/>
        <v>-2.70605123735842</v>
      </c>
      <c r="Y87" s="120">
        <f t="shared" si="31"/>
        <v>5.9901279225305526</v>
      </c>
      <c r="Z87" s="120">
        <f t="shared" si="34"/>
        <v>4.5141897598922398</v>
      </c>
      <c r="AA87" s="120">
        <f t="shared" si="35"/>
        <v>5.9129657595907048</v>
      </c>
      <c r="AB87" s="120">
        <f t="shared" si="36"/>
        <v>2.9766430245302011</v>
      </c>
      <c r="AC87" s="120">
        <f t="shared" si="37"/>
        <v>10.692828581642688</v>
      </c>
      <c r="AD87" s="120">
        <f t="shared" si="38"/>
        <v>6.0924156555757669</v>
      </c>
      <c r="AE87" s="120">
        <f t="shared" si="39"/>
        <v>14.520861400749506</v>
      </c>
      <c r="AF87" s="120">
        <f t="shared" si="33"/>
        <v>5.8933239138113658</v>
      </c>
      <c r="AG87" s="120">
        <f t="shared" si="40"/>
        <v>4.3673258471355725</v>
      </c>
      <c r="AH87" s="120">
        <f t="shared" si="41"/>
        <v>5.7564060863110722</v>
      </c>
      <c r="AI87" s="120">
        <f t="shared" si="42"/>
        <v>2.8407960753793926</v>
      </c>
      <c r="AJ87" s="120">
        <f t="shared" si="43"/>
        <v>10.760996877723716</v>
      </c>
      <c r="AK87" s="120">
        <f t="shared" si="44"/>
        <v>4.6672406146869072</v>
      </c>
      <c r="AL87" s="120">
        <f t="shared" si="45"/>
        <v>15.965184351048102</v>
      </c>
      <c r="AM87" s="120">
        <f t="shared" si="55"/>
        <v>0.17449987090569768</v>
      </c>
      <c r="AN87" s="120">
        <f t="shared" si="55"/>
        <v>0.16566792890915222</v>
      </c>
      <c r="AO87" s="120">
        <f t="shared" si="13"/>
        <v>0.10252689117780625</v>
      </c>
      <c r="AP87" s="120">
        <f t="shared" si="14"/>
        <v>6.3112455992547431E-2</v>
      </c>
      <c r="AQ87" s="120">
        <f t="shared" si="15"/>
        <v>8.7090923849227359E-3</v>
      </c>
      <c r="AR87" s="120">
        <f t="shared" si="16"/>
        <v>4.4791921938094259E-3</v>
      </c>
      <c r="AS87" s="120">
        <f t="shared" si="17"/>
        <v>4.1996035162992374E-3</v>
      </c>
      <c r="AX87" s="120">
        <f t="shared" si="47"/>
        <v>5.9901279225305508</v>
      </c>
      <c r="AY87" s="120">
        <f t="shared" si="48"/>
        <v>3.4357998656970237</v>
      </c>
      <c r="AZ87" s="120">
        <f t="shared" si="49"/>
        <v>2.3565570005921535</v>
      </c>
      <c r="BA87" s="120">
        <f t="shared" si="50"/>
        <v>1.079242865082501</v>
      </c>
      <c r="BB87" s="120">
        <f t="shared" si="51"/>
        <v>2.5544183110897016</v>
      </c>
      <c r="BC87" s="120">
        <f t="shared" si="52"/>
        <v>0.66102380006821004</v>
      </c>
      <c r="BD87" s="120">
        <f t="shared" si="53"/>
        <v>1.8933945110224744</v>
      </c>
    </row>
    <row r="88" spans="3:56" x14ac:dyDescent="0.2">
      <c r="C88" s="107">
        <f>'3_Fix'!H89</f>
        <v>44348</v>
      </c>
      <c r="D88" s="113">
        <f>'3_Fix'!I89</f>
        <v>112.90300000000001</v>
      </c>
      <c r="E88" s="113">
        <f>'3_Fix'!J89</f>
        <v>112.1637133577</v>
      </c>
      <c r="F88" s="113">
        <f>'3_Fix'!K89</f>
        <v>114.7175697056</v>
      </c>
      <c r="G88" s="113">
        <f>'3_Fix'!L89</f>
        <v>109.406332924</v>
      </c>
      <c r="H88" s="113">
        <f>'3_Fix'!M89</f>
        <v>115.18833972260001</v>
      </c>
      <c r="I88" s="113">
        <f>'3_Fix'!N89</f>
        <v>119.756839378</v>
      </c>
      <c r="J88" s="113">
        <f>'3_Fix'!O89</f>
        <v>111.9078373519</v>
      </c>
      <c r="K88" s="120">
        <f t="shared" si="54"/>
        <v>0.34305927104349987</v>
      </c>
      <c r="L88" s="120">
        <f t="shared" si="57"/>
        <v>0.35424744461090008</v>
      </c>
      <c r="M88" s="120">
        <f t="shared" si="58"/>
        <v>0.41900986068734714</v>
      </c>
      <c r="N88" s="120">
        <f t="shared" si="59"/>
        <v>0.28103016408380643</v>
      </c>
      <c r="O88" s="120">
        <f t="shared" si="60"/>
        <v>0.30871550313105178</v>
      </c>
      <c r="P88" s="120">
        <f t="shared" si="61"/>
        <v>0.12980747592614694</v>
      </c>
      <c r="Q88" s="120">
        <f t="shared" si="62"/>
        <v>0.44662951630651815</v>
      </c>
      <c r="R88" s="120" t="str">
        <f t="shared" si="56"/>
        <v/>
      </c>
      <c r="S88" s="120" t="str">
        <f t="shared" si="18"/>
        <v/>
      </c>
      <c r="T88" s="120" t="str">
        <f t="shared" si="19"/>
        <v/>
      </c>
      <c r="U88" s="120" t="str">
        <f t="shared" si="20"/>
        <v/>
      </c>
      <c r="V88" s="120" t="str">
        <f t="shared" si="21"/>
        <v/>
      </c>
      <c r="W88" s="120" t="str">
        <f t="shared" si="22"/>
        <v/>
      </c>
      <c r="X88" s="120" t="str">
        <f t="shared" si="23"/>
        <v/>
      </c>
      <c r="Y88" s="120">
        <f t="shared" si="31"/>
        <v>6.0171839053476672</v>
      </c>
      <c r="Z88" s="120">
        <f t="shared" si="34"/>
        <v>4.5759979674408813</v>
      </c>
      <c r="AA88" s="120">
        <f t="shared" si="35"/>
        <v>5.9030786359503429</v>
      </c>
      <c r="AB88" s="120">
        <f t="shared" si="36"/>
        <v>3.1131788942596161</v>
      </c>
      <c r="AC88" s="120">
        <f t="shared" si="37"/>
        <v>10.60649463800547</v>
      </c>
      <c r="AD88" s="120">
        <f t="shared" si="38"/>
        <v>7.2182787812388627</v>
      </c>
      <c r="AE88" s="120">
        <f t="shared" si="39"/>
        <v>13.359238100836656</v>
      </c>
      <c r="AF88" s="120" t="str">
        <f t="shared" si="33"/>
        <v/>
      </c>
      <c r="AG88" s="120" t="str">
        <f t="shared" si="40"/>
        <v/>
      </c>
      <c r="AH88" s="120" t="str">
        <f t="shared" si="41"/>
        <v/>
      </c>
      <c r="AI88" s="120" t="str">
        <f t="shared" si="42"/>
        <v/>
      </c>
      <c r="AJ88" s="120" t="str">
        <f t="shared" si="43"/>
        <v/>
      </c>
      <c r="AK88" s="120" t="str">
        <f t="shared" si="44"/>
        <v/>
      </c>
      <c r="AL88" s="120" t="str">
        <f t="shared" si="45"/>
        <v/>
      </c>
      <c r="AM88" s="120">
        <f t="shared" si="55"/>
        <v>0.34305927104349976</v>
      </c>
      <c r="AN88" s="120">
        <f t="shared" si="55"/>
        <v>0.26574220577824392</v>
      </c>
      <c r="AO88" s="120">
        <f t="shared" ref="AO88:AO151" si="63">IFERROR((AO$1/100)*(F86/$D86)*M88,"")</f>
        <v>0.16673063281676392</v>
      </c>
      <c r="AP88" s="120">
        <f t="shared" ref="AP88:AP151" si="64">IFERROR((AP$1/100)*(G86/$D86)*N88,"")</f>
        <v>9.8991207338706755E-2</v>
      </c>
      <c r="AQ88" s="120">
        <f t="shared" ref="AQ88:AQ151" si="65">IFERROR((AQ$1/100)*(H86/$D86)*O88,"")</f>
        <v>7.7129274470724762E-2</v>
      </c>
      <c r="AR88" s="120">
        <f t="shared" ref="AR88:AR151" si="66">IFERROR((AR$1/100)*(I86/$D86)*P88,"")</f>
        <v>1.4116348934132564E-2</v>
      </c>
      <c r="AS88" s="120">
        <f t="shared" ref="AS88:AS151" si="67">IFERROR((AS$1/100)*(J86/$D86)*Q88,"")</f>
        <v>6.3015395787200765E-2</v>
      </c>
      <c r="AX88" s="120">
        <f t="shared" si="47"/>
        <v>6.0171839053476655</v>
      </c>
      <c r="AY88" s="120">
        <f t="shared" si="48"/>
        <v>3.482061030993449</v>
      </c>
      <c r="AZ88" s="120">
        <f t="shared" si="49"/>
        <v>2.355218164830637</v>
      </c>
      <c r="BA88" s="120">
        <f t="shared" si="50"/>
        <v>1.1268428662411119</v>
      </c>
      <c r="BB88" s="120">
        <f t="shared" si="51"/>
        <v>2.5355508605631329</v>
      </c>
      <c r="BC88" s="120">
        <f t="shared" si="52"/>
        <v>0.77350588175692925</v>
      </c>
      <c r="BD88" s="120">
        <f t="shared" si="53"/>
        <v>1.7620449788018688</v>
      </c>
    </row>
    <row r="89" spans="3:56" x14ac:dyDescent="0.2">
      <c r="C89" s="107">
        <f>'3_Fix'!H90</f>
        <v>44362</v>
      </c>
      <c r="D89" s="113">
        <f>'3_Fix'!I90</f>
        <v>113.13200000000001</v>
      </c>
      <c r="E89" s="113">
        <f>'3_Fix'!J90</f>
        <v>112.39855335919999</v>
      </c>
      <c r="F89" s="113">
        <f>'3_Fix'!K90</f>
        <v>114.94954295479999</v>
      </c>
      <c r="G89" s="113">
        <f>'3_Fix'!L90</f>
        <v>109.6442681373</v>
      </c>
      <c r="H89" s="113">
        <f>'3_Fix'!M90</f>
        <v>115.4007281658</v>
      </c>
      <c r="I89" s="113">
        <f>'3_Fix'!N90</f>
        <v>119.5083348596</v>
      </c>
      <c r="J89" s="113">
        <f>'3_Fix'!O90</f>
        <v>112.45117918619999</v>
      </c>
      <c r="K89" s="120">
        <f t="shared" si="54"/>
        <v>0.20282897708652214</v>
      </c>
      <c r="L89" s="120">
        <f t="shared" si="57"/>
        <v>0.2093725274153968</v>
      </c>
      <c r="M89" s="120">
        <f t="shared" si="58"/>
        <v>0.20221248566834049</v>
      </c>
      <c r="N89" s="120">
        <f t="shared" si="59"/>
        <v>0.21747846485751232</v>
      </c>
      <c r="O89" s="120">
        <f t="shared" si="60"/>
        <v>0.18438363093997712</v>
      </c>
      <c r="P89" s="120">
        <f t="shared" si="61"/>
        <v>-0.20750757926703001</v>
      </c>
      <c r="Q89" s="120">
        <f t="shared" si="62"/>
        <v>0.48552616792283398</v>
      </c>
      <c r="R89" s="120">
        <f t="shared" si="56"/>
        <v>0.53238331598752797</v>
      </c>
      <c r="S89" s="120">
        <f t="shared" ref="S89:S152" si="68">IF(DAY($C89)=15,IFERROR(((AVERAGE(E88:E89)/AVERAGE(E86:E87))-1)*100,""),"")</f>
        <v>0.57048223477429438</v>
      </c>
      <c r="T89" s="120">
        <f t="shared" ref="T89:T152" si="69">IF(DAY($C89)=15,IFERROR(((AVERAGE(F88:F89)/AVERAGE(F86:F87))-1)*100,""),"")</f>
        <v>0.65042478973054152</v>
      </c>
      <c r="U89" s="120">
        <f t="shared" ref="U89:U152" si="70">IF(DAY($C89)=15,IFERROR(((AVERAGE(G88:G89)/AVERAGE(G86:G87))-1)*100,""),"")</f>
        <v>0.4801386699041732</v>
      </c>
      <c r="V89" s="120">
        <f t="shared" ref="V89:V152" si="71">IF(DAY($C89)=15,IFERROR(((AVERAGE(H88:H89)/AVERAGE(H86:H87))-1)*100,""),"")</f>
        <v>0.41851434088304718</v>
      </c>
      <c r="W89" s="120">
        <f t="shared" ref="W89:W152" si="72">IF(DAY($C89)=15,IFERROR(((AVERAGE(I88:I89)/AVERAGE(I86:I87))-1)*100,""),"")</f>
        <v>4.6762346683193456E-2</v>
      </c>
      <c r="X89" s="120">
        <f t="shared" ref="X89:X152" si="73">IF(DAY($C89)=15,IFERROR(((AVERAGE(J88:J89)/AVERAGE(J86:J87))-1)*100,""),"")</f>
        <v>0.70506691401297505</v>
      </c>
      <c r="Y89" s="120">
        <f t="shared" si="31"/>
        <v>5.7397351179071077</v>
      </c>
      <c r="Z89" s="120">
        <f t="shared" si="34"/>
        <v>4.5800469745385541</v>
      </c>
      <c r="AA89" s="120">
        <f t="shared" si="35"/>
        <v>5.7082137615587669</v>
      </c>
      <c r="AB89" s="120">
        <f t="shared" si="36"/>
        <v>3.3317443687885584</v>
      </c>
      <c r="AC89" s="120">
        <f t="shared" si="37"/>
        <v>9.395191648300095</v>
      </c>
      <c r="AD89" s="120">
        <f t="shared" si="38"/>
        <v>6.6750800331148774</v>
      </c>
      <c r="AE89" s="120">
        <f t="shared" si="39"/>
        <v>11.566178768167168</v>
      </c>
      <c r="AF89" s="120">
        <f t="shared" si="33"/>
        <v>5.8781372080604966</v>
      </c>
      <c r="AG89" s="120">
        <f t="shared" si="40"/>
        <v>4.5780245489585703</v>
      </c>
      <c r="AH89" s="120">
        <f t="shared" si="41"/>
        <v>5.8054580662882493</v>
      </c>
      <c r="AI89" s="120">
        <f t="shared" si="42"/>
        <v>3.2224646368425924</v>
      </c>
      <c r="AJ89" s="120">
        <f t="shared" si="43"/>
        <v>9.9969506713311063</v>
      </c>
      <c r="AK89" s="120">
        <f t="shared" si="44"/>
        <v>6.9462717457786205</v>
      </c>
      <c r="AL89" s="120">
        <f t="shared" si="45"/>
        <v>12.453390491341953</v>
      </c>
      <c r="AM89" s="120">
        <f t="shared" si="55"/>
        <v>0.20282897708652209</v>
      </c>
      <c r="AN89" s="120">
        <f t="shared" si="55"/>
        <v>0.15713668411792872</v>
      </c>
      <c r="AO89" s="120">
        <f t="shared" si="63"/>
        <v>8.0531217602060723E-2</v>
      </c>
      <c r="AP89" s="120">
        <f t="shared" si="64"/>
        <v>7.6609389916844836E-2</v>
      </c>
      <c r="AQ89" s="120">
        <f t="shared" si="65"/>
        <v>4.6001908104219162E-2</v>
      </c>
      <c r="AR89" s="120">
        <f t="shared" si="66"/>
        <v>-2.2536187997500446E-2</v>
      </c>
      <c r="AS89" s="120">
        <f t="shared" si="67"/>
        <v>6.8403852983357591E-2</v>
      </c>
      <c r="AX89" s="120">
        <f t="shared" si="47"/>
        <v>5.7397351179071059</v>
      </c>
      <c r="AY89" s="120">
        <f t="shared" si="48"/>
        <v>3.4761138123996274</v>
      </c>
      <c r="AZ89" s="120">
        <f t="shared" si="49"/>
        <v>2.2756838901919902</v>
      </c>
      <c r="BA89" s="120">
        <f t="shared" si="50"/>
        <v>1.2004299221950516</v>
      </c>
      <c r="BB89" s="120">
        <f t="shared" si="51"/>
        <v>2.2644904337078464</v>
      </c>
      <c r="BC89" s="120">
        <f t="shared" si="52"/>
        <v>0.71412155338870842</v>
      </c>
      <c r="BD89" s="120">
        <f t="shared" si="53"/>
        <v>1.550368880333163</v>
      </c>
    </row>
    <row r="90" spans="3:56" x14ac:dyDescent="0.2">
      <c r="C90" s="107">
        <f>'3_Fix'!H91</f>
        <v>44378</v>
      </c>
      <c r="D90" s="113">
        <f>'3_Fix'!I91</f>
        <v>113.547</v>
      </c>
      <c r="E90" s="113">
        <f>'3_Fix'!J91</f>
        <v>112.7429991029</v>
      </c>
      <c r="F90" s="113">
        <f>'3_Fix'!K91</f>
        <v>115.37108204099999</v>
      </c>
      <c r="G90" s="113">
        <f>'3_Fix'!L91</f>
        <v>109.9054767505</v>
      </c>
      <c r="H90" s="113">
        <f>'3_Fix'!M91</f>
        <v>116.033169843</v>
      </c>
      <c r="I90" s="113">
        <f>'3_Fix'!N91</f>
        <v>119.8971613276</v>
      </c>
      <c r="J90" s="113">
        <f>'3_Fix'!O91</f>
        <v>113.2585536272</v>
      </c>
      <c r="K90" s="120">
        <f t="shared" si="54"/>
        <v>0.36682812997206327</v>
      </c>
      <c r="L90" s="120">
        <f t="shared" si="57"/>
        <v>0.30645033535194877</v>
      </c>
      <c r="M90" s="120">
        <f t="shared" si="58"/>
        <v>0.36671662658611659</v>
      </c>
      <c r="N90" s="120">
        <f t="shared" si="59"/>
        <v>0.23823280289754223</v>
      </c>
      <c r="O90" s="120">
        <f t="shared" si="60"/>
        <v>0.54803958974274369</v>
      </c>
      <c r="P90" s="120">
        <f t="shared" si="61"/>
        <v>0.32535510469358098</v>
      </c>
      <c r="Q90" s="120">
        <f t="shared" si="62"/>
        <v>0.71797774540285353</v>
      </c>
      <c r="R90" s="120" t="str">
        <f t="shared" si="56"/>
        <v/>
      </c>
      <c r="S90" s="120" t="str">
        <f t="shared" si="68"/>
        <v/>
      </c>
      <c r="T90" s="120" t="str">
        <f t="shared" si="69"/>
        <v/>
      </c>
      <c r="U90" s="120" t="str">
        <f t="shared" si="70"/>
        <v/>
      </c>
      <c r="V90" s="120" t="str">
        <f t="shared" si="71"/>
        <v/>
      </c>
      <c r="W90" s="120" t="str">
        <f t="shared" si="72"/>
        <v/>
      </c>
      <c r="X90" s="120" t="str">
        <f t="shared" si="73"/>
        <v/>
      </c>
      <c r="Y90" s="120">
        <f t="shared" si="31"/>
        <v>5.7520187015115853</v>
      </c>
      <c r="Z90" s="120">
        <f t="shared" si="34"/>
        <v>4.6418017323948124</v>
      </c>
      <c r="AA90" s="120">
        <f t="shared" si="35"/>
        <v>5.710232388192038</v>
      </c>
      <c r="AB90" s="120">
        <f t="shared" si="36"/>
        <v>3.4566725965499145</v>
      </c>
      <c r="AC90" s="120">
        <f t="shared" si="37"/>
        <v>9.2356337605663299</v>
      </c>
      <c r="AD90" s="120">
        <f t="shared" si="38"/>
        <v>7.3054081424836159</v>
      </c>
      <c r="AE90" s="120">
        <f t="shared" si="39"/>
        <v>10.750013892269106</v>
      </c>
      <c r="AF90" s="120" t="str">
        <f t="shared" si="33"/>
        <v/>
      </c>
      <c r="AG90" s="120" t="str">
        <f t="shared" si="40"/>
        <v/>
      </c>
      <c r="AH90" s="120" t="str">
        <f t="shared" si="41"/>
        <v/>
      </c>
      <c r="AI90" s="120" t="str">
        <f t="shared" si="42"/>
        <v/>
      </c>
      <c r="AJ90" s="120" t="str">
        <f t="shared" si="43"/>
        <v/>
      </c>
      <c r="AK90" s="120" t="str">
        <f t="shared" si="44"/>
        <v/>
      </c>
      <c r="AL90" s="120" t="str">
        <f t="shared" si="45"/>
        <v/>
      </c>
      <c r="AM90" s="120">
        <f t="shared" si="55"/>
        <v>0.36682812997206315</v>
      </c>
      <c r="AN90" s="120">
        <f t="shared" si="55"/>
        <v>0.23002042979595347</v>
      </c>
      <c r="AO90" s="120">
        <f t="shared" si="63"/>
        <v>0.14615561202091809</v>
      </c>
      <c r="AP90" s="120">
        <f t="shared" si="64"/>
        <v>8.3868476601038591E-2</v>
      </c>
      <c r="AQ90" s="120">
        <f t="shared" si="65"/>
        <v>0.13668370644673178</v>
      </c>
      <c r="AR90" s="120">
        <f t="shared" si="66"/>
        <v>3.5259825713184555E-2</v>
      </c>
      <c r="AS90" s="120">
        <f t="shared" si="67"/>
        <v>0.10125743855891269</v>
      </c>
      <c r="AX90" s="120">
        <f t="shared" si="47"/>
        <v>5.7520187015115836</v>
      </c>
      <c r="AY90" s="120">
        <f t="shared" si="48"/>
        <v>3.5191953546653929</v>
      </c>
      <c r="AZ90" s="120">
        <f t="shared" si="49"/>
        <v>2.2767071021318386</v>
      </c>
      <c r="BA90" s="120">
        <f t="shared" si="50"/>
        <v>1.2424882525578651</v>
      </c>
      <c r="BB90" s="120">
        <f t="shared" si="51"/>
        <v>2.2335686560012666</v>
      </c>
      <c r="BC90" s="120">
        <f t="shared" si="52"/>
        <v>0.77673427399949013</v>
      </c>
      <c r="BD90" s="120">
        <f t="shared" si="53"/>
        <v>1.456834382008497</v>
      </c>
    </row>
    <row r="91" spans="3:56" x14ac:dyDescent="0.2">
      <c r="C91" s="107">
        <f>'3_Fix'!H92</f>
        <v>44392</v>
      </c>
      <c r="D91" s="113">
        <f>'3_Fix'!I92</f>
        <v>113.818</v>
      </c>
      <c r="E91" s="113">
        <f>'3_Fix'!J92</f>
        <v>112.88715448249999</v>
      </c>
      <c r="F91" s="113">
        <f>'3_Fix'!K92</f>
        <v>115.6171498387</v>
      </c>
      <c r="G91" s="113">
        <f>'3_Fix'!L92</f>
        <v>109.9395980212</v>
      </c>
      <c r="H91" s="113">
        <f>'3_Fix'!M92</f>
        <v>116.6936113303</v>
      </c>
      <c r="I91" s="113">
        <f>'3_Fix'!N92</f>
        <v>121.1355352913</v>
      </c>
      <c r="J91" s="113">
        <f>'3_Fix'!O92</f>
        <v>113.5039991636</v>
      </c>
      <c r="K91" s="120">
        <f t="shared" si="54"/>
        <v>0.23866768827005558</v>
      </c>
      <c r="L91" s="120">
        <f t="shared" si="57"/>
        <v>0.12786193444120908</v>
      </c>
      <c r="M91" s="120">
        <f t="shared" si="58"/>
        <v>0.21328377384253194</v>
      </c>
      <c r="N91" s="120">
        <f t="shared" si="59"/>
        <v>3.1046014911040309E-2</v>
      </c>
      <c r="O91" s="120">
        <f t="shared" si="60"/>
        <v>0.56918335351314742</v>
      </c>
      <c r="P91" s="120">
        <f t="shared" si="61"/>
        <v>1.0328634556379113</v>
      </c>
      <c r="Q91" s="120">
        <f t="shared" si="62"/>
        <v>0.21671258244027047</v>
      </c>
      <c r="R91" s="120">
        <f t="shared" si="56"/>
        <v>0.58840445063816915</v>
      </c>
      <c r="S91" s="120">
        <f t="shared" si="68"/>
        <v>0.47554154315971875</v>
      </c>
      <c r="T91" s="120">
        <f t="shared" si="69"/>
        <v>0.57523221500741517</v>
      </c>
      <c r="U91" s="120">
        <f t="shared" si="70"/>
        <v>0.36268958247582805</v>
      </c>
      <c r="V91" s="120">
        <f t="shared" si="71"/>
        <v>0.92706618942344221</v>
      </c>
      <c r="W91" s="120">
        <f t="shared" si="72"/>
        <v>0.73872948160218499</v>
      </c>
      <c r="X91" s="120">
        <f t="shared" si="73"/>
        <v>1.0712902426597282</v>
      </c>
      <c r="Y91" s="120">
        <f t="shared" si="31"/>
        <v>5.8604685770622389</v>
      </c>
      <c r="Z91" s="120">
        <f t="shared" si="34"/>
        <v>4.6801211779195828</v>
      </c>
      <c r="AA91" s="120">
        <f t="shared" si="35"/>
        <v>5.7713452834778689</v>
      </c>
      <c r="AB91" s="120">
        <f t="shared" si="36"/>
        <v>3.468070959139391</v>
      </c>
      <c r="AC91" s="120">
        <f t="shared" si="37"/>
        <v>9.5516852114074347</v>
      </c>
      <c r="AD91" s="120">
        <f t="shared" si="38"/>
        <v>8.2375335899611777</v>
      </c>
      <c r="AE91" s="120">
        <f t="shared" si="39"/>
        <v>10.58058631896599</v>
      </c>
      <c r="AF91" s="120">
        <f t="shared" si="33"/>
        <v>5.8062804809947632</v>
      </c>
      <c r="AG91" s="120">
        <f t="shared" si="40"/>
        <v>4.6609701888603805</v>
      </c>
      <c r="AH91" s="120">
        <f t="shared" si="41"/>
        <v>5.7408125570509227</v>
      </c>
      <c r="AI91" s="120">
        <f t="shared" si="42"/>
        <v>3.4623723484547009</v>
      </c>
      <c r="AJ91" s="120">
        <f t="shared" si="43"/>
        <v>9.3938796610228525</v>
      </c>
      <c r="AK91" s="120">
        <f t="shared" si="44"/>
        <v>7.7718498944470582</v>
      </c>
      <c r="AL91" s="120">
        <f t="shared" si="45"/>
        <v>10.665143564364898</v>
      </c>
      <c r="AM91" s="120">
        <f t="shared" si="55"/>
        <v>0.23866768827005549</v>
      </c>
      <c r="AN91" s="120">
        <f t="shared" si="55"/>
        <v>9.5978937988746307E-2</v>
      </c>
      <c r="AO91" s="120">
        <f t="shared" si="63"/>
        <v>8.5004132489849213E-2</v>
      </c>
      <c r="AP91" s="120">
        <f t="shared" si="64"/>
        <v>1.0931167379405058E-2</v>
      </c>
      <c r="AQ91" s="120">
        <f t="shared" si="65"/>
        <v>0.14193093123564091</v>
      </c>
      <c r="AR91" s="120">
        <f t="shared" si="66"/>
        <v>0.11147650253627922</v>
      </c>
      <c r="AS91" s="120">
        <f t="shared" si="67"/>
        <v>3.0649515210135383E-2</v>
      </c>
      <c r="AX91" s="120">
        <f t="shared" si="47"/>
        <v>5.8604685770622371</v>
      </c>
      <c r="AY91" s="120">
        <f t="shared" si="48"/>
        <v>3.5466610223030628</v>
      </c>
      <c r="AZ91" s="120">
        <f t="shared" si="49"/>
        <v>2.3015191336336658</v>
      </c>
      <c r="BA91" s="120">
        <f t="shared" si="50"/>
        <v>1.2451418886597259</v>
      </c>
      <c r="BB91" s="120">
        <f t="shared" si="51"/>
        <v>2.3133037334053421</v>
      </c>
      <c r="BC91" s="120">
        <f t="shared" si="52"/>
        <v>0.87607528478263808</v>
      </c>
      <c r="BD91" s="120">
        <f t="shared" si="53"/>
        <v>1.4372284486093869</v>
      </c>
    </row>
    <row r="92" spans="3:56" x14ac:dyDescent="0.2">
      <c r="C92" s="107">
        <f>'3_Fix'!H93</f>
        <v>44409</v>
      </c>
      <c r="D92" s="113">
        <f>'3_Fix'!I93</f>
        <v>113.794</v>
      </c>
      <c r="E92" s="113">
        <f>'3_Fix'!J93</f>
        <v>113.2027014002</v>
      </c>
      <c r="F92" s="113">
        <f>'3_Fix'!K93</f>
        <v>116.1602449401</v>
      </c>
      <c r="G92" s="113">
        <f>'3_Fix'!L93</f>
        <v>110.0094627924</v>
      </c>
      <c r="H92" s="113">
        <f>'3_Fix'!M93</f>
        <v>115.6210412243</v>
      </c>
      <c r="I92" s="113">
        <f>'3_Fix'!N93</f>
        <v>122.56823454569999</v>
      </c>
      <c r="J92" s="113">
        <f>'3_Fix'!O93</f>
        <v>110.6324703849</v>
      </c>
      <c r="K92" s="120">
        <f t="shared" si="54"/>
        <v>-2.1086295665007082E-2</v>
      </c>
      <c r="L92" s="120">
        <f t="shared" si="57"/>
        <v>0.27952420197545624</v>
      </c>
      <c r="M92" s="120">
        <f t="shared" si="58"/>
        <v>0.46973576338604772</v>
      </c>
      <c r="N92" s="120">
        <f t="shared" si="59"/>
        <v>6.3548323313433741E-2</v>
      </c>
      <c r="O92" s="120">
        <f t="shared" si="60"/>
        <v>-0.9191335273394774</v>
      </c>
      <c r="P92" s="120">
        <f t="shared" si="61"/>
        <v>1.1827241700420155</v>
      </c>
      <c r="Q92" s="120">
        <f t="shared" si="62"/>
        <v>-2.529892162267422</v>
      </c>
      <c r="R92" s="120" t="str">
        <f t="shared" si="56"/>
        <v/>
      </c>
      <c r="S92" s="120" t="str">
        <f t="shared" si="68"/>
        <v/>
      </c>
      <c r="T92" s="120" t="str">
        <f t="shared" si="69"/>
        <v/>
      </c>
      <c r="U92" s="120" t="str">
        <f t="shared" si="70"/>
        <v/>
      </c>
      <c r="V92" s="120" t="str">
        <f t="shared" si="71"/>
        <v/>
      </c>
      <c r="W92" s="120" t="str">
        <f t="shared" si="72"/>
        <v/>
      </c>
      <c r="X92" s="120" t="str">
        <f t="shared" si="73"/>
        <v/>
      </c>
      <c r="Y92" s="120">
        <f t="shared" si="31"/>
        <v>5.5828237935737546</v>
      </c>
      <c r="Z92" s="120">
        <f t="shared" si="34"/>
        <v>4.7837287069542489</v>
      </c>
      <c r="AA92" s="120">
        <f t="shared" si="35"/>
        <v>5.9907255994106734</v>
      </c>
      <c r="AB92" s="120">
        <f t="shared" si="36"/>
        <v>3.4407850436003917</v>
      </c>
      <c r="AC92" s="120">
        <f t="shared" si="37"/>
        <v>8.0754968670335501</v>
      </c>
      <c r="AD92" s="120">
        <f t="shared" si="38"/>
        <v>8.7031981065633026</v>
      </c>
      <c r="AE92" s="120">
        <f t="shared" si="39"/>
        <v>7.5812891882513167</v>
      </c>
      <c r="AF92" s="120" t="str">
        <f t="shared" si="33"/>
        <v/>
      </c>
      <c r="AG92" s="120" t="str">
        <f t="shared" si="40"/>
        <v/>
      </c>
      <c r="AH92" s="120" t="str">
        <f t="shared" si="41"/>
        <v/>
      </c>
      <c r="AI92" s="120" t="str">
        <f t="shared" si="42"/>
        <v/>
      </c>
      <c r="AJ92" s="120" t="str">
        <f t="shared" si="43"/>
        <v/>
      </c>
      <c r="AK92" s="120" t="str">
        <f t="shared" si="44"/>
        <v/>
      </c>
      <c r="AL92" s="120" t="str">
        <f t="shared" si="45"/>
        <v/>
      </c>
      <c r="AM92" s="120">
        <f t="shared" si="55"/>
        <v>-2.1086295665007075E-2</v>
      </c>
      <c r="AN92" s="120">
        <f t="shared" si="55"/>
        <v>0.20969725626392491</v>
      </c>
      <c r="AO92" s="120">
        <f t="shared" si="63"/>
        <v>0.18721272596934474</v>
      </c>
      <c r="AP92" s="120">
        <f t="shared" si="64"/>
        <v>2.2346421232895701E-2</v>
      </c>
      <c r="AQ92" s="120">
        <f t="shared" si="65"/>
        <v>-0.22960792740926589</v>
      </c>
      <c r="AR92" s="120">
        <f t="shared" si="66"/>
        <v>0.12759815691666032</v>
      </c>
      <c r="AS92" s="120">
        <f t="shared" si="67"/>
        <v>-0.35905277662168905</v>
      </c>
      <c r="AX92" s="120">
        <f t="shared" si="47"/>
        <v>5.5828237935737528</v>
      </c>
      <c r="AY92" s="120">
        <f t="shared" si="48"/>
        <v>3.6229538853281777</v>
      </c>
      <c r="AZ92" s="120">
        <f t="shared" si="49"/>
        <v>2.389480164014206</v>
      </c>
      <c r="BA92" s="120">
        <f t="shared" si="50"/>
        <v>1.2334737213422546</v>
      </c>
      <c r="BB92" s="120">
        <f t="shared" si="51"/>
        <v>1.9595419952011008</v>
      </c>
      <c r="BC92" s="120">
        <f t="shared" si="52"/>
        <v>0.93028513256916978</v>
      </c>
      <c r="BD92" s="120">
        <f t="shared" si="53"/>
        <v>1.029256862638668</v>
      </c>
    </row>
    <row r="93" spans="3:56" x14ac:dyDescent="0.2">
      <c r="C93" s="107">
        <f>'3_Fix'!H94</f>
        <v>44423</v>
      </c>
      <c r="D93" s="113">
        <f>'3_Fix'!I94</f>
        <v>114.003</v>
      </c>
      <c r="E93" s="113">
        <f>'3_Fix'!J94</f>
        <v>113.3906064259</v>
      </c>
      <c r="F93" s="113">
        <f>'3_Fix'!K94</f>
        <v>116.4461701991</v>
      </c>
      <c r="G93" s="113">
        <f>'3_Fix'!L94</f>
        <v>110.0915360732</v>
      </c>
      <c r="H93" s="113">
        <f>'3_Fix'!M94</f>
        <v>115.8968731943</v>
      </c>
      <c r="I93" s="113">
        <f>'3_Fix'!N94</f>
        <v>123.2425564147</v>
      </c>
      <c r="J93" s="113">
        <f>'3_Fix'!O94</f>
        <v>110.6221587286</v>
      </c>
      <c r="K93" s="120">
        <f t="shared" si="54"/>
        <v>0.18366521960735405</v>
      </c>
      <c r="L93" s="120">
        <f t="shared" si="57"/>
        <v>0.16598987778191354</v>
      </c>
      <c r="M93" s="120">
        <f t="shared" si="58"/>
        <v>0.24614725902776247</v>
      </c>
      <c r="N93" s="120">
        <f t="shared" si="59"/>
        <v>7.4605655474280219E-2</v>
      </c>
      <c r="O93" s="120">
        <f t="shared" si="60"/>
        <v>0.23856554748100667</v>
      </c>
      <c r="P93" s="120">
        <f t="shared" si="61"/>
        <v>0.55016038331578976</v>
      </c>
      <c r="Q93" s="120">
        <f t="shared" si="62"/>
        <v>-9.3206418189217821E-3</v>
      </c>
      <c r="R93" s="120">
        <f t="shared" si="56"/>
        <v>0.1900028588392999</v>
      </c>
      <c r="S93" s="120">
        <f t="shared" si="68"/>
        <v>0.42687301559427571</v>
      </c>
      <c r="T93" s="120">
        <f t="shared" si="69"/>
        <v>0.70054792243390285</v>
      </c>
      <c r="U93" s="120">
        <f t="shared" si="70"/>
        <v>0.11641111094518042</v>
      </c>
      <c r="V93" s="120">
        <f t="shared" si="71"/>
        <v>-0.51943603078487</v>
      </c>
      <c r="W93" s="120">
        <f t="shared" si="72"/>
        <v>1.9823428142841104</v>
      </c>
      <c r="X93" s="120">
        <f t="shared" si="73"/>
        <v>-2.4289388214734475</v>
      </c>
      <c r="Y93" s="120">
        <f t="shared" si="31"/>
        <v>5.60135610804402</v>
      </c>
      <c r="Z93" s="120">
        <f t="shared" si="34"/>
        <v>4.7679046789011359</v>
      </c>
      <c r="AA93" s="120">
        <f t="shared" si="35"/>
        <v>5.9853606042744367</v>
      </c>
      <c r="AB93" s="120">
        <f t="shared" si="36"/>
        <v>3.411319868651197</v>
      </c>
      <c r="AC93" s="120">
        <f t="shared" si="37"/>
        <v>8.2036058353629482</v>
      </c>
      <c r="AD93" s="120">
        <f t="shared" si="38"/>
        <v>9.1930855207184479</v>
      </c>
      <c r="AE93" s="120">
        <f t="shared" si="39"/>
        <v>7.4248490838937364</v>
      </c>
      <c r="AF93" s="120">
        <f t="shared" si="33"/>
        <v>5.5920976392114241</v>
      </c>
      <c r="AG93" s="120">
        <f t="shared" si="40"/>
        <v>4.7758095343365392</v>
      </c>
      <c r="AH93" s="120">
        <f t="shared" si="41"/>
        <v>5.9880397365612792</v>
      </c>
      <c r="AI93" s="120">
        <f t="shared" si="42"/>
        <v>3.4260448639112928</v>
      </c>
      <c r="AJ93" s="120">
        <f t="shared" si="43"/>
        <v>8.1395897246587356</v>
      </c>
      <c r="AK93" s="120">
        <f t="shared" si="44"/>
        <v>8.9482630605808957</v>
      </c>
      <c r="AL93" s="120">
        <f t="shared" si="45"/>
        <v>7.5030158680401415</v>
      </c>
      <c r="AM93" s="120">
        <f t="shared" si="55"/>
        <v>0.18366521960735399</v>
      </c>
      <c r="AN93" s="120">
        <f t="shared" si="55"/>
        <v>0.12438688556144933</v>
      </c>
      <c r="AO93" s="120">
        <f t="shared" si="63"/>
        <v>9.8076904943102991E-2</v>
      </c>
      <c r="AP93" s="120">
        <f t="shared" si="64"/>
        <v>2.6180332594309866E-2</v>
      </c>
      <c r="AQ93" s="120">
        <f t="shared" si="65"/>
        <v>5.9792351443011878E-2</v>
      </c>
      <c r="AR93" s="120">
        <f t="shared" si="66"/>
        <v>5.9824299126840702E-2</v>
      </c>
      <c r="AS93" s="120">
        <f t="shared" si="67"/>
        <v>-1.3225343649963714E-3</v>
      </c>
      <c r="AX93" s="120">
        <f t="shared" si="47"/>
        <v>5.6013561080440182</v>
      </c>
      <c r="AY93" s="120">
        <f t="shared" si="48"/>
        <v>3.6115115828068891</v>
      </c>
      <c r="AZ93" s="120">
        <f t="shared" si="49"/>
        <v>2.3893694298357788</v>
      </c>
      <c r="BA93" s="120">
        <f t="shared" si="50"/>
        <v>1.2221421530097167</v>
      </c>
      <c r="BB93" s="120">
        <f t="shared" si="51"/>
        <v>1.9897099147584587</v>
      </c>
      <c r="BC93" s="120">
        <f t="shared" si="52"/>
        <v>0.98199158966423428</v>
      </c>
      <c r="BD93" s="120">
        <f t="shared" si="53"/>
        <v>1.0077183250943584</v>
      </c>
    </row>
    <row r="94" spans="3:56" x14ac:dyDescent="0.2">
      <c r="C94" s="107">
        <f>'3_Fix'!H95</f>
        <v>44440</v>
      </c>
      <c r="D94" s="113">
        <f>'3_Fix'!I95</f>
        <v>114.482</v>
      </c>
      <c r="E94" s="113">
        <f>'3_Fix'!J95</f>
        <v>113.7403462175</v>
      </c>
      <c r="F94" s="113">
        <f>'3_Fix'!K95</f>
        <v>116.9486346589</v>
      </c>
      <c r="G94" s="113">
        <f>'3_Fix'!L95</f>
        <v>110.2763801326</v>
      </c>
      <c r="H94" s="113">
        <f>'3_Fix'!M95</f>
        <v>116.7758247301</v>
      </c>
      <c r="I94" s="113">
        <f>'3_Fix'!N95</f>
        <v>124.37226846910001</v>
      </c>
      <c r="J94" s="113">
        <f>'3_Fix'!O95</f>
        <v>111.3210466685</v>
      </c>
      <c r="K94" s="120">
        <f t="shared" si="54"/>
        <v>0.42016438163907655</v>
      </c>
      <c r="L94" s="120">
        <f t="shared" si="57"/>
        <v>0.30843806433697996</v>
      </c>
      <c r="M94" s="120">
        <f t="shared" si="58"/>
        <v>0.43149934337978202</v>
      </c>
      <c r="N94" s="120">
        <f t="shared" si="59"/>
        <v>0.16790033638651725</v>
      </c>
      <c r="O94" s="120">
        <f t="shared" si="60"/>
        <v>0.75839106921067323</v>
      </c>
      <c r="P94" s="120">
        <f t="shared" si="61"/>
        <v>0.91665743332898231</v>
      </c>
      <c r="Q94" s="120">
        <f t="shared" si="62"/>
        <v>0.6317793360140822</v>
      </c>
      <c r="R94" s="120" t="str">
        <f t="shared" si="56"/>
        <v/>
      </c>
      <c r="S94" s="120" t="str">
        <f t="shared" si="68"/>
        <v/>
      </c>
      <c r="T94" s="120" t="str">
        <f t="shared" si="69"/>
        <v/>
      </c>
      <c r="U94" s="120" t="str">
        <f t="shared" si="70"/>
        <v/>
      </c>
      <c r="V94" s="120" t="str">
        <f t="shared" si="71"/>
        <v/>
      </c>
      <c r="W94" s="120" t="str">
        <f t="shared" si="72"/>
        <v/>
      </c>
      <c r="X94" s="120" t="str">
        <f t="shared" si="73"/>
        <v/>
      </c>
      <c r="Y94" s="120">
        <f t="shared" si="31"/>
        <v>5.8724521880664238</v>
      </c>
      <c r="Z94" s="120">
        <f t="shared" si="34"/>
        <v>4.9178317781137793</v>
      </c>
      <c r="AA94" s="120">
        <f t="shared" si="35"/>
        <v>6.2715265608751958</v>
      </c>
      <c r="AB94" s="120">
        <f t="shared" si="36"/>
        <v>3.4095675301858419</v>
      </c>
      <c r="AC94" s="120">
        <f t="shared" si="37"/>
        <v>8.8564351653867455</v>
      </c>
      <c r="AD94" s="120">
        <f t="shared" si="38"/>
        <v>10.009772295498642</v>
      </c>
      <c r="AE94" s="120">
        <f t="shared" si="39"/>
        <v>7.9485003796538001</v>
      </c>
      <c r="AF94" s="120" t="str">
        <f t="shared" si="33"/>
        <v/>
      </c>
      <c r="AG94" s="120" t="str">
        <f t="shared" si="40"/>
        <v/>
      </c>
      <c r="AH94" s="120" t="str">
        <f t="shared" si="41"/>
        <v/>
      </c>
      <c r="AI94" s="120" t="str">
        <f t="shared" si="42"/>
        <v/>
      </c>
      <c r="AJ94" s="120" t="str">
        <f t="shared" si="43"/>
        <v/>
      </c>
      <c r="AK94" s="120" t="str">
        <f t="shared" si="44"/>
        <v/>
      </c>
      <c r="AL94" s="120" t="str">
        <f t="shared" si="45"/>
        <v/>
      </c>
      <c r="AM94" s="120">
        <f t="shared" si="55"/>
        <v>0.42016438163907638</v>
      </c>
      <c r="AN94" s="120">
        <f t="shared" si="55"/>
        <v>0.23182742358700945</v>
      </c>
      <c r="AO94" s="120">
        <f t="shared" si="63"/>
        <v>0.17277413750364357</v>
      </c>
      <c r="AP94" s="120">
        <f t="shared" si="64"/>
        <v>5.8968823189181029E-2</v>
      </c>
      <c r="AQ94" s="120">
        <f t="shared" si="65"/>
        <v>0.18837033076430026</v>
      </c>
      <c r="AR94" s="120">
        <f t="shared" si="66"/>
        <v>0.10087727081377409</v>
      </c>
      <c r="AS94" s="120">
        <f t="shared" si="67"/>
        <v>8.7395605711094324E-2</v>
      </c>
      <c r="AX94" s="120">
        <f t="shared" si="47"/>
        <v>5.872452188066422</v>
      </c>
      <c r="AY94" s="120">
        <f t="shared" si="48"/>
        <v>3.7251527429879214</v>
      </c>
      <c r="AZ94" s="120">
        <f t="shared" si="49"/>
        <v>2.5035582812314541</v>
      </c>
      <c r="BA94" s="120">
        <f t="shared" si="50"/>
        <v>1.2215944617208987</v>
      </c>
      <c r="BB94" s="120">
        <f t="shared" si="51"/>
        <v>2.1478568095336792</v>
      </c>
      <c r="BC94" s="120">
        <f t="shared" si="52"/>
        <v>1.0692763096270299</v>
      </c>
      <c r="BD94" s="120">
        <f t="shared" si="53"/>
        <v>1.0785804999154667</v>
      </c>
    </row>
    <row r="95" spans="3:56" x14ac:dyDescent="0.2">
      <c r="C95" s="107">
        <f>'3_Fix'!H96</f>
        <v>44454</v>
      </c>
      <c r="D95" s="113" t="str">
        <f>'3_Fix'!I96</f>
        <v/>
      </c>
      <c r="E95" s="113" t="str">
        <f>'3_Fix'!J96</f>
        <v/>
      </c>
      <c r="F95" s="113" t="str">
        <f>'3_Fix'!K96</f>
        <v/>
      </c>
      <c r="G95" s="113" t="str">
        <f>'3_Fix'!L96</f>
        <v/>
      </c>
      <c r="H95" s="113" t="str">
        <f>'3_Fix'!M96</f>
        <v/>
      </c>
      <c r="I95" s="113" t="str">
        <f>'3_Fix'!N96</f>
        <v/>
      </c>
      <c r="J95" s="113" t="str">
        <f>'3_Fix'!O96</f>
        <v/>
      </c>
      <c r="K95" s="120" t="str">
        <f t="shared" si="54"/>
        <v/>
      </c>
      <c r="L95" s="120" t="str">
        <f t="shared" si="57"/>
        <v/>
      </c>
      <c r="M95" s="120" t="str">
        <f t="shared" si="58"/>
        <v/>
      </c>
      <c r="N95" s="120" t="str">
        <f t="shared" si="59"/>
        <v/>
      </c>
      <c r="O95" s="120" t="str">
        <f t="shared" si="60"/>
        <v/>
      </c>
      <c r="P95" s="120" t="str">
        <f t="shared" si="61"/>
        <v/>
      </c>
      <c r="Q95" s="120" t="str">
        <f t="shared" si="62"/>
        <v/>
      </c>
      <c r="R95" s="120">
        <f t="shared" si="56"/>
        <v>0.51229823044200984</v>
      </c>
      <c r="S95" s="120">
        <f t="shared" si="68"/>
        <v>0.39161995445207154</v>
      </c>
      <c r="T95" s="120">
        <f t="shared" si="69"/>
        <v>0.55495209701224013</v>
      </c>
      <c r="U95" s="120">
        <f t="shared" si="70"/>
        <v>0.20525186252147165</v>
      </c>
      <c r="V95" s="120">
        <f t="shared" si="71"/>
        <v>0.8784352807890583</v>
      </c>
      <c r="W95" s="120">
        <f t="shared" si="72"/>
        <v>1.1934976354527338</v>
      </c>
      <c r="X95" s="120">
        <f t="shared" si="73"/>
        <v>0.6270893535919031</v>
      </c>
      <c r="Y95" s="120" t="str">
        <f t="shared" ref="Y95:Y158" si="74">IFERROR(((D95/D71)-1)*100,"")</f>
        <v/>
      </c>
      <c r="Z95" s="120" t="str">
        <f t="shared" si="34"/>
        <v/>
      </c>
      <c r="AA95" s="120" t="str">
        <f t="shared" si="35"/>
        <v/>
      </c>
      <c r="AB95" s="120" t="str">
        <f t="shared" si="36"/>
        <v/>
      </c>
      <c r="AC95" s="120" t="str">
        <f t="shared" si="37"/>
        <v/>
      </c>
      <c r="AD95" s="120" t="str">
        <f t="shared" si="38"/>
        <v/>
      </c>
      <c r="AE95" s="120" t="str">
        <f t="shared" si="39"/>
        <v/>
      </c>
      <c r="AF95" s="120">
        <f t="shared" si="33"/>
        <v>5.8895892780339354</v>
      </c>
      <c r="AG95" s="120">
        <f t="shared" si="40"/>
        <v>4.8552052190663053</v>
      </c>
      <c r="AH95" s="120">
        <f t="shared" si="41"/>
        <v>6.131375385393123</v>
      </c>
      <c r="AI95" s="120">
        <f t="shared" si="42"/>
        <v>3.4311428916930842</v>
      </c>
      <c r="AJ95" s="120">
        <f t="shared" si="43"/>
        <v>9.1324782933183801</v>
      </c>
      <c r="AK95" s="120">
        <f t="shared" si="44"/>
        <v>10.206333624008025</v>
      </c>
      <c r="AL95" s="120">
        <f t="shared" si="45"/>
        <v>8.2859830916171884</v>
      </c>
      <c r="AM95" s="120" t="str">
        <f t="shared" si="55"/>
        <v/>
      </c>
      <c r="AN95" s="120" t="str">
        <f t="shared" si="55"/>
        <v/>
      </c>
      <c r="AO95" s="120" t="str">
        <f t="shared" si="63"/>
        <v/>
      </c>
      <c r="AP95" s="120" t="str">
        <f t="shared" si="64"/>
        <v/>
      </c>
      <c r="AQ95" s="120" t="str">
        <f t="shared" si="65"/>
        <v/>
      </c>
      <c r="AR95" s="120" t="str">
        <f t="shared" si="66"/>
        <v/>
      </c>
      <c r="AS95" s="120" t="str">
        <f t="shared" si="67"/>
        <v/>
      </c>
      <c r="AX95" s="120" t="str">
        <f t="shared" si="47"/>
        <v/>
      </c>
      <c r="AY95" s="120" t="str">
        <f t="shared" si="48"/>
        <v/>
      </c>
      <c r="AZ95" s="120" t="str">
        <f t="shared" si="49"/>
        <v/>
      </c>
      <c r="BA95" s="120" t="str">
        <f t="shared" si="50"/>
        <v/>
      </c>
      <c r="BB95" s="120" t="str">
        <f t="shared" si="51"/>
        <v/>
      </c>
      <c r="BC95" s="120" t="str">
        <f t="shared" si="52"/>
        <v/>
      </c>
      <c r="BD95" s="120" t="str">
        <f t="shared" si="53"/>
        <v/>
      </c>
    </row>
    <row r="96" spans="3:56" x14ac:dyDescent="0.2">
      <c r="C96" s="107">
        <f>'3_Fix'!H97</f>
        <v>44470</v>
      </c>
      <c r="D96" s="113" t="str">
        <f>'3_Fix'!I97</f>
        <v/>
      </c>
      <c r="E96" s="113" t="str">
        <f>'3_Fix'!J97</f>
        <v/>
      </c>
      <c r="F96" s="113" t="str">
        <f>'3_Fix'!K97</f>
        <v/>
      </c>
      <c r="G96" s="113" t="str">
        <f>'3_Fix'!L97</f>
        <v/>
      </c>
      <c r="H96" s="113" t="str">
        <f>'3_Fix'!M97</f>
        <v/>
      </c>
      <c r="I96" s="113" t="str">
        <f>'3_Fix'!N97</f>
        <v/>
      </c>
      <c r="J96" s="113" t="str">
        <f>'3_Fix'!O97</f>
        <v/>
      </c>
      <c r="K96" s="120" t="str">
        <f t="shared" si="54"/>
        <v/>
      </c>
      <c r="L96" s="120" t="str">
        <f t="shared" si="57"/>
        <v/>
      </c>
      <c r="M96" s="120" t="str">
        <f t="shared" si="58"/>
        <v/>
      </c>
      <c r="N96" s="120" t="str">
        <f t="shared" si="59"/>
        <v/>
      </c>
      <c r="O96" s="120" t="str">
        <f t="shared" si="60"/>
        <v/>
      </c>
      <c r="P96" s="120" t="str">
        <f t="shared" si="61"/>
        <v/>
      </c>
      <c r="Q96" s="120" t="str">
        <f t="shared" si="62"/>
        <v/>
      </c>
      <c r="R96" s="120" t="str">
        <f t="shared" si="56"/>
        <v/>
      </c>
      <c r="S96" s="120" t="str">
        <f t="shared" si="68"/>
        <v/>
      </c>
      <c r="T96" s="120" t="str">
        <f t="shared" si="69"/>
        <v/>
      </c>
      <c r="U96" s="120" t="str">
        <f t="shared" si="70"/>
        <v/>
      </c>
      <c r="V96" s="120" t="str">
        <f t="shared" si="71"/>
        <v/>
      </c>
      <c r="W96" s="120" t="str">
        <f t="shared" si="72"/>
        <v/>
      </c>
      <c r="X96" s="120" t="str">
        <f t="shared" si="73"/>
        <v/>
      </c>
      <c r="Y96" s="120" t="str">
        <f t="shared" si="74"/>
        <v/>
      </c>
      <c r="Z96" s="120" t="str">
        <f t="shared" si="34"/>
        <v/>
      </c>
      <c r="AA96" s="120" t="str">
        <f t="shared" si="35"/>
        <v/>
      </c>
      <c r="AB96" s="120" t="str">
        <f t="shared" si="36"/>
        <v/>
      </c>
      <c r="AC96" s="120" t="str">
        <f t="shared" si="37"/>
        <v/>
      </c>
      <c r="AD96" s="120" t="str">
        <f t="shared" si="38"/>
        <v/>
      </c>
      <c r="AE96" s="120" t="str">
        <f t="shared" si="39"/>
        <v/>
      </c>
      <c r="AF96" s="120" t="str">
        <f t="shared" ref="AF96:AF159" si="75">IF(DAY($C96)=15,IFERROR(((AVERAGE(D95:D96)/AVERAGE(D71:D72))-1)*100,""),"")</f>
        <v/>
      </c>
      <c r="AG96" s="120" t="str">
        <f t="shared" si="40"/>
        <v/>
      </c>
      <c r="AH96" s="120" t="str">
        <f t="shared" si="41"/>
        <v/>
      </c>
      <c r="AI96" s="120" t="str">
        <f t="shared" si="42"/>
        <v/>
      </c>
      <c r="AJ96" s="120" t="str">
        <f t="shared" si="43"/>
        <v/>
      </c>
      <c r="AK96" s="120" t="str">
        <f t="shared" si="44"/>
        <v/>
      </c>
      <c r="AL96" s="120" t="str">
        <f t="shared" si="45"/>
        <v/>
      </c>
      <c r="AM96" s="120" t="str">
        <f t="shared" si="55"/>
        <v/>
      </c>
      <c r="AN96" s="120" t="str">
        <f t="shared" si="55"/>
        <v/>
      </c>
      <c r="AO96" s="120" t="str">
        <f t="shared" si="63"/>
        <v/>
      </c>
      <c r="AP96" s="120" t="str">
        <f t="shared" si="64"/>
        <v/>
      </c>
      <c r="AQ96" s="120" t="str">
        <f t="shared" si="65"/>
        <v/>
      </c>
      <c r="AR96" s="120" t="str">
        <f t="shared" si="66"/>
        <v/>
      </c>
      <c r="AS96" s="120" t="str">
        <f t="shared" si="67"/>
        <v/>
      </c>
      <c r="AX96" s="120" t="str">
        <f t="shared" si="47"/>
        <v/>
      </c>
      <c r="AY96" s="120" t="str">
        <f t="shared" si="48"/>
        <v/>
      </c>
      <c r="AZ96" s="120" t="str">
        <f t="shared" si="49"/>
        <v/>
      </c>
      <c r="BA96" s="120" t="str">
        <f t="shared" si="50"/>
        <v/>
      </c>
      <c r="BB96" s="120" t="str">
        <f t="shared" si="51"/>
        <v/>
      </c>
      <c r="BC96" s="120" t="str">
        <f t="shared" si="52"/>
        <v/>
      </c>
      <c r="BD96" s="120" t="str">
        <f t="shared" si="53"/>
        <v/>
      </c>
    </row>
    <row r="97" spans="3:56" x14ac:dyDescent="0.2">
      <c r="C97" s="107">
        <f>'3_Fix'!H98</f>
        <v>44484</v>
      </c>
      <c r="D97" s="113" t="str">
        <f>'3_Fix'!I98</f>
        <v/>
      </c>
      <c r="E97" s="113" t="str">
        <f>'3_Fix'!J98</f>
        <v/>
      </c>
      <c r="F97" s="113" t="str">
        <f>'3_Fix'!K98</f>
        <v/>
      </c>
      <c r="G97" s="113" t="str">
        <f>'3_Fix'!L98</f>
        <v/>
      </c>
      <c r="H97" s="113" t="str">
        <f>'3_Fix'!M98</f>
        <v/>
      </c>
      <c r="I97" s="113" t="str">
        <f>'3_Fix'!N98</f>
        <v/>
      </c>
      <c r="J97" s="113" t="str">
        <f>'3_Fix'!O98</f>
        <v/>
      </c>
      <c r="K97" s="120" t="str">
        <f t="shared" si="54"/>
        <v/>
      </c>
      <c r="L97" s="120" t="str">
        <f t="shared" si="57"/>
        <v/>
      </c>
      <c r="M97" s="120" t="str">
        <f t="shared" si="58"/>
        <v/>
      </c>
      <c r="N97" s="120" t="str">
        <f t="shared" si="59"/>
        <v/>
      </c>
      <c r="O97" s="120" t="str">
        <f t="shared" si="60"/>
        <v/>
      </c>
      <c r="P97" s="120" t="str">
        <f t="shared" si="61"/>
        <v/>
      </c>
      <c r="Q97" s="120" t="str">
        <f t="shared" si="62"/>
        <v/>
      </c>
      <c r="R97" s="120" t="str">
        <f t="shared" si="56"/>
        <v/>
      </c>
      <c r="S97" s="120" t="str">
        <f t="shared" si="68"/>
        <v/>
      </c>
      <c r="T97" s="120" t="str">
        <f t="shared" si="69"/>
        <v/>
      </c>
      <c r="U97" s="120" t="str">
        <f t="shared" si="70"/>
        <v/>
      </c>
      <c r="V97" s="120" t="str">
        <f t="shared" si="71"/>
        <v/>
      </c>
      <c r="W97" s="120" t="str">
        <f t="shared" si="72"/>
        <v/>
      </c>
      <c r="X97" s="120" t="str">
        <f t="shared" si="73"/>
        <v/>
      </c>
      <c r="Y97" s="120" t="str">
        <f t="shared" si="74"/>
        <v/>
      </c>
      <c r="Z97" s="120" t="str">
        <f t="shared" si="34"/>
        <v/>
      </c>
      <c r="AA97" s="120" t="str">
        <f t="shared" si="35"/>
        <v/>
      </c>
      <c r="AB97" s="120" t="str">
        <f t="shared" si="36"/>
        <v/>
      </c>
      <c r="AC97" s="120" t="str">
        <f t="shared" si="37"/>
        <v/>
      </c>
      <c r="AD97" s="120" t="str">
        <f t="shared" si="38"/>
        <v/>
      </c>
      <c r="AE97" s="120" t="str">
        <f t="shared" si="39"/>
        <v/>
      </c>
      <c r="AF97" s="120" t="str">
        <f t="shared" si="75"/>
        <v/>
      </c>
      <c r="AG97" s="120" t="str">
        <f t="shared" si="40"/>
        <v/>
      </c>
      <c r="AH97" s="120" t="str">
        <f t="shared" si="41"/>
        <v/>
      </c>
      <c r="AI97" s="120" t="str">
        <f t="shared" si="42"/>
        <v/>
      </c>
      <c r="AJ97" s="120" t="str">
        <f t="shared" si="43"/>
        <v/>
      </c>
      <c r="AK97" s="120" t="str">
        <f t="shared" si="44"/>
        <v/>
      </c>
      <c r="AL97" s="120" t="str">
        <f t="shared" si="45"/>
        <v/>
      </c>
      <c r="AM97" s="120" t="str">
        <f t="shared" si="55"/>
        <v/>
      </c>
      <c r="AN97" s="120" t="str">
        <f t="shared" si="55"/>
        <v/>
      </c>
      <c r="AO97" s="120" t="str">
        <f t="shared" si="63"/>
        <v/>
      </c>
      <c r="AP97" s="120" t="str">
        <f t="shared" si="64"/>
        <v/>
      </c>
      <c r="AQ97" s="120" t="str">
        <f t="shared" si="65"/>
        <v/>
      </c>
      <c r="AR97" s="120" t="str">
        <f t="shared" si="66"/>
        <v/>
      </c>
      <c r="AS97" s="120" t="str">
        <f t="shared" si="67"/>
        <v/>
      </c>
      <c r="AX97" s="120" t="str">
        <f t="shared" si="47"/>
        <v/>
      </c>
      <c r="AY97" s="120" t="str">
        <f t="shared" si="48"/>
        <v/>
      </c>
      <c r="AZ97" s="120" t="str">
        <f t="shared" si="49"/>
        <v/>
      </c>
      <c r="BA97" s="120" t="str">
        <f t="shared" si="50"/>
        <v/>
      </c>
      <c r="BB97" s="120" t="str">
        <f t="shared" si="51"/>
        <v/>
      </c>
      <c r="BC97" s="120" t="str">
        <f t="shared" si="52"/>
        <v/>
      </c>
      <c r="BD97" s="120" t="str">
        <f t="shared" si="53"/>
        <v/>
      </c>
    </row>
    <row r="98" spans="3:56" x14ac:dyDescent="0.2">
      <c r="C98" s="107">
        <f>'3_Fix'!H99</f>
        <v>44501</v>
      </c>
      <c r="D98" s="113" t="str">
        <f>'3_Fix'!I99</f>
        <v/>
      </c>
      <c r="E98" s="113" t="str">
        <f>'3_Fix'!J99</f>
        <v/>
      </c>
      <c r="F98" s="113" t="str">
        <f>'3_Fix'!K99</f>
        <v/>
      </c>
      <c r="G98" s="113" t="str">
        <f>'3_Fix'!L99</f>
        <v/>
      </c>
      <c r="H98" s="113" t="str">
        <f>'3_Fix'!M99</f>
        <v/>
      </c>
      <c r="I98" s="113" t="str">
        <f>'3_Fix'!N99</f>
        <v/>
      </c>
      <c r="J98" s="113" t="str">
        <f>'3_Fix'!O99</f>
        <v/>
      </c>
      <c r="K98" s="120" t="str">
        <f t="shared" si="54"/>
        <v/>
      </c>
      <c r="L98" s="120" t="str">
        <f t="shared" si="57"/>
        <v/>
      </c>
      <c r="M98" s="120" t="str">
        <f t="shared" si="58"/>
        <v/>
      </c>
      <c r="N98" s="120" t="str">
        <f t="shared" si="59"/>
        <v/>
      </c>
      <c r="O98" s="120" t="str">
        <f t="shared" si="60"/>
        <v/>
      </c>
      <c r="P98" s="120" t="str">
        <f t="shared" si="61"/>
        <v/>
      </c>
      <c r="Q98" s="120" t="str">
        <f t="shared" si="62"/>
        <v/>
      </c>
      <c r="R98" s="120" t="str">
        <f t="shared" si="56"/>
        <v/>
      </c>
      <c r="S98" s="120" t="str">
        <f t="shared" si="68"/>
        <v/>
      </c>
      <c r="T98" s="120" t="str">
        <f t="shared" si="69"/>
        <v/>
      </c>
      <c r="U98" s="120" t="str">
        <f t="shared" si="70"/>
        <v/>
      </c>
      <c r="V98" s="120" t="str">
        <f t="shared" si="71"/>
        <v/>
      </c>
      <c r="W98" s="120" t="str">
        <f t="shared" si="72"/>
        <v/>
      </c>
      <c r="X98" s="120" t="str">
        <f t="shared" si="73"/>
        <v/>
      </c>
      <c r="Y98" s="120" t="str">
        <f t="shared" si="74"/>
        <v/>
      </c>
      <c r="Z98" s="120" t="str">
        <f t="shared" si="34"/>
        <v/>
      </c>
      <c r="AA98" s="120" t="str">
        <f t="shared" si="35"/>
        <v/>
      </c>
      <c r="AB98" s="120" t="str">
        <f t="shared" si="36"/>
        <v/>
      </c>
      <c r="AC98" s="120" t="str">
        <f t="shared" si="37"/>
        <v/>
      </c>
      <c r="AD98" s="120" t="str">
        <f t="shared" si="38"/>
        <v/>
      </c>
      <c r="AE98" s="120" t="str">
        <f t="shared" si="39"/>
        <v/>
      </c>
      <c r="AF98" s="120" t="str">
        <f t="shared" si="75"/>
        <v/>
      </c>
      <c r="AG98" s="120" t="str">
        <f t="shared" si="40"/>
        <v/>
      </c>
      <c r="AH98" s="120" t="str">
        <f t="shared" si="41"/>
        <v/>
      </c>
      <c r="AI98" s="120" t="str">
        <f t="shared" si="42"/>
        <v/>
      </c>
      <c r="AJ98" s="120" t="str">
        <f t="shared" si="43"/>
        <v/>
      </c>
      <c r="AK98" s="120" t="str">
        <f t="shared" si="44"/>
        <v/>
      </c>
      <c r="AL98" s="120" t="str">
        <f t="shared" si="45"/>
        <v/>
      </c>
      <c r="AM98" s="120" t="str">
        <f t="shared" si="55"/>
        <v/>
      </c>
      <c r="AN98" s="120" t="str">
        <f t="shared" si="55"/>
        <v/>
      </c>
      <c r="AO98" s="120" t="str">
        <f t="shared" si="63"/>
        <v/>
      </c>
      <c r="AP98" s="120" t="str">
        <f t="shared" si="64"/>
        <v/>
      </c>
      <c r="AQ98" s="120" t="str">
        <f t="shared" si="65"/>
        <v/>
      </c>
      <c r="AR98" s="120" t="str">
        <f t="shared" si="66"/>
        <v/>
      </c>
      <c r="AS98" s="120" t="str">
        <f t="shared" si="67"/>
        <v/>
      </c>
      <c r="AX98" s="120" t="str">
        <f t="shared" si="47"/>
        <v/>
      </c>
      <c r="AY98" s="120" t="str">
        <f t="shared" si="48"/>
        <v/>
      </c>
      <c r="AZ98" s="120" t="str">
        <f t="shared" si="49"/>
        <v/>
      </c>
      <c r="BA98" s="120" t="str">
        <f t="shared" si="50"/>
        <v/>
      </c>
      <c r="BB98" s="120" t="str">
        <f t="shared" si="51"/>
        <v/>
      </c>
      <c r="BC98" s="120" t="str">
        <f t="shared" si="52"/>
        <v/>
      </c>
      <c r="BD98" s="120" t="str">
        <f t="shared" si="53"/>
        <v/>
      </c>
    </row>
    <row r="99" spans="3:56" x14ac:dyDescent="0.2">
      <c r="C99" s="107">
        <f>'3_Fix'!H100</f>
        <v>44515</v>
      </c>
      <c r="D99" s="113" t="str">
        <f>'3_Fix'!I100</f>
        <v/>
      </c>
      <c r="E99" s="113" t="str">
        <f>'3_Fix'!J100</f>
        <v/>
      </c>
      <c r="F99" s="113" t="str">
        <f>'3_Fix'!K100</f>
        <v/>
      </c>
      <c r="G99" s="113" t="str">
        <f>'3_Fix'!L100</f>
        <v/>
      </c>
      <c r="H99" s="113" t="str">
        <f>'3_Fix'!M100</f>
        <v/>
      </c>
      <c r="I99" s="113" t="str">
        <f>'3_Fix'!N100</f>
        <v/>
      </c>
      <c r="J99" s="113" t="str">
        <f>'3_Fix'!O100</f>
        <v/>
      </c>
      <c r="K99" s="120" t="str">
        <f t="shared" si="54"/>
        <v/>
      </c>
      <c r="L99" s="120" t="str">
        <f t="shared" si="57"/>
        <v/>
      </c>
      <c r="M99" s="120" t="str">
        <f t="shared" si="58"/>
        <v/>
      </c>
      <c r="N99" s="120" t="str">
        <f t="shared" si="59"/>
        <v/>
      </c>
      <c r="O99" s="120" t="str">
        <f t="shared" si="60"/>
        <v/>
      </c>
      <c r="P99" s="120" t="str">
        <f t="shared" si="61"/>
        <v/>
      </c>
      <c r="Q99" s="120" t="str">
        <f t="shared" si="62"/>
        <v/>
      </c>
      <c r="R99" s="120" t="str">
        <f t="shared" si="56"/>
        <v/>
      </c>
      <c r="S99" s="120" t="str">
        <f t="shared" si="68"/>
        <v/>
      </c>
      <c r="T99" s="120" t="str">
        <f t="shared" si="69"/>
        <v/>
      </c>
      <c r="U99" s="120" t="str">
        <f t="shared" si="70"/>
        <v/>
      </c>
      <c r="V99" s="120" t="str">
        <f t="shared" si="71"/>
        <v/>
      </c>
      <c r="W99" s="120" t="str">
        <f t="shared" si="72"/>
        <v/>
      </c>
      <c r="X99" s="120" t="str">
        <f t="shared" si="73"/>
        <v/>
      </c>
      <c r="Y99" s="120" t="str">
        <f t="shared" si="74"/>
        <v/>
      </c>
      <c r="Z99" s="120" t="str">
        <f t="shared" si="34"/>
        <v/>
      </c>
      <c r="AA99" s="120" t="str">
        <f t="shared" si="35"/>
        <v/>
      </c>
      <c r="AB99" s="120" t="str">
        <f t="shared" si="36"/>
        <v/>
      </c>
      <c r="AC99" s="120" t="str">
        <f t="shared" si="37"/>
        <v/>
      </c>
      <c r="AD99" s="120" t="str">
        <f t="shared" si="38"/>
        <v/>
      </c>
      <c r="AE99" s="120" t="str">
        <f t="shared" si="39"/>
        <v/>
      </c>
      <c r="AF99" s="120" t="str">
        <f t="shared" si="75"/>
        <v/>
      </c>
      <c r="AG99" s="120" t="str">
        <f t="shared" si="40"/>
        <v/>
      </c>
      <c r="AH99" s="120" t="str">
        <f t="shared" si="41"/>
        <v/>
      </c>
      <c r="AI99" s="120" t="str">
        <f t="shared" si="42"/>
        <v/>
      </c>
      <c r="AJ99" s="120" t="str">
        <f t="shared" si="43"/>
        <v/>
      </c>
      <c r="AK99" s="120" t="str">
        <f t="shared" si="44"/>
        <v/>
      </c>
      <c r="AL99" s="120" t="str">
        <f t="shared" si="45"/>
        <v/>
      </c>
      <c r="AM99" s="120" t="str">
        <f t="shared" si="55"/>
        <v/>
      </c>
      <c r="AN99" s="120" t="str">
        <f t="shared" si="55"/>
        <v/>
      </c>
      <c r="AO99" s="120" t="str">
        <f t="shared" si="63"/>
        <v/>
      </c>
      <c r="AP99" s="120" t="str">
        <f t="shared" si="64"/>
        <v/>
      </c>
      <c r="AQ99" s="120" t="str">
        <f t="shared" si="65"/>
        <v/>
      </c>
      <c r="AR99" s="120" t="str">
        <f t="shared" si="66"/>
        <v/>
      </c>
      <c r="AS99" s="120" t="str">
        <f t="shared" si="67"/>
        <v/>
      </c>
      <c r="AX99" s="120" t="str">
        <f t="shared" si="47"/>
        <v/>
      </c>
      <c r="AY99" s="120" t="str">
        <f t="shared" si="48"/>
        <v/>
      </c>
      <c r="AZ99" s="120" t="str">
        <f t="shared" si="49"/>
        <v/>
      </c>
      <c r="BA99" s="120" t="str">
        <f t="shared" si="50"/>
        <v/>
      </c>
      <c r="BB99" s="120" t="str">
        <f t="shared" si="51"/>
        <v/>
      </c>
      <c r="BC99" s="120" t="str">
        <f t="shared" si="52"/>
        <v/>
      </c>
      <c r="BD99" s="120" t="str">
        <f t="shared" si="53"/>
        <v/>
      </c>
    </row>
    <row r="100" spans="3:56" x14ac:dyDescent="0.2">
      <c r="C100" s="107">
        <f>'3_Fix'!H101</f>
        <v>44531</v>
      </c>
      <c r="D100" s="113" t="str">
        <f>'3_Fix'!I101</f>
        <v/>
      </c>
      <c r="E100" s="113" t="str">
        <f>'3_Fix'!J101</f>
        <v/>
      </c>
      <c r="F100" s="113" t="str">
        <f>'3_Fix'!K101</f>
        <v/>
      </c>
      <c r="G100" s="113" t="str">
        <f>'3_Fix'!L101</f>
        <v/>
      </c>
      <c r="H100" s="113" t="str">
        <f>'3_Fix'!M101</f>
        <v/>
      </c>
      <c r="I100" s="113" t="str">
        <f>'3_Fix'!N101</f>
        <v/>
      </c>
      <c r="J100" s="113" t="str">
        <f>'3_Fix'!O101</f>
        <v/>
      </c>
      <c r="K100" s="120" t="str">
        <f t="shared" si="54"/>
        <v/>
      </c>
      <c r="L100" s="120" t="str">
        <f t="shared" si="57"/>
        <v/>
      </c>
      <c r="M100" s="120" t="str">
        <f t="shared" si="58"/>
        <v/>
      </c>
      <c r="N100" s="120" t="str">
        <f t="shared" si="59"/>
        <v/>
      </c>
      <c r="O100" s="120" t="str">
        <f t="shared" si="60"/>
        <v/>
      </c>
      <c r="P100" s="120" t="str">
        <f t="shared" si="61"/>
        <v/>
      </c>
      <c r="Q100" s="120" t="str">
        <f t="shared" si="62"/>
        <v/>
      </c>
      <c r="R100" s="120" t="str">
        <f t="shared" si="56"/>
        <v/>
      </c>
      <c r="S100" s="120" t="str">
        <f t="shared" si="68"/>
        <v/>
      </c>
      <c r="T100" s="120" t="str">
        <f t="shared" si="69"/>
        <v/>
      </c>
      <c r="U100" s="120" t="str">
        <f t="shared" si="70"/>
        <v/>
      </c>
      <c r="V100" s="120" t="str">
        <f t="shared" si="71"/>
        <v/>
      </c>
      <c r="W100" s="120" t="str">
        <f t="shared" si="72"/>
        <v/>
      </c>
      <c r="X100" s="120" t="str">
        <f t="shared" si="73"/>
        <v/>
      </c>
      <c r="Y100" s="120" t="str">
        <f t="shared" si="74"/>
        <v/>
      </c>
      <c r="Z100" s="120" t="str">
        <f t="shared" si="34"/>
        <v/>
      </c>
      <c r="AA100" s="120" t="str">
        <f t="shared" si="35"/>
        <v/>
      </c>
      <c r="AB100" s="120" t="str">
        <f t="shared" si="36"/>
        <v/>
      </c>
      <c r="AC100" s="120" t="str">
        <f t="shared" si="37"/>
        <v/>
      </c>
      <c r="AD100" s="120" t="str">
        <f t="shared" si="38"/>
        <v/>
      </c>
      <c r="AE100" s="120" t="str">
        <f t="shared" si="39"/>
        <v/>
      </c>
      <c r="AF100" s="120" t="str">
        <f t="shared" si="75"/>
        <v/>
      </c>
      <c r="AG100" s="120" t="str">
        <f t="shared" si="40"/>
        <v/>
      </c>
      <c r="AH100" s="120" t="str">
        <f t="shared" si="41"/>
        <v/>
      </c>
      <c r="AI100" s="120" t="str">
        <f t="shared" si="42"/>
        <v/>
      </c>
      <c r="AJ100" s="120" t="str">
        <f t="shared" si="43"/>
        <v/>
      </c>
      <c r="AK100" s="120" t="str">
        <f t="shared" si="44"/>
        <v/>
      </c>
      <c r="AL100" s="120" t="str">
        <f t="shared" si="45"/>
        <v/>
      </c>
      <c r="AM100" s="120" t="str">
        <f t="shared" si="55"/>
        <v/>
      </c>
      <c r="AN100" s="120" t="str">
        <f t="shared" si="55"/>
        <v/>
      </c>
      <c r="AO100" s="120" t="str">
        <f t="shared" si="63"/>
        <v/>
      </c>
      <c r="AP100" s="120" t="str">
        <f t="shared" si="64"/>
        <v/>
      </c>
      <c r="AQ100" s="120" t="str">
        <f t="shared" si="65"/>
        <v/>
      </c>
      <c r="AR100" s="120" t="str">
        <f t="shared" si="66"/>
        <v/>
      </c>
      <c r="AS100" s="120" t="str">
        <f t="shared" si="67"/>
        <v/>
      </c>
      <c r="AX100" s="120" t="str">
        <f t="shared" si="47"/>
        <v/>
      </c>
      <c r="AY100" s="120" t="str">
        <f t="shared" si="48"/>
        <v/>
      </c>
      <c r="AZ100" s="120" t="str">
        <f t="shared" si="49"/>
        <v/>
      </c>
      <c r="BA100" s="120" t="str">
        <f t="shared" si="50"/>
        <v/>
      </c>
      <c r="BB100" s="120" t="str">
        <f t="shared" si="51"/>
        <v/>
      </c>
      <c r="BC100" s="120" t="str">
        <f t="shared" si="52"/>
        <v/>
      </c>
      <c r="BD100" s="120" t="str">
        <f t="shared" si="53"/>
        <v/>
      </c>
    </row>
    <row r="101" spans="3:56" x14ac:dyDescent="0.2">
      <c r="C101" s="107">
        <f>'3_Fix'!H102</f>
        <v>44545</v>
      </c>
      <c r="D101" s="113" t="str">
        <f>'3_Fix'!I102</f>
        <v/>
      </c>
      <c r="E101" s="113" t="str">
        <f>'3_Fix'!J102</f>
        <v/>
      </c>
      <c r="F101" s="113" t="str">
        <f>'3_Fix'!K102</f>
        <v/>
      </c>
      <c r="G101" s="113" t="str">
        <f>'3_Fix'!L102</f>
        <v/>
      </c>
      <c r="H101" s="113" t="str">
        <f>'3_Fix'!M102</f>
        <v/>
      </c>
      <c r="I101" s="113" t="str">
        <f>'3_Fix'!N102</f>
        <v/>
      </c>
      <c r="J101" s="113" t="str">
        <f>'3_Fix'!O102</f>
        <v/>
      </c>
      <c r="K101" s="120" t="str">
        <f t="shared" si="54"/>
        <v/>
      </c>
      <c r="L101" s="120" t="str">
        <f t="shared" si="57"/>
        <v/>
      </c>
      <c r="M101" s="120" t="str">
        <f t="shared" si="58"/>
        <v/>
      </c>
      <c r="N101" s="120" t="str">
        <f t="shared" si="59"/>
        <v/>
      </c>
      <c r="O101" s="120" t="str">
        <f t="shared" si="60"/>
        <v/>
      </c>
      <c r="P101" s="120" t="str">
        <f t="shared" si="61"/>
        <v/>
      </c>
      <c r="Q101" s="120" t="str">
        <f t="shared" si="62"/>
        <v/>
      </c>
      <c r="R101" s="120" t="str">
        <f t="shared" si="56"/>
        <v/>
      </c>
      <c r="S101" s="120" t="str">
        <f t="shared" si="68"/>
        <v/>
      </c>
      <c r="T101" s="120" t="str">
        <f t="shared" si="69"/>
        <v/>
      </c>
      <c r="U101" s="120" t="str">
        <f t="shared" si="70"/>
        <v/>
      </c>
      <c r="V101" s="120" t="str">
        <f t="shared" si="71"/>
        <v/>
      </c>
      <c r="W101" s="120" t="str">
        <f t="shared" si="72"/>
        <v/>
      </c>
      <c r="X101" s="120" t="str">
        <f t="shared" si="73"/>
        <v/>
      </c>
      <c r="Y101" s="120" t="str">
        <f t="shared" si="74"/>
        <v/>
      </c>
      <c r="Z101" s="120" t="str">
        <f t="shared" si="34"/>
        <v/>
      </c>
      <c r="AA101" s="120" t="str">
        <f t="shared" si="35"/>
        <v/>
      </c>
      <c r="AB101" s="120" t="str">
        <f t="shared" si="36"/>
        <v/>
      </c>
      <c r="AC101" s="120" t="str">
        <f t="shared" si="37"/>
        <v/>
      </c>
      <c r="AD101" s="120" t="str">
        <f t="shared" si="38"/>
        <v/>
      </c>
      <c r="AE101" s="120" t="str">
        <f t="shared" si="39"/>
        <v/>
      </c>
      <c r="AF101" s="120" t="str">
        <f t="shared" si="75"/>
        <v/>
      </c>
      <c r="AG101" s="120" t="str">
        <f t="shared" si="40"/>
        <v/>
      </c>
      <c r="AH101" s="120" t="str">
        <f t="shared" si="41"/>
        <v/>
      </c>
      <c r="AI101" s="120" t="str">
        <f t="shared" si="42"/>
        <v/>
      </c>
      <c r="AJ101" s="120" t="str">
        <f t="shared" si="43"/>
        <v/>
      </c>
      <c r="AK101" s="120" t="str">
        <f t="shared" si="44"/>
        <v/>
      </c>
      <c r="AL101" s="120" t="str">
        <f t="shared" si="45"/>
        <v/>
      </c>
      <c r="AM101" s="120" t="str">
        <f t="shared" si="55"/>
        <v/>
      </c>
      <c r="AN101" s="120" t="str">
        <f t="shared" si="55"/>
        <v/>
      </c>
      <c r="AO101" s="120" t="str">
        <f t="shared" si="63"/>
        <v/>
      </c>
      <c r="AP101" s="120" t="str">
        <f t="shared" si="64"/>
        <v/>
      </c>
      <c r="AQ101" s="120" t="str">
        <f t="shared" si="65"/>
        <v/>
      </c>
      <c r="AR101" s="120" t="str">
        <f t="shared" si="66"/>
        <v/>
      </c>
      <c r="AS101" s="120" t="str">
        <f t="shared" si="67"/>
        <v/>
      </c>
      <c r="AX101" s="120" t="str">
        <f t="shared" si="47"/>
        <v/>
      </c>
      <c r="AY101" s="120" t="str">
        <f t="shared" si="48"/>
        <v/>
      </c>
      <c r="AZ101" s="120" t="str">
        <f t="shared" si="49"/>
        <v/>
      </c>
      <c r="BA101" s="120" t="str">
        <f t="shared" si="50"/>
        <v/>
      </c>
      <c r="BB101" s="120" t="str">
        <f t="shared" si="51"/>
        <v/>
      </c>
      <c r="BC101" s="120" t="str">
        <f t="shared" si="52"/>
        <v/>
      </c>
      <c r="BD101" s="120" t="str">
        <f t="shared" si="53"/>
        <v/>
      </c>
    </row>
    <row r="102" spans="3:56" x14ac:dyDescent="0.2">
      <c r="C102" s="107">
        <f>'3_Fix'!H103</f>
        <v>44562</v>
      </c>
      <c r="D102" s="113" t="str">
        <f>'3_Fix'!I103</f>
        <v/>
      </c>
      <c r="E102" s="113" t="str">
        <f>'3_Fix'!J103</f>
        <v/>
      </c>
      <c r="F102" s="113" t="str">
        <f>'3_Fix'!K103</f>
        <v/>
      </c>
      <c r="G102" s="113" t="str">
        <f>'3_Fix'!L103</f>
        <v/>
      </c>
      <c r="H102" s="113" t="str">
        <f>'3_Fix'!M103</f>
        <v/>
      </c>
      <c r="I102" s="113" t="str">
        <f>'3_Fix'!N103</f>
        <v/>
      </c>
      <c r="J102" s="113" t="str">
        <f>'3_Fix'!O103</f>
        <v/>
      </c>
      <c r="K102" s="120" t="str">
        <f t="shared" si="54"/>
        <v/>
      </c>
      <c r="L102" s="120" t="str">
        <f t="shared" si="57"/>
        <v/>
      </c>
      <c r="M102" s="120" t="str">
        <f t="shared" si="58"/>
        <v/>
      </c>
      <c r="N102" s="120" t="str">
        <f t="shared" si="59"/>
        <v/>
      </c>
      <c r="O102" s="120" t="str">
        <f t="shared" si="60"/>
        <v/>
      </c>
      <c r="P102" s="120" t="str">
        <f t="shared" si="61"/>
        <v/>
      </c>
      <c r="Q102" s="120" t="str">
        <f t="shared" si="62"/>
        <v/>
      </c>
      <c r="R102" s="120" t="str">
        <f t="shared" si="56"/>
        <v/>
      </c>
      <c r="S102" s="120" t="str">
        <f t="shared" si="68"/>
        <v/>
      </c>
      <c r="T102" s="120" t="str">
        <f t="shared" si="69"/>
        <v/>
      </c>
      <c r="U102" s="120" t="str">
        <f t="shared" si="70"/>
        <v/>
      </c>
      <c r="V102" s="120" t="str">
        <f t="shared" si="71"/>
        <v/>
      </c>
      <c r="W102" s="120" t="str">
        <f t="shared" si="72"/>
        <v/>
      </c>
      <c r="X102" s="120" t="str">
        <f t="shared" si="73"/>
        <v/>
      </c>
      <c r="Y102" s="120" t="str">
        <f t="shared" si="74"/>
        <v/>
      </c>
      <c r="Z102" s="120" t="str">
        <f t="shared" si="34"/>
        <v/>
      </c>
      <c r="AA102" s="120" t="str">
        <f t="shared" si="35"/>
        <v/>
      </c>
      <c r="AB102" s="120" t="str">
        <f t="shared" si="36"/>
        <v/>
      </c>
      <c r="AC102" s="120" t="str">
        <f t="shared" si="37"/>
        <v/>
      </c>
      <c r="AD102" s="120" t="str">
        <f t="shared" si="38"/>
        <v/>
      </c>
      <c r="AE102" s="120" t="str">
        <f t="shared" si="39"/>
        <v/>
      </c>
      <c r="AF102" s="120" t="str">
        <f t="shared" si="75"/>
        <v/>
      </c>
      <c r="AG102" s="120" t="str">
        <f t="shared" si="40"/>
        <v/>
      </c>
      <c r="AH102" s="120" t="str">
        <f t="shared" si="41"/>
        <v/>
      </c>
      <c r="AI102" s="120" t="str">
        <f t="shared" si="42"/>
        <v/>
      </c>
      <c r="AJ102" s="120" t="str">
        <f t="shared" si="43"/>
        <v/>
      </c>
      <c r="AK102" s="120" t="str">
        <f t="shared" si="44"/>
        <v/>
      </c>
      <c r="AL102" s="120" t="str">
        <f t="shared" si="45"/>
        <v/>
      </c>
      <c r="AM102" s="120" t="str">
        <f t="shared" si="55"/>
        <v/>
      </c>
      <c r="AN102" s="120" t="str">
        <f t="shared" si="55"/>
        <v/>
      </c>
      <c r="AO102" s="120" t="str">
        <f t="shared" si="63"/>
        <v/>
      </c>
      <c r="AP102" s="120" t="str">
        <f t="shared" si="64"/>
        <v/>
      </c>
      <c r="AQ102" s="120" t="str">
        <f t="shared" si="65"/>
        <v/>
      </c>
      <c r="AR102" s="120" t="str">
        <f t="shared" si="66"/>
        <v/>
      </c>
      <c r="AS102" s="120" t="str">
        <f t="shared" si="67"/>
        <v/>
      </c>
      <c r="AX102" s="120" t="str">
        <f t="shared" si="47"/>
        <v/>
      </c>
      <c r="AY102" s="120" t="str">
        <f t="shared" si="48"/>
        <v/>
      </c>
      <c r="AZ102" s="120" t="str">
        <f t="shared" si="49"/>
        <v/>
      </c>
      <c r="BA102" s="120" t="str">
        <f t="shared" si="50"/>
        <v/>
      </c>
      <c r="BB102" s="120" t="str">
        <f t="shared" si="51"/>
        <v/>
      </c>
      <c r="BC102" s="120" t="str">
        <f t="shared" si="52"/>
        <v/>
      </c>
      <c r="BD102" s="120" t="str">
        <f t="shared" si="53"/>
        <v/>
      </c>
    </row>
    <row r="103" spans="3:56" x14ac:dyDescent="0.2">
      <c r="C103" s="107">
        <f>'3_Fix'!H104</f>
        <v>44576</v>
      </c>
      <c r="D103" s="113" t="str">
        <f>'3_Fix'!I104</f>
        <v/>
      </c>
      <c r="E103" s="113" t="str">
        <f>'3_Fix'!J104</f>
        <v/>
      </c>
      <c r="F103" s="113" t="str">
        <f>'3_Fix'!K104</f>
        <v/>
      </c>
      <c r="G103" s="113" t="str">
        <f>'3_Fix'!L104</f>
        <v/>
      </c>
      <c r="H103" s="113" t="str">
        <f>'3_Fix'!M104</f>
        <v/>
      </c>
      <c r="I103" s="113" t="str">
        <f>'3_Fix'!N104</f>
        <v/>
      </c>
      <c r="J103" s="113" t="str">
        <f>'3_Fix'!O104</f>
        <v/>
      </c>
      <c r="K103" s="120" t="str">
        <f t="shared" si="54"/>
        <v/>
      </c>
      <c r="L103" s="120" t="str">
        <f t="shared" si="57"/>
        <v/>
      </c>
      <c r="M103" s="120" t="str">
        <f t="shared" si="58"/>
        <v/>
      </c>
      <c r="N103" s="120" t="str">
        <f t="shared" si="59"/>
        <v/>
      </c>
      <c r="O103" s="120" t="str">
        <f t="shared" si="60"/>
        <v/>
      </c>
      <c r="P103" s="120" t="str">
        <f t="shared" si="61"/>
        <v/>
      </c>
      <c r="Q103" s="120" t="str">
        <f t="shared" si="62"/>
        <v/>
      </c>
      <c r="R103" s="120" t="str">
        <f t="shared" si="56"/>
        <v/>
      </c>
      <c r="S103" s="120" t="str">
        <f t="shared" si="68"/>
        <v/>
      </c>
      <c r="T103" s="120" t="str">
        <f t="shared" si="69"/>
        <v/>
      </c>
      <c r="U103" s="120" t="str">
        <f t="shared" si="70"/>
        <v/>
      </c>
      <c r="V103" s="120" t="str">
        <f t="shared" si="71"/>
        <v/>
      </c>
      <c r="W103" s="120" t="str">
        <f t="shared" si="72"/>
        <v/>
      </c>
      <c r="X103" s="120" t="str">
        <f t="shared" si="73"/>
        <v/>
      </c>
      <c r="Y103" s="120" t="str">
        <f t="shared" si="74"/>
        <v/>
      </c>
      <c r="Z103" s="120" t="str">
        <f t="shared" si="34"/>
        <v/>
      </c>
      <c r="AA103" s="120" t="str">
        <f t="shared" si="35"/>
        <v/>
      </c>
      <c r="AB103" s="120" t="str">
        <f t="shared" si="36"/>
        <v/>
      </c>
      <c r="AC103" s="120" t="str">
        <f t="shared" si="37"/>
        <v/>
      </c>
      <c r="AD103" s="120" t="str">
        <f t="shared" si="38"/>
        <v/>
      </c>
      <c r="AE103" s="120" t="str">
        <f t="shared" si="39"/>
        <v/>
      </c>
      <c r="AF103" s="120" t="str">
        <f t="shared" si="75"/>
        <v/>
      </c>
      <c r="AG103" s="120" t="str">
        <f t="shared" si="40"/>
        <v/>
      </c>
      <c r="AH103" s="120" t="str">
        <f t="shared" si="41"/>
        <v/>
      </c>
      <c r="AI103" s="120" t="str">
        <f t="shared" si="42"/>
        <v/>
      </c>
      <c r="AJ103" s="120" t="str">
        <f t="shared" si="43"/>
        <v/>
      </c>
      <c r="AK103" s="120" t="str">
        <f t="shared" si="44"/>
        <v/>
      </c>
      <c r="AL103" s="120" t="str">
        <f t="shared" si="45"/>
        <v/>
      </c>
      <c r="AM103" s="120" t="str">
        <f t="shared" si="55"/>
        <v/>
      </c>
      <c r="AN103" s="120" t="str">
        <f t="shared" si="55"/>
        <v/>
      </c>
      <c r="AO103" s="120" t="str">
        <f t="shared" si="63"/>
        <v/>
      </c>
      <c r="AP103" s="120" t="str">
        <f t="shared" si="64"/>
        <v/>
      </c>
      <c r="AQ103" s="120" t="str">
        <f t="shared" si="65"/>
        <v/>
      </c>
      <c r="AR103" s="120" t="str">
        <f t="shared" si="66"/>
        <v/>
      </c>
      <c r="AS103" s="120" t="str">
        <f t="shared" si="67"/>
        <v/>
      </c>
      <c r="AX103" s="120" t="str">
        <f t="shared" si="47"/>
        <v/>
      </c>
      <c r="AY103" s="120" t="str">
        <f t="shared" si="48"/>
        <v/>
      </c>
      <c r="AZ103" s="120" t="str">
        <f t="shared" si="49"/>
        <v/>
      </c>
      <c r="BA103" s="120" t="str">
        <f t="shared" si="50"/>
        <v/>
      </c>
      <c r="BB103" s="120" t="str">
        <f t="shared" si="51"/>
        <v/>
      </c>
      <c r="BC103" s="120" t="str">
        <f t="shared" si="52"/>
        <v/>
      </c>
      <c r="BD103" s="120" t="str">
        <f t="shared" si="53"/>
        <v/>
      </c>
    </row>
    <row r="104" spans="3:56" x14ac:dyDescent="0.2">
      <c r="C104" s="107">
        <f>'3_Fix'!H105</f>
        <v>44593</v>
      </c>
      <c r="D104" s="113" t="str">
        <f>'3_Fix'!I105</f>
        <v/>
      </c>
      <c r="E104" s="113" t="str">
        <f>'3_Fix'!J105</f>
        <v/>
      </c>
      <c r="F104" s="113" t="str">
        <f>'3_Fix'!K105</f>
        <v/>
      </c>
      <c r="G104" s="113" t="str">
        <f>'3_Fix'!L105</f>
        <v/>
      </c>
      <c r="H104" s="113" t="str">
        <f>'3_Fix'!M105</f>
        <v/>
      </c>
      <c r="I104" s="113" t="str">
        <f>'3_Fix'!N105</f>
        <v/>
      </c>
      <c r="J104" s="113" t="str">
        <f>'3_Fix'!O105</f>
        <v/>
      </c>
      <c r="K104" s="120" t="str">
        <f t="shared" si="54"/>
        <v/>
      </c>
      <c r="L104" s="120" t="str">
        <f t="shared" si="57"/>
        <v/>
      </c>
      <c r="M104" s="120" t="str">
        <f t="shared" si="58"/>
        <v/>
      </c>
      <c r="N104" s="120" t="str">
        <f t="shared" si="59"/>
        <v/>
      </c>
      <c r="O104" s="120" t="str">
        <f t="shared" si="60"/>
        <v/>
      </c>
      <c r="P104" s="120" t="str">
        <f t="shared" si="61"/>
        <v/>
      </c>
      <c r="Q104" s="120" t="str">
        <f t="shared" si="62"/>
        <v/>
      </c>
      <c r="R104" s="120" t="str">
        <f t="shared" si="56"/>
        <v/>
      </c>
      <c r="S104" s="120" t="str">
        <f t="shared" si="68"/>
        <v/>
      </c>
      <c r="T104" s="120" t="str">
        <f t="shared" si="69"/>
        <v/>
      </c>
      <c r="U104" s="120" t="str">
        <f t="shared" si="70"/>
        <v/>
      </c>
      <c r="V104" s="120" t="str">
        <f t="shared" si="71"/>
        <v/>
      </c>
      <c r="W104" s="120" t="str">
        <f t="shared" si="72"/>
        <v/>
      </c>
      <c r="X104" s="120" t="str">
        <f t="shared" si="73"/>
        <v/>
      </c>
      <c r="Y104" s="120" t="str">
        <f t="shared" si="74"/>
        <v/>
      </c>
      <c r="Z104" s="120" t="str">
        <f t="shared" si="34"/>
        <v/>
      </c>
      <c r="AA104" s="120" t="str">
        <f t="shared" si="35"/>
        <v/>
      </c>
      <c r="AB104" s="120" t="str">
        <f t="shared" si="36"/>
        <v/>
      </c>
      <c r="AC104" s="120" t="str">
        <f t="shared" si="37"/>
        <v/>
      </c>
      <c r="AD104" s="120" t="str">
        <f t="shared" si="38"/>
        <v/>
      </c>
      <c r="AE104" s="120" t="str">
        <f t="shared" si="39"/>
        <v/>
      </c>
      <c r="AF104" s="120" t="str">
        <f t="shared" si="75"/>
        <v/>
      </c>
      <c r="AG104" s="120" t="str">
        <f t="shared" si="40"/>
        <v/>
      </c>
      <c r="AH104" s="120" t="str">
        <f t="shared" si="41"/>
        <v/>
      </c>
      <c r="AI104" s="120" t="str">
        <f t="shared" si="42"/>
        <v/>
      </c>
      <c r="AJ104" s="120" t="str">
        <f t="shared" si="43"/>
        <v/>
      </c>
      <c r="AK104" s="120" t="str">
        <f t="shared" si="44"/>
        <v/>
      </c>
      <c r="AL104" s="120" t="str">
        <f t="shared" si="45"/>
        <v/>
      </c>
      <c r="AM104" s="120" t="str">
        <f t="shared" si="55"/>
        <v/>
      </c>
      <c r="AN104" s="120" t="str">
        <f t="shared" si="55"/>
        <v/>
      </c>
      <c r="AO104" s="120" t="str">
        <f t="shared" si="63"/>
        <v/>
      </c>
      <c r="AP104" s="120" t="str">
        <f t="shared" si="64"/>
        <v/>
      </c>
      <c r="AQ104" s="120" t="str">
        <f t="shared" si="65"/>
        <v/>
      </c>
      <c r="AR104" s="120" t="str">
        <f t="shared" si="66"/>
        <v/>
      </c>
      <c r="AS104" s="120" t="str">
        <f t="shared" si="67"/>
        <v/>
      </c>
      <c r="AX104" s="120" t="str">
        <f t="shared" si="47"/>
        <v/>
      </c>
      <c r="AY104" s="120" t="str">
        <f t="shared" si="48"/>
        <v/>
      </c>
      <c r="AZ104" s="120" t="str">
        <f t="shared" si="49"/>
        <v/>
      </c>
      <c r="BA104" s="120" t="str">
        <f t="shared" si="50"/>
        <v/>
      </c>
      <c r="BB104" s="120" t="str">
        <f t="shared" si="51"/>
        <v/>
      </c>
      <c r="BC104" s="120" t="str">
        <f t="shared" si="52"/>
        <v/>
      </c>
      <c r="BD104" s="120" t="str">
        <f t="shared" si="53"/>
        <v/>
      </c>
    </row>
    <row r="105" spans="3:56" x14ac:dyDescent="0.2">
      <c r="C105" s="107">
        <f>'3_Fix'!H106</f>
        <v>44607</v>
      </c>
      <c r="D105" s="113" t="str">
        <f>'3_Fix'!I106</f>
        <v/>
      </c>
      <c r="E105" s="113" t="str">
        <f>'3_Fix'!J106</f>
        <v/>
      </c>
      <c r="F105" s="113" t="str">
        <f>'3_Fix'!K106</f>
        <v/>
      </c>
      <c r="G105" s="113" t="str">
        <f>'3_Fix'!L106</f>
        <v/>
      </c>
      <c r="H105" s="113" t="str">
        <f>'3_Fix'!M106</f>
        <v/>
      </c>
      <c r="I105" s="113" t="str">
        <f>'3_Fix'!N106</f>
        <v/>
      </c>
      <c r="J105" s="113" t="str">
        <f>'3_Fix'!O106</f>
        <v/>
      </c>
      <c r="K105" s="120" t="str">
        <f t="shared" si="54"/>
        <v/>
      </c>
      <c r="L105" s="120" t="str">
        <f t="shared" si="57"/>
        <v/>
      </c>
      <c r="M105" s="120" t="str">
        <f t="shared" si="58"/>
        <v/>
      </c>
      <c r="N105" s="120" t="str">
        <f t="shared" si="59"/>
        <v/>
      </c>
      <c r="O105" s="120" t="str">
        <f t="shared" si="60"/>
        <v/>
      </c>
      <c r="P105" s="120" t="str">
        <f t="shared" si="61"/>
        <v/>
      </c>
      <c r="Q105" s="120" t="str">
        <f t="shared" si="62"/>
        <v/>
      </c>
      <c r="R105" s="120" t="str">
        <f t="shared" si="56"/>
        <v/>
      </c>
      <c r="S105" s="120" t="str">
        <f t="shared" si="68"/>
        <v/>
      </c>
      <c r="T105" s="120" t="str">
        <f t="shared" si="69"/>
        <v/>
      </c>
      <c r="U105" s="120" t="str">
        <f t="shared" si="70"/>
        <v/>
      </c>
      <c r="V105" s="120" t="str">
        <f t="shared" si="71"/>
        <v/>
      </c>
      <c r="W105" s="120" t="str">
        <f t="shared" si="72"/>
        <v/>
      </c>
      <c r="X105" s="120" t="str">
        <f t="shared" si="73"/>
        <v/>
      </c>
      <c r="Y105" s="120" t="str">
        <f t="shared" si="74"/>
        <v/>
      </c>
      <c r="Z105" s="120" t="str">
        <f t="shared" si="34"/>
        <v/>
      </c>
      <c r="AA105" s="120" t="str">
        <f t="shared" si="35"/>
        <v/>
      </c>
      <c r="AB105" s="120" t="str">
        <f t="shared" si="36"/>
        <v/>
      </c>
      <c r="AC105" s="120" t="str">
        <f t="shared" si="37"/>
        <v/>
      </c>
      <c r="AD105" s="120" t="str">
        <f t="shared" si="38"/>
        <v/>
      </c>
      <c r="AE105" s="120" t="str">
        <f t="shared" si="39"/>
        <v/>
      </c>
      <c r="AF105" s="120" t="str">
        <f t="shared" si="75"/>
        <v/>
      </c>
      <c r="AG105" s="120" t="str">
        <f t="shared" si="40"/>
        <v/>
      </c>
      <c r="AH105" s="120" t="str">
        <f t="shared" si="41"/>
        <v/>
      </c>
      <c r="AI105" s="120" t="str">
        <f t="shared" si="42"/>
        <v/>
      </c>
      <c r="AJ105" s="120" t="str">
        <f t="shared" si="43"/>
        <v/>
      </c>
      <c r="AK105" s="120" t="str">
        <f t="shared" si="44"/>
        <v/>
      </c>
      <c r="AL105" s="120" t="str">
        <f t="shared" si="45"/>
        <v/>
      </c>
      <c r="AM105" s="120" t="str">
        <f t="shared" si="55"/>
        <v/>
      </c>
      <c r="AN105" s="120" t="str">
        <f t="shared" si="55"/>
        <v/>
      </c>
      <c r="AO105" s="120" t="str">
        <f t="shared" si="63"/>
        <v/>
      </c>
      <c r="AP105" s="120" t="str">
        <f t="shared" si="64"/>
        <v/>
      </c>
      <c r="AQ105" s="120" t="str">
        <f t="shared" si="65"/>
        <v/>
      </c>
      <c r="AR105" s="120" t="str">
        <f t="shared" si="66"/>
        <v/>
      </c>
      <c r="AS105" s="120" t="str">
        <f t="shared" si="67"/>
        <v/>
      </c>
      <c r="AX105" s="120" t="str">
        <f t="shared" si="47"/>
        <v/>
      </c>
      <c r="AY105" s="120" t="str">
        <f t="shared" si="48"/>
        <v/>
      </c>
      <c r="AZ105" s="120" t="str">
        <f t="shared" si="49"/>
        <v/>
      </c>
      <c r="BA105" s="120" t="str">
        <f t="shared" si="50"/>
        <v/>
      </c>
      <c r="BB105" s="120" t="str">
        <f t="shared" si="51"/>
        <v/>
      </c>
      <c r="BC105" s="120" t="str">
        <f t="shared" si="52"/>
        <v/>
      </c>
      <c r="BD105" s="120" t="str">
        <f t="shared" si="53"/>
        <v/>
      </c>
    </row>
    <row r="106" spans="3:56" x14ac:dyDescent="0.2">
      <c r="C106" s="107">
        <f>'3_Fix'!H107</f>
        <v>44621</v>
      </c>
      <c r="D106" s="113" t="str">
        <f>'3_Fix'!I107</f>
        <v/>
      </c>
      <c r="E106" s="113" t="str">
        <f>'3_Fix'!J107</f>
        <v/>
      </c>
      <c r="F106" s="113" t="str">
        <f>'3_Fix'!K107</f>
        <v/>
      </c>
      <c r="G106" s="113" t="str">
        <f>'3_Fix'!L107</f>
        <v/>
      </c>
      <c r="H106" s="113" t="str">
        <f>'3_Fix'!M107</f>
        <v/>
      </c>
      <c r="I106" s="113" t="str">
        <f>'3_Fix'!N107</f>
        <v/>
      </c>
      <c r="J106" s="113" t="str">
        <f>'3_Fix'!O107</f>
        <v/>
      </c>
      <c r="K106" s="120" t="str">
        <f t="shared" si="54"/>
        <v/>
      </c>
      <c r="L106" s="120" t="str">
        <f t="shared" si="57"/>
        <v/>
      </c>
      <c r="M106" s="120" t="str">
        <f t="shared" si="58"/>
        <v/>
      </c>
      <c r="N106" s="120" t="str">
        <f t="shared" si="59"/>
        <v/>
      </c>
      <c r="O106" s="120" t="str">
        <f t="shared" si="60"/>
        <v/>
      </c>
      <c r="P106" s="120" t="str">
        <f t="shared" si="61"/>
        <v/>
      </c>
      <c r="Q106" s="120" t="str">
        <f t="shared" si="62"/>
        <v/>
      </c>
      <c r="R106" s="120" t="str">
        <f t="shared" si="56"/>
        <v/>
      </c>
      <c r="S106" s="120" t="str">
        <f t="shared" si="68"/>
        <v/>
      </c>
      <c r="T106" s="120" t="str">
        <f t="shared" si="69"/>
        <v/>
      </c>
      <c r="U106" s="120" t="str">
        <f t="shared" si="70"/>
        <v/>
      </c>
      <c r="V106" s="120" t="str">
        <f t="shared" si="71"/>
        <v/>
      </c>
      <c r="W106" s="120" t="str">
        <f t="shared" si="72"/>
        <v/>
      </c>
      <c r="X106" s="120" t="str">
        <f t="shared" si="73"/>
        <v/>
      </c>
      <c r="Y106" s="120" t="str">
        <f t="shared" si="74"/>
        <v/>
      </c>
      <c r="Z106" s="120" t="str">
        <f t="shared" si="34"/>
        <v/>
      </c>
      <c r="AA106" s="120" t="str">
        <f t="shared" si="35"/>
        <v/>
      </c>
      <c r="AB106" s="120" t="str">
        <f t="shared" si="36"/>
        <v/>
      </c>
      <c r="AC106" s="120" t="str">
        <f t="shared" si="37"/>
        <v/>
      </c>
      <c r="AD106" s="120" t="str">
        <f t="shared" si="38"/>
        <v/>
      </c>
      <c r="AE106" s="120" t="str">
        <f t="shared" si="39"/>
        <v/>
      </c>
      <c r="AF106" s="120" t="str">
        <f t="shared" si="75"/>
        <v/>
      </c>
      <c r="AG106" s="120" t="str">
        <f t="shared" si="40"/>
        <v/>
      </c>
      <c r="AH106" s="120" t="str">
        <f t="shared" si="41"/>
        <v/>
      </c>
      <c r="AI106" s="120" t="str">
        <f t="shared" si="42"/>
        <v/>
      </c>
      <c r="AJ106" s="120" t="str">
        <f t="shared" si="43"/>
        <v/>
      </c>
      <c r="AK106" s="120" t="str">
        <f t="shared" si="44"/>
        <v/>
      </c>
      <c r="AL106" s="120" t="str">
        <f t="shared" si="45"/>
        <v/>
      </c>
      <c r="AM106" s="120" t="str">
        <f t="shared" si="55"/>
        <v/>
      </c>
      <c r="AN106" s="120" t="str">
        <f t="shared" si="55"/>
        <v/>
      </c>
      <c r="AO106" s="120" t="str">
        <f t="shared" si="63"/>
        <v/>
      </c>
      <c r="AP106" s="120" t="str">
        <f t="shared" si="64"/>
        <v/>
      </c>
      <c r="AQ106" s="120" t="str">
        <f t="shared" si="65"/>
        <v/>
      </c>
      <c r="AR106" s="120" t="str">
        <f t="shared" si="66"/>
        <v/>
      </c>
      <c r="AS106" s="120" t="str">
        <f t="shared" si="67"/>
        <v/>
      </c>
      <c r="AX106" s="120" t="str">
        <f t="shared" si="47"/>
        <v/>
      </c>
      <c r="AY106" s="120" t="str">
        <f t="shared" si="48"/>
        <v/>
      </c>
      <c r="AZ106" s="120" t="str">
        <f t="shared" si="49"/>
        <v/>
      </c>
      <c r="BA106" s="120" t="str">
        <f t="shared" si="50"/>
        <v/>
      </c>
      <c r="BB106" s="120" t="str">
        <f t="shared" si="51"/>
        <v/>
      </c>
      <c r="BC106" s="120" t="str">
        <f t="shared" si="52"/>
        <v/>
      </c>
      <c r="BD106" s="120" t="str">
        <f t="shared" si="53"/>
        <v/>
      </c>
    </row>
    <row r="107" spans="3:56" x14ac:dyDescent="0.2">
      <c r="C107" s="107">
        <f>'3_Fix'!H108</f>
        <v>44635</v>
      </c>
      <c r="D107" s="113" t="str">
        <f>'3_Fix'!I108</f>
        <v/>
      </c>
      <c r="E107" s="113" t="str">
        <f>'3_Fix'!J108</f>
        <v/>
      </c>
      <c r="F107" s="113" t="str">
        <f>'3_Fix'!K108</f>
        <v/>
      </c>
      <c r="G107" s="113" t="str">
        <f>'3_Fix'!L108</f>
        <v/>
      </c>
      <c r="H107" s="113" t="str">
        <f>'3_Fix'!M108</f>
        <v/>
      </c>
      <c r="I107" s="113" t="str">
        <f>'3_Fix'!N108</f>
        <v/>
      </c>
      <c r="J107" s="113" t="str">
        <f>'3_Fix'!O108</f>
        <v/>
      </c>
      <c r="K107" s="120" t="str">
        <f t="shared" si="54"/>
        <v/>
      </c>
      <c r="L107" s="120" t="str">
        <f t="shared" si="57"/>
        <v/>
      </c>
      <c r="M107" s="120" t="str">
        <f t="shared" si="58"/>
        <v/>
      </c>
      <c r="N107" s="120" t="str">
        <f t="shared" si="59"/>
        <v/>
      </c>
      <c r="O107" s="120" t="str">
        <f t="shared" si="60"/>
        <v/>
      </c>
      <c r="P107" s="120" t="str">
        <f t="shared" si="61"/>
        <v/>
      </c>
      <c r="Q107" s="120" t="str">
        <f t="shared" si="62"/>
        <v/>
      </c>
      <c r="R107" s="120" t="str">
        <f t="shared" si="56"/>
        <v/>
      </c>
      <c r="S107" s="120" t="str">
        <f t="shared" si="68"/>
        <v/>
      </c>
      <c r="T107" s="120" t="str">
        <f t="shared" si="69"/>
        <v/>
      </c>
      <c r="U107" s="120" t="str">
        <f t="shared" si="70"/>
        <v/>
      </c>
      <c r="V107" s="120" t="str">
        <f t="shared" si="71"/>
        <v/>
      </c>
      <c r="W107" s="120" t="str">
        <f t="shared" si="72"/>
        <v/>
      </c>
      <c r="X107" s="120" t="str">
        <f t="shared" si="73"/>
        <v/>
      </c>
      <c r="Y107" s="120" t="str">
        <f t="shared" si="74"/>
        <v/>
      </c>
      <c r="Z107" s="120" t="str">
        <f t="shared" si="34"/>
        <v/>
      </c>
      <c r="AA107" s="120" t="str">
        <f t="shared" si="35"/>
        <v/>
      </c>
      <c r="AB107" s="120" t="str">
        <f t="shared" si="36"/>
        <v/>
      </c>
      <c r="AC107" s="120" t="str">
        <f t="shared" si="37"/>
        <v/>
      </c>
      <c r="AD107" s="120" t="str">
        <f t="shared" si="38"/>
        <v/>
      </c>
      <c r="AE107" s="120" t="str">
        <f t="shared" si="39"/>
        <v/>
      </c>
      <c r="AF107" s="120" t="str">
        <f t="shared" si="75"/>
        <v/>
      </c>
      <c r="AG107" s="120" t="str">
        <f t="shared" si="40"/>
        <v/>
      </c>
      <c r="AH107" s="120" t="str">
        <f t="shared" si="41"/>
        <v/>
      </c>
      <c r="AI107" s="120" t="str">
        <f t="shared" si="42"/>
        <v/>
      </c>
      <c r="AJ107" s="120" t="str">
        <f t="shared" si="43"/>
        <v/>
      </c>
      <c r="AK107" s="120" t="str">
        <f t="shared" si="44"/>
        <v/>
      </c>
      <c r="AL107" s="120" t="str">
        <f t="shared" si="45"/>
        <v/>
      </c>
      <c r="AM107" s="120" t="str">
        <f t="shared" si="55"/>
        <v/>
      </c>
      <c r="AN107" s="120" t="str">
        <f t="shared" si="55"/>
        <v/>
      </c>
      <c r="AO107" s="120" t="str">
        <f t="shared" si="63"/>
        <v/>
      </c>
      <c r="AP107" s="120" t="str">
        <f t="shared" si="64"/>
        <v/>
      </c>
      <c r="AQ107" s="120" t="str">
        <f t="shared" si="65"/>
        <v/>
      </c>
      <c r="AR107" s="120" t="str">
        <f t="shared" si="66"/>
        <v/>
      </c>
      <c r="AS107" s="120" t="str">
        <f t="shared" si="67"/>
        <v/>
      </c>
      <c r="AX107" s="120" t="str">
        <f t="shared" si="47"/>
        <v/>
      </c>
      <c r="AY107" s="120" t="str">
        <f t="shared" si="48"/>
        <v/>
      </c>
      <c r="AZ107" s="120" t="str">
        <f t="shared" si="49"/>
        <v/>
      </c>
      <c r="BA107" s="120" t="str">
        <f t="shared" si="50"/>
        <v/>
      </c>
      <c r="BB107" s="120" t="str">
        <f t="shared" si="51"/>
        <v/>
      </c>
      <c r="BC107" s="120" t="str">
        <f t="shared" si="52"/>
        <v/>
      </c>
      <c r="BD107" s="120" t="str">
        <f t="shared" si="53"/>
        <v/>
      </c>
    </row>
    <row r="108" spans="3:56" x14ac:dyDescent="0.2">
      <c r="C108" s="107">
        <f>'3_Fix'!H109</f>
        <v>44652</v>
      </c>
      <c r="D108" s="113" t="str">
        <f>'3_Fix'!I109</f>
        <v/>
      </c>
      <c r="E108" s="113" t="str">
        <f>'3_Fix'!J109</f>
        <v/>
      </c>
      <c r="F108" s="113" t="str">
        <f>'3_Fix'!K109</f>
        <v/>
      </c>
      <c r="G108" s="113" t="str">
        <f>'3_Fix'!L109</f>
        <v/>
      </c>
      <c r="H108" s="113" t="str">
        <f>'3_Fix'!M109</f>
        <v/>
      </c>
      <c r="I108" s="113" t="str">
        <f>'3_Fix'!N109</f>
        <v/>
      </c>
      <c r="J108" s="113" t="str">
        <f>'3_Fix'!O109</f>
        <v/>
      </c>
      <c r="K108" s="120" t="str">
        <f t="shared" si="54"/>
        <v/>
      </c>
      <c r="L108" s="120" t="str">
        <f t="shared" si="57"/>
        <v/>
      </c>
      <c r="M108" s="120" t="str">
        <f t="shared" si="58"/>
        <v/>
      </c>
      <c r="N108" s="120" t="str">
        <f t="shared" si="59"/>
        <v/>
      </c>
      <c r="O108" s="120" t="str">
        <f t="shared" si="60"/>
        <v/>
      </c>
      <c r="P108" s="120" t="str">
        <f t="shared" si="61"/>
        <v/>
      </c>
      <c r="Q108" s="120" t="str">
        <f t="shared" si="62"/>
        <v/>
      </c>
      <c r="R108" s="120" t="str">
        <f t="shared" si="56"/>
        <v/>
      </c>
      <c r="S108" s="120" t="str">
        <f t="shared" si="68"/>
        <v/>
      </c>
      <c r="T108" s="120" t="str">
        <f t="shared" si="69"/>
        <v/>
      </c>
      <c r="U108" s="120" t="str">
        <f t="shared" si="70"/>
        <v/>
      </c>
      <c r="V108" s="120" t="str">
        <f t="shared" si="71"/>
        <v/>
      </c>
      <c r="W108" s="120" t="str">
        <f t="shared" si="72"/>
        <v/>
      </c>
      <c r="X108" s="120" t="str">
        <f t="shared" si="73"/>
        <v/>
      </c>
      <c r="Y108" s="120" t="str">
        <f t="shared" si="74"/>
        <v/>
      </c>
      <c r="Z108" s="120" t="str">
        <f t="shared" si="34"/>
        <v/>
      </c>
      <c r="AA108" s="120" t="str">
        <f t="shared" si="35"/>
        <v/>
      </c>
      <c r="AB108" s="120" t="str">
        <f t="shared" si="36"/>
        <v/>
      </c>
      <c r="AC108" s="120" t="str">
        <f t="shared" si="37"/>
        <v/>
      </c>
      <c r="AD108" s="120" t="str">
        <f t="shared" si="38"/>
        <v/>
      </c>
      <c r="AE108" s="120" t="str">
        <f t="shared" si="39"/>
        <v/>
      </c>
      <c r="AF108" s="120" t="str">
        <f t="shared" si="75"/>
        <v/>
      </c>
      <c r="AG108" s="120" t="str">
        <f t="shared" si="40"/>
        <v/>
      </c>
      <c r="AH108" s="120" t="str">
        <f t="shared" si="41"/>
        <v/>
      </c>
      <c r="AI108" s="120" t="str">
        <f t="shared" si="42"/>
        <v/>
      </c>
      <c r="AJ108" s="120" t="str">
        <f t="shared" si="43"/>
        <v/>
      </c>
      <c r="AK108" s="120" t="str">
        <f t="shared" si="44"/>
        <v/>
      </c>
      <c r="AL108" s="120" t="str">
        <f t="shared" si="45"/>
        <v/>
      </c>
      <c r="AM108" s="120" t="str">
        <f t="shared" si="55"/>
        <v/>
      </c>
      <c r="AN108" s="120" t="str">
        <f t="shared" si="55"/>
        <v/>
      </c>
      <c r="AO108" s="120" t="str">
        <f t="shared" si="63"/>
        <v/>
      </c>
      <c r="AP108" s="120" t="str">
        <f t="shared" si="64"/>
        <v/>
      </c>
      <c r="AQ108" s="120" t="str">
        <f t="shared" si="65"/>
        <v/>
      </c>
      <c r="AR108" s="120" t="str">
        <f t="shared" si="66"/>
        <v/>
      </c>
      <c r="AS108" s="120" t="str">
        <f t="shared" si="67"/>
        <v/>
      </c>
      <c r="AX108" s="120" t="str">
        <f t="shared" si="47"/>
        <v/>
      </c>
      <c r="AY108" s="120" t="str">
        <f t="shared" si="48"/>
        <v/>
      </c>
      <c r="AZ108" s="120" t="str">
        <f t="shared" si="49"/>
        <v/>
      </c>
      <c r="BA108" s="120" t="str">
        <f t="shared" si="50"/>
        <v/>
      </c>
      <c r="BB108" s="120" t="str">
        <f t="shared" si="51"/>
        <v/>
      </c>
      <c r="BC108" s="120" t="str">
        <f t="shared" si="52"/>
        <v/>
      </c>
      <c r="BD108" s="120" t="str">
        <f t="shared" si="53"/>
        <v/>
      </c>
    </row>
    <row r="109" spans="3:56" x14ac:dyDescent="0.2">
      <c r="C109" s="107">
        <f>'3_Fix'!H110</f>
        <v>44666</v>
      </c>
      <c r="D109" s="113" t="str">
        <f>'3_Fix'!I110</f>
        <v/>
      </c>
      <c r="E109" s="113" t="str">
        <f>'3_Fix'!J110</f>
        <v/>
      </c>
      <c r="F109" s="113" t="str">
        <f>'3_Fix'!K110</f>
        <v/>
      </c>
      <c r="G109" s="113" t="str">
        <f>'3_Fix'!L110</f>
        <v/>
      </c>
      <c r="H109" s="113" t="str">
        <f>'3_Fix'!M110</f>
        <v/>
      </c>
      <c r="I109" s="113" t="str">
        <f>'3_Fix'!N110</f>
        <v/>
      </c>
      <c r="J109" s="113" t="str">
        <f>'3_Fix'!O110</f>
        <v/>
      </c>
      <c r="K109" s="120" t="str">
        <f t="shared" si="54"/>
        <v/>
      </c>
      <c r="L109" s="120" t="str">
        <f t="shared" si="57"/>
        <v/>
      </c>
      <c r="M109" s="120" t="str">
        <f t="shared" si="58"/>
        <v/>
      </c>
      <c r="N109" s="120" t="str">
        <f t="shared" si="59"/>
        <v/>
      </c>
      <c r="O109" s="120" t="str">
        <f t="shared" si="60"/>
        <v/>
      </c>
      <c r="P109" s="120" t="str">
        <f t="shared" si="61"/>
        <v/>
      </c>
      <c r="Q109" s="120" t="str">
        <f t="shared" si="62"/>
        <v/>
      </c>
      <c r="R109" s="120" t="str">
        <f t="shared" si="56"/>
        <v/>
      </c>
      <c r="S109" s="120" t="str">
        <f t="shared" si="68"/>
        <v/>
      </c>
      <c r="T109" s="120" t="str">
        <f t="shared" si="69"/>
        <v/>
      </c>
      <c r="U109" s="120" t="str">
        <f t="shared" si="70"/>
        <v/>
      </c>
      <c r="V109" s="120" t="str">
        <f t="shared" si="71"/>
        <v/>
      </c>
      <c r="W109" s="120" t="str">
        <f t="shared" si="72"/>
        <v/>
      </c>
      <c r="X109" s="120" t="str">
        <f t="shared" si="73"/>
        <v/>
      </c>
      <c r="Y109" s="120" t="str">
        <f t="shared" si="74"/>
        <v/>
      </c>
      <c r="Z109" s="120" t="str">
        <f t="shared" si="34"/>
        <v/>
      </c>
      <c r="AA109" s="120" t="str">
        <f t="shared" si="35"/>
        <v/>
      </c>
      <c r="AB109" s="120" t="str">
        <f t="shared" si="36"/>
        <v/>
      </c>
      <c r="AC109" s="120" t="str">
        <f t="shared" si="37"/>
        <v/>
      </c>
      <c r="AD109" s="120" t="str">
        <f t="shared" si="38"/>
        <v/>
      </c>
      <c r="AE109" s="120" t="str">
        <f t="shared" si="39"/>
        <v/>
      </c>
      <c r="AF109" s="120" t="str">
        <f t="shared" si="75"/>
        <v/>
      </c>
      <c r="AG109" s="120" t="str">
        <f t="shared" si="40"/>
        <v/>
      </c>
      <c r="AH109" s="120" t="str">
        <f t="shared" si="41"/>
        <v/>
      </c>
      <c r="AI109" s="120" t="str">
        <f t="shared" si="42"/>
        <v/>
      </c>
      <c r="AJ109" s="120" t="str">
        <f t="shared" si="43"/>
        <v/>
      </c>
      <c r="AK109" s="120" t="str">
        <f t="shared" si="44"/>
        <v/>
      </c>
      <c r="AL109" s="120" t="str">
        <f t="shared" si="45"/>
        <v/>
      </c>
      <c r="AM109" s="120" t="str">
        <f t="shared" si="55"/>
        <v/>
      </c>
      <c r="AN109" s="120" t="str">
        <f t="shared" si="55"/>
        <v/>
      </c>
      <c r="AO109" s="120" t="str">
        <f t="shared" si="63"/>
        <v/>
      </c>
      <c r="AP109" s="120" t="str">
        <f t="shared" si="64"/>
        <v/>
      </c>
      <c r="AQ109" s="120" t="str">
        <f t="shared" si="65"/>
        <v/>
      </c>
      <c r="AR109" s="120" t="str">
        <f t="shared" si="66"/>
        <v/>
      </c>
      <c r="AS109" s="120" t="str">
        <f t="shared" si="67"/>
        <v/>
      </c>
      <c r="AX109" s="120" t="str">
        <f t="shared" si="47"/>
        <v/>
      </c>
      <c r="AY109" s="120" t="str">
        <f t="shared" si="48"/>
        <v/>
      </c>
      <c r="AZ109" s="120" t="str">
        <f t="shared" si="49"/>
        <v/>
      </c>
      <c r="BA109" s="120" t="str">
        <f t="shared" si="50"/>
        <v/>
      </c>
      <c r="BB109" s="120" t="str">
        <f t="shared" si="51"/>
        <v/>
      </c>
      <c r="BC109" s="120" t="str">
        <f t="shared" si="52"/>
        <v/>
      </c>
      <c r="BD109" s="120" t="str">
        <f t="shared" si="53"/>
        <v/>
      </c>
    </row>
    <row r="110" spans="3:56" x14ac:dyDescent="0.2">
      <c r="C110" s="107">
        <f>'3_Fix'!H111</f>
        <v>44682</v>
      </c>
      <c r="D110" s="113" t="str">
        <f>'3_Fix'!I111</f>
        <v/>
      </c>
      <c r="E110" s="113" t="str">
        <f>'3_Fix'!J111</f>
        <v/>
      </c>
      <c r="F110" s="113" t="str">
        <f>'3_Fix'!K111</f>
        <v/>
      </c>
      <c r="G110" s="113" t="str">
        <f>'3_Fix'!L111</f>
        <v/>
      </c>
      <c r="H110" s="113" t="str">
        <f>'3_Fix'!M111</f>
        <v/>
      </c>
      <c r="I110" s="113" t="str">
        <f>'3_Fix'!N111</f>
        <v/>
      </c>
      <c r="J110" s="113" t="str">
        <f>'3_Fix'!O111</f>
        <v/>
      </c>
      <c r="K110" s="120" t="str">
        <f t="shared" si="54"/>
        <v/>
      </c>
      <c r="L110" s="120" t="str">
        <f t="shared" si="57"/>
        <v/>
      </c>
      <c r="M110" s="120" t="str">
        <f t="shared" si="58"/>
        <v/>
      </c>
      <c r="N110" s="120" t="str">
        <f t="shared" si="59"/>
        <v/>
      </c>
      <c r="O110" s="120" t="str">
        <f t="shared" si="60"/>
        <v/>
      </c>
      <c r="P110" s="120" t="str">
        <f t="shared" si="61"/>
        <v/>
      </c>
      <c r="Q110" s="120" t="str">
        <f t="shared" si="62"/>
        <v/>
      </c>
      <c r="R110" s="120" t="str">
        <f t="shared" si="56"/>
        <v/>
      </c>
      <c r="S110" s="120" t="str">
        <f t="shared" si="68"/>
        <v/>
      </c>
      <c r="T110" s="120" t="str">
        <f t="shared" si="69"/>
        <v/>
      </c>
      <c r="U110" s="120" t="str">
        <f t="shared" si="70"/>
        <v/>
      </c>
      <c r="V110" s="120" t="str">
        <f t="shared" si="71"/>
        <v/>
      </c>
      <c r="W110" s="120" t="str">
        <f t="shared" si="72"/>
        <v/>
      </c>
      <c r="X110" s="120" t="str">
        <f t="shared" si="73"/>
        <v/>
      </c>
      <c r="Y110" s="120" t="str">
        <f t="shared" si="74"/>
        <v/>
      </c>
      <c r="Z110" s="120" t="str">
        <f t="shared" ref="Z110:Z173" si="76">IFERROR(((E110/E86)-1)*100,"")</f>
        <v/>
      </c>
      <c r="AA110" s="120" t="str">
        <f t="shared" ref="AA110:AA173" si="77">IFERROR(((F110/F86)-1)*100,"")</f>
        <v/>
      </c>
      <c r="AB110" s="120" t="str">
        <f t="shared" ref="AB110:AB173" si="78">IFERROR(((G110/G86)-1)*100,"")</f>
        <v/>
      </c>
      <c r="AC110" s="120" t="str">
        <f t="shared" ref="AC110:AC173" si="79">IFERROR(((H110/H86)-1)*100,"")</f>
        <v/>
      </c>
      <c r="AD110" s="120" t="str">
        <f t="shared" ref="AD110:AD173" si="80">IFERROR(((I110/I86)-1)*100,"")</f>
        <v/>
      </c>
      <c r="AE110" s="120" t="str">
        <f t="shared" ref="AE110:AE173" si="81">IFERROR(((J110/J86)-1)*100,"")</f>
        <v/>
      </c>
      <c r="AF110" s="120" t="str">
        <f t="shared" si="75"/>
        <v/>
      </c>
      <c r="AG110" s="120" t="str">
        <f t="shared" si="40"/>
        <v/>
      </c>
      <c r="AH110" s="120" t="str">
        <f t="shared" si="41"/>
        <v/>
      </c>
      <c r="AI110" s="120" t="str">
        <f t="shared" si="42"/>
        <v/>
      </c>
      <c r="AJ110" s="120" t="str">
        <f t="shared" si="43"/>
        <v/>
      </c>
      <c r="AK110" s="120" t="str">
        <f t="shared" si="44"/>
        <v/>
      </c>
      <c r="AL110" s="120" t="str">
        <f t="shared" si="45"/>
        <v/>
      </c>
      <c r="AM110" s="120" t="str">
        <f t="shared" si="55"/>
        <v/>
      </c>
      <c r="AN110" s="120" t="str">
        <f t="shared" si="55"/>
        <v/>
      </c>
      <c r="AO110" s="120" t="str">
        <f t="shared" si="63"/>
        <v/>
      </c>
      <c r="AP110" s="120" t="str">
        <f t="shared" si="64"/>
        <v/>
      </c>
      <c r="AQ110" s="120" t="str">
        <f t="shared" si="65"/>
        <v/>
      </c>
      <c r="AR110" s="120" t="str">
        <f t="shared" si="66"/>
        <v/>
      </c>
      <c r="AS110" s="120" t="str">
        <f t="shared" si="67"/>
        <v/>
      </c>
      <c r="AX110" s="120" t="str">
        <f t="shared" si="47"/>
        <v/>
      </c>
      <c r="AY110" s="120" t="str">
        <f t="shared" si="48"/>
        <v/>
      </c>
      <c r="AZ110" s="120" t="str">
        <f t="shared" si="49"/>
        <v/>
      </c>
      <c r="BA110" s="120" t="str">
        <f t="shared" si="50"/>
        <v/>
      </c>
      <c r="BB110" s="120" t="str">
        <f t="shared" si="51"/>
        <v/>
      </c>
      <c r="BC110" s="120" t="str">
        <f t="shared" si="52"/>
        <v/>
      </c>
      <c r="BD110" s="120" t="str">
        <f t="shared" si="53"/>
        <v/>
      </c>
    </row>
    <row r="111" spans="3:56" x14ac:dyDescent="0.2">
      <c r="C111" s="107">
        <f>'3_Fix'!H112</f>
        <v>44696</v>
      </c>
      <c r="D111" s="113" t="str">
        <f>'3_Fix'!I112</f>
        <v/>
      </c>
      <c r="E111" s="113" t="str">
        <f>'3_Fix'!J112</f>
        <v/>
      </c>
      <c r="F111" s="113" t="str">
        <f>'3_Fix'!K112</f>
        <v/>
      </c>
      <c r="G111" s="113" t="str">
        <f>'3_Fix'!L112</f>
        <v/>
      </c>
      <c r="H111" s="113" t="str">
        <f>'3_Fix'!M112</f>
        <v/>
      </c>
      <c r="I111" s="113" t="str">
        <f>'3_Fix'!N112</f>
        <v/>
      </c>
      <c r="J111" s="113" t="str">
        <f>'3_Fix'!O112</f>
        <v/>
      </c>
      <c r="K111" s="120" t="str">
        <f t="shared" si="54"/>
        <v/>
      </c>
      <c r="L111" s="120" t="str">
        <f t="shared" si="57"/>
        <v/>
      </c>
      <c r="M111" s="120" t="str">
        <f t="shared" si="58"/>
        <v/>
      </c>
      <c r="N111" s="120" t="str">
        <f t="shared" si="59"/>
        <v/>
      </c>
      <c r="O111" s="120" t="str">
        <f t="shared" si="60"/>
        <v/>
      </c>
      <c r="P111" s="120" t="str">
        <f t="shared" si="61"/>
        <v/>
      </c>
      <c r="Q111" s="120" t="str">
        <f t="shared" si="62"/>
        <v/>
      </c>
      <c r="R111" s="120" t="str">
        <f t="shared" si="56"/>
        <v/>
      </c>
      <c r="S111" s="120" t="str">
        <f t="shared" si="68"/>
        <v/>
      </c>
      <c r="T111" s="120" t="str">
        <f t="shared" si="69"/>
        <v/>
      </c>
      <c r="U111" s="120" t="str">
        <f t="shared" si="70"/>
        <v/>
      </c>
      <c r="V111" s="120" t="str">
        <f t="shared" si="71"/>
        <v/>
      </c>
      <c r="W111" s="120" t="str">
        <f t="shared" si="72"/>
        <v/>
      </c>
      <c r="X111" s="120" t="str">
        <f t="shared" si="73"/>
        <v/>
      </c>
      <c r="Y111" s="120" t="str">
        <f t="shared" si="74"/>
        <v/>
      </c>
      <c r="Z111" s="120" t="str">
        <f t="shared" si="76"/>
        <v/>
      </c>
      <c r="AA111" s="120" t="str">
        <f t="shared" si="77"/>
        <v/>
      </c>
      <c r="AB111" s="120" t="str">
        <f t="shared" si="78"/>
        <v/>
      </c>
      <c r="AC111" s="120" t="str">
        <f t="shared" si="79"/>
        <v/>
      </c>
      <c r="AD111" s="120" t="str">
        <f t="shared" si="80"/>
        <v/>
      </c>
      <c r="AE111" s="120" t="str">
        <f t="shared" si="81"/>
        <v/>
      </c>
      <c r="AF111" s="120" t="str">
        <f t="shared" si="75"/>
        <v/>
      </c>
      <c r="AG111" s="120" t="str">
        <f t="shared" ref="AG111:AG174" si="82">IF(DAY($C111)=15,IFERROR(((AVERAGE(E110:E111)/AVERAGE(E86:E87))-1)*100,""),"")</f>
        <v/>
      </c>
      <c r="AH111" s="120" t="str">
        <f t="shared" ref="AH111:AH174" si="83">IF(DAY($C111)=15,IFERROR(((AVERAGE(F110:F111)/AVERAGE(F86:F87))-1)*100,""),"")</f>
        <v/>
      </c>
      <c r="AI111" s="120" t="str">
        <f t="shared" ref="AI111:AI174" si="84">IF(DAY($C111)=15,IFERROR(((AVERAGE(G110:G111)/AVERAGE(G86:G87))-1)*100,""),"")</f>
        <v/>
      </c>
      <c r="AJ111" s="120" t="str">
        <f t="shared" ref="AJ111:AJ174" si="85">IF(DAY($C111)=15,IFERROR(((AVERAGE(H110:H111)/AVERAGE(H86:H87))-1)*100,""),"")</f>
        <v/>
      </c>
      <c r="AK111" s="120" t="str">
        <f t="shared" ref="AK111:AK174" si="86">IF(DAY($C111)=15,IFERROR(((AVERAGE(I110:I111)/AVERAGE(I86:I87))-1)*100,""),"")</f>
        <v/>
      </c>
      <c r="AL111" s="120" t="str">
        <f t="shared" ref="AL111:AL174" si="87">IF(DAY($C111)=15,IFERROR(((AVERAGE(J110:J111)/AVERAGE(J86:J87))-1)*100,""),"")</f>
        <v/>
      </c>
      <c r="AM111" s="120" t="str">
        <f t="shared" si="55"/>
        <v/>
      </c>
      <c r="AN111" s="120" t="str">
        <f t="shared" si="55"/>
        <v/>
      </c>
      <c r="AO111" s="120" t="str">
        <f t="shared" si="63"/>
        <v/>
      </c>
      <c r="AP111" s="120" t="str">
        <f t="shared" si="64"/>
        <v/>
      </c>
      <c r="AQ111" s="120" t="str">
        <f t="shared" si="65"/>
        <v/>
      </c>
      <c r="AR111" s="120" t="str">
        <f t="shared" si="66"/>
        <v/>
      </c>
      <c r="AS111" s="120" t="str">
        <f t="shared" si="67"/>
        <v/>
      </c>
      <c r="AX111" s="120" t="str">
        <f t="shared" si="47"/>
        <v/>
      </c>
      <c r="AY111" s="120" t="str">
        <f t="shared" si="48"/>
        <v/>
      </c>
      <c r="AZ111" s="120" t="str">
        <f t="shared" si="49"/>
        <v/>
      </c>
      <c r="BA111" s="120" t="str">
        <f t="shared" si="50"/>
        <v/>
      </c>
      <c r="BB111" s="120" t="str">
        <f t="shared" si="51"/>
        <v/>
      </c>
      <c r="BC111" s="120" t="str">
        <f t="shared" si="52"/>
        <v/>
      </c>
      <c r="BD111" s="120" t="str">
        <f t="shared" si="53"/>
        <v/>
      </c>
    </row>
    <row r="112" spans="3:56" x14ac:dyDescent="0.2">
      <c r="C112" s="107">
        <f>'3_Fix'!H113</f>
        <v>44713</v>
      </c>
      <c r="D112" s="113" t="str">
        <f>'3_Fix'!I113</f>
        <v/>
      </c>
      <c r="E112" s="113" t="str">
        <f>'3_Fix'!J113</f>
        <v/>
      </c>
      <c r="F112" s="113" t="str">
        <f>'3_Fix'!K113</f>
        <v/>
      </c>
      <c r="G112" s="113" t="str">
        <f>'3_Fix'!L113</f>
        <v/>
      </c>
      <c r="H112" s="113" t="str">
        <f>'3_Fix'!M113</f>
        <v/>
      </c>
      <c r="I112" s="113" t="str">
        <f>'3_Fix'!N113</f>
        <v/>
      </c>
      <c r="J112" s="113" t="str">
        <f>'3_Fix'!O113</f>
        <v/>
      </c>
      <c r="K112" s="120" t="str">
        <f t="shared" si="54"/>
        <v/>
      </c>
      <c r="L112" s="120" t="str">
        <f t="shared" si="57"/>
        <v/>
      </c>
      <c r="M112" s="120" t="str">
        <f t="shared" si="58"/>
        <v/>
      </c>
      <c r="N112" s="120" t="str">
        <f t="shared" si="59"/>
        <v/>
      </c>
      <c r="O112" s="120" t="str">
        <f t="shared" si="60"/>
        <v/>
      </c>
      <c r="P112" s="120" t="str">
        <f t="shared" si="61"/>
        <v/>
      </c>
      <c r="Q112" s="120" t="str">
        <f t="shared" si="62"/>
        <v/>
      </c>
      <c r="R112" s="120" t="str">
        <f t="shared" si="56"/>
        <v/>
      </c>
      <c r="S112" s="120" t="str">
        <f t="shared" si="68"/>
        <v/>
      </c>
      <c r="T112" s="120" t="str">
        <f t="shared" si="69"/>
        <v/>
      </c>
      <c r="U112" s="120" t="str">
        <f t="shared" si="70"/>
        <v/>
      </c>
      <c r="V112" s="120" t="str">
        <f t="shared" si="71"/>
        <v/>
      </c>
      <c r="W112" s="120" t="str">
        <f t="shared" si="72"/>
        <v/>
      </c>
      <c r="X112" s="120" t="str">
        <f t="shared" si="73"/>
        <v/>
      </c>
      <c r="Y112" s="120" t="str">
        <f t="shared" si="74"/>
        <v/>
      </c>
      <c r="Z112" s="120" t="str">
        <f t="shared" si="76"/>
        <v/>
      </c>
      <c r="AA112" s="120" t="str">
        <f t="shared" si="77"/>
        <v/>
      </c>
      <c r="AB112" s="120" t="str">
        <f t="shared" si="78"/>
        <v/>
      </c>
      <c r="AC112" s="120" t="str">
        <f t="shared" si="79"/>
        <v/>
      </c>
      <c r="AD112" s="120" t="str">
        <f t="shared" si="80"/>
        <v/>
      </c>
      <c r="AE112" s="120" t="str">
        <f t="shared" si="81"/>
        <v/>
      </c>
      <c r="AF112" s="120" t="str">
        <f t="shared" si="75"/>
        <v/>
      </c>
      <c r="AG112" s="120" t="str">
        <f t="shared" si="82"/>
        <v/>
      </c>
      <c r="AH112" s="120" t="str">
        <f t="shared" si="83"/>
        <v/>
      </c>
      <c r="AI112" s="120" t="str">
        <f t="shared" si="84"/>
        <v/>
      </c>
      <c r="AJ112" s="120" t="str">
        <f t="shared" si="85"/>
        <v/>
      </c>
      <c r="AK112" s="120" t="str">
        <f t="shared" si="86"/>
        <v/>
      </c>
      <c r="AL112" s="120" t="str">
        <f t="shared" si="87"/>
        <v/>
      </c>
      <c r="AM112" s="120" t="str">
        <f t="shared" si="55"/>
        <v/>
      </c>
      <c r="AN112" s="120" t="str">
        <f t="shared" si="55"/>
        <v/>
      </c>
      <c r="AO112" s="120" t="str">
        <f t="shared" si="63"/>
        <v/>
      </c>
      <c r="AP112" s="120" t="str">
        <f t="shared" si="64"/>
        <v/>
      </c>
      <c r="AQ112" s="120" t="str">
        <f t="shared" si="65"/>
        <v/>
      </c>
      <c r="AR112" s="120" t="str">
        <f t="shared" si="66"/>
        <v/>
      </c>
      <c r="AS112" s="120" t="str">
        <f t="shared" si="67"/>
        <v/>
      </c>
      <c r="AX112" s="120" t="str">
        <f t="shared" si="47"/>
        <v/>
      </c>
      <c r="AY112" s="120" t="str">
        <f t="shared" si="48"/>
        <v/>
      </c>
      <c r="AZ112" s="120" t="str">
        <f t="shared" si="49"/>
        <v/>
      </c>
      <c r="BA112" s="120" t="str">
        <f t="shared" si="50"/>
        <v/>
      </c>
      <c r="BB112" s="120" t="str">
        <f t="shared" si="51"/>
        <v/>
      </c>
      <c r="BC112" s="120" t="str">
        <f t="shared" si="52"/>
        <v/>
      </c>
      <c r="BD112" s="120" t="str">
        <f t="shared" si="53"/>
        <v/>
      </c>
    </row>
    <row r="113" spans="3:56" x14ac:dyDescent="0.2">
      <c r="C113" s="107">
        <f>'3_Fix'!H114</f>
        <v>44727</v>
      </c>
      <c r="D113" s="113" t="str">
        <f>'3_Fix'!I114</f>
        <v/>
      </c>
      <c r="E113" s="113" t="str">
        <f>'3_Fix'!J114</f>
        <v/>
      </c>
      <c r="F113" s="113" t="str">
        <f>'3_Fix'!K114</f>
        <v/>
      </c>
      <c r="G113" s="113" t="str">
        <f>'3_Fix'!L114</f>
        <v/>
      </c>
      <c r="H113" s="113" t="str">
        <f>'3_Fix'!M114</f>
        <v/>
      </c>
      <c r="I113" s="113" t="str">
        <f>'3_Fix'!N114</f>
        <v/>
      </c>
      <c r="J113" s="113" t="str">
        <f>'3_Fix'!O114</f>
        <v/>
      </c>
      <c r="K113" s="120" t="str">
        <f t="shared" si="54"/>
        <v/>
      </c>
      <c r="L113" s="120" t="str">
        <f t="shared" si="57"/>
        <v/>
      </c>
      <c r="M113" s="120" t="str">
        <f t="shared" si="58"/>
        <v/>
      </c>
      <c r="N113" s="120" t="str">
        <f t="shared" si="59"/>
        <v/>
      </c>
      <c r="O113" s="120" t="str">
        <f t="shared" si="60"/>
        <v/>
      </c>
      <c r="P113" s="120" t="str">
        <f t="shared" si="61"/>
        <v/>
      </c>
      <c r="Q113" s="120" t="str">
        <f t="shared" si="62"/>
        <v/>
      </c>
      <c r="R113" s="120" t="str">
        <f t="shared" si="56"/>
        <v/>
      </c>
      <c r="S113" s="120" t="str">
        <f t="shared" si="68"/>
        <v/>
      </c>
      <c r="T113" s="120" t="str">
        <f t="shared" si="69"/>
        <v/>
      </c>
      <c r="U113" s="120" t="str">
        <f t="shared" si="70"/>
        <v/>
      </c>
      <c r="V113" s="120" t="str">
        <f t="shared" si="71"/>
        <v/>
      </c>
      <c r="W113" s="120" t="str">
        <f t="shared" si="72"/>
        <v/>
      </c>
      <c r="X113" s="120" t="str">
        <f t="shared" si="73"/>
        <v/>
      </c>
      <c r="Y113" s="120" t="str">
        <f t="shared" si="74"/>
        <v/>
      </c>
      <c r="Z113" s="120" t="str">
        <f t="shared" si="76"/>
        <v/>
      </c>
      <c r="AA113" s="120" t="str">
        <f t="shared" si="77"/>
        <v/>
      </c>
      <c r="AB113" s="120" t="str">
        <f t="shared" si="78"/>
        <v/>
      </c>
      <c r="AC113" s="120" t="str">
        <f t="shared" si="79"/>
        <v/>
      </c>
      <c r="AD113" s="120" t="str">
        <f t="shared" si="80"/>
        <v/>
      </c>
      <c r="AE113" s="120" t="str">
        <f t="shared" si="81"/>
        <v/>
      </c>
      <c r="AF113" s="120" t="str">
        <f t="shared" si="75"/>
        <v/>
      </c>
      <c r="AG113" s="120" t="str">
        <f t="shared" si="82"/>
        <v/>
      </c>
      <c r="AH113" s="120" t="str">
        <f t="shared" si="83"/>
        <v/>
      </c>
      <c r="AI113" s="120" t="str">
        <f t="shared" si="84"/>
        <v/>
      </c>
      <c r="AJ113" s="120" t="str">
        <f t="shared" si="85"/>
        <v/>
      </c>
      <c r="AK113" s="120" t="str">
        <f t="shared" si="86"/>
        <v/>
      </c>
      <c r="AL113" s="120" t="str">
        <f t="shared" si="87"/>
        <v/>
      </c>
      <c r="AM113" s="120" t="str">
        <f t="shared" si="55"/>
        <v/>
      </c>
      <c r="AN113" s="120" t="str">
        <f t="shared" si="55"/>
        <v/>
      </c>
      <c r="AO113" s="120" t="str">
        <f t="shared" si="63"/>
        <v/>
      </c>
      <c r="AP113" s="120" t="str">
        <f t="shared" si="64"/>
        <v/>
      </c>
      <c r="AQ113" s="120" t="str">
        <f t="shared" si="65"/>
        <v/>
      </c>
      <c r="AR113" s="120" t="str">
        <f t="shared" si="66"/>
        <v/>
      </c>
      <c r="AS113" s="120" t="str">
        <f t="shared" si="67"/>
        <v/>
      </c>
      <c r="AX113" s="120" t="str">
        <f t="shared" si="47"/>
        <v/>
      </c>
      <c r="AY113" s="120" t="str">
        <f t="shared" si="48"/>
        <v/>
      </c>
      <c r="AZ113" s="120" t="str">
        <f t="shared" si="49"/>
        <v/>
      </c>
      <c r="BA113" s="120" t="str">
        <f t="shared" si="50"/>
        <v/>
      </c>
      <c r="BB113" s="120" t="str">
        <f t="shared" si="51"/>
        <v/>
      </c>
      <c r="BC113" s="120" t="str">
        <f t="shared" si="52"/>
        <v/>
      </c>
      <c r="BD113" s="120" t="str">
        <f t="shared" si="53"/>
        <v/>
      </c>
    </row>
    <row r="114" spans="3:56" x14ac:dyDescent="0.2">
      <c r="C114" s="107">
        <f>'3_Fix'!H115</f>
        <v>44743</v>
      </c>
      <c r="D114" s="113" t="str">
        <f>'3_Fix'!I115</f>
        <v/>
      </c>
      <c r="E114" s="113" t="str">
        <f>'3_Fix'!J115</f>
        <v/>
      </c>
      <c r="F114" s="113" t="str">
        <f>'3_Fix'!K115</f>
        <v/>
      </c>
      <c r="G114" s="113" t="str">
        <f>'3_Fix'!L115</f>
        <v/>
      </c>
      <c r="H114" s="113" t="str">
        <f>'3_Fix'!M115</f>
        <v/>
      </c>
      <c r="I114" s="113" t="str">
        <f>'3_Fix'!N115</f>
        <v/>
      </c>
      <c r="J114" s="113" t="str">
        <f>'3_Fix'!O115</f>
        <v/>
      </c>
      <c r="K114" s="120" t="str">
        <f t="shared" si="54"/>
        <v/>
      </c>
      <c r="L114" s="120" t="str">
        <f t="shared" si="57"/>
        <v/>
      </c>
      <c r="M114" s="120" t="str">
        <f t="shared" si="58"/>
        <v/>
      </c>
      <c r="N114" s="120" t="str">
        <f t="shared" si="59"/>
        <v/>
      </c>
      <c r="O114" s="120" t="str">
        <f t="shared" si="60"/>
        <v/>
      </c>
      <c r="P114" s="120" t="str">
        <f t="shared" si="61"/>
        <v/>
      </c>
      <c r="Q114" s="120" t="str">
        <f t="shared" si="62"/>
        <v/>
      </c>
      <c r="R114" s="120" t="str">
        <f t="shared" si="56"/>
        <v/>
      </c>
      <c r="S114" s="120" t="str">
        <f t="shared" si="68"/>
        <v/>
      </c>
      <c r="T114" s="120" t="str">
        <f t="shared" si="69"/>
        <v/>
      </c>
      <c r="U114" s="120" t="str">
        <f t="shared" si="70"/>
        <v/>
      </c>
      <c r="V114" s="120" t="str">
        <f t="shared" si="71"/>
        <v/>
      </c>
      <c r="W114" s="120" t="str">
        <f t="shared" si="72"/>
        <v/>
      </c>
      <c r="X114" s="120" t="str">
        <f t="shared" si="73"/>
        <v/>
      </c>
      <c r="Y114" s="120" t="str">
        <f t="shared" si="74"/>
        <v/>
      </c>
      <c r="Z114" s="120" t="str">
        <f t="shared" si="76"/>
        <v/>
      </c>
      <c r="AA114" s="120" t="str">
        <f t="shared" si="77"/>
        <v/>
      </c>
      <c r="AB114" s="120" t="str">
        <f t="shared" si="78"/>
        <v/>
      </c>
      <c r="AC114" s="120" t="str">
        <f t="shared" si="79"/>
        <v/>
      </c>
      <c r="AD114" s="120" t="str">
        <f t="shared" si="80"/>
        <v/>
      </c>
      <c r="AE114" s="120" t="str">
        <f t="shared" si="81"/>
        <v/>
      </c>
      <c r="AF114" s="120" t="str">
        <f t="shared" si="75"/>
        <v/>
      </c>
      <c r="AG114" s="120" t="str">
        <f t="shared" si="82"/>
        <v/>
      </c>
      <c r="AH114" s="120" t="str">
        <f t="shared" si="83"/>
        <v/>
      </c>
      <c r="AI114" s="120" t="str">
        <f t="shared" si="84"/>
        <v/>
      </c>
      <c r="AJ114" s="120" t="str">
        <f t="shared" si="85"/>
        <v/>
      </c>
      <c r="AK114" s="120" t="str">
        <f t="shared" si="86"/>
        <v/>
      </c>
      <c r="AL114" s="120" t="str">
        <f t="shared" si="87"/>
        <v/>
      </c>
      <c r="AM114" s="120" t="str">
        <f t="shared" si="55"/>
        <v/>
      </c>
      <c r="AN114" s="120" t="str">
        <f t="shared" si="55"/>
        <v/>
      </c>
      <c r="AO114" s="120" t="str">
        <f t="shared" si="63"/>
        <v/>
      </c>
      <c r="AP114" s="120" t="str">
        <f t="shared" si="64"/>
        <v/>
      </c>
      <c r="AQ114" s="120" t="str">
        <f t="shared" si="65"/>
        <v/>
      </c>
      <c r="AR114" s="120" t="str">
        <f t="shared" si="66"/>
        <v/>
      </c>
      <c r="AS114" s="120" t="str">
        <f t="shared" si="67"/>
        <v/>
      </c>
      <c r="AX114" s="120" t="str">
        <f t="shared" si="47"/>
        <v/>
      </c>
      <c r="AY114" s="120" t="str">
        <f t="shared" si="48"/>
        <v/>
      </c>
      <c r="AZ114" s="120" t="str">
        <f t="shared" si="49"/>
        <v/>
      </c>
      <c r="BA114" s="120" t="str">
        <f t="shared" si="50"/>
        <v/>
      </c>
      <c r="BB114" s="120" t="str">
        <f t="shared" si="51"/>
        <v/>
      </c>
      <c r="BC114" s="120" t="str">
        <f t="shared" si="52"/>
        <v/>
      </c>
      <c r="BD114" s="120" t="str">
        <f t="shared" si="53"/>
        <v/>
      </c>
    </row>
    <row r="115" spans="3:56" x14ac:dyDescent="0.2">
      <c r="C115" s="107">
        <f>'3_Fix'!H116</f>
        <v>44757</v>
      </c>
      <c r="D115" s="113" t="str">
        <f>'3_Fix'!I116</f>
        <v/>
      </c>
      <c r="E115" s="113" t="str">
        <f>'3_Fix'!J116</f>
        <v/>
      </c>
      <c r="F115" s="113" t="str">
        <f>'3_Fix'!K116</f>
        <v/>
      </c>
      <c r="G115" s="113" t="str">
        <f>'3_Fix'!L116</f>
        <v/>
      </c>
      <c r="H115" s="113" t="str">
        <f>'3_Fix'!M116</f>
        <v/>
      </c>
      <c r="I115" s="113" t="str">
        <f>'3_Fix'!N116</f>
        <v/>
      </c>
      <c r="J115" s="113" t="str">
        <f>'3_Fix'!O116</f>
        <v/>
      </c>
      <c r="K115" s="120" t="str">
        <f t="shared" si="54"/>
        <v/>
      </c>
      <c r="L115" s="120" t="str">
        <f t="shared" si="57"/>
        <v/>
      </c>
      <c r="M115" s="120" t="str">
        <f t="shared" si="58"/>
        <v/>
      </c>
      <c r="N115" s="120" t="str">
        <f t="shared" si="59"/>
        <v/>
      </c>
      <c r="O115" s="120" t="str">
        <f t="shared" si="60"/>
        <v/>
      </c>
      <c r="P115" s="120" t="str">
        <f t="shared" si="61"/>
        <v/>
      </c>
      <c r="Q115" s="120" t="str">
        <f t="shared" si="62"/>
        <v/>
      </c>
      <c r="R115" s="120" t="str">
        <f t="shared" si="56"/>
        <v/>
      </c>
      <c r="S115" s="120" t="str">
        <f t="shared" si="68"/>
        <v/>
      </c>
      <c r="T115" s="120" t="str">
        <f t="shared" si="69"/>
        <v/>
      </c>
      <c r="U115" s="120" t="str">
        <f t="shared" si="70"/>
        <v/>
      </c>
      <c r="V115" s="120" t="str">
        <f t="shared" si="71"/>
        <v/>
      </c>
      <c r="W115" s="120" t="str">
        <f t="shared" si="72"/>
        <v/>
      </c>
      <c r="X115" s="120" t="str">
        <f t="shared" si="73"/>
        <v/>
      </c>
      <c r="Y115" s="120" t="str">
        <f t="shared" si="74"/>
        <v/>
      </c>
      <c r="Z115" s="120" t="str">
        <f t="shared" si="76"/>
        <v/>
      </c>
      <c r="AA115" s="120" t="str">
        <f t="shared" si="77"/>
        <v/>
      </c>
      <c r="AB115" s="120" t="str">
        <f t="shared" si="78"/>
        <v/>
      </c>
      <c r="AC115" s="120" t="str">
        <f t="shared" si="79"/>
        <v/>
      </c>
      <c r="AD115" s="120" t="str">
        <f t="shared" si="80"/>
        <v/>
      </c>
      <c r="AE115" s="120" t="str">
        <f t="shared" si="81"/>
        <v/>
      </c>
      <c r="AF115" s="120" t="str">
        <f t="shared" si="75"/>
        <v/>
      </c>
      <c r="AG115" s="120" t="str">
        <f t="shared" si="82"/>
        <v/>
      </c>
      <c r="AH115" s="120" t="str">
        <f t="shared" si="83"/>
        <v/>
      </c>
      <c r="AI115" s="120" t="str">
        <f t="shared" si="84"/>
        <v/>
      </c>
      <c r="AJ115" s="120" t="str">
        <f t="shared" si="85"/>
        <v/>
      </c>
      <c r="AK115" s="120" t="str">
        <f t="shared" si="86"/>
        <v/>
      </c>
      <c r="AL115" s="120" t="str">
        <f t="shared" si="87"/>
        <v/>
      </c>
      <c r="AM115" s="120" t="str">
        <f t="shared" si="55"/>
        <v/>
      </c>
      <c r="AN115" s="120" t="str">
        <f t="shared" si="55"/>
        <v/>
      </c>
      <c r="AO115" s="120" t="str">
        <f t="shared" si="63"/>
        <v/>
      </c>
      <c r="AP115" s="120" t="str">
        <f t="shared" si="64"/>
        <v/>
      </c>
      <c r="AQ115" s="120" t="str">
        <f t="shared" si="65"/>
        <v/>
      </c>
      <c r="AR115" s="120" t="str">
        <f t="shared" si="66"/>
        <v/>
      </c>
      <c r="AS115" s="120" t="str">
        <f t="shared" si="67"/>
        <v/>
      </c>
      <c r="AX115" s="120" t="str">
        <f t="shared" si="47"/>
        <v/>
      </c>
      <c r="AY115" s="120" t="str">
        <f t="shared" si="48"/>
        <v/>
      </c>
      <c r="AZ115" s="120" t="str">
        <f t="shared" si="49"/>
        <v/>
      </c>
      <c r="BA115" s="120" t="str">
        <f t="shared" si="50"/>
        <v/>
      </c>
      <c r="BB115" s="120" t="str">
        <f t="shared" si="51"/>
        <v/>
      </c>
      <c r="BC115" s="120" t="str">
        <f t="shared" si="52"/>
        <v/>
      </c>
      <c r="BD115" s="120" t="str">
        <f t="shared" si="53"/>
        <v/>
      </c>
    </row>
    <row r="116" spans="3:56" x14ac:dyDescent="0.2">
      <c r="C116" s="107">
        <f>'3_Fix'!H117</f>
        <v>44774</v>
      </c>
      <c r="D116" s="113" t="str">
        <f>'3_Fix'!I117</f>
        <v/>
      </c>
      <c r="E116" s="113" t="str">
        <f>'3_Fix'!J117</f>
        <v/>
      </c>
      <c r="F116" s="113" t="str">
        <f>'3_Fix'!K117</f>
        <v/>
      </c>
      <c r="G116" s="113" t="str">
        <f>'3_Fix'!L117</f>
        <v/>
      </c>
      <c r="H116" s="113" t="str">
        <f>'3_Fix'!M117</f>
        <v/>
      </c>
      <c r="I116" s="113" t="str">
        <f>'3_Fix'!N117</f>
        <v/>
      </c>
      <c r="J116" s="113" t="str">
        <f>'3_Fix'!O117</f>
        <v/>
      </c>
      <c r="K116" s="120" t="str">
        <f t="shared" si="54"/>
        <v/>
      </c>
      <c r="L116" s="120" t="str">
        <f t="shared" si="57"/>
        <v/>
      </c>
      <c r="M116" s="120" t="str">
        <f t="shared" si="58"/>
        <v/>
      </c>
      <c r="N116" s="120" t="str">
        <f t="shared" si="59"/>
        <v/>
      </c>
      <c r="O116" s="120" t="str">
        <f t="shared" si="60"/>
        <v/>
      </c>
      <c r="P116" s="120" t="str">
        <f t="shared" si="61"/>
        <v/>
      </c>
      <c r="Q116" s="120" t="str">
        <f t="shared" si="62"/>
        <v/>
      </c>
      <c r="R116" s="120" t="str">
        <f t="shared" si="56"/>
        <v/>
      </c>
      <c r="S116" s="120" t="str">
        <f t="shared" si="68"/>
        <v/>
      </c>
      <c r="T116" s="120" t="str">
        <f t="shared" si="69"/>
        <v/>
      </c>
      <c r="U116" s="120" t="str">
        <f t="shared" si="70"/>
        <v/>
      </c>
      <c r="V116" s="120" t="str">
        <f t="shared" si="71"/>
        <v/>
      </c>
      <c r="W116" s="120" t="str">
        <f t="shared" si="72"/>
        <v/>
      </c>
      <c r="X116" s="120" t="str">
        <f t="shared" si="73"/>
        <v/>
      </c>
      <c r="Y116" s="120" t="str">
        <f t="shared" si="74"/>
        <v/>
      </c>
      <c r="Z116" s="120" t="str">
        <f t="shared" si="76"/>
        <v/>
      </c>
      <c r="AA116" s="120" t="str">
        <f t="shared" si="77"/>
        <v/>
      </c>
      <c r="AB116" s="120" t="str">
        <f t="shared" si="78"/>
        <v/>
      </c>
      <c r="AC116" s="120" t="str">
        <f t="shared" si="79"/>
        <v/>
      </c>
      <c r="AD116" s="120" t="str">
        <f t="shared" si="80"/>
        <v/>
      </c>
      <c r="AE116" s="120" t="str">
        <f t="shared" si="81"/>
        <v/>
      </c>
      <c r="AF116" s="120" t="str">
        <f t="shared" si="75"/>
        <v/>
      </c>
      <c r="AG116" s="120" t="str">
        <f t="shared" si="82"/>
        <v/>
      </c>
      <c r="AH116" s="120" t="str">
        <f t="shared" si="83"/>
        <v/>
      </c>
      <c r="AI116" s="120" t="str">
        <f t="shared" si="84"/>
        <v/>
      </c>
      <c r="AJ116" s="120" t="str">
        <f t="shared" si="85"/>
        <v/>
      </c>
      <c r="AK116" s="120" t="str">
        <f t="shared" si="86"/>
        <v/>
      </c>
      <c r="AL116" s="120" t="str">
        <f t="shared" si="87"/>
        <v/>
      </c>
      <c r="AM116" s="120" t="str">
        <f t="shared" si="55"/>
        <v/>
      </c>
      <c r="AN116" s="120" t="str">
        <f t="shared" si="55"/>
        <v/>
      </c>
      <c r="AO116" s="120" t="str">
        <f t="shared" si="63"/>
        <v/>
      </c>
      <c r="AP116" s="120" t="str">
        <f t="shared" si="64"/>
        <v/>
      </c>
      <c r="AQ116" s="120" t="str">
        <f t="shared" si="65"/>
        <v/>
      </c>
      <c r="AR116" s="120" t="str">
        <f t="shared" si="66"/>
        <v/>
      </c>
      <c r="AS116" s="120" t="str">
        <f t="shared" si="67"/>
        <v/>
      </c>
      <c r="AX116" s="120" t="str">
        <f t="shared" si="47"/>
        <v/>
      </c>
      <c r="AY116" s="120" t="str">
        <f t="shared" si="48"/>
        <v/>
      </c>
      <c r="AZ116" s="120" t="str">
        <f t="shared" si="49"/>
        <v/>
      </c>
      <c r="BA116" s="120" t="str">
        <f t="shared" si="50"/>
        <v/>
      </c>
      <c r="BB116" s="120" t="str">
        <f t="shared" si="51"/>
        <v/>
      </c>
      <c r="BC116" s="120" t="str">
        <f t="shared" si="52"/>
        <v/>
      </c>
      <c r="BD116" s="120" t="str">
        <f t="shared" si="53"/>
        <v/>
      </c>
    </row>
    <row r="117" spans="3:56" x14ac:dyDescent="0.2">
      <c r="C117" s="107">
        <f>'3_Fix'!H118</f>
        <v>44788</v>
      </c>
      <c r="D117" s="113" t="str">
        <f>'3_Fix'!I118</f>
        <v/>
      </c>
      <c r="E117" s="113" t="str">
        <f>'3_Fix'!J118</f>
        <v/>
      </c>
      <c r="F117" s="113" t="str">
        <f>'3_Fix'!K118</f>
        <v/>
      </c>
      <c r="G117" s="113" t="str">
        <f>'3_Fix'!L118</f>
        <v/>
      </c>
      <c r="H117" s="113" t="str">
        <f>'3_Fix'!M118</f>
        <v/>
      </c>
      <c r="I117" s="113" t="str">
        <f>'3_Fix'!N118</f>
        <v/>
      </c>
      <c r="J117" s="113" t="str">
        <f>'3_Fix'!O118</f>
        <v/>
      </c>
      <c r="K117" s="120" t="str">
        <f t="shared" si="54"/>
        <v/>
      </c>
      <c r="L117" s="120" t="str">
        <f t="shared" si="57"/>
        <v/>
      </c>
      <c r="M117" s="120" t="str">
        <f t="shared" si="58"/>
        <v/>
      </c>
      <c r="N117" s="120" t="str">
        <f t="shared" si="59"/>
        <v/>
      </c>
      <c r="O117" s="120" t="str">
        <f t="shared" si="60"/>
        <v/>
      </c>
      <c r="P117" s="120" t="str">
        <f t="shared" si="61"/>
        <v/>
      </c>
      <c r="Q117" s="120" t="str">
        <f t="shared" si="62"/>
        <v/>
      </c>
      <c r="R117" s="120" t="str">
        <f t="shared" si="56"/>
        <v/>
      </c>
      <c r="S117" s="120" t="str">
        <f t="shared" si="68"/>
        <v/>
      </c>
      <c r="T117" s="120" t="str">
        <f t="shared" si="69"/>
        <v/>
      </c>
      <c r="U117" s="120" t="str">
        <f t="shared" si="70"/>
        <v/>
      </c>
      <c r="V117" s="120" t="str">
        <f t="shared" si="71"/>
        <v/>
      </c>
      <c r="W117" s="120" t="str">
        <f t="shared" si="72"/>
        <v/>
      </c>
      <c r="X117" s="120" t="str">
        <f t="shared" si="73"/>
        <v/>
      </c>
      <c r="Y117" s="120" t="str">
        <f t="shared" si="74"/>
        <v/>
      </c>
      <c r="Z117" s="120" t="str">
        <f t="shared" si="76"/>
        <v/>
      </c>
      <c r="AA117" s="120" t="str">
        <f t="shared" si="77"/>
        <v/>
      </c>
      <c r="AB117" s="120" t="str">
        <f t="shared" si="78"/>
        <v/>
      </c>
      <c r="AC117" s="120" t="str">
        <f t="shared" si="79"/>
        <v/>
      </c>
      <c r="AD117" s="120" t="str">
        <f t="shared" si="80"/>
        <v/>
      </c>
      <c r="AE117" s="120" t="str">
        <f t="shared" si="81"/>
        <v/>
      </c>
      <c r="AF117" s="120" t="str">
        <f t="shared" si="75"/>
        <v/>
      </c>
      <c r="AG117" s="120" t="str">
        <f t="shared" si="82"/>
        <v/>
      </c>
      <c r="AH117" s="120" t="str">
        <f t="shared" si="83"/>
        <v/>
      </c>
      <c r="AI117" s="120" t="str">
        <f t="shared" si="84"/>
        <v/>
      </c>
      <c r="AJ117" s="120" t="str">
        <f t="shared" si="85"/>
        <v/>
      </c>
      <c r="AK117" s="120" t="str">
        <f t="shared" si="86"/>
        <v/>
      </c>
      <c r="AL117" s="120" t="str">
        <f t="shared" si="87"/>
        <v/>
      </c>
      <c r="AM117" s="120" t="str">
        <f t="shared" si="55"/>
        <v/>
      </c>
      <c r="AN117" s="120" t="str">
        <f t="shared" si="55"/>
        <v/>
      </c>
      <c r="AO117" s="120" t="str">
        <f t="shared" si="63"/>
        <v/>
      </c>
      <c r="AP117" s="120" t="str">
        <f t="shared" si="64"/>
        <v/>
      </c>
      <c r="AQ117" s="120" t="str">
        <f t="shared" si="65"/>
        <v/>
      </c>
      <c r="AR117" s="120" t="str">
        <f t="shared" si="66"/>
        <v/>
      </c>
      <c r="AS117" s="120" t="str">
        <f t="shared" si="67"/>
        <v/>
      </c>
      <c r="AX117" s="120" t="str">
        <f t="shared" si="47"/>
        <v/>
      </c>
      <c r="AY117" s="120" t="str">
        <f t="shared" si="48"/>
        <v/>
      </c>
      <c r="AZ117" s="120" t="str">
        <f t="shared" si="49"/>
        <v/>
      </c>
      <c r="BA117" s="120" t="str">
        <f t="shared" si="50"/>
        <v/>
      </c>
      <c r="BB117" s="120" t="str">
        <f t="shared" si="51"/>
        <v/>
      </c>
      <c r="BC117" s="120" t="str">
        <f t="shared" si="52"/>
        <v/>
      </c>
      <c r="BD117" s="120" t="str">
        <f t="shared" si="53"/>
        <v/>
      </c>
    </row>
    <row r="118" spans="3:56" x14ac:dyDescent="0.2">
      <c r="C118" s="107">
        <f>'3_Fix'!H119</f>
        <v>44805</v>
      </c>
      <c r="D118" s="113" t="str">
        <f>'3_Fix'!I119</f>
        <v/>
      </c>
      <c r="E118" s="113" t="str">
        <f>'3_Fix'!J119</f>
        <v/>
      </c>
      <c r="F118" s="113" t="str">
        <f>'3_Fix'!K119</f>
        <v/>
      </c>
      <c r="G118" s="113" t="str">
        <f>'3_Fix'!L119</f>
        <v/>
      </c>
      <c r="H118" s="113" t="str">
        <f>'3_Fix'!M119</f>
        <v/>
      </c>
      <c r="I118" s="113" t="str">
        <f>'3_Fix'!N119</f>
        <v/>
      </c>
      <c r="J118" s="113" t="str">
        <f>'3_Fix'!O119</f>
        <v/>
      </c>
      <c r="K118" s="120" t="str">
        <f t="shared" si="54"/>
        <v/>
      </c>
      <c r="L118" s="120" t="str">
        <f t="shared" si="57"/>
        <v/>
      </c>
      <c r="M118" s="120" t="str">
        <f t="shared" si="58"/>
        <v/>
      </c>
      <c r="N118" s="120" t="str">
        <f t="shared" si="59"/>
        <v/>
      </c>
      <c r="O118" s="120" t="str">
        <f t="shared" si="60"/>
        <v/>
      </c>
      <c r="P118" s="120" t="str">
        <f t="shared" si="61"/>
        <v/>
      </c>
      <c r="Q118" s="120" t="str">
        <f t="shared" si="62"/>
        <v/>
      </c>
      <c r="R118" s="120" t="str">
        <f t="shared" si="56"/>
        <v/>
      </c>
      <c r="S118" s="120" t="str">
        <f t="shared" si="68"/>
        <v/>
      </c>
      <c r="T118" s="120" t="str">
        <f t="shared" si="69"/>
        <v/>
      </c>
      <c r="U118" s="120" t="str">
        <f t="shared" si="70"/>
        <v/>
      </c>
      <c r="V118" s="120" t="str">
        <f t="shared" si="71"/>
        <v/>
      </c>
      <c r="W118" s="120" t="str">
        <f t="shared" si="72"/>
        <v/>
      </c>
      <c r="X118" s="120" t="str">
        <f t="shared" si="73"/>
        <v/>
      </c>
      <c r="Y118" s="120" t="str">
        <f t="shared" si="74"/>
        <v/>
      </c>
      <c r="Z118" s="120" t="str">
        <f t="shared" si="76"/>
        <v/>
      </c>
      <c r="AA118" s="120" t="str">
        <f t="shared" si="77"/>
        <v/>
      </c>
      <c r="AB118" s="120" t="str">
        <f t="shared" si="78"/>
        <v/>
      </c>
      <c r="AC118" s="120" t="str">
        <f t="shared" si="79"/>
        <v/>
      </c>
      <c r="AD118" s="120" t="str">
        <f t="shared" si="80"/>
        <v/>
      </c>
      <c r="AE118" s="120" t="str">
        <f t="shared" si="81"/>
        <v/>
      </c>
      <c r="AF118" s="120" t="str">
        <f t="shared" si="75"/>
        <v/>
      </c>
      <c r="AG118" s="120" t="str">
        <f t="shared" si="82"/>
        <v/>
      </c>
      <c r="AH118" s="120" t="str">
        <f t="shared" si="83"/>
        <v/>
      </c>
      <c r="AI118" s="120" t="str">
        <f t="shared" si="84"/>
        <v/>
      </c>
      <c r="AJ118" s="120" t="str">
        <f t="shared" si="85"/>
        <v/>
      </c>
      <c r="AK118" s="120" t="str">
        <f t="shared" si="86"/>
        <v/>
      </c>
      <c r="AL118" s="120" t="str">
        <f t="shared" si="87"/>
        <v/>
      </c>
      <c r="AM118" s="120" t="str">
        <f t="shared" si="55"/>
        <v/>
      </c>
      <c r="AN118" s="120" t="str">
        <f t="shared" si="55"/>
        <v/>
      </c>
      <c r="AO118" s="120" t="str">
        <f t="shared" si="63"/>
        <v/>
      </c>
      <c r="AP118" s="120" t="str">
        <f t="shared" si="64"/>
        <v/>
      </c>
      <c r="AQ118" s="120" t="str">
        <f t="shared" si="65"/>
        <v/>
      </c>
      <c r="AR118" s="120" t="str">
        <f t="shared" si="66"/>
        <v/>
      </c>
      <c r="AS118" s="120" t="str">
        <f t="shared" si="67"/>
        <v/>
      </c>
      <c r="AX118" s="120" t="str">
        <f t="shared" si="47"/>
        <v/>
      </c>
      <c r="AY118" s="120" t="str">
        <f t="shared" si="48"/>
        <v/>
      </c>
      <c r="AZ118" s="120" t="str">
        <f t="shared" si="49"/>
        <v/>
      </c>
      <c r="BA118" s="120" t="str">
        <f t="shared" si="50"/>
        <v/>
      </c>
      <c r="BB118" s="120" t="str">
        <f t="shared" si="51"/>
        <v/>
      </c>
      <c r="BC118" s="120" t="str">
        <f t="shared" si="52"/>
        <v/>
      </c>
      <c r="BD118" s="120" t="str">
        <f t="shared" si="53"/>
        <v/>
      </c>
    </row>
    <row r="119" spans="3:56" x14ac:dyDescent="0.2">
      <c r="C119" s="107">
        <f>'3_Fix'!H120</f>
        <v>44819</v>
      </c>
      <c r="D119" s="113" t="str">
        <f>'3_Fix'!I120</f>
        <v/>
      </c>
      <c r="E119" s="113" t="str">
        <f>'3_Fix'!J120</f>
        <v/>
      </c>
      <c r="F119" s="113" t="str">
        <f>'3_Fix'!K120</f>
        <v/>
      </c>
      <c r="G119" s="113" t="str">
        <f>'3_Fix'!L120</f>
        <v/>
      </c>
      <c r="H119" s="113" t="str">
        <f>'3_Fix'!M120</f>
        <v/>
      </c>
      <c r="I119" s="113" t="str">
        <f>'3_Fix'!N120</f>
        <v/>
      </c>
      <c r="J119" s="113" t="str">
        <f>'3_Fix'!O120</f>
        <v/>
      </c>
      <c r="K119" s="120" t="str">
        <f t="shared" si="54"/>
        <v/>
      </c>
      <c r="L119" s="120" t="str">
        <f t="shared" si="57"/>
        <v/>
      </c>
      <c r="M119" s="120" t="str">
        <f t="shared" si="58"/>
        <v/>
      </c>
      <c r="N119" s="120" t="str">
        <f t="shared" si="59"/>
        <v/>
      </c>
      <c r="O119" s="120" t="str">
        <f t="shared" si="60"/>
        <v/>
      </c>
      <c r="P119" s="120" t="str">
        <f t="shared" si="61"/>
        <v/>
      </c>
      <c r="Q119" s="120" t="str">
        <f t="shared" si="62"/>
        <v/>
      </c>
      <c r="R119" s="120" t="str">
        <f t="shared" si="56"/>
        <v/>
      </c>
      <c r="S119" s="120" t="str">
        <f t="shared" si="68"/>
        <v/>
      </c>
      <c r="T119" s="120" t="str">
        <f t="shared" si="69"/>
        <v/>
      </c>
      <c r="U119" s="120" t="str">
        <f t="shared" si="70"/>
        <v/>
      </c>
      <c r="V119" s="120" t="str">
        <f t="shared" si="71"/>
        <v/>
      </c>
      <c r="W119" s="120" t="str">
        <f t="shared" si="72"/>
        <v/>
      </c>
      <c r="X119" s="120" t="str">
        <f t="shared" si="73"/>
        <v/>
      </c>
      <c r="Y119" s="120" t="str">
        <f t="shared" si="74"/>
        <v/>
      </c>
      <c r="Z119" s="120" t="str">
        <f t="shared" si="76"/>
        <v/>
      </c>
      <c r="AA119" s="120" t="str">
        <f t="shared" si="77"/>
        <v/>
      </c>
      <c r="AB119" s="120" t="str">
        <f t="shared" si="78"/>
        <v/>
      </c>
      <c r="AC119" s="120" t="str">
        <f t="shared" si="79"/>
        <v/>
      </c>
      <c r="AD119" s="120" t="str">
        <f t="shared" si="80"/>
        <v/>
      </c>
      <c r="AE119" s="120" t="str">
        <f t="shared" si="81"/>
        <v/>
      </c>
      <c r="AF119" s="120" t="str">
        <f t="shared" si="75"/>
        <v/>
      </c>
      <c r="AG119" s="120" t="str">
        <f t="shared" si="82"/>
        <v/>
      </c>
      <c r="AH119" s="120" t="str">
        <f t="shared" si="83"/>
        <v/>
      </c>
      <c r="AI119" s="120" t="str">
        <f t="shared" si="84"/>
        <v/>
      </c>
      <c r="AJ119" s="120" t="str">
        <f t="shared" si="85"/>
        <v/>
      </c>
      <c r="AK119" s="120" t="str">
        <f t="shared" si="86"/>
        <v/>
      </c>
      <c r="AL119" s="120" t="str">
        <f t="shared" si="87"/>
        <v/>
      </c>
      <c r="AM119" s="120" t="str">
        <f t="shared" si="55"/>
        <v/>
      </c>
      <c r="AN119" s="120" t="str">
        <f t="shared" si="55"/>
        <v/>
      </c>
      <c r="AO119" s="120" t="str">
        <f t="shared" si="63"/>
        <v/>
      </c>
      <c r="AP119" s="120" t="str">
        <f t="shared" si="64"/>
        <v/>
      </c>
      <c r="AQ119" s="120" t="str">
        <f t="shared" si="65"/>
        <v/>
      </c>
      <c r="AR119" s="120" t="str">
        <f t="shared" si="66"/>
        <v/>
      </c>
      <c r="AS119" s="120" t="str">
        <f t="shared" si="67"/>
        <v/>
      </c>
      <c r="AX119" s="120" t="str">
        <f t="shared" ref="AX119:AX182" si="88">IFERROR((AX$1/100)*(D95/$D95)*Y119,"")</f>
        <v/>
      </c>
      <c r="AY119" s="120" t="str">
        <f t="shared" si="48"/>
        <v/>
      </c>
      <c r="AZ119" s="120" t="str">
        <f t="shared" si="49"/>
        <v/>
      </c>
      <c r="BA119" s="120" t="str">
        <f t="shared" si="50"/>
        <v/>
      </c>
      <c r="BB119" s="120" t="str">
        <f t="shared" si="51"/>
        <v/>
      </c>
      <c r="BC119" s="120" t="str">
        <f t="shared" si="52"/>
        <v/>
      </c>
      <c r="BD119" s="120" t="str">
        <f t="shared" si="53"/>
        <v/>
      </c>
    </row>
    <row r="120" spans="3:56" x14ac:dyDescent="0.2">
      <c r="C120" s="107">
        <f>'3_Fix'!H121</f>
        <v>44835</v>
      </c>
      <c r="D120" s="113" t="str">
        <f>'3_Fix'!I121</f>
        <v/>
      </c>
      <c r="E120" s="113" t="str">
        <f>'3_Fix'!J121</f>
        <v/>
      </c>
      <c r="F120" s="113" t="str">
        <f>'3_Fix'!K121</f>
        <v/>
      </c>
      <c r="G120" s="113" t="str">
        <f>'3_Fix'!L121</f>
        <v/>
      </c>
      <c r="H120" s="113" t="str">
        <f>'3_Fix'!M121</f>
        <v/>
      </c>
      <c r="I120" s="113" t="str">
        <f>'3_Fix'!N121</f>
        <v/>
      </c>
      <c r="J120" s="113" t="str">
        <f>'3_Fix'!O121</f>
        <v/>
      </c>
      <c r="K120" s="120" t="str">
        <f t="shared" si="54"/>
        <v/>
      </c>
      <c r="L120" s="120" t="str">
        <f t="shared" si="57"/>
        <v/>
      </c>
      <c r="M120" s="120" t="str">
        <f t="shared" si="58"/>
        <v/>
      </c>
      <c r="N120" s="120" t="str">
        <f t="shared" si="59"/>
        <v/>
      </c>
      <c r="O120" s="120" t="str">
        <f t="shared" si="60"/>
        <v/>
      </c>
      <c r="P120" s="120" t="str">
        <f t="shared" si="61"/>
        <v/>
      </c>
      <c r="Q120" s="120" t="str">
        <f t="shared" si="62"/>
        <v/>
      </c>
      <c r="R120" s="120" t="str">
        <f t="shared" si="56"/>
        <v/>
      </c>
      <c r="S120" s="120" t="str">
        <f t="shared" si="68"/>
        <v/>
      </c>
      <c r="T120" s="120" t="str">
        <f t="shared" si="69"/>
        <v/>
      </c>
      <c r="U120" s="120" t="str">
        <f t="shared" si="70"/>
        <v/>
      </c>
      <c r="V120" s="120" t="str">
        <f t="shared" si="71"/>
        <v/>
      </c>
      <c r="W120" s="120" t="str">
        <f t="shared" si="72"/>
        <v/>
      </c>
      <c r="X120" s="120" t="str">
        <f t="shared" si="73"/>
        <v/>
      </c>
      <c r="Y120" s="120" t="str">
        <f t="shared" si="74"/>
        <v/>
      </c>
      <c r="Z120" s="120" t="str">
        <f t="shared" si="76"/>
        <v/>
      </c>
      <c r="AA120" s="120" t="str">
        <f t="shared" si="77"/>
        <v/>
      </c>
      <c r="AB120" s="120" t="str">
        <f t="shared" si="78"/>
        <v/>
      </c>
      <c r="AC120" s="120" t="str">
        <f t="shared" si="79"/>
        <v/>
      </c>
      <c r="AD120" s="120" t="str">
        <f t="shared" si="80"/>
        <v/>
      </c>
      <c r="AE120" s="120" t="str">
        <f t="shared" si="81"/>
        <v/>
      </c>
      <c r="AF120" s="120" t="str">
        <f t="shared" si="75"/>
        <v/>
      </c>
      <c r="AG120" s="120" t="str">
        <f t="shared" si="82"/>
        <v/>
      </c>
      <c r="AH120" s="120" t="str">
        <f t="shared" si="83"/>
        <v/>
      </c>
      <c r="AI120" s="120" t="str">
        <f t="shared" si="84"/>
        <v/>
      </c>
      <c r="AJ120" s="120" t="str">
        <f t="shared" si="85"/>
        <v/>
      </c>
      <c r="AK120" s="120" t="str">
        <f t="shared" si="86"/>
        <v/>
      </c>
      <c r="AL120" s="120" t="str">
        <f t="shared" si="87"/>
        <v/>
      </c>
      <c r="AM120" s="120" t="str">
        <f t="shared" si="55"/>
        <v/>
      </c>
      <c r="AN120" s="120" t="str">
        <f t="shared" si="55"/>
        <v/>
      </c>
      <c r="AO120" s="120" t="str">
        <f t="shared" si="63"/>
        <v/>
      </c>
      <c r="AP120" s="120" t="str">
        <f t="shared" si="64"/>
        <v/>
      </c>
      <c r="AQ120" s="120" t="str">
        <f t="shared" si="65"/>
        <v/>
      </c>
      <c r="AR120" s="120" t="str">
        <f t="shared" si="66"/>
        <v/>
      </c>
      <c r="AS120" s="120" t="str">
        <f t="shared" si="67"/>
        <v/>
      </c>
      <c r="AX120" s="120" t="str">
        <f t="shared" si="88"/>
        <v/>
      </c>
      <c r="AY120" s="120" t="str">
        <f t="shared" si="48"/>
        <v/>
      </c>
      <c r="AZ120" s="120" t="str">
        <f t="shared" si="49"/>
        <v/>
      </c>
      <c r="BA120" s="120" t="str">
        <f t="shared" si="50"/>
        <v/>
      </c>
      <c r="BB120" s="120" t="str">
        <f t="shared" si="51"/>
        <v/>
      </c>
      <c r="BC120" s="120" t="str">
        <f t="shared" si="52"/>
        <v/>
      </c>
      <c r="BD120" s="120" t="str">
        <f t="shared" si="53"/>
        <v/>
      </c>
    </row>
    <row r="121" spans="3:56" x14ac:dyDescent="0.2">
      <c r="C121" s="107">
        <f>'3_Fix'!H122</f>
        <v>44849</v>
      </c>
      <c r="D121" s="113" t="str">
        <f>'3_Fix'!I122</f>
        <v/>
      </c>
      <c r="E121" s="113" t="str">
        <f>'3_Fix'!J122</f>
        <v/>
      </c>
      <c r="F121" s="113" t="str">
        <f>'3_Fix'!K122</f>
        <v/>
      </c>
      <c r="G121" s="113" t="str">
        <f>'3_Fix'!L122</f>
        <v/>
      </c>
      <c r="H121" s="113" t="str">
        <f>'3_Fix'!M122</f>
        <v/>
      </c>
      <c r="I121" s="113" t="str">
        <f>'3_Fix'!N122</f>
        <v/>
      </c>
      <c r="J121" s="113" t="str">
        <f>'3_Fix'!O122</f>
        <v/>
      </c>
      <c r="K121" s="120" t="str">
        <f t="shared" si="54"/>
        <v/>
      </c>
      <c r="L121" s="120" t="str">
        <f t="shared" si="57"/>
        <v/>
      </c>
      <c r="M121" s="120" t="str">
        <f t="shared" si="58"/>
        <v/>
      </c>
      <c r="N121" s="120" t="str">
        <f t="shared" si="59"/>
        <v/>
      </c>
      <c r="O121" s="120" t="str">
        <f t="shared" si="60"/>
        <v/>
      </c>
      <c r="P121" s="120" t="str">
        <f t="shared" si="61"/>
        <v/>
      </c>
      <c r="Q121" s="120" t="str">
        <f t="shared" si="62"/>
        <v/>
      </c>
      <c r="R121" s="120" t="str">
        <f t="shared" si="56"/>
        <v/>
      </c>
      <c r="S121" s="120" t="str">
        <f t="shared" si="68"/>
        <v/>
      </c>
      <c r="T121" s="120" t="str">
        <f t="shared" si="69"/>
        <v/>
      </c>
      <c r="U121" s="120" t="str">
        <f t="shared" si="70"/>
        <v/>
      </c>
      <c r="V121" s="120" t="str">
        <f t="shared" si="71"/>
        <v/>
      </c>
      <c r="W121" s="120" t="str">
        <f t="shared" si="72"/>
        <v/>
      </c>
      <c r="X121" s="120" t="str">
        <f t="shared" si="73"/>
        <v/>
      </c>
      <c r="Y121" s="120" t="str">
        <f t="shared" si="74"/>
        <v/>
      </c>
      <c r="Z121" s="120" t="str">
        <f t="shared" si="76"/>
        <v/>
      </c>
      <c r="AA121" s="120" t="str">
        <f t="shared" si="77"/>
        <v/>
      </c>
      <c r="AB121" s="120" t="str">
        <f t="shared" si="78"/>
        <v/>
      </c>
      <c r="AC121" s="120" t="str">
        <f t="shared" si="79"/>
        <v/>
      </c>
      <c r="AD121" s="120" t="str">
        <f t="shared" si="80"/>
        <v/>
      </c>
      <c r="AE121" s="120" t="str">
        <f t="shared" si="81"/>
        <v/>
      </c>
      <c r="AF121" s="120" t="str">
        <f t="shared" si="75"/>
        <v/>
      </c>
      <c r="AG121" s="120" t="str">
        <f t="shared" si="82"/>
        <v/>
      </c>
      <c r="AH121" s="120" t="str">
        <f t="shared" si="83"/>
        <v/>
      </c>
      <c r="AI121" s="120" t="str">
        <f t="shared" si="84"/>
        <v/>
      </c>
      <c r="AJ121" s="120" t="str">
        <f t="shared" si="85"/>
        <v/>
      </c>
      <c r="AK121" s="120" t="str">
        <f t="shared" si="86"/>
        <v/>
      </c>
      <c r="AL121" s="120" t="str">
        <f t="shared" si="87"/>
        <v/>
      </c>
      <c r="AM121" s="120" t="str">
        <f t="shared" si="55"/>
        <v/>
      </c>
      <c r="AN121" s="120" t="str">
        <f t="shared" si="55"/>
        <v/>
      </c>
      <c r="AO121" s="120" t="str">
        <f t="shared" si="63"/>
        <v/>
      </c>
      <c r="AP121" s="120" t="str">
        <f t="shared" si="64"/>
        <v/>
      </c>
      <c r="AQ121" s="120" t="str">
        <f t="shared" si="65"/>
        <v/>
      </c>
      <c r="AR121" s="120" t="str">
        <f t="shared" si="66"/>
        <v/>
      </c>
      <c r="AS121" s="120" t="str">
        <f t="shared" si="67"/>
        <v/>
      </c>
      <c r="AX121" s="120" t="str">
        <f t="shared" si="88"/>
        <v/>
      </c>
      <c r="AY121" s="120" t="str">
        <f t="shared" si="48"/>
        <v/>
      </c>
      <c r="AZ121" s="120" t="str">
        <f t="shared" si="49"/>
        <v/>
      </c>
      <c r="BA121" s="120" t="str">
        <f t="shared" si="50"/>
        <v/>
      </c>
      <c r="BB121" s="120" t="str">
        <f t="shared" si="51"/>
        <v/>
      </c>
      <c r="BC121" s="120" t="str">
        <f t="shared" si="52"/>
        <v/>
      </c>
      <c r="BD121" s="120" t="str">
        <f t="shared" si="53"/>
        <v/>
      </c>
    </row>
    <row r="122" spans="3:56" x14ac:dyDescent="0.2">
      <c r="C122" s="107">
        <f>'3_Fix'!H123</f>
        <v>44866</v>
      </c>
      <c r="D122" s="113" t="str">
        <f>'3_Fix'!I123</f>
        <v/>
      </c>
      <c r="E122" s="113" t="str">
        <f>'3_Fix'!J123</f>
        <v/>
      </c>
      <c r="F122" s="113" t="str">
        <f>'3_Fix'!K123</f>
        <v/>
      </c>
      <c r="G122" s="113" t="str">
        <f>'3_Fix'!L123</f>
        <v/>
      </c>
      <c r="H122" s="113" t="str">
        <f>'3_Fix'!M123</f>
        <v/>
      </c>
      <c r="I122" s="113" t="str">
        <f>'3_Fix'!N123</f>
        <v/>
      </c>
      <c r="J122" s="113" t="str">
        <f>'3_Fix'!O123</f>
        <v/>
      </c>
      <c r="K122" s="120" t="str">
        <f t="shared" si="54"/>
        <v/>
      </c>
      <c r="L122" s="120" t="str">
        <f t="shared" si="57"/>
        <v/>
      </c>
      <c r="M122" s="120" t="str">
        <f t="shared" si="58"/>
        <v/>
      </c>
      <c r="N122" s="120" t="str">
        <f t="shared" si="59"/>
        <v/>
      </c>
      <c r="O122" s="120" t="str">
        <f t="shared" si="60"/>
        <v/>
      </c>
      <c r="P122" s="120" t="str">
        <f t="shared" si="61"/>
        <v/>
      </c>
      <c r="Q122" s="120" t="str">
        <f t="shared" si="62"/>
        <v/>
      </c>
      <c r="R122" s="120" t="str">
        <f t="shared" si="56"/>
        <v/>
      </c>
      <c r="S122" s="120" t="str">
        <f t="shared" si="68"/>
        <v/>
      </c>
      <c r="T122" s="120" t="str">
        <f t="shared" si="69"/>
        <v/>
      </c>
      <c r="U122" s="120" t="str">
        <f t="shared" si="70"/>
        <v/>
      </c>
      <c r="V122" s="120" t="str">
        <f t="shared" si="71"/>
        <v/>
      </c>
      <c r="W122" s="120" t="str">
        <f t="shared" si="72"/>
        <v/>
      </c>
      <c r="X122" s="120" t="str">
        <f t="shared" si="73"/>
        <v/>
      </c>
      <c r="Y122" s="120" t="str">
        <f t="shared" si="74"/>
        <v/>
      </c>
      <c r="Z122" s="120" t="str">
        <f t="shared" si="76"/>
        <v/>
      </c>
      <c r="AA122" s="120" t="str">
        <f t="shared" si="77"/>
        <v/>
      </c>
      <c r="AB122" s="120" t="str">
        <f t="shared" si="78"/>
        <v/>
      </c>
      <c r="AC122" s="120" t="str">
        <f t="shared" si="79"/>
        <v/>
      </c>
      <c r="AD122" s="120" t="str">
        <f t="shared" si="80"/>
        <v/>
      </c>
      <c r="AE122" s="120" t="str">
        <f t="shared" si="81"/>
        <v/>
      </c>
      <c r="AF122" s="120" t="str">
        <f t="shared" si="75"/>
        <v/>
      </c>
      <c r="AG122" s="120" t="str">
        <f t="shared" si="82"/>
        <v/>
      </c>
      <c r="AH122" s="120" t="str">
        <f t="shared" si="83"/>
        <v/>
      </c>
      <c r="AI122" s="120" t="str">
        <f t="shared" si="84"/>
        <v/>
      </c>
      <c r="AJ122" s="120" t="str">
        <f t="shared" si="85"/>
        <v/>
      </c>
      <c r="AK122" s="120" t="str">
        <f t="shared" si="86"/>
        <v/>
      </c>
      <c r="AL122" s="120" t="str">
        <f t="shared" si="87"/>
        <v/>
      </c>
      <c r="AM122" s="120" t="str">
        <f t="shared" si="55"/>
        <v/>
      </c>
      <c r="AN122" s="120" t="str">
        <f t="shared" si="55"/>
        <v/>
      </c>
      <c r="AO122" s="120" t="str">
        <f t="shared" si="63"/>
        <v/>
      </c>
      <c r="AP122" s="120" t="str">
        <f t="shared" si="64"/>
        <v/>
      </c>
      <c r="AQ122" s="120" t="str">
        <f t="shared" si="65"/>
        <v/>
      </c>
      <c r="AR122" s="120" t="str">
        <f t="shared" si="66"/>
        <v/>
      </c>
      <c r="AS122" s="120" t="str">
        <f t="shared" si="67"/>
        <v/>
      </c>
      <c r="AX122" s="120" t="str">
        <f t="shared" si="88"/>
        <v/>
      </c>
      <c r="AY122" s="120" t="str">
        <f t="shared" si="48"/>
        <v/>
      </c>
      <c r="AZ122" s="120" t="str">
        <f t="shared" si="49"/>
        <v/>
      </c>
      <c r="BA122" s="120" t="str">
        <f t="shared" si="50"/>
        <v/>
      </c>
      <c r="BB122" s="120" t="str">
        <f t="shared" si="51"/>
        <v/>
      </c>
      <c r="BC122" s="120" t="str">
        <f t="shared" si="52"/>
        <v/>
      </c>
      <c r="BD122" s="120" t="str">
        <f t="shared" si="53"/>
        <v/>
      </c>
    </row>
    <row r="123" spans="3:56" x14ac:dyDescent="0.2">
      <c r="C123" s="107">
        <f>'3_Fix'!H124</f>
        <v>44880</v>
      </c>
      <c r="D123" s="113" t="str">
        <f>'3_Fix'!I124</f>
        <v/>
      </c>
      <c r="E123" s="113" t="str">
        <f>'3_Fix'!J124</f>
        <v/>
      </c>
      <c r="F123" s="113" t="str">
        <f>'3_Fix'!K124</f>
        <v/>
      </c>
      <c r="G123" s="113" t="str">
        <f>'3_Fix'!L124</f>
        <v/>
      </c>
      <c r="H123" s="113" t="str">
        <f>'3_Fix'!M124</f>
        <v/>
      </c>
      <c r="I123" s="113" t="str">
        <f>'3_Fix'!N124</f>
        <v/>
      </c>
      <c r="J123" s="113" t="str">
        <f>'3_Fix'!O124</f>
        <v/>
      </c>
      <c r="K123" s="120" t="str">
        <f t="shared" si="54"/>
        <v/>
      </c>
      <c r="L123" s="120" t="str">
        <f t="shared" si="57"/>
        <v/>
      </c>
      <c r="M123" s="120" t="str">
        <f t="shared" si="58"/>
        <v/>
      </c>
      <c r="N123" s="120" t="str">
        <f t="shared" si="59"/>
        <v/>
      </c>
      <c r="O123" s="120" t="str">
        <f t="shared" si="60"/>
        <v/>
      </c>
      <c r="P123" s="120" t="str">
        <f t="shared" si="61"/>
        <v/>
      </c>
      <c r="Q123" s="120" t="str">
        <f t="shared" si="62"/>
        <v/>
      </c>
      <c r="R123" s="120" t="str">
        <f t="shared" si="56"/>
        <v/>
      </c>
      <c r="S123" s="120" t="str">
        <f t="shared" si="68"/>
        <v/>
      </c>
      <c r="T123" s="120" t="str">
        <f t="shared" si="69"/>
        <v/>
      </c>
      <c r="U123" s="120" t="str">
        <f t="shared" si="70"/>
        <v/>
      </c>
      <c r="V123" s="120" t="str">
        <f t="shared" si="71"/>
        <v/>
      </c>
      <c r="W123" s="120" t="str">
        <f t="shared" si="72"/>
        <v/>
      </c>
      <c r="X123" s="120" t="str">
        <f t="shared" si="73"/>
        <v/>
      </c>
      <c r="Y123" s="120" t="str">
        <f t="shared" si="74"/>
        <v/>
      </c>
      <c r="Z123" s="120" t="str">
        <f t="shared" si="76"/>
        <v/>
      </c>
      <c r="AA123" s="120" t="str">
        <f t="shared" si="77"/>
        <v/>
      </c>
      <c r="AB123" s="120" t="str">
        <f t="shared" si="78"/>
        <v/>
      </c>
      <c r="AC123" s="120" t="str">
        <f t="shared" si="79"/>
        <v/>
      </c>
      <c r="AD123" s="120" t="str">
        <f t="shared" si="80"/>
        <v/>
      </c>
      <c r="AE123" s="120" t="str">
        <f t="shared" si="81"/>
        <v/>
      </c>
      <c r="AF123" s="120" t="str">
        <f t="shared" si="75"/>
        <v/>
      </c>
      <c r="AG123" s="120" t="str">
        <f t="shared" si="82"/>
        <v/>
      </c>
      <c r="AH123" s="120" t="str">
        <f t="shared" si="83"/>
        <v/>
      </c>
      <c r="AI123" s="120" t="str">
        <f t="shared" si="84"/>
        <v/>
      </c>
      <c r="AJ123" s="120" t="str">
        <f t="shared" si="85"/>
        <v/>
      </c>
      <c r="AK123" s="120" t="str">
        <f t="shared" si="86"/>
        <v/>
      </c>
      <c r="AL123" s="120" t="str">
        <f t="shared" si="87"/>
        <v/>
      </c>
      <c r="AM123" s="120" t="str">
        <f t="shared" si="55"/>
        <v/>
      </c>
      <c r="AN123" s="120" t="str">
        <f t="shared" si="55"/>
        <v/>
      </c>
      <c r="AO123" s="120" t="str">
        <f t="shared" si="63"/>
        <v/>
      </c>
      <c r="AP123" s="120" t="str">
        <f t="shared" si="64"/>
        <v/>
      </c>
      <c r="AQ123" s="120" t="str">
        <f t="shared" si="65"/>
        <v/>
      </c>
      <c r="AR123" s="120" t="str">
        <f t="shared" si="66"/>
        <v/>
      </c>
      <c r="AS123" s="120" t="str">
        <f t="shared" si="67"/>
        <v/>
      </c>
      <c r="AX123" s="120" t="str">
        <f t="shared" si="88"/>
        <v/>
      </c>
      <c r="AY123" s="120" t="str">
        <f t="shared" si="48"/>
        <v/>
      </c>
      <c r="AZ123" s="120" t="str">
        <f t="shared" si="49"/>
        <v/>
      </c>
      <c r="BA123" s="120" t="str">
        <f t="shared" si="50"/>
        <v/>
      </c>
      <c r="BB123" s="120" t="str">
        <f t="shared" si="51"/>
        <v/>
      </c>
      <c r="BC123" s="120" t="str">
        <f t="shared" si="52"/>
        <v/>
      </c>
      <c r="BD123" s="120" t="str">
        <f t="shared" si="53"/>
        <v/>
      </c>
    </row>
    <row r="124" spans="3:56" x14ac:dyDescent="0.2">
      <c r="C124" s="107">
        <f>'3_Fix'!H125</f>
        <v>44896</v>
      </c>
      <c r="D124" s="113" t="str">
        <f>'3_Fix'!I125</f>
        <v/>
      </c>
      <c r="E124" s="113" t="str">
        <f>'3_Fix'!J125</f>
        <v/>
      </c>
      <c r="F124" s="113" t="str">
        <f>'3_Fix'!K125</f>
        <v/>
      </c>
      <c r="G124" s="113" t="str">
        <f>'3_Fix'!L125</f>
        <v/>
      </c>
      <c r="H124" s="113" t="str">
        <f>'3_Fix'!M125</f>
        <v/>
      </c>
      <c r="I124" s="113" t="str">
        <f>'3_Fix'!N125</f>
        <v/>
      </c>
      <c r="J124" s="113" t="str">
        <f>'3_Fix'!O125</f>
        <v/>
      </c>
      <c r="K124" s="120" t="str">
        <f t="shared" si="54"/>
        <v/>
      </c>
      <c r="L124" s="120" t="str">
        <f t="shared" si="57"/>
        <v/>
      </c>
      <c r="M124" s="120" t="str">
        <f t="shared" si="58"/>
        <v/>
      </c>
      <c r="N124" s="120" t="str">
        <f t="shared" si="59"/>
        <v/>
      </c>
      <c r="O124" s="120" t="str">
        <f t="shared" si="60"/>
        <v/>
      </c>
      <c r="P124" s="120" t="str">
        <f t="shared" si="61"/>
        <v/>
      </c>
      <c r="Q124" s="120" t="str">
        <f t="shared" si="62"/>
        <v/>
      </c>
      <c r="R124" s="120" t="str">
        <f t="shared" si="56"/>
        <v/>
      </c>
      <c r="S124" s="120" t="str">
        <f t="shared" si="68"/>
        <v/>
      </c>
      <c r="T124" s="120" t="str">
        <f t="shared" si="69"/>
        <v/>
      </c>
      <c r="U124" s="120" t="str">
        <f t="shared" si="70"/>
        <v/>
      </c>
      <c r="V124" s="120" t="str">
        <f t="shared" si="71"/>
        <v/>
      </c>
      <c r="W124" s="120" t="str">
        <f t="shared" si="72"/>
        <v/>
      </c>
      <c r="X124" s="120" t="str">
        <f t="shared" si="73"/>
        <v/>
      </c>
      <c r="Y124" s="120" t="str">
        <f t="shared" si="74"/>
        <v/>
      </c>
      <c r="Z124" s="120" t="str">
        <f t="shared" si="76"/>
        <v/>
      </c>
      <c r="AA124" s="120" t="str">
        <f t="shared" si="77"/>
        <v/>
      </c>
      <c r="AB124" s="120" t="str">
        <f t="shared" si="78"/>
        <v/>
      </c>
      <c r="AC124" s="120" t="str">
        <f t="shared" si="79"/>
        <v/>
      </c>
      <c r="AD124" s="120" t="str">
        <f t="shared" si="80"/>
        <v/>
      </c>
      <c r="AE124" s="120" t="str">
        <f t="shared" si="81"/>
        <v/>
      </c>
      <c r="AF124" s="120" t="str">
        <f t="shared" si="75"/>
        <v/>
      </c>
      <c r="AG124" s="120" t="str">
        <f t="shared" si="82"/>
        <v/>
      </c>
      <c r="AH124" s="120" t="str">
        <f t="shared" si="83"/>
        <v/>
      </c>
      <c r="AI124" s="120" t="str">
        <f t="shared" si="84"/>
        <v/>
      </c>
      <c r="AJ124" s="120" t="str">
        <f t="shared" si="85"/>
        <v/>
      </c>
      <c r="AK124" s="120" t="str">
        <f t="shared" si="86"/>
        <v/>
      </c>
      <c r="AL124" s="120" t="str">
        <f t="shared" si="87"/>
        <v/>
      </c>
      <c r="AM124" s="120" t="str">
        <f t="shared" si="55"/>
        <v/>
      </c>
      <c r="AN124" s="120" t="str">
        <f t="shared" si="55"/>
        <v/>
      </c>
      <c r="AO124" s="120" t="str">
        <f t="shared" si="63"/>
        <v/>
      </c>
      <c r="AP124" s="120" t="str">
        <f t="shared" si="64"/>
        <v/>
      </c>
      <c r="AQ124" s="120" t="str">
        <f t="shared" si="65"/>
        <v/>
      </c>
      <c r="AR124" s="120" t="str">
        <f t="shared" si="66"/>
        <v/>
      </c>
      <c r="AS124" s="120" t="str">
        <f t="shared" si="67"/>
        <v/>
      </c>
      <c r="AX124" s="120" t="str">
        <f t="shared" si="88"/>
        <v/>
      </c>
      <c r="AY124" s="120" t="str">
        <f t="shared" si="48"/>
        <v/>
      </c>
      <c r="AZ124" s="120" t="str">
        <f t="shared" si="49"/>
        <v/>
      </c>
      <c r="BA124" s="120" t="str">
        <f t="shared" si="50"/>
        <v/>
      </c>
      <c r="BB124" s="120" t="str">
        <f t="shared" si="51"/>
        <v/>
      </c>
      <c r="BC124" s="120" t="str">
        <f t="shared" si="52"/>
        <v/>
      </c>
      <c r="BD124" s="120" t="str">
        <f t="shared" si="53"/>
        <v/>
      </c>
    </row>
    <row r="125" spans="3:56" x14ac:dyDescent="0.2">
      <c r="C125" s="107">
        <f>'3_Fix'!H126</f>
        <v>44910</v>
      </c>
      <c r="D125" s="113" t="str">
        <f>'3_Fix'!I126</f>
        <v/>
      </c>
      <c r="E125" s="113" t="str">
        <f>'3_Fix'!J126</f>
        <v/>
      </c>
      <c r="F125" s="113" t="str">
        <f>'3_Fix'!K126</f>
        <v/>
      </c>
      <c r="G125" s="113" t="str">
        <f>'3_Fix'!L126</f>
        <v/>
      </c>
      <c r="H125" s="113" t="str">
        <f>'3_Fix'!M126</f>
        <v/>
      </c>
      <c r="I125" s="113" t="str">
        <f>'3_Fix'!N126</f>
        <v/>
      </c>
      <c r="J125" s="113" t="str">
        <f>'3_Fix'!O126</f>
        <v/>
      </c>
      <c r="K125" s="120" t="str">
        <f t="shared" si="54"/>
        <v/>
      </c>
      <c r="L125" s="120" t="str">
        <f t="shared" si="57"/>
        <v/>
      </c>
      <c r="M125" s="120" t="str">
        <f t="shared" si="58"/>
        <v/>
      </c>
      <c r="N125" s="120" t="str">
        <f t="shared" si="59"/>
        <v/>
      </c>
      <c r="O125" s="120" t="str">
        <f t="shared" si="60"/>
        <v/>
      </c>
      <c r="P125" s="120" t="str">
        <f t="shared" si="61"/>
        <v/>
      </c>
      <c r="Q125" s="120" t="str">
        <f t="shared" si="62"/>
        <v/>
      </c>
      <c r="R125" s="120" t="str">
        <f t="shared" si="56"/>
        <v/>
      </c>
      <c r="S125" s="120" t="str">
        <f t="shared" si="68"/>
        <v/>
      </c>
      <c r="T125" s="120" t="str">
        <f t="shared" si="69"/>
        <v/>
      </c>
      <c r="U125" s="120" t="str">
        <f t="shared" si="70"/>
        <v/>
      </c>
      <c r="V125" s="120" t="str">
        <f t="shared" si="71"/>
        <v/>
      </c>
      <c r="W125" s="120" t="str">
        <f t="shared" si="72"/>
        <v/>
      </c>
      <c r="X125" s="120" t="str">
        <f t="shared" si="73"/>
        <v/>
      </c>
      <c r="Y125" s="120" t="str">
        <f t="shared" si="74"/>
        <v/>
      </c>
      <c r="Z125" s="120" t="str">
        <f t="shared" si="76"/>
        <v/>
      </c>
      <c r="AA125" s="120" t="str">
        <f t="shared" si="77"/>
        <v/>
      </c>
      <c r="AB125" s="120" t="str">
        <f t="shared" si="78"/>
        <v/>
      </c>
      <c r="AC125" s="120" t="str">
        <f t="shared" si="79"/>
        <v/>
      </c>
      <c r="AD125" s="120" t="str">
        <f t="shared" si="80"/>
        <v/>
      </c>
      <c r="AE125" s="120" t="str">
        <f t="shared" si="81"/>
        <v/>
      </c>
      <c r="AF125" s="120" t="str">
        <f t="shared" si="75"/>
        <v/>
      </c>
      <c r="AG125" s="120" t="str">
        <f t="shared" si="82"/>
        <v/>
      </c>
      <c r="AH125" s="120" t="str">
        <f t="shared" si="83"/>
        <v/>
      </c>
      <c r="AI125" s="120" t="str">
        <f t="shared" si="84"/>
        <v/>
      </c>
      <c r="AJ125" s="120" t="str">
        <f t="shared" si="85"/>
        <v/>
      </c>
      <c r="AK125" s="120" t="str">
        <f t="shared" si="86"/>
        <v/>
      </c>
      <c r="AL125" s="120" t="str">
        <f t="shared" si="87"/>
        <v/>
      </c>
      <c r="AM125" s="120" t="str">
        <f t="shared" si="55"/>
        <v/>
      </c>
      <c r="AN125" s="120" t="str">
        <f t="shared" si="55"/>
        <v/>
      </c>
      <c r="AO125" s="120" t="str">
        <f t="shared" si="63"/>
        <v/>
      </c>
      <c r="AP125" s="120" t="str">
        <f t="shared" si="64"/>
        <v/>
      </c>
      <c r="AQ125" s="120" t="str">
        <f t="shared" si="65"/>
        <v/>
      </c>
      <c r="AR125" s="120" t="str">
        <f t="shared" si="66"/>
        <v/>
      </c>
      <c r="AS125" s="120" t="str">
        <f t="shared" si="67"/>
        <v/>
      </c>
      <c r="AX125" s="120" t="str">
        <f t="shared" si="88"/>
        <v/>
      </c>
      <c r="AY125" s="120" t="str">
        <f t="shared" si="48"/>
        <v/>
      </c>
      <c r="AZ125" s="120" t="str">
        <f t="shared" si="49"/>
        <v/>
      </c>
      <c r="BA125" s="120" t="str">
        <f t="shared" si="50"/>
        <v/>
      </c>
      <c r="BB125" s="120" t="str">
        <f t="shared" si="51"/>
        <v/>
      </c>
      <c r="BC125" s="120" t="str">
        <f t="shared" si="52"/>
        <v/>
      </c>
      <c r="BD125" s="120" t="str">
        <f t="shared" si="53"/>
        <v/>
      </c>
    </row>
    <row r="126" spans="3:56" x14ac:dyDescent="0.2">
      <c r="C126" s="107">
        <f>'3_Fix'!H127</f>
        <v>44927</v>
      </c>
      <c r="D126" s="113" t="str">
        <f>'3_Fix'!I127</f>
        <v/>
      </c>
      <c r="E126" s="113" t="str">
        <f>'3_Fix'!J127</f>
        <v/>
      </c>
      <c r="F126" s="113" t="str">
        <f>'3_Fix'!K127</f>
        <v/>
      </c>
      <c r="G126" s="113" t="str">
        <f>'3_Fix'!L127</f>
        <v/>
      </c>
      <c r="H126" s="113" t="str">
        <f>'3_Fix'!M127</f>
        <v/>
      </c>
      <c r="I126" s="113" t="str">
        <f>'3_Fix'!N127</f>
        <v/>
      </c>
      <c r="J126" s="113" t="str">
        <f>'3_Fix'!O127</f>
        <v/>
      </c>
      <c r="K126" s="120" t="str">
        <f t="shared" si="54"/>
        <v/>
      </c>
      <c r="L126" s="120" t="str">
        <f t="shared" si="57"/>
        <v/>
      </c>
      <c r="M126" s="120" t="str">
        <f t="shared" si="58"/>
        <v/>
      </c>
      <c r="N126" s="120" t="str">
        <f t="shared" si="59"/>
        <v/>
      </c>
      <c r="O126" s="120" t="str">
        <f t="shared" si="60"/>
        <v/>
      </c>
      <c r="P126" s="120" t="str">
        <f t="shared" si="61"/>
        <v/>
      </c>
      <c r="Q126" s="120" t="str">
        <f t="shared" si="62"/>
        <v/>
      </c>
      <c r="R126" s="120" t="str">
        <f t="shared" si="56"/>
        <v/>
      </c>
      <c r="S126" s="120" t="str">
        <f t="shared" si="68"/>
        <v/>
      </c>
      <c r="T126" s="120" t="str">
        <f t="shared" si="69"/>
        <v/>
      </c>
      <c r="U126" s="120" t="str">
        <f t="shared" si="70"/>
        <v/>
      </c>
      <c r="V126" s="120" t="str">
        <f t="shared" si="71"/>
        <v/>
      </c>
      <c r="W126" s="120" t="str">
        <f t="shared" si="72"/>
        <v/>
      </c>
      <c r="X126" s="120" t="str">
        <f t="shared" si="73"/>
        <v/>
      </c>
      <c r="Y126" s="120" t="str">
        <f t="shared" si="74"/>
        <v/>
      </c>
      <c r="Z126" s="120" t="str">
        <f t="shared" si="76"/>
        <v/>
      </c>
      <c r="AA126" s="120" t="str">
        <f t="shared" si="77"/>
        <v/>
      </c>
      <c r="AB126" s="120" t="str">
        <f t="shared" si="78"/>
        <v/>
      </c>
      <c r="AC126" s="120" t="str">
        <f t="shared" si="79"/>
        <v/>
      </c>
      <c r="AD126" s="120" t="str">
        <f t="shared" si="80"/>
        <v/>
      </c>
      <c r="AE126" s="120" t="str">
        <f t="shared" si="81"/>
        <v/>
      </c>
      <c r="AF126" s="120" t="str">
        <f t="shared" si="75"/>
        <v/>
      </c>
      <c r="AG126" s="120" t="str">
        <f t="shared" si="82"/>
        <v/>
      </c>
      <c r="AH126" s="120" t="str">
        <f t="shared" si="83"/>
        <v/>
      </c>
      <c r="AI126" s="120" t="str">
        <f t="shared" si="84"/>
        <v/>
      </c>
      <c r="AJ126" s="120" t="str">
        <f t="shared" si="85"/>
        <v/>
      </c>
      <c r="AK126" s="120" t="str">
        <f t="shared" si="86"/>
        <v/>
      </c>
      <c r="AL126" s="120" t="str">
        <f t="shared" si="87"/>
        <v/>
      </c>
      <c r="AM126" s="120" t="str">
        <f t="shared" si="55"/>
        <v/>
      </c>
      <c r="AN126" s="120" t="str">
        <f t="shared" si="55"/>
        <v/>
      </c>
      <c r="AO126" s="120" t="str">
        <f t="shared" si="63"/>
        <v/>
      </c>
      <c r="AP126" s="120" t="str">
        <f t="shared" si="64"/>
        <v/>
      </c>
      <c r="AQ126" s="120" t="str">
        <f t="shared" si="65"/>
        <v/>
      </c>
      <c r="AR126" s="120" t="str">
        <f t="shared" si="66"/>
        <v/>
      </c>
      <c r="AS126" s="120" t="str">
        <f t="shared" si="67"/>
        <v/>
      </c>
      <c r="AX126" s="120" t="str">
        <f t="shared" si="88"/>
        <v/>
      </c>
      <c r="AY126" s="120" t="str">
        <f t="shared" si="48"/>
        <v/>
      </c>
      <c r="AZ126" s="120" t="str">
        <f t="shared" si="49"/>
        <v/>
      </c>
      <c r="BA126" s="120" t="str">
        <f t="shared" si="50"/>
        <v/>
      </c>
      <c r="BB126" s="120" t="str">
        <f t="shared" si="51"/>
        <v/>
      </c>
      <c r="BC126" s="120" t="str">
        <f t="shared" si="52"/>
        <v/>
      </c>
      <c r="BD126" s="120" t="str">
        <f t="shared" si="53"/>
        <v/>
      </c>
    </row>
    <row r="127" spans="3:56" x14ac:dyDescent="0.2">
      <c r="C127" s="107">
        <f>'3_Fix'!H128</f>
        <v>44941</v>
      </c>
      <c r="D127" s="113" t="str">
        <f>'3_Fix'!I128</f>
        <v/>
      </c>
      <c r="E127" s="113" t="str">
        <f>'3_Fix'!J128</f>
        <v/>
      </c>
      <c r="F127" s="113" t="str">
        <f>'3_Fix'!K128</f>
        <v/>
      </c>
      <c r="G127" s="113" t="str">
        <f>'3_Fix'!L128</f>
        <v/>
      </c>
      <c r="H127" s="113" t="str">
        <f>'3_Fix'!M128</f>
        <v/>
      </c>
      <c r="I127" s="113" t="str">
        <f>'3_Fix'!N128</f>
        <v/>
      </c>
      <c r="J127" s="113" t="str">
        <f>'3_Fix'!O128</f>
        <v/>
      </c>
      <c r="K127" s="120" t="str">
        <f t="shared" si="54"/>
        <v/>
      </c>
      <c r="L127" s="120" t="str">
        <f t="shared" si="57"/>
        <v/>
      </c>
      <c r="M127" s="120" t="str">
        <f t="shared" si="58"/>
        <v/>
      </c>
      <c r="N127" s="120" t="str">
        <f t="shared" si="59"/>
        <v/>
      </c>
      <c r="O127" s="120" t="str">
        <f t="shared" si="60"/>
        <v/>
      </c>
      <c r="P127" s="120" t="str">
        <f t="shared" si="61"/>
        <v/>
      </c>
      <c r="Q127" s="120" t="str">
        <f t="shared" si="62"/>
        <v/>
      </c>
      <c r="R127" s="120" t="str">
        <f t="shared" si="56"/>
        <v/>
      </c>
      <c r="S127" s="120" t="str">
        <f t="shared" si="68"/>
        <v/>
      </c>
      <c r="T127" s="120" t="str">
        <f t="shared" si="69"/>
        <v/>
      </c>
      <c r="U127" s="120" t="str">
        <f t="shared" si="70"/>
        <v/>
      </c>
      <c r="V127" s="120" t="str">
        <f t="shared" si="71"/>
        <v/>
      </c>
      <c r="W127" s="120" t="str">
        <f t="shared" si="72"/>
        <v/>
      </c>
      <c r="X127" s="120" t="str">
        <f t="shared" si="73"/>
        <v/>
      </c>
      <c r="Y127" s="120" t="str">
        <f t="shared" si="74"/>
        <v/>
      </c>
      <c r="Z127" s="120" t="str">
        <f t="shared" si="76"/>
        <v/>
      </c>
      <c r="AA127" s="120" t="str">
        <f t="shared" si="77"/>
        <v/>
      </c>
      <c r="AB127" s="120" t="str">
        <f t="shared" si="78"/>
        <v/>
      </c>
      <c r="AC127" s="120" t="str">
        <f t="shared" si="79"/>
        <v/>
      </c>
      <c r="AD127" s="120" t="str">
        <f t="shared" si="80"/>
        <v/>
      </c>
      <c r="AE127" s="120" t="str">
        <f t="shared" si="81"/>
        <v/>
      </c>
      <c r="AF127" s="120" t="str">
        <f t="shared" si="75"/>
        <v/>
      </c>
      <c r="AG127" s="120" t="str">
        <f t="shared" si="82"/>
        <v/>
      </c>
      <c r="AH127" s="120" t="str">
        <f t="shared" si="83"/>
        <v/>
      </c>
      <c r="AI127" s="120" t="str">
        <f t="shared" si="84"/>
        <v/>
      </c>
      <c r="AJ127" s="120" t="str">
        <f t="shared" si="85"/>
        <v/>
      </c>
      <c r="AK127" s="120" t="str">
        <f t="shared" si="86"/>
        <v/>
      </c>
      <c r="AL127" s="120" t="str">
        <f t="shared" si="87"/>
        <v/>
      </c>
      <c r="AM127" s="120" t="str">
        <f t="shared" si="55"/>
        <v/>
      </c>
      <c r="AN127" s="120" t="str">
        <f t="shared" si="55"/>
        <v/>
      </c>
      <c r="AO127" s="120" t="str">
        <f t="shared" si="63"/>
        <v/>
      </c>
      <c r="AP127" s="120" t="str">
        <f t="shared" si="64"/>
        <v/>
      </c>
      <c r="AQ127" s="120" t="str">
        <f t="shared" si="65"/>
        <v/>
      </c>
      <c r="AR127" s="120" t="str">
        <f t="shared" si="66"/>
        <v/>
      </c>
      <c r="AS127" s="120" t="str">
        <f t="shared" si="67"/>
        <v/>
      </c>
      <c r="AX127" s="120" t="str">
        <f t="shared" si="88"/>
        <v/>
      </c>
      <c r="AY127" s="120" t="str">
        <f t="shared" si="48"/>
        <v/>
      </c>
      <c r="AZ127" s="120" t="str">
        <f t="shared" si="49"/>
        <v/>
      </c>
      <c r="BA127" s="120" t="str">
        <f t="shared" si="50"/>
        <v/>
      </c>
      <c r="BB127" s="120" t="str">
        <f t="shared" si="51"/>
        <v/>
      </c>
      <c r="BC127" s="120" t="str">
        <f t="shared" si="52"/>
        <v/>
      </c>
      <c r="BD127" s="120" t="str">
        <f t="shared" si="53"/>
        <v/>
      </c>
    </row>
    <row r="128" spans="3:56" x14ac:dyDescent="0.2">
      <c r="C128" s="107">
        <f>'3_Fix'!H129</f>
        <v>44958</v>
      </c>
      <c r="D128" s="113" t="str">
        <f>'3_Fix'!I129</f>
        <v/>
      </c>
      <c r="E128" s="113" t="str">
        <f>'3_Fix'!J129</f>
        <v/>
      </c>
      <c r="F128" s="113" t="str">
        <f>'3_Fix'!K129</f>
        <v/>
      </c>
      <c r="G128" s="113" t="str">
        <f>'3_Fix'!L129</f>
        <v/>
      </c>
      <c r="H128" s="113" t="str">
        <f>'3_Fix'!M129</f>
        <v/>
      </c>
      <c r="I128" s="113" t="str">
        <f>'3_Fix'!N129</f>
        <v/>
      </c>
      <c r="J128" s="113" t="str">
        <f>'3_Fix'!O129</f>
        <v/>
      </c>
      <c r="K128" s="120" t="str">
        <f t="shared" si="54"/>
        <v/>
      </c>
      <c r="L128" s="120" t="str">
        <f t="shared" si="57"/>
        <v/>
      </c>
      <c r="M128" s="120" t="str">
        <f t="shared" si="58"/>
        <v/>
      </c>
      <c r="N128" s="120" t="str">
        <f t="shared" si="59"/>
        <v/>
      </c>
      <c r="O128" s="120" t="str">
        <f t="shared" si="60"/>
        <v/>
      </c>
      <c r="P128" s="120" t="str">
        <f t="shared" si="61"/>
        <v/>
      </c>
      <c r="Q128" s="120" t="str">
        <f t="shared" si="62"/>
        <v/>
      </c>
      <c r="R128" s="120" t="str">
        <f t="shared" si="56"/>
        <v/>
      </c>
      <c r="S128" s="120" t="str">
        <f t="shared" si="68"/>
        <v/>
      </c>
      <c r="T128" s="120" t="str">
        <f t="shared" si="69"/>
        <v/>
      </c>
      <c r="U128" s="120" t="str">
        <f t="shared" si="70"/>
        <v/>
      </c>
      <c r="V128" s="120" t="str">
        <f t="shared" si="71"/>
        <v/>
      </c>
      <c r="W128" s="120" t="str">
        <f t="shared" si="72"/>
        <v/>
      </c>
      <c r="X128" s="120" t="str">
        <f t="shared" si="73"/>
        <v/>
      </c>
      <c r="Y128" s="120" t="str">
        <f t="shared" si="74"/>
        <v/>
      </c>
      <c r="Z128" s="120" t="str">
        <f t="shared" si="76"/>
        <v/>
      </c>
      <c r="AA128" s="120" t="str">
        <f t="shared" si="77"/>
        <v/>
      </c>
      <c r="AB128" s="120" t="str">
        <f t="shared" si="78"/>
        <v/>
      </c>
      <c r="AC128" s="120" t="str">
        <f t="shared" si="79"/>
        <v/>
      </c>
      <c r="AD128" s="120" t="str">
        <f t="shared" si="80"/>
        <v/>
      </c>
      <c r="AE128" s="120" t="str">
        <f t="shared" si="81"/>
        <v/>
      </c>
      <c r="AF128" s="120" t="str">
        <f t="shared" si="75"/>
        <v/>
      </c>
      <c r="AG128" s="120" t="str">
        <f t="shared" si="82"/>
        <v/>
      </c>
      <c r="AH128" s="120" t="str">
        <f t="shared" si="83"/>
        <v/>
      </c>
      <c r="AI128" s="120" t="str">
        <f t="shared" si="84"/>
        <v/>
      </c>
      <c r="AJ128" s="120" t="str">
        <f t="shared" si="85"/>
        <v/>
      </c>
      <c r="AK128" s="120" t="str">
        <f t="shared" si="86"/>
        <v/>
      </c>
      <c r="AL128" s="120" t="str">
        <f t="shared" si="87"/>
        <v/>
      </c>
      <c r="AM128" s="120" t="str">
        <f t="shared" si="55"/>
        <v/>
      </c>
      <c r="AN128" s="120" t="str">
        <f t="shared" si="55"/>
        <v/>
      </c>
      <c r="AO128" s="120" t="str">
        <f t="shared" si="63"/>
        <v/>
      </c>
      <c r="AP128" s="120" t="str">
        <f t="shared" si="64"/>
        <v/>
      </c>
      <c r="AQ128" s="120" t="str">
        <f t="shared" si="65"/>
        <v/>
      </c>
      <c r="AR128" s="120" t="str">
        <f t="shared" si="66"/>
        <v/>
      </c>
      <c r="AS128" s="120" t="str">
        <f t="shared" si="67"/>
        <v/>
      </c>
      <c r="AX128" s="120" t="str">
        <f t="shared" si="88"/>
        <v/>
      </c>
      <c r="AY128" s="120" t="str">
        <f t="shared" si="48"/>
        <v/>
      </c>
      <c r="AZ128" s="120" t="str">
        <f t="shared" si="49"/>
        <v/>
      </c>
      <c r="BA128" s="120" t="str">
        <f t="shared" si="50"/>
        <v/>
      </c>
      <c r="BB128" s="120" t="str">
        <f t="shared" si="51"/>
        <v/>
      </c>
      <c r="BC128" s="120" t="str">
        <f t="shared" si="52"/>
        <v/>
      </c>
      <c r="BD128" s="120" t="str">
        <f t="shared" si="53"/>
        <v/>
      </c>
    </row>
    <row r="129" spans="3:56" x14ac:dyDescent="0.2">
      <c r="C129" s="107">
        <f>'3_Fix'!H130</f>
        <v>44972</v>
      </c>
      <c r="D129" s="113" t="str">
        <f>'3_Fix'!I130</f>
        <v/>
      </c>
      <c r="E129" s="113" t="str">
        <f>'3_Fix'!J130</f>
        <v/>
      </c>
      <c r="F129" s="113" t="str">
        <f>'3_Fix'!K130</f>
        <v/>
      </c>
      <c r="G129" s="113" t="str">
        <f>'3_Fix'!L130</f>
        <v/>
      </c>
      <c r="H129" s="113" t="str">
        <f>'3_Fix'!M130</f>
        <v/>
      </c>
      <c r="I129" s="113" t="str">
        <f>'3_Fix'!N130</f>
        <v/>
      </c>
      <c r="J129" s="113" t="str">
        <f>'3_Fix'!O130</f>
        <v/>
      </c>
      <c r="K129" s="120" t="str">
        <f t="shared" si="54"/>
        <v/>
      </c>
      <c r="L129" s="120" t="str">
        <f t="shared" si="57"/>
        <v/>
      </c>
      <c r="M129" s="120" t="str">
        <f t="shared" si="58"/>
        <v/>
      </c>
      <c r="N129" s="120" t="str">
        <f t="shared" si="59"/>
        <v/>
      </c>
      <c r="O129" s="120" t="str">
        <f t="shared" si="60"/>
        <v/>
      </c>
      <c r="P129" s="120" t="str">
        <f t="shared" si="61"/>
        <v/>
      </c>
      <c r="Q129" s="120" t="str">
        <f t="shared" si="62"/>
        <v/>
      </c>
      <c r="R129" s="120" t="str">
        <f t="shared" si="56"/>
        <v/>
      </c>
      <c r="S129" s="120" t="str">
        <f t="shared" si="68"/>
        <v/>
      </c>
      <c r="T129" s="120" t="str">
        <f t="shared" si="69"/>
        <v/>
      </c>
      <c r="U129" s="120" t="str">
        <f t="shared" si="70"/>
        <v/>
      </c>
      <c r="V129" s="120" t="str">
        <f t="shared" si="71"/>
        <v/>
      </c>
      <c r="W129" s="120" t="str">
        <f t="shared" si="72"/>
        <v/>
      </c>
      <c r="X129" s="120" t="str">
        <f t="shared" si="73"/>
        <v/>
      </c>
      <c r="Y129" s="120" t="str">
        <f t="shared" si="74"/>
        <v/>
      </c>
      <c r="Z129" s="120" t="str">
        <f t="shared" si="76"/>
        <v/>
      </c>
      <c r="AA129" s="120" t="str">
        <f t="shared" si="77"/>
        <v/>
      </c>
      <c r="AB129" s="120" t="str">
        <f t="shared" si="78"/>
        <v/>
      </c>
      <c r="AC129" s="120" t="str">
        <f t="shared" si="79"/>
        <v/>
      </c>
      <c r="AD129" s="120" t="str">
        <f t="shared" si="80"/>
        <v/>
      </c>
      <c r="AE129" s="120" t="str">
        <f t="shared" si="81"/>
        <v/>
      </c>
      <c r="AF129" s="120" t="str">
        <f t="shared" si="75"/>
        <v/>
      </c>
      <c r="AG129" s="120" t="str">
        <f t="shared" si="82"/>
        <v/>
      </c>
      <c r="AH129" s="120" t="str">
        <f t="shared" si="83"/>
        <v/>
      </c>
      <c r="AI129" s="120" t="str">
        <f t="shared" si="84"/>
        <v/>
      </c>
      <c r="AJ129" s="120" t="str">
        <f t="shared" si="85"/>
        <v/>
      </c>
      <c r="AK129" s="120" t="str">
        <f t="shared" si="86"/>
        <v/>
      </c>
      <c r="AL129" s="120" t="str">
        <f t="shared" si="87"/>
        <v/>
      </c>
      <c r="AM129" s="120" t="str">
        <f t="shared" si="55"/>
        <v/>
      </c>
      <c r="AN129" s="120" t="str">
        <f t="shared" si="55"/>
        <v/>
      </c>
      <c r="AO129" s="120" t="str">
        <f t="shared" si="63"/>
        <v/>
      </c>
      <c r="AP129" s="120" t="str">
        <f t="shared" si="64"/>
        <v/>
      </c>
      <c r="AQ129" s="120" t="str">
        <f t="shared" si="65"/>
        <v/>
      </c>
      <c r="AR129" s="120" t="str">
        <f t="shared" si="66"/>
        <v/>
      </c>
      <c r="AS129" s="120" t="str">
        <f t="shared" si="67"/>
        <v/>
      </c>
      <c r="AX129" s="120" t="str">
        <f t="shared" si="88"/>
        <v/>
      </c>
      <c r="AY129" s="120" t="str">
        <f t="shared" si="48"/>
        <v/>
      </c>
      <c r="AZ129" s="120" t="str">
        <f t="shared" si="49"/>
        <v/>
      </c>
      <c r="BA129" s="120" t="str">
        <f t="shared" si="50"/>
        <v/>
      </c>
      <c r="BB129" s="120" t="str">
        <f t="shared" si="51"/>
        <v/>
      </c>
      <c r="BC129" s="120" t="str">
        <f t="shared" si="52"/>
        <v/>
      </c>
      <c r="BD129" s="120" t="str">
        <f t="shared" si="53"/>
        <v/>
      </c>
    </row>
    <row r="130" spans="3:56" x14ac:dyDescent="0.2">
      <c r="C130" s="107">
        <f>'3_Fix'!H131</f>
        <v>44986</v>
      </c>
      <c r="D130" s="113" t="str">
        <f>'3_Fix'!I131</f>
        <v/>
      </c>
      <c r="E130" s="113" t="str">
        <f>'3_Fix'!J131</f>
        <v/>
      </c>
      <c r="F130" s="113" t="str">
        <f>'3_Fix'!K131</f>
        <v/>
      </c>
      <c r="G130" s="113" t="str">
        <f>'3_Fix'!L131</f>
        <v/>
      </c>
      <c r="H130" s="113" t="str">
        <f>'3_Fix'!M131</f>
        <v/>
      </c>
      <c r="I130" s="113" t="str">
        <f>'3_Fix'!N131</f>
        <v/>
      </c>
      <c r="J130" s="113" t="str">
        <f>'3_Fix'!O131</f>
        <v/>
      </c>
      <c r="K130" s="120" t="str">
        <f t="shared" si="54"/>
        <v/>
      </c>
      <c r="L130" s="120" t="str">
        <f t="shared" si="57"/>
        <v/>
      </c>
      <c r="M130" s="120" t="str">
        <f t="shared" si="58"/>
        <v/>
      </c>
      <c r="N130" s="120" t="str">
        <f t="shared" si="59"/>
        <v/>
      </c>
      <c r="O130" s="120" t="str">
        <f t="shared" si="60"/>
        <v/>
      </c>
      <c r="P130" s="120" t="str">
        <f t="shared" si="61"/>
        <v/>
      </c>
      <c r="Q130" s="120" t="str">
        <f t="shared" si="62"/>
        <v/>
      </c>
      <c r="R130" s="120" t="str">
        <f t="shared" si="56"/>
        <v/>
      </c>
      <c r="S130" s="120" t="str">
        <f t="shared" si="68"/>
        <v/>
      </c>
      <c r="T130" s="120" t="str">
        <f t="shared" si="69"/>
        <v/>
      </c>
      <c r="U130" s="120" t="str">
        <f t="shared" si="70"/>
        <v/>
      </c>
      <c r="V130" s="120" t="str">
        <f t="shared" si="71"/>
        <v/>
      </c>
      <c r="W130" s="120" t="str">
        <f t="shared" si="72"/>
        <v/>
      </c>
      <c r="X130" s="120" t="str">
        <f t="shared" si="73"/>
        <v/>
      </c>
      <c r="Y130" s="120" t="str">
        <f t="shared" si="74"/>
        <v/>
      </c>
      <c r="Z130" s="120" t="str">
        <f t="shared" si="76"/>
        <v/>
      </c>
      <c r="AA130" s="120" t="str">
        <f t="shared" si="77"/>
        <v/>
      </c>
      <c r="AB130" s="120" t="str">
        <f t="shared" si="78"/>
        <v/>
      </c>
      <c r="AC130" s="120" t="str">
        <f t="shared" si="79"/>
        <v/>
      </c>
      <c r="AD130" s="120" t="str">
        <f t="shared" si="80"/>
        <v/>
      </c>
      <c r="AE130" s="120" t="str">
        <f t="shared" si="81"/>
        <v/>
      </c>
      <c r="AF130" s="120" t="str">
        <f t="shared" si="75"/>
        <v/>
      </c>
      <c r="AG130" s="120" t="str">
        <f t="shared" si="82"/>
        <v/>
      </c>
      <c r="AH130" s="120" t="str">
        <f t="shared" si="83"/>
        <v/>
      </c>
      <c r="AI130" s="120" t="str">
        <f t="shared" si="84"/>
        <v/>
      </c>
      <c r="AJ130" s="120" t="str">
        <f t="shared" si="85"/>
        <v/>
      </c>
      <c r="AK130" s="120" t="str">
        <f t="shared" si="86"/>
        <v/>
      </c>
      <c r="AL130" s="120" t="str">
        <f t="shared" si="87"/>
        <v/>
      </c>
      <c r="AM130" s="120" t="str">
        <f t="shared" si="55"/>
        <v/>
      </c>
      <c r="AN130" s="120" t="str">
        <f t="shared" si="55"/>
        <v/>
      </c>
      <c r="AO130" s="120" t="str">
        <f t="shared" si="63"/>
        <v/>
      </c>
      <c r="AP130" s="120" t="str">
        <f t="shared" si="64"/>
        <v/>
      </c>
      <c r="AQ130" s="120" t="str">
        <f t="shared" si="65"/>
        <v/>
      </c>
      <c r="AR130" s="120" t="str">
        <f t="shared" si="66"/>
        <v/>
      </c>
      <c r="AS130" s="120" t="str">
        <f t="shared" si="67"/>
        <v/>
      </c>
      <c r="AX130" s="120" t="str">
        <f t="shared" si="88"/>
        <v/>
      </c>
      <c r="AY130" s="120" t="str">
        <f t="shared" si="48"/>
        <v/>
      </c>
      <c r="AZ130" s="120" t="str">
        <f t="shared" si="49"/>
        <v/>
      </c>
      <c r="BA130" s="120" t="str">
        <f t="shared" si="50"/>
        <v/>
      </c>
      <c r="BB130" s="120" t="str">
        <f t="shared" si="51"/>
        <v/>
      </c>
      <c r="BC130" s="120" t="str">
        <f t="shared" si="52"/>
        <v/>
      </c>
      <c r="BD130" s="120" t="str">
        <f t="shared" si="53"/>
        <v/>
      </c>
    </row>
    <row r="131" spans="3:56" x14ac:dyDescent="0.2">
      <c r="C131" s="107">
        <f>'3_Fix'!H132</f>
        <v>45000</v>
      </c>
      <c r="D131" s="113" t="str">
        <f>'3_Fix'!I132</f>
        <v/>
      </c>
      <c r="E131" s="113" t="str">
        <f>'3_Fix'!J132</f>
        <v/>
      </c>
      <c r="F131" s="113" t="str">
        <f>'3_Fix'!K132</f>
        <v/>
      </c>
      <c r="G131" s="113" t="str">
        <f>'3_Fix'!L132</f>
        <v/>
      </c>
      <c r="H131" s="113" t="str">
        <f>'3_Fix'!M132</f>
        <v/>
      </c>
      <c r="I131" s="113" t="str">
        <f>'3_Fix'!N132</f>
        <v/>
      </c>
      <c r="J131" s="113" t="str">
        <f>'3_Fix'!O132</f>
        <v/>
      </c>
      <c r="K131" s="120" t="str">
        <f t="shared" si="54"/>
        <v/>
      </c>
      <c r="L131" s="120" t="str">
        <f t="shared" si="57"/>
        <v/>
      </c>
      <c r="M131" s="120" t="str">
        <f t="shared" si="58"/>
        <v/>
      </c>
      <c r="N131" s="120" t="str">
        <f t="shared" si="59"/>
        <v/>
      </c>
      <c r="O131" s="120" t="str">
        <f t="shared" si="60"/>
        <v/>
      </c>
      <c r="P131" s="120" t="str">
        <f t="shared" si="61"/>
        <v/>
      </c>
      <c r="Q131" s="120" t="str">
        <f t="shared" si="62"/>
        <v/>
      </c>
      <c r="R131" s="120" t="str">
        <f t="shared" si="56"/>
        <v/>
      </c>
      <c r="S131" s="120" t="str">
        <f t="shared" si="68"/>
        <v/>
      </c>
      <c r="T131" s="120" t="str">
        <f t="shared" si="69"/>
        <v/>
      </c>
      <c r="U131" s="120" t="str">
        <f t="shared" si="70"/>
        <v/>
      </c>
      <c r="V131" s="120" t="str">
        <f t="shared" si="71"/>
        <v/>
      </c>
      <c r="W131" s="120" t="str">
        <f t="shared" si="72"/>
        <v/>
      </c>
      <c r="X131" s="120" t="str">
        <f t="shared" si="73"/>
        <v/>
      </c>
      <c r="Y131" s="120" t="str">
        <f t="shared" si="74"/>
        <v/>
      </c>
      <c r="Z131" s="120" t="str">
        <f t="shared" si="76"/>
        <v/>
      </c>
      <c r="AA131" s="120" t="str">
        <f t="shared" si="77"/>
        <v/>
      </c>
      <c r="AB131" s="120" t="str">
        <f t="shared" si="78"/>
        <v/>
      </c>
      <c r="AC131" s="120" t="str">
        <f t="shared" si="79"/>
        <v/>
      </c>
      <c r="AD131" s="120" t="str">
        <f t="shared" si="80"/>
        <v/>
      </c>
      <c r="AE131" s="120" t="str">
        <f t="shared" si="81"/>
        <v/>
      </c>
      <c r="AF131" s="120" t="str">
        <f t="shared" si="75"/>
        <v/>
      </c>
      <c r="AG131" s="120" t="str">
        <f t="shared" si="82"/>
        <v/>
      </c>
      <c r="AH131" s="120" t="str">
        <f t="shared" si="83"/>
        <v/>
      </c>
      <c r="AI131" s="120" t="str">
        <f t="shared" si="84"/>
        <v/>
      </c>
      <c r="AJ131" s="120" t="str">
        <f t="shared" si="85"/>
        <v/>
      </c>
      <c r="AK131" s="120" t="str">
        <f t="shared" si="86"/>
        <v/>
      </c>
      <c r="AL131" s="120" t="str">
        <f t="shared" si="87"/>
        <v/>
      </c>
      <c r="AM131" s="120" t="str">
        <f t="shared" si="55"/>
        <v/>
      </c>
      <c r="AN131" s="120" t="str">
        <f t="shared" si="55"/>
        <v/>
      </c>
      <c r="AO131" s="120" t="str">
        <f t="shared" si="63"/>
        <v/>
      </c>
      <c r="AP131" s="120" t="str">
        <f t="shared" si="64"/>
        <v/>
      </c>
      <c r="AQ131" s="120" t="str">
        <f t="shared" si="65"/>
        <v/>
      </c>
      <c r="AR131" s="120" t="str">
        <f t="shared" si="66"/>
        <v/>
      </c>
      <c r="AS131" s="120" t="str">
        <f t="shared" si="67"/>
        <v/>
      </c>
      <c r="AX131" s="120" t="str">
        <f t="shared" si="88"/>
        <v/>
      </c>
      <c r="AY131" s="120" t="str">
        <f t="shared" si="48"/>
        <v/>
      </c>
      <c r="AZ131" s="120" t="str">
        <f t="shared" si="49"/>
        <v/>
      </c>
      <c r="BA131" s="120" t="str">
        <f t="shared" si="50"/>
        <v/>
      </c>
      <c r="BB131" s="120" t="str">
        <f t="shared" si="51"/>
        <v/>
      </c>
      <c r="BC131" s="120" t="str">
        <f t="shared" si="52"/>
        <v/>
      </c>
      <c r="BD131" s="120" t="str">
        <f t="shared" si="53"/>
        <v/>
      </c>
    </row>
    <row r="132" spans="3:56" x14ac:dyDescent="0.2">
      <c r="C132" s="107">
        <f>'3_Fix'!H133</f>
        <v>45017</v>
      </c>
      <c r="D132" s="113" t="str">
        <f>'3_Fix'!I133</f>
        <v/>
      </c>
      <c r="E132" s="113" t="str">
        <f>'3_Fix'!J133</f>
        <v/>
      </c>
      <c r="F132" s="113" t="str">
        <f>'3_Fix'!K133</f>
        <v/>
      </c>
      <c r="G132" s="113" t="str">
        <f>'3_Fix'!L133</f>
        <v/>
      </c>
      <c r="H132" s="113" t="str">
        <f>'3_Fix'!M133</f>
        <v/>
      </c>
      <c r="I132" s="113" t="str">
        <f>'3_Fix'!N133</f>
        <v/>
      </c>
      <c r="J132" s="113" t="str">
        <f>'3_Fix'!O133</f>
        <v/>
      </c>
      <c r="K132" s="120" t="str">
        <f t="shared" si="54"/>
        <v/>
      </c>
      <c r="L132" s="120" t="str">
        <f t="shared" si="57"/>
        <v/>
      </c>
      <c r="M132" s="120" t="str">
        <f t="shared" si="58"/>
        <v/>
      </c>
      <c r="N132" s="120" t="str">
        <f t="shared" si="59"/>
        <v/>
      </c>
      <c r="O132" s="120" t="str">
        <f t="shared" si="60"/>
        <v/>
      </c>
      <c r="P132" s="120" t="str">
        <f t="shared" si="61"/>
        <v/>
      </c>
      <c r="Q132" s="120" t="str">
        <f t="shared" si="62"/>
        <v/>
      </c>
      <c r="R132" s="120" t="str">
        <f t="shared" si="56"/>
        <v/>
      </c>
      <c r="S132" s="120" t="str">
        <f t="shared" si="68"/>
        <v/>
      </c>
      <c r="T132" s="120" t="str">
        <f t="shared" si="69"/>
        <v/>
      </c>
      <c r="U132" s="120" t="str">
        <f t="shared" si="70"/>
        <v/>
      </c>
      <c r="V132" s="120" t="str">
        <f t="shared" si="71"/>
        <v/>
      </c>
      <c r="W132" s="120" t="str">
        <f t="shared" si="72"/>
        <v/>
      </c>
      <c r="X132" s="120" t="str">
        <f t="shared" si="73"/>
        <v/>
      </c>
      <c r="Y132" s="120" t="str">
        <f t="shared" si="74"/>
        <v/>
      </c>
      <c r="Z132" s="120" t="str">
        <f t="shared" si="76"/>
        <v/>
      </c>
      <c r="AA132" s="120" t="str">
        <f t="shared" si="77"/>
        <v/>
      </c>
      <c r="AB132" s="120" t="str">
        <f t="shared" si="78"/>
        <v/>
      </c>
      <c r="AC132" s="120" t="str">
        <f t="shared" si="79"/>
        <v/>
      </c>
      <c r="AD132" s="120" t="str">
        <f t="shared" si="80"/>
        <v/>
      </c>
      <c r="AE132" s="120" t="str">
        <f t="shared" si="81"/>
        <v/>
      </c>
      <c r="AF132" s="120" t="str">
        <f t="shared" si="75"/>
        <v/>
      </c>
      <c r="AG132" s="120" t="str">
        <f t="shared" si="82"/>
        <v/>
      </c>
      <c r="AH132" s="120" t="str">
        <f t="shared" si="83"/>
        <v/>
      </c>
      <c r="AI132" s="120" t="str">
        <f t="shared" si="84"/>
        <v/>
      </c>
      <c r="AJ132" s="120" t="str">
        <f t="shared" si="85"/>
        <v/>
      </c>
      <c r="AK132" s="120" t="str">
        <f t="shared" si="86"/>
        <v/>
      </c>
      <c r="AL132" s="120" t="str">
        <f t="shared" si="87"/>
        <v/>
      </c>
      <c r="AM132" s="120" t="str">
        <f t="shared" si="55"/>
        <v/>
      </c>
      <c r="AN132" s="120" t="str">
        <f t="shared" si="55"/>
        <v/>
      </c>
      <c r="AO132" s="120" t="str">
        <f t="shared" si="63"/>
        <v/>
      </c>
      <c r="AP132" s="120" t="str">
        <f t="shared" si="64"/>
        <v/>
      </c>
      <c r="AQ132" s="120" t="str">
        <f t="shared" si="65"/>
        <v/>
      </c>
      <c r="AR132" s="120" t="str">
        <f t="shared" si="66"/>
        <v/>
      </c>
      <c r="AS132" s="120" t="str">
        <f t="shared" si="67"/>
        <v/>
      </c>
      <c r="AX132" s="120" t="str">
        <f t="shared" si="88"/>
        <v/>
      </c>
      <c r="AY132" s="120" t="str">
        <f t="shared" si="48"/>
        <v/>
      </c>
      <c r="AZ132" s="120" t="str">
        <f t="shared" si="49"/>
        <v/>
      </c>
      <c r="BA132" s="120" t="str">
        <f t="shared" si="50"/>
        <v/>
      </c>
      <c r="BB132" s="120" t="str">
        <f t="shared" si="51"/>
        <v/>
      </c>
      <c r="BC132" s="120" t="str">
        <f t="shared" si="52"/>
        <v/>
      </c>
      <c r="BD132" s="120" t="str">
        <f t="shared" si="53"/>
        <v/>
      </c>
    </row>
    <row r="133" spans="3:56" x14ac:dyDescent="0.2">
      <c r="C133" s="107">
        <f>'3_Fix'!H134</f>
        <v>45031</v>
      </c>
      <c r="D133" s="113" t="str">
        <f>'3_Fix'!I134</f>
        <v/>
      </c>
      <c r="E133" s="113" t="str">
        <f>'3_Fix'!J134</f>
        <v/>
      </c>
      <c r="F133" s="113" t="str">
        <f>'3_Fix'!K134</f>
        <v/>
      </c>
      <c r="G133" s="113" t="str">
        <f>'3_Fix'!L134</f>
        <v/>
      </c>
      <c r="H133" s="113" t="str">
        <f>'3_Fix'!M134</f>
        <v/>
      </c>
      <c r="I133" s="113" t="str">
        <f>'3_Fix'!N134</f>
        <v/>
      </c>
      <c r="J133" s="113" t="str">
        <f>'3_Fix'!O134</f>
        <v/>
      </c>
      <c r="K133" s="120" t="str">
        <f t="shared" si="54"/>
        <v/>
      </c>
      <c r="L133" s="120" t="str">
        <f t="shared" si="57"/>
        <v/>
      </c>
      <c r="M133" s="120" t="str">
        <f t="shared" si="58"/>
        <v/>
      </c>
      <c r="N133" s="120" t="str">
        <f t="shared" si="59"/>
        <v/>
      </c>
      <c r="O133" s="120" t="str">
        <f t="shared" si="60"/>
        <v/>
      </c>
      <c r="P133" s="120" t="str">
        <f t="shared" si="61"/>
        <v/>
      </c>
      <c r="Q133" s="120" t="str">
        <f t="shared" si="62"/>
        <v/>
      </c>
      <c r="R133" s="120" t="str">
        <f t="shared" si="56"/>
        <v/>
      </c>
      <c r="S133" s="120" t="str">
        <f t="shared" si="68"/>
        <v/>
      </c>
      <c r="T133" s="120" t="str">
        <f t="shared" si="69"/>
        <v/>
      </c>
      <c r="U133" s="120" t="str">
        <f t="shared" si="70"/>
        <v/>
      </c>
      <c r="V133" s="120" t="str">
        <f t="shared" si="71"/>
        <v/>
      </c>
      <c r="W133" s="120" t="str">
        <f t="shared" si="72"/>
        <v/>
      </c>
      <c r="X133" s="120" t="str">
        <f t="shared" si="73"/>
        <v/>
      </c>
      <c r="Y133" s="120" t="str">
        <f t="shared" si="74"/>
        <v/>
      </c>
      <c r="Z133" s="120" t="str">
        <f t="shared" si="76"/>
        <v/>
      </c>
      <c r="AA133" s="120" t="str">
        <f t="shared" si="77"/>
        <v/>
      </c>
      <c r="AB133" s="120" t="str">
        <f t="shared" si="78"/>
        <v/>
      </c>
      <c r="AC133" s="120" t="str">
        <f t="shared" si="79"/>
        <v/>
      </c>
      <c r="AD133" s="120" t="str">
        <f t="shared" si="80"/>
        <v/>
      </c>
      <c r="AE133" s="120" t="str">
        <f t="shared" si="81"/>
        <v/>
      </c>
      <c r="AF133" s="120" t="str">
        <f t="shared" si="75"/>
        <v/>
      </c>
      <c r="AG133" s="120" t="str">
        <f t="shared" si="82"/>
        <v/>
      </c>
      <c r="AH133" s="120" t="str">
        <f t="shared" si="83"/>
        <v/>
      </c>
      <c r="AI133" s="120" t="str">
        <f t="shared" si="84"/>
        <v/>
      </c>
      <c r="AJ133" s="120" t="str">
        <f t="shared" si="85"/>
        <v/>
      </c>
      <c r="AK133" s="120" t="str">
        <f t="shared" si="86"/>
        <v/>
      </c>
      <c r="AL133" s="120" t="str">
        <f t="shared" si="87"/>
        <v/>
      </c>
      <c r="AM133" s="120" t="str">
        <f t="shared" si="55"/>
        <v/>
      </c>
      <c r="AN133" s="120" t="str">
        <f t="shared" si="55"/>
        <v/>
      </c>
      <c r="AO133" s="120" t="str">
        <f t="shared" si="63"/>
        <v/>
      </c>
      <c r="AP133" s="120" t="str">
        <f t="shared" si="64"/>
        <v/>
      </c>
      <c r="AQ133" s="120" t="str">
        <f t="shared" si="65"/>
        <v/>
      </c>
      <c r="AR133" s="120" t="str">
        <f t="shared" si="66"/>
        <v/>
      </c>
      <c r="AS133" s="120" t="str">
        <f t="shared" si="67"/>
        <v/>
      </c>
      <c r="AX133" s="120" t="str">
        <f t="shared" si="88"/>
        <v/>
      </c>
      <c r="AY133" s="120" t="str">
        <f t="shared" si="48"/>
        <v/>
      </c>
      <c r="AZ133" s="120" t="str">
        <f t="shared" si="49"/>
        <v/>
      </c>
      <c r="BA133" s="120" t="str">
        <f t="shared" si="50"/>
        <v/>
      </c>
      <c r="BB133" s="120" t="str">
        <f t="shared" si="51"/>
        <v/>
      </c>
      <c r="BC133" s="120" t="str">
        <f t="shared" si="52"/>
        <v/>
      </c>
      <c r="BD133" s="120" t="str">
        <f t="shared" si="53"/>
        <v/>
      </c>
    </row>
    <row r="134" spans="3:56" x14ac:dyDescent="0.2">
      <c r="C134" s="107">
        <f>'3_Fix'!H135</f>
        <v>45047</v>
      </c>
      <c r="D134" s="113" t="str">
        <f>'3_Fix'!I135</f>
        <v/>
      </c>
      <c r="E134" s="113" t="str">
        <f>'3_Fix'!J135</f>
        <v/>
      </c>
      <c r="F134" s="113" t="str">
        <f>'3_Fix'!K135</f>
        <v/>
      </c>
      <c r="G134" s="113" t="str">
        <f>'3_Fix'!L135</f>
        <v/>
      </c>
      <c r="H134" s="113" t="str">
        <f>'3_Fix'!M135</f>
        <v/>
      </c>
      <c r="I134" s="113" t="str">
        <f>'3_Fix'!N135</f>
        <v/>
      </c>
      <c r="J134" s="113" t="str">
        <f>'3_Fix'!O135</f>
        <v/>
      </c>
      <c r="K134" s="120" t="str">
        <f t="shared" si="54"/>
        <v/>
      </c>
      <c r="L134" s="120" t="str">
        <f t="shared" si="57"/>
        <v/>
      </c>
      <c r="M134" s="120" t="str">
        <f t="shared" si="58"/>
        <v/>
      </c>
      <c r="N134" s="120" t="str">
        <f t="shared" si="59"/>
        <v/>
      </c>
      <c r="O134" s="120" t="str">
        <f t="shared" si="60"/>
        <v/>
      </c>
      <c r="P134" s="120" t="str">
        <f t="shared" si="61"/>
        <v/>
      </c>
      <c r="Q134" s="120" t="str">
        <f t="shared" si="62"/>
        <v/>
      </c>
      <c r="R134" s="120" t="str">
        <f t="shared" si="56"/>
        <v/>
      </c>
      <c r="S134" s="120" t="str">
        <f t="shared" si="68"/>
        <v/>
      </c>
      <c r="T134" s="120" t="str">
        <f t="shared" si="69"/>
        <v/>
      </c>
      <c r="U134" s="120" t="str">
        <f t="shared" si="70"/>
        <v/>
      </c>
      <c r="V134" s="120" t="str">
        <f t="shared" si="71"/>
        <v/>
      </c>
      <c r="W134" s="120" t="str">
        <f t="shared" si="72"/>
        <v/>
      </c>
      <c r="X134" s="120" t="str">
        <f t="shared" si="73"/>
        <v/>
      </c>
      <c r="Y134" s="120" t="str">
        <f t="shared" si="74"/>
        <v/>
      </c>
      <c r="Z134" s="120" t="str">
        <f t="shared" si="76"/>
        <v/>
      </c>
      <c r="AA134" s="120" t="str">
        <f t="shared" si="77"/>
        <v/>
      </c>
      <c r="AB134" s="120" t="str">
        <f t="shared" si="78"/>
        <v/>
      </c>
      <c r="AC134" s="120" t="str">
        <f t="shared" si="79"/>
        <v/>
      </c>
      <c r="AD134" s="120" t="str">
        <f t="shared" si="80"/>
        <v/>
      </c>
      <c r="AE134" s="120" t="str">
        <f t="shared" si="81"/>
        <v/>
      </c>
      <c r="AF134" s="120" t="str">
        <f t="shared" si="75"/>
        <v/>
      </c>
      <c r="AG134" s="120" t="str">
        <f t="shared" si="82"/>
        <v/>
      </c>
      <c r="AH134" s="120" t="str">
        <f t="shared" si="83"/>
        <v/>
      </c>
      <c r="AI134" s="120" t="str">
        <f t="shared" si="84"/>
        <v/>
      </c>
      <c r="AJ134" s="120" t="str">
        <f t="shared" si="85"/>
        <v/>
      </c>
      <c r="AK134" s="120" t="str">
        <f t="shared" si="86"/>
        <v/>
      </c>
      <c r="AL134" s="120" t="str">
        <f t="shared" si="87"/>
        <v/>
      </c>
      <c r="AM134" s="120" t="str">
        <f t="shared" si="55"/>
        <v/>
      </c>
      <c r="AN134" s="120" t="str">
        <f t="shared" si="55"/>
        <v/>
      </c>
      <c r="AO134" s="120" t="str">
        <f t="shared" si="63"/>
        <v/>
      </c>
      <c r="AP134" s="120" t="str">
        <f t="shared" si="64"/>
        <v/>
      </c>
      <c r="AQ134" s="120" t="str">
        <f t="shared" si="65"/>
        <v/>
      </c>
      <c r="AR134" s="120" t="str">
        <f t="shared" si="66"/>
        <v/>
      </c>
      <c r="AS134" s="120" t="str">
        <f t="shared" si="67"/>
        <v/>
      </c>
      <c r="AX134" s="120" t="str">
        <f t="shared" si="88"/>
        <v/>
      </c>
      <c r="AY134" s="120" t="str">
        <f t="shared" ref="AY134:AY197" si="89">IFERROR((AY$1/100)*(E110/$D110)*Z134,"")</f>
        <v/>
      </c>
      <c r="AZ134" s="120" t="str">
        <f t="shared" ref="AZ134:AZ197" si="90">IFERROR((AZ$1/100)*(F110/$D110)*AA134,"")</f>
        <v/>
      </c>
      <c r="BA134" s="120" t="str">
        <f t="shared" ref="BA134:BA197" si="91">IFERROR((BA$1/100)*(G110/$D110)*AB134,"")</f>
        <v/>
      </c>
      <c r="BB134" s="120" t="str">
        <f t="shared" ref="BB134:BB197" si="92">IFERROR((BB$1/100)*(H110/$D110)*AC134,"")</f>
        <v/>
      </c>
      <c r="BC134" s="120" t="str">
        <f t="shared" ref="BC134:BC197" si="93">IFERROR((BC$1/100)*(I110/$D110)*AD134,"")</f>
        <v/>
      </c>
      <c r="BD134" s="120" t="str">
        <f t="shared" ref="BD134:BD197" si="94">IFERROR((BD$1/100)*(J110/$D110)*AE134,"")</f>
        <v/>
      </c>
    </row>
    <row r="135" spans="3:56" x14ac:dyDescent="0.2">
      <c r="C135" s="107">
        <f>'3_Fix'!H136</f>
        <v>45061</v>
      </c>
      <c r="D135" s="113" t="str">
        <f>'3_Fix'!I136</f>
        <v/>
      </c>
      <c r="E135" s="113" t="str">
        <f>'3_Fix'!J136</f>
        <v/>
      </c>
      <c r="F135" s="113" t="str">
        <f>'3_Fix'!K136</f>
        <v/>
      </c>
      <c r="G135" s="113" t="str">
        <f>'3_Fix'!L136</f>
        <v/>
      </c>
      <c r="H135" s="113" t="str">
        <f>'3_Fix'!M136</f>
        <v/>
      </c>
      <c r="I135" s="113" t="str">
        <f>'3_Fix'!N136</f>
        <v/>
      </c>
      <c r="J135" s="113" t="str">
        <f>'3_Fix'!O136</f>
        <v/>
      </c>
      <c r="K135" s="120" t="str">
        <f t="shared" si="54"/>
        <v/>
      </c>
      <c r="L135" s="120" t="str">
        <f t="shared" si="57"/>
        <v/>
      </c>
      <c r="M135" s="120" t="str">
        <f t="shared" si="58"/>
        <v/>
      </c>
      <c r="N135" s="120" t="str">
        <f t="shared" si="59"/>
        <v/>
      </c>
      <c r="O135" s="120" t="str">
        <f t="shared" si="60"/>
        <v/>
      </c>
      <c r="P135" s="120" t="str">
        <f t="shared" si="61"/>
        <v/>
      </c>
      <c r="Q135" s="120" t="str">
        <f t="shared" si="62"/>
        <v/>
      </c>
      <c r="R135" s="120" t="str">
        <f t="shared" si="56"/>
        <v/>
      </c>
      <c r="S135" s="120" t="str">
        <f t="shared" si="68"/>
        <v/>
      </c>
      <c r="T135" s="120" t="str">
        <f t="shared" si="69"/>
        <v/>
      </c>
      <c r="U135" s="120" t="str">
        <f t="shared" si="70"/>
        <v/>
      </c>
      <c r="V135" s="120" t="str">
        <f t="shared" si="71"/>
        <v/>
      </c>
      <c r="W135" s="120" t="str">
        <f t="shared" si="72"/>
        <v/>
      </c>
      <c r="X135" s="120" t="str">
        <f t="shared" si="73"/>
        <v/>
      </c>
      <c r="Y135" s="120" t="str">
        <f t="shared" si="74"/>
        <v/>
      </c>
      <c r="Z135" s="120" t="str">
        <f t="shared" si="76"/>
        <v/>
      </c>
      <c r="AA135" s="120" t="str">
        <f t="shared" si="77"/>
        <v/>
      </c>
      <c r="AB135" s="120" t="str">
        <f t="shared" si="78"/>
        <v/>
      </c>
      <c r="AC135" s="120" t="str">
        <f t="shared" si="79"/>
        <v/>
      </c>
      <c r="AD135" s="120" t="str">
        <f t="shared" si="80"/>
        <v/>
      </c>
      <c r="AE135" s="120" t="str">
        <f t="shared" si="81"/>
        <v/>
      </c>
      <c r="AF135" s="120" t="str">
        <f t="shared" si="75"/>
        <v/>
      </c>
      <c r="AG135" s="120" t="str">
        <f t="shared" si="82"/>
        <v/>
      </c>
      <c r="AH135" s="120" t="str">
        <f t="shared" si="83"/>
        <v/>
      </c>
      <c r="AI135" s="120" t="str">
        <f t="shared" si="84"/>
        <v/>
      </c>
      <c r="AJ135" s="120" t="str">
        <f t="shared" si="85"/>
        <v/>
      </c>
      <c r="AK135" s="120" t="str">
        <f t="shared" si="86"/>
        <v/>
      </c>
      <c r="AL135" s="120" t="str">
        <f t="shared" si="87"/>
        <v/>
      </c>
      <c r="AM135" s="120" t="str">
        <f t="shared" si="55"/>
        <v/>
      </c>
      <c r="AN135" s="120" t="str">
        <f t="shared" si="55"/>
        <v/>
      </c>
      <c r="AO135" s="120" t="str">
        <f t="shared" si="63"/>
        <v/>
      </c>
      <c r="AP135" s="120" t="str">
        <f t="shared" si="64"/>
        <v/>
      </c>
      <c r="AQ135" s="120" t="str">
        <f t="shared" si="65"/>
        <v/>
      </c>
      <c r="AR135" s="120" t="str">
        <f t="shared" si="66"/>
        <v/>
      </c>
      <c r="AS135" s="120" t="str">
        <f t="shared" si="67"/>
        <v/>
      </c>
      <c r="AX135" s="120" t="str">
        <f t="shared" si="88"/>
        <v/>
      </c>
      <c r="AY135" s="120" t="str">
        <f t="shared" si="89"/>
        <v/>
      </c>
      <c r="AZ135" s="120" t="str">
        <f t="shared" si="90"/>
        <v/>
      </c>
      <c r="BA135" s="120" t="str">
        <f t="shared" si="91"/>
        <v/>
      </c>
      <c r="BB135" s="120" t="str">
        <f t="shared" si="92"/>
        <v/>
      </c>
      <c r="BC135" s="120" t="str">
        <f t="shared" si="93"/>
        <v/>
      </c>
      <c r="BD135" s="120" t="str">
        <f t="shared" si="94"/>
        <v/>
      </c>
    </row>
    <row r="136" spans="3:56" x14ac:dyDescent="0.2">
      <c r="C136" s="107">
        <f>'3_Fix'!H137</f>
        <v>45078</v>
      </c>
      <c r="D136" s="113" t="str">
        <f>'3_Fix'!I137</f>
        <v/>
      </c>
      <c r="E136" s="113" t="str">
        <f>'3_Fix'!J137</f>
        <v/>
      </c>
      <c r="F136" s="113" t="str">
        <f>'3_Fix'!K137</f>
        <v/>
      </c>
      <c r="G136" s="113" t="str">
        <f>'3_Fix'!L137</f>
        <v/>
      </c>
      <c r="H136" s="113" t="str">
        <f>'3_Fix'!M137</f>
        <v/>
      </c>
      <c r="I136" s="113" t="str">
        <f>'3_Fix'!N137</f>
        <v/>
      </c>
      <c r="J136" s="113" t="str">
        <f>'3_Fix'!O137</f>
        <v/>
      </c>
      <c r="K136" s="120" t="str">
        <f t="shared" ref="K136:K199" si="95">IFERROR(((D136/D135)-1)*100,"")</f>
        <v/>
      </c>
      <c r="L136" s="120" t="str">
        <f t="shared" si="57"/>
        <v/>
      </c>
      <c r="M136" s="120" t="str">
        <f t="shared" si="58"/>
        <v/>
      </c>
      <c r="N136" s="120" t="str">
        <f t="shared" si="59"/>
        <v/>
      </c>
      <c r="O136" s="120" t="str">
        <f t="shared" si="60"/>
        <v/>
      </c>
      <c r="P136" s="120" t="str">
        <f t="shared" si="61"/>
        <v/>
      </c>
      <c r="Q136" s="120" t="str">
        <f t="shared" si="62"/>
        <v/>
      </c>
      <c r="R136" s="120" t="str">
        <f t="shared" si="56"/>
        <v/>
      </c>
      <c r="S136" s="120" t="str">
        <f t="shared" si="68"/>
        <v/>
      </c>
      <c r="T136" s="120" t="str">
        <f t="shared" si="69"/>
        <v/>
      </c>
      <c r="U136" s="120" t="str">
        <f t="shared" si="70"/>
        <v/>
      </c>
      <c r="V136" s="120" t="str">
        <f t="shared" si="71"/>
        <v/>
      </c>
      <c r="W136" s="120" t="str">
        <f t="shared" si="72"/>
        <v/>
      </c>
      <c r="X136" s="120" t="str">
        <f t="shared" si="73"/>
        <v/>
      </c>
      <c r="Y136" s="120" t="str">
        <f t="shared" si="74"/>
        <v/>
      </c>
      <c r="Z136" s="120" t="str">
        <f t="shared" si="76"/>
        <v/>
      </c>
      <c r="AA136" s="120" t="str">
        <f t="shared" si="77"/>
        <v/>
      </c>
      <c r="AB136" s="120" t="str">
        <f t="shared" si="78"/>
        <v/>
      </c>
      <c r="AC136" s="120" t="str">
        <f t="shared" si="79"/>
        <v/>
      </c>
      <c r="AD136" s="120" t="str">
        <f t="shared" si="80"/>
        <v/>
      </c>
      <c r="AE136" s="120" t="str">
        <f t="shared" si="81"/>
        <v/>
      </c>
      <c r="AF136" s="120" t="str">
        <f t="shared" si="75"/>
        <v/>
      </c>
      <c r="AG136" s="120" t="str">
        <f t="shared" si="82"/>
        <v/>
      </c>
      <c r="AH136" s="120" t="str">
        <f t="shared" si="83"/>
        <v/>
      </c>
      <c r="AI136" s="120" t="str">
        <f t="shared" si="84"/>
        <v/>
      </c>
      <c r="AJ136" s="120" t="str">
        <f t="shared" si="85"/>
        <v/>
      </c>
      <c r="AK136" s="120" t="str">
        <f t="shared" si="86"/>
        <v/>
      </c>
      <c r="AL136" s="120" t="str">
        <f t="shared" si="87"/>
        <v/>
      </c>
      <c r="AM136" s="120" t="str">
        <f t="shared" si="55"/>
        <v/>
      </c>
      <c r="AN136" s="120" t="str">
        <f t="shared" si="55"/>
        <v/>
      </c>
      <c r="AO136" s="120" t="str">
        <f t="shared" si="63"/>
        <v/>
      </c>
      <c r="AP136" s="120" t="str">
        <f t="shared" si="64"/>
        <v/>
      </c>
      <c r="AQ136" s="120" t="str">
        <f t="shared" si="65"/>
        <v/>
      </c>
      <c r="AR136" s="120" t="str">
        <f t="shared" si="66"/>
        <v/>
      </c>
      <c r="AS136" s="120" t="str">
        <f t="shared" si="67"/>
        <v/>
      </c>
      <c r="AX136" s="120" t="str">
        <f t="shared" si="88"/>
        <v/>
      </c>
      <c r="AY136" s="120" t="str">
        <f t="shared" si="89"/>
        <v/>
      </c>
      <c r="AZ136" s="120" t="str">
        <f t="shared" si="90"/>
        <v/>
      </c>
      <c r="BA136" s="120" t="str">
        <f t="shared" si="91"/>
        <v/>
      </c>
      <c r="BB136" s="120" t="str">
        <f t="shared" si="92"/>
        <v/>
      </c>
      <c r="BC136" s="120" t="str">
        <f t="shared" si="93"/>
        <v/>
      </c>
      <c r="BD136" s="120" t="str">
        <f t="shared" si="94"/>
        <v/>
      </c>
    </row>
    <row r="137" spans="3:56" x14ac:dyDescent="0.2">
      <c r="C137" s="107">
        <f>'3_Fix'!H138</f>
        <v>45092</v>
      </c>
      <c r="D137" s="113" t="str">
        <f>'3_Fix'!I138</f>
        <v/>
      </c>
      <c r="E137" s="113" t="str">
        <f>'3_Fix'!J138</f>
        <v/>
      </c>
      <c r="F137" s="113" t="str">
        <f>'3_Fix'!K138</f>
        <v/>
      </c>
      <c r="G137" s="113" t="str">
        <f>'3_Fix'!L138</f>
        <v/>
      </c>
      <c r="H137" s="113" t="str">
        <f>'3_Fix'!M138</f>
        <v/>
      </c>
      <c r="I137" s="113" t="str">
        <f>'3_Fix'!N138</f>
        <v/>
      </c>
      <c r="J137" s="113" t="str">
        <f>'3_Fix'!O138</f>
        <v/>
      </c>
      <c r="K137" s="120" t="str">
        <f t="shared" si="95"/>
        <v/>
      </c>
      <c r="L137" s="120" t="str">
        <f t="shared" si="57"/>
        <v/>
      </c>
      <c r="M137" s="120" t="str">
        <f t="shared" si="58"/>
        <v/>
      </c>
      <c r="N137" s="120" t="str">
        <f t="shared" si="59"/>
        <v/>
      </c>
      <c r="O137" s="120" t="str">
        <f t="shared" si="60"/>
        <v/>
      </c>
      <c r="P137" s="120" t="str">
        <f t="shared" si="61"/>
        <v/>
      </c>
      <c r="Q137" s="120" t="str">
        <f t="shared" si="62"/>
        <v/>
      </c>
      <c r="R137" s="120" t="str">
        <f t="shared" si="56"/>
        <v/>
      </c>
      <c r="S137" s="120" t="str">
        <f t="shared" si="68"/>
        <v/>
      </c>
      <c r="T137" s="120" t="str">
        <f t="shared" si="69"/>
        <v/>
      </c>
      <c r="U137" s="120" t="str">
        <f t="shared" si="70"/>
        <v/>
      </c>
      <c r="V137" s="120" t="str">
        <f t="shared" si="71"/>
        <v/>
      </c>
      <c r="W137" s="120" t="str">
        <f t="shared" si="72"/>
        <v/>
      </c>
      <c r="X137" s="120" t="str">
        <f t="shared" si="73"/>
        <v/>
      </c>
      <c r="Y137" s="120" t="str">
        <f t="shared" si="74"/>
        <v/>
      </c>
      <c r="Z137" s="120" t="str">
        <f t="shared" si="76"/>
        <v/>
      </c>
      <c r="AA137" s="120" t="str">
        <f t="shared" si="77"/>
        <v/>
      </c>
      <c r="AB137" s="120" t="str">
        <f t="shared" si="78"/>
        <v/>
      </c>
      <c r="AC137" s="120" t="str">
        <f t="shared" si="79"/>
        <v/>
      </c>
      <c r="AD137" s="120" t="str">
        <f t="shared" si="80"/>
        <v/>
      </c>
      <c r="AE137" s="120" t="str">
        <f t="shared" si="81"/>
        <v/>
      </c>
      <c r="AF137" s="120" t="str">
        <f t="shared" si="75"/>
        <v/>
      </c>
      <c r="AG137" s="120" t="str">
        <f t="shared" si="82"/>
        <v/>
      </c>
      <c r="AH137" s="120" t="str">
        <f t="shared" si="83"/>
        <v/>
      </c>
      <c r="AI137" s="120" t="str">
        <f t="shared" si="84"/>
        <v/>
      </c>
      <c r="AJ137" s="120" t="str">
        <f t="shared" si="85"/>
        <v/>
      </c>
      <c r="AK137" s="120" t="str">
        <f t="shared" si="86"/>
        <v/>
      </c>
      <c r="AL137" s="120" t="str">
        <f t="shared" si="87"/>
        <v/>
      </c>
      <c r="AM137" s="120" t="str">
        <f t="shared" ref="AM137:AN200" si="96">IFERROR((AM$1/100)*(D135/$D135)*K137,"")</f>
        <v/>
      </c>
      <c r="AN137" s="120" t="str">
        <f t="shared" si="96"/>
        <v/>
      </c>
      <c r="AO137" s="120" t="str">
        <f t="shared" si="63"/>
        <v/>
      </c>
      <c r="AP137" s="120" t="str">
        <f t="shared" si="64"/>
        <v/>
      </c>
      <c r="AQ137" s="120" t="str">
        <f t="shared" si="65"/>
        <v/>
      </c>
      <c r="AR137" s="120" t="str">
        <f t="shared" si="66"/>
        <v/>
      </c>
      <c r="AS137" s="120" t="str">
        <f t="shared" si="67"/>
        <v/>
      </c>
      <c r="AX137" s="120" t="str">
        <f t="shared" si="88"/>
        <v/>
      </c>
      <c r="AY137" s="120" t="str">
        <f t="shared" si="89"/>
        <v/>
      </c>
      <c r="AZ137" s="120" t="str">
        <f t="shared" si="90"/>
        <v/>
      </c>
      <c r="BA137" s="120" t="str">
        <f t="shared" si="91"/>
        <v/>
      </c>
      <c r="BB137" s="120" t="str">
        <f t="shared" si="92"/>
        <v/>
      </c>
      <c r="BC137" s="120" t="str">
        <f t="shared" si="93"/>
        <v/>
      </c>
      <c r="BD137" s="120" t="str">
        <f t="shared" si="94"/>
        <v/>
      </c>
    </row>
    <row r="138" spans="3:56" x14ac:dyDescent="0.2">
      <c r="C138" s="107">
        <f>'3_Fix'!H139</f>
        <v>45108</v>
      </c>
      <c r="D138" s="113" t="str">
        <f>'3_Fix'!I139</f>
        <v/>
      </c>
      <c r="E138" s="113" t="str">
        <f>'3_Fix'!J139</f>
        <v/>
      </c>
      <c r="F138" s="113" t="str">
        <f>'3_Fix'!K139</f>
        <v/>
      </c>
      <c r="G138" s="113" t="str">
        <f>'3_Fix'!L139</f>
        <v/>
      </c>
      <c r="H138" s="113" t="str">
        <f>'3_Fix'!M139</f>
        <v/>
      </c>
      <c r="I138" s="113" t="str">
        <f>'3_Fix'!N139</f>
        <v/>
      </c>
      <c r="J138" s="113" t="str">
        <f>'3_Fix'!O139</f>
        <v/>
      </c>
      <c r="K138" s="120" t="str">
        <f t="shared" si="95"/>
        <v/>
      </c>
      <c r="L138" s="120" t="str">
        <f t="shared" si="57"/>
        <v/>
      </c>
      <c r="M138" s="120" t="str">
        <f t="shared" si="58"/>
        <v/>
      </c>
      <c r="N138" s="120" t="str">
        <f t="shared" si="59"/>
        <v/>
      </c>
      <c r="O138" s="120" t="str">
        <f t="shared" si="60"/>
        <v/>
      </c>
      <c r="P138" s="120" t="str">
        <f t="shared" si="61"/>
        <v/>
      </c>
      <c r="Q138" s="120" t="str">
        <f t="shared" si="62"/>
        <v/>
      </c>
      <c r="R138" s="120" t="str">
        <f t="shared" ref="R138:R201" si="97">IF(DAY($C138)=15,IFERROR(((AVERAGE(D137:D138)/AVERAGE(D135:D136))-1)*100,""),"")</f>
        <v/>
      </c>
      <c r="S138" s="120" t="str">
        <f t="shared" si="68"/>
        <v/>
      </c>
      <c r="T138" s="120" t="str">
        <f t="shared" si="69"/>
        <v/>
      </c>
      <c r="U138" s="120" t="str">
        <f t="shared" si="70"/>
        <v/>
      </c>
      <c r="V138" s="120" t="str">
        <f t="shared" si="71"/>
        <v/>
      </c>
      <c r="W138" s="120" t="str">
        <f t="shared" si="72"/>
        <v/>
      </c>
      <c r="X138" s="120" t="str">
        <f t="shared" si="73"/>
        <v/>
      </c>
      <c r="Y138" s="120" t="str">
        <f t="shared" si="74"/>
        <v/>
      </c>
      <c r="Z138" s="120" t="str">
        <f t="shared" si="76"/>
        <v/>
      </c>
      <c r="AA138" s="120" t="str">
        <f t="shared" si="77"/>
        <v/>
      </c>
      <c r="AB138" s="120" t="str">
        <f t="shared" si="78"/>
        <v/>
      </c>
      <c r="AC138" s="120" t="str">
        <f t="shared" si="79"/>
        <v/>
      </c>
      <c r="AD138" s="120" t="str">
        <f t="shared" si="80"/>
        <v/>
      </c>
      <c r="AE138" s="120" t="str">
        <f t="shared" si="81"/>
        <v/>
      </c>
      <c r="AF138" s="120" t="str">
        <f t="shared" si="75"/>
        <v/>
      </c>
      <c r="AG138" s="120" t="str">
        <f t="shared" si="82"/>
        <v/>
      </c>
      <c r="AH138" s="120" t="str">
        <f t="shared" si="83"/>
        <v/>
      </c>
      <c r="AI138" s="120" t="str">
        <f t="shared" si="84"/>
        <v/>
      </c>
      <c r="AJ138" s="120" t="str">
        <f t="shared" si="85"/>
        <v/>
      </c>
      <c r="AK138" s="120" t="str">
        <f t="shared" si="86"/>
        <v/>
      </c>
      <c r="AL138" s="120" t="str">
        <f t="shared" si="87"/>
        <v/>
      </c>
      <c r="AM138" s="120" t="str">
        <f t="shared" si="96"/>
        <v/>
      </c>
      <c r="AN138" s="120" t="str">
        <f t="shared" si="96"/>
        <v/>
      </c>
      <c r="AO138" s="120" t="str">
        <f t="shared" si="63"/>
        <v/>
      </c>
      <c r="AP138" s="120" t="str">
        <f t="shared" si="64"/>
        <v/>
      </c>
      <c r="AQ138" s="120" t="str">
        <f t="shared" si="65"/>
        <v/>
      </c>
      <c r="AR138" s="120" t="str">
        <f t="shared" si="66"/>
        <v/>
      </c>
      <c r="AS138" s="120" t="str">
        <f t="shared" si="67"/>
        <v/>
      </c>
      <c r="AX138" s="120" t="str">
        <f t="shared" si="88"/>
        <v/>
      </c>
      <c r="AY138" s="120" t="str">
        <f t="shared" si="89"/>
        <v/>
      </c>
      <c r="AZ138" s="120" t="str">
        <f t="shared" si="90"/>
        <v/>
      </c>
      <c r="BA138" s="120" t="str">
        <f t="shared" si="91"/>
        <v/>
      </c>
      <c r="BB138" s="120" t="str">
        <f t="shared" si="92"/>
        <v/>
      </c>
      <c r="BC138" s="120" t="str">
        <f t="shared" si="93"/>
        <v/>
      </c>
      <c r="BD138" s="120" t="str">
        <f t="shared" si="94"/>
        <v/>
      </c>
    </row>
    <row r="139" spans="3:56" x14ac:dyDescent="0.2">
      <c r="C139" s="107">
        <f>'3_Fix'!H140</f>
        <v>45122</v>
      </c>
      <c r="D139" s="113" t="str">
        <f>'3_Fix'!I140</f>
        <v/>
      </c>
      <c r="E139" s="113" t="str">
        <f>'3_Fix'!J140</f>
        <v/>
      </c>
      <c r="F139" s="113" t="str">
        <f>'3_Fix'!K140</f>
        <v/>
      </c>
      <c r="G139" s="113" t="str">
        <f>'3_Fix'!L140</f>
        <v/>
      </c>
      <c r="H139" s="113" t="str">
        <f>'3_Fix'!M140</f>
        <v/>
      </c>
      <c r="I139" s="113" t="str">
        <f>'3_Fix'!N140</f>
        <v/>
      </c>
      <c r="J139" s="113" t="str">
        <f>'3_Fix'!O140</f>
        <v/>
      </c>
      <c r="K139" s="120" t="str">
        <f t="shared" si="95"/>
        <v/>
      </c>
      <c r="L139" s="120" t="str">
        <f t="shared" si="57"/>
        <v/>
      </c>
      <c r="M139" s="120" t="str">
        <f t="shared" si="58"/>
        <v/>
      </c>
      <c r="N139" s="120" t="str">
        <f t="shared" si="59"/>
        <v/>
      </c>
      <c r="O139" s="120" t="str">
        <f t="shared" si="60"/>
        <v/>
      </c>
      <c r="P139" s="120" t="str">
        <f t="shared" si="61"/>
        <v/>
      </c>
      <c r="Q139" s="120" t="str">
        <f t="shared" si="62"/>
        <v/>
      </c>
      <c r="R139" s="120" t="str">
        <f t="shared" si="97"/>
        <v/>
      </c>
      <c r="S139" s="120" t="str">
        <f t="shared" si="68"/>
        <v/>
      </c>
      <c r="T139" s="120" t="str">
        <f t="shared" si="69"/>
        <v/>
      </c>
      <c r="U139" s="120" t="str">
        <f t="shared" si="70"/>
        <v/>
      </c>
      <c r="V139" s="120" t="str">
        <f t="shared" si="71"/>
        <v/>
      </c>
      <c r="W139" s="120" t="str">
        <f t="shared" si="72"/>
        <v/>
      </c>
      <c r="X139" s="120" t="str">
        <f t="shared" si="73"/>
        <v/>
      </c>
      <c r="Y139" s="120" t="str">
        <f t="shared" si="74"/>
        <v/>
      </c>
      <c r="Z139" s="120" t="str">
        <f t="shared" si="76"/>
        <v/>
      </c>
      <c r="AA139" s="120" t="str">
        <f t="shared" si="77"/>
        <v/>
      </c>
      <c r="AB139" s="120" t="str">
        <f t="shared" si="78"/>
        <v/>
      </c>
      <c r="AC139" s="120" t="str">
        <f t="shared" si="79"/>
        <v/>
      </c>
      <c r="AD139" s="120" t="str">
        <f t="shared" si="80"/>
        <v/>
      </c>
      <c r="AE139" s="120" t="str">
        <f t="shared" si="81"/>
        <v/>
      </c>
      <c r="AF139" s="120" t="str">
        <f t="shared" si="75"/>
        <v/>
      </c>
      <c r="AG139" s="120" t="str">
        <f t="shared" si="82"/>
        <v/>
      </c>
      <c r="AH139" s="120" t="str">
        <f t="shared" si="83"/>
        <v/>
      </c>
      <c r="AI139" s="120" t="str">
        <f t="shared" si="84"/>
        <v/>
      </c>
      <c r="AJ139" s="120" t="str">
        <f t="shared" si="85"/>
        <v/>
      </c>
      <c r="AK139" s="120" t="str">
        <f t="shared" si="86"/>
        <v/>
      </c>
      <c r="AL139" s="120" t="str">
        <f t="shared" si="87"/>
        <v/>
      </c>
      <c r="AM139" s="120" t="str">
        <f t="shared" si="96"/>
        <v/>
      </c>
      <c r="AN139" s="120" t="str">
        <f t="shared" si="96"/>
        <v/>
      </c>
      <c r="AO139" s="120" t="str">
        <f t="shared" si="63"/>
        <v/>
      </c>
      <c r="AP139" s="120" t="str">
        <f t="shared" si="64"/>
        <v/>
      </c>
      <c r="AQ139" s="120" t="str">
        <f t="shared" si="65"/>
        <v/>
      </c>
      <c r="AR139" s="120" t="str">
        <f t="shared" si="66"/>
        <v/>
      </c>
      <c r="AS139" s="120" t="str">
        <f t="shared" si="67"/>
        <v/>
      </c>
      <c r="AX139" s="120" t="str">
        <f t="shared" si="88"/>
        <v/>
      </c>
      <c r="AY139" s="120" t="str">
        <f t="shared" si="89"/>
        <v/>
      </c>
      <c r="AZ139" s="120" t="str">
        <f t="shared" si="90"/>
        <v/>
      </c>
      <c r="BA139" s="120" t="str">
        <f t="shared" si="91"/>
        <v/>
      </c>
      <c r="BB139" s="120" t="str">
        <f t="shared" si="92"/>
        <v/>
      </c>
      <c r="BC139" s="120" t="str">
        <f t="shared" si="93"/>
        <v/>
      </c>
      <c r="BD139" s="120" t="str">
        <f t="shared" si="94"/>
        <v/>
      </c>
    </row>
    <row r="140" spans="3:56" x14ac:dyDescent="0.2">
      <c r="C140" s="107">
        <f>'3_Fix'!H141</f>
        <v>45139</v>
      </c>
      <c r="D140" s="113" t="str">
        <f>'3_Fix'!I141</f>
        <v/>
      </c>
      <c r="E140" s="113" t="str">
        <f>'3_Fix'!J141</f>
        <v/>
      </c>
      <c r="F140" s="113" t="str">
        <f>'3_Fix'!K141</f>
        <v/>
      </c>
      <c r="G140" s="113" t="str">
        <f>'3_Fix'!L141</f>
        <v/>
      </c>
      <c r="H140" s="113" t="str">
        <f>'3_Fix'!M141</f>
        <v/>
      </c>
      <c r="I140" s="113" t="str">
        <f>'3_Fix'!N141</f>
        <v/>
      </c>
      <c r="J140" s="113" t="str">
        <f>'3_Fix'!O141</f>
        <v/>
      </c>
      <c r="K140" s="120" t="str">
        <f t="shared" si="95"/>
        <v/>
      </c>
      <c r="L140" s="120" t="str">
        <f t="shared" si="57"/>
        <v/>
      </c>
      <c r="M140" s="120" t="str">
        <f t="shared" si="58"/>
        <v/>
      </c>
      <c r="N140" s="120" t="str">
        <f t="shared" si="59"/>
        <v/>
      </c>
      <c r="O140" s="120" t="str">
        <f t="shared" si="60"/>
        <v/>
      </c>
      <c r="P140" s="120" t="str">
        <f t="shared" si="61"/>
        <v/>
      </c>
      <c r="Q140" s="120" t="str">
        <f t="shared" si="62"/>
        <v/>
      </c>
      <c r="R140" s="120" t="str">
        <f t="shared" si="97"/>
        <v/>
      </c>
      <c r="S140" s="120" t="str">
        <f t="shared" si="68"/>
        <v/>
      </c>
      <c r="T140" s="120" t="str">
        <f t="shared" si="69"/>
        <v/>
      </c>
      <c r="U140" s="120" t="str">
        <f t="shared" si="70"/>
        <v/>
      </c>
      <c r="V140" s="120" t="str">
        <f t="shared" si="71"/>
        <v/>
      </c>
      <c r="W140" s="120" t="str">
        <f t="shared" si="72"/>
        <v/>
      </c>
      <c r="X140" s="120" t="str">
        <f t="shared" si="73"/>
        <v/>
      </c>
      <c r="Y140" s="120" t="str">
        <f t="shared" si="74"/>
        <v/>
      </c>
      <c r="Z140" s="120" t="str">
        <f t="shared" si="76"/>
        <v/>
      </c>
      <c r="AA140" s="120" t="str">
        <f t="shared" si="77"/>
        <v/>
      </c>
      <c r="AB140" s="120" t="str">
        <f t="shared" si="78"/>
        <v/>
      </c>
      <c r="AC140" s="120" t="str">
        <f t="shared" si="79"/>
        <v/>
      </c>
      <c r="AD140" s="120" t="str">
        <f t="shared" si="80"/>
        <v/>
      </c>
      <c r="AE140" s="120" t="str">
        <f t="shared" si="81"/>
        <v/>
      </c>
      <c r="AF140" s="120" t="str">
        <f t="shared" si="75"/>
        <v/>
      </c>
      <c r="AG140" s="120" t="str">
        <f t="shared" si="82"/>
        <v/>
      </c>
      <c r="AH140" s="120" t="str">
        <f t="shared" si="83"/>
        <v/>
      </c>
      <c r="AI140" s="120" t="str">
        <f t="shared" si="84"/>
        <v/>
      </c>
      <c r="AJ140" s="120" t="str">
        <f t="shared" si="85"/>
        <v/>
      </c>
      <c r="AK140" s="120" t="str">
        <f t="shared" si="86"/>
        <v/>
      </c>
      <c r="AL140" s="120" t="str">
        <f t="shared" si="87"/>
        <v/>
      </c>
      <c r="AM140" s="120" t="str">
        <f t="shared" si="96"/>
        <v/>
      </c>
      <c r="AN140" s="120" t="str">
        <f t="shared" si="96"/>
        <v/>
      </c>
      <c r="AO140" s="120" t="str">
        <f t="shared" si="63"/>
        <v/>
      </c>
      <c r="AP140" s="120" t="str">
        <f t="shared" si="64"/>
        <v/>
      </c>
      <c r="AQ140" s="120" t="str">
        <f t="shared" si="65"/>
        <v/>
      </c>
      <c r="AR140" s="120" t="str">
        <f t="shared" si="66"/>
        <v/>
      </c>
      <c r="AS140" s="120" t="str">
        <f t="shared" si="67"/>
        <v/>
      </c>
      <c r="AX140" s="120" t="str">
        <f t="shared" si="88"/>
        <v/>
      </c>
      <c r="AY140" s="120" t="str">
        <f t="shared" si="89"/>
        <v/>
      </c>
      <c r="AZ140" s="120" t="str">
        <f t="shared" si="90"/>
        <v/>
      </c>
      <c r="BA140" s="120" t="str">
        <f t="shared" si="91"/>
        <v/>
      </c>
      <c r="BB140" s="120" t="str">
        <f t="shared" si="92"/>
        <v/>
      </c>
      <c r="BC140" s="120" t="str">
        <f t="shared" si="93"/>
        <v/>
      </c>
      <c r="BD140" s="120" t="str">
        <f t="shared" si="94"/>
        <v/>
      </c>
    </row>
    <row r="141" spans="3:56" x14ac:dyDescent="0.2">
      <c r="C141" s="107">
        <f>'3_Fix'!H142</f>
        <v>45153</v>
      </c>
      <c r="D141" s="113" t="str">
        <f>'3_Fix'!I142</f>
        <v/>
      </c>
      <c r="E141" s="113" t="str">
        <f>'3_Fix'!J142</f>
        <v/>
      </c>
      <c r="F141" s="113" t="str">
        <f>'3_Fix'!K142</f>
        <v/>
      </c>
      <c r="G141" s="113" t="str">
        <f>'3_Fix'!L142</f>
        <v/>
      </c>
      <c r="H141" s="113" t="str">
        <f>'3_Fix'!M142</f>
        <v/>
      </c>
      <c r="I141" s="113" t="str">
        <f>'3_Fix'!N142</f>
        <v/>
      </c>
      <c r="J141" s="113" t="str">
        <f>'3_Fix'!O142</f>
        <v/>
      </c>
      <c r="K141" s="120" t="str">
        <f t="shared" si="95"/>
        <v/>
      </c>
      <c r="L141" s="120" t="str">
        <f t="shared" si="57"/>
        <v/>
      </c>
      <c r="M141" s="120" t="str">
        <f t="shared" si="58"/>
        <v/>
      </c>
      <c r="N141" s="120" t="str">
        <f t="shared" si="59"/>
        <v/>
      </c>
      <c r="O141" s="120" t="str">
        <f t="shared" si="60"/>
        <v/>
      </c>
      <c r="P141" s="120" t="str">
        <f t="shared" si="61"/>
        <v/>
      </c>
      <c r="Q141" s="120" t="str">
        <f t="shared" si="62"/>
        <v/>
      </c>
      <c r="R141" s="120" t="str">
        <f t="shared" si="97"/>
        <v/>
      </c>
      <c r="S141" s="120" t="str">
        <f t="shared" si="68"/>
        <v/>
      </c>
      <c r="T141" s="120" t="str">
        <f t="shared" si="69"/>
        <v/>
      </c>
      <c r="U141" s="120" t="str">
        <f t="shared" si="70"/>
        <v/>
      </c>
      <c r="V141" s="120" t="str">
        <f t="shared" si="71"/>
        <v/>
      </c>
      <c r="W141" s="120" t="str">
        <f t="shared" si="72"/>
        <v/>
      </c>
      <c r="X141" s="120" t="str">
        <f t="shared" si="73"/>
        <v/>
      </c>
      <c r="Y141" s="120" t="str">
        <f t="shared" si="74"/>
        <v/>
      </c>
      <c r="Z141" s="120" t="str">
        <f t="shared" si="76"/>
        <v/>
      </c>
      <c r="AA141" s="120" t="str">
        <f t="shared" si="77"/>
        <v/>
      </c>
      <c r="AB141" s="120" t="str">
        <f t="shared" si="78"/>
        <v/>
      </c>
      <c r="AC141" s="120" t="str">
        <f t="shared" si="79"/>
        <v/>
      </c>
      <c r="AD141" s="120" t="str">
        <f t="shared" si="80"/>
        <v/>
      </c>
      <c r="AE141" s="120" t="str">
        <f t="shared" si="81"/>
        <v/>
      </c>
      <c r="AF141" s="120" t="str">
        <f t="shared" si="75"/>
        <v/>
      </c>
      <c r="AG141" s="120" t="str">
        <f t="shared" si="82"/>
        <v/>
      </c>
      <c r="AH141" s="120" t="str">
        <f t="shared" si="83"/>
        <v/>
      </c>
      <c r="AI141" s="120" t="str">
        <f t="shared" si="84"/>
        <v/>
      </c>
      <c r="AJ141" s="120" t="str">
        <f t="shared" si="85"/>
        <v/>
      </c>
      <c r="AK141" s="120" t="str">
        <f t="shared" si="86"/>
        <v/>
      </c>
      <c r="AL141" s="120" t="str">
        <f t="shared" si="87"/>
        <v/>
      </c>
      <c r="AM141" s="120" t="str">
        <f t="shared" si="96"/>
        <v/>
      </c>
      <c r="AN141" s="120" t="str">
        <f t="shared" si="96"/>
        <v/>
      </c>
      <c r="AO141" s="120" t="str">
        <f t="shared" si="63"/>
        <v/>
      </c>
      <c r="AP141" s="120" t="str">
        <f t="shared" si="64"/>
        <v/>
      </c>
      <c r="AQ141" s="120" t="str">
        <f t="shared" si="65"/>
        <v/>
      </c>
      <c r="AR141" s="120" t="str">
        <f t="shared" si="66"/>
        <v/>
      </c>
      <c r="AS141" s="120" t="str">
        <f t="shared" si="67"/>
        <v/>
      </c>
      <c r="AX141" s="120" t="str">
        <f t="shared" si="88"/>
        <v/>
      </c>
      <c r="AY141" s="120" t="str">
        <f t="shared" si="89"/>
        <v/>
      </c>
      <c r="AZ141" s="120" t="str">
        <f t="shared" si="90"/>
        <v/>
      </c>
      <c r="BA141" s="120" t="str">
        <f t="shared" si="91"/>
        <v/>
      </c>
      <c r="BB141" s="120" t="str">
        <f t="shared" si="92"/>
        <v/>
      </c>
      <c r="BC141" s="120" t="str">
        <f t="shared" si="93"/>
        <v/>
      </c>
      <c r="BD141" s="120" t="str">
        <f t="shared" si="94"/>
        <v/>
      </c>
    </row>
    <row r="142" spans="3:56" x14ac:dyDescent="0.2">
      <c r="C142" s="107">
        <f>'3_Fix'!H143</f>
        <v>45170</v>
      </c>
      <c r="D142" s="113" t="str">
        <f>'3_Fix'!I143</f>
        <v/>
      </c>
      <c r="E142" s="113" t="str">
        <f>'3_Fix'!J143</f>
        <v/>
      </c>
      <c r="F142" s="113" t="str">
        <f>'3_Fix'!K143</f>
        <v/>
      </c>
      <c r="G142" s="113" t="str">
        <f>'3_Fix'!L143</f>
        <v/>
      </c>
      <c r="H142" s="113" t="str">
        <f>'3_Fix'!M143</f>
        <v/>
      </c>
      <c r="I142" s="113" t="str">
        <f>'3_Fix'!N143</f>
        <v/>
      </c>
      <c r="J142" s="113" t="str">
        <f>'3_Fix'!O143</f>
        <v/>
      </c>
      <c r="K142" s="120" t="str">
        <f t="shared" si="95"/>
        <v/>
      </c>
      <c r="L142" s="120" t="str">
        <f t="shared" si="57"/>
        <v/>
      </c>
      <c r="M142" s="120" t="str">
        <f t="shared" si="58"/>
        <v/>
      </c>
      <c r="N142" s="120" t="str">
        <f t="shared" si="59"/>
        <v/>
      </c>
      <c r="O142" s="120" t="str">
        <f t="shared" si="60"/>
        <v/>
      </c>
      <c r="P142" s="120" t="str">
        <f t="shared" si="61"/>
        <v/>
      </c>
      <c r="Q142" s="120" t="str">
        <f t="shared" si="62"/>
        <v/>
      </c>
      <c r="R142" s="120" t="str">
        <f t="shared" si="97"/>
        <v/>
      </c>
      <c r="S142" s="120" t="str">
        <f t="shared" si="68"/>
        <v/>
      </c>
      <c r="T142" s="120" t="str">
        <f t="shared" si="69"/>
        <v/>
      </c>
      <c r="U142" s="120" t="str">
        <f t="shared" si="70"/>
        <v/>
      </c>
      <c r="V142" s="120" t="str">
        <f t="shared" si="71"/>
        <v/>
      </c>
      <c r="W142" s="120" t="str">
        <f t="shared" si="72"/>
        <v/>
      </c>
      <c r="X142" s="120" t="str">
        <f t="shared" si="73"/>
        <v/>
      </c>
      <c r="Y142" s="120" t="str">
        <f t="shared" si="74"/>
        <v/>
      </c>
      <c r="Z142" s="120" t="str">
        <f t="shared" si="76"/>
        <v/>
      </c>
      <c r="AA142" s="120" t="str">
        <f t="shared" si="77"/>
        <v/>
      </c>
      <c r="AB142" s="120" t="str">
        <f t="shared" si="78"/>
        <v/>
      </c>
      <c r="AC142" s="120" t="str">
        <f t="shared" si="79"/>
        <v/>
      </c>
      <c r="AD142" s="120" t="str">
        <f t="shared" si="80"/>
        <v/>
      </c>
      <c r="AE142" s="120" t="str">
        <f t="shared" si="81"/>
        <v/>
      </c>
      <c r="AF142" s="120" t="str">
        <f t="shared" si="75"/>
        <v/>
      </c>
      <c r="AG142" s="120" t="str">
        <f t="shared" si="82"/>
        <v/>
      </c>
      <c r="AH142" s="120" t="str">
        <f t="shared" si="83"/>
        <v/>
      </c>
      <c r="AI142" s="120" t="str">
        <f t="shared" si="84"/>
        <v/>
      </c>
      <c r="AJ142" s="120" t="str">
        <f t="shared" si="85"/>
        <v/>
      </c>
      <c r="AK142" s="120" t="str">
        <f t="shared" si="86"/>
        <v/>
      </c>
      <c r="AL142" s="120" t="str">
        <f t="shared" si="87"/>
        <v/>
      </c>
      <c r="AM142" s="120" t="str">
        <f t="shared" si="96"/>
        <v/>
      </c>
      <c r="AN142" s="120" t="str">
        <f t="shared" si="96"/>
        <v/>
      </c>
      <c r="AO142" s="120" t="str">
        <f t="shared" si="63"/>
        <v/>
      </c>
      <c r="AP142" s="120" t="str">
        <f t="shared" si="64"/>
        <v/>
      </c>
      <c r="AQ142" s="120" t="str">
        <f t="shared" si="65"/>
        <v/>
      </c>
      <c r="AR142" s="120" t="str">
        <f t="shared" si="66"/>
        <v/>
      </c>
      <c r="AS142" s="120" t="str">
        <f t="shared" si="67"/>
        <v/>
      </c>
      <c r="AX142" s="120" t="str">
        <f t="shared" si="88"/>
        <v/>
      </c>
      <c r="AY142" s="120" t="str">
        <f t="shared" si="89"/>
        <v/>
      </c>
      <c r="AZ142" s="120" t="str">
        <f t="shared" si="90"/>
        <v/>
      </c>
      <c r="BA142" s="120" t="str">
        <f t="shared" si="91"/>
        <v/>
      </c>
      <c r="BB142" s="120" t="str">
        <f t="shared" si="92"/>
        <v/>
      </c>
      <c r="BC142" s="120" t="str">
        <f t="shared" si="93"/>
        <v/>
      </c>
      <c r="BD142" s="120" t="str">
        <f t="shared" si="94"/>
        <v/>
      </c>
    </row>
    <row r="143" spans="3:56" x14ac:dyDescent="0.2">
      <c r="C143" s="107">
        <f>'3_Fix'!H144</f>
        <v>45184</v>
      </c>
      <c r="D143" s="113" t="str">
        <f>'3_Fix'!I144</f>
        <v/>
      </c>
      <c r="E143" s="113" t="str">
        <f>'3_Fix'!J144</f>
        <v/>
      </c>
      <c r="F143" s="113" t="str">
        <f>'3_Fix'!K144</f>
        <v/>
      </c>
      <c r="G143" s="113" t="str">
        <f>'3_Fix'!L144</f>
        <v/>
      </c>
      <c r="H143" s="113" t="str">
        <f>'3_Fix'!M144</f>
        <v/>
      </c>
      <c r="I143" s="113" t="str">
        <f>'3_Fix'!N144</f>
        <v/>
      </c>
      <c r="J143" s="113" t="str">
        <f>'3_Fix'!O144</f>
        <v/>
      </c>
      <c r="K143" s="120" t="str">
        <f t="shared" si="95"/>
        <v/>
      </c>
      <c r="L143" s="120" t="str">
        <f t="shared" si="57"/>
        <v/>
      </c>
      <c r="M143" s="120" t="str">
        <f t="shared" si="58"/>
        <v/>
      </c>
      <c r="N143" s="120" t="str">
        <f t="shared" si="59"/>
        <v/>
      </c>
      <c r="O143" s="120" t="str">
        <f t="shared" si="60"/>
        <v/>
      </c>
      <c r="P143" s="120" t="str">
        <f t="shared" si="61"/>
        <v/>
      </c>
      <c r="Q143" s="120" t="str">
        <f t="shared" si="62"/>
        <v/>
      </c>
      <c r="R143" s="120" t="str">
        <f t="shared" si="97"/>
        <v/>
      </c>
      <c r="S143" s="120" t="str">
        <f t="shared" si="68"/>
        <v/>
      </c>
      <c r="T143" s="120" t="str">
        <f t="shared" si="69"/>
        <v/>
      </c>
      <c r="U143" s="120" t="str">
        <f t="shared" si="70"/>
        <v/>
      </c>
      <c r="V143" s="120" t="str">
        <f t="shared" si="71"/>
        <v/>
      </c>
      <c r="W143" s="120" t="str">
        <f t="shared" si="72"/>
        <v/>
      </c>
      <c r="X143" s="120" t="str">
        <f t="shared" si="73"/>
        <v/>
      </c>
      <c r="Y143" s="120" t="str">
        <f t="shared" si="74"/>
        <v/>
      </c>
      <c r="Z143" s="120" t="str">
        <f t="shared" si="76"/>
        <v/>
      </c>
      <c r="AA143" s="120" t="str">
        <f t="shared" si="77"/>
        <v/>
      </c>
      <c r="AB143" s="120" t="str">
        <f t="shared" si="78"/>
        <v/>
      </c>
      <c r="AC143" s="120" t="str">
        <f t="shared" si="79"/>
        <v/>
      </c>
      <c r="AD143" s="120" t="str">
        <f t="shared" si="80"/>
        <v/>
      </c>
      <c r="AE143" s="120" t="str">
        <f t="shared" si="81"/>
        <v/>
      </c>
      <c r="AF143" s="120" t="str">
        <f t="shared" si="75"/>
        <v/>
      </c>
      <c r="AG143" s="120" t="str">
        <f t="shared" si="82"/>
        <v/>
      </c>
      <c r="AH143" s="120" t="str">
        <f t="shared" si="83"/>
        <v/>
      </c>
      <c r="AI143" s="120" t="str">
        <f t="shared" si="84"/>
        <v/>
      </c>
      <c r="AJ143" s="120" t="str">
        <f t="shared" si="85"/>
        <v/>
      </c>
      <c r="AK143" s="120" t="str">
        <f t="shared" si="86"/>
        <v/>
      </c>
      <c r="AL143" s="120" t="str">
        <f t="shared" si="87"/>
        <v/>
      </c>
      <c r="AM143" s="120" t="str">
        <f t="shared" si="96"/>
        <v/>
      </c>
      <c r="AN143" s="120" t="str">
        <f t="shared" si="96"/>
        <v/>
      </c>
      <c r="AO143" s="120" t="str">
        <f t="shared" si="63"/>
        <v/>
      </c>
      <c r="AP143" s="120" t="str">
        <f t="shared" si="64"/>
        <v/>
      </c>
      <c r="AQ143" s="120" t="str">
        <f t="shared" si="65"/>
        <v/>
      </c>
      <c r="AR143" s="120" t="str">
        <f t="shared" si="66"/>
        <v/>
      </c>
      <c r="AS143" s="120" t="str">
        <f t="shared" si="67"/>
        <v/>
      </c>
      <c r="AX143" s="120" t="str">
        <f t="shared" si="88"/>
        <v/>
      </c>
      <c r="AY143" s="120" t="str">
        <f t="shared" si="89"/>
        <v/>
      </c>
      <c r="AZ143" s="120" t="str">
        <f t="shared" si="90"/>
        <v/>
      </c>
      <c r="BA143" s="120" t="str">
        <f t="shared" si="91"/>
        <v/>
      </c>
      <c r="BB143" s="120" t="str">
        <f t="shared" si="92"/>
        <v/>
      </c>
      <c r="BC143" s="120" t="str">
        <f t="shared" si="93"/>
        <v/>
      </c>
      <c r="BD143" s="120" t="str">
        <f t="shared" si="94"/>
        <v/>
      </c>
    </row>
    <row r="144" spans="3:56" x14ac:dyDescent="0.2">
      <c r="C144" s="107">
        <f>'3_Fix'!H145</f>
        <v>45200</v>
      </c>
      <c r="D144" s="113" t="str">
        <f>'3_Fix'!I145</f>
        <v/>
      </c>
      <c r="E144" s="113" t="str">
        <f>'3_Fix'!J145</f>
        <v/>
      </c>
      <c r="F144" s="113" t="str">
        <f>'3_Fix'!K145</f>
        <v/>
      </c>
      <c r="G144" s="113" t="str">
        <f>'3_Fix'!L145</f>
        <v/>
      </c>
      <c r="H144" s="113" t="str">
        <f>'3_Fix'!M145</f>
        <v/>
      </c>
      <c r="I144" s="113" t="str">
        <f>'3_Fix'!N145</f>
        <v/>
      </c>
      <c r="J144" s="113" t="str">
        <f>'3_Fix'!O145</f>
        <v/>
      </c>
      <c r="K144" s="120" t="str">
        <f t="shared" si="95"/>
        <v/>
      </c>
      <c r="L144" s="120" t="str">
        <f t="shared" si="57"/>
        <v/>
      </c>
      <c r="M144" s="120" t="str">
        <f t="shared" si="58"/>
        <v/>
      </c>
      <c r="N144" s="120" t="str">
        <f t="shared" si="59"/>
        <v/>
      </c>
      <c r="O144" s="120" t="str">
        <f t="shared" si="60"/>
        <v/>
      </c>
      <c r="P144" s="120" t="str">
        <f t="shared" si="61"/>
        <v/>
      </c>
      <c r="Q144" s="120" t="str">
        <f t="shared" si="62"/>
        <v/>
      </c>
      <c r="R144" s="120" t="str">
        <f t="shared" si="97"/>
        <v/>
      </c>
      <c r="S144" s="120" t="str">
        <f t="shared" si="68"/>
        <v/>
      </c>
      <c r="T144" s="120" t="str">
        <f t="shared" si="69"/>
        <v/>
      </c>
      <c r="U144" s="120" t="str">
        <f t="shared" si="70"/>
        <v/>
      </c>
      <c r="V144" s="120" t="str">
        <f t="shared" si="71"/>
        <v/>
      </c>
      <c r="W144" s="120" t="str">
        <f t="shared" si="72"/>
        <v/>
      </c>
      <c r="X144" s="120" t="str">
        <f t="shared" si="73"/>
        <v/>
      </c>
      <c r="Y144" s="120" t="str">
        <f t="shared" si="74"/>
        <v/>
      </c>
      <c r="Z144" s="120" t="str">
        <f t="shared" si="76"/>
        <v/>
      </c>
      <c r="AA144" s="120" t="str">
        <f t="shared" si="77"/>
        <v/>
      </c>
      <c r="AB144" s="120" t="str">
        <f t="shared" si="78"/>
        <v/>
      </c>
      <c r="AC144" s="120" t="str">
        <f t="shared" si="79"/>
        <v/>
      </c>
      <c r="AD144" s="120" t="str">
        <f t="shared" si="80"/>
        <v/>
      </c>
      <c r="AE144" s="120" t="str">
        <f t="shared" si="81"/>
        <v/>
      </c>
      <c r="AF144" s="120" t="str">
        <f t="shared" si="75"/>
        <v/>
      </c>
      <c r="AG144" s="120" t="str">
        <f t="shared" si="82"/>
        <v/>
      </c>
      <c r="AH144" s="120" t="str">
        <f t="shared" si="83"/>
        <v/>
      </c>
      <c r="AI144" s="120" t="str">
        <f t="shared" si="84"/>
        <v/>
      </c>
      <c r="AJ144" s="120" t="str">
        <f t="shared" si="85"/>
        <v/>
      </c>
      <c r="AK144" s="120" t="str">
        <f t="shared" si="86"/>
        <v/>
      </c>
      <c r="AL144" s="120" t="str">
        <f t="shared" si="87"/>
        <v/>
      </c>
      <c r="AM144" s="120" t="str">
        <f t="shared" si="96"/>
        <v/>
      </c>
      <c r="AN144" s="120" t="str">
        <f t="shared" si="96"/>
        <v/>
      </c>
      <c r="AO144" s="120" t="str">
        <f t="shared" si="63"/>
        <v/>
      </c>
      <c r="AP144" s="120" t="str">
        <f t="shared" si="64"/>
        <v/>
      </c>
      <c r="AQ144" s="120" t="str">
        <f t="shared" si="65"/>
        <v/>
      </c>
      <c r="AR144" s="120" t="str">
        <f t="shared" si="66"/>
        <v/>
      </c>
      <c r="AS144" s="120" t="str">
        <f t="shared" si="67"/>
        <v/>
      </c>
      <c r="AX144" s="120" t="str">
        <f t="shared" si="88"/>
        <v/>
      </c>
      <c r="AY144" s="120" t="str">
        <f t="shared" si="89"/>
        <v/>
      </c>
      <c r="AZ144" s="120" t="str">
        <f t="shared" si="90"/>
        <v/>
      </c>
      <c r="BA144" s="120" t="str">
        <f t="shared" si="91"/>
        <v/>
      </c>
      <c r="BB144" s="120" t="str">
        <f t="shared" si="92"/>
        <v/>
      </c>
      <c r="BC144" s="120" t="str">
        <f t="shared" si="93"/>
        <v/>
      </c>
      <c r="BD144" s="120" t="str">
        <f t="shared" si="94"/>
        <v/>
      </c>
    </row>
    <row r="145" spans="3:56" x14ac:dyDescent="0.2">
      <c r="C145" s="107">
        <f>'3_Fix'!H146</f>
        <v>45214</v>
      </c>
      <c r="D145" s="113" t="str">
        <f>'3_Fix'!I146</f>
        <v/>
      </c>
      <c r="E145" s="113" t="str">
        <f>'3_Fix'!J146</f>
        <v/>
      </c>
      <c r="F145" s="113" t="str">
        <f>'3_Fix'!K146</f>
        <v/>
      </c>
      <c r="G145" s="113" t="str">
        <f>'3_Fix'!L146</f>
        <v/>
      </c>
      <c r="H145" s="113" t="str">
        <f>'3_Fix'!M146</f>
        <v/>
      </c>
      <c r="I145" s="113" t="str">
        <f>'3_Fix'!N146</f>
        <v/>
      </c>
      <c r="J145" s="113" t="str">
        <f>'3_Fix'!O146</f>
        <v/>
      </c>
      <c r="K145" s="120" t="str">
        <f t="shared" si="95"/>
        <v/>
      </c>
      <c r="L145" s="120" t="str">
        <f t="shared" si="57"/>
        <v/>
      </c>
      <c r="M145" s="120" t="str">
        <f t="shared" si="58"/>
        <v/>
      </c>
      <c r="N145" s="120" t="str">
        <f t="shared" si="59"/>
        <v/>
      </c>
      <c r="O145" s="120" t="str">
        <f t="shared" si="60"/>
        <v/>
      </c>
      <c r="P145" s="120" t="str">
        <f t="shared" si="61"/>
        <v/>
      </c>
      <c r="Q145" s="120" t="str">
        <f t="shared" si="62"/>
        <v/>
      </c>
      <c r="R145" s="120" t="str">
        <f t="shared" si="97"/>
        <v/>
      </c>
      <c r="S145" s="120" t="str">
        <f t="shared" si="68"/>
        <v/>
      </c>
      <c r="T145" s="120" t="str">
        <f t="shared" si="69"/>
        <v/>
      </c>
      <c r="U145" s="120" t="str">
        <f t="shared" si="70"/>
        <v/>
      </c>
      <c r="V145" s="120" t="str">
        <f t="shared" si="71"/>
        <v/>
      </c>
      <c r="W145" s="120" t="str">
        <f t="shared" si="72"/>
        <v/>
      </c>
      <c r="X145" s="120" t="str">
        <f t="shared" si="73"/>
        <v/>
      </c>
      <c r="Y145" s="120" t="str">
        <f t="shared" si="74"/>
        <v/>
      </c>
      <c r="Z145" s="120" t="str">
        <f t="shared" si="76"/>
        <v/>
      </c>
      <c r="AA145" s="120" t="str">
        <f t="shared" si="77"/>
        <v/>
      </c>
      <c r="AB145" s="120" t="str">
        <f t="shared" si="78"/>
        <v/>
      </c>
      <c r="AC145" s="120" t="str">
        <f t="shared" si="79"/>
        <v/>
      </c>
      <c r="AD145" s="120" t="str">
        <f t="shared" si="80"/>
        <v/>
      </c>
      <c r="AE145" s="120" t="str">
        <f t="shared" si="81"/>
        <v/>
      </c>
      <c r="AF145" s="120" t="str">
        <f t="shared" si="75"/>
        <v/>
      </c>
      <c r="AG145" s="120" t="str">
        <f t="shared" si="82"/>
        <v/>
      </c>
      <c r="AH145" s="120" t="str">
        <f t="shared" si="83"/>
        <v/>
      </c>
      <c r="AI145" s="120" t="str">
        <f t="shared" si="84"/>
        <v/>
      </c>
      <c r="AJ145" s="120" t="str">
        <f t="shared" si="85"/>
        <v/>
      </c>
      <c r="AK145" s="120" t="str">
        <f t="shared" si="86"/>
        <v/>
      </c>
      <c r="AL145" s="120" t="str">
        <f t="shared" si="87"/>
        <v/>
      </c>
      <c r="AM145" s="120" t="str">
        <f t="shared" si="96"/>
        <v/>
      </c>
      <c r="AN145" s="120" t="str">
        <f t="shared" si="96"/>
        <v/>
      </c>
      <c r="AO145" s="120" t="str">
        <f t="shared" si="63"/>
        <v/>
      </c>
      <c r="AP145" s="120" t="str">
        <f t="shared" si="64"/>
        <v/>
      </c>
      <c r="AQ145" s="120" t="str">
        <f t="shared" si="65"/>
        <v/>
      </c>
      <c r="AR145" s="120" t="str">
        <f t="shared" si="66"/>
        <v/>
      </c>
      <c r="AS145" s="120" t="str">
        <f t="shared" si="67"/>
        <v/>
      </c>
      <c r="AX145" s="120" t="str">
        <f t="shared" si="88"/>
        <v/>
      </c>
      <c r="AY145" s="120" t="str">
        <f t="shared" si="89"/>
        <v/>
      </c>
      <c r="AZ145" s="120" t="str">
        <f t="shared" si="90"/>
        <v/>
      </c>
      <c r="BA145" s="120" t="str">
        <f t="shared" si="91"/>
        <v/>
      </c>
      <c r="BB145" s="120" t="str">
        <f t="shared" si="92"/>
        <v/>
      </c>
      <c r="BC145" s="120" t="str">
        <f t="shared" si="93"/>
        <v/>
      </c>
      <c r="BD145" s="120" t="str">
        <f t="shared" si="94"/>
        <v/>
      </c>
    </row>
    <row r="146" spans="3:56" x14ac:dyDescent="0.2">
      <c r="C146" s="107">
        <f>'3_Fix'!H147</f>
        <v>45231</v>
      </c>
      <c r="D146" s="113" t="str">
        <f>'3_Fix'!I147</f>
        <v/>
      </c>
      <c r="E146" s="113" t="str">
        <f>'3_Fix'!J147</f>
        <v/>
      </c>
      <c r="F146" s="113" t="str">
        <f>'3_Fix'!K147</f>
        <v/>
      </c>
      <c r="G146" s="113" t="str">
        <f>'3_Fix'!L147</f>
        <v/>
      </c>
      <c r="H146" s="113" t="str">
        <f>'3_Fix'!M147</f>
        <v/>
      </c>
      <c r="I146" s="113" t="str">
        <f>'3_Fix'!N147</f>
        <v/>
      </c>
      <c r="J146" s="113" t="str">
        <f>'3_Fix'!O147</f>
        <v/>
      </c>
      <c r="K146" s="120" t="str">
        <f t="shared" si="95"/>
        <v/>
      </c>
      <c r="L146" s="120" t="str">
        <f t="shared" si="57"/>
        <v/>
      </c>
      <c r="M146" s="120" t="str">
        <f t="shared" si="58"/>
        <v/>
      </c>
      <c r="N146" s="120" t="str">
        <f t="shared" si="59"/>
        <v/>
      </c>
      <c r="O146" s="120" t="str">
        <f t="shared" si="60"/>
        <v/>
      </c>
      <c r="P146" s="120" t="str">
        <f t="shared" si="61"/>
        <v/>
      </c>
      <c r="Q146" s="120" t="str">
        <f t="shared" si="62"/>
        <v/>
      </c>
      <c r="R146" s="120" t="str">
        <f t="shared" si="97"/>
        <v/>
      </c>
      <c r="S146" s="120" t="str">
        <f t="shared" si="68"/>
        <v/>
      </c>
      <c r="T146" s="120" t="str">
        <f t="shared" si="69"/>
        <v/>
      </c>
      <c r="U146" s="120" t="str">
        <f t="shared" si="70"/>
        <v/>
      </c>
      <c r="V146" s="120" t="str">
        <f t="shared" si="71"/>
        <v/>
      </c>
      <c r="W146" s="120" t="str">
        <f t="shared" si="72"/>
        <v/>
      </c>
      <c r="X146" s="120" t="str">
        <f t="shared" si="73"/>
        <v/>
      </c>
      <c r="Y146" s="120" t="str">
        <f t="shared" si="74"/>
        <v/>
      </c>
      <c r="Z146" s="120" t="str">
        <f t="shared" si="76"/>
        <v/>
      </c>
      <c r="AA146" s="120" t="str">
        <f t="shared" si="77"/>
        <v/>
      </c>
      <c r="AB146" s="120" t="str">
        <f t="shared" si="78"/>
        <v/>
      </c>
      <c r="AC146" s="120" t="str">
        <f t="shared" si="79"/>
        <v/>
      </c>
      <c r="AD146" s="120" t="str">
        <f t="shared" si="80"/>
        <v/>
      </c>
      <c r="AE146" s="120" t="str">
        <f t="shared" si="81"/>
        <v/>
      </c>
      <c r="AF146" s="120" t="str">
        <f t="shared" si="75"/>
        <v/>
      </c>
      <c r="AG146" s="120" t="str">
        <f t="shared" si="82"/>
        <v/>
      </c>
      <c r="AH146" s="120" t="str">
        <f t="shared" si="83"/>
        <v/>
      </c>
      <c r="AI146" s="120" t="str">
        <f t="shared" si="84"/>
        <v/>
      </c>
      <c r="AJ146" s="120" t="str">
        <f t="shared" si="85"/>
        <v/>
      </c>
      <c r="AK146" s="120" t="str">
        <f t="shared" si="86"/>
        <v/>
      </c>
      <c r="AL146" s="120" t="str">
        <f t="shared" si="87"/>
        <v/>
      </c>
      <c r="AM146" s="120" t="str">
        <f t="shared" si="96"/>
        <v/>
      </c>
      <c r="AN146" s="120" t="str">
        <f t="shared" si="96"/>
        <v/>
      </c>
      <c r="AO146" s="120" t="str">
        <f t="shared" si="63"/>
        <v/>
      </c>
      <c r="AP146" s="120" t="str">
        <f t="shared" si="64"/>
        <v/>
      </c>
      <c r="AQ146" s="120" t="str">
        <f t="shared" si="65"/>
        <v/>
      </c>
      <c r="AR146" s="120" t="str">
        <f t="shared" si="66"/>
        <v/>
      </c>
      <c r="AS146" s="120" t="str">
        <f t="shared" si="67"/>
        <v/>
      </c>
      <c r="AX146" s="120" t="str">
        <f t="shared" si="88"/>
        <v/>
      </c>
      <c r="AY146" s="120" t="str">
        <f t="shared" si="89"/>
        <v/>
      </c>
      <c r="AZ146" s="120" t="str">
        <f t="shared" si="90"/>
        <v/>
      </c>
      <c r="BA146" s="120" t="str">
        <f t="shared" si="91"/>
        <v/>
      </c>
      <c r="BB146" s="120" t="str">
        <f t="shared" si="92"/>
        <v/>
      </c>
      <c r="BC146" s="120" t="str">
        <f t="shared" si="93"/>
        <v/>
      </c>
      <c r="BD146" s="120" t="str">
        <f t="shared" si="94"/>
        <v/>
      </c>
    </row>
    <row r="147" spans="3:56" x14ac:dyDescent="0.2">
      <c r="C147" s="107">
        <f>'3_Fix'!H148</f>
        <v>45245</v>
      </c>
      <c r="D147" s="113" t="str">
        <f>'3_Fix'!I148</f>
        <v/>
      </c>
      <c r="E147" s="113" t="str">
        <f>'3_Fix'!J148</f>
        <v/>
      </c>
      <c r="F147" s="113" t="str">
        <f>'3_Fix'!K148</f>
        <v/>
      </c>
      <c r="G147" s="113" t="str">
        <f>'3_Fix'!L148</f>
        <v/>
      </c>
      <c r="H147" s="113" t="str">
        <f>'3_Fix'!M148</f>
        <v/>
      </c>
      <c r="I147" s="113" t="str">
        <f>'3_Fix'!N148</f>
        <v/>
      </c>
      <c r="J147" s="113" t="str">
        <f>'3_Fix'!O148</f>
        <v/>
      </c>
      <c r="K147" s="120" t="str">
        <f t="shared" si="95"/>
        <v/>
      </c>
      <c r="L147" s="120" t="str">
        <f t="shared" si="57"/>
        <v/>
      </c>
      <c r="M147" s="120" t="str">
        <f t="shared" si="58"/>
        <v/>
      </c>
      <c r="N147" s="120" t="str">
        <f t="shared" si="59"/>
        <v/>
      </c>
      <c r="O147" s="120" t="str">
        <f t="shared" si="60"/>
        <v/>
      </c>
      <c r="P147" s="120" t="str">
        <f t="shared" si="61"/>
        <v/>
      </c>
      <c r="Q147" s="120" t="str">
        <f t="shared" si="62"/>
        <v/>
      </c>
      <c r="R147" s="120" t="str">
        <f t="shared" si="97"/>
        <v/>
      </c>
      <c r="S147" s="120" t="str">
        <f t="shared" si="68"/>
        <v/>
      </c>
      <c r="T147" s="120" t="str">
        <f t="shared" si="69"/>
        <v/>
      </c>
      <c r="U147" s="120" t="str">
        <f t="shared" si="70"/>
        <v/>
      </c>
      <c r="V147" s="120" t="str">
        <f t="shared" si="71"/>
        <v/>
      </c>
      <c r="W147" s="120" t="str">
        <f t="shared" si="72"/>
        <v/>
      </c>
      <c r="X147" s="120" t="str">
        <f t="shared" si="73"/>
        <v/>
      </c>
      <c r="Y147" s="120" t="str">
        <f t="shared" si="74"/>
        <v/>
      </c>
      <c r="Z147" s="120" t="str">
        <f t="shared" si="76"/>
        <v/>
      </c>
      <c r="AA147" s="120" t="str">
        <f t="shared" si="77"/>
        <v/>
      </c>
      <c r="AB147" s="120" t="str">
        <f t="shared" si="78"/>
        <v/>
      </c>
      <c r="AC147" s="120" t="str">
        <f t="shared" si="79"/>
        <v/>
      </c>
      <c r="AD147" s="120" t="str">
        <f t="shared" si="80"/>
        <v/>
      </c>
      <c r="AE147" s="120" t="str">
        <f t="shared" si="81"/>
        <v/>
      </c>
      <c r="AF147" s="120" t="str">
        <f t="shared" si="75"/>
        <v/>
      </c>
      <c r="AG147" s="120" t="str">
        <f t="shared" si="82"/>
        <v/>
      </c>
      <c r="AH147" s="120" t="str">
        <f t="shared" si="83"/>
        <v/>
      </c>
      <c r="AI147" s="120" t="str">
        <f t="shared" si="84"/>
        <v/>
      </c>
      <c r="AJ147" s="120" t="str">
        <f t="shared" si="85"/>
        <v/>
      </c>
      <c r="AK147" s="120" t="str">
        <f t="shared" si="86"/>
        <v/>
      </c>
      <c r="AL147" s="120" t="str">
        <f t="shared" si="87"/>
        <v/>
      </c>
      <c r="AM147" s="120" t="str">
        <f t="shared" si="96"/>
        <v/>
      </c>
      <c r="AN147" s="120" t="str">
        <f t="shared" si="96"/>
        <v/>
      </c>
      <c r="AO147" s="120" t="str">
        <f t="shared" si="63"/>
        <v/>
      </c>
      <c r="AP147" s="120" t="str">
        <f t="shared" si="64"/>
        <v/>
      </c>
      <c r="AQ147" s="120" t="str">
        <f t="shared" si="65"/>
        <v/>
      </c>
      <c r="AR147" s="120" t="str">
        <f t="shared" si="66"/>
        <v/>
      </c>
      <c r="AS147" s="120" t="str">
        <f t="shared" si="67"/>
        <v/>
      </c>
      <c r="AX147" s="120" t="str">
        <f t="shared" si="88"/>
        <v/>
      </c>
      <c r="AY147" s="120" t="str">
        <f t="shared" si="89"/>
        <v/>
      </c>
      <c r="AZ147" s="120" t="str">
        <f t="shared" si="90"/>
        <v/>
      </c>
      <c r="BA147" s="120" t="str">
        <f t="shared" si="91"/>
        <v/>
      </c>
      <c r="BB147" s="120" t="str">
        <f t="shared" si="92"/>
        <v/>
      </c>
      <c r="BC147" s="120" t="str">
        <f t="shared" si="93"/>
        <v/>
      </c>
      <c r="BD147" s="120" t="str">
        <f t="shared" si="94"/>
        <v/>
      </c>
    </row>
    <row r="148" spans="3:56" x14ac:dyDescent="0.2">
      <c r="C148" s="107">
        <f>'3_Fix'!H149</f>
        <v>45261</v>
      </c>
      <c r="D148" s="113" t="str">
        <f>'3_Fix'!I149</f>
        <v/>
      </c>
      <c r="E148" s="113" t="str">
        <f>'3_Fix'!J149</f>
        <v/>
      </c>
      <c r="F148" s="113" t="str">
        <f>'3_Fix'!K149</f>
        <v/>
      </c>
      <c r="G148" s="113" t="str">
        <f>'3_Fix'!L149</f>
        <v/>
      </c>
      <c r="H148" s="113" t="str">
        <f>'3_Fix'!M149</f>
        <v/>
      </c>
      <c r="I148" s="113" t="str">
        <f>'3_Fix'!N149</f>
        <v/>
      </c>
      <c r="J148" s="113" t="str">
        <f>'3_Fix'!O149</f>
        <v/>
      </c>
      <c r="K148" s="120" t="str">
        <f t="shared" si="95"/>
        <v/>
      </c>
      <c r="L148" s="120" t="str">
        <f t="shared" si="57"/>
        <v/>
      </c>
      <c r="M148" s="120" t="str">
        <f t="shared" si="58"/>
        <v/>
      </c>
      <c r="N148" s="120" t="str">
        <f t="shared" si="59"/>
        <v/>
      </c>
      <c r="O148" s="120" t="str">
        <f t="shared" si="60"/>
        <v/>
      </c>
      <c r="P148" s="120" t="str">
        <f t="shared" si="61"/>
        <v/>
      </c>
      <c r="Q148" s="120" t="str">
        <f t="shared" si="62"/>
        <v/>
      </c>
      <c r="R148" s="120" t="str">
        <f t="shared" si="97"/>
        <v/>
      </c>
      <c r="S148" s="120" t="str">
        <f t="shared" si="68"/>
        <v/>
      </c>
      <c r="T148" s="120" t="str">
        <f t="shared" si="69"/>
        <v/>
      </c>
      <c r="U148" s="120" t="str">
        <f t="shared" si="70"/>
        <v/>
      </c>
      <c r="V148" s="120" t="str">
        <f t="shared" si="71"/>
        <v/>
      </c>
      <c r="W148" s="120" t="str">
        <f t="shared" si="72"/>
        <v/>
      </c>
      <c r="X148" s="120" t="str">
        <f t="shared" si="73"/>
        <v/>
      </c>
      <c r="Y148" s="120" t="str">
        <f t="shared" si="74"/>
        <v/>
      </c>
      <c r="Z148" s="120" t="str">
        <f t="shared" si="76"/>
        <v/>
      </c>
      <c r="AA148" s="120" t="str">
        <f t="shared" si="77"/>
        <v/>
      </c>
      <c r="AB148" s="120" t="str">
        <f t="shared" si="78"/>
        <v/>
      </c>
      <c r="AC148" s="120" t="str">
        <f t="shared" si="79"/>
        <v/>
      </c>
      <c r="AD148" s="120" t="str">
        <f t="shared" si="80"/>
        <v/>
      </c>
      <c r="AE148" s="120" t="str">
        <f t="shared" si="81"/>
        <v/>
      </c>
      <c r="AF148" s="120" t="str">
        <f t="shared" si="75"/>
        <v/>
      </c>
      <c r="AG148" s="120" t="str">
        <f t="shared" si="82"/>
        <v/>
      </c>
      <c r="AH148" s="120" t="str">
        <f t="shared" si="83"/>
        <v/>
      </c>
      <c r="AI148" s="120" t="str">
        <f t="shared" si="84"/>
        <v/>
      </c>
      <c r="AJ148" s="120" t="str">
        <f t="shared" si="85"/>
        <v/>
      </c>
      <c r="AK148" s="120" t="str">
        <f t="shared" si="86"/>
        <v/>
      </c>
      <c r="AL148" s="120" t="str">
        <f t="shared" si="87"/>
        <v/>
      </c>
      <c r="AM148" s="120" t="str">
        <f t="shared" si="96"/>
        <v/>
      </c>
      <c r="AN148" s="120" t="str">
        <f t="shared" si="96"/>
        <v/>
      </c>
      <c r="AO148" s="120" t="str">
        <f t="shared" si="63"/>
        <v/>
      </c>
      <c r="AP148" s="120" t="str">
        <f t="shared" si="64"/>
        <v/>
      </c>
      <c r="AQ148" s="120" t="str">
        <f t="shared" si="65"/>
        <v/>
      </c>
      <c r="AR148" s="120" t="str">
        <f t="shared" si="66"/>
        <v/>
      </c>
      <c r="AS148" s="120" t="str">
        <f t="shared" si="67"/>
        <v/>
      </c>
      <c r="AX148" s="120" t="str">
        <f t="shared" si="88"/>
        <v/>
      </c>
      <c r="AY148" s="120" t="str">
        <f t="shared" si="89"/>
        <v/>
      </c>
      <c r="AZ148" s="120" t="str">
        <f t="shared" si="90"/>
        <v/>
      </c>
      <c r="BA148" s="120" t="str">
        <f t="shared" si="91"/>
        <v/>
      </c>
      <c r="BB148" s="120" t="str">
        <f t="shared" si="92"/>
        <v/>
      </c>
      <c r="BC148" s="120" t="str">
        <f t="shared" si="93"/>
        <v/>
      </c>
      <c r="BD148" s="120" t="str">
        <f t="shared" si="94"/>
        <v/>
      </c>
    </row>
    <row r="149" spans="3:56" x14ac:dyDescent="0.2">
      <c r="C149" s="107">
        <f>'3_Fix'!H150</f>
        <v>45275</v>
      </c>
      <c r="D149" s="113" t="str">
        <f>'3_Fix'!I150</f>
        <v/>
      </c>
      <c r="E149" s="113" t="str">
        <f>'3_Fix'!J150</f>
        <v/>
      </c>
      <c r="F149" s="113" t="str">
        <f>'3_Fix'!K150</f>
        <v/>
      </c>
      <c r="G149" s="113" t="str">
        <f>'3_Fix'!L150</f>
        <v/>
      </c>
      <c r="H149" s="113" t="str">
        <f>'3_Fix'!M150</f>
        <v/>
      </c>
      <c r="I149" s="113" t="str">
        <f>'3_Fix'!N150</f>
        <v/>
      </c>
      <c r="J149" s="113" t="str">
        <f>'3_Fix'!O150</f>
        <v/>
      </c>
      <c r="K149" s="120" t="str">
        <f t="shared" si="95"/>
        <v/>
      </c>
      <c r="L149" s="120" t="str">
        <f t="shared" si="57"/>
        <v/>
      </c>
      <c r="M149" s="120" t="str">
        <f t="shared" si="58"/>
        <v/>
      </c>
      <c r="N149" s="120" t="str">
        <f t="shared" si="59"/>
        <v/>
      </c>
      <c r="O149" s="120" t="str">
        <f t="shared" si="60"/>
        <v/>
      </c>
      <c r="P149" s="120" t="str">
        <f t="shared" si="61"/>
        <v/>
      </c>
      <c r="Q149" s="120" t="str">
        <f t="shared" si="62"/>
        <v/>
      </c>
      <c r="R149" s="120" t="str">
        <f t="shared" si="97"/>
        <v/>
      </c>
      <c r="S149" s="120" t="str">
        <f t="shared" si="68"/>
        <v/>
      </c>
      <c r="T149" s="120" t="str">
        <f t="shared" si="69"/>
        <v/>
      </c>
      <c r="U149" s="120" t="str">
        <f t="shared" si="70"/>
        <v/>
      </c>
      <c r="V149" s="120" t="str">
        <f t="shared" si="71"/>
        <v/>
      </c>
      <c r="W149" s="120" t="str">
        <f t="shared" si="72"/>
        <v/>
      </c>
      <c r="X149" s="120" t="str">
        <f t="shared" si="73"/>
        <v/>
      </c>
      <c r="Y149" s="120" t="str">
        <f t="shared" si="74"/>
        <v/>
      </c>
      <c r="Z149" s="120" t="str">
        <f t="shared" si="76"/>
        <v/>
      </c>
      <c r="AA149" s="120" t="str">
        <f t="shared" si="77"/>
        <v/>
      </c>
      <c r="AB149" s="120" t="str">
        <f t="shared" si="78"/>
        <v/>
      </c>
      <c r="AC149" s="120" t="str">
        <f t="shared" si="79"/>
        <v/>
      </c>
      <c r="AD149" s="120" t="str">
        <f t="shared" si="80"/>
        <v/>
      </c>
      <c r="AE149" s="120" t="str">
        <f t="shared" si="81"/>
        <v/>
      </c>
      <c r="AF149" s="120" t="str">
        <f t="shared" si="75"/>
        <v/>
      </c>
      <c r="AG149" s="120" t="str">
        <f t="shared" si="82"/>
        <v/>
      </c>
      <c r="AH149" s="120" t="str">
        <f t="shared" si="83"/>
        <v/>
      </c>
      <c r="AI149" s="120" t="str">
        <f t="shared" si="84"/>
        <v/>
      </c>
      <c r="AJ149" s="120" t="str">
        <f t="shared" si="85"/>
        <v/>
      </c>
      <c r="AK149" s="120" t="str">
        <f t="shared" si="86"/>
        <v/>
      </c>
      <c r="AL149" s="120" t="str">
        <f t="shared" si="87"/>
        <v/>
      </c>
      <c r="AM149" s="120" t="str">
        <f t="shared" si="96"/>
        <v/>
      </c>
      <c r="AN149" s="120" t="str">
        <f t="shared" si="96"/>
        <v/>
      </c>
      <c r="AO149" s="120" t="str">
        <f t="shared" si="63"/>
        <v/>
      </c>
      <c r="AP149" s="120" t="str">
        <f t="shared" si="64"/>
        <v/>
      </c>
      <c r="AQ149" s="120" t="str">
        <f t="shared" si="65"/>
        <v/>
      </c>
      <c r="AR149" s="120" t="str">
        <f t="shared" si="66"/>
        <v/>
      </c>
      <c r="AS149" s="120" t="str">
        <f t="shared" si="67"/>
        <v/>
      </c>
      <c r="AX149" s="120" t="str">
        <f t="shared" si="88"/>
        <v/>
      </c>
      <c r="AY149" s="120" t="str">
        <f t="shared" si="89"/>
        <v/>
      </c>
      <c r="AZ149" s="120" t="str">
        <f t="shared" si="90"/>
        <v/>
      </c>
      <c r="BA149" s="120" t="str">
        <f t="shared" si="91"/>
        <v/>
      </c>
      <c r="BB149" s="120" t="str">
        <f t="shared" si="92"/>
        <v/>
      </c>
      <c r="BC149" s="120" t="str">
        <f t="shared" si="93"/>
        <v/>
      </c>
      <c r="BD149" s="120" t="str">
        <f t="shared" si="94"/>
        <v/>
      </c>
    </row>
    <row r="150" spans="3:56" x14ac:dyDescent="0.2">
      <c r="C150" s="107">
        <f>'3_Fix'!H151</f>
        <v>45292</v>
      </c>
      <c r="D150" s="113" t="str">
        <f>'3_Fix'!I151</f>
        <v/>
      </c>
      <c r="E150" s="113" t="str">
        <f>'3_Fix'!J151</f>
        <v/>
      </c>
      <c r="F150" s="113" t="str">
        <f>'3_Fix'!K151</f>
        <v/>
      </c>
      <c r="G150" s="113" t="str">
        <f>'3_Fix'!L151</f>
        <v/>
      </c>
      <c r="H150" s="113" t="str">
        <f>'3_Fix'!M151</f>
        <v/>
      </c>
      <c r="I150" s="113" t="str">
        <f>'3_Fix'!N151</f>
        <v/>
      </c>
      <c r="J150" s="113" t="str">
        <f>'3_Fix'!O151</f>
        <v/>
      </c>
      <c r="K150" s="120" t="str">
        <f t="shared" si="95"/>
        <v/>
      </c>
      <c r="L150" s="120" t="str">
        <f t="shared" si="57"/>
        <v/>
      </c>
      <c r="M150" s="120" t="str">
        <f t="shared" si="58"/>
        <v/>
      </c>
      <c r="N150" s="120" t="str">
        <f t="shared" si="59"/>
        <v/>
      </c>
      <c r="O150" s="120" t="str">
        <f t="shared" si="60"/>
        <v/>
      </c>
      <c r="P150" s="120" t="str">
        <f t="shared" si="61"/>
        <v/>
      </c>
      <c r="Q150" s="120" t="str">
        <f t="shared" si="62"/>
        <v/>
      </c>
      <c r="R150" s="120" t="str">
        <f t="shared" si="97"/>
        <v/>
      </c>
      <c r="S150" s="120" t="str">
        <f t="shared" si="68"/>
        <v/>
      </c>
      <c r="T150" s="120" t="str">
        <f t="shared" si="69"/>
        <v/>
      </c>
      <c r="U150" s="120" t="str">
        <f t="shared" si="70"/>
        <v/>
      </c>
      <c r="V150" s="120" t="str">
        <f t="shared" si="71"/>
        <v/>
      </c>
      <c r="W150" s="120" t="str">
        <f t="shared" si="72"/>
        <v/>
      </c>
      <c r="X150" s="120" t="str">
        <f t="shared" si="73"/>
        <v/>
      </c>
      <c r="Y150" s="120" t="str">
        <f t="shared" si="74"/>
        <v/>
      </c>
      <c r="Z150" s="120" t="str">
        <f t="shared" si="76"/>
        <v/>
      </c>
      <c r="AA150" s="120" t="str">
        <f t="shared" si="77"/>
        <v/>
      </c>
      <c r="AB150" s="120" t="str">
        <f t="shared" si="78"/>
        <v/>
      </c>
      <c r="AC150" s="120" t="str">
        <f t="shared" si="79"/>
        <v/>
      </c>
      <c r="AD150" s="120" t="str">
        <f t="shared" si="80"/>
        <v/>
      </c>
      <c r="AE150" s="120" t="str">
        <f t="shared" si="81"/>
        <v/>
      </c>
      <c r="AF150" s="120" t="str">
        <f t="shared" si="75"/>
        <v/>
      </c>
      <c r="AG150" s="120" t="str">
        <f t="shared" si="82"/>
        <v/>
      </c>
      <c r="AH150" s="120" t="str">
        <f t="shared" si="83"/>
        <v/>
      </c>
      <c r="AI150" s="120" t="str">
        <f t="shared" si="84"/>
        <v/>
      </c>
      <c r="AJ150" s="120" t="str">
        <f t="shared" si="85"/>
        <v/>
      </c>
      <c r="AK150" s="120" t="str">
        <f t="shared" si="86"/>
        <v/>
      </c>
      <c r="AL150" s="120" t="str">
        <f t="shared" si="87"/>
        <v/>
      </c>
      <c r="AM150" s="120" t="str">
        <f t="shared" si="96"/>
        <v/>
      </c>
      <c r="AN150" s="120" t="str">
        <f t="shared" si="96"/>
        <v/>
      </c>
      <c r="AO150" s="120" t="str">
        <f t="shared" si="63"/>
        <v/>
      </c>
      <c r="AP150" s="120" t="str">
        <f t="shared" si="64"/>
        <v/>
      </c>
      <c r="AQ150" s="120" t="str">
        <f t="shared" si="65"/>
        <v/>
      </c>
      <c r="AR150" s="120" t="str">
        <f t="shared" si="66"/>
        <v/>
      </c>
      <c r="AS150" s="120" t="str">
        <f t="shared" si="67"/>
        <v/>
      </c>
      <c r="AX150" s="120" t="str">
        <f t="shared" si="88"/>
        <v/>
      </c>
      <c r="AY150" s="120" t="str">
        <f t="shared" si="89"/>
        <v/>
      </c>
      <c r="AZ150" s="120" t="str">
        <f t="shared" si="90"/>
        <v/>
      </c>
      <c r="BA150" s="120" t="str">
        <f t="shared" si="91"/>
        <v/>
      </c>
      <c r="BB150" s="120" t="str">
        <f t="shared" si="92"/>
        <v/>
      </c>
      <c r="BC150" s="120" t="str">
        <f t="shared" si="93"/>
        <v/>
      </c>
      <c r="BD150" s="120" t="str">
        <f t="shared" si="94"/>
        <v/>
      </c>
    </row>
    <row r="151" spans="3:56" x14ac:dyDescent="0.2">
      <c r="C151" s="107">
        <f>'3_Fix'!H152</f>
        <v>45306</v>
      </c>
      <c r="D151" s="113" t="str">
        <f>'3_Fix'!I152</f>
        <v/>
      </c>
      <c r="E151" s="113" t="str">
        <f>'3_Fix'!J152</f>
        <v/>
      </c>
      <c r="F151" s="113" t="str">
        <f>'3_Fix'!K152</f>
        <v/>
      </c>
      <c r="G151" s="113" t="str">
        <f>'3_Fix'!L152</f>
        <v/>
      </c>
      <c r="H151" s="113" t="str">
        <f>'3_Fix'!M152</f>
        <v/>
      </c>
      <c r="I151" s="113" t="str">
        <f>'3_Fix'!N152</f>
        <v/>
      </c>
      <c r="J151" s="113" t="str">
        <f>'3_Fix'!O152</f>
        <v/>
      </c>
      <c r="K151" s="120" t="str">
        <f t="shared" si="95"/>
        <v/>
      </c>
      <c r="L151" s="120" t="str">
        <f t="shared" ref="L151:L214" si="98">IFERROR(((E151/E150)-1)*100,"")</f>
        <v/>
      </c>
      <c r="M151" s="120" t="str">
        <f t="shared" ref="M151:M214" si="99">IFERROR(((F151/F150)-1)*100,"")</f>
        <v/>
      </c>
      <c r="N151" s="120" t="str">
        <f t="shared" ref="N151:N214" si="100">IFERROR(((G151/G150)-1)*100,"")</f>
        <v/>
      </c>
      <c r="O151" s="120" t="str">
        <f t="shared" ref="O151:O214" si="101">IFERROR(((H151/H150)-1)*100,"")</f>
        <v/>
      </c>
      <c r="P151" s="120" t="str">
        <f t="shared" ref="P151:P214" si="102">IFERROR(((I151/I150)-1)*100,"")</f>
        <v/>
      </c>
      <c r="Q151" s="120" t="str">
        <f t="shared" ref="Q151:Q214" si="103">IFERROR(((J151/J150)-1)*100,"")</f>
        <v/>
      </c>
      <c r="R151" s="120" t="str">
        <f t="shared" si="97"/>
        <v/>
      </c>
      <c r="S151" s="120" t="str">
        <f t="shared" si="68"/>
        <v/>
      </c>
      <c r="T151" s="120" t="str">
        <f t="shared" si="69"/>
        <v/>
      </c>
      <c r="U151" s="120" t="str">
        <f t="shared" si="70"/>
        <v/>
      </c>
      <c r="V151" s="120" t="str">
        <f t="shared" si="71"/>
        <v/>
      </c>
      <c r="W151" s="120" t="str">
        <f t="shared" si="72"/>
        <v/>
      </c>
      <c r="X151" s="120" t="str">
        <f t="shared" si="73"/>
        <v/>
      </c>
      <c r="Y151" s="120" t="str">
        <f t="shared" si="74"/>
        <v/>
      </c>
      <c r="Z151" s="120" t="str">
        <f t="shared" si="76"/>
        <v/>
      </c>
      <c r="AA151" s="120" t="str">
        <f t="shared" si="77"/>
        <v/>
      </c>
      <c r="AB151" s="120" t="str">
        <f t="shared" si="78"/>
        <v/>
      </c>
      <c r="AC151" s="120" t="str">
        <f t="shared" si="79"/>
        <v/>
      </c>
      <c r="AD151" s="120" t="str">
        <f t="shared" si="80"/>
        <v/>
      </c>
      <c r="AE151" s="120" t="str">
        <f t="shared" si="81"/>
        <v/>
      </c>
      <c r="AF151" s="120" t="str">
        <f t="shared" si="75"/>
        <v/>
      </c>
      <c r="AG151" s="120" t="str">
        <f t="shared" si="82"/>
        <v/>
      </c>
      <c r="AH151" s="120" t="str">
        <f t="shared" si="83"/>
        <v/>
      </c>
      <c r="AI151" s="120" t="str">
        <f t="shared" si="84"/>
        <v/>
      </c>
      <c r="AJ151" s="120" t="str">
        <f t="shared" si="85"/>
        <v/>
      </c>
      <c r="AK151" s="120" t="str">
        <f t="shared" si="86"/>
        <v/>
      </c>
      <c r="AL151" s="120" t="str">
        <f t="shared" si="87"/>
        <v/>
      </c>
      <c r="AM151" s="120" t="str">
        <f t="shared" si="96"/>
        <v/>
      </c>
      <c r="AN151" s="120" t="str">
        <f t="shared" si="96"/>
        <v/>
      </c>
      <c r="AO151" s="120" t="str">
        <f t="shared" si="63"/>
        <v/>
      </c>
      <c r="AP151" s="120" t="str">
        <f t="shared" si="64"/>
        <v/>
      </c>
      <c r="AQ151" s="120" t="str">
        <f t="shared" si="65"/>
        <v/>
      </c>
      <c r="AR151" s="120" t="str">
        <f t="shared" si="66"/>
        <v/>
      </c>
      <c r="AS151" s="120" t="str">
        <f t="shared" si="67"/>
        <v/>
      </c>
      <c r="AX151" s="120" t="str">
        <f t="shared" si="88"/>
        <v/>
      </c>
      <c r="AY151" s="120" t="str">
        <f t="shared" si="89"/>
        <v/>
      </c>
      <c r="AZ151" s="120" t="str">
        <f t="shared" si="90"/>
        <v/>
      </c>
      <c r="BA151" s="120" t="str">
        <f t="shared" si="91"/>
        <v/>
      </c>
      <c r="BB151" s="120" t="str">
        <f t="shared" si="92"/>
        <v/>
      </c>
      <c r="BC151" s="120" t="str">
        <f t="shared" si="93"/>
        <v/>
      </c>
      <c r="BD151" s="120" t="str">
        <f t="shared" si="94"/>
        <v/>
      </c>
    </row>
    <row r="152" spans="3:56" x14ac:dyDescent="0.2">
      <c r="C152" s="107">
        <f>'3_Fix'!H153</f>
        <v>45323</v>
      </c>
      <c r="D152" s="113" t="str">
        <f>'3_Fix'!I153</f>
        <v/>
      </c>
      <c r="E152" s="113" t="str">
        <f>'3_Fix'!J153</f>
        <v/>
      </c>
      <c r="F152" s="113" t="str">
        <f>'3_Fix'!K153</f>
        <v/>
      </c>
      <c r="G152" s="113" t="str">
        <f>'3_Fix'!L153</f>
        <v/>
      </c>
      <c r="H152" s="113" t="str">
        <f>'3_Fix'!M153</f>
        <v/>
      </c>
      <c r="I152" s="113" t="str">
        <f>'3_Fix'!N153</f>
        <v/>
      </c>
      <c r="J152" s="113" t="str">
        <f>'3_Fix'!O153</f>
        <v/>
      </c>
      <c r="K152" s="120" t="str">
        <f t="shared" si="95"/>
        <v/>
      </c>
      <c r="L152" s="120" t="str">
        <f t="shared" si="98"/>
        <v/>
      </c>
      <c r="M152" s="120" t="str">
        <f t="shared" si="99"/>
        <v/>
      </c>
      <c r="N152" s="120" t="str">
        <f t="shared" si="100"/>
        <v/>
      </c>
      <c r="O152" s="120" t="str">
        <f t="shared" si="101"/>
        <v/>
      </c>
      <c r="P152" s="120" t="str">
        <f t="shared" si="102"/>
        <v/>
      </c>
      <c r="Q152" s="120" t="str">
        <f t="shared" si="103"/>
        <v/>
      </c>
      <c r="R152" s="120" t="str">
        <f t="shared" si="97"/>
        <v/>
      </c>
      <c r="S152" s="120" t="str">
        <f t="shared" si="68"/>
        <v/>
      </c>
      <c r="T152" s="120" t="str">
        <f t="shared" si="69"/>
        <v/>
      </c>
      <c r="U152" s="120" t="str">
        <f t="shared" si="70"/>
        <v/>
      </c>
      <c r="V152" s="120" t="str">
        <f t="shared" si="71"/>
        <v/>
      </c>
      <c r="W152" s="120" t="str">
        <f t="shared" si="72"/>
        <v/>
      </c>
      <c r="X152" s="120" t="str">
        <f t="shared" si="73"/>
        <v/>
      </c>
      <c r="Y152" s="120" t="str">
        <f t="shared" si="74"/>
        <v/>
      </c>
      <c r="Z152" s="120" t="str">
        <f t="shared" si="76"/>
        <v/>
      </c>
      <c r="AA152" s="120" t="str">
        <f t="shared" si="77"/>
        <v/>
      </c>
      <c r="AB152" s="120" t="str">
        <f t="shared" si="78"/>
        <v/>
      </c>
      <c r="AC152" s="120" t="str">
        <f t="shared" si="79"/>
        <v/>
      </c>
      <c r="AD152" s="120" t="str">
        <f t="shared" si="80"/>
        <v/>
      </c>
      <c r="AE152" s="120" t="str">
        <f t="shared" si="81"/>
        <v/>
      </c>
      <c r="AF152" s="120" t="str">
        <f t="shared" si="75"/>
        <v/>
      </c>
      <c r="AG152" s="120" t="str">
        <f t="shared" si="82"/>
        <v/>
      </c>
      <c r="AH152" s="120" t="str">
        <f t="shared" si="83"/>
        <v/>
      </c>
      <c r="AI152" s="120" t="str">
        <f t="shared" si="84"/>
        <v/>
      </c>
      <c r="AJ152" s="120" t="str">
        <f t="shared" si="85"/>
        <v/>
      </c>
      <c r="AK152" s="120" t="str">
        <f t="shared" si="86"/>
        <v/>
      </c>
      <c r="AL152" s="120" t="str">
        <f t="shared" si="87"/>
        <v/>
      </c>
      <c r="AM152" s="120" t="str">
        <f t="shared" si="96"/>
        <v/>
      </c>
      <c r="AN152" s="120" t="str">
        <f t="shared" si="96"/>
        <v/>
      </c>
      <c r="AO152" s="120" t="str">
        <f t="shared" ref="AO152:AO215" si="104">IFERROR((AO$1/100)*(F150/$D150)*M152,"")</f>
        <v/>
      </c>
      <c r="AP152" s="120" t="str">
        <f t="shared" ref="AP152:AP215" si="105">IFERROR((AP$1/100)*(G150/$D150)*N152,"")</f>
        <v/>
      </c>
      <c r="AQ152" s="120" t="str">
        <f t="shared" ref="AQ152:AQ215" si="106">IFERROR((AQ$1/100)*(H150/$D150)*O152,"")</f>
        <v/>
      </c>
      <c r="AR152" s="120" t="str">
        <f t="shared" ref="AR152:AR215" si="107">IFERROR((AR$1/100)*(I150/$D150)*P152,"")</f>
        <v/>
      </c>
      <c r="AS152" s="120" t="str">
        <f t="shared" ref="AS152:AS215" si="108">IFERROR((AS$1/100)*(J150/$D150)*Q152,"")</f>
        <v/>
      </c>
      <c r="AX152" s="120" t="str">
        <f t="shared" si="88"/>
        <v/>
      </c>
      <c r="AY152" s="120" t="str">
        <f t="shared" si="89"/>
        <v/>
      </c>
      <c r="AZ152" s="120" t="str">
        <f t="shared" si="90"/>
        <v/>
      </c>
      <c r="BA152" s="120" t="str">
        <f t="shared" si="91"/>
        <v/>
      </c>
      <c r="BB152" s="120" t="str">
        <f t="shared" si="92"/>
        <v/>
      </c>
      <c r="BC152" s="120" t="str">
        <f t="shared" si="93"/>
        <v/>
      </c>
      <c r="BD152" s="120" t="str">
        <f t="shared" si="94"/>
        <v/>
      </c>
    </row>
    <row r="153" spans="3:56" x14ac:dyDescent="0.2">
      <c r="C153" s="107">
        <f>'3_Fix'!H154</f>
        <v>45337</v>
      </c>
      <c r="D153" s="113" t="str">
        <f>'3_Fix'!I154</f>
        <v/>
      </c>
      <c r="E153" s="113" t="str">
        <f>'3_Fix'!J154</f>
        <v/>
      </c>
      <c r="F153" s="113" t="str">
        <f>'3_Fix'!K154</f>
        <v/>
      </c>
      <c r="G153" s="113" t="str">
        <f>'3_Fix'!L154</f>
        <v/>
      </c>
      <c r="H153" s="113" t="str">
        <f>'3_Fix'!M154</f>
        <v/>
      </c>
      <c r="I153" s="113" t="str">
        <f>'3_Fix'!N154</f>
        <v/>
      </c>
      <c r="J153" s="113" t="str">
        <f>'3_Fix'!O154</f>
        <v/>
      </c>
      <c r="K153" s="120" t="str">
        <f t="shared" si="95"/>
        <v/>
      </c>
      <c r="L153" s="120" t="str">
        <f t="shared" si="98"/>
        <v/>
      </c>
      <c r="M153" s="120" t="str">
        <f t="shared" si="99"/>
        <v/>
      </c>
      <c r="N153" s="120" t="str">
        <f t="shared" si="100"/>
        <v/>
      </c>
      <c r="O153" s="120" t="str">
        <f t="shared" si="101"/>
        <v/>
      </c>
      <c r="P153" s="120" t="str">
        <f t="shared" si="102"/>
        <v/>
      </c>
      <c r="Q153" s="120" t="str">
        <f t="shared" si="103"/>
        <v/>
      </c>
      <c r="R153" s="120" t="str">
        <f t="shared" si="97"/>
        <v/>
      </c>
      <c r="S153" s="120" t="str">
        <f t="shared" ref="S153:S216" si="109">IF(DAY($C153)=15,IFERROR(((AVERAGE(E152:E153)/AVERAGE(E150:E151))-1)*100,""),"")</f>
        <v/>
      </c>
      <c r="T153" s="120" t="str">
        <f t="shared" ref="T153:T216" si="110">IF(DAY($C153)=15,IFERROR(((AVERAGE(F152:F153)/AVERAGE(F150:F151))-1)*100,""),"")</f>
        <v/>
      </c>
      <c r="U153" s="120" t="str">
        <f t="shared" ref="U153:U216" si="111">IF(DAY($C153)=15,IFERROR(((AVERAGE(G152:G153)/AVERAGE(G150:G151))-1)*100,""),"")</f>
        <v/>
      </c>
      <c r="V153" s="120" t="str">
        <f t="shared" ref="V153:V216" si="112">IF(DAY($C153)=15,IFERROR(((AVERAGE(H152:H153)/AVERAGE(H150:H151))-1)*100,""),"")</f>
        <v/>
      </c>
      <c r="W153" s="120" t="str">
        <f t="shared" ref="W153:W216" si="113">IF(DAY($C153)=15,IFERROR(((AVERAGE(I152:I153)/AVERAGE(I150:I151))-1)*100,""),"")</f>
        <v/>
      </c>
      <c r="X153" s="120" t="str">
        <f t="shared" ref="X153:X216" si="114">IF(DAY($C153)=15,IFERROR(((AVERAGE(J152:J153)/AVERAGE(J150:J151))-1)*100,""),"")</f>
        <v/>
      </c>
      <c r="Y153" s="120" t="str">
        <f t="shared" si="74"/>
        <v/>
      </c>
      <c r="Z153" s="120" t="str">
        <f t="shared" si="76"/>
        <v/>
      </c>
      <c r="AA153" s="120" t="str">
        <f t="shared" si="77"/>
        <v/>
      </c>
      <c r="AB153" s="120" t="str">
        <f t="shared" si="78"/>
        <v/>
      </c>
      <c r="AC153" s="120" t="str">
        <f t="shared" si="79"/>
        <v/>
      </c>
      <c r="AD153" s="120" t="str">
        <f t="shared" si="80"/>
        <v/>
      </c>
      <c r="AE153" s="120" t="str">
        <f t="shared" si="81"/>
        <v/>
      </c>
      <c r="AF153" s="120" t="str">
        <f t="shared" si="75"/>
        <v/>
      </c>
      <c r="AG153" s="120" t="str">
        <f t="shared" si="82"/>
        <v/>
      </c>
      <c r="AH153" s="120" t="str">
        <f t="shared" si="83"/>
        <v/>
      </c>
      <c r="AI153" s="120" t="str">
        <f t="shared" si="84"/>
        <v/>
      </c>
      <c r="AJ153" s="120" t="str">
        <f t="shared" si="85"/>
        <v/>
      </c>
      <c r="AK153" s="120" t="str">
        <f t="shared" si="86"/>
        <v/>
      </c>
      <c r="AL153" s="120" t="str">
        <f t="shared" si="87"/>
        <v/>
      </c>
      <c r="AM153" s="120" t="str">
        <f t="shared" si="96"/>
        <v/>
      </c>
      <c r="AN153" s="120" t="str">
        <f t="shared" si="96"/>
        <v/>
      </c>
      <c r="AO153" s="120" t="str">
        <f t="shared" si="104"/>
        <v/>
      </c>
      <c r="AP153" s="120" t="str">
        <f t="shared" si="105"/>
        <v/>
      </c>
      <c r="AQ153" s="120" t="str">
        <f t="shared" si="106"/>
        <v/>
      </c>
      <c r="AR153" s="120" t="str">
        <f t="shared" si="107"/>
        <v/>
      </c>
      <c r="AS153" s="120" t="str">
        <f t="shared" si="108"/>
        <v/>
      </c>
      <c r="AX153" s="120" t="str">
        <f t="shared" si="88"/>
        <v/>
      </c>
      <c r="AY153" s="120" t="str">
        <f t="shared" si="89"/>
        <v/>
      </c>
      <c r="AZ153" s="120" t="str">
        <f t="shared" si="90"/>
        <v/>
      </c>
      <c r="BA153" s="120" t="str">
        <f t="shared" si="91"/>
        <v/>
      </c>
      <c r="BB153" s="120" t="str">
        <f t="shared" si="92"/>
        <v/>
      </c>
      <c r="BC153" s="120" t="str">
        <f t="shared" si="93"/>
        <v/>
      </c>
      <c r="BD153" s="120" t="str">
        <f t="shared" si="94"/>
        <v/>
      </c>
    </row>
    <row r="154" spans="3:56" x14ac:dyDescent="0.2">
      <c r="C154" s="107">
        <f>'3_Fix'!H155</f>
        <v>45352</v>
      </c>
      <c r="D154" s="113" t="str">
        <f>'3_Fix'!I155</f>
        <v/>
      </c>
      <c r="E154" s="113" t="str">
        <f>'3_Fix'!J155</f>
        <v/>
      </c>
      <c r="F154" s="113" t="str">
        <f>'3_Fix'!K155</f>
        <v/>
      </c>
      <c r="G154" s="113" t="str">
        <f>'3_Fix'!L155</f>
        <v/>
      </c>
      <c r="H154" s="113" t="str">
        <f>'3_Fix'!M155</f>
        <v/>
      </c>
      <c r="I154" s="113" t="str">
        <f>'3_Fix'!N155</f>
        <v/>
      </c>
      <c r="J154" s="113" t="str">
        <f>'3_Fix'!O155</f>
        <v/>
      </c>
      <c r="K154" s="120" t="str">
        <f t="shared" si="95"/>
        <v/>
      </c>
      <c r="L154" s="120" t="str">
        <f t="shared" si="98"/>
        <v/>
      </c>
      <c r="M154" s="120" t="str">
        <f t="shared" si="99"/>
        <v/>
      </c>
      <c r="N154" s="120" t="str">
        <f t="shared" si="100"/>
        <v/>
      </c>
      <c r="O154" s="120" t="str">
        <f t="shared" si="101"/>
        <v/>
      </c>
      <c r="P154" s="120" t="str">
        <f t="shared" si="102"/>
        <v/>
      </c>
      <c r="Q154" s="120" t="str">
        <f t="shared" si="103"/>
        <v/>
      </c>
      <c r="R154" s="120" t="str">
        <f t="shared" si="97"/>
        <v/>
      </c>
      <c r="S154" s="120" t="str">
        <f t="shared" si="109"/>
        <v/>
      </c>
      <c r="T154" s="120" t="str">
        <f t="shared" si="110"/>
        <v/>
      </c>
      <c r="U154" s="120" t="str">
        <f t="shared" si="111"/>
        <v/>
      </c>
      <c r="V154" s="120" t="str">
        <f t="shared" si="112"/>
        <v/>
      </c>
      <c r="W154" s="120" t="str">
        <f t="shared" si="113"/>
        <v/>
      </c>
      <c r="X154" s="120" t="str">
        <f t="shared" si="114"/>
        <v/>
      </c>
      <c r="Y154" s="120" t="str">
        <f t="shared" si="74"/>
        <v/>
      </c>
      <c r="Z154" s="120" t="str">
        <f t="shared" si="76"/>
        <v/>
      </c>
      <c r="AA154" s="120" t="str">
        <f t="shared" si="77"/>
        <v/>
      </c>
      <c r="AB154" s="120" t="str">
        <f t="shared" si="78"/>
        <v/>
      </c>
      <c r="AC154" s="120" t="str">
        <f t="shared" si="79"/>
        <v/>
      </c>
      <c r="AD154" s="120" t="str">
        <f t="shared" si="80"/>
        <v/>
      </c>
      <c r="AE154" s="120" t="str">
        <f t="shared" si="81"/>
        <v/>
      </c>
      <c r="AF154" s="120" t="str">
        <f t="shared" si="75"/>
        <v/>
      </c>
      <c r="AG154" s="120" t="str">
        <f t="shared" si="82"/>
        <v/>
      </c>
      <c r="AH154" s="120" t="str">
        <f t="shared" si="83"/>
        <v/>
      </c>
      <c r="AI154" s="120" t="str">
        <f t="shared" si="84"/>
        <v/>
      </c>
      <c r="AJ154" s="120" t="str">
        <f t="shared" si="85"/>
        <v/>
      </c>
      <c r="AK154" s="120" t="str">
        <f t="shared" si="86"/>
        <v/>
      </c>
      <c r="AL154" s="120" t="str">
        <f t="shared" si="87"/>
        <v/>
      </c>
      <c r="AM154" s="120" t="str">
        <f t="shared" si="96"/>
        <v/>
      </c>
      <c r="AN154" s="120" t="str">
        <f t="shared" si="96"/>
        <v/>
      </c>
      <c r="AO154" s="120" t="str">
        <f t="shared" si="104"/>
        <v/>
      </c>
      <c r="AP154" s="120" t="str">
        <f t="shared" si="105"/>
        <v/>
      </c>
      <c r="AQ154" s="120" t="str">
        <f t="shared" si="106"/>
        <v/>
      </c>
      <c r="AR154" s="120" t="str">
        <f t="shared" si="107"/>
        <v/>
      </c>
      <c r="AS154" s="120" t="str">
        <f t="shared" si="108"/>
        <v/>
      </c>
      <c r="AX154" s="120" t="str">
        <f t="shared" si="88"/>
        <v/>
      </c>
      <c r="AY154" s="120" t="str">
        <f t="shared" si="89"/>
        <v/>
      </c>
      <c r="AZ154" s="120" t="str">
        <f t="shared" si="90"/>
        <v/>
      </c>
      <c r="BA154" s="120" t="str">
        <f t="shared" si="91"/>
        <v/>
      </c>
      <c r="BB154" s="120" t="str">
        <f t="shared" si="92"/>
        <v/>
      </c>
      <c r="BC154" s="120" t="str">
        <f t="shared" si="93"/>
        <v/>
      </c>
      <c r="BD154" s="120" t="str">
        <f t="shared" si="94"/>
        <v/>
      </c>
    </row>
    <row r="155" spans="3:56" x14ac:dyDescent="0.2">
      <c r="C155" s="107">
        <f>'3_Fix'!H156</f>
        <v>45366</v>
      </c>
      <c r="D155" s="113" t="str">
        <f>'3_Fix'!I156</f>
        <v/>
      </c>
      <c r="E155" s="113" t="str">
        <f>'3_Fix'!J156</f>
        <v/>
      </c>
      <c r="F155" s="113" t="str">
        <f>'3_Fix'!K156</f>
        <v/>
      </c>
      <c r="G155" s="113" t="str">
        <f>'3_Fix'!L156</f>
        <v/>
      </c>
      <c r="H155" s="113" t="str">
        <f>'3_Fix'!M156</f>
        <v/>
      </c>
      <c r="I155" s="113" t="str">
        <f>'3_Fix'!N156</f>
        <v/>
      </c>
      <c r="J155" s="113" t="str">
        <f>'3_Fix'!O156</f>
        <v/>
      </c>
      <c r="K155" s="120" t="str">
        <f t="shared" si="95"/>
        <v/>
      </c>
      <c r="L155" s="120" t="str">
        <f t="shared" si="98"/>
        <v/>
      </c>
      <c r="M155" s="120" t="str">
        <f t="shared" si="99"/>
        <v/>
      </c>
      <c r="N155" s="120" t="str">
        <f t="shared" si="100"/>
        <v/>
      </c>
      <c r="O155" s="120" t="str">
        <f t="shared" si="101"/>
        <v/>
      </c>
      <c r="P155" s="120" t="str">
        <f t="shared" si="102"/>
        <v/>
      </c>
      <c r="Q155" s="120" t="str">
        <f t="shared" si="103"/>
        <v/>
      </c>
      <c r="R155" s="120" t="str">
        <f t="shared" si="97"/>
        <v/>
      </c>
      <c r="S155" s="120" t="str">
        <f t="shared" si="109"/>
        <v/>
      </c>
      <c r="T155" s="120" t="str">
        <f t="shared" si="110"/>
        <v/>
      </c>
      <c r="U155" s="120" t="str">
        <f t="shared" si="111"/>
        <v/>
      </c>
      <c r="V155" s="120" t="str">
        <f t="shared" si="112"/>
        <v/>
      </c>
      <c r="W155" s="120" t="str">
        <f t="shared" si="113"/>
        <v/>
      </c>
      <c r="X155" s="120" t="str">
        <f t="shared" si="114"/>
        <v/>
      </c>
      <c r="Y155" s="120" t="str">
        <f t="shared" si="74"/>
        <v/>
      </c>
      <c r="Z155" s="120" t="str">
        <f t="shared" si="76"/>
        <v/>
      </c>
      <c r="AA155" s="120" t="str">
        <f t="shared" si="77"/>
        <v/>
      </c>
      <c r="AB155" s="120" t="str">
        <f t="shared" si="78"/>
        <v/>
      </c>
      <c r="AC155" s="120" t="str">
        <f t="shared" si="79"/>
        <v/>
      </c>
      <c r="AD155" s="120" t="str">
        <f t="shared" si="80"/>
        <v/>
      </c>
      <c r="AE155" s="120" t="str">
        <f t="shared" si="81"/>
        <v/>
      </c>
      <c r="AF155" s="120" t="str">
        <f t="shared" si="75"/>
        <v/>
      </c>
      <c r="AG155" s="120" t="str">
        <f t="shared" si="82"/>
        <v/>
      </c>
      <c r="AH155" s="120" t="str">
        <f t="shared" si="83"/>
        <v/>
      </c>
      <c r="AI155" s="120" t="str">
        <f t="shared" si="84"/>
        <v/>
      </c>
      <c r="AJ155" s="120" t="str">
        <f t="shared" si="85"/>
        <v/>
      </c>
      <c r="AK155" s="120" t="str">
        <f t="shared" si="86"/>
        <v/>
      </c>
      <c r="AL155" s="120" t="str">
        <f t="shared" si="87"/>
        <v/>
      </c>
      <c r="AM155" s="120" t="str">
        <f t="shared" si="96"/>
        <v/>
      </c>
      <c r="AN155" s="120" t="str">
        <f t="shared" si="96"/>
        <v/>
      </c>
      <c r="AO155" s="120" t="str">
        <f t="shared" si="104"/>
        <v/>
      </c>
      <c r="AP155" s="120" t="str">
        <f t="shared" si="105"/>
        <v/>
      </c>
      <c r="AQ155" s="120" t="str">
        <f t="shared" si="106"/>
        <v/>
      </c>
      <c r="AR155" s="120" t="str">
        <f t="shared" si="107"/>
        <v/>
      </c>
      <c r="AS155" s="120" t="str">
        <f t="shared" si="108"/>
        <v/>
      </c>
      <c r="AX155" s="120" t="str">
        <f t="shared" si="88"/>
        <v/>
      </c>
      <c r="AY155" s="120" t="str">
        <f t="shared" si="89"/>
        <v/>
      </c>
      <c r="AZ155" s="120" t="str">
        <f t="shared" si="90"/>
        <v/>
      </c>
      <c r="BA155" s="120" t="str">
        <f t="shared" si="91"/>
        <v/>
      </c>
      <c r="BB155" s="120" t="str">
        <f t="shared" si="92"/>
        <v/>
      </c>
      <c r="BC155" s="120" t="str">
        <f t="shared" si="93"/>
        <v/>
      </c>
      <c r="BD155" s="120" t="str">
        <f t="shared" si="94"/>
        <v/>
      </c>
    </row>
    <row r="156" spans="3:56" x14ac:dyDescent="0.2">
      <c r="C156" s="107">
        <f>'3_Fix'!H157</f>
        <v>45383</v>
      </c>
      <c r="D156" s="113" t="str">
        <f>'3_Fix'!I157</f>
        <v/>
      </c>
      <c r="E156" s="113" t="str">
        <f>'3_Fix'!J157</f>
        <v/>
      </c>
      <c r="F156" s="113" t="str">
        <f>'3_Fix'!K157</f>
        <v/>
      </c>
      <c r="G156" s="113" t="str">
        <f>'3_Fix'!L157</f>
        <v/>
      </c>
      <c r="H156" s="113" t="str">
        <f>'3_Fix'!M157</f>
        <v/>
      </c>
      <c r="I156" s="113" t="str">
        <f>'3_Fix'!N157</f>
        <v/>
      </c>
      <c r="J156" s="113" t="str">
        <f>'3_Fix'!O157</f>
        <v/>
      </c>
      <c r="K156" s="120" t="str">
        <f t="shared" si="95"/>
        <v/>
      </c>
      <c r="L156" s="120" t="str">
        <f t="shared" si="98"/>
        <v/>
      </c>
      <c r="M156" s="120" t="str">
        <f t="shared" si="99"/>
        <v/>
      </c>
      <c r="N156" s="120" t="str">
        <f t="shared" si="100"/>
        <v/>
      </c>
      <c r="O156" s="120" t="str">
        <f t="shared" si="101"/>
        <v/>
      </c>
      <c r="P156" s="120" t="str">
        <f t="shared" si="102"/>
        <v/>
      </c>
      <c r="Q156" s="120" t="str">
        <f t="shared" si="103"/>
        <v/>
      </c>
      <c r="R156" s="120" t="str">
        <f t="shared" si="97"/>
        <v/>
      </c>
      <c r="S156" s="120" t="str">
        <f t="shared" si="109"/>
        <v/>
      </c>
      <c r="T156" s="120" t="str">
        <f t="shared" si="110"/>
        <v/>
      </c>
      <c r="U156" s="120" t="str">
        <f t="shared" si="111"/>
        <v/>
      </c>
      <c r="V156" s="120" t="str">
        <f t="shared" si="112"/>
        <v/>
      </c>
      <c r="W156" s="120" t="str">
        <f t="shared" si="113"/>
        <v/>
      </c>
      <c r="X156" s="120" t="str">
        <f t="shared" si="114"/>
        <v/>
      </c>
      <c r="Y156" s="120" t="str">
        <f t="shared" si="74"/>
        <v/>
      </c>
      <c r="Z156" s="120" t="str">
        <f t="shared" si="76"/>
        <v/>
      </c>
      <c r="AA156" s="120" t="str">
        <f t="shared" si="77"/>
        <v/>
      </c>
      <c r="AB156" s="120" t="str">
        <f t="shared" si="78"/>
        <v/>
      </c>
      <c r="AC156" s="120" t="str">
        <f t="shared" si="79"/>
        <v/>
      </c>
      <c r="AD156" s="120" t="str">
        <f t="shared" si="80"/>
        <v/>
      </c>
      <c r="AE156" s="120" t="str">
        <f t="shared" si="81"/>
        <v/>
      </c>
      <c r="AF156" s="120" t="str">
        <f t="shared" si="75"/>
        <v/>
      </c>
      <c r="AG156" s="120" t="str">
        <f t="shared" si="82"/>
        <v/>
      </c>
      <c r="AH156" s="120" t="str">
        <f t="shared" si="83"/>
        <v/>
      </c>
      <c r="AI156" s="120" t="str">
        <f t="shared" si="84"/>
        <v/>
      </c>
      <c r="AJ156" s="120" t="str">
        <f t="shared" si="85"/>
        <v/>
      </c>
      <c r="AK156" s="120" t="str">
        <f t="shared" si="86"/>
        <v/>
      </c>
      <c r="AL156" s="120" t="str">
        <f t="shared" si="87"/>
        <v/>
      </c>
      <c r="AM156" s="120" t="str">
        <f t="shared" si="96"/>
        <v/>
      </c>
      <c r="AN156" s="120" t="str">
        <f t="shared" si="96"/>
        <v/>
      </c>
      <c r="AO156" s="120" t="str">
        <f t="shared" si="104"/>
        <v/>
      </c>
      <c r="AP156" s="120" t="str">
        <f t="shared" si="105"/>
        <v/>
      </c>
      <c r="AQ156" s="120" t="str">
        <f t="shared" si="106"/>
        <v/>
      </c>
      <c r="AR156" s="120" t="str">
        <f t="shared" si="107"/>
        <v/>
      </c>
      <c r="AS156" s="120" t="str">
        <f t="shared" si="108"/>
        <v/>
      </c>
      <c r="AX156" s="120" t="str">
        <f t="shared" si="88"/>
        <v/>
      </c>
      <c r="AY156" s="120" t="str">
        <f t="shared" si="89"/>
        <v/>
      </c>
      <c r="AZ156" s="120" t="str">
        <f t="shared" si="90"/>
        <v/>
      </c>
      <c r="BA156" s="120" t="str">
        <f t="shared" si="91"/>
        <v/>
      </c>
      <c r="BB156" s="120" t="str">
        <f t="shared" si="92"/>
        <v/>
      </c>
      <c r="BC156" s="120" t="str">
        <f t="shared" si="93"/>
        <v/>
      </c>
      <c r="BD156" s="120" t="str">
        <f t="shared" si="94"/>
        <v/>
      </c>
    </row>
    <row r="157" spans="3:56" x14ac:dyDescent="0.2">
      <c r="C157" s="107">
        <f>'3_Fix'!H158</f>
        <v>45397</v>
      </c>
      <c r="D157" s="113" t="str">
        <f>'3_Fix'!I158</f>
        <v/>
      </c>
      <c r="E157" s="113" t="str">
        <f>'3_Fix'!J158</f>
        <v/>
      </c>
      <c r="F157" s="113" t="str">
        <f>'3_Fix'!K158</f>
        <v/>
      </c>
      <c r="G157" s="113" t="str">
        <f>'3_Fix'!L158</f>
        <v/>
      </c>
      <c r="H157" s="113" t="str">
        <f>'3_Fix'!M158</f>
        <v/>
      </c>
      <c r="I157" s="113" t="str">
        <f>'3_Fix'!N158</f>
        <v/>
      </c>
      <c r="J157" s="113" t="str">
        <f>'3_Fix'!O158</f>
        <v/>
      </c>
      <c r="K157" s="120" t="str">
        <f t="shared" si="95"/>
        <v/>
      </c>
      <c r="L157" s="120" t="str">
        <f t="shared" si="98"/>
        <v/>
      </c>
      <c r="M157" s="120" t="str">
        <f t="shared" si="99"/>
        <v/>
      </c>
      <c r="N157" s="120" t="str">
        <f t="shared" si="100"/>
        <v/>
      </c>
      <c r="O157" s="120" t="str">
        <f t="shared" si="101"/>
        <v/>
      </c>
      <c r="P157" s="120" t="str">
        <f t="shared" si="102"/>
        <v/>
      </c>
      <c r="Q157" s="120" t="str">
        <f t="shared" si="103"/>
        <v/>
      </c>
      <c r="R157" s="120" t="str">
        <f t="shared" si="97"/>
        <v/>
      </c>
      <c r="S157" s="120" t="str">
        <f t="shared" si="109"/>
        <v/>
      </c>
      <c r="T157" s="120" t="str">
        <f t="shared" si="110"/>
        <v/>
      </c>
      <c r="U157" s="120" t="str">
        <f t="shared" si="111"/>
        <v/>
      </c>
      <c r="V157" s="120" t="str">
        <f t="shared" si="112"/>
        <v/>
      </c>
      <c r="W157" s="120" t="str">
        <f t="shared" si="113"/>
        <v/>
      </c>
      <c r="X157" s="120" t="str">
        <f t="shared" si="114"/>
        <v/>
      </c>
      <c r="Y157" s="120" t="str">
        <f t="shared" si="74"/>
        <v/>
      </c>
      <c r="Z157" s="120" t="str">
        <f t="shared" si="76"/>
        <v/>
      </c>
      <c r="AA157" s="120" t="str">
        <f t="shared" si="77"/>
        <v/>
      </c>
      <c r="AB157" s="120" t="str">
        <f t="shared" si="78"/>
        <v/>
      </c>
      <c r="AC157" s="120" t="str">
        <f t="shared" si="79"/>
        <v/>
      </c>
      <c r="AD157" s="120" t="str">
        <f t="shared" si="80"/>
        <v/>
      </c>
      <c r="AE157" s="120" t="str">
        <f t="shared" si="81"/>
        <v/>
      </c>
      <c r="AF157" s="120" t="str">
        <f t="shared" si="75"/>
        <v/>
      </c>
      <c r="AG157" s="120" t="str">
        <f t="shared" si="82"/>
        <v/>
      </c>
      <c r="AH157" s="120" t="str">
        <f t="shared" si="83"/>
        <v/>
      </c>
      <c r="AI157" s="120" t="str">
        <f t="shared" si="84"/>
        <v/>
      </c>
      <c r="AJ157" s="120" t="str">
        <f t="shared" si="85"/>
        <v/>
      </c>
      <c r="AK157" s="120" t="str">
        <f t="shared" si="86"/>
        <v/>
      </c>
      <c r="AL157" s="120" t="str">
        <f t="shared" si="87"/>
        <v/>
      </c>
      <c r="AM157" s="120" t="str">
        <f t="shared" si="96"/>
        <v/>
      </c>
      <c r="AN157" s="120" t="str">
        <f t="shared" si="96"/>
        <v/>
      </c>
      <c r="AO157" s="120" t="str">
        <f t="shared" si="104"/>
        <v/>
      </c>
      <c r="AP157" s="120" t="str">
        <f t="shared" si="105"/>
        <v/>
      </c>
      <c r="AQ157" s="120" t="str">
        <f t="shared" si="106"/>
        <v/>
      </c>
      <c r="AR157" s="120" t="str">
        <f t="shared" si="107"/>
        <v/>
      </c>
      <c r="AS157" s="120" t="str">
        <f t="shared" si="108"/>
        <v/>
      </c>
      <c r="AX157" s="120" t="str">
        <f t="shared" si="88"/>
        <v/>
      </c>
      <c r="AY157" s="120" t="str">
        <f t="shared" si="89"/>
        <v/>
      </c>
      <c r="AZ157" s="120" t="str">
        <f t="shared" si="90"/>
        <v/>
      </c>
      <c r="BA157" s="120" t="str">
        <f t="shared" si="91"/>
        <v/>
      </c>
      <c r="BB157" s="120" t="str">
        <f t="shared" si="92"/>
        <v/>
      </c>
      <c r="BC157" s="120" t="str">
        <f t="shared" si="93"/>
        <v/>
      </c>
      <c r="BD157" s="120" t="str">
        <f t="shared" si="94"/>
        <v/>
      </c>
    </row>
    <row r="158" spans="3:56" x14ac:dyDescent="0.2">
      <c r="C158" s="107">
        <f>'3_Fix'!H159</f>
        <v>45413</v>
      </c>
      <c r="D158" s="113" t="str">
        <f>'3_Fix'!I159</f>
        <v/>
      </c>
      <c r="E158" s="113" t="str">
        <f>'3_Fix'!J159</f>
        <v/>
      </c>
      <c r="F158" s="113" t="str">
        <f>'3_Fix'!K159</f>
        <v/>
      </c>
      <c r="G158" s="113" t="str">
        <f>'3_Fix'!L159</f>
        <v/>
      </c>
      <c r="H158" s="113" t="str">
        <f>'3_Fix'!M159</f>
        <v/>
      </c>
      <c r="I158" s="113" t="str">
        <f>'3_Fix'!N159</f>
        <v/>
      </c>
      <c r="J158" s="113" t="str">
        <f>'3_Fix'!O159</f>
        <v/>
      </c>
      <c r="K158" s="120" t="str">
        <f t="shared" si="95"/>
        <v/>
      </c>
      <c r="L158" s="120" t="str">
        <f t="shared" si="98"/>
        <v/>
      </c>
      <c r="M158" s="120" t="str">
        <f t="shared" si="99"/>
        <v/>
      </c>
      <c r="N158" s="120" t="str">
        <f t="shared" si="100"/>
        <v/>
      </c>
      <c r="O158" s="120" t="str">
        <f t="shared" si="101"/>
        <v/>
      </c>
      <c r="P158" s="120" t="str">
        <f t="shared" si="102"/>
        <v/>
      </c>
      <c r="Q158" s="120" t="str">
        <f t="shared" si="103"/>
        <v/>
      </c>
      <c r="R158" s="120" t="str">
        <f t="shared" si="97"/>
        <v/>
      </c>
      <c r="S158" s="120" t="str">
        <f t="shared" si="109"/>
        <v/>
      </c>
      <c r="T158" s="120" t="str">
        <f t="shared" si="110"/>
        <v/>
      </c>
      <c r="U158" s="120" t="str">
        <f t="shared" si="111"/>
        <v/>
      </c>
      <c r="V158" s="120" t="str">
        <f t="shared" si="112"/>
        <v/>
      </c>
      <c r="W158" s="120" t="str">
        <f t="shared" si="113"/>
        <v/>
      </c>
      <c r="X158" s="120" t="str">
        <f t="shared" si="114"/>
        <v/>
      </c>
      <c r="Y158" s="120" t="str">
        <f t="shared" si="74"/>
        <v/>
      </c>
      <c r="Z158" s="120" t="str">
        <f t="shared" si="76"/>
        <v/>
      </c>
      <c r="AA158" s="120" t="str">
        <f t="shared" si="77"/>
        <v/>
      </c>
      <c r="AB158" s="120" t="str">
        <f t="shared" si="78"/>
        <v/>
      </c>
      <c r="AC158" s="120" t="str">
        <f t="shared" si="79"/>
        <v/>
      </c>
      <c r="AD158" s="120" t="str">
        <f t="shared" si="80"/>
        <v/>
      </c>
      <c r="AE158" s="120" t="str">
        <f t="shared" si="81"/>
        <v/>
      </c>
      <c r="AF158" s="120" t="str">
        <f t="shared" si="75"/>
        <v/>
      </c>
      <c r="AG158" s="120" t="str">
        <f t="shared" si="82"/>
        <v/>
      </c>
      <c r="AH158" s="120" t="str">
        <f t="shared" si="83"/>
        <v/>
      </c>
      <c r="AI158" s="120" t="str">
        <f t="shared" si="84"/>
        <v/>
      </c>
      <c r="AJ158" s="120" t="str">
        <f t="shared" si="85"/>
        <v/>
      </c>
      <c r="AK158" s="120" t="str">
        <f t="shared" si="86"/>
        <v/>
      </c>
      <c r="AL158" s="120" t="str">
        <f t="shared" si="87"/>
        <v/>
      </c>
      <c r="AM158" s="120" t="str">
        <f t="shared" si="96"/>
        <v/>
      </c>
      <c r="AN158" s="120" t="str">
        <f t="shared" si="96"/>
        <v/>
      </c>
      <c r="AO158" s="120" t="str">
        <f t="shared" si="104"/>
        <v/>
      </c>
      <c r="AP158" s="120" t="str">
        <f t="shared" si="105"/>
        <v/>
      </c>
      <c r="AQ158" s="120" t="str">
        <f t="shared" si="106"/>
        <v/>
      </c>
      <c r="AR158" s="120" t="str">
        <f t="shared" si="107"/>
        <v/>
      </c>
      <c r="AS158" s="120" t="str">
        <f t="shared" si="108"/>
        <v/>
      </c>
      <c r="AX158" s="120" t="str">
        <f t="shared" si="88"/>
        <v/>
      </c>
      <c r="AY158" s="120" t="str">
        <f t="shared" si="89"/>
        <v/>
      </c>
      <c r="AZ158" s="120" t="str">
        <f t="shared" si="90"/>
        <v/>
      </c>
      <c r="BA158" s="120" t="str">
        <f t="shared" si="91"/>
        <v/>
      </c>
      <c r="BB158" s="120" t="str">
        <f t="shared" si="92"/>
        <v/>
      </c>
      <c r="BC158" s="120" t="str">
        <f t="shared" si="93"/>
        <v/>
      </c>
      <c r="BD158" s="120" t="str">
        <f t="shared" si="94"/>
        <v/>
      </c>
    </row>
    <row r="159" spans="3:56" x14ac:dyDescent="0.2">
      <c r="C159" s="107">
        <f>'3_Fix'!H160</f>
        <v>45427</v>
      </c>
      <c r="D159" s="113" t="str">
        <f>'3_Fix'!I160</f>
        <v/>
      </c>
      <c r="E159" s="113" t="str">
        <f>'3_Fix'!J160</f>
        <v/>
      </c>
      <c r="F159" s="113" t="str">
        <f>'3_Fix'!K160</f>
        <v/>
      </c>
      <c r="G159" s="113" t="str">
        <f>'3_Fix'!L160</f>
        <v/>
      </c>
      <c r="H159" s="113" t="str">
        <f>'3_Fix'!M160</f>
        <v/>
      </c>
      <c r="I159" s="113" t="str">
        <f>'3_Fix'!N160</f>
        <v/>
      </c>
      <c r="J159" s="113" t="str">
        <f>'3_Fix'!O160</f>
        <v/>
      </c>
      <c r="K159" s="120" t="str">
        <f t="shared" si="95"/>
        <v/>
      </c>
      <c r="L159" s="120" t="str">
        <f t="shared" si="98"/>
        <v/>
      </c>
      <c r="M159" s="120" t="str">
        <f t="shared" si="99"/>
        <v/>
      </c>
      <c r="N159" s="120" t="str">
        <f t="shared" si="100"/>
        <v/>
      </c>
      <c r="O159" s="120" t="str">
        <f t="shared" si="101"/>
        <v/>
      </c>
      <c r="P159" s="120" t="str">
        <f t="shared" si="102"/>
        <v/>
      </c>
      <c r="Q159" s="120" t="str">
        <f t="shared" si="103"/>
        <v/>
      </c>
      <c r="R159" s="120" t="str">
        <f t="shared" si="97"/>
        <v/>
      </c>
      <c r="S159" s="120" t="str">
        <f t="shared" si="109"/>
        <v/>
      </c>
      <c r="T159" s="120" t="str">
        <f t="shared" si="110"/>
        <v/>
      </c>
      <c r="U159" s="120" t="str">
        <f t="shared" si="111"/>
        <v/>
      </c>
      <c r="V159" s="120" t="str">
        <f t="shared" si="112"/>
        <v/>
      </c>
      <c r="W159" s="120" t="str">
        <f t="shared" si="113"/>
        <v/>
      </c>
      <c r="X159" s="120" t="str">
        <f t="shared" si="114"/>
        <v/>
      </c>
      <c r="Y159" s="120" t="str">
        <f t="shared" ref="Y159:Y222" si="115">IFERROR(((D159/D135)-1)*100,"")</f>
        <v/>
      </c>
      <c r="Z159" s="120" t="str">
        <f t="shared" si="76"/>
        <v/>
      </c>
      <c r="AA159" s="120" t="str">
        <f t="shared" si="77"/>
        <v/>
      </c>
      <c r="AB159" s="120" t="str">
        <f t="shared" si="78"/>
        <v/>
      </c>
      <c r="AC159" s="120" t="str">
        <f t="shared" si="79"/>
        <v/>
      </c>
      <c r="AD159" s="120" t="str">
        <f t="shared" si="80"/>
        <v/>
      </c>
      <c r="AE159" s="120" t="str">
        <f t="shared" si="81"/>
        <v/>
      </c>
      <c r="AF159" s="120" t="str">
        <f t="shared" si="75"/>
        <v/>
      </c>
      <c r="AG159" s="120" t="str">
        <f t="shared" si="82"/>
        <v/>
      </c>
      <c r="AH159" s="120" t="str">
        <f t="shared" si="83"/>
        <v/>
      </c>
      <c r="AI159" s="120" t="str">
        <f t="shared" si="84"/>
        <v/>
      </c>
      <c r="AJ159" s="120" t="str">
        <f t="shared" si="85"/>
        <v/>
      </c>
      <c r="AK159" s="120" t="str">
        <f t="shared" si="86"/>
        <v/>
      </c>
      <c r="AL159" s="120" t="str">
        <f t="shared" si="87"/>
        <v/>
      </c>
      <c r="AM159" s="120" t="str">
        <f t="shared" si="96"/>
        <v/>
      </c>
      <c r="AN159" s="120" t="str">
        <f t="shared" si="96"/>
        <v/>
      </c>
      <c r="AO159" s="120" t="str">
        <f t="shared" si="104"/>
        <v/>
      </c>
      <c r="AP159" s="120" t="str">
        <f t="shared" si="105"/>
        <v/>
      </c>
      <c r="AQ159" s="120" t="str">
        <f t="shared" si="106"/>
        <v/>
      </c>
      <c r="AR159" s="120" t="str">
        <f t="shared" si="107"/>
        <v/>
      </c>
      <c r="AS159" s="120" t="str">
        <f t="shared" si="108"/>
        <v/>
      </c>
      <c r="AX159" s="120" t="str">
        <f t="shared" si="88"/>
        <v/>
      </c>
      <c r="AY159" s="120" t="str">
        <f t="shared" si="89"/>
        <v/>
      </c>
      <c r="AZ159" s="120" t="str">
        <f t="shared" si="90"/>
        <v/>
      </c>
      <c r="BA159" s="120" t="str">
        <f t="shared" si="91"/>
        <v/>
      </c>
      <c r="BB159" s="120" t="str">
        <f t="shared" si="92"/>
        <v/>
      </c>
      <c r="BC159" s="120" t="str">
        <f t="shared" si="93"/>
        <v/>
      </c>
      <c r="BD159" s="120" t="str">
        <f t="shared" si="94"/>
        <v/>
      </c>
    </row>
    <row r="160" spans="3:56" x14ac:dyDescent="0.2">
      <c r="C160" s="107">
        <f>'3_Fix'!H161</f>
        <v>45444</v>
      </c>
      <c r="D160" s="113" t="str">
        <f>'3_Fix'!I161</f>
        <v/>
      </c>
      <c r="E160" s="113" t="str">
        <f>'3_Fix'!J161</f>
        <v/>
      </c>
      <c r="F160" s="113" t="str">
        <f>'3_Fix'!K161</f>
        <v/>
      </c>
      <c r="G160" s="113" t="str">
        <f>'3_Fix'!L161</f>
        <v/>
      </c>
      <c r="H160" s="113" t="str">
        <f>'3_Fix'!M161</f>
        <v/>
      </c>
      <c r="I160" s="113" t="str">
        <f>'3_Fix'!N161</f>
        <v/>
      </c>
      <c r="J160" s="113" t="str">
        <f>'3_Fix'!O161</f>
        <v/>
      </c>
      <c r="K160" s="120" t="str">
        <f t="shared" si="95"/>
        <v/>
      </c>
      <c r="L160" s="120" t="str">
        <f t="shared" si="98"/>
        <v/>
      </c>
      <c r="M160" s="120" t="str">
        <f t="shared" si="99"/>
        <v/>
      </c>
      <c r="N160" s="120" t="str">
        <f t="shared" si="100"/>
        <v/>
      </c>
      <c r="O160" s="120" t="str">
        <f t="shared" si="101"/>
        <v/>
      </c>
      <c r="P160" s="120" t="str">
        <f t="shared" si="102"/>
        <v/>
      </c>
      <c r="Q160" s="120" t="str">
        <f t="shared" si="103"/>
        <v/>
      </c>
      <c r="R160" s="120" t="str">
        <f t="shared" si="97"/>
        <v/>
      </c>
      <c r="S160" s="120" t="str">
        <f t="shared" si="109"/>
        <v/>
      </c>
      <c r="T160" s="120" t="str">
        <f t="shared" si="110"/>
        <v/>
      </c>
      <c r="U160" s="120" t="str">
        <f t="shared" si="111"/>
        <v/>
      </c>
      <c r="V160" s="120" t="str">
        <f t="shared" si="112"/>
        <v/>
      </c>
      <c r="W160" s="120" t="str">
        <f t="shared" si="113"/>
        <v/>
      </c>
      <c r="X160" s="120" t="str">
        <f t="shared" si="114"/>
        <v/>
      </c>
      <c r="Y160" s="120" t="str">
        <f t="shared" si="115"/>
        <v/>
      </c>
      <c r="Z160" s="120" t="str">
        <f t="shared" si="76"/>
        <v/>
      </c>
      <c r="AA160" s="120" t="str">
        <f t="shared" si="77"/>
        <v/>
      </c>
      <c r="AB160" s="120" t="str">
        <f t="shared" si="78"/>
        <v/>
      </c>
      <c r="AC160" s="120" t="str">
        <f t="shared" si="79"/>
        <v/>
      </c>
      <c r="AD160" s="120" t="str">
        <f t="shared" si="80"/>
        <v/>
      </c>
      <c r="AE160" s="120" t="str">
        <f t="shared" si="81"/>
        <v/>
      </c>
      <c r="AF160" s="120" t="str">
        <f t="shared" ref="AF160:AF223" si="116">IF(DAY($C160)=15,IFERROR(((AVERAGE(D159:D160)/AVERAGE(D135:D136))-1)*100,""),"")</f>
        <v/>
      </c>
      <c r="AG160" s="120" t="str">
        <f t="shared" si="82"/>
        <v/>
      </c>
      <c r="AH160" s="120" t="str">
        <f t="shared" si="83"/>
        <v/>
      </c>
      <c r="AI160" s="120" t="str">
        <f t="shared" si="84"/>
        <v/>
      </c>
      <c r="AJ160" s="120" t="str">
        <f t="shared" si="85"/>
        <v/>
      </c>
      <c r="AK160" s="120" t="str">
        <f t="shared" si="86"/>
        <v/>
      </c>
      <c r="AL160" s="120" t="str">
        <f t="shared" si="87"/>
        <v/>
      </c>
      <c r="AM160" s="120" t="str">
        <f t="shared" si="96"/>
        <v/>
      </c>
      <c r="AN160" s="120" t="str">
        <f t="shared" si="96"/>
        <v/>
      </c>
      <c r="AO160" s="120" t="str">
        <f t="shared" si="104"/>
        <v/>
      </c>
      <c r="AP160" s="120" t="str">
        <f t="shared" si="105"/>
        <v/>
      </c>
      <c r="AQ160" s="120" t="str">
        <f t="shared" si="106"/>
        <v/>
      </c>
      <c r="AR160" s="120" t="str">
        <f t="shared" si="107"/>
        <v/>
      </c>
      <c r="AS160" s="120" t="str">
        <f t="shared" si="108"/>
        <v/>
      </c>
      <c r="AX160" s="120" t="str">
        <f t="shared" si="88"/>
        <v/>
      </c>
      <c r="AY160" s="120" t="str">
        <f t="shared" si="89"/>
        <v/>
      </c>
      <c r="AZ160" s="120" t="str">
        <f t="shared" si="90"/>
        <v/>
      </c>
      <c r="BA160" s="120" t="str">
        <f t="shared" si="91"/>
        <v/>
      </c>
      <c r="BB160" s="120" t="str">
        <f t="shared" si="92"/>
        <v/>
      </c>
      <c r="BC160" s="120" t="str">
        <f t="shared" si="93"/>
        <v/>
      </c>
      <c r="BD160" s="120" t="str">
        <f t="shared" si="94"/>
        <v/>
      </c>
    </row>
    <row r="161" spans="3:56" x14ac:dyDescent="0.2">
      <c r="C161" s="107">
        <f>'3_Fix'!H162</f>
        <v>45458</v>
      </c>
      <c r="D161" s="113" t="str">
        <f>'3_Fix'!I162</f>
        <v/>
      </c>
      <c r="E161" s="113" t="str">
        <f>'3_Fix'!J162</f>
        <v/>
      </c>
      <c r="F161" s="113" t="str">
        <f>'3_Fix'!K162</f>
        <v/>
      </c>
      <c r="G161" s="113" t="str">
        <f>'3_Fix'!L162</f>
        <v/>
      </c>
      <c r="H161" s="113" t="str">
        <f>'3_Fix'!M162</f>
        <v/>
      </c>
      <c r="I161" s="113" t="str">
        <f>'3_Fix'!N162</f>
        <v/>
      </c>
      <c r="J161" s="113" t="str">
        <f>'3_Fix'!O162</f>
        <v/>
      </c>
      <c r="K161" s="120" t="str">
        <f t="shared" si="95"/>
        <v/>
      </c>
      <c r="L161" s="120" t="str">
        <f t="shared" si="98"/>
        <v/>
      </c>
      <c r="M161" s="120" t="str">
        <f t="shared" si="99"/>
        <v/>
      </c>
      <c r="N161" s="120" t="str">
        <f t="shared" si="100"/>
        <v/>
      </c>
      <c r="O161" s="120" t="str">
        <f t="shared" si="101"/>
        <v/>
      </c>
      <c r="P161" s="120" t="str">
        <f t="shared" si="102"/>
        <v/>
      </c>
      <c r="Q161" s="120" t="str">
        <f t="shared" si="103"/>
        <v/>
      </c>
      <c r="R161" s="120" t="str">
        <f t="shared" si="97"/>
        <v/>
      </c>
      <c r="S161" s="120" t="str">
        <f t="shared" si="109"/>
        <v/>
      </c>
      <c r="T161" s="120" t="str">
        <f t="shared" si="110"/>
        <v/>
      </c>
      <c r="U161" s="120" t="str">
        <f t="shared" si="111"/>
        <v/>
      </c>
      <c r="V161" s="120" t="str">
        <f t="shared" si="112"/>
        <v/>
      </c>
      <c r="W161" s="120" t="str">
        <f t="shared" si="113"/>
        <v/>
      </c>
      <c r="X161" s="120" t="str">
        <f t="shared" si="114"/>
        <v/>
      </c>
      <c r="Y161" s="120" t="str">
        <f t="shared" si="115"/>
        <v/>
      </c>
      <c r="Z161" s="120" t="str">
        <f t="shared" si="76"/>
        <v/>
      </c>
      <c r="AA161" s="120" t="str">
        <f t="shared" si="77"/>
        <v/>
      </c>
      <c r="AB161" s="120" t="str">
        <f t="shared" si="78"/>
        <v/>
      </c>
      <c r="AC161" s="120" t="str">
        <f t="shared" si="79"/>
        <v/>
      </c>
      <c r="AD161" s="120" t="str">
        <f t="shared" si="80"/>
        <v/>
      </c>
      <c r="AE161" s="120" t="str">
        <f t="shared" si="81"/>
        <v/>
      </c>
      <c r="AF161" s="120" t="str">
        <f t="shared" si="116"/>
        <v/>
      </c>
      <c r="AG161" s="120" t="str">
        <f t="shared" si="82"/>
        <v/>
      </c>
      <c r="AH161" s="120" t="str">
        <f t="shared" si="83"/>
        <v/>
      </c>
      <c r="AI161" s="120" t="str">
        <f t="shared" si="84"/>
        <v/>
      </c>
      <c r="AJ161" s="120" t="str">
        <f t="shared" si="85"/>
        <v/>
      </c>
      <c r="AK161" s="120" t="str">
        <f t="shared" si="86"/>
        <v/>
      </c>
      <c r="AL161" s="120" t="str">
        <f t="shared" si="87"/>
        <v/>
      </c>
      <c r="AM161" s="120" t="str">
        <f t="shared" si="96"/>
        <v/>
      </c>
      <c r="AN161" s="120" t="str">
        <f t="shared" si="96"/>
        <v/>
      </c>
      <c r="AO161" s="120" t="str">
        <f t="shared" si="104"/>
        <v/>
      </c>
      <c r="AP161" s="120" t="str">
        <f t="shared" si="105"/>
        <v/>
      </c>
      <c r="AQ161" s="120" t="str">
        <f t="shared" si="106"/>
        <v/>
      </c>
      <c r="AR161" s="120" t="str">
        <f t="shared" si="107"/>
        <v/>
      </c>
      <c r="AS161" s="120" t="str">
        <f t="shared" si="108"/>
        <v/>
      </c>
      <c r="AX161" s="120" t="str">
        <f t="shared" si="88"/>
        <v/>
      </c>
      <c r="AY161" s="120" t="str">
        <f t="shared" si="89"/>
        <v/>
      </c>
      <c r="AZ161" s="120" t="str">
        <f t="shared" si="90"/>
        <v/>
      </c>
      <c r="BA161" s="120" t="str">
        <f t="shared" si="91"/>
        <v/>
      </c>
      <c r="BB161" s="120" t="str">
        <f t="shared" si="92"/>
        <v/>
      </c>
      <c r="BC161" s="120" t="str">
        <f t="shared" si="93"/>
        <v/>
      </c>
      <c r="BD161" s="120" t="str">
        <f t="shared" si="94"/>
        <v/>
      </c>
    </row>
    <row r="162" spans="3:56" x14ac:dyDescent="0.2">
      <c r="C162" s="107">
        <f>'3_Fix'!H163</f>
        <v>45474</v>
      </c>
      <c r="D162" s="113" t="str">
        <f>'3_Fix'!I163</f>
        <v/>
      </c>
      <c r="E162" s="113" t="str">
        <f>'3_Fix'!J163</f>
        <v/>
      </c>
      <c r="F162" s="113" t="str">
        <f>'3_Fix'!K163</f>
        <v/>
      </c>
      <c r="G162" s="113" t="str">
        <f>'3_Fix'!L163</f>
        <v/>
      </c>
      <c r="H162" s="113" t="str">
        <f>'3_Fix'!M163</f>
        <v/>
      </c>
      <c r="I162" s="113" t="str">
        <f>'3_Fix'!N163</f>
        <v/>
      </c>
      <c r="J162" s="113" t="str">
        <f>'3_Fix'!O163</f>
        <v/>
      </c>
      <c r="K162" s="120" t="str">
        <f t="shared" si="95"/>
        <v/>
      </c>
      <c r="L162" s="120" t="str">
        <f t="shared" si="98"/>
        <v/>
      </c>
      <c r="M162" s="120" t="str">
        <f t="shared" si="99"/>
        <v/>
      </c>
      <c r="N162" s="120" t="str">
        <f t="shared" si="100"/>
        <v/>
      </c>
      <c r="O162" s="120" t="str">
        <f t="shared" si="101"/>
        <v/>
      </c>
      <c r="P162" s="120" t="str">
        <f t="shared" si="102"/>
        <v/>
      </c>
      <c r="Q162" s="120" t="str">
        <f t="shared" si="103"/>
        <v/>
      </c>
      <c r="R162" s="120" t="str">
        <f t="shared" si="97"/>
        <v/>
      </c>
      <c r="S162" s="120" t="str">
        <f t="shared" si="109"/>
        <v/>
      </c>
      <c r="T162" s="120" t="str">
        <f t="shared" si="110"/>
        <v/>
      </c>
      <c r="U162" s="120" t="str">
        <f t="shared" si="111"/>
        <v/>
      </c>
      <c r="V162" s="120" t="str">
        <f t="shared" si="112"/>
        <v/>
      </c>
      <c r="W162" s="120" t="str">
        <f t="shared" si="113"/>
        <v/>
      </c>
      <c r="X162" s="120" t="str">
        <f t="shared" si="114"/>
        <v/>
      </c>
      <c r="Y162" s="120" t="str">
        <f t="shared" si="115"/>
        <v/>
      </c>
      <c r="Z162" s="120" t="str">
        <f t="shared" si="76"/>
        <v/>
      </c>
      <c r="AA162" s="120" t="str">
        <f t="shared" si="77"/>
        <v/>
      </c>
      <c r="AB162" s="120" t="str">
        <f t="shared" si="78"/>
        <v/>
      </c>
      <c r="AC162" s="120" t="str">
        <f t="shared" si="79"/>
        <v/>
      </c>
      <c r="AD162" s="120" t="str">
        <f t="shared" si="80"/>
        <v/>
      </c>
      <c r="AE162" s="120" t="str">
        <f t="shared" si="81"/>
        <v/>
      </c>
      <c r="AF162" s="120" t="str">
        <f t="shared" si="116"/>
        <v/>
      </c>
      <c r="AG162" s="120" t="str">
        <f t="shared" si="82"/>
        <v/>
      </c>
      <c r="AH162" s="120" t="str">
        <f t="shared" si="83"/>
        <v/>
      </c>
      <c r="AI162" s="120" t="str">
        <f t="shared" si="84"/>
        <v/>
      </c>
      <c r="AJ162" s="120" t="str">
        <f t="shared" si="85"/>
        <v/>
      </c>
      <c r="AK162" s="120" t="str">
        <f t="shared" si="86"/>
        <v/>
      </c>
      <c r="AL162" s="120" t="str">
        <f t="shared" si="87"/>
        <v/>
      </c>
      <c r="AM162" s="120" t="str">
        <f t="shared" si="96"/>
        <v/>
      </c>
      <c r="AN162" s="120" t="str">
        <f t="shared" si="96"/>
        <v/>
      </c>
      <c r="AO162" s="120" t="str">
        <f t="shared" si="104"/>
        <v/>
      </c>
      <c r="AP162" s="120" t="str">
        <f t="shared" si="105"/>
        <v/>
      </c>
      <c r="AQ162" s="120" t="str">
        <f t="shared" si="106"/>
        <v/>
      </c>
      <c r="AR162" s="120" t="str">
        <f t="shared" si="107"/>
        <v/>
      </c>
      <c r="AS162" s="120" t="str">
        <f t="shared" si="108"/>
        <v/>
      </c>
      <c r="AX162" s="120" t="str">
        <f t="shared" si="88"/>
        <v/>
      </c>
      <c r="AY162" s="120" t="str">
        <f t="shared" si="89"/>
        <v/>
      </c>
      <c r="AZ162" s="120" t="str">
        <f t="shared" si="90"/>
        <v/>
      </c>
      <c r="BA162" s="120" t="str">
        <f t="shared" si="91"/>
        <v/>
      </c>
      <c r="BB162" s="120" t="str">
        <f t="shared" si="92"/>
        <v/>
      </c>
      <c r="BC162" s="120" t="str">
        <f t="shared" si="93"/>
        <v/>
      </c>
      <c r="BD162" s="120" t="str">
        <f t="shared" si="94"/>
        <v/>
      </c>
    </row>
    <row r="163" spans="3:56" x14ac:dyDescent="0.2">
      <c r="C163" s="107">
        <f>'3_Fix'!H164</f>
        <v>45488</v>
      </c>
      <c r="D163" s="113" t="str">
        <f>'3_Fix'!I164</f>
        <v/>
      </c>
      <c r="E163" s="113" t="str">
        <f>'3_Fix'!J164</f>
        <v/>
      </c>
      <c r="F163" s="113" t="str">
        <f>'3_Fix'!K164</f>
        <v/>
      </c>
      <c r="G163" s="113" t="str">
        <f>'3_Fix'!L164</f>
        <v/>
      </c>
      <c r="H163" s="113" t="str">
        <f>'3_Fix'!M164</f>
        <v/>
      </c>
      <c r="I163" s="113" t="str">
        <f>'3_Fix'!N164</f>
        <v/>
      </c>
      <c r="J163" s="113" t="str">
        <f>'3_Fix'!O164</f>
        <v/>
      </c>
      <c r="K163" s="120" t="str">
        <f t="shared" si="95"/>
        <v/>
      </c>
      <c r="L163" s="120" t="str">
        <f t="shared" si="98"/>
        <v/>
      </c>
      <c r="M163" s="120" t="str">
        <f t="shared" si="99"/>
        <v/>
      </c>
      <c r="N163" s="120" t="str">
        <f t="shared" si="100"/>
        <v/>
      </c>
      <c r="O163" s="120" t="str">
        <f t="shared" si="101"/>
        <v/>
      </c>
      <c r="P163" s="120" t="str">
        <f t="shared" si="102"/>
        <v/>
      </c>
      <c r="Q163" s="120" t="str">
        <f t="shared" si="103"/>
        <v/>
      </c>
      <c r="R163" s="120" t="str">
        <f t="shared" si="97"/>
        <v/>
      </c>
      <c r="S163" s="120" t="str">
        <f t="shared" si="109"/>
        <v/>
      </c>
      <c r="T163" s="120" t="str">
        <f t="shared" si="110"/>
        <v/>
      </c>
      <c r="U163" s="120" t="str">
        <f t="shared" si="111"/>
        <v/>
      </c>
      <c r="V163" s="120" t="str">
        <f t="shared" si="112"/>
        <v/>
      </c>
      <c r="W163" s="120" t="str">
        <f t="shared" si="113"/>
        <v/>
      </c>
      <c r="X163" s="120" t="str">
        <f t="shared" si="114"/>
        <v/>
      </c>
      <c r="Y163" s="120" t="str">
        <f t="shared" si="115"/>
        <v/>
      </c>
      <c r="Z163" s="120" t="str">
        <f t="shared" si="76"/>
        <v/>
      </c>
      <c r="AA163" s="120" t="str">
        <f t="shared" si="77"/>
        <v/>
      </c>
      <c r="AB163" s="120" t="str">
        <f t="shared" si="78"/>
        <v/>
      </c>
      <c r="AC163" s="120" t="str">
        <f t="shared" si="79"/>
        <v/>
      </c>
      <c r="AD163" s="120" t="str">
        <f t="shared" si="80"/>
        <v/>
      </c>
      <c r="AE163" s="120" t="str">
        <f t="shared" si="81"/>
        <v/>
      </c>
      <c r="AF163" s="120" t="str">
        <f t="shared" si="116"/>
        <v/>
      </c>
      <c r="AG163" s="120" t="str">
        <f t="shared" si="82"/>
        <v/>
      </c>
      <c r="AH163" s="120" t="str">
        <f t="shared" si="83"/>
        <v/>
      </c>
      <c r="AI163" s="120" t="str">
        <f t="shared" si="84"/>
        <v/>
      </c>
      <c r="AJ163" s="120" t="str">
        <f t="shared" si="85"/>
        <v/>
      </c>
      <c r="AK163" s="120" t="str">
        <f t="shared" si="86"/>
        <v/>
      </c>
      <c r="AL163" s="120" t="str">
        <f t="shared" si="87"/>
        <v/>
      </c>
      <c r="AM163" s="120" t="str">
        <f t="shared" si="96"/>
        <v/>
      </c>
      <c r="AN163" s="120" t="str">
        <f t="shared" si="96"/>
        <v/>
      </c>
      <c r="AO163" s="120" t="str">
        <f t="shared" si="104"/>
        <v/>
      </c>
      <c r="AP163" s="120" t="str">
        <f t="shared" si="105"/>
        <v/>
      </c>
      <c r="AQ163" s="120" t="str">
        <f t="shared" si="106"/>
        <v/>
      </c>
      <c r="AR163" s="120" t="str">
        <f t="shared" si="107"/>
        <v/>
      </c>
      <c r="AS163" s="120" t="str">
        <f t="shared" si="108"/>
        <v/>
      </c>
      <c r="AX163" s="120" t="str">
        <f t="shared" si="88"/>
        <v/>
      </c>
      <c r="AY163" s="120" t="str">
        <f t="shared" si="89"/>
        <v/>
      </c>
      <c r="AZ163" s="120" t="str">
        <f t="shared" si="90"/>
        <v/>
      </c>
      <c r="BA163" s="120" t="str">
        <f t="shared" si="91"/>
        <v/>
      </c>
      <c r="BB163" s="120" t="str">
        <f t="shared" si="92"/>
        <v/>
      </c>
      <c r="BC163" s="120" t="str">
        <f t="shared" si="93"/>
        <v/>
      </c>
      <c r="BD163" s="120" t="str">
        <f t="shared" si="94"/>
        <v/>
      </c>
    </row>
    <row r="164" spans="3:56" x14ac:dyDescent="0.2">
      <c r="C164" s="107">
        <f>'3_Fix'!H165</f>
        <v>45505</v>
      </c>
      <c r="D164" s="113" t="str">
        <f>'3_Fix'!I165</f>
        <v/>
      </c>
      <c r="E164" s="113" t="str">
        <f>'3_Fix'!J165</f>
        <v/>
      </c>
      <c r="F164" s="113" t="str">
        <f>'3_Fix'!K165</f>
        <v/>
      </c>
      <c r="G164" s="113" t="str">
        <f>'3_Fix'!L165</f>
        <v/>
      </c>
      <c r="H164" s="113" t="str">
        <f>'3_Fix'!M165</f>
        <v/>
      </c>
      <c r="I164" s="113" t="str">
        <f>'3_Fix'!N165</f>
        <v/>
      </c>
      <c r="J164" s="113" t="str">
        <f>'3_Fix'!O165</f>
        <v/>
      </c>
      <c r="K164" s="120" t="str">
        <f t="shared" si="95"/>
        <v/>
      </c>
      <c r="L164" s="120" t="str">
        <f t="shared" si="98"/>
        <v/>
      </c>
      <c r="M164" s="120" t="str">
        <f t="shared" si="99"/>
        <v/>
      </c>
      <c r="N164" s="120" t="str">
        <f t="shared" si="100"/>
        <v/>
      </c>
      <c r="O164" s="120" t="str">
        <f t="shared" si="101"/>
        <v/>
      </c>
      <c r="P164" s="120" t="str">
        <f t="shared" si="102"/>
        <v/>
      </c>
      <c r="Q164" s="120" t="str">
        <f t="shared" si="103"/>
        <v/>
      </c>
      <c r="R164" s="120" t="str">
        <f t="shared" si="97"/>
        <v/>
      </c>
      <c r="S164" s="120" t="str">
        <f t="shared" si="109"/>
        <v/>
      </c>
      <c r="T164" s="120" t="str">
        <f t="shared" si="110"/>
        <v/>
      </c>
      <c r="U164" s="120" t="str">
        <f t="shared" si="111"/>
        <v/>
      </c>
      <c r="V164" s="120" t="str">
        <f t="shared" si="112"/>
        <v/>
      </c>
      <c r="W164" s="120" t="str">
        <f t="shared" si="113"/>
        <v/>
      </c>
      <c r="X164" s="120" t="str">
        <f t="shared" si="114"/>
        <v/>
      </c>
      <c r="Y164" s="120" t="str">
        <f t="shared" si="115"/>
        <v/>
      </c>
      <c r="Z164" s="120" t="str">
        <f t="shared" si="76"/>
        <v/>
      </c>
      <c r="AA164" s="120" t="str">
        <f t="shared" si="77"/>
        <v/>
      </c>
      <c r="AB164" s="120" t="str">
        <f t="shared" si="78"/>
        <v/>
      </c>
      <c r="AC164" s="120" t="str">
        <f t="shared" si="79"/>
        <v/>
      </c>
      <c r="AD164" s="120" t="str">
        <f t="shared" si="80"/>
        <v/>
      </c>
      <c r="AE164" s="120" t="str">
        <f t="shared" si="81"/>
        <v/>
      </c>
      <c r="AF164" s="120" t="str">
        <f t="shared" si="116"/>
        <v/>
      </c>
      <c r="AG164" s="120" t="str">
        <f t="shared" si="82"/>
        <v/>
      </c>
      <c r="AH164" s="120" t="str">
        <f t="shared" si="83"/>
        <v/>
      </c>
      <c r="AI164" s="120" t="str">
        <f t="shared" si="84"/>
        <v/>
      </c>
      <c r="AJ164" s="120" t="str">
        <f t="shared" si="85"/>
        <v/>
      </c>
      <c r="AK164" s="120" t="str">
        <f t="shared" si="86"/>
        <v/>
      </c>
      <c r="AL164" s="120" t="str">
        <f t="shared" si="87"/>
        <v/>
      </c>
      <c r="AM164" s="120" t="str">
        <f t="shared" si="96"/>
        <v/>
      </c>
      <c r="AN164" s="120" t="str">
        <f t="shared" si="96"/>
        <v/>
      </c>
      <c r="AO164" s="120" t="str">
        <f t="shared" si="104"/>
        <v/>
      </c>
      <c r="AP164" s="120" t="str">
        <f t="shared" si="105"/>
        <v/>
      </c>
      <c r="AQ164" s="120" t="str">
        <f t="shared" si="106"/>
        <v/>
      </c>
      <c r="AR164" s="120" t="str">
        <f t="shared" si="107"/>
        <v/>
      </c>
      <c r="AS164" s="120" t="str">
        <f t="shared" si="108"/>
        <v/>
      </c>
      <c r="AX164" s="120" t="str">
        <f t="shared" si="88"/>
        <v/>
      </c>
      <c r="AY164" s="120" t="str">
        <f t="shared" si="89"/>
        <v/>
      </c>
      <c r="AZ164" s="120" t="str">
        <f t="shared" si="90"/>
        <v/>
      </c>
      <c r="BA164" s="120" t="str">
        <f t="shared" si="91"/>
        <v/>
      </c>
      <c r="BB164" s="120" t="str">
        <f t="shared" si="92"/>
        <v/>
      </c>
      <c r="BC164" s="120" t="str">
        <f t="shared" si="93"/>
        <v/>
      </c>
      <c r="BD164" s="120" t="str">
        <f t="shared" si="94"/>
        <v/>
      </c>
    </row>
    <row r="165" spans="3:56" x14ac:dyDescent="0.2">
      <c r="C165" s="107">
        <f>'3_Fix'!H166</f>
        <v>45519</v>
      </c>
      <c r="D165" s="113" t="str">
        <f>'3_Fix'!I166</f>
        <v/>
      </c>
      <c r="E165" s="113" t="str">
        <f>'3_Fix'!J166</f>
        <v/>
      </c>
      <c r="F165" s="113" t="str">
        <f>'3_Fix'!K166</f>
        <v/>
      </c>
      <c r="G165" s="113" t="str">
        <f>'3_Fix'!L166</f>
        <v/>
      </c>
      <c r="H165" s="113" t="str">
        <f>'3_Fix'!M166</f>
        <v/>
      </c>
      <c r="I165" s="113" t="str">
        <f>'3_Fix'!N166</f>
        <v/>
      </c>
      <c r="J165" s="113" t="str">
        <f>'3_Fix'!O166</f>
        <v/>
      </c>
      <c r="K165" s="120" t="str">
        <f t="shared" si="95"/>
        <v/>
      </c>
      <c r="L165" s="120" t="str">
        <f t="shared" si="98"/>
        <v/>
      </c>
      <c r="M165" s="120" t="str">
        <f t="shared" si="99"/>
        <v/>
      </c>
      <c r="N165" s="120" t="str">
        <f t="shared" si="100"/>
        <v/>
      </c>
      <c r="O165" s="120" t="str">
        <f t="shared" si="101"/>
        <v/>
      </c>
      <c r="P165" s="120" t="str">
        <f t="shared" si="102"/>
        <v/>
      </c>
      <c r="Q165" s="120" t="str">
        <f t="shared" si="103"/>
        <v/>
      </c>
      <c r="R165" s="120" t="str">
        <f t="shared" si="97"/>
        <v/>
      </c>
      <c r="S165" s="120" t="str">
        <f t="shared" si="109"/>
        <v/>
      </c>
      <c r="T165" s="120" t="str">
        <f t="shared" si="110"/>
        <v/>
      </c>
      <c r="U165" s="120" t="str">
        <f t="shared" si="111"/>
        <v/>
      </c>
      <c r="V165" s="120" t="str">
        <f t="shared" si="112"/>
        <v/>
      </c>
      <c r="W165" s="120" t="str">
        <f t="shared" si="113"/>
        <v/>
      </c>
      <c r="X165" s="120" t="str">
        <f t="shared" si="114"/>
        <v/>
      </c>
      <c r="Y165" s="120" t="str">
        <f t="shared" si="115"/>
        <v/>
      </c>
      <c r="Z165" s="120" t="str">
        <f t="shared" si="76"/>
        <v/>
      </c>
      <c r="AA165" s="120" t="str">
        <f t="shared" si="77"/>
        <v/>
      </c>
      <c r="AB165" s="120" t="str">
        <f t="shared" si="78"/>
        <v/>
      </c>
      <c r="AC165" s="120" t="str">
        <f t="shared" si="79"/>
        <v/>
      </c>
      <c r="AD165" s="120" t="str">
        <f t="shared" si="80"/>
        <v/>
      </c>
      <c r="AE165" s="120" t="str">
        <f t="shared" si="81"/>
        <v/>
      </c>
      <c r="AF165" s="120" t="str">
        <f t="shared" si="116"/>
        <v/>
      </c>
      <c r="AG165" s="120" t="str">
        <f t="shared" si="82"/>
        <v/>
      </c>
      <c r="AH165" s="120" t="str">
        <f t="shared" si="83"/>
        <v/>
      </c>
      <c r="AI165" s="120" t="str">
        <f t="shared" si="84"/>
        <v/>
      </c>
      <c r="AJ165" s="120" t="str">
        <f t="shared" si="85"/>
        <v/>
      </c>
      <c r="AK165" s="120" t="str">
        <f t="shared" si="86"/>
        <v/>
      </c>
      <c r="AL165" s="120" t="str">
        <f t="shared" si="87"/>
        <v/>
      </c>
      <c r="AM165" s="120" t="str">
        <f t="shared" si="96"/>
        <v/>
      </c>
      <c r="AN165" s="120" t="str">
        <f t="shared" si="96"/>
        <v/>
      </c>
      <c r="AO165" s="120" t="str">
        <f t="shared" si="104"/>
        <v/>
      </c>
      <c r="AP165" s="120" t="str">
        <f t="shared" si="105"/>
        <v/>
      </c>
      <c r="AQ165" s="120" t="str">
        <f t="shared" si="106"/>
        <v/>
      </c>
      <c r="AR165" s="120" t="str">
        <f t="shared" si="107"/>
        <v/>
      </c>
      <c r="AS165" s="120" t="str">
        <f t="shared" si="108"/>
        <v/>
      </c>
      <c r="AX165" s="120" t="str">
        <f t="shared" si="88"/>
        <v/>
      </c>
      <c r="AY165" s="120" t="str">
        <f t="shared" si="89"/>
        <v/>
      </c>
      <c r="AZ165" s="120" t="str">
        <f t="shared" si="90"/>
        <v/>
      </c>
      <c r="BA165" s="120" t="str">
        <f t="shared" si="91"/>
        <v/>
      </c>
      <c r="BB165" s="120" t="str">
        <f t="shared" si="92"/>
        <v/>
      </c>
      <c r="BC165" s="120" t="str">
        <f t="shared" si="93"/>
        <v/>
      </c>
      <c r="BD165" s="120" t="str">
        <f t="shared" si="94"/>
        <v/>
      </c>
    </row>
    <row r="166" spans="3:56" x14ac:dyDescent="0.2">
      <c r="C166" s="107">
        <f>'3_Fix'!H167</f>
        <v>45536</v>
      </c>
      <c r="D166" s="113" t="str">
        <f>'3_Fix'!I167</f>
        <v/>
      </c>
      <c r="E166" s="113" t="str">
        <f>'3_Fix'!J167</f>
        <v/>
      </c>
      <c r="F166" s="113" t="str">
        <f>'3_Fix'!K167</f>
        <v/>
      </c>
      <c r="G166" s="113" t="str">
        <f>'3_Fix'!L167</f>
        <v/>
      </c>
      <c r="H166" s="113" t="str">
        <f>'3_Fix'!M167</f>
        <v/>
      </c>
      <c r="I166" s="113" t="str">
        <f>'3_Fix'!N167</f>
        <v/>
      </c>
      <c r="J166" s="113" t="str">
        <f>'3_Fix'!O167</f>
        <v/>
      </c>
      <c r="K166" s="120" t="str">
        <f t="shared" si="95"/>
        <v/>
      </c>
      <c r="L166" s="120" t="str">
        <f t="shared" si="98"/>
        <v/>
      </c>
      <c r="M166" s="120" t="str">
        <f t="shared" si="99"/>
        <v/>
      </c>
      <c r="N166" s="120" t="str">
        <f t="shared" si="100"/>
        <v/>
      </c>
      <c r="O166" s="120" t="str">
        <f t="shared" si="101"/>
        <v/>
      </c>
      <c r="P166" s="120" t="str">
        <f t="shared" si="102"/>
        <v/>
      </c>
      <c r="Q166" s="120" t="str">
        <f t="shared" si="103"/>
        <v/>
      </c>
      <c r="R166" s="120" t="str">
        <f t="shared" si="97"/>
        <v/>
      </c>
      <c r="S166" s="120" t="str">
        <f t="shared" si="109"/>
        <v/>
      </c>
      <c r="T166" s="120" t="str">
        <f t="shared" si="110"/>
        <v/>
      </c>
      <c r="U166" s="120" t="str">
        <f t="shared" si="111"/>
        <v/>
      </c>
      <c r="V166" s="120" t="str">
        <f t="shared" si="112"/>
        <v/>
      </c>
      <c r="W166" s="120" t="str">
        <f t="shared" si="113"/>
        <v/>
      </c>
      <c r="X166" s="120" t="str">
        <f t="shared" si="114"/>
        <v/>
      </c>
      <c r="Y166" s="120" t="str">
        <f t="shared" si="115"/>
        <v/>
      </c>
      <c r="Z166" s="120" t="str">
        <f t="shared" si="76"/>
        <v/>
      </c>
      <c r="AA166" s="120" t="str">
        <f t="shared" si="77"/>
        <v/>
      </c>
      <c r="AB166" s="120" t="str">
        <f t="shared" si="78"/>
        <v/>
      </c>
      <c r="AC166" s="120" t="str">
        <f t="shared" si="79"/>
        <v/>
      </c>
      <c r="AD166" s="120" t="str">
        <f t="shared" si="80"/>
        <v/>
      </c>
      <c r="AE166" s="120" t="str">
        <f t="shared" si="81"/>
        <v/>
      </c>
      <c r="AF166" s="120" t="str">
        <f t="shared" si="116"/>
        <v/>
      </c>
      <c r="AG166" s="120" t="str">
        <f t="shared" si="82"/>
        <v/>
      </c>
      <c r="AH166" s="120" t="str">
        <f t="shared" si="83"/>
        <v/>
      </c>
      <c r="AI166" s="120" t="str">
        <f t="shared" si="84"/>
        <v/>
      </c>
      <c r="AJ166" s="120" t="str">
        <f t="shared" si="85"/>
        <v/>
      </c>
      <c r="AK166" s="120" t="str">
        <f t="shared" si="86"/>
        <v/>
      </c>
      <c r="AL166" s="120" t="str">
        <f t="shared" si="87"/>
        <v/>
      </c>
      <c r="AM166" s="120" t="str">
        <f t="shared" si="96"/>
        <v/>
      </c>
      <c r="AN166" s="120" t="str">
        <f t="shared" si="96"/>
        <v/>
      </c>
      <c r="AO166" s="120" t="str">
        <f t="shared" si="104"/>
        <v/>
      </c>
      <c r="AP166" s="120" t="str">
        <f t="shared" si="105"/>
        <v/>
      </c>
      <c r="AQ166" s="120" t="str">
        <f t="shared" si="106"/>
        <v/>
      </c>
      <c r="AR166" s="120" t="str">
        <f t="shared" si="107"/>
        <v/>
      </c>
      <c r="AS166" s="120" t="str">
        <f t="shared" si="108"/>
        <v/>
      </c>
      <c r="AX166" s="120" t="str">
        <f t="shared" si="88"/>
        <v/>
      </c>
      <c r="AY166" s="120" t="str">
        <f t="shared" si="89"/>
        <v/>
      </c>
      <c r="AZ166" s="120" t="str">
        <f t="shared" si="90"/>
        <v/>
      </c>
      <c r="BA166" s="120" t="str">
        <f t="shared" si="91"/>
        <v/>
      </c>
      <c r="BB166" s="120" t="str">
        <f t="shared" si="92"/>
        <v/>
      </c>
      <c r="BC166" s="120" t="str">
        <f t="shared" si="93"/>
        <v/>
      </c>
      <c r="BD166" s="120" t="str">
        <f t="shared" si="94"/>
        <v/>
      </c>
    </row>
    <row r="167" spans="3:56" x14ac:dyDescent="0.2">
      <c r="C167" s="107">
        <f>'3_Fix'!H168</f>
        <v>45550</v>
      </c>
      <c r="D167" s="113" t="str">
        <f>'3_Fix'!I168</f>
        <v/>
      </c>
      <c r="E167" s="113" t="str">
        <f>'3_Fix'!J168</f>
        <v/>
      </c>
      <c r="F167" s="113" t="str">
        <f>'3_Fix'!K168</f>
        <v/>
      </c>
      <c r="G167" s="113" t="str">
        <f>'3_Fix'!L168</f>
        <v/>
      </c>
      <c r="H167" s="113" t="str">
        <f>'3_Fix'!M168</f>
        <v/>
      </c>
      <c r="I167" s="113" t="str">
        <f>'3_Fix'!N168</f>
        <v/>
      </c>
      <c r="J167" s="113" t="str">
        <f>'3_Fix'!O168</f>
        <v/>
      </c>
      <c r="K167" s="120" t="str">
        <f t="shared" si="95"/>
        <v/>
      </c>
      <c r="L167" s="120" t="str">
        <f t="shared" si="98"/>
        <v/>
      </c>
      <c r="M167" s="120" t="str">
        <f t="shared" si="99"/>
        <v/>
      </c>
      <c r="N167" s="120" t="str">
        <f t="shared" si="100"/>
        <v/>
      </c>
      <c r="O167" s="120" t="str">
        <f t="shared" si="101"/>
        <v/>
      </c>
      <c r="P167" s="120" t="str">
        <f t="shared" si="102"/>
        <v/>
      </c>
      <c r="Q167" s="120" t="str">
        <f t="shared" si="103"/>
        <v/>
      </c>
      <c r="R167" s="120" t="str">
        <f t="shared" si="97"/>
        <v/>
      </c>
      <c r="S167" s="120" t="str">
        <f t="shared" si="109"/>
        <v/>
      </c>
      <c r="T167" s="120" t="str">
        <f t="shared" si="110"/>
        <v/>
      </c>
      <c r="U167" s="120" t="str">
        <f t="shared" si="111"/>
        <v/>
      </c>
      <c r="V167" s="120" t="str">
        <f t="shared" si="112"/>
        <v/>
      </c>
      <c r="W167" s="120" t="str">
        <f t="shared" si="113"/>
        <v/>
      </c>
      <c r="X167" s="120" t="str">
        <f t="shared" si="114"/>
        <v/>
      </c>
      <c r="Y167" s="120" t="str">
        <f t="shared" si="115"/>
        <v/>
      </c>
      <c r="Z167" s="120" t="str">
        <f t="shared" si="76"/>
        <v/>
      </c>
      <c r="AA167" s="120" t="str">
        <f t="shared" si="77"/>
        <v/>
      </c>
      <c r="AB167" s="120" t="str">
        <f t="shared" si="78"/>
        <v/>
      </c>
      <c r="AC167" s="120" t="str">
        <f t="shared" si="79"/>
        <v/>
      </c>
      <c r="AD167" s="120" t="str">
        <f t="shared" si="80"/>
        <v/>
      </c>
      <c r="AE167" s="120" t="str">
        <f t="shared" si="81"/>
        <v/>
      </c>
      <c r="AF167" s="120" t="str">
        <f t="shared" si="116"/>
        <v/>
      </c>
      <c r="AG167" s="120" t="str">
        <f t="shared" si="82"/>
        <v/>
      </c>
      <c r="AH167" s="120" t="str">
        <f t="shared" si="83"/>
        <v/>
      </c>
      <c r="AI167" s="120" t="str">
        <f t="shared" si="84"/>
        <v/>
      </c>
      <c r="AJ167" s="120" t="str">
        <f t="shared" si="85"/>
        <v/>
      </c>
      <c r="AK167" s="120" t="str">
        <f t="shared" si="86"/>
        <v/>
      </c>
      <c r="AL167" s="120" t="str">
        <f t="shared" si="87"/>
        <v/>
      </c>
      <c r="AM167" s="120" t="str">
        <f t="shared" si="96"/>
        <v/>
      </c>
      <c r="AN167" s="120" t="str">
        <f t="shared" si="96"/>
        <v/>
      </c>
      <c r="AO167" s="120" t="str">
        <f t="shared" si="104"/>
        <v/>
      </c>
      <c r="AP167" s="120" t="str">
        <f t="shared" si="105"/>
        <v/>
      </c>
      <c r="AQ167" s="120" t="str">
        <f t="shared" si="106"/>
        <v/>
      </c>
      <c r="AR167" s="120" t="str">
        <f t="shared" si="107"/>
        <v/>
      </c>
      <c r="AS167" s="120" t="str">
        <f t="shared" si="108"/>
        <v/>
      </c>
      <c r="AX167" s="120" t="str">
        <f t="shared" si="88"/>
        <v/>
      </c>
      <c r="AY167" s="120" t="str">
        <f t="shared" si="89"/>
        <v/>
      </c>
      <c r="AZ167" s="120" t="str">
        <f t="shared" si="90"/>
        <v/>
      </c>
      <c r="BA167" s="120" t="str">
        <f t="shared" si="91"/>
        <v/>
      </c>
      <c r="BB167" s="120" t="str">
        <f t="shared" si="92"/>
        <v/>
      </c>
      <c r="BC167" s="120" t="str">
        <f t="shared" si="93"/>
        <v/>
      </c>
      <c r="BD167" s="120" t="str">
        <f t="shared" si="94"/>
        <v/>
      </c>
    </row>
    <row r="168" spans="3:56" x14ac:dyDescent="0.2">
      <c r="C168" s="107">
        <f>'3_Fix'!H169</f>
        <v>45566</v>
      </c>
      <c r="D168" s="113" t="str">
        <f>'3_Fix'!I169</f>
        <v/>
      </c>
      <c r="E168" s="113" t="str">
        <f>'3_Fix'!J169</f>
        <v/>
      </c>
      <c r="F168" s="113" t="str">
        <f>'3_Fix'!K169</f>
        <v/>
      </c>
      <c r="G168" s="113" t="str">
        <f>'3_Fix'!L169</f>
        <v/>
      </c>
      <c r="H168" s="113" t="str">
        <f>'3_Fix'!M169</f>
        <v/>
      </c>
      <c r="I168" s="113" t="str">
        <f>'3_Fix'!N169</f>
        <v/>
      </c>
      <c r="J168" s="113" t="str">
        <f>'3_Fix'!O169</f>
        <v/>
      </c>
      <c r="K168" s="120" t="str">
        <f t="shared" si="95"/>
        <v/>
      </c>
      <c r="L168" s="120" t="str">
        <f t="shared" si="98"/>
        <v/>
      </c>
      <c r="M168" s="120" t="str">
        <f t="shared" si="99"/>
        <v/>
      </c>
      <c r="N168" s="120" t="str">
        <f t="shared" si="100"/>
        <v/>
      </c>
      <c r="O168" s="120" t="str">
        <f t="shared" si="101"/>
        <v/>
      </c>
      <c r="P168" s="120" t="str">
        <f t="shared" si="102"/>
        <v/>
      </c>
      <c r="Q168" s="120" t="str">
        <f t="shared" si="103"/>
        <v/>
      </c>
      <c r="R168" s="120" t="str">
        <f t="shared" si="97"/>
        <v/>
      </c>
      <c r="S168" s="120" t="str">
        <f t="shared" si="109"/>
        <v/>
      </c>
      <c r="T168" s="120" t="str">
        <f t="shared" si="110"/>
        <v/>
      </c>
      <c r="U168" s="120" t="str">
        <f t="shared" si="111"/>
        <v/>
      </c>
      <c r="V168" s="120" t="str">
        <f t="shared" si="112"/>
        <v/>
      </c>
      <c r="W168" s="120" t="str">
        <f t="shared" si="113"/>
        <v/>
      </c>
      <c r="X168" s="120" t="str">
        <f t="shared" si="114"/>
        <v/>
      </c>
      <c r="Y168" s="120" t="str">
        <f t="shared" si="115"/>
        <v/>
      </c>
      <c r="Z168" s="120" t="str">
        <f t="shared" si="76"/>
        <v/>
      </c>
      <c r="AA168" s="120" t="str">
        <f t="shared" si="77"/>
        <v/>
      </c>
      <c r="AB168" s="120" t="str">
        <f t="shared" si="78"/>
        <v/>
      </c>
      <c r="AC168" s="120" t="str">
        <f t="shared" si="79"/>
        <v/>
      </c>
      <c r="AD168" s="120" t="str">
        <f t="shared" si="80"/>
        <v/>
      </c>
      <c r="AE168" s="120" t="str">
        <f t="shared" si="81"/>
        <v/>
      </c>
      <c r="AF168" s="120" t="str">
        <f t="shared" si="116"/>
        <v/>
      </c>
      <c r="AG168" s="120" t="str">
        <f t="shared" si="82"/>
        <v/>
      </c>
      <c r="AH168" s="120" t="str">
        <f t="shared" si="83"/>
        <v/>
      </c>
      <c r="AI168" s="120" t="str">
        <f t="shared" si="84"/>
        <v/>
      </c>
      <c r="AJ168" s="120" t="str">
        <f t="shared" si="85"/>
        <v/>
      </c>
      <c r="AK168" s="120" t="str">
        <f t="shared" si="86"/>
        <v/>
      </c>
      <c r="AL168" s="120" t="str">
        <f t="shared" si="87"/>
        <v/>
      </c>
      <c r="AM168" s="120" t="str">
        <f t="shared" si="96"/>
        <v/>
      </c>
      <c r="AN168" s="120" t="str">
        <f t="shared" si="96"/>
        <v/>
      </c>
      <c r="AO168" s="120" t="str">
        <f t="shared" si="104"/>
        <v/>
      </c>
      <c r="AP168" s="120" t="str">
        <f t="shared" si="105"/>
        <v/>
      </c>
      <c r="AQ168" s="120" t="str">
        <f t="shared" si="106"/>
        <v/>
      </c>
      <c r="AR168" s="120" t="str">
        <f t="shared" si="107"/>
        <v/>
      </c>
      <c r="AS168" s="120" t="str">
        <f t="shared" si="108"/>
        <v/>
      </c>
      <c r="AX168" s="120" t="str">
        <f t="shared" si="88"/>
        <v/>
      </c>
      <c r="AY168" s="120" t="str">
        <f t="shared" si="89"/>
        <v/>
      </c>
      <c r="AZ168" s="120" t="str">
        <f t="shared" si="90"/>
        <v/>
      </c>
      <c r="BA168" s="120" t="str">
        <f t="shared" si="91"/>
        <v/>
      </c>
      <c r="BB168" s="120" t="str">
        <f t="shared" si="92"/>
        <v/>
      </c>
      <c r="BC168" s="120" t="str">
        <f t="shared" si="93"/>
        <v/>
      </c>
      <c r="BD168" s="120" t="str">
        <f t="shared" si="94"/>
        <v/>
      </c>
    </row>
    <row r="169" spans="3:56" x14ac:dyDescent="0.2">
      <c r="C169" s="107">
        <f>'3_Fix'!H170</f>
        <v>45580</v>
      </c>
      <c r="D169" s="113" t="str">
        <f>'3_Fix'!I170</f>
        <v/>
      </c>
      <c r="E169" s="113" t="str">
        <f>'3_Fix'!J170</f>
        <v/>
      </c>
      <c r="F169" s="113" t="str">
        <f>'3_Fix'!K170</f>
        <v/>
      </c>
      <c r="G169" s="113" t="str">
        <f>'3_Fix'!L170</f>
        <v/>
      </c>
      <c r="H169" s="113" t="str">
        <f>'3_Fix'!M170</f>
        <v/>
      </c>
      <c r="I169" s="113" t="str">
        <f>'3_Fix'!N170</f>
        <v/>
      </c>
      <c r="J169" s="113" t="str">
        <f>'3_Fix'!O170</f>
        <v/>
      </c>
      <c r="K169" s="120" t="str">
        <f t="shared" si="95"/>
        <v/>
      </c>
      <c r="L169" s="120" t="str">
        <f t="shared" si="98"/>
        <v/>
      </c>
      <c r="M169" s="120" t="str">
        <f t="shared" si="99"/>
        <v/>
      </c>
      <c r="N169" s="120" t="str">
        <f t="shared" si="100"/>
        <v/>
      </c>
      <c r="O169" s="120" t="str">
        <f t="shared" si="101"/>
        <v/>
      </c>
      <c r="P169" s="120" t="str">
        <f t="shared" si="102"/>
        <v/>
      </c>
      <c r="Q169" s="120" t="str">
        <f t="shared" si="103"/>
        <v/>
      </c>
      <c r="R169" s="120" t="str">
        <f t="shared" si="97"/>
        <v/>
      </c>
      <c r="S169" s="120" t="str">
        <f t="shared" si="109"/>
        <v/>
      </c>
      <c r="T169" s="120" t="str">
        <f t="shared" si="110"/>
        <v/>
      </c>
      <c r="U169" s="120" t="str">
        <f t="shared" si="111"/>
        <v/>
      </c>
      <c r="V169" s="120" t="str">
        <f t="shared" si="112"/>
        <v/>
      </c>
      <c r="W169" s="120" t="str">
        <f t="shared" si="113"/>
        <v/>
      </c>
      <c r="X169" s="120" t="str">
        <f t="shared" si="114"/>
        <v/>
      </c>
      <c r="Y169" s="120" t="str">
        <f t="shared" si="115"/>
        <v/>
      </c>
      <c r="Z169" s="120" t="str">
        <f t="shared" si="76"/>
        <v/>
      </c>
      <c r="AA169" s="120" t="str">
        <f t="shared" si="77"/>
        <v/>
      </c>
      <c r="AB169" s="120" t="str">
        <f t="shared" si="78"/>
        <v/>
      </c>
      <c r="AC169" s="120" t="str">
        <f t="shared" si="79"/>
        <v/>
      </c>
      <c r="AD169" s="120" t="str">
        <f t="shared" si="80"/>
        <v/>
      </c>
      <c r="AE169" s="120" t="str">
        <f t="shared" si="81"/>
        <v/>
      </c>
      <c r="AF169" s="120" t="str">
        <f t="shared" si="116"/>
        <v/>
      </c>
      <c r="AG169" s="120" t="str">
        <f t="shared" si="82"/>
        <v/>
      </c>
      <c r="AH169" s="120" t="str">
        <f t="shared" si="83"/>
        <v/>
      </c>
      <c r="AI169" s="120" t="str">
        <f t="shared" si="84"/>
        <v/>
      </c>
      <c r="AJ169" s="120" t="str">
        <f t="shared" si="85"/>
        <v/>
      </c>
      <c r="AK169" s="120" t="str">
        <f t="shared" si="86"/>
        <v/>
      </c>
      <c r="AL169" s="120" t="str">
        <f t="shared" si="87"/>
        <v/>
      </c>
      <c r="AM169" s="120" t="str">
        <f t="shared" si="96"/>
        <v/>
      </c>
      <c r="AN169" s="120" t="str">
        <f t="shared" si="96"/>
        <v/>
      </c>
      <c r="AO169" s="120" t="str">
        <f t="shared" si="104"/>
        <v/>
      </c>
      <c r="AP169" s="120" t="str">
        <f t="shared" si="105"/>
        <v/>
      </c>
      <c r="AQ169" s="120" t="str">
        <f t="shared" si="106"/>
        <v/>
      </c>
      <c r="AR169" s="120" t="str">
        <f t="shared" si="107"/>
        <v/>
      </c>
      <c r="AS169" s="120" t="str">
        <f t="shared" si="108"/>
        <v/>
      </c>
      <c r="AX169" s="120" t="str">
        <f t="shared" si="88"/>
        <v/>
      </c>
      <c r="AY169" s="120" t="str">
        <f t="shared" si="89"/>
        <v/>
      </c>
      <c r="AZ169" s="120" t="str">
        <f t="shared" si="90"/>
        <v/>
      </c>
      <c r="BA169" s="120" t="str">
        <f t="shared" si="91"/>
        <v/>
      </c>
      <c r="BB169" s="120" t="str">
        <f t="shared" si="92"/>
        <v/>
      </c>
      <c r="BC169" s="120" t="str">
        <f t="shared" si="93"/>
        <v/>
      </c>
      <c r="BD169" s="120" t="str">
        <f t="shared" si="94"/>
        <v/>
      </c>
    </row>
    <row r="170" spans="3:56" x14ac:dyDescent="0.2">
      <c r="C170" s="107">
        <f>'3_Fix'!H171</f>
        <v>45597</v>
      </c>
      <c r="D170" s="113" t="str">
        <f>'3_Fix'!I171</f>
        <v/>
      </c>
      <c r="E170" s="113" t="str">
        <f>'3_Fix'!J171</f>
        <v/>
      </c>
      <c r="F170" s="113" t="str">
        <f>'3_Fix'!K171</f>
        <v/>
      </c>
      <c r="G170" s="113" t="str">
        <f>'3_Fix'!L171</f>
        <v/>
      </c>
      <c r="H170" s="113" t="str">
        <f>'3_Fix'!M171</f>
        <v/>
      </c>
      <c r="I170" s="113" t="str">
        <f>'3_Fix'!N171</f>
        <v/>
      </c>
      <c r="J170" s="113" t="str">
        <f>'3_Fix'!O171</f>
        <v/>
      </c>
      <c r="K170" s="120" t="str">
        <f t="shared" si="95"/>
        <v/>
      </c>
      <c r="L170" s="120" t="str">
        <f t="shared" si="98"/>
        <v/>
      </c>
      <c r="M170" s="120" t="str">
        <f t="shared" si="99"/>
        <v/>
      </c>
      <c r="N170" s="120" t="str">
        <f t="shared" si="100"/>
        <v/>
      </c>
      <c r="O170" s="120" t="str">
        <f t="shared" si="101"/>
        <v/>
      </c>
      <c r="P170" s="120" t="str">
        <f t="shared" si="102"/>
        <v/>
      </c>
      <c r="Q170" s="120" t="str">
        <f t="shared" si="103"/>
        <v/>
      </c>
      <c r="R170" s="120" t="str">
        <f t="shared" si="97"/>
        <v/>
      </c>
      <c r="S170" s="120" t="str">
        <f t="shared" si="109"/>
        <v/>
      </c>
      <c r="T170" s="120" t="str">
        <f t="shared" si="110"/>
        <v/>
      </c>
      <c r="U170" s="120" t="str">
        <f t="shared" si="111"/>
        <v/>
      </c>
      <c r="V170" s="120" t="str">
        <f t="shared" si="112"/>
        <v/>
      </c>
      <c r="W170" s="120" t="str">
        <f t="shared" si="113"/>
        <v/>
      </c>
      <c r="X170" s="120" t="str">
        <f t="shared" si="114"/>
        <v/>
      </c>
      <c r="Y170" s="120" t="str">
        <f t="shared" si="115"/>
        <v/>
      </c>
      <c r="Z170" s="120" t="str">
        <f t="shared" si="76"/>
        <v/>
      </c>
      <c r="AA170" s="120" t="str">
        <f t="shared" si="77"/>
        <v/>
      </c>
      <c r="AB170" s="120" t="str">
        <f t="shared" si="78"/>
        <v/>
      </c>
      <c r="AC170" s="120" t="str">
        <f t="shared" si="79"/>
        <v/>
      </c>
      <c r="AD170" s="120" t="str">
        <f t="shared" si="80"/>
        <v/>
      </c>
      <c r="AE170" s="120" t="str">
        <f t="shared" si="81"/>
        <v/>
      </c>
      <c r="AF170" s="120" t="str">
        <f t="shared" si="116"/>
        <v/>
      </c>
      <c r="AG170" s="120" t="str">
        <f t="shared" si="82"/>
        <v/>
      </c>
      <c r="AH170" s="120" t="str">
        <f t="shared" si="83"/>
        <v/>
      </c>
      <c r="AI170" s="120" t="str">
        <f t="shared" si="84"/>
        <v/>
      </c>
      <c r="AJ170" s="120" t="str">
        <f t="shared" si="85"/>
        <v/>
      </c>
      <c r="AK170" s="120" t="str">
        <f t="shared" si="86"/>
        <v/>
      </c>
      <c r="AL170" s="120" t="str">
        <f t="shared" si="87"/>
        <v/>
      </c>
      <c r="AM170" s="120" t="str">
        <f t="shared" si="96"/>
        <v/>
      </c>
      <c r="AN170" s="120" t="str">
        <f t="shared" si="96"/>
        <v/>
      </c>
      <c r="AO170" s="120" t="str">
        <f t="shared" si="104"/>
        <v/>
      </c>
      <c r="AP170" s="120" t="str">
        <f t="shared" si="105"/>
        <v/>
      </c>
      <c r="AQ170" s="120" t="str">
        <f t="shared" si="106"/>
        <v/>
      </c>
      <c r="AR170" s="120" t="str">
        <f t="shared" si="107"/>
        <v/>
      </c>
      <c r="AS170" s="120" t="str">
        <f t="shared" si="108"/>
        <v/>
      </c>
      <c r="AX170" s="120" t="str">
        <f t="shared" si="88"/>
        <v/>
      </c>
      <c r="AY170" s="120" t="str">
        <f t="shared" si="89"/>
        <v/>
      </c>
      <c r="AZ170" s="120" t="str">
        <f t="shared" si="90"/>
        <v/>
      </c>
      <c r="BA170" s="120" t="str">
        <f t="shared" si="91"/>
        <v/>
      </c>
      <c r="BB170" s="120" t="str">
        <f t="shared" si="92"/>
        <v/>
      </c>
      <c r="BC170" s="120" t="str">
        <f t="shared" si="93"/>
        <v/>
      </c>
      <c r="BD170" s="120" t="str">
        <f t="shared" si="94"/>
        <v/>
      </c>
    </row>
    <row r="171" spans="3:56" x14ac:dyDescent="0.2">
      <c r="C171" s="107">
        <f>'3_Fix'!H172</f>
        <v>45611</v>
      </c>
      <c r="D171" s="113" t="str">
        <f>'3_Fix'!I172</f>
        <v/>
      </c>
      <c r="E171" s="113" t="str">
        <f>'3_Fix'!J172</f>
        <v/>
      </c>
      <c r="F171" s="113" t="str">
        <f>'3_Fix'!K172</f>
        <v/>
      </c>
      <c r="G171" s="113" t="str">
        <f>'3_Fix'!L172</f>
        <v/>
      </c>
      <c r="H171" s="113" t="str">
        <f>'3_Fix'!M172</f>
        <v/>
      </c>
      <c r="I171" s="113" t="str">
        <f>'3_Fix'!N172</f>
        <v/>
      </c>
      <c r="J171" s="113" t="str">
        <f>'3_Fix'!O172</f>
        <v/>
      </c>
      <c r="K171" s="120" t="str">
        <f t="shared" si="95"/>
        <v/>
      </c>
      <c r="L171" s="120" t="str">
        <f t="shared" si="98"/>
        <v/>
      </c>
      <c r="M171" s="120" t="str">
        <f t="shared" si="99"/>
        <v/>
      </c>
      <c r="N171" s="120" t="str">
        <f t="shared" si="100"/>
        <v/>
      </c>
      <c r="O171" s="120" t="str">
        <f t="shared" si="101"/>
        <v/>
      </c>
      <c r="P171" s="120" t="str">
        <f t="shared" si="102"/>
        <v/>
      </c>
      <c r="Q171" s="120" t="str">
        <f t="shared" si="103"/>
        <v/>
      </c>
      <c r="R171" s="120" t="str">
        <f t="shared" si="97"/>
        <v/>
      </c>
      <c r="S171" s="120" t="str">
        <f t="shared" si="109"/>
        <v/>
      </c>
      <c r="T171" s="120" t="str">
        <f t="shared" si="110"/>
        <v/>
      </c>
      <c r="U171" s="120" t="str">
        <f t="shared" si="111"/>
        <v/>
      </c>
      <c r="V171" s="120" t="str">
        <f t="shared" si="112"/>
        <v/>
      </c>
      <c r="W171" s="120" t="str">
        <f t="shared" si="113"/>
        <v/>
      </c>
      <c r="X171" s="120" t="str">
        <f t="shared" si="114"/>
        <v/>
      </c>
      <c r="Y171" s="120" t="str">
        <f t="shared" si="115"/>
        <v/>
      </c>
      <c r="Z171" s="120" t="str">
        <f t="shared" si="76"/>
        <v/>
      </c>
      <c r="AA171" s="120" t="str">
        <f t="shared" si="77"/>
        <v/>
      </c>
      <c r="AB171" s="120" t="str">
        <f t="shared" si="78"/>
        <v/>
      </c>
      <c r="AC171" s="120" t="str">
        <f t="shared" si="79"/>
        <v/>
      </c>
      <c r="AD171" s="120" t="str">
        <f t="shared" si="80"/>
        <v/>
      </c>
      <c r="AE171" s="120" t="str">
        <f t="shared" si="81"/>
        <v/>
      </c>
      <c r="AF171" s="120" t="str">
        <f t="shared" si="116"/>
        <v/>
      </c>
      <c r="AG171" s="120" t="str">
        <f t="shared" si="82"/>
        <v/>
      </c>
      <c r="AH171" s="120" t="str">
        <f t="shared" si="83"/>
        <v/>
      </c>
      <c r="AI171" s="120" t="str">
        <f t="shared" si="84"/>
        <v/>
      </c>
      <c r="AJ171" s="120" t="str">
        <f t="shared" si="85"/>
        <v/>
      </c>
      <c r="AK171" s="120" t="str">
        <f t="shared" si="86"/>
        <v/>
      </c>
      <c r="AL171" s="120" t="str">
        <f t="shared" si="87"/>
        <v/>
      </c>
      <c r="AM171" s="120" t="str">
        <f t="shared" si="96"/>
        <v/>
      </c>
      <c r="AN171" s="120" t="str">
        <f t="shared" si="96"/>
        <v/>
      </c>
      <c r="AO171" s="120" t="str">
        <f t="shared" si="104"/>
        <v/>
      </c>
      <c r="AP171" s="120" t="str">
        <f t="shared" si="105"/>
        <v/>
      </c>
      <c r="AQ171" s="120" t="str">
        <f t="shared" si="106"/>
        <v/>
      </c>
      <c r="AR171" s="120" t="str">
        <f t="shared" si="107"/>
        <v/>
      </c>
      <c r="AS171" s="120" t="str">
        <f t="shared" si="108"/>
        <v/>
      </c>
      <c r="AX171" s="120" t="str">
        <f t="shared" si="88"/>
        <v/>
      </c>
      <c r="AY171" s="120" t="str">
        <f t="shared" si="89"/>
        <v/>
      </c>
      <c r="AZ171" s="120" t="str">
        <f t="shared" si="90"/>
        <v/>
      </c>
      <c r="BA171" s="120" t="str">
        <f t="shared" si="91"/>
        <v/>
      </c>
      <c r="BB171" s="120" t="str">
        <f t="shared" si="92"/>
        <v/>
      </c>
      <c r="BC171" s="120" t="str">
        <f t="shared" si="93"/>
        <v/>
      </c>
      <c r="BD171" s="120" t="str">
        <f t="shared" si="94"/>
        <v/>
      </c>
    </row>
    <row r="172" spans="3:56" x14ac:dyDescent="0.2">
      <c r="C172" s="107">
        <f>'3_Fix'!H173</f>
        <v>45627</v>
      </c>
      <c r="D172" s="113" t="str">
        <f>'3_Fix'!I173</f>
        <v/>
      </c>
      <c r="E172" s="113" t="str">
        <f>'3_Fix'!J173</f>
        <v/>
      </c>
      <c r="F172" s="113" t="str">
        <f>'3_Fix'!K173</f>
        <v/>
      </c>
      <c r="G172" s="113" t="str">
        <f>'3_Fix'!L173</f>
        <v/>
      </c>
      <c r="H172" s="113" t="str">
        <f>'3_Fix'!M173</f>
        <v/>
      </c>
      <c r="I172" s="113" t="str">
        <f>'3_Fix'!N173</f>
        <v/>
      </c>
      <c r="J172" s="113" t="str">
        <f>'3_Fix'!O173</f>
        <v/>
      </c>
      <c r="K172" s="120" t="str">
        <f t="shared" si="95"/>
        <v/>
      </c>
      <c r="L172" s="120" t="str">
        <f t="shared" si="98"/>
        <v/>
      </c>
      <c r="M172" s="120" t="str">
        <f t="shared" si="99"/>
        <v/>
      </c>
      <c r="N172" s="120" t="str">
        <f t="shared" si="100"/>
        <v/>
      </c>
      <c r="O172" s="120" t="str">
        <f t="shared" si="101"/>
        <v/>
      </c>
      <c r="P172" s="120" t="str">
        <f t="shared" si="102"/>
        <v/>
      </c>
      <c r="Q172" s="120" t="str">
        <f t="shared" si="103"/>
        <v/>
      </c>
      <c r="R172" s="120" t="str">
        <f t="shared" si="97"/>
        <v/>
      </c>
      <c r="S172" s="120" t="str">
        <f t="shared" si="109"/>
        <v/>
      </c>
      <c r="T172" s="120" t="str">
        <f t="shared" si="110"/>
        <v/>
      </c>
      <c r="U172" s="120" t="str">
        <f t="shared" si="111"/>
        <v/>
      </c>
      <c r="V172" s="120" t="str">
        <f t="shared" si="112"/>
        <v/>
      </c>
      <c r="W172" s="120" t="str">
        <f t="shared" si="113"/>
        <v/>
      </c>
      <c r="X172" s="120" t="str">
        <f t="shared" si="114"/>
        <v/>
      </c>
      <c r="Y172" s="120" t="str">
        <f t="shared" si="115"/>
        <v/>
      </c>
      <c r="Z172" s="120" t="str">
        <f t="shared" si="76"/>
        <v/>
      </c>
      <c r="AA172" s="120" t="str">
        <f t="shared" si="77"/>
        <v/>
      </c>
      <c r="AB172" s="120" t="str">
        <f t="shared" si="78"/>
        <v/>
      </c>
      <c r="AC172" s="120" t="str">
        <f t="shared" si="79"/>
        <v/>
      </c>
      <c r="AD172" s="120" t="str">
        <f t="shared" si="80"/>
        <v/>
      </c>
      <c r="AE172" s="120" t="str">
        <f t="shared" si="81"/>
        <v/>
      </c>
      <c r="AF172" s="120" t="str">
        <f t="shared" si="116"/>
        <v/>
      </c>
      <c r="AG172" s="120" t="str">
        <f t="shared" si="82"/>
        <v/>
      </c>
      <c r="AH172" s="120" t="str">
        <f t="shared" si="83"/>
        <v/>
      </c>
      <c r="AI172" s="120" t="str">
        <f t="shared" si="84"/>
        <v/>
      </c>
      <c r="AJ172" s="120" t="str">
        <f t="shared" si="85"/>
        <v/>
      </c>
      <c r="AK172" s="120" t="str">
        <f t="shared" si="86"/>
        <v/>
      </c>
      <c r="AL172" s="120" t="str">
        <f t="shared" si="87"/>
        <v/>
      </c>
      <c r="AM172" s="120" t="str">
        <f t="shared" si="96"/>
        <v/>
      </c>
      <c r="AN172" s="120" t="str">
        <f t="shared" si="96"/>
        <v/>
      </c>
      <c r="AO172" s="120" t="str">
        <f t="shared" si="104"/>
        <v/>
      </c>
      <c r="AP172" s="120" t="str">
        <f t="shared" si="105"/>
        <v/>
      </c>
      <c r="AQ172" s="120" t="str">
        <f t="shared" si="106"/>
        <v/>
      </c>
      <c r="AR172" s="120" t="str">
        <f t="shared" si="107"/>
        <v/>
      </c>
      <c r="AS172" s="120" t="str">
        <f t="shared" si="108"/>
        <v/>
      </c>
      <c r="AX172" s="120" t="str">
        <f t="shared" si="88"/>
        <v/>
      </c>
      <c r="AY172" s="120" t="str">
        <f t="shared" si="89"/>
        <v/>
      </c>
      <c r="AZ172" s="120" t="str">
        <f t="shared" si="90"/>
        <v/>
      </c>
      <c r="BA172" s="120" t="str">
        <f t="shared" si="91"/>
        <v/>
      </c>
      <c r="BB172" s="120" t="str">
        <f t="shared" si="92"/>
        <v/>
      </c>
      <c r="BC172" s="120" t="str">
        <f t="shared" si="93"/>
        <v/>
      </c>
      <c r="BD172" s="120" t="str">
        <f t="shared" si="94"/>
        <v/>
      </c>
    </row>
    <row r="173" spans="3:56" x14ac:dyDescent="0.2">
      <c r="C173" s="107">
        <f>'3_Fix'!H174</f>
        <v>45641</v>
      </c>
      <c r="D173" s="113" t="str">
        <f>'3_Fix'!I174</f>
        <v/>
      </c>
      <c r="E173" s="113" t="str">
        <f>'3_Fix'!J174</f>
        <v/>
      </c>
      <c r="F173" s="113" t="str">
        <f>'3_Fix'!K174</f>
        <v/>
      </c>
      <c r="G173" s="113" t="str">
        <f>'3_Fix'!L174</f>
        <v/>
      </c>
      <c r="H173" s="113" t="str">
        <f>'3_Fix'!M174</f>
        <v/>
      </c>
      <c r="I173" s="113" t="str">
        <f>'3_Fix'!N174</f>
        <v/>
      </c>
      <c r="J173" s="113" t="str">
        <f>'3_Fix'!O174</f>
        <v/>
      </c>
      <c r="K173" s="120" t="str">
        <f t="shared" si="95"/>
        <v/>
      </c>
      <c r="L173" s="120" t="str">
        <f t="shared" si="98"/>
        <v/>
      </c>
      <c r="M173" s="120" t="str">
        <f t="shared" si="99"/>
        <v/>
      </c>
      <c r="N173" s="120" t="str">
        <f t="shared" si="100"/>
        <v/>
      </c>
      <c r="O173" s="120" t="str">
        <f t="shared" si="101"/>
        <v/>
      </c>
      <c r="P173" s="120" t="str">
        <f t="shared" si="102"/>
        <v/>
      </c>
      <c r="Q173" s="120" t="str">
        <f t="shared" si="103"/>
        <v/>
      </c>
      <c r="R173" s="120" t="str">
        <f t="shared" si="97"/>
        <v/>
      </c>
      <c r="S173" s="120" t="str">
        <f t="shared" si="109"/>
        <v/>
      </c>
      <c r="T173" s="120" t="str">
        <f t="shared" si="110"/>
        <v/>
      </c>
      <c r="U173" s="120" t="str">
        <f t="shared" si="111"/>
        <v/>
      </c>
      <c r="V173" s="120" t="str">
        <f t="shared" si="112"/>
        <v/>
      </c>
      <c r="W173" s="120" t="str">
        <f t="shared" si="113"/>
        <v/>
      </c>
      <c r="X173" s="120" t="str">
        <f t="shared" si="114"/>
        <v/>
      </c>
      <c r="Y173" s="120" t="str">
        <f t="shared" si="115"/>
        <v/>
      </c>
      <c r="Z173" s="120" t="str">
        <f t="shared" si="76"/>
        <v/>
      </c>
      <c r="AA173" s="120" t="str">
        <f t="shared" si="77"/>
        <v/>
      </c>
      <c r="AB173" s="120" t="str">
        <f t="shared" si="78"/>
        <v/>
      </c>
      <c r="AC173" s="120" t="str">
        <f t="shared" si="79"/>
        <v/>
      </c>
      <c r="AD173" s="120" t="str">
        <f t="shared" si="80"/>
        <v/>
      </c>
      <c r="AE173" s="120" t="str">
        <f t="shared" si="81"/>
        <v/>
      </c>
      <c r="AF173" s="120" t="str">
        <f t="shared" si="116"/>
        <v/>
      </c>
      <c r="AG173" s="120" t="str">
        <f t="shared" si="82"/>
        <v/>
      </c>
      <c r="AH173" s="120" t="str">
        <f t="shared" si="83"/>
        <v/>
      </c>
      <c r="AI173" s="120" t="str">
        <f t="shared" si="84"/>
        <v/>
      </c>
      <c r="AJ173" s="120" t="str">
        <f t="shared" si="85"/>
        <v/>
      </c>
      <c r="AK173" s="120" t="str">
        <f t="shared" si="86"/>
        <v/>
      </c>
      <c r="AL173" s="120" t="str">
        <f t="shared" si="87"/>
        <v/>
      </c>
      <c r="AM173" s="120" t="str">
        <f t="shared" si="96"/>
        <v/>
      </c>
      <c r="AN173" s="120" t="str">
        <f t="shared" si="96"/>
        <v/>
      </c>
      <c r="AO173" s="120" t="str">
        <f t="shared" si="104"/>
        <v/>
      </c>
      <c r="AP173" s="120" t="str">
        <f t="shared" si="105"/>
        <v/>
      </c>
      <c r="AQ173" s="120" t="str">
        <f t="shared" si="106"/>
        <v/>
      </c>
      <c r="AR173" s="120" t="str">
        <f t="shared" si="107"/>
        <v/>
      </c>
      <c r="AS173" s="120" t="str">
        <f t="shared" si="108"/>
        <v/>
      </c>
      <c r="AX173" s="120" t="str">
        <f t="shared" si="88"/>
        <v/>
      </c>
      <c r="AY173" s="120" t="str">
        <f t="shared" si="89"/>
        <v/>
      </c>
      <c r="AZ173" s="120" t="str">
        <f t="shared" si="90"/>
        <v/>
      </c>
      <c r="BA173" s="120" t="str">
        <f t="shared" si="91"/>
        <v/>
      </c>
      <c r="BB173" s="120" t="str">
        <f t="shared" si="92"/>
        <v/>
      </c>
      <c r="BC173" s="120" t="str">
        <f t="shared" si="93"/>
        <v/>
      </c>
      <c r="BD173" s="120" t="str">
        <f t="shared" si="94"/>
        <v/>
      </c>
    </row>
    <row r="174" spans="3:56" x14ac:dyDescent="0.2">
      <c r="C174" s="107">
        <f>'3_Fix'!H175</f>
        <v>45658</v>
      </c>
      <c r="D174" s="113" t="str">
        <f>'3_Fix'!I175</f>
        <v/>
      </c>
      <c r="E174" s="113" t="str">
        <f>'3_Fix'!J175</f>
        <v/>
      </c>
      <c r="F174" s="113" t="str">
        <f>'3_Fix'!K175</f>
        <v/>
      </c>
      <c r="G174" s="113" t="str">
        <f>'3_Fix'!L175</f>
        <v/>
      </c>
      <c r="H174" s="113" t="str">
        <f>'3_Fix'!M175</f>
        <v/>
      </c>
      <c r="I174" s="113" t="str">
        <f>'3_Fix'!N175</f>
        <v/>
      </c>
      <c r="J174" s="113" t="str">
        <f>'3_Fix'!O175</f>
        <v/>
      </c>
      <c r="K174" s="120" t="str">
        <f t="shared" si="95"/>
        <v/>
      </c>
      <c r="L174" s="120" t="str">
        <f t="shared" si="98"/>
        <v/>
      </c>
      <c r="M174" s="120" t="str">
        <f t="shared" si="99"/>
        <v/>
      </c>
      <c r="N174" s="120" t="str">
        <f t="shared" si="100"/>
        <v/>
      </c>
      <c r="O174" s="120" t="str">
        <f t="shared" si="101"/>
        <v/>
      </c>
      <c r="P174" s="120" t="str">
        <f t="shared" si="102"/>
        <v/>
      </c>
      <c r="Q174" s="120" t="str">
        <f t="shared" si="103"/>
        <v/>
      </c>
      <c r="R174" s="120" t="str">
        <f t="shared" si="97"/>
        <v/>
      </c>
      <c r="S174" s="120" t="str">
        <f t="shared" si="109"/>
        <v/>
      </c>
      <c r="T174" s="120" t="str">
        <f t="shared" si="110"/>
        <v/>
      </c>
      <c r="U174" s="120" t="str">
        <f t="shared" si="111"/>
        <v/>
      </c>
      <c r="V174" s="120" t="str">
        <f t="shared" si="112"/>
        <v/>
      </c>
      <c r="W174" s="120" t="str">
        <f t="shared" si="113"/>
        <v/>
      </c>
      <c r="X174" s="120" t="str">
        <f t="shared" si="114"/>
        <v/>
      </c>
      <c r="Y174" s="120" t="str">
        <f t="shared" si="115"/>
        <v/>
      </c>
      <c r="Z174" s="120" t="str">
        <f t="shared" ref="Z174:Z237" si="117">IFERROR(((E174/E150)-1)*100,"")</f>
        <v/>
      </c>
      <c r="AA174" s="120" t="str">
        <f t="shared" ref="AA174:AA237" si="118">IFERROR(((F174/F150)-1)*100,"")</f>
        <v/>
      </c>
      <c r="AB174" s="120" t="str">
        <f t="shared" ref="AB174:AB237" si="119">IFERROR(((G174/G150)-1)*100,"")</f>
        <v/>
      </c>
      <c r="AC174" s="120" t="str">
        <f t="shared" ref="AC174:AC237" si="120">IFERROR(((H174/H150)-1)*100,"")</f>
        <v/>
      </c>
      <c r="AD174" s="120" t="str">
        <f t="shared" ref="AD174:AD237" si="121">IFERROR(((I174/I150)-1)*100,"")</f>
        <v/>
      </c>
      <c r="AE174" s="120" t="str">
        <f t="shared" ref="AE174:AE237" si="122">IFERROR(((J174/J150)-1)*100,"")</f>
        <v/>
      </c>
      <c r="AF174" s="120" t="str">
        <f t="shared" si="116"/>
        <v/>
      </c>
      <c r="AG174" s="120" t="str">
        <f t="shared" si="82"/>
        <v/>
      </c>
      <c r="AH174" s="120" t="str">
        <f t="shared" si="83"/>
        <v/>
      </c>
      <c r="AI174" s="120" t="str">
        <f t="shared" si="84"/>
        <v/>
      </c>
      <c r="AJ174" s="120" t="str">
        <f t="shared" si="85"/>
        <v/>
      </c>
      <c r="AK174" s="120" t="str">
        <f t="shared" si="86"/>
        <v/>
      </c>
      <c r="AL174" s="120" t="str">
        <f t="shared" si="87"/>
        <v/>
      </c>
      <c r="AM174" s="120" t="str">
        <f t="shared" si="96"/>
        <v/>
      </c>
      <c r="AN174" s="120" t="str">
        <f t="shared" si="96"/>
        <v/>
      </c>
      <c r="AO174" s="120" t="str">
        <f t="shared" si="104"/>
        <v/>
      </c>
      <c r="AP174" s="120" t="str">
        <f t="shared" si="105"/>
        <v/>
      </c>
      <c r="AQ174" s="120" t="str">
        <f t="shared" si="106"/>
        <v/>
      </c>
      <c r="AR174" s="120" t="str">
        <f t="shared" si="107"/>
        <v/>
      </c>
      <c r="AS174" s="120" t="str">
        <f t="shared" si="108"/>
        <v/>
      </c>
      <c r="AX174" s="120" t="str">
        <f t="shared" si="88"/>
        <v/>
      </c>
      <c r="AY174" s="120" t="str">
        <f t="shared" si="89"/>
        <v/>
      </c>
      <c r="AZ174" s="120" t="str">
        <f t="shared" si="90"/>
        <v/>
      </c>
      <c r="BA174" s="120" t="str">
        <f t="shared" si="91"/>
        <v/>
      </c>
      <c r="BB174" s="120" t="str">
        <f t="shared" si="92"/>
        <v/>
      </c>
      <c r="BC174" s="120" t="str">
        <f t="shared" si="93"/>
        <v/>
      </c>
      <c r="BD174" s="120" t="str">
        <f t="shared" si="94"/>
        <v/>
      </c>
    </row>
    <row r="175" spans="3:56" x14ac:dyDescent="0.2">
      <c r="C175" s="107">
        <f>'3_Fix'!H176</f>
        <v>45672</v>
      </c>
      <c r="D175" s="113" t="str">
        <f>'3_Fix'!I176</f>
        <v/>
      </c>
      <c r="E175" s="113" t="str">
        <f>'3_Fix'!J176</f>
        <v/>
      </c>
      <c r="F175" s="113" t="str">
        <f>'3_Fix'!K176</f>
        <v/>
      </c>
      <c r="G175" s="113" t="str">
        <f>'3_Fix'!L176</f>
        <v/>
      </c>
      <c r="H175" s="113" t="str">
        <f>'3_Fix'!M176</f>
        <v/>
      </c>
      <c r="I175" s="113" t="str">
        <f>'3_Fix'!N176</f>
        <v/>
      </c>
      <c r="J175" s="113" t="str">
        <f>'3_Fix'!O176</f>
        <v/>
      </c>
      <c r="K175" s="120" t="str">
        <f t="shared" si="95"/>
        <v/>
      </c>
      <c r="L175" s="120" t="str">
        <f t="shared" si="98"/>
        <v/>
      </c>
      <c r="M175" s="120" t="str">
        <f t="shared" si="99"/>
        <v/>
      </c>
      <c r="N175" s="120" t="str">
        <f t="shared" si="100"/>
        <v/>
      </c>
      <c r="O175" s="120" t="str">
        <f t="shared" si="101"/>
        <v/>
      </c>
      <c r="P175" s="120" t="str">
        <f t="shared" si="102"/>
        <v/>
      </c>
      <c r="Q175" s="120" t="str">
        <f t="shared" si="103"/>
        <v/>
      </c>
      <c r="R175" s="120" t="str">
        <f t="shared" si="97"/>
        <v/>
      </c>
      <c r="S175" s="120" t="str">
        <f t="shared" si="109"/>
        <v/>
      </c>
      <c r="T175" s="120" t="str">
        <f t="shared" si="110"/>
        <v/>
      </c>
      <c r="U175" s="120" t="str">
        <f t="shared" si="111"/>
        <v/>
      </c>
      <c r="V175" s="120" t="str">
        <f t="shared" si="112"/>
        <v/>
      </c>
      <c r="W175" s="120" t="str">
        <f t="shared" si="113"/>
        <v/>
      </c>
      <c r="X175" s="120" t="str">
        <f t="shared" si="114"/>
        <v/>
      </c>
      <c r="Y175" s="120" t="str">
        <f t="shared" si="115"/>
        <v/>
      </c>
      <c r="Z175" s="120" t="str">
        <f t="shared" si="117"/>
        <v/>
      </c>
      <c r="AA175" s="120" t="str">
        <f t="shared" si="118"/>
        <v/>
      </c>
      <c r="AB175" s="120" t="str">
        <f t="shared" si="119"/>
        <v/>
      </c>
      <c r="AC175" s="120" t="str">
        <f t="shared" si="120"/>
        <v/>
      </c>
      <c r="AD175" s="120" t="str">
        <f t="shared" si="121"/>
        <v/>
      </c>
      <c r="AE175" s="120" t="str">
        <f t="shared" si="122"/>
        <v/>
      </c>
      <c r="AF175" s="120" t="str">
        <f t="shared" si="116"/>
        <v/>
      </c>
      <c r="AG175" s="120" t="str">
        <f t="shared" ref="AG175:AG238" si="123">IF(DAY($C175)=15,IFERROR(((AVERAGE(E174:E175)/AVERAGE(E150:E151))-1)*100,""),"")</f>
        <v/>
      </c>
      <c r="AH175" s="120" t="str">
        <f t="shared" ref="AH175:AH238" si="124">IF(DAY($C175)=15,IFERROR(((AVERAGE(F174:F175)/AVERAGE(F150:F151))-1)*100,""),"")</f>
        <v/>
      </c>
      <c r="AI175" s="120" t="str">
        <f t="shared" ref="AI175:AI238" si="125">IF(DAY($C175)=15,IFERROR(((AVERAGE(G174:G175)/AVERAGE(G150:G151))-1)*100,""),"")</f>
        <v/>
      </c>
      <c r="AJ175" s="120" t="str">
        <f t="shared" ref="AJ175:AJ238" si="126">IF(DAY($C175)=15,IFERROR(((AVERAGE(H174:H175)/AVERAGE(H150:H151))-1)*100,""),"")</f>
        <v/>
      </c>
      <c r="AK175" s="120" t="str">
        <f t="shared" ref="AK175:AK238" si="127">IF(DAY($C175)=15,IFERROR(((AVERAGE(I174:I175)/AVERAGE(I150:I151))-1)*100,""),"")</f>
        <v/>
      </c>
      <c r="AL175" s="120" t="str">
        <f t="shared" ref="AL175:AL238" si="128">IF(DAY($C175)=15,IFERROR(((AVERAGE(J174:J175)/AVERAGE(J150:J151))-1)*100,""),"")</f>
        <v/>
      </c>
      <c r="AM175" s="120" t="str">
        <f t="shared" si="96"/>
        <v/>
      </c>
      <c r="AN175" s="120" t="str">
        <f t="shared" si="96"/>
        <v/>
      </c>
      <c r="AO175" s="120" t="str">
        <f t="shared" si="104"/>
        <v/>
      </c>
      <c r="AP175" s="120" t="str">
        <f t="shared" si="105"/>
        <v/>
      </c>
      <c r="AQ175" s="120" t="str">
        <f t="shared" si="106"/>
        <v/>
      </c>
      <c r="AR175" s="120" t="str">
        <f t="shared" si="107"/>
        <v/>
      </c>
      <c r="AS175" s="120" t="str">
        <f t="shared" si="108"/>
        <v/>
      </c>
      <c r="AX175" s="120" t="str">
        <f t="shared" si="88"/>
        <v/>
      </c>
      <c r="AY175" s="120" t="str">
        <f t="shared" si="89"/>
        <v/>
      </c>
      <c r="AZ175" s="120" t="str">
        <f t="shared" si="90"/>
        <v/>
      </c>
      <c r="BA175" s="120" t="str">
        <f t="shared" si="91"/>
        <v/>
      </c>
      <c r="BB175" s="120" t="str">
        <f t="shared" si="92"/>
        <v/>
      </c>
      <c r="BC175" s="120" t="str">
        <f t="shared" si="93"/>
        <v/>
      </c>
      <c r="BD175" s="120" t="str">
        <f t="shared" si="94"/>
        <v/>
      </c>
    </row>
    <row r="176" spans="3:56" x14ac:dyDescent="0.2">
      <c r="C176" s="107">
        <f>'3_Fix'!H177</f>
        <v>45689</v>
      </c>
      <c r="D176" s="113" t="str">
        <f>'3_Fix'!I177</f>
        <v/>
      </c>
      <c r="E176" s="113" t="str">
        <f>'3_Fix'!J177</f>
        <v/>
      </c>
      <c r="F176" s="113" t="str">
        <f>'3_Fix'!K177</f>
        <v/>
      </c>
      <c r="G176" s="113" t="str">
        <f>'3_Fix'!L177</f>
        <v/>
      </c>
      <c r="H176" s="113" t="str">
        <f>'3_Fix'!M177</f>
        <v/>
      </c>
      <c r="I176" s="113" t="str">
        <f>'3_Fix'!N177</f>
        <v/>
      </c>
      <c r="J176" s="113" t="str">
        <f>'3_Fix'!O177</f>
        <v/>
      </c>
      <c r="K176" s="120" t="str">
        <f t="shared" si="95"/>
        <v/>
      </c>
      <c r="L176" s="120" t="str">
        <f t="shared" si="98"/>
        <v/>
      </c>
      <c r="M176" s="120" t="str">
        <f t="shared" si="99"/>
        <v/>
      </c>
      <c r="N176" s="120" t="str">
        <f t="shared" si="100"/>
        <v/>
      </c>
      <c r="O176" s="120" t="str">
        <f t="shared" si="101"/>
        <v/>
      </c>
      <c r="P176" s="120" t="str">
        <f t="shared" si="102"/>
        <v/>
      </c>
      <c r="Q176" s="120" t="str">
        <f t="shared" si="103"/>
        <v/>
      </c>
      <c r="R176" s="120" t="str">
        <f t="shared" si="97"/>
        <v/>
      </c>
      <c r="S176" s="120" t="str">
        <f t="shared" si="109"/>
        <v/>
      </c>
      <c r="T176" s="120" t="str">
        <f t="shared" si="110"/>
        <v/>
      </c>
      <c r="U176" s="120" t="str">
        <f t="shared" si="111"/>
        <v/>
      </c>
      <c r="V176" s="120" t="str">
        <f t="shared" si="112"/>
        <v/>
      </c>
      <c r="W176" s="120" t="str">
        <f t="shared" si="113"/>
        <v/>
      </c>
      <c r="X176" s="120" t="str">
        <f t="shared" si="114"/>
        <v/>
      </c>
      <c r="Y176" s="120" t="str">
        <f t="shared" si="115"/>
        <v/>
      </c>
      <c r="Z176" s="120" t="str">
        <f t="shared" si="117"/>
        <v/>
      </c>
      <c r="AA176" s="120" t="str">
        <f t="shared" si="118"/>
        <v/>
      </c>
      <c r="AB176" s="120" t="str">
        <f t="shared" si="119"/>
        <v/>
      </c>
      <c r="AC176" s="120" t="str">
        <f t="shared" si="120"/>
        <v/>
      </c>
      <c r="AD176" s="120" t="str">
        <f t="shared" si="121"/>
        <v/>
      </c>
      <c r="AE176" s="120" t="str">
        <f t="shared" si="122"/>
        <v/>
      </c>
      <c r="AF176" s="120" t="str">
        <f t="shared" si="116"/>
        <v/>
      </c>
      <c r="AG176" s="120" t="str">
        <f t="shared" si="123"/>
        <v/>
      </c>
      <c r="AH176" s="120" t="str">
        <f t="shared" si="124"/>
        <v/>
      </c>
      <c r="AI176" s="120" t="str">
        <f t="shared" si="125"/>
        <v/>
      </c>
      <c r="AJ176" s="120" t="str">
        <f t="shared" si="126"/>
        <v/>
      </c>
      <c r="AK176" s="120" t="str">
        <f t="shared" si="127"/>
        <v/>
      </c>
      <c r="AL176" s="120" t="str">
        <f t="shared" si="128"/>
        <v/>
      </c>
      <c r="AM176" s="120" t="str">
        <f t="shared" si="96"/>
        <v/>
      </c>
      <c r="AN176" s="120" t="str">
        <f t="shared" si="96"/>
        <v/>
      </c>
      <c r="AO176" s="120" t="str">
        <f t="shared" si="104"/>
        <v/>
      </c>
      <c r="AP176" s="120" t="str">
        <f t="shared" si="105"/>
        <v/>
      </c>
      <c r="AQ176" s="120" t="str">
        <f t="shared" si="106"/>
        <v/>
      </c>
      <c r="AR176" s="120" t="str">
        <f t="shared" si="107"/>
        <v/>
      </c>
      <c r="AS176" s="120" t="str">
        <f t="shared" si="108"/>
        <v/>
      </c>
      <c r="AX176" s="120" t="str">
        <f t="shared" si="88"/>
        <v/>
      </c>
      <c r="AY176" s="120" t="str">
        <f t="shared" si="89"/>
        <v/>
      </c>
      <c r="AZ176" s="120" t="str">
        <f t="shared" si="90"/>
        <v/>
      </c>
      <c r="BA176" s="120" t="str">
        <f t="shared" si="91"/>
        <v/>
      </c>
      <c r="BB176" s="120" t="str">
        <f t="shared" si="92"/>
        <v/>
      </c>
      <c r="BC176" s="120" t="str">
        <f t="shared" si="93"/>
        <v/>
      </c>
      <c r="BD176" s="120" t="str">
        <f t="shared" si="94"/>
        <v/>
      </c>
    </row>
    <row r="177" spans="3:56" x14ac:dyDescent="0.2">
      <c r="C177" s="107">
        <f>'3_Fix'!H178</f>
        <v>45703</v>
      </c>
      <c r="D177" s="113" t="str">
        <f>'3_Fix'!I178</f>
        <v/>
      </c>
      <c r="E177" s="113" t="str">
        <f>'3_Fix'!J178</f>
        <v/>
      </c>
      <c r="F177" s="113" t="str">
        <f>'3_Fix'!K178</f>
        <v/>
      </c>
      <c r="G177" s="113" t="str">
        <f>'3_Fix'!L178</f>
        <v/>
      </c>
      <c r="H177" s="113" t="str">
        <f>'3_Fix'!M178</f>
        <v/>
      </c>
      <c r="I177" s="113" t="str">
        <f>'3_Fix'!N178</f>
        <v/>
      </c>
      <c r="J177" s="113" t="str">
        <f>'3_Fix'!O178</f>
        <v/>
      </c>
      <c r="K177" s="120" t="str">
        <f t="shared" si="95"/>
        <v/>
      </c>
      <c r="L177" s="120" t="str">
        <f t="shared" si="98"/>
        <v/>
      </c>
      <c r="M177" s="120" t="str">
        <f t="shared" si="99"/>
        <v/>
      </c>
      <c r="N177" s="120" t="str">
        <f t="shared" si="100"/>
        <v/>
      </c>
      <c r="O177" s="120" t="str">
        <f t="shared" si="101"/>
        <v/>
      </c>
      <c r="P177" s="120" t="str">
        <f t="shared" si="102"/>
        <v/>
      </c>
      <c r="Q177" s="120" t="str">
        <f t="shared" si="103"/>
        <v/>
      </c>
      <c r="R177" s="120" t="str">
        <f t="shared" si="97"/>
        <v/>
      </c>
      <c r="S177" s="120" t="str">
        <f t="shared" si="109"/>
        <v/>
      </c>
      <c r="T177" s="120" t="str">
        <f t="shared" si="110"/>
        <v/>
      </c>
      <c r="U177" s="120" t="str">
        <f t="shared" si="111"/>
        <v/>
      </c>
      <c r="V177" s="120" t="str">
        <f t="shared" si="112"/>
        <v/>
      </c>
      <c r="W177" s="120" t="str">
        <f t="shared" si="113"/>
        <v/>
      </c>
      <c r="X177" s="120" t="str">
        <f t="shared" si="114"/>
        <v/>
      </c>
      <c r="Y177" s="120" t="str">
        <f t="shared" si="115"/>
        <v/>
      </c>
      <c r="Z177" s="120" t="str">
        <f t="shared" si="117"/>
        <v/>
      </c>
      <c r="AA177" s="120" t="str">
        <f t="shared" si="118"/>
        <v/>
      </c>
      <c r="AB177" s="120" t="str">
        <f t="shared" si="119"/>
        <v/>
      </c>
      <c r="AC177" s="120" t="str">
        <f t="shared" si="120"/>
        <v/>
      </c>
      <c r="AD177" s="120" t="str">
        <f t="shared" si="121"/>
        <v/>
      </c>
      <c r="AE177" s="120" t="str">
        <f t="shared" si="122"/>
        <v/>
      </c>
      <c r="AF177" s="120" t="str">
        <f t="shared" si="116"/>
        <v/>
      </c>
      <c r="AG177" s="120" t="str">
        <f t="shared" si="123"/>
        <v/>
      </c>
      <c r="AH177" s="120" t="str">
        <f t="shared" si="124"/>
        <v/>
      </c>
      <c r="AI177" s="120" t="str">
        <f t="shared" si="125"/>
        <v/>
      </c>
      <c r="AJ177" s="120" t="str">
        <f t="shared" si="126"/>
        <v/>
      </c>
      <c r="AK177" s="120" t="str">
        <f t="shared" si="127"/>
        <v/>
      </c>
      <c r="AL177" s="120" t="str">
        <f t="shared" si="128"/>
        <v/>
      </c>
      <c r="AM177" s="120" t="str">
        <f t="shared" si="96"/>
        <v/>
      </c>
      <c r="AN177" s="120" t="str">
        <f t="shared" si="96"/>
        <v/>
      </c>
      <c r="AO177" s="120" t="str">
        <f t="shared" si="104"/>
        <v/>
      </c>
      <c r="AP177" s="120" t="str">
        <f t="shared" si="105"/>
        <v/>
      </c>
      <c r="AQ177" s="120" t="str">
        <f t="shared" si="106"/>
        <v/>
      </c>
      <c r="AR177" s="120" t="str">
        <f t="shared" si="107"/>
        <v/>
      </c>
      <c r="AS177" s="120" t="str">
        <f t="shared" si="108"/>
        <v/>
      </c>
      <c r="AX177" s="120" t="str">
        <f t="shared" si="88"/>
        <v/>
      </c>
      <c r="AY177" s="120" t="str">
        <f t="shared" si="89"/>
        <v/>
      </c>
      <c r="AZ177" s="120" t="str">
        <f t="shared" si="90"/>
        <v/>
      </c>
      <c r="BA177" s="120" t="str">
        <f t="shared" si="91"/>
        <v/>
      </c>
      <c r="BB177" s="120" t="str">
        <f t="shared" si="92"/>
        <v/>
      </c>
      <c r="BC177" s="120" t="str">
        <f t="shared" si="93"/>
        <v/>
      </c>
      <c r="BD177" s="120" t="str">
        <f t="shared" si="94"/>
        <v/>
      </c>
    </row>
    <row r="178" spans="3:56" x14ac:dyDescent="0.2">
      <c r="C178" s="107">
        <f>'3_Fix'!H179</f>
        <v>45717</v>
      </c>
      <c r="D178" s="113" t="str">
        <f>'3_Fix'!I179</f>
        <v/>
      </c>
      <c r="E178" s="113" t="str">
        <f>'3_Fix'!J179</f>
        <v/>
      </c>
      <c r="F178" s="113" t="str">
        <f>'3_Fix'!K179</f>
        <v/>
      </c>
      <c r="G178" s="113" t="str">
        <f>'3_Fix'!L179</f>
        <v/>
      </c>
      <c r="H178" s="113" t="str">
        <f>'3_Fix'!M179</f>
        <v/>
      </c>
      <c r="I178" s="113" t="str">
        <f>'3_Fix'!N179</f>
        <v/>
      </c>
      <c r="J178" s="113" t="str">
        <f>'3_Fix'!O179</f>
        <v/>
      </c>
      <c r="K178" s="120" t="str">
        <f t="shared" si="95"/>
        <v/>
      </c>
      <c r="L178" s="120" t="str">
        <f t="shared" si="98"/>
        <v/>
      </c>
      <c r="M178" s="120" t="str">
        <f t="shared" si="99"/>
        <v/>
      </c>
      <c r="N178" s="120" t="str">
        <f t="shared" si="100"/>
        <v/>
      </c>
      <c r="O178" s="120" t="str">
        <f t="shared" si="101"/>
        <v/>
      </c>
      <c r="P178" s="120" t="str">
        <f t="shared" si="102"/>
        <v/>
      </c>
      <c r="Q178" s="120" t="str">
        <f t="shared" si="103"/>
        <v/>
      </c>
      <c r="R178" s="120" t="str">
        <f t="shared" si="97"/>
        <v/>
      </c>
      <c r="S178" s="120" t="str">
        <f t="shared" si="109"/>
        <v/>
      </c>
      <c r="T178" s="120" t="str">
        <f t="shared" si="110"/>
        <v/>
      </c>
      <c r="U178" s="120" t="str">
        <f t="shared" si="111"/>
        <v/>
      </c>
      <c r="V178" s="120" t="str">
        <f t="shared" si="112"/>
        <v/>
      </c>
      <c r="W178" s="120" t="str">
        <f t="shared" si="113"/>
        <v/>
      </c>
      <c r="X178" s="120" t="str">
        <f t="shared" si="114"/>
        <v/>
      </c>
      <c r="Y178" s="120" t="str">
        <f t="shared" si="115"/>
        <v/>
      </c>
      <c r="Z178" s="120" t="str">
        <f t="shared" si="117"/>
        <v/>
      </c>
      <c r="AA178" s="120" t="str">
        <f t="shared" si="118"/>
        <v/>
      </c>
      <c r="AB178" s="120" t="str">
        <f t="shared" si="119"/>
        <v/>
      </c>
      <c r="AC178" s="120" t="str">
        <f t="shared" si="120"/>
        <v/>
      </c>
      <c r="AD178" s="120" t="str">
        <f t="shared" si="121"/>
        <v/>
      </c>
      <c r="AE178" s="120" t="str">
        <f t="shared" si="122"/>
        <v/>
      </c>
      <c r="AF178" s="120" t="str">
        <f t="shared" si="116"/>
        <v/>
      </c>
      <c r="AG178" s="120" t="str">
        <f t="shared" si="123"/>
        <v/>
      </c>
      <c r="AH178" s="120" t="str">
        <f t="shared" si="124"/>
        <v/>
      </c>
      <c r="AI178" s="120" t="str">
        <f t="shared" si="125"/>
        <v/>
      </c>
      <c r="AJ178" s="120" t="str">
        <f t="shared" si="126"/>
        <v/>
      </c>
      <c r="AK178" s="120" t="str">
        <f t="shared" si="127"/>
        <v/>
      </c>
      <c r="AL178" s="120" t="str">
        <f t="shared" si="128"/>
        <v/>
      </c>
      <c r="AM178" s="120" t="str">
        <f t="shared" si="96"/>
        <v/>
      </c>
      <c r="AN178" s="120" t="str">
        <f t="shared" si="96"/>
        <v/>
      </c>
      <c r="AO178" s="120" t="str">
        <f t="shared" si="104"/>
        <v/>
      </c>
      <c r="AP178" s="120" t="str">
        <f t="shared" si="105"/>
        <v/>
      </c>
      <c r="AQ178" s="120" t="str">
        <f t="shared" si="106"/>
        <v/>
      </c>
      <c r="AR178" s="120" t="str">
        <f t="shared" si="107"/>
        <v/>
      </c>
      <c r="AS178" s="120" t="str">
        <f t="shared" si="108"/>
        <v/>
      </c>
      <c r="AX178" s="120" t="str">
        <f t="shared" si="88"/>
        <v/>
      </c>
      <c r="AY178" s="120" t="str">
        <f t="shared" si="89"/>
        <v/>
      </c>
      <c r="AZ178" s="120" t="str">
        <f t="shared" si="90"/>
        <v/>
      </c>
      <c r="BA178" s="120" t="str">
        <f t="shared" si="91"/>
        <v/>
      </c>
      <c r="BB178" s="120" t="str">
        <f t="shared" si="92"/>
        <v/>
      </c>
      <c r="BC178" s="120" t="str">
        <f t="shared" si="93"/>
        <v/>
      </c>
      <c r="BD178" s="120" t="str">
        <f t="shared" si="94"/>
        <v/>
      </c>
    </row>
    <row r="179" spans="3:56" x14ac:dyDescent="0.2">
      <c r="C179" s="107">
        <f>'3_Fix'!H180</f>
        <v>45731</v>
      </c>
      <c r="D179" s="113" t="str">
        <f>'3_Fix'!I180</f>
        <v/>
      </c>
      <c r="E179" s="113" t="str">
        <f>'3_Fix'!J180</f>
        <v/>
      </c>
      <c r="F179" s="113" t="str">
        <f>'3_Fix'!K180</f>
        <v/>
      </c>
      <c r="G179" s="113" t="str">
        <f>'3_Fix'!L180</f>
        <v/>
      </c>
      <c r="H179" s="113" t="str">
        <f>'3_Fix'!M180</f>
        <v/>
      </c>
      <c r="I179" s="113" t="str">
        <f>'3_Fix'!N180</f>
        <v/>
      </c>
      <c r="J179" s="113" t="str">
        <f>'3_Fix'!O180</f>
        <v/>
      </c>
      <c r="K179" s="120" t="str">
        <f t="shared" si="95"/>
        <v/>
      </c>
      <c r="L179" s="120" t="str">
        <f t="shared" si="98"/>
        <v/>
      </c>
      <c r="M179" s="120" t="str">
        <f t="shared" si="99"/>
        <v/>
      </c>
      <c r="N179" s="120" t="str">
        <f t="shared" si="100"/>
        <v/>
      </c>
      <c r="O179" s="120" t="str">
        <f t="shared" si="101"/>
        <v/>
      </c>
      <c r="P179" s="120" t="str">
        <f t="shared" si="102"/>
        <v/>
      </c>
      <c r="Q179" s="120" t="str">
        <f t="shared" si="103"/>
        <v/>
      </c>
      <c r="R179" s="120" t="str">
        <f t="shared" si="97"/>
        <v/>
      </c>
      <c r="S179" s="120" t="str">
        <f t="shared" si="109"/>
        <v/>
      </c>
      <c r="T179" s="120" t="str">
        <f t="shared" si="110"/>
        <v/>
      </c>
      <c r="U179" s="120" t="str">
        <f t="shared" si="111"/>
        <v/>
      </c>
      <c r="V179" s="120" t="str">
        <f t="shared" si="112"/>
        <v/>
      </c>
      <c r="W179" s="120" t="str">
        <f t="shared" si="113"/>
        <v/>
      </c>
      <c r="X179" s="120" t="str">
        <f t="shared" si="114"/>
        <v/>
      </c>
      <c r="Y179" s="120" t="str">
        <f t="shared" si="115"/>
        <v/>
      </c>
      <c r="Z179" s="120" t="str">
        <f t="shared" si="117"/>
        <v/>
      </c>
      <c r="AA179" s="120" t="str">
        <f t="shared" si="118"/>
        <v/>
      </c>
      <c r="AB179" s="120" t="str">
        <f t="shared" si="119"/>
        <v/>
      </c>
      <c r="AC179" s="120" t="str">
        <f t="shared" si="120"/>
        <v/>
      </c>
      <c r="AD179" s="120" t="str">
        <f t="shared" si="121"/>
        <v/>
      </c>
      <c r="AE179" s="120" t="str">
        <f t="shared" si="122"/>
        <v/>
      </c>
      <c r="AF179" s="120" t="str">
        <f t="shared" si="116"/>
        <v/>
      </c>
      <c r="AG179" s="120" t="str">
        <f t="shared" si="123"/>
        <v/>
      </c>
      <c r="AH179" s="120" t="str">
        <f t="shared" si="124"/>
        <v/>
      </c>
      <c r="AI179" s="120" t="str">
        <f t="shared" si="125"/>
        <v/>
      </c>
      <c r="AJ179" s="120" t="str">
        <f t="shared" si="126"/>
        <v/>
      </c>
      <c r="AK179" s="120" t="str">
        <f t="shared" si="127"/>
        <v/>
      </c>
      <c r="AL179" s="120" t="str">
        <f t="shared" si="128"/>
        <v/>
      </c>
      <c r="AM179" s="120" t="str">
        <f t="shared" si="96"/>
        <v/>
      </c>
      <c r="AN179" s="120" t="str">
        <f t="shared" si="96"/>
        <v/>
      </c>
      <c r="AO179" s="120" t="str">
        <f t="shared" si="104"/>
        <v/>
      </c>
      <c r="AP179" s="120" t="str">
        <f t="shared" si="105"/>
        <v/>
      </c>
      <c r="AQ179" s="120" t="str">
        <f t="shared" si="106"/>
        <v/>
      </c>
      <c r="AR179" s="120" t="str">
        <f t="shared" si="107"/>
        <v/>
      </c>
      <c r="AS179" s="120" t="str">
        <f t="shared" si="108"/>
        <v/>
      </c>
      <c r="AX179" s="120" t="str">
        <f t="shared" si="88"/>
        <v/>
      </c>
      <c r="AY179" s="120" t="str">
        <f t="shared" si="89"/>
        <v/>
      </c>
      <c r="AZ179" s="120" t="str">
        <f t="shared" si="90"/>
        <v/>
      </c>
      <c r="BA179" s="120" t="str">
        <f t="shared" si="91"/>
        <v/>
      </c>
      <c r="BB179" s="120" t="str">
        <f t="shared" si="92"/>
        <v/>
      </c>
      <c r="BC179" s="120" t="str">
        <f t="shared" si="93"/>
        <v/>
      </c>
      <c r="BD179" s="120" t="str">
        <f t="shared" si="94"/>
        <v/>
      </c>
    </row>
    <row r="180" spans="3:56" x14ac:dyDescent="0.2">
      <c r="C180" s="107">
        <f>'3_Fix'!H181</f>
        <v>45748</v>
      </c>
      <c r="D180" s="113" t="str">
        <f>'3_Fix'!I181</f>
        <v/>
      </c>
      <c r="E180" s="113" t="str">
        <f>'3_Fix'!J181</f>
        <v/>
      </c>
      <c r="F180" s="113" t="str">
        <f>'3_Fix'!K181</f>
        <v/>
      </c>
      <c r="G180" s="113" t="str">
        <f>'3_Fix'!L181</f>
        <v/>
      </c>
      <c r="H180" s="113" t="str">
        <f>'3_Fix'!M181</f>
        <v/>
      </c>
      <c r="I180" s="113" t="str">
        <f>'3_Fix'!N181</f>
        <v/>
      </c>
      <c r="J180" s="113" t="str">
        <f>'3_Fix'!O181</f>
        <v/>
      </c>
      <c r="K180" s="120" t="str">
        <f t="shared" si="95"/>
        <v/>
      </c>
      <c r="L180" s="120" t="str">
        <f t="shared" si="98"/>
        <v/>
      </c>
      <c r="M180" s="120" t="str">
        <f t="shared" si="99"/>
        <v/>
      </c>
      <c r="N180" s="120" t="str">
        <f t="shared" si="100"/>
        <v/>
      </c>
      <c r="O180" s="120" t="str">
        <f t="shared" si="101"/>
        <v/>
      </c>
      <c r="P180" s="120" t="str">
        <f t="shared" si="102"/>
        <v/>
      </c>
      <c r="Q180" s="120" t="str">
        <f t="shared" si="103"/>
        <v/>
      </c>
      <c r="R180" s="120" t="str">
        <f t="shared" si="97"/>
        <v/>
      </c>
      <c r="S180" s="120" t="str">
        <f t="shared" si="109"/>
        <v/>
      </c>
      <c r="T180" s="120" t="str">
        <f t="shared" si="110"/>
        <v/>
      </c>
      <c r="U180" s="120" t="str">
        <f t="shared" si="111"/>
        <v/>
      </c>
      <c r="V180" s="120" t="str">
        <f t="shared" si="112"/>
        <v/>
      </c>
      <c r="W180" s="120" t="str">
        <f t="shared" si="113"/>
        <v/>
      </c>
      <c r="X180" s="120" t="str">
        <f t="shared" si="114"/>
        <v/>
      </c>
      <c r="Y180" s="120" t="str">
        <f t="shared" si="115"/>
        <v/>
      </c>
      <c r="Z180" s="120" t="str">
        <f t="shared" si="117"/>
        <v/>
      </c>
      <c r="AA180" s="120" t="str">
        <f t="shared" si="118"/>
        <v/>
      </c>
      <c r="AB180" s="120" t="str">
        <f t="shared" si="119"/>
        <v/>
      </c>
      <c r="AC180" s="120" t="str">
        <f t="shared" si="120"/>
        <v/>
      </c>
      <c r="AD180" s="120" t="str">
        <f t="shared" si="121"/>
        <v/>
      </c>
      <c r="AE180" s="120" t="str">
        <f t="shared" si="122"/>
        <v/>
      </c>
      <c r="AF180" s="120" t="str">
        <f t="shared" si="116"/>
        <v/>
      </c>
      <c r="AG180" s="120" t="str">
        <f t="shared" si="123"/>
        <v/>
      </c>
      <c r="AH180" s="120" t="str">
        <f t="shared" si="124"/>
        <v/>
      </c>
      <c r="AI180" s="120" t="str">
        <f t="shared" si="125"/>
        <v/>
      </c>
      <c r="AJ180" s="120" t="str">
        <f t="shared" si="126"/>
        <v/>
      </c>
      <c r="AK180" s="120" t="str">
        <f t="shared" si="127"/>
        <v/>
      </c>
      <c r="AL180" s="120" t="str">
        <f t="shared" si="128"/>
        <v/>
      </c>
      <c r="AM180" s="120" t="str">
        <f t="shared" si="96"/>
        <v/>
      </c>
      <c r="AN180" s="120" t="str">
        <f t="shared" si="96"/>
        <v/>
      </c>
      <c r="AO180" s="120" t="str">
        <f t="shared" si="104"/>
        <v/>
      </c>
      <c r="AP180" s="120" t="str">
        <f t="shared" si="105"/>
        <v/>
      </c>
      <c r="AQ180" s="120" t="str">
        <f t="shared" si="106"/>
        <v/>
      </c>
      <c r="AR180" s="120" t="str">
        <f t="shared" si="107"/>
        <v/>
      </c>
      <c r="AS180" s="120" t="str">
        <f t="shared" si="108"/>
        <v/>
      </c>
      <c r="AX180" s="120" t="str">
        <f t="shared" si="88"/>
        <v/>
      </c>
      <c r="AY180" s="120" t="str">
        <f t="shared" si="89"/>
        <v/>
      </c>
      <c r="AZ180" s="120" t="str">
        <f t="shared" si="90"/>
        <v/>
      </c>
      <c r="BA180" s="120" t="str">
        <f t="shared" si="91"/>
        <v/>
      </c>
      <c r="BB180" s="120" t="str">
        <f t="shared" si="92"/>
        <v/>
      </c>
      <c r="BC180" s="120" t="str">
        <f t="shared" si="93"/>
        <v/>
      </c>
      <c r="BD180" s="120" t="str">
        <f t="shared" si="94"/>
        <v/>
      </c>
    </row>
    <row r="181" spans="3:56" x14ac:dyDescent="0.2">
      <c r="C181" s="107">
        <f>'3_Fix'!H182</f>
        <v>45762</v>
      </c>
      <c r="D181" s="113" t="str">
        <f>'3_Fix'!I182</f>
        <v/>
      </c>
      <c r="E181" s="113" t="str">
        <f>'3_Fix'!J182</f>
        <v/>
      </c>
      <c r="F181" s="113" t="str">
        <f>'3_Fix'!K182</f>
        <v/>
      </c>
      <c r="G181" s="113" t="str">
        <f>'3_Fix'!L182</f>
        <v/>
      </c>
      <c r="H181" s="113" t="str">
        <f>'3_Fix'!M182</f>
        <v/>
      </c>
      <c r="I181" s="113" t="str">
        <f>'3_Fix'!N182</f>
        <v/>
      </c>
      <c r="J181" s="113" t="str">
        <f>'3_Fix'!O182</f>
        <v/>
      </c>
      <c r="K181" s="120" t="str">
        <f t="shared" si="95"/>
        <v/>
      </c>
      <c r="L181" s="120" t="str">
        <f t="shared" si="98"/>
        <v/>
      </c>
      <c r="M181" s="120" t="str">
        <f t="shared" si="99"/>
        <v/>
      </c>
      <c r="N181" s="120" t="str">
        <f t="shared" si="100"/>
        <v/>
      </c>
      <c r="O181" s="120" t="str">
        <f t="shared" si="101"/>
        <v/>
      </c>
      <c r="P181" s="120" t="str">
        <f t="shared" si="102"/>
        <v/>
      </c>
      <c r="Q181" s="120" t="str">
        <f t="shared" si="103"/>
        <v/>
      </c>
      <c r="R181" s="120" t="str">
        <f t="shared" si="97"/>
        <v/>
      </c>
      <c r="S181" s="120" t="str">
        <f t="shared" si="109"/>
        <v/>
      </c>
      <c r="T181" s="120" t="str">
        <f t="shared" si="110"/>
        <v/>
      </c>
      <c r="U181" s="120" t="str">
        <f t="shared" si="111"/>
        <v/>
      </c>
      <c r="V181" s="120" t="str">
        <f t="shared" si="112"/>
        <v/>
      </c>
      <c r="W181" s="120" t="str">
        <f t="shared" si="113"/>
        <v/>
      </c>
      <c r="X181" s="120" t="str">
        <f t="shared" si="114"/>
        <v/>
      </c>
      <c r="Y181" s="120" t="str">
        <f t="shared" si="115"/>
        <v/>
      </c>
      <c r="Z181" s="120" t="str">
        <f t="shared" si="117"/>
        <v/>
      </c>
      <c r="AA181" s="120" t="str">
        <f t="shared" si="118"/>
        <v/>
      </c>
      <c r="AB181" s="120" t="str">
        <f t="shared" si="119"/>
        <v/>
      </c>
      <c r="AC181" s="120" t="str">
        <f t="shared" si="120"/>
        <v/>
      </c>
      <c r="AD181" s="120" t="str">
        <f t="shared" si="121"/>
        <v/>
      </c>
      <c r="AE181" s="120" t="str">
        <f t="shared" si="122"/>
        <v/>
      </c>
      <c r="AF181" s="120" t="str">
        <f t="shared" si="116"/>
        <v/>
      </c>
      <c r="AG181" s="120" t="str">
        <f t="shared" si="123"/>
        <v/>
      </c>
      <c r="AH181" s="120" t="str">
        <f t="shared" si="124"/>
        <v/>
      </c>
      <c r="AI181" s="120" t="str">
        <f t="shared" si="125"/>
        <v/>
      </c>
      <c r="AJ181" s="120" t="str">
        <f t="shared" si="126"/>
        <v/>
      </c>
      <c r="AK181" s="120" t="str">
        <f t="shared" si="127"/>
        <v/>
      </c>
      <c r="AL181" s="120" t="str">
        <f t="shared" si="128"/>
        <v/>
      </c>
      <c r="AM181" s="120" t="str">
        <f t="shared" si="96"/>
        <v/>
      </c>
      <c r="AN181" s="120" t="str">
        <f t="shared" si="96"/>
        <v/>
      </c>
      <c r="AO181" s="120" t="str">
        <f t="shared" si="104"/>
        <v/>
      </c>
      <c r="AP181" s="120" t="str">
        <f t="shared" si="105"/>
        <v/>
      </c>
      <c r="AQ181" s="120" t="str">
        <f t="shared" si="106"/>
        <v/>
      </c>
      <c r="AR181" s="120" t="str">
        <f t="shared" si="107"/>
        <v/>
      </c>
      <c r="AS181" s="120" t="str">
        <f t="shared" si="108"/>
        <v/>
      </c>
      <c r="AX181" s="120" t="str">
        <f t="shared" si="88"/>
        <v/>
      </c>
      <c r="AY181" s="120" t="str">
        <f t="shared" si="89"/>
        <v/>
      </c>
      <c r="AZ181" s="120" t="str">
        <f t="shared" si="90"/>
        <v/>
      </c>
      <c r="BA181" s="120" t="str">
        <f t="shared" si="91"/>
        <v/>
      </c>
      <c r="BB181" s="120" t="str">
        <f t="shared" si="92"/>
        <v/>
      </c>
      <c r="BC181" s="120" t="str">
        <f t="shared" si="93"/>
        <v/>
      </c>
      <c r="BD181" s="120" t="str">
        <f t="shared" si="94"/>
        <v/>
      </c>
    </row>
    <row r="182" spans="3:56" x14ac:dyDescent="0.2">
      <c r="C182" s="107">
        <f>'3_Fix'!H183</f>
        <v>45778</v>
      </c>
      <c r="D182" s="113" t="str">
        <f>'3_Fix'!I183</f>
        <v/>
      </c>
      <c r="E182" s="113" t="str">
        <f>'3_Fix'!J183</f>
        <v/>
      </c>
      <c r="F182" s="113" t="str">
        <f>'3_Fix'!K183</f>
        <v/>
      </c>
      <c r="G182" s="113" t="str">
        <f>'3_Fix'!L183</f>
        <v/>
      </c>
      <c r="H182" s="113" t="str">
        <f>'3_Fix'!M183</f>
        <v/>
      </c>
      <c r="I182" s="113" t="str">
        <f>'3_Fix'!N183</f>
        <v/>
      </c>
      <c r="J182" s="113" t="str">
        <f>'3_Fix'!O183</f>
        <v/>
      </c>
      <c r="K182" s="120" t="str">
        <f t="shared" si="95"/>
        <v/>
      </c>
      <c r="L182" s="120" t="str">
        <f t="shared" si="98"/>
        <v/>
      </c>
      <c r="M182" s="120" t="str">
        <f t="shared" si="99"/>
        <v/>
      </c>
      <c r="N182" s="120" t="str">
        <f t="shared" si="100"/>
        <v/>
      </c>
      <c r="O182" s="120" t="str">
        <f t="shared" si="101"/>
        <v/>
      </c>
      <c r="P182" s="120" t="str">
        <f t="shared" si="102"/>
        <v/>
      </c>
      <c r="Q182" s="120" t="str">
        <f t="shared" si="103"/>
        <v/>
      </c>
      <c r="R182" s="120" t="str">
        <f t="shared" si="97"/>
        <v/>
      </c>
      <c r="S182" s="120" t="str">
        <f t="shared" si="109"/>
        <v/>
      </c>
      <c r="T182" s="120" t="str">
        <f t="shared" si="110"/>
        <v/>
      </c>
      <c r="U182" s="120" t="str">
        <f t="shared" si="111"/>
        <v/>
      </c>
      <c r="V182" s="120" t="str">
        <f t="shared" si="112"/>
        <v/>
      </c>
      <c r="W182" s="120" t="str">
        <f t="shared" si="113"/>
        <v/>
      </c>
      <c r="X182" s="120" t="str">
        <f t="shared" si="114"/>
        <v/>
      </c>
      <c r="Y182" s="120" t="str">
        <f t="shared" si="115"/>
        <v/>
      </c>
      <c r="Z182" s="120" t="str">
        <f t="shared" si="117"/>
        <v/>
      </c>
      <c r="AA182" s="120" t="str">
        <f t="shared" si="118"/>
        <v/>
      </c>
      <c r="AB182" s="120" t="str">
        <f t="shared" si="119"/>
        <v/>
      </c>
      <c r="AC182" s="120" t="str">
        <f t="shared" si="120"/>
        <v/>
      </c>
      <c r="AD182" s="120" t="str">
        <f t="shared" si="121"/>
        <v/>
      </c>
      <c r="AE182" s="120" t="str">
        <f t="shared" si="122"/>
        <v/>
      </c>
      <c r="AF182" s="120" t="str">
        <f t="shared" si="116"/>
        <v/>
      </c>
      <c r="AG182" s="120" t="str">
        <f t="shared" si="123"/>
        <v/>
      </c>
      <c r="AH182" s="120" t="str">
        <f t="shared" si="124"/>
        <v/>
      </c>
      <c r="AI182" s="120" t="str">
        <f t="shared" si="125"/>
        <v/>
      </c>
      <c r="AJ182" s="120" t="str">
        <f t="shared" si="126"/>
        <v/>
      </c>
      <c r="AK182" s="120" t="str">
        <f t="shared" si="127"/>
        <v/>
      </c>
      <c r="AL182" s="120" t="str">
        <f t="shared" si="128"/>
        <v/>
      </c>
      <c r="AM182" s="120" t="str">
        <f t="shared" si="96"/>
        <v/>
      </c>
      <c r="AN182" s="120" t="str">
        <f t="shared" si="96"/>
        <v/>
      </c>
      <c r="AO182" s="120" t="str">
        <f t="shared" si="104"/>
        <v/>
      </c>
      <c r="AP182" s="120" t="str">
        <f t="shared" si="105"/>
        <v/>
      </c>
      <c r="AQ182" s="120" t="str">
        <f t="shared" si="106"/>
        <v/>
      </c>
      <c r="AR182" s="120" t="str">
        <f t="shared" si="107"/>
        <v/>
      </c>
      <c r="AS182" s="120" t="str">
        <f t="shared" si="108"/>
        <v/>
      </c>
      <c r="AX182" s="120" t="str">
        <f t="shared" si="88"/>
        <v/>
      </c>
      <c r="AY182" s="120" t="str">
        <f t="shared" si="89"/>
        <v/>
      </c>
      <c r="AZ182" s="120" t="str">
        <f t="shared" si="90"/>
        <v/>
      </c>
      <c r="BA182" s="120" t="str">
        <f t="shared" si="91"/>
        <v/>
      </c>
      <c r="BB182" s="120" t="str">
        <f t="shared" si="92"/>
        <v/>
      </c>
      <c r="BC182" s="120" t="str">
        <f t="shared" si="93"/>
        <v/>
      </c>
      <c r="BD182" s="120" t="str">
        <f t="shared" si="94"/>
        <v/>
      </c>
    </row>
    <row r="183" spans="3:56" x14ac:dyDescent="0.2">
      <c r="C183" s="107">
        <f>'3_Fix'!H184</f>
        <v>45792</v>
      </c>
      <c r="D183" s="113" t="str">
        <f>'3_Fix'!I184</f>
        <v/>
      </c>
      <c r="E183" s="113" t="str">
        <f>'3_Fix'!J184</f>
        <v/>
      </c>
      <c r="F183" s="113" t="str">
        <f>'3_Fix'!K184</f>
        <v/>
      </c>
      <c r="G183" s="113" t="str">
        <f>'3_Fix'!L184</f>
        <v/>
      </c>
      <c r="H183" s="113" t="str">
        <f>'3_Fix'!M184</f>
        <v/>
      </c>
      <c r="I183" s="113" t="str">
        <f>'3_Fix'!N184</f>
        <v/>
      </c>
      <c r="J183" s="113" t="str">
        <f>'3_Fix'!O184</f>
        <v/>
      </c>
      <c r="K183" s="120" t="str">
        <f t="shared" si="95"/>
        <v/>
      </c>
      <c r="L183" s="120" t="str">
        <f t="shared" si="98"/>
        <v/>
      </c>
      <c r="M183" s="120" t="str">
        <f t="shared" si="99"/>
        <v/>
      </c>
      <c r="N183" s="120" t="str">
        <f t="shared" si="100"/>
        <v/>
      </c>
      <c r="O183" s="120" t="str">
        <f t="shared" si="101"/>
        <v/>
      </c>
      <c r="P183" s="120" t="str">
        <f t="shared" si="102"/>
        <v/>
      </c>
      <c r="Q183" s="120" t="str">
        <f t="shared" si="103"/>
        <v/>
      </c>
      <c r="R183" s="120" t="str">
        <f t="shared" si="97"/>
        <v/>
      </c>
      <c r="S183" s="120" t="str">
        <f t="shared" si="109"/>
        <v/>
      </c>
      <c r="T183" s="120" t="str">
        <f t="shared" si="110"/>
        <v/>
      </c>
      <c r="U183" s="120" t="str">
        <f t="shared" si="111"/>
        <v/>
      </c>
      <c r="V183" s="120" t="str">
        <f t="shared" si="112"/>
        <v/>
      </c>
      <c r="W183" s="120" t="str">
        <f t="shared" si="113"/>
        <v/>
      </c>
      <c r="X183" s="120" t="str">
        <f t="shared" si="114"/>
        <v/>
      </c>
      <c r="Y183" s="120" t="str">
        <f t="shared" si="115"/>
        <v/>
      </c>
      <c r="Z183" s="120" t="str">
        <f t="shared" si="117"/>
        <v/>
      </c>
      <c r="AA183" s="120" t="str">
        <f t="shared" si="118"/>
        <v/>
      </c>
      <c r="AB183" s="120" t="str">
        <f t="shared" si="119"/>
        <v/>
      </c>
      <c r="AC183" s="120" t="str">
        <f t="shared" si="120"/>
        <v/>
      </c>
      <c r="AD183" s="120" t="str">
        <f t="shared" si="121"/>
        <v/>
      </c>
      <c r="AE183" s="120" t="str">
        <f t="shared" si="122"/>
        <v/>
      </c>
      <c r="AF183" s="120" t="str">
        <f t="shared" si="116"/>
        <v/>
      </c>
      <c r="AG183" s="120" t="str">
        <f t="shared" si="123"/>
        <v/>
      </c>
      <c r="AH183" s="120" t="str">
        <f t="shared" si="124"/>
        <v/>
      </c>
      <c r="AI183" s="120" t="str">
        <f t="shared" si="125"/>
        <v/>
      </c>
      <c r="AJ183" s="120" t="str">
        <f t="shared" si="126"/>
        <v/>
      </c>
      <c r="AK183" s="120" t="str">
        <f t="shared" si="127"/>
        <v/>
      </c>
      <c r="AL183" s="120" t="str">
        <f t="shared" si="128"/>
        <v/>
      </c>
      <c r="AM183" s="120" t="str">
        <f t="shared" si="96"/>
        <v/>
      </c>
      <c r="AN183" s="120" t="str">
        <f t="shared" si="96"/>
        <v/>
      </c>
      <c r="AO183" s="120" t="str">
        <f t="shared" si="104"/>
        <v/>
      </c>
      <c r="AP183" s="120" t="str">
        <f t="shared" si="105"/>
        <v/>
      </c>
      <c r="AQ183" s="120" t="str">
        <f t="shared" si="106"/>
        <v/>
      </c>
      <c r="AR183" s="120" t="str">
        <f t="shared" si="107"/>
        <v/>
      </c>
      <c r="AS183" s="120" t="str">
        <f t="shared" si="108"/>
        <v/>
      </c>
      <c r="AX183" s="120" t="str">
        <f t="shared" ref="AX183:AX246" si="129">IFERROR((AX$1/100)*(D159/$D159)*Y183,"")</f>
        <v/>
      </c>
      <c r="AY183" s="120" t="str">
        <f t="shared" si="89"/>
        <v/>
      </c>
      <c r="AZ183" s="120" t="str">
        <f t="shared" si="90"/>
        <v/>
      </c>
      <c r="BA183" s="120" t="str">
        <f t="shared" si="91"/>
        <v/>
      </c>
      <c r="BB183" s="120" t="str">
        <f t="shared" si="92"/>
        <v/>
      </c>
      <c r="BC183" s="120" t="str">
        <f t="shared" si="93"/>
        <v/>
      </c>
      <c r="BD183" s="120" t="str">
        <f t="shared" si="94"/>
        <v/>
      </c>
    </row>
    <row r="184" spans="3:56" x14ac:dyDescent="0.2">
      <c r="C184" s="107">
        <f>'3_Fix'!H185</f>
        <v>45809</v>
      </c>
      <c r="D184" s="113" t="str">
        <f>'3_Fix'!I185</f>
        <v/>
      </c>
      <c r="E184" s="113" t="str">
        <f>'3_Fix'!J185</f>
        <v/>
      </c>
      <c r="F184" s="113" t="str">
        <f>'3_Fix'!K185</f>
        <v/>
      </c>
      <c r="G184" s="113" t="str">
        <f>'3_Fix'!L185</f>
        <v/>
      </c>
      <c r="H184" s="113" t="str">
        <f>'3_Fix'!M185</f>
        <v/>
      </c>
      <c r="I184" s="113" t="str">
        <f>'3_Fix'!N185</f>
        <v/>
      </c>
      <c r="J184" s="113" t="str">
        <f>'3_Fix'!O185</f>
        <v/>
      </c>
      <c r="K184" s="120" t="str">
        <f t="shared" si="95"/>
        <v/>
      </c>
      <c r="L184" s="120" t="str">
        <f t="shared" si="98"/>
        <v/>
      </c>
      <c r="M184" s="120" t="str">
        <f t="shared" si="99"/>
        <v/>
      </c>
      <c r="N184" s="120" t="str">
        <f t="shared" si="100"/>
        <v/>
      </c>
      <c r="O184" s="120" t="str">
        <f t="shared" si="101"/>
        <v/>
      </c>
      <c r="P184" s="120" t="str">
        <f t="shared" si="102"/>
        <v/>
      </c>
      <c r="Q184" s="120" t="str">
        <f t="shared" si="103"/>
        <v/>
      </c>
      <c r="R184" s="120" t="str">
        <f t="shared" si="97"/>
        <v/>
      </c>
      <c r="S184" s="120" t="str">
        <f t="shared" si="109"/>
        <v/>
      </c>
      <c r="T184" s="120" t="str">
        <f t="shared" si="110"/>
        <v/>
      </c>
      <c r="U184" s="120" t="str">
        <f t="shared" si="111"/>
        <v/>
      </c>
      <c r="V184" s="120" t="str">
        <f t="shared" si="112"/>
        <v/>
      </c>
      <c r="W184" s="120" t="str">
        <f t="shared" si="113"/>
        <v/>
      </c>
      <c r="X184" s="120" t="str">
        <f t="shared" si="114"/>
        <v/>
      </c>
      <c r="Y184" s="120" t="str">
        <f t="shared" si="115"/>
        <v/>
      </c>
      <c r="Z184" s="120" t="str">
        <f t="shared" si="117"/>
        <v/>
      </c>
      <c r="AA184" s="120" t="str">
        <f t="shared" si="118"/>
        <v/>
      </c>
      <c r="AB184" s="120" t="str">
        <f t="shared" si="119"/>
        <v/>
      </c>
      <c r="AC184" s="120" t="str">
        <f t="shared" si="120"/>
        <v/>
      </c>
      <c r="AD184" s="120" t="str">
        <f t="shared" si="121"/>
        <v/>
      </c>
      <c r="AE184" s="120" t="str">
        <f t="shared" si="122"/>
        <v/>
      </c>
      <c r="AF184" s="120" t="str">
        <f t="shared" si="116"/>
        <v/>
      </c>
      <c r="AG184" s="120" t="str">
        <f t="shared" si="123"/>
        <v/>
      </c>
      <c r="AH184" s="120" t="str">
        <f t="shared" si="124"/>
        <v/>
      </c>
      <c r="AI184" s="120" t="str">
        <f t="shared" si="125"/>
        <v/>
      </c>
      <c r="AJ184" s="120" t="str">
        <f t="shared" si="126"/>
        <v/>
      </c>
      <c r="AK184" s="120" t="str">
        <f t="shared" si="127"/>
        <v/>
      </c>
      <c r="AL184" s="120" t="str">
        <f t="shared" si="128"/>
        <v/>
      </c>
      <c r="AM184" s="120" t="str">
        <f t="shared" si="96"/>
        <v/>
      </c>
      <c r="AN184" s="120" t="str">
        <f t="shared" si="96"/>
        <v/>
      </c>
      <c r="AO184" s="120" t="str">
        <f t="shared" si="104"/>
        <v/>
      </c>
      <c r="AP184" s="120" t="str">
        <f t="shared" si="105"/>
        <v/>
      </c>
      <c r="AQ184" s="120" t="str">
        <f t="shared" si="106"/>
        <v/>
      </c>
      <c r="AR184" s="120" t="str">
        <f t="shared" si="107"/>
        <v/>
      </c>
      <c r="AS184" s="120" t="str">
        <f t="shared" si="108"/>
        <v/>
      </c>
      <c r="AX184" s="120" t="str">
        <f t="shared" si="129"/>
        <v/>
      </c>
      <c r="AY184" s="120" t="str">
        <f t="shared" si="89"/>
        <v/>
      </c>
      <c r="AZ184" s="120" t="str">
        <f t="shared" si="90"/>
        <v/>
      </c>
      <c r="BA184" s="120" t="str">
        <f t="shared" si="91"/>
        <v/>
      </c>
      <c r="BB184" s="120" t="str">
        <f t="shared" si="92"/>
        <v/>
      </c>
      <c r="BC184" s="120" t="str">
        <f t="shared" si="93"/>
        <v/>
      </c>
      <c r="BD184" s="120" t="str">
        <f t="shared" si="94"/>
        <v/>
      </c>
    </row>
    <row r="185" spans="3:56" x14ac:dyDescent="0.2">
      <c r="C185" s="107">
        <f>'3_Fix'!H186</f>
        <v>45823</v>
      </c>
      <c r="D185" s="113" t="str">
        <f>'3_Fix'!I186</f>
        <v/>
      </c>
      <c r="E185" s="113" t="str">
        <f>'3_Fix'!J186</f>
        <v/>
      </c>
      <c r="F185" s="113" t="str">
        <f>'3_Fix'!K186</f>
        <v/>
      </c>
      <c r="G185" s="113" t="str">
        <f>'3_Fix'!L186</f>
        <v/>
      </c>
      <c r="H185" s="113" t="str">
        <f>'3_Fix'!M186</f>
        <v/>
      </c>
      <c r="I185" s="113" t="str">
        <f>'3_Fix'!N186</f>
        <v/>
      </c>
      <c r="J185" s="113" t="str">
        <f>'3_Fix'!O186</f>
        <v/>
      </c>
      <c r="K185" s="120" t="str">
        <f t="shared" si="95"/>
        <v/>
      </c>
      <c r="L185" s="120" t="str">
        <f t="shared" si="98"/>
        <v/>
      </c>
      <c r="M185" s="120" t="str">
        <f t="shared" si="99"/>
        <v/>
      </c>
      <c r="N185" s="120" t="str">
        <f t="shared" si="100"/>
        <v/>
      </c>
      <c r="O185" s="120" t="str">
        <f t="shared" si="101"/>
        <v/>
      </c>
      <c r="P185" s="120" t="str">
        <f t="shared" si="102"/>
        <v/>
      </c>
      <c r="Q185" s="120" t="str">
        <f t="shared" si="103"/>
        <v/>
      </c>
      <c r="R185" s="120" t="str">
        <f t="shared" si="97"/>
        <v/>
      </c>
      <c r="S185" s="120" t="str">
        <f t="shared" si="109"/>
        <v/>
      </c>
      <c r="T185" s="120" t="str">
        <f t="shared" si="110"/>
        <v/>
      </c>
      <c r="U185" s="120" t="str">
        <f t="shared" si="111"/>
        <v/>
      </c>
      <c r="V185" s="120" t="str">
        <f t="shared" si="112"/>
        <v/>
      </c>
      <c r="W185" s="120" t="str">
        <f t="shared" si="113"/>
        <v/>
      </c>
      <c r="X185" s="120" t="str">
        <f t="shared" si="114"/>
        <v/>
      </c>
      <c r="Y185" s="120" t="str">
        <f t="shared" si="115"/>
        <v/>
      </c>
      <c r="Z185" s="120" t="str">
        <f t="shared" si="117"/>
        <v/>
      </c>
      <c r="AA185" s="120" t="str">
        <f t="shared" si="118"/>
        <v/>
      </c>
      <c r="AB185" s="120" t="str">
        <f t="shared" si="119"/>
        <v/>
      </c>
      <c r="AC185" s="120" t="str">
        <f t="shared" si="120"/>
        <v/>
      </c>
      <c r="AD185" s="120" t="str">
        <f t="shared" si="121"/>
        <v/>
      </c>
      <c r="AE185" s="120" t="str">
        <f t="shared" si="122"/>
        <v/>
      </c>
      <c r="AF185" s="120" t="str">
        <f t="shared" si="116"/>
        <v/>
      </c>
      <c r="AG185" s="120" t="str">
        <f t="shared" si="123"/>
        <v/>
      </c>
      <c r="AH185" s="120" t="str">
        <f t="shared" si="124"/>
        <v/>
      </c>
      <c r="AI185" s="120" t="str">
        <f t="shared" si="125"/>
        <v/>
      </c>
      <c r="AJ185" s="120" t="str">
        <f t="shared" si="126"/>
        <v/>
      </c>
      <c r="AK185" s="120" t="str">
        <f t="shared" si="127"/>
        <v/>
      </c>
      <c r="AL185" s="120" t="str">
        <f t="shared" si="128"/>
        <v/>
      </c>
      <c r="AM185" s="120" t="str">
        <f t="shared" si="96"/>
        <v/>
      </c>
      <c r="AN185" s="120" t="str">
        <f t="shared" si="96"/>
        <v/>
      </c>
      <c r="AO185" s="120" t="str">
        <f t="shared" si="104"/>
        <v/>
      </c>
      <c r="AP185" s="120" t="str">
        <f t="shared" si="105"/>
        <v/>
      </c>
      <c r="AQ185" s="120" t="str">
        <f t="shared" si="106"/>
        <v/>
      </c>
      <c r="AR185" s="120" t="str">
        <f t="shared" si="107"/>
        <v/>
      </c>
      <c r="AS185" s="120" t="str">
        <f t="shared" si="108"/>
        <v/>
      </c>
      <c r="AX185" s="120" t="str">
        <f t="shared" si="129"/>
        <v/>
      </c>
      <c r="AY185" s="120" t="str">
        <f t="shared" si="89"/>
        <v/>
      </c>
      <c r="AZ185" s="120" t="str">
        <f t="shared" si="90"/>
        <v/>
      </c>
      <c r="BA185" s="120" t="str">
        <f t="shared" si="91"/>
        <v/>
      </c>
      <c r="BB185" s="120" t="str">
        <f t="shared" si="92"/>
        <v/>
      </c>
      <c r="BC185" s="120" t="str">
        <f t="shared" si="93"/>
        <v/>
      </c>
      <c r="BD185" s="120" t="str">
        <f t="shared" si="94"/>
        <v/>
      </c>
    </row>
    <row r="186" spans="3:56" x14ac:dyDescent="0.2">
      <c r="C186" s="107">
        <f>'3_Fix'!H187</f>
        <v>45839</v>
      </c>
      <c r="D186" s="113" t="str">
        <f>'3_Fix'!I187</f>
        <v/>
      </c>
      <c r="E186" s="113" t="str">
        <f>'3_Fix'!J187</f>
        <v/>
      </c>
      <c r="F186" s="113" t="str">
        <f>'3_Fix'!K187</f>
        <v/>
      </c>
      <c r="G186" s="113" t="str">
        <f>'3_Fix'!L187</f>
        <v/>
      </c>
      <c r="H186" s="113" t="str">
        <f>'3_Fix'!M187</f>
        <v/>
      </c>
      <c r="I186" s="113" t="str">
        <f>'3_Fix'!N187</f>
        <v/>
      </c>
      <c r="J186" s="113" t="str">
        <f>'3_Fix'!O187</f>
        <v/>
      </c>
      <c r="K186" s="120" t="str">
        <f t="shared" si="95"/>
        <v/>
      </c>
      <c r="L186" s="120" t="str">
        <f t="shared" si="98"/>
        <v/>
      </c>
      <c r="M186" s="120" t="str">
        <f t="shared" si="99"/>
        <v/>
      </c>
      <c r="N186" s="120" t="str">
        <f t="shared" si="100"/>
        <v/>
      </c>
      <c r="O186" s="120" t="str">
        <f t="shared" si="101"/>
        <v/>
      </c>
      <c r="P186" s="120" t="str">
        <f t="shared" si="102"/>
        <v/>
      </c>
      <c r="Q186" s="120" t="str">
        <f t="shared" si="103"/>
        <v/>
      </c>
      <c r="R186" s="120" t="str">
        <f t="shared" si="97"/>
        <v/>
      </c>
      <c r="S186" s="120" t="str">
        <f t="shared" si="109"/>
        <v/>
      </c>
      <c r="T186" s="120" t="str">
        <f t="shared" si="110"/>
        <v/>
      </c>
      <c r="U186" s="120" t="str">
        <f t="shared" si="111"/>
        <v/>
      </c>
      <c r="V186" s="120" t="str">
        <f t="shared" si="112"/>
        <v/>
      </c>
      <c r="W186" s="120" t="str">
        <f t="shared" si="113"/>
        <v/>
      </c>
      <c r="X186" s="120" t="str">
        <f t="shared" si="114"/>
        <v/>
      </c>
      <c r="Y186" s="120" t="str">
        <f t="shared" si="115"/>
        <v/>
      </c>
      <c r="Z186" s="120" t="str">
        <f t="shared" si="117"/>
        <v/>
      </c>
      <c r="AA186" s="120" t="str">
        <f t="shared" si="118"/>
        <v/>
      </c>
      <c r="AB186" s="120" t="str">
        <f t="shared" si="119"/>
        <v/>
      </c>
      <c r="AC186" s="120" t="str">
        <f t="shared" si="120"/>
        <v/>
      </c>
      <c r="AD186" s="120" t="str">
        <f t="shared" si="121"/>
        <v/>
      </c>
      <c r="AE186" s="120" t="str">
        <f t="shared" si="122"/>
        <v/>
      </c>
      <c r="AF186" s="120" t="str">
        <f t="shared" si="116"/>
        <v/>
      </c>
      <c r="AG186" s="120" t="str">
        <f t="shared" si="123"/>
        <v/>
      </c>
      <c r="AH186" s="120" t="str">
        <f t="shared" si="124"/>
        <v/>
      </c>
      <c r="AI186" s="120" t="str">
        <f t="shared" si="125"/>
        <v/>
      </c>
      <c r="AJ186" s="120" t="str">
        <f t="shared" si="126"/>
        <v/>
      </c>
      <c r="AK186" s="120" t="str">
        <f t="shared" si="127"/>
        <v/>
      </c>
      <c r="AL186" s="120" t="str">
        <f t="shared" si="128"/>
        <v/>
      </c>
      <c r="AM186" s="120" t="str">
        <f t="shared" si="96"/>
        <v/>
      </c>
      <c r="AN186" s="120" t="str">
        <f t="shared" si="96"/>
        <v/>
      </c>
      <c r="AO186" s="120" t="str">
        <f t="shared" si="104"/>
        <v/>
      </c>
      <c r="AP186" s="120" t="str">
        <f t="shared" si="105"/>
        <v/>
      </c>
      <c r="AQ186" s="120" t="str">
        <f t="shared" si="106"/>
        <v/>
      </c>
      <c r="AR186" s="120" t="str">
        <f t="shared" si="107"/>
        <v/>
      </c>
      <c r="AS186" s="120" t="str">
        <f t="shared" si="108"/>
        <v/>
      </c>
      <c r="AX186" s="120" t="str">
        <f t="shared" si="129"/>
        <v/>
      </c>
      <c r="AY186" s="120" t="str">
        <f t="shared" si="89"/>
        <v/>
      </c>
      <c r="AZ186" s="120" t="str">
        <f t="shared" si="90"/>
        <v/>
      </c>
      <c r="BA186" s="120" t="str">
        <f t="shared" si="91"/>
        <v/>
      </c>
      <c r="BB186" s="120" t="str">
        <f t="shared" si="92"/>
        <v/>
      </c>
      <c r="BC186" s="120" t="str">
        <f t="shared" si="93"/>
        <v/>
      </c>
      <c r="BD186" s="120" t="str">
        <f t="shared" si="94"/>
        <v/>
      </c>
    </row>
    <row r="187" spans="3:56" x14ac:dyDescent="0.2">
      <c r="C187" s="107">
        <f>'3_Fix'!H188</f>
        <v>45853</v>
      </c>
      <c r="D187" s="113" t="str">
        <f>'3_Fix'!I188</f>
        <v/>
      </c>
      <c r="E187" s="113" t="str">
        <f>'3_Fix'!J188</f>
        <v/>
      </c>
      <c r="F187" s="113" t="str">
        <f>'3_Fix'!K188</f>
        <v/>
      </c>
      <c r="G187" s="113" t="str">
        <f>'3_Fix'!L188</f>
        <v/>
      </c>
      <c r="H187" s="113" t="str">
        <f>'3_Fix'!M188</f>
        <v/>
      </c>
      <c r="I187" s="113" t="str">
        <f>'3_Fix'!N188</f>
        <v/>
      </c>
      <c r="J187" s="113" t="str">
        <f>'3_Fix'!O188</f>
        <v/>
      </c>
      <c r="K187" s="120" t="str">
        <f t="shared" si="95"/>
        <v/>
      </c>
      <c r="L187" s="120" t="str">
        <f t="shared" si="98"/>
        <v/>
      </c>
      <c r="M187" s="120" t="str">
        <f t="shared" si="99"/>
        <v/>
      </c>
      <c r="N187" s="120" t="str">
        <f t="shared" si="100"/>
        <v/>
      </c>
      <c r="O187" s="120" t="str">
        <f t="shared" si="101"/>
        <v/>
      </c>
      <c r="P187" s="120" t="str">
        <f t="shared" si="102"/>
        <v/>
      </c>
      <c r="Q187" s="120" t="str">
        <f t="shared" si="103"/>
        <v/>
      </c>
      <c r="R187" s="120" t="str">
        <f t="shared" si="97"/>
        <v/>
      </c>
      <c r="S187" s="120" t="str">
        <f t="shared" si="109"/>
        <v/>
      </c>
      <c r="T187" s="120" t="str">
        <f t="shared" si="110"/>
        <v/>
      </c>
      <c r="U187" s="120" t="str">
        <f t="shared" si="111"/>
        <v/>
      </c>
      <c r="V187" s="120" t="str">
        <f t="shared" si="112"/>
        <v/>
      </c>
      <c r="W187" s="120" t="str">
        <f t="shared" si="113"/>
        <v/>
      </c>
      <c r="X187" s="120" t="str">
        <f t="shared" si="114"/>
        <v/>
      </c>
      <c r="Y187" s="120" t="str">
        <f t="shared" si="115"/>
        <v/>
      </c>
      <c r="Z187" s="120" t="str">
        <f t="shared" si="117"/>
        <v/>
      </c>
      <c r="AA187" s="120" t="str">
        <f t="shared" si="118"/>
        <v/>
      </c>
      <c r="AB187" s="120" t="str">
        <f t="shared" si="119"/>
        <v/>
      </c>
      <c r="AC187" s="120" t="str">
        <f t="shared" si="120"/>
        <v/>
      </c>
      <c r="AD187" s="120" t="str">
        <f t="shared" si="121"/>
        <v/>
      </c>
      <c r="AE187" s="120" t="str">
        <f t="shared" si="122"/>
        <v/>
      </c>
      <c r="AF187" s="120" t="str">
        <f t="shared" si="116"/>
        <v/>
      </c>
      <c r="AG187" s="120" t="str">
        <f t="shared" si="123"/>
        <v/>
      </c>
      <c r="AH187" s="120" t="str">
        <f t="shared" si="124"/>
        <v/>
      </c>
      <c r="AI187" s="120" t="str">
        <f t="shared" si="125"/>
        <v/>
      </c>
      <c r="AJ187" s="120" t="str">
        <f t="shared" si="126"/>
        <v/>
      </c>
      <c r="AK187" s="120" t="str">
        <f t="shared" si="127"/>
        <v/>
      </c>
      <c r="AL187" s="120" t="str">
        <f t="shared" si="128"/>
        <v/>
      </c>
      <c r="AM187" s="120" t="str">
        <f t="shared" si="96"/>
        <v/>
      </c>
      <c r="AN187" s="120" t="str">
        <f t="shared" si="96"/>
        <v/>
      </c>
      <c r="AO187" s="120" t="str">
        <f t="shared" si="104"/>
        <v/>
      </c>
      <c r="AP187" s="120" t="str">
        <f t="shared" si="105"/>
        <v/>
      </c>
      <c r="AQ187" s="120" t="str">
        <f t="shared" si="106"/>
        <v/>
      </c>
      <c r="AR187" s="120" t="str">
        <f t="shared" si="107"/>
        <v/>
      </c>
      <c r="AS187" s="120" t="str">
        <f t="shared" si="108"/>
        <v/>
      </c>
      <c r="AX187" s="120" t="str">
        <f t="shared" si="129"/>
        <v/>
      </c>
      <c r="AY187" s="120" t="str">
        <f t="shared" si="89"/>
        <v/>
      </c>
      <c r="AZ187" s="120" t="str">
        <f t="shared" si="90"/>
        <v/>
      </c>
      <c r="BA187" s="120" t="str">
        <f t="shared" si="91"/>
        <v/>
      </c>
      <c r="BB187" s="120" t="str">
        <f t="shared" si="92"/>
        <v/>
      </c>
      <c r="BC187" s="120" t="str">
        <f t="shared" si="93"/>
        <v/>
      </c>
      <c r="BD187" s="120" t="str">
        <f t="shared" si="94"/>
        <v/>
      </c>
    </row>
    <row r="188" spans="3:56" x14ac:dyDescent="0.2">
      <c r="C188" s="107">
        <f>'3_Fix'!H189</f>
        <v>45870</v>
      </c>
      <c r="D188" s="113" t="str">
        <f>'3_Fix'!I189</f>
        <v/>
      </c>
      <c r="E188" s="113" t="str">
        <f>'3_Fix'!J189</f>
        <v/>
      </c>
      <c r="F188" s="113" t="str">
        <f>'3_Fix'!K189</f>
        <v/>
      </c>
      <c r="G188" s="113" t="str">
        <f>'3_Fix'!L189</f>
        <v/>
      </c>
      <c r="H188" s="113" t="str">
        <f>'3_Fix'!M189</f>
        <v/>
      </c>
      <c r="I188" s="113" t="str">
        <f>'3_Fix'!N189</f>
        <v/>
      </c>
      <c r="J188" s="113" t="str">
        <f>'3_Fix'!O189</f>
        <v/>
      </c>
      <c r="K188" s="120" t="str">
        <f t="shared" si="95"/>
        <v/>
      </c>
      <c r="L188" s="120" t="str">
        <f t="shared" si="98"/>
        <v/>
      </c>
      <c r="M188" s="120" t="str">
        <f t="shared" si="99"/>
        <v/>
      </c>
      <c r="N188" s="120" t="str">
        <f t="shared" si="100"/>
        <v/>
      </c>
      <c r="O188" s="120" t="str">
        <f t="shared" si="101"/>
        <v/>
      </c>
      <c r="P188" s="120" t="str">
        <f t="shared" si="102"/>
        <v/>
      </c>
      <c r="Q188" s="120" t="str">
        <f t="shared" si="103"/>
        <v/>
      </c>
      <c r="R188" s="120" t="str">
        <f t="shared" si="97"/>
        <v/>
      </c>
      <c r="S188" s="120" t="str">
        <f t="shared" si="109"/>
        <v/>
      </c>
      <c r="T188" s="120" t="str">
        <f t="shared" si="110"/>
        <v/>
      </c>
      <c r="U188" s="120" t="str">
        <f t="shared" si="111"/>
        <v/>
      </c>
      <c r="V188" s="120" t="str">
        <f t="shared" si="112"/>
        <v/>
      </c>
      <c r="W188" s="120" t="str">
        <f t="shared" si="113"/>
        <v/>
      </c>
      <c r="X188" s="120" t="str">
        <f t="shared" si="114"/>
        <v/>
      </c>
      <c r="Y188" s="120" t="str">
        <f t="shared" si="115"/>
        <v/>
      </c>
      <c r="Z188" s="120" t="str">
        <f t="shared" si="117"/>
        <v/>
      </c>
      <c r="AA188" s="120" t="str">
        <f t="shared" si="118"/>
        <v/>
      </c>
      <c r="AB188" s="120" t="str">
        <f t="shared" si="119"/>
        <v/>
      </c>
      <c r="AC188" s="120" t="str">
        <f t="shared" si="120"/>
        <v/>
      </c>
      <c r="AD188" s="120" t="str">
        <f t="shared" si="121"/>
        <v/>
      </c>
      <c r="AE188" s="120" t="str">
        <f t="shared" si="122"/>
        <v/>
      </c>
      <c r="AF188" s="120" t="str">
        <f t="shared" si="116"/>
        <v/>
      </c>
      <c r="AG188" s="120" t="str">
        <f t="shared" si="123"/>
        <v/>
      </c>
      <c r="AH188" s="120" t="str">
        <f t="shared" si="124"/>
        <v/>
      </c>
      <c r="AI188" s="120" t="str">
        <f t="shared" si="125"/>
        <v/>
      </c>
      <c r="AJ188" s="120" t="str">
        <f t="shared" si="126"/>
        <v/>
      </c>
      <c r="AK188" s="120" t="str">
        <f t="shared" si="127"/>
        <v/>
      </c>
      <c r="AL188" s="120" t="str">
        <f t="shared" si="128"/>
        <v/>
      </c>
      <c r="AM188" s="120" t="str">
        <f t="shared" si="96"/>
        <v/>
      </c>
      <c r="AN188" s="120" t="str">
        <f t="shared" si="96"/>
        <v/>
      </c>
      <c r="AO188" s="120" t="str">
        <f t="shared" si="104"/>
        <v/>
      </c>
      <c r="AP188" s="120" t="str">
        <f t="shared" si="105"/>
        <v/>
      </c>
      <c r="AQ188" s="120" t="str">
        <f t="shared" si="106"/>
        <v/>
      </c>
      <c r="AR188" s="120" t="str">
        <f t="shared" si="107"/>
        <v/>
      </c>
      <c r="AS188" s="120" t="str">
        <f t="shared" si="108"/>
        <v/>
      </c>
      <c r="AX188" s="120" t="str">
        <f t="shared" si="129"/>
        <v/>
      </c>
      <c r="AY188" s="120" t="str">
        <f t="shared" si="89"/>
        <v/>
      </c>
      <c r="AZ188" s="120" t="str">
        <f t="shared" si="90"/>
        <v/>
      </c>
      <c r="BA188" s="120" t="str">
        <f t="shared" si="91"/>
        <v/>
      </c>
      <c r="BB188" s="120" t="str">
        <f t="shared" si="92"/>
        <v/>
      </c>
      <c r="BC188" s="120" t="str">
        <f t="shared" si="93"/>
        <v/>
      </c>
      <c r="BD188" s="120" t="str">
        <f t="shared" si="94"/>
        <v/>
      </c>
    </row>
    <row r="189" spans="3:56" x14ac:dyDescent="0.2">
      <c r="C189" s="107">
        <f>'3_Fix'!H190</f>
        <v>45884</v>
      </c>
      <c r="D189" s="113" t="str">
        <f>'3_Fix'!I190</f>
        <v/>
      </c>
      <c r="E189" s="113" t="str">
        <f>'3_Fix'!J190</f>
        <v/>
      </c>
      <c r="F189" s="113" t="str">
        <f>'3_Fix'!K190</f>
        <v/>
      </c>
      <c r="G189" s="113" t="str">
        <f>'3_Fix'!L190</f>
        <v/>
      </c>
      <c r="H189" s="113" t="str">
        <f>'3_Fix'!M190</f>
        <v/>
      </c>
      <c r="I189" s="113" t="str">
        <f>'3_Fix'!N190</f>
        <v/>
      </c>
      <c r="J189" s="113" t="str">
        <f>'3_Fix'!O190</f>
        <v/>
      </c>
      <c r="K189" s="120" t="str">
        <f t="shared" si="95"/>
        <v/>
      </c>
      <c r="L189" s="120" t="str">
        <f t="shared" si="98"/>
        <v/>
      </c>
      <c r="M189" s="120" t="str">
        <f t="shared" si="99"/>
        <v/>
      </c>
      <c r="N189" s="120" t="str">
        <f t="shared" si="100"/>
        <v/>
      </c>
      <c r="O189" s="120" t="str">
        <f t="shared" si="101"/>
        <v/>
      </c>
      <c r="P189" s="120" t="str">
        <f t="shared" si="102"/>
        <v/>
      </c>
      <c r="Q189" s="120" t="str">
        <f t="shared" si="103"/>
        <v/>
      </c>
      <c r="R189" s="120" t="str">
        <f t="shared" si="97"/>
        <v/>
      </c>
      <c r="S189" s="120" t="str">
        <f t="shared" si="109"/>
        <v/>
      </c>
      <c r="T189" s="120" t="str">
        <f t="shared" si="110"/>
        <v/>
      </c>
      <c r="U189" s="120" t="str">
        <f t="shared" si="111"/>
        <v/>
      </c>
      <c r="V189" s="120" t="str">
        <f t="shared" si="112"/>
        <v/>
      </c>
      <c r="W189" s="120" t="str">
        <f t="shared" si="113"/>
        <v/>
      </c>
      <c r="X189" s="120" t="str">
        <f t="shared" si="114"/>
        <v/>
      </c>
      <c r="Y189" s="120" t="str">
        <f t="shared" si="115"/>
        <v/>
      </c>
      <c r="Z189" s="120" t="str">
        <f t="shared" si="117"/>
        <v/>
      </c>
      <c r="AA189" s="120" t="str">
        <f t="shared" si="118"/>
        <v/>
      </c>
      <c r="AB189" s="120" t="str">
        <f t="shared" si="119"/>
        <v/>
      </c>
      <c r="AC189" s="120" t="str">
        <f t="shared" si="120"/>
        <v/>
      </c>
      <c r="AD189" s="120" t="str">
        <f t="shared" si="121"/>
        <v/>
      </c>
      <c r="AE189" s="120" t="str">
        <f t="shared" si="122"/>
        <v/>
      </c>
      <c r="AF189" s="120" t="str">
        <f t="shared" si="116"/>
        <v/>
      </c>
      <c r="AG189" s="120" t="str">
        <f t="shared" si="123"/>
        <v/>
      </c>
      <c r="AH189" s="120" t="str">
        <f t="shared" si="124"/>
        <v/>
      </c>
      <c r="AI189" s="120" t="str">
        <f t="shared" si="125"/>
        <v/>
      </c>
      <c r="AJ189" s="120" t="str">
        <f t="shared" si="126"/>
        <v/>
      </c>
      <c r="AK189" s="120" t="str">
        <f t="shared" si="127"/>
        <v/>
      </c>
      <c r="AL189" s="120" t="str">
        <f t="shared" si="128"/>
        <v/>
      </c>
      <c r="AM189" s="120" t="str">
        <f t="shared" si="96"/>
        <v/>
      </c>
      <c r="AN189" s="120" t="str">
        <f t="shared" si="96"/>
        <v/>
      </c>
      <c r="AO189" s="120" t="str">
        <f t="shared" si="104"/>
        <v/>
      </c>
      <c r="AP189" s="120" t="str">
        <f t="shared" si="105"/>
        <v/>
      </c>
      <c r="AQ189" s="120" t="str">
        <f t="shared" si="106"/>
        <v/>
      </c>
      <c r="AR189" s="120" t="str">
        <f t="shared" si="107"/>
        <v/>
      </c>
      <c r="AS189" s="120" t="str">
        <f t="shared" si="108"/>
        <v/>
      </c>
      <c r="AX189" s="120" t="str">
        <f t="shared" si="129"/>
        <v/>
      </c>
      <c r="AY189" s="120" t="str">
        <f t="shared" si="89"/>
        <v/>
      </c>
      <c r="AZ189" s="120" t="str">
        <f t="shared" si="90"/>
        <v/>
      </c>
      <c r="BA189" s="120" t="str">
        <f t="shared" si="91"/>
        <v/>
      </c>
      <c r="BB189" s="120" t="str">
        <f t="shared" si="92"/>
        <v/>
      </c>
      <c r="BC189" s="120" t="str">
        <f t="shared" si="93"/>
        <v/>
      </c>
      <c r="BD189" s="120" t="str">
        <f t="shared" si="94"/>
        <v/>
      </c>
    </row>
    <row r="190" spans="3:56" x14ac:dyDescent="0.2">
      <c r="C190" s="107">
        <f>'3_Fix'!H191</f>
        <v>45901</v>
      </c>
      <c r="D190" s="113" t="str">
        <f>'3_Fix'!I191</f>
        <v/>
      </c>
      <c r="E190" s="113" t="str">
        <f>'3_Fix'!J191</f>
        <v/>
      </c>
      <c r="F190" s="113" t="str">
        <f>'3_Fix'!K191</f>
        <v/>
      </c>
      <c r="G190" s="113" t="str">
        <f>'3_Fix'!L191</f>
        <v/>
      </c>
      <c r="H190" s="113" t="str">
        <f>'3_Fix'!M191</f>
        <v/>
      </c>
      <c r="I190" s="113" t="str">
        <f>'3_Fix'!N191</f>
        <v/>
      </c>
      <c r="J190" s="113" t="str">
        <f>'3_Fix'!O191</f>
        <v/>
      </c>
      <c r="K190" s="120" t="str">
        <f t="shared" si="95"/>
        <v/>
      </c>
      <c r="L190" s="120" t="str">
        <f t="shared" si="98"/>
        <v/>
      </c>
      <c r="M190" s="120" t="str">
        <f t="shared" si="99"/>
        <v/>
      </c>
      <c r="N190" s="120" t="str">
        <f t="shared" si="100"/>
        <v/>
      </c>
      <c r="O190" s="120" t="str">
        <f t="shared" si="101"/>
        <v/>
      </c>
      <c r="P190" s="120" t="str">
        <f t="shared" si="102"/>
        <v/>
      </c>
      <c r="Q190" s="120" t="str">
        <f t="shared" si="103"/>
        <v/>
      </c>
      <c r="R190" s="120" t="str">
        <f t="shared" si="97"/>
        <v/>
      </c>
      <c r="S190" s="120" t="str">
        <f t="shared" si="109"/>
        <v/>
      </c>
      <c r="T190" s="120" t="str">
        <f t="shared" si="110"/>
        <v/>
      </c>
      <c r="U190" s="120" t="str">
        <f t="shared" si="111"/>
        <v/>
      </c>
      <c r="V190" s="120" t="str">
        <f t="shared" si="112"/>
        <v/>
      </c>
      <c r="W190" s="120" t="str">
        <f t="shared" si="113"/>
        <v/>
      </c>
      <c r="X190" s="120" t="str">
        <f t="shared" si="114"/>
        <v/>
      </c>
      <c r="Y190" s="120" t="str">
        <f t="shared" si="115"/>
        <v/>
      </c>
      <c r="Z190" s="120" t="str">
        <f t="shared" si="117"/>
        <v/>
      </c>
      <c r="AA190" s="120" t="str">
        <f t="shared" si="118"/>
        <v/>
      </c>
      <c r="AB190" s="120" t="str">
        <f t="shared" si="119"/>
        <v/>
      </c>
      <c r="AC190" s="120" t="str">
        <f t="shared" si="120"/>
        <v/>
      </c>
      <c r="AD190" s="120" t="str">
        <f t="shared" si="121"/>
        <v/>
      </c>
      <c r="AE190" s="120" t="str">
        <f t="shared" si="122"/>
        <v/>
      </c>
      <c r="AF190" s="120" t="str">
        <f t="shared" si="116"/>
        <v/>
      </c>
      <c r="AG190" s="120" t="str">
        <f t="shared" si="123"/>
        <v/>
      </c>
      <c r="AH190" s="120" t="str">
        <f t="shared" si="124"/>
        <v/>
      </c>
      <c r="AI190" s="120" t="str">
        <f t="shared" si="125"/>
        <v/>
      </c>
      <c r="AJ190" s="120" t="str">
        <f t="shared" si="126"/>
        <v/>
      </c>
      <c r="AK190" s="120" t="str">
        <f t="shared" si="127"/>
        <v/>
      </c>
      <c r="AL190" s="120" t="str">
        <f t="shared" si="128"/>
        <v/>
      </c>
      <c r="AM190" s="120" t="str">
        <f t="shared" si="96"/>
        <v/>
      </c>
      <c r="AN190" s="120" t="str">
        <f t="shared" si="96"/>
        <v/>
      </c>
      <c r="AO190" s="120" t="str">
        <f t="shared" si="104"/>
        <v/>
      </c>
      <c r="AP190" s="120" t="str">
        <f t="shared" si="105"/>
        <v/>
      </c>
      <c r="AQ190" s="120" t="str">
        <f t="shared" si="106"/>
        <v/>
      </c>
      <c r="AR190" s="120" t="str">
        <f t="shared" si="107"/>
        <v/>
      </c>
      <c r="AS190" s="120" t="str">
        <f t="shared" si="108"/>
        <v/>
      </c>
      <c r="AX190" s="120" t="str">
        <f t="shared" si="129"/>
        <v/>
      </c>
      <c r="AY190" s="120" t="str">
        <f t="shared" si="89"/>
        <v/>
      </c>
      <c r="AZ190" s="120" t="str">
        <f t="shared" si="90"/>
        <v/>
      </c>
      <c r="BA190" s="120" t="str">
        <f t="shared" si="91"/>
        <v/>
      </c>
      <c r="BB190" s="120" t="str">
        <f t="shared" si="92"/>
        <v/>
      </c>
      <c r="BC190" s="120" t="str">
        <f t="shared" si="93"/>
        <v/>
      </c>
      <c r="BD190" s="120" t="str">
        <f t="shared" si="94"/>
        <v/>
      </c>
    </row>
    <row r="191" spans="3:56" x14ac:dyDescent="0.2">
      <c r="C191" s="107">
        <f>'3_Fix'!H192</f>
        <v>45915</v>
      </c>
      <c r="D191" s="113" t="str">
        <f>'3_Fix'!I192</f>
        <v/>
      </c>
      <c r="E191" s="113" t="str">
        <f>'3_Fix'!J192</f>
        <v/>
      </c>
      <c r="F191" s="113" t="str">
        <f>'3_Fix'!K192</f>
        <v/>
      </c>
      <c r="G191" s="113" t="str">
        <f>'3_Fix'!L192</f>
        <v/>
      </c>
      <c r="H191" s="113" t="str">
        <f>'3_Fix'!M192</f>
        <v/>
      </c>
      <c r="I191" s="113" t="str">
        <f>'3_Fix'!N192</f>
        <v/>
      </c>
      <c r="J191" s="113" t="str">
        <f>'3_Fix'!O192</f>
        <v/>
      </c>
      <c r="K191" s="120" t="str">
        <f t="shared" si="95"/>
        <v/>
      </c>
      <c r="L191" s="120" t="str">
        <f t="shared" si="98"/>
        <v/>
      </c>
      <c r="M191" s="120" t="str">
        <f t="shared" si="99"/>
        <v/>
      </c>
      <c r="N191" s="120" t="str">
        <f t="shared" si="100"/>
        <v/>
      </c>
      <c r="O191" s="120" t="str">
        <f t="shared" si="101"/>
        <v/>
      </c>
      <c r="P191" s="120" t="str">
        <f t="shared" si="102"/>
        <v/>
      </c>
      <c r="Q191" s="120" t="str">
        <f t="shared" si="103"/>
        <v/>
      </c>
      <c r="R191" s="120" t="str">
        <f t="shared" si="97"/>
        <v/>
      </c>
      <c r="S191" s="120" t="str">
        <f t="shared" si="109"/>
        <v/>
      </c>
      <c r="T191" s="120" t="str">
        <f t="shared" si="110"/>
        <v/>
      </c>
      <c r="U191" s="120" t="str">
        <f t="shared" si="111"/>
        <v/>
      </c>
      <c r="V191" s="120" t="str">
        <f t="shared" si="112"/>
        <v/>
      </c>
      <c r="W191" s="120" t="str">
        <f t="shared" si="113"/>
        <v/>
      </c>
      <c r="X191" s="120" t="str">
        <f t="shared" si="114"/>
        <v/>
      </c>
      <c r="Y191" s="120" t="str">
        <f t="shared" si="115"/>
        <v/>
      </c>
      <c r="Z191" s="120" t="str">
        <f t="shared" si="117"/>
        <v/>
      </c>
      <c r="AA191" s="120" t="str">
        <f t="shared" si="118"/>
        <v/>
      </c>
      <c r="AB191" s="120" t="str">
        <f t="shared" si="119"/>
        <v/>
      </c>
      <c r="AC191" s="120" t="str">
        <f t="shared" si="120"/>
        <v/>
      </c>
      <c r="AD191" s="120" t="str">
        <f t="shared" si="121"/>
        <v/>
      </c>
      <c r="AE191" s="120" t="str">
        <f t="shared" si="122"/>
        <v/>
      </c>
      <c r="AF191" s="120" t="str">
        <f t="shared" si="116"/>
        <v/>
      </c>
      <c r="AG191" s="120" t="str">
        <f t="shared" si="123"/>
        <v/>
      </c>
      <c r="AH191" s="120" t="str">
        <f t="shared" si="124"/>
        <v/>
      </c>
      <c r="AI191" s="120" t="str">
        <f t="shared" si="125"/>
        <v/>
      </c>
      <c r="AJ191" s="120" t="str">
        <f t="shared" si="126"/>
        <v/>
      </c>
      <c r="AK191" s="120" t="str">
        <f t="shared" si="127"/>
        <v/>
      </c>
      <c r="AL191" s="120" t="str">
        <f t="shared" si="128"/>
        <v/>
      </c>
      <c r="AM191" s="120" t="str">
        <f t="shared" si="96"/>
        <v/>
      </c>
      <c r="AN191" s="120" t="str">
        <f t="shared" si="96"/>
        <v/>
      </c>
      <c r="AO191" s="120" t="str">
        <f t="shared" si="104"/>
        <v/>
      </c>
      <c r="AP191" s="120" t="str">
        <f t="shared" si="105"/>
        <v/>
      </c>
      <c r="AQ191" s="120" t="str">
        <f t="shared" si="106"/>
        <v/>
      </c>
      <c r="AR191" s="120" t="str">
        <f t="shared" si="107"/>
        <v/>
      </c>
      <c r="AS191" s="120" t="str">
        <f t="shared" si="108"/>
        <v/>
      </c>
      <c r="AX191" s="120" t="str">
        <f t="shared" si="129"/>
        <v/>
      </c>
      <c r="AY191" s="120" t="str">
        <f t="shared" si="89"/>
        <v/>
      </c>
      <c r="AZ191" s="120" t="str">
        <f t="shared" si="90"/>
        <v/>
      </c>
      <c r="BA191" s="120" t="str">
        <f t="shared" si="91"/>
        <v/>
      </c>
      <c r="BB191" s="120" t="str">
        <f t="shared" si="92"/>
        <v/>
      </c>
      <c r="BC191" s="120" t="str">
        <f t="shared" si="93"/>
        <v/>
      </c>
      <c r="BD191" s="120" t="str">
        <f t="shared" si="94"/>
        <v/>
      </c>
    </row>
    <row r="192" spans="3:56" x14ac:dyDescent="0.2">
      <c r="C192" s="107">
        <f>'3_Fix'!H193</f>
        <v>45931</v>
      </c>
      <c r="D192" s="113" t="str">
        <f>'3_Fix'!I193</f>
        <v/>
      </c>
      <c r="E192" s="113" t="str">
        <f>'3_Fix'!J193</f>
        <v/>
      </c>
      <c r="F192" s="113" t="str">
        <f>'3_Fix'!K193</f>
        <v/>
      </c>
      <c r="G192" s="113" t="str">
        <f>'3_Fix'!L193</f>
        <v/>
      </c>
      <c r="H192" s="113" t="str">
        <f>'3_Fix'!M193</f>
        <v/>
      </c>
      <c r="I192" s="113" t="str">
        <f>'3_Fix'!N193</f>
        <v/>
      </c>
      <c r="J192" s="113" t="str">
        <f>'3_Fix'!O193</f>
        <v/>
      </c>
      <c r="K192" s="120" t="str">
        <f t="shared" si="95"/>
        <v/>
      </c>
      <c r="L192" s="120" t="str">
        <f t="shared" si="98"/>
        <v/>
      </c>
      <c r="M192" s="120" t="str">
        <f t="shared" si="99"/>
        <v/>
      </c>
      <c r="N192" s="120" t="str">
        <f t="shared" si="100"/>
        <v/>
      </c>
      <c r="O192" s="120" t="str">
        <f t="shared" si="101"/>
        <v/>
      </c>
      <c r="P192" s="120" t="str">
        <f t="shared" si="102"/>
        <v/>
      </c>
      <c r="Q192" s="120" t="str">
        <f t="shared" si="103"/>
        <v/>
      </c>
      <c r="R192" s="120" t="str">
        <f t="shared" si="97"/>
        <v/>
      </c>
      <c r="S192" s="120" t="str">
        <f t="shared" si="109"/>
        <v/>
      </c>
      <c r="T192" s="120" t="str">
        <f t="shared" si="110"/>
        <v/>
      </c>
      <c r="U192" s="120" t="str">
        <f t="shared" si="111"/>
        <v/>
      </c>
      <c r="V192" s="120" t="str">
        <f t="shared" si="112"/>
        <v/>
      </c>
      <c r="W192" s="120" t="str">
        <f t="shared" si="113"/>
        <v/>
      </c>
      <c r="X192" s="120" t="str">
        <f t="shared" si="114"/>
        <v/>
      </c>
      <c r="Y192" s="120" t="str">
        <f t="shared" si="115"/>
        <v/>
      </c>
      <c r="Z192" s="120" t="str">
        <f t="shared" si="117"/>
        <v/>
      </c>
      <c r="AA192" s="120" t="str">
        <f t="shared" si="118"/>
        <v/>
      </c>
      <c r="AB192" s="120" t="str">
        <f t="shared" si="119"/>
        <v/>
      </c>
      <c r="AC192" s="120" t="str">
        <f t="shared" si="120"/>
        <v/>
      </c>
      <c r="AD192" s="120" t="str">
        <f t="shared" si="121"/>
        <v/>
      </c>
      <c r="AE192" s="120" t="str">
        <f t="shared" si="122"/>
        <v/>
      </c>
      <c r="AF192" s="120" t="str">
        <f t="shared" si="116"/>
        <v/>
      </c>
      <c r="AG192" s="120" t="str">
        <f t="shared" si="123"/>
        <v/>
      </c>
      <c r="AH192" s="120" t="str">
        <f t="shared" si="124"/>
        <v/>
      </c>
      <c r="AI192" s="120" t="str">
        <f t="shared" si="125"/>
        <v/>
      </c>
      <c r="AJ192" s="120" t="str">
        <f t="shared" si="126"/>
        <v/>
      </c>
      <c r="AK192" s="120" t="str">
        <f t="shared" si="127"/>
        <v/>
      </c>
      <c r="AL192" s="120" t="str">
        <f t="shared" si="128"/>
        <v/>
      </c>
      <c r="AM192" s="120" t="str">
        <f t="shared" si="96"/>
        <v/>
      </c>
      <c r="AN192" s="120" t="str">
        <f t="shared" si="96"/>
        <v/>
      </c>
      <c r="AO192" s="120" t="str">
        <f t="shared" si="104"/>
        <v/>
      </c>
      <c r="AP192" s="120" t="str">
        <f t="shared" si="105"/>
        <v/>
      </c>
      <c r="AQ192" s="120" t="str">
        <f t="shared" si="106"/>
        <v/>
      </c>
      <c r="AR192" s="120" t="str">
        <f t="shared" si="107"/>
        <v/>
      </c>
      <c r="AS192" s="120" t="str">
        <f t="shared" si="108"/>
        <v/>
      </c>
      <c r="AX192" s="120" t="str">
        <f t="shared" si="129"/>
        <v/>
      </c>
      <c r="AY192" s="120" t="str">
        <f t="shared" si="89"/>
        <v/>
      </c>
      <c r="AZ192" s="120" t="str">
        <f t="shared" si="90"/>
        <v/>
      </c>
      <c r="BA192" s="120" t="str">
        <f t="shared" si="91"/>
        <v/>
      </c>
      <c r="BB192" s="120" t="str">
        <f t="shared" si="92"/>
        <v/>
      </c>
      <c r="BC192" s="120" t="str">
        <f t="shared" si="93"/>
        <v/>
      </c>
      <c r="BD192" s="120" t="str">
        <f t="shared" si="94"/>
        <v/>
      </c>
    </row>
    <row r="193" spans="3:56" x14ac:dyDescent="0.2">
      <c r="C193" s="107">
        <f>'3_Fix'!H194</f>
        <v>45945</v>
      </c>
      <c r="D193" s="113" t="str">
        <f>'3_Fix'!I194</f>
        <v/>
      </c>
      <c r="E193" s="113" t="str">
        <f>'3_Fix'!J194</f>
        <v/>
      </c>
      <c r="F193" s="113" t="str">
        <f>'3_Fix'!K194</f>
        <v/>
      </c>
      <c r="G193" s="113" t="str">
        <f>'3_Fix'!L194</f>
        <v/>
      </c>
      <c r="H193" s="113" t="str">
        <f>'3_Fix'!M194</f>
        <v/>
      </c>
      <c r="I193" s="113" t="str">
        <f>'3_Fix'!N194</f>
        <v/>
      </c>
      <c r="J193" s="113" t="str">
        <f>'3_Fix'!O194</f>
        <v/>
      </c>
      <c r="K193" s="120" t="str">
        <f t="shared" si="95"/>
        <v/>
      </c>
      <c r="L193" s="120" t="str">
        <f t="shared" si="98"/>
        <v/>
      </c>
      <c r="M193" s="120" t="str">
        <f t="shared" si="99"/>
        <v/>
      </c>
      <c r="N193" s="120" t="str">
        <f t="shared" si="100"/>
        <v/>
      </c>
      <c r="O193" s="120" t="str">
        <f t="shared" si="101"/>
        <v/>
      </c>
      <c r="P193" s="120" t="str">
        <f t="shared" si="102"/>
        <v/>
      </c>
      <c r="Q193" s="120" t="str">
        <f t="shared" si="103"/>
        <v/>
      </c>
      <c r="R193" s="120" t="str">
        <f t="shared" si="97"/>
        <v/>
      </c>
      <c r="S193" s="120" t="str">
        <f t="shared" si="109"/>
        <v/>
      </c>
      <c r="T193" s="120" t="str">
        <f t="shared" si="110"/>
        <v/>
      </c>
      <c r="U193" s="120" t="str">
        <f t="shared" si="111"/>
        <v/>
      </c>
      <c r="V193" s="120" t="str">
        <f t="shared" si="112"/>
        <v/>
      </c>
      <c r="W193" s="120" t="str">
        <f t="shared" si="113"/>
        <v/>
      </c>
      <c r="X193" s="120" t="str">
        <f t="shared" si="114"/>
        <v/>
      </c>
      <c r="Y193" s="120" t="str">
        <f t="shared" si="115"/>
        <v/>
      </c>
      <c r="Z193" s="120" t="str">
        <f t="shared" si="117"/>
        <v/>
      </c>
      <c r="AA193" s="120" t="str">
        <f t="shared" si="118"/>
        <v/>
      </c>
      <c r="AB193" s="120" t="str">
        <f t="shared" si="119"/>
        <v/>
      </c>
      <c r="AC193" s="120" t="str">
        <f t="shared" si="120"/>
        <v/>
      </c>
      <c r="AD193" s="120" t="str">
        <f t="shared" si="121"/>
        <v/>
      </c>
      <c r="AE193" s="120" t="str">
        <f t="shared" si="122"/>
        <v/>
      </c>
      <c r="AF193" s="120" t="str">
        <f t="shared" si="116"/>
        <v/>
      </c>
      <c r="AG193" s="120" t="str">
        <f t="shared" si="123"/>
        <v/>
      </c>
      <c r="AH193" s="120" t="str">
        <f t="shared" si="124"/>
        <v/>
      </c>
      <c r="AI193" s="120" t="str">
        <f t="shared" si="125"/>
        <v/>
      </c>
      <c r="AJ193" s="120" t="str">
        <f t="shared" si="126"/>
        <v/>
      </c>
      <c r="AK193" s="120" t="str">
        <f t="shared" si="127"/>
        <v/>
      </c>
      <c r="AL193" s="120" t="str">
        <f t="shared" si="128"/>
        <v/>
      </c>
      <c r="AM193" s="120" t="str">
        <f t="shared" si="96"/>
        <v/>
      </c>
      <c r="AN193" s="120" t="str">
        <f t="shared" si="96"/>
        <v/>
      </c>
      <c r="AO193" s="120" t="str">
        <f t="shared" si="104"/>
        <v/>
      </c>
      <c r="AP193" s="120" t="str">
        <f t="shared" si="105"/>
        <v/>
      </c>
      <c r="AQ193" s="120" t="str">
        <f t="shared" si="106"/>
        <v/>
      </c>
      <c r="AR193" s="120" t="str">
        <f t="shared" si="107"/>
        <v/>
      </c>
      <c r="AS193" s="120" t="str">
        <f t="shared" si="108"/>
        <v/>
      </c>
      <c r="AX193" s="120" t="str">
        <f t="shared" si="129"/>
        <v/>
      </c>
      <c r="AY193" s="120" t="str">
        <f t="shared" si="89"/>
        <v/>
      </c>
      <c r="AZ193" s="120" t="str">
        <f t="shared" si="90"/>
        <v/>
      </c>
      <c r="BA193" s="120" t="str">
        <f t="shared" si="91"/>
        <v/>
      </c>
      <c r="BB193" s="120" t="str">
        <f t="shared" si="92"/>
        <v/>
      </c>
      <c r="BC193" s="120" t="str">
        <f t="shared" si="93"/>
        <v/>
      </c>
      <c r="BD193" s="120" t="str">
        <f t="shared" si="94"/>
        <v/>
      </c>
    </row>
    <row r="194" spans="3:56" x14ac:dyDescent="0.2">
      <c r="C194" s="107">
        <f>'3_Fix'!H195</f>
        <v>45962</v>
      </c>
      <c r="D194" s="113" t="str">
        <f>'3_Fix'!I195</f>
        <v/>
      </c>
      <c r="E194" s="113" t="str">
        <f>'3_Fix'!J195</f>
        <v/>
      </c>
      <c r="F194" s="113" t="str">
        <f>'3_Fix'!K195</f>
        <v/>
      </c>
      <c r="G194" s="113" t="str">
        <f>'3_Fix'!L195</f>
        <v/>
      </c>
      <c r="H194" s="113" t="str">
        <f>'3_Fix'!M195</f>
        <v/>
      </c>
      <c r="I194" s="113" t="str">
        <f>'3_Fix'!N195</f>
        <v/>
      </c>
      <c r="J194" s="113" t="str">
        <f>'3_Fix'!O195</f>
        <v/>
      </c>
      <c r="K194" s="120" t="str">
        <f t="shared" si="95"/>
        <v/>
      </c>
      <c r="L194" s="120" t="str">
        <f t="shared" si="98"/>
        <v/>
      </c>
      <c r="M194" s="120" t="str">
        <f t="shared" si="99"/>
        <v/>
      </c>
      <c r="N194" s="120" t="str">
        <f t="shared" si="100"/>
        <v/>
      </c>
      <c r="O194" s="120" t="str">
        <f t="shared" si="101"/>
        <v/>
      </c>
      <c r="P194" s="120" t="str">
        <f t="shared" si="102"/>
        <v/>
      </c>
      <c r="Q194" s="120" t="str">
        <f t="shared" si="103"/>
        <v/>
      </c>
      <c r="R194" s="120" t="str">
        <f t="shared" si="97"/>
        <v/>
      </c>
      <c r="S194" s="120" t="str">
        <f t="shared" si="109"/>
        <v/>
      </c>
      <c r="T194" s="120" t="str">
        <f t="shared" si="110"/>
        <v/>
      </c>
      <c r="U194" s="120" t="str">
        <f t="shared" si="111"/>
        <v/>
      </c>
      <c r="V194" s="120" t="str">
        <f t="shared" si="112"/>
        <v/>
      </c>
      <c r="W194" s="120" t="str">
        <f t="shared" si="113"/>
        <v/>
      </c>
      <c r="X194" s="120" t="str">
        <f t="shared" si="114"/>
        <v/>
      </c>
      <c r="Y194" s="120" t="str">
        <f t="shared" si="115"/>
        <v/>
      </c>
      <c r="Z194" s="120" t="str">
        <f t="shared" si="117"/>
        <v/>
      </c>
      <c r="AA194" s="120" t="str">
        <f t="shared" si="118"/>
        <v/>
      </c>
      <c r="AB194" s="120" t="str">
        <f t="shared" si="119"/>
        <v/>
      </c>
      <c r="AC194" s="120" t="str">
        <f t="shared" si="120"/>
        <v/>
      </c>
      <c r="AD194" s="120" t="str">
        <f t="shared" si="121"/>
        <v/>
      </c>
      <c r="AE194" s="120" t="str">
        <f t="shared" si="122"/>
        <v/>
      </c>
      <c r="AF194" s="120" t="str">
        <f t="shared" si="116"/>
        <v/>
      </c>
      <c r="AG194" s="120" t="str">
        <f t="shared" si="123"/>
        <v/>
      </c>
      <c r="AH194" s="120" t="str">
        <f t="shared" si="124"/>
        <v/>
      </c>
      <c r="AI194" s="120" t="str">
        <f t="shared" si="125"/>
        <v/>
      </c>
      <c r="AJ194" s="120" t="str">
        <f t="shared" si="126"/>
        <v/>
      </c>
      <c r="AK194" s="120" t="str">
        <f t="shared" si="127"/>
        <v/>
      </c>
      <c r="AL194" s="120" t="str">
        <f t="shared" si="128"/>
        <v/>
      </c>
      <c r="AM194" s="120" t="str">
        <f t="shared" si="96"/>
        <v/>
      </c>
      <c r="AN194" s="120" t="str">
        <f t="shared" si="96"/>
        <v/>
      </c>
      <c r="AO194" s="120" t="str">
        <f t="shared" si="104"/>
        <v/>
      </c>
      <c r="AP194" s="120" t="str">
        <f t="shared" si="105"/>
        <v/>
      </c>
      <c r="AQ194" s="120" t="str">
        <f t="shared" si="106"/>
        <v/>
      </c>
      <c r="AR194" s="120" t="str">
        <f t="shared" si="107"/>
        <v/>
      </c>
      <c r="AS194" s="120" t="str">
        <f t="shared" si="108"/>
        <v/>
      </c>
      <c r="AX194" s="120" t="str">
        <f t="shared" si="129"/>
        <v/>
      </c>
      <c r="AY194" s="120" t="str">
        <f t="shared" si="89"/>
        <v/>
      </c>
      <c r="AZ194" s="120" t="str">
        <f t="shared" si="90"/>
        <v/>
      </c>
      <c r="BA194" s="120" t="str">
        <f t="shared" si="91"/>
        <v/>
      </c>
      <c r="BB194" s="120" t="str">
        <f t="shared" si="92"/>
        <v/>
      </c>
      <c r="BC194" s="120" t="str">
        <f t="shared" si="93"/>
        <v/>
      </c>
      <c r="BD194" s="120" t="str">
        <f t="shared" si="94"/>
        <v/>
      </c>
    </row>
    <row r="195" spans="3:56" x14ac:dyDescent="0.2">
      <c r="C195" s="107">
        <f>'3_Fix'!H196</f>
        <v>45976</v>
      </c>
      <c r="D195" s="113" t="str">
        <f>'3_Fix'!I196</f>
        <v/>
      </c>
      <c r="E195" s="113" t="str">
        <f>'3_Fix'!J196</f>
        <v/>
      </c>
      <c r="F195" s="113" t="str">
        <f>'3_Fix'!K196</f>
        <v/>
      </c>
      <c r="G195" s="113" t="str">
        <f>'3_Fix'!L196</f>
        <v/>
      </c>
      <c r="H195" s="113" t="str">
        <f>'3_Fix'!M196</f>
        <v/>
      </c>
      <c r="I195" s="113" t="str">
        <f>'3_Fix'!N196</f>
        <v/>
      </c>
      <c r="J195" s="113" t="str">
        <f>'3_Fix'!O196</f>
        <v/>
      </c>
      <c r="K195" s="120" t="str">
        <f t="shared" si="95"/>
        <v/>
      </c>
      <c r="L195" s="120" t="str">
        <f t="shared" si="98"/>
        <v/>
      </c>
      <c r="M195" s="120" t="str">
        <f t="shared" si="99"/>
        <v/>
      </c>
      <c r="N195" s="120" t="str">
        <f t="shared" si="100"/>
        <v/>
      </c>
      <c r="O195" s="120" t="str">
        <f t="shared" si="101"/>
        <v/>
      </c>
      <c r="P195" s="120" t="str">
        <f t="shared" si="102"/>
        <v/>
      </c>
      <c r="Q195" s="120" t="str">
        <f t="shared" si="103"/>
        <v/>
      </c>
      <c r="R195" s="120" t="str">
        <f t="shared" si="97"/>
        <v/>
      </c>
      <c r="S195" s="120" t="str">
        <f t="shared" si="109"/>
        <v/>
      </c>
      <c r="T195" s="120" t="str">
        <f t="shared" si="110"/>
        <v/>
      </c>
      <c r="U195" s="120" t="str">
        <f t="shared" si="111"/>
        <v/>
      </c>
      <c r="V195" s="120" t="str">
        <f t="shared" si="112"/>
        <v/>
      </c>
      <c r="W195" s="120" t="str">
        <f t="shared" si="113"/>
        <v/>
      </c>
      <c r="X195" s="120" t="str">
        <f t="shared" si="114"/>
        <v/>
      </c>
      <c r="Y195" s="120" t="str">
        <f t="shared" si="115"/>
        <v/>
      </c>
      <c r="Z195" s="120" t="str">
        <f t="shared" si="117"/>
        <v/>
      </c>
      <c r="AA195" s="120" t="str">
        <f t="shared" si="118"/>
        <v/>
      </c>
      <c r="AB195" s="120" t="str">
        <f t="shared" si="119"/>
        <v/>
      </c>
      <c r="AC195" s="120" t="str">
        <f t="shared" si="120"/>
        <v/>
      </c>
      <c r="AD195" s="120" t="str">
        <f t="shared" si="121"/>
        <v/>
      </c>
      <c r="AE195" s="120" t="str">
        <f t="shared" si="122"/>
        <v/>
      </c>
      <c r="AF195" s="120" t="str">
        <f t="shared" si="116"/>
        <v/>
      </c>
      <c r="AG195" s="120" t="str">
        <f t="shared" si="123"/>
        <v/>
      </c>
      <c r="AH195" s="120" t="str">
        <f t="shared" si="124"/>
        <v/>
      </c>
      <c r="AI195" s="120" t="str">
        <f t="shared" si="125"/>
        <v/>
      </c>
      <c r="AJ195" s="120" t="str">
        <f t="shared" si="126"/>
        <v/>
      </c>
      <c r="AK195" s="120" t="str">
        <f t="shared" si="127"/>
        <v/>
      </c>
      <c r="AL195" s="120" t="str">
        <f t="shared" si="128"/>
        <v/>
      </c>
      <c r="AM195" s="120" t="str">
        <f t="shared" si="96"/>
        <v/>
      </c>
      <c r="AN195" s="120" t="str">
        <f t="shared" si="96"/>
        <v/>
      </c>
      <c r="AO195" s="120" t="str">
        <f t="shared" si="104"/>
        <v/>
      </c>
      <c r="AP195" s="120" t="str">
        <f t="shared" si="105"/>
        <v/>
      </c>
      <c r="AQ195" s="120" t="str">
        <f t="shared" si="106"/>
        <v/>
      </c>
      <c r="AR195" s="120" t="str">
        <f t="shared" si="107"/>
        <v/>
      </c>
      <c r="AS195" s="120" t="str">
        <f t="shared" si="108"/>
        <v/>
      </c>
      <c r="AX195" s="120" t="str">
        <f t="shared" si="129"/>
        <v/>
      </c>
      <c r="AY195" s="120" t="str">
        <f t="shared" si="89"/>
        <v/>
      </c>
      <c r="AZ195" s="120" t="str">
        <f t="shared" si="90"/>
        <v/>
      </c>
      <c r="BA195" s="120" t="str">
        <f t="shared" si="91"/>
        <v/>
      </c>
      <c r="BB195" s="120" t="str">
        <f t="shared" si="92"/>
        <v/>
      </c>
      <c r="BC195" s="120" t="str">
        <f t="shared" si="93"/>
        <v/>
      </c>
      <c r="BD195" s="120" t="str">
        <f t="shared" si="94"/>
        <v/>
      </c>
    </row>
    <row r="196" spans="3:56" x14ac:dyDescent="0.2">
      <c r="C196" s="107">
        <f>'3_Fix'!H197</f>
        <v>45992</v>
      </c>
      <c r="D196" s="113" t="str">
        <f>'3_Fix'!I197</f>
        <v/>
      </c>
      <c r="E196" s="113" t="str">
        <f>'3_Fix'!J197</f>
        <v/>
      </c>
      <c r="F196" s="113" t="str">
        <f>'3_Fix'!K197</f>
        <v/>
      </c>
      <c r="G196" s="113" t="str">
        <f>'3_Fix'!L197</f>
        <v/>
      </c>
      <c r="H196" s="113" t="str">
        <f>'3_Fix'!M197</f>
        <v/>
      </c>
      <c r="I196" s="113" t="str">
        <f>'3_Fix'!N197</f>
        <v/>
      </c>
      <c r="J196" s="113" t="str">
        <f>'3_Fix'!O197</f>
        <v/>
      </c>
      <c r="K196" s="120" t="str">
        <f t="shared" si="95"/>
        <v/>
      </c>
      <c r="L196" s="120" t="str">
        <f t="shared" si="98"/>
        <v/>
      </c>
      <c r="M196" s="120" t="str">
        <f t="shared" si="99"/>
        <v/>
      </c>
      <c r="N196" s="120" t="str">
        <f t="shared" si="100"/>
        <v/>
      </c>
      <c r="O196" s="120" t="str">
        <f t="shared" si="101"/>
        <v/>
      </c>
      <c r="P196" s="120" t="str">
        <f t="shared" si="102"/>
        <v/>
      </c>
      <c r="Q196" s="120" t="str">
        <f t="shared" si="103"/>
        <v/>
      </c>
      <c r="R196" s="120" t="str">
        <f t="shared" si="97"/>
        <v/>
      </c>
      <c r="S196" s="120" t="str">
        <f t="shared" si="109"/>
        <v/>
      </c>
      <c r="T196" s="120" t="str">
        <f t="shared" si="110"/>
        <v/>
      </c>
      <c r="U196" s="120" t="str">
        <f t="shared" si="111"/>
        <v/>
      </c>
      <c r="V196" s="120" t="str">
        <f t="shared" si="112"/>
        <v/>
      </c>
      <c r="W196" s="120" t="str">
        <f t="shared" si="113"/>
        <v/>
      </c>
      <c r="X196" s="120" t="str">
        <f t="shared" si="114"/>
        <v/>
      </c>
      <c r="Y196" s="120" t="str">
        <f t="shared" si="115"/>
        <v/>
      </c>
      <c r="Z196" s="120" t="str">
        <f t="shared" si="117"/>
        <v/>
      </c>
      <c r="AA196" s="120" t="str">
        <f t="shared" si="118"/>
        <v/>
      </c>
      <c r="AB196" s="120" t="str">
        <f t="shared" si="119"/>
        <v/>
      </c>
      <c r="AC196" s="120" t="str">
        <f t="shared" si="120"/>
        <v/>
      </c>
      <c r="AD196" s="120" t="str">
        <f t="shared" si="121"/>
        <v/>
      </c>
      <c r="AE196" s="120" t="str">
        <f t="shared" si="122"/>
        <v/>
      </c>
      <c r="AF196" s="120" t="str">
        <f t="shared" si="116"/>
        <v/>
      </c>
      <c r="AG196" s="120" t="str">
        <f t="shared" si="123"/>
        <v/>
      </c>
      <c r="AH196" s="120" t="str">
        <f t="shared" si="124"/>
        <v/>
      </c>
      <c r="AI196" s="120" t="str">
        <f t="shared" si="125"/>
        <v/>
      </c>
      <c r="AJ196" s="120" t="str">
        <f t="shared" si="126"/>
        <v/>
      </c>
      <c r="AK196" s="120" t="str">
        <f t="shared" si="127"/>
        <v/>
      </c>
      <c r="AL196" s="120" t="str">
        <f t="shared" si="128"/>
        <v/>
      </c>
      <c r="AM196" s="120" t="str">
        <f t="shared" si="96"/>
        <v/>
      </c>
      <c r="AN196" s="120" t="str">
        <f t="shared" si="96"/>
        <v/>
      </c>
      <c r="AO196" s="120" t="str">
        <f t="shared" si="104"/>
        <v/>
      </c>
      <c r="AP196" s="120" t="str">
        <f t="shared" si="105"/>
        <v/>
      </c>
      <c r="AQ196" s="120" t="str">
        <f t="shared" si="106"/>
        <v/>
      </c>
      <c r="AR196" s="120" t="str">
        <f t="shared" si="107"/>
        <v/>
      </c>
      <c r="AS196" s="120" t="str">
        <f t="shared" si="108"/>
        <v/>
      </c>
      <c r="AX196" s="120" t="str">
        <f t="shared" si="129"/>
        <v/>
      </c>
      <c r="AY196" s="120" t="str">
        <f t="shared" si="89"/>
        <v/>
      </c>
      <c r="AZ196" s="120" t="str">
        <f t="shared" si="90"/>
        <v/>
      </c>
      <c r="BA196" s="120" t="str">
        <f t="shared" si="91"/>
        <v/>
      </c>
      <c r="BB196" s="120" t="str">
        <f t="shared" si="92"/>
        <v/>
      </c>
      <c r="BC196" s="120" t="str">
        <f t="shared" si="93"/>
        <v/>
      </c>
      <c r="BD196" s="120" t="str">
        <f t="shared" si="94"/>
        <v/>
      </c>
    </row>
    <row r="197" spans="3:56" x14ac:dyDescent="0.2">
      <c r="C197" s="107">
        <f>'3_Fix'!H198</f>
        <v>46006</v>
      </c>
      <c r="D197" s="113" t="str">
        <f>'3_Fix'!I198</f>
        <v/>
      </c>
      <c r="E197" s="113" t="str">
        <f>'3_Fix'!J198</f>
        <v/>
      </c>
      <c r="F197" s="113" t="str">
        <f>'3_Fix'!K198</f>
        <v/>
      </c>
      <c r="G197" s="113" t="str">
        <f>'3_Fix'!L198</f>
        <v/>
      </c>
      <c r="H197" s="113" t="str">
        <f>'3_Fix'!M198</f>
        <v/>
      </c>
      <c r="I197" s="113" t="str">
        <f>'3_Fix'!N198</f>
        <v/>
      </c>
      <c r="J197" s="113" t="str">
        <f>'3_Fix'!O198</f>
        <v/>
      </c>
      <c r="K197" s="120" t="str">
        <f t="shared" si="95"/>
        <v/>
      </c>
      <c r="L197" s="120" t="str">
        <f t="shared" si="98"/>
        <v/>
      </c>
      <c r="M197" s="120" t="str">
        <f t="shared" si="99"/>
        <v/>
      </c>
      <c r="N197" s="120" t="str">
        <f t="shared" si="100"/>
        <v/>
      </c>
      <c r="O197" s="120" t="str">
        <f t="shared" si="101"/>
        <v/>
      </c>
      <c r="P197" s="120" t="str">
        <f t="shared" si="102"/>
        <v/>
      </c>
      <c r="Q197" s="120" t="str">
        <f t="shared" si="103"/>
        <v/>
      </c>
      <c r="R197" s="120" t="str">
        <f t="shared" si="97"/>
        <v/>
      </c>
      <c r="S197" s="120" t="str">
        <f t="shared" si="109"/>
        <v/>
      </c>
      <c r="T197" s="120" t="str">
        <f t="shared" si="110"/>
        <v/>
      </c>
      <c r="U197" s="120" t="str">
        <f t="shared" si="111"/>
        <v/>
      </c>
      <c r="V197" s="120" t="str">
        <f t="shared" si="112"/>
        <v/>
      </c>
      <c r="W197" s="120" t="str">
        <f t="shared" si="113"/>
        <v/>
      </c>
      <c r="X197" s="120" t="str">
        <f t="shared" si="114"/>
        <v/>
      </c>
      <c r="Y197" s="120" t="str">
        <f t="shared" si="115"/>
        <v/>
      </c>
      <c r="Z197" s="120" t="str">
        <f t="shared" si="117"/>
        <v/>
      </c>
      <c r="AA197" s="120" t="str">
        <f t="shared" si="118"/>
        <v/>
      </c>
      <c r="AB197" s="120" t="str">
        <f t="shared" si="119"/>
        <v/>
      </c>
      <c r="AC197" s="120" t="str">
        <f t="shared" si="120"/>
        <v/>
      </c>
      <c r="AD197" s="120" t="str">
        <f t="shared" si="121"/>
        <v/>
      </c>
      <c r="AE197" s="120" t="str">
        <f t="shared" si="122"/>
        <v/>
      </c>
      <c r="AF197" s="120" t="str">
        <f t="shared" si="116"/>
        <v/>
      </c>
      <c r="AG197" s="120" t="str">
        <f t="shared" si="123"/>
        <v/>
      </c>
      <c r="AH197" s="120" t="str">
        <f t="shared" si="124"/>
        <v/>
      </c>
      <c r="AI197" s="120" t="str">
        <f t="shared" si="125"/>
        <v/>
      </c>
      <c r="AJ197" s="120" t="str">
        <f t="shared" si="126"/>
        <v/>
      </c>
      <c r="AK197" s="120" t="str">
        <f t="shared" si="127"/>
        <v/>
      </c>
      <c r="AL197" s="120" t="str">
        <f t="shared" si="128"/>
        <v/>
      </c>
      <c r="AM197" s="120" t="str">
        <f t="shared" si="96"/>
        <v/>
      </c>
      <c r="AN197" s="120" t="str">
        <f t="shared" si="96"/>
        <v/>
      </c>
      <c r="AO197" s="120" t="str">
        <f t="shared" si="104"/>
        <v/>
      </c>
      <c r="AP197" s="120" t="str">
        <f t="shared" si="105"/>
        <v/>
      </c>
      <c r="AQ197" s="120" t="str">
        <f t="shared" si="106"/>
        <v/>
      </c>
      <c r="AR197" s="120" t="str">
        <f t="shared" si="107"/>
        <v/>
      </c>
      <c r="AS197" s="120" t="str">
        <f t="shared" si="108"/>
        <v/>
      </c>
      <c r="AX197" s="120" t="str">
        <f t="shared" si="129"/>
        <v/>
      </c>
      <c r="AY197" s="120" t="str">
        <f t="shared" si="89"/>
        <v/>
      </c>
      <c r="AZ197" s="120" t="str">
        <f t="shared" si="90"/>
        <v/>
      </c>
      <c r="BA197" s="120" t="str">
        <f t="shared" si="91"/>
        <v/>
      </c>
      <c r="BB197" s="120" t="str">
        <f t="shared" si="92"/>
        <v/>
      </c>
      <c r="BC197" s="120" t="str">
        <f t="shared" si="93"/>
        <v/>
      </c>
      <c r="BD197" s="120" t="str">
        <f t="shared" si="94"/>
        <v/>
      </c>
    </row>
    <row r="198" spans="3:56" x14ac:dyDescent="0.2">
      <c r="C198" s="107">
        <f>'3_Fix'!H199</f>
        <v>46023</v>
      </c>
      <c r="D198" s="113" t="str">
        <f>'3_Fix'!I199</f>
        <v/>
      </c>
      <c r="E198" s="113" t="str">
        <f>'3_Fix'!J199</f>
        <v/>
      </c>
      <c r="F198" s="113" t="str">
        <f>'3_Fix'!K199</f>
        <v/>
      </c>
      <c r="G198" s="113" t="str">
        <f>'3_Fix'!L199</f>
        <v/>
      </c>
      <c r="H198" s="113" t="str">
        <f>'3_Fix'!M199</f>
        <v/>
      </c>
      <c r="I198" s="113" t="str">
        <f>'3_Fix'!N199</f>
        <v/>
      </c>
      <c r="J198" s="113" t="str">
        <f>'3_Fix'!O199</f>
        <v/>
      </c>
      <c r="K198" s="120" t="str">
        <f t="shared" si="95"/>
        <v/>
      </c>
      <c r="L198" s="120" t="str">
        <f t="shared" si="98"/>
        <v/>
      </c>
      <c r="M198" s="120" t="str">
        <f t="shared" si="99"/>
        <v/>
      </c>
      <c r="N198" s="120" t="str">
        <f t="shared" si="100"/>
        <v/>
      </c>
      <c r="O198" s="120" t="str">
        <f t="shared" si="101"/>
        <v/>
      </c>
      <c r="P198" s="120" t="str">
        <f t="shared" si="102"/>
        <v/>
      </c>
      <c r="Q198" s="120" t="str">
        <f t="shared" si="103"/>
        <v/>
      </c>
      <c r="R198" s="120" t="str">
        <f t="shared" si="97"/>
        <v/>
      </c>
      <c r="S198" s="120" t="str">
        <f t="shared" si="109"/>
        <v/>
      </c>
      <c r="T198" s="120" t="str">
        <f t="shared" si="110"/>
        <v/>
      </c>
      <c r="U198" s="120" t="str">
        <f t="shared" si="111"/>
        <v/>
      </c>
      <c r="V198" s="120" t="str">
        <f t="shared" si="112"/>
        <v/>
      </c>
      <c r="W198" s="120" t="str">
        <f t="shared" si="113"/>
        <v/>
      </c>
      <c r="X198" s="120" t="str">
        <f t="shared" si="114"/>
        <v/>
      </c>
      <c r="Y198" s="120" t="str">
        <f t="shared" si="115"/>
        <v/>
      </c>
      <c r="Z198" s="120" t="str">
        <f t="shared" si="117"/>
        <v/>
      </c>
      <c r="AA198" s="120" t="str">
        <f t="shared" si="118"/>
        <v/>
      </c>
      <c r="AB198" s="120" t="str">
        <f t="shared" si="119"/>
        <v/>
      </c>
      <c r="AC198" s="120" t="str">
        <f t="shared" si="120"/>
        <v/>
      </c>
      <c r="AD198" s="120" t="str">
        <f t="shared" si="121"/>
        <v/>
      </c>
      <c r="AE198" s="120" t="str">
        <f t="shared" si="122"/>
        <v/>
      </c>
      <c r="AF198" s="120" t="str">
        <f t="shared" si="116"/>
        <v/>
      </c>
      <c r="AG198" s="120" t="str">
        <f t="shared" si="123"/>
        <v/>
      </c>
      <c r="AH198" s="120" t="str">
        <f t="shared" si="124"/>
        <v/>
      </c>
      <c r="AI198" s="120" t="str">
        <f t="shared" si="125"/>
        <v/>
      </c>
      <c r="AJ198" s="120" t="str">
        <f t="shared" si="126"/>
        <v/>
      </c>
      <c r="AK198" s="120" t="str">
        <f t="shared" si="127"/>
        <v/>
      </c>
      <c r="AL198" s="120" t="str">
        <f t="shared" si="128"/>
        <v/>
      </c>
      <c r="AM198" s="120" t="str">
        <f t="shared" si="96"/>
        <v/>
      </c>
      <c r="AN198" s="120" t="str">
        <f t="shared" si="96"/>
        <v/>
      </c>
      <c r="AO198" s="120" t="str">
        <f t="shared" si="104"/>
        <v/>
      </c>
      <c r="AP198" s="120" t="str">
        <f t="shared" si="105"/>
        <v/>
      </c>
      <c r="AQ198" s="120" t="str">
        <f t="shared" si="106"/>
        <v/>
      </c>
      <c r="AR198" s="120" t="str">
        <f t="shared" si="107"/>
        <v/>
      </c>
      <c r="AS198" s="120" t="str">
        <f t="shared" si="108"/>
        <v/>
      </c>
      <c r="AX198" s="120" t="str">
        <f t="shared" si="129"/>
        <v/>
      </c>
      <c r="AY198" s="120" t="str">
        <f t="shared" ref="AY198:AY261" si="130">IFERROR((AY$1/100)*(E174/$D174)*Z198,"")</f>
        <v/>
      </c>
      <c r="AZ198" s="120" t="str">
        <f t="shared" ref="AZ198:AZ261" si="131">IFERROR((AZ$1/100)*(F174/$D174)*AA198,"")</f>
        <v/>
      </c>
      <c r="BA198" s="120" t="str">
        <f t="shared" ref="BA198:BA261" si="132">IFERROR((BA$1/100)*(G174/$D174)*AB198,"")</f>
        <v/>
      </c>
      <c r="BB198" s="120" t="str">
        <f t="shared" ref="BB198:BB261" si="133">IFERROR((BB$1/100)*(H174/$D174)*AC198,"")</f>
        <v/>
      </c>
      <c r="BC198" s="120" t="str">
        <f t="shared" ref="BC198:BC261" si="134">IFERROR((BC$1/100)*(I174/$D174)*AD198,"")</f>
        <v/>
      </c>
      <c r="BD198" s="120" t="str">
        <f t="shared" ref="BD198:BD261" si="135">IFERROR((BD$1/100)*(J174/$D174)*AE198,"")</f>
        <v/>
      </c>
    </row>
    <row r="199" spans="3:56" x14ac:dyDescent="0.2">
      <c r="C199" s="107">
        <f>'3_Fix'!H200</f>
        <v>46037</v>
      </c>
      <c r="D199" s="113" t="str">
        <f>'3_Fix'!I200</f>
        <v/>
      </c>
      <c r="E199" s="113" t="str">
        <f>'3_Fix'!J200</f>
        <v/>
      </c>
      <c r="F199" s="113" t="str">
        <f>'3_Fix'!K200</f>
        <v/>
      </c>
      <c r="G199" s="113" t="str">
        <f>'3_Fix'!L200</f>
        <v/>
      </c>
      <c r="H199" s="113" t="str">
        <f>'3_Fix'!M200</f>
        <v/>
      </c>
      <c r="I199" s="113" t="str">
        <f>'3_Fix'!N200</f>
        <v/>
      </c>
      <c r="J199" s="113" t="str">
        <f>'3_Fix'!O200</f>
        <v/>
      </c>
      <c r="K199" s="120" t="str">
        <f t="shared" si="95"/>
        <v/>
      </c>
      <c r="L199" s="120" t="str">
        <f t="shared" si="98"/>
        <v/>
      </c>
      <c r="M199" s="120" t="str">
        <f t="shared" si="99"/>
        <v/>
      </c>
      <c r="N199" s="120" t="str">
        <f t="shared" si="100"/>
        <v/>
      </c>
      <c r="O199" s="120" t="str">
        <f t="shared" si="101"/>
        <v/>
      </c>
      <c r="P199" s="120" t="str">
        <f t="shared" si="102"/>
        <v/>
      </c>
      <c r="Q199" s="120" t="str">
        <f t="shared" si="103"/>
        <v/>
      </c>
      <c r="R199" s="120" t="str">
        <f t="shared" si="97"/>
        <v/>
      </c>
      <c r="S199" s="120" t="str">
        <f t="shared" si="109"/>
        <v/>
      </c>
      <c r="T199" s="120" t="str">
        <f t="shared" si="110"/>
        <v/>
      </c>
      <c r="U199" s="120" t="str">
        <f t="shared" si="111"/>
        <v/>
      </c>
      <c r="V199" s="120" t="str">
        <f t="shared" si="112"/>
        <v/>
      </c>
      <c r="W199" s="120" t="str">
        <f t="shared" si="113"/>
        <v/>
      </c>
      <c r="X199" s="120" t="str">
        <f t="shared" si="114"/>
        <v/>
      </c>
      <c r="Y199" s="120" t="str">
        <f t="shared" si="115"/>
        <v/>
      </c>
      <c r="Z199" s="120" t="str">
        <f t="shared" si="117"/>
        <v/>
      </c>
      <c r="AA199" s="120" t="str">
        <f t="shared" si="118"/>
        <v/>
      </c>
      <c r="AB199" s="120" t="str">
        <f t="shared" si="119"/>
        <v/>
      </c>
      <c r="AC199" s="120" t="str">
        <f t="shared" si="120"/>
        <v/>
      </c>
      <c r="AD199" s="120" t="str">
        <f t="shared" si="121"/>
        <v/>
      </c>
      <c r="AE199" s="120" t="str">
        <f t="shared" si="122"/>
        <v/>
      </c>
      <c r="AF199" s="120" t="str">
        <f t="shared" si="116"/>
        <v/>
      </c>
      <c r="AG199" s="120" t="str">
        <f t="shared" si="123"/>
        <v/>
      </c>
      <c r="AH199" s="120" t="str">
        <f t="shared" si="124"/>
        <v/>
      </c>
      <c r="AI199" s="120" t="str">
        <f t="shared" si="125"/>
        <v/>
      </c>
      <c r="AJ199" s="120" t="str">
        <f t="shared" si="126"/>
        <v/>
      </c>
      <c r="AK199" s="120" t="str">
        <f t="shared" si="127"/>
        <v/>
      </c>
      <c r="AL199" s="120" t="str">
        <f t="shared" si="128"/>
        <v/>
      </c>
      <c r="AM199" s="120" t="str">
        <f t="shared" si="96"/>
        <v/>
      </c>
      <c r="AN199" s="120" t="str">
        <f t="shared" si="96"/>
        <v/>
      </c>
      <c r="AO199" s="120" t="str">
        <f t="shared" si="104"/>
        <v/>
      </c>
      <c r="AP199" s="120" t="str">
        <f t="shared" si="105"/>
        <v/>
      </c>
      <c r="AQ199" s="120" t="str">
        <f t="shared" si="106"/>
        <v/>
      </c>
      <c r="AR199" s="120" t="str">
        <f t="shared" si="107"/>
        <v/>
      </c>
      <c r="AS199" s="120" t="str">
        <f t="shared" si="108"/>
        <v/>
      </c>
      <c r="AX199" s="120" t="str">
        <f t="shared" si="129"/>
        <v/>
      </c>
      <c r="AY199" s="120" t="str">
        <f t="shared" si="130"/>
        <v/>
      </c>
      <c r="AZ199" s="120" t="str">
        <f t="shared" si="131"/>
        <v/>
      </c>
      <c r="BA199" s="120" t="str">
        <f t="shared" si="132"/>
        <v/>
      </c>
      <c r="BB199" s="120" t="str">
        <f t="shared" si="133"/>
        <v/>
      </c>
      <c r="BC199" s="120" t="str">
        <f t="shared" si="134"/>
        <v/>
      </c>
      <c r="BD199" s="120" t="str">
        <f t="shared" si="135"/>
        <v/>
      </c>
    </row>
    <row r="200" spans="3:56" x14ac:dyDescent="0.2">
      <c r="C200" s="107">
        <f>'3_Fix'!H201</f>
        <v>46054</v>
      </c>
      <c r="D200" s="113" t="str">
        <f>'3_Fix'!I201</f>
        <v/>
      </c>
      <c r="E200" s="113" t="str">
        <f>'3_Fix'!J201</f>
        <v/>
      </c>
      <c r="F200" s="113" t="str">
        <f>'3_Fix'!K201</f>
        <v/>
      </c>
      <c r="G200" s="113" t="str">
        <f>'3_Fix'!L201</f>
        <v/>
      </c>
      <c r="H200" s="113" t="str">
        <f>'3_Fix'!M201</f>
        <v/>
      </c>
      <c r="I200" s="113" t="str">
        <f>'3_Fix'!N201</f>
        <v/>
      </c>
      <c r="J200" s="113" t="str">
        <f>'3_Fix'!O201</f>
        <v/>
      </c>
      <c r="K200" s="120" t="str">
        <f t="shared" ref="K200:K263" si="136">IFERROR(((D200/D199)-1)*100,"")</f>
        <v/>
      </c>
      <c r="L200" s="120" t="str">
        <f t="shared" si="98"/>
        <v/>
      </c>
      <c r="M200" s="120" t="str">
        <f t="shared" si="99"/>
        <v/>
      </c>
      <c r="N200" s="120" t="str">
        <f t="shared" si="100"/>
        <v/>
      </c>
      <c r="O200" s="120" t="str">
        <f t="shared" si="101"/>
        <v/>
      </c>
      <c r="P200" s="120" t="str">
        <f t="shared" si="102"/>
        <v/>
      </c>
      <c r="Q200" s="120" t="str">
        <f t="shared" si="103"/>
        <v/>
      </c>
      <c r="R200" s="120" t="str">
        <f t="shared" si="97"/>
        <v/>
      </c>
      <c r="S200" s="120" t="str">
        <f t="shared" si="109"/>
        <v/>
      </c>
      <c r="T200" s="120" t="str">
        <f t="shared" si="110"/>
        <v/>
      </c>
      <c r="U200" s="120" t="str">
        <f t="shared" si="111"/>
        <v/>
      </c>
      <c r="V200" s="120" t="str">
        <f t="shared" si="112"/>
        <v/>
      </c>
      <c r="W200" s="120" t="str">
        <f t="shared" si="113"/>
        <v/>
      </c>
      <c r="X200" s="120" t="str">
        <f t="shared" si="114"/>
        <v/>
      </c>
      <c r="Y200" s="120" t="str">
        <f t="shared" si="115"/>
        <v/>
      </c>
      <c r="Z200" s="120" t="str">
        <f t="shared" si="117"/>
        <v/>
      </c>
      <c r="AA200" s="120" t="str">
        <f t="shared" si="118"/>
        <v/>
      </c>
      <c r="AB200" s="120" t="str">
        <f t="shared" si="119"/>
        <v/>
      </c>
      <c r="AC200" s="120" t="str">
        <f t="shared" si="120"/>
        <v/>
      </c>
      <c r="AD200" s="120" t="str">
        <f t="shared" si="121"/>
        <v/>
      </c>
      <c r="AE200" s="120" t="str">
        <f t="shared" si="122"/>
        <v/>
      </c>
      <c r="AF200" s="120" t="str">
        <f t="shared" si="116"/>
        <v/>
      </c>
      <c r="AG200" s="120" t="str">
        <f t="shared" si="123"/>
        <v/>
      </c>
      <c r="AH200" s="120" t="str">
        <f t="shared" si="124"/>
        <v/>
      </c>
      <c r="AI200" s="120" t="str">
        <f t="shared" si="125"/>
        <v/>
      </c>
      <c r="AJ200" s="120" t="str">
        <f t="shared" si="126"/>
        <v/>
      </c>
      <c r="AK200" s="120" t="str">
        <f t="shared" si="127"/>
        <v/>
      </c>
      <c r="AL200" s="120" t="str">
        <f t="shared" si="128"/>
        <v/>
      </c>
      <c r="AM200" s="120" t="str">
        <f t="shared" si="96"/>
        <v/>
      </c>
      <c r="AN200" s="120" t="str">
        <f t="shared" si="96"/>
        <v/>
      </c>
      <c r="AO200" s="120" t="str">
        <f t="shared" si="104"/>
        <v/>
      </c>
      <c r="AP200" s="120" t="str">
        <f t="shared" si="105"/>
        <v/>
      </c>
      <c r="AQ200" s="120" t="str">
        <f t="shared" si="106"/>
        <v/>
      </c>
      <c r="AR200" s="120" t="str">
        <f t="shared" si="107"/>
        <v/>
      </c>
      <c r="AS200" s="120" t="str">
        <f t="shared" si="108"/>
        <v/>
      </c>
      <c r="AX200" s="120" t="str">
        <f t="shared" si="129"/>
        <v/>
      </c>
      <c r="AY200" s="120" t="str">
        <f t="shared" si="130"/>
        <v/>
      </c>
      <c r="AZ200" s="120" t="str">
        <f t="shared" si="131"/>
        <v/>
      </c>
      <c r="BA200" s="120" t="str">
        <f t="shared" si="132"/>
        <v/>
      </c>
      <c r="BB200" s="120" t="str">
        <f t="shared" si="133"/>
        <v/>
      </c>
      <c r="BC200" s="120" t="str">
        <f t="shared" si="134"/>
        <v/>
      </c>
      <c r="BD200" s="120" t="str">
        <f t="shared" si="135"/>
        <v/>
      </c>
    </row>
    <row r="201" spans="3:56" x14ac:dyDescent="0.2">
      <c r="C201" s="107">
        <f>'3_Fix'!H202</f>
        <v>46068</v>
      </c>
      <c r="D201" s="113" t="str">
        <f>'3_Fix'!I202</f>
        <v/>
      </c>
      <c r="E201" s="113" t="str">
        <f>'3_Fix'!J202</f>
        <v/>
      </c>
      <c r="F201" s="113" t="str">
        <f>'3_Fix'!K202</f>
        <v/>
      </c>
      <c r="G201" s="113" t="str">
        <f>'3_Fix'!L202</f>
        <v/>
      </c>
      <c r="H201" s="113" t="str">
        <f>'3_Fix'!M202</f>
        <v/>
      </c>
      <c r="I201" s="113" t="str">
        <f>'3_Fix'!N202</f>
        <v/>
      </c>
      <c r="J201" s="113" t="str">
        <f>'3_Fix'!O202</f>
        <v/>
      </c>
      <c r="K201" s="120" t="str">
        <f t="shared" si="136"/>
        <v/>
      </c>
      <c r="L201" s="120" t="str">
        <f t="shared" si="98"/>
        <v/>
      </c>
      <c r="M201" s="120" t="str">
        <f t="shared" si="99"/>
        <v/>
      </c>
      <c r="N201" s="120" t="str">
        <f t="shared" si="100"/>
        <v/>
      </c>
      <c r="O201" s="120" t="str">
        <f t="shared" si="101"/>
        <v/>
      </c>
      <c r="P201" s="120" t="str">
        <f t="shared" si="102"/>
        <v/>
      </c>
      <c r="Q201" s="120" t="str">
        <f t="shared" si="103"/>
        <v/>
      </c>
      <c r="R201" s="120" t="str">
        <f t="shared" si="97"/>
        <v/>
      </c>
      <c r="S201" s="120" t="str">
        <f t="shared" si="109"/>
        <v/>
      </c>
      <c r="T201" s="120" t="str">
        <f t="shared" si="110"/>
        <v/>
      </c>
      <c r="U201" s="120" t="str">
        <f t="shared" si="111"/>
        <v/>
      </c>
      <c r="V201" s="120" t="str">
        <f t="shared" si="112"/>
        <v/>
      </c>
      <c r="W201" s="120" t="str">
        <f t="shared" si="113"/>
        <v/>
      </c>
      <c r="X201" s="120" t="str">
        <f t="shared" si="114"/>
        <v/>
      </c>
      <c r="Y201" s="120" t="str">
        <f t="shared" si="115"/>
        <v/>
      </c>
      <c r="Z201" s="120" t="str">
        <f t="shared" si="117"/>
        <v/>
      </c>
      <c r="AA201" s="120" t="str">
        <f t="shared" si="118"/>
        <v/>
      </c>
      <c r="AB201" s="120" t="str">
        <f t="shared" si="119"/>
        <v/>
      </c>
      <c r="AC201" s="120" t="str">
        <f t="shared" si="120"/>
        <v/>
      </c>
      <c r="AD201" s="120" t="str">
        <f t="shared" si="121"/>
        <v/>
      </c>
      <c r="AE201" s="120" t="str">
        <f t="shared" si="122"/>
        <v/>
      </c>
      <c r="AF201" s="120" t="str">
        <f t="shared" si="116"/>
        <v/>
      </c>
      <c r="AG201" s="120" t="str">
        <f t="shared" si="123"/>
        <v/>
      </c>
      <c r="AH201" s="120" t="str">
        <f t="shared" si="124"/>
        <v/>
      </c>
      <c r="AI201" s="120" t="str">
        <f t="shared" si="125"/>
        <v/>
      </c>
      <c r="AJ201" s="120" t="str">
        <f t="shared" si="126"/>
        <v/>
      </c>
      <c r="AK201" s="120" t="str">
        <f t="shared" si="127"/>
        <v/>
      </c>
      <c r="AL201" s="120" t="str">
        <f t="shared" si="128"/>
        <v/>
      </c>
      <c r="AM201" s="120" t="str">
        <f t="shared" ref="AM201:AN264" si="137">IFERROR((AM$1/100)*(D199/$D199)*K201,"")</f>
        <v/>
      </c>
      <c r="AN201" s="120" t="str">
        <f t="shared" si="137"/>
        <v/>
      </c>
      <c r="AO201" s="120" t="str">
        <f t="shared" si="104"/>
        <v/>
      </c>
      <c r="AP201" s="120" t="str">
        <f t="shared" si="105"/>
        <v/>
      </c>
      <c r="AQ201" s="120" t="str">
        <f t="shared" si="106"/>
        <v/>
      </c>
      <c r="AR201" s="120" t="str">
        <f t="shared" si="107"/>
        <v/>
      </c>
      <c r="AS201" s="120" t="str">
        <f t="shared" si="108"/>
        <v/>
      </c>
      <c r="AX201" s="120" t="str">
        <f t="shared" si="129"/>
        <v/>
      </c>
      <c r="AY201" s="120" t="str">
        <f t="shared" si="130"/>
        <v/>
      </c>
      <c r="AZ201" s="120" t="str">
        <f t="shared" si="131"/>
        <v/>
      </c>
      <c r="BA201" s="120" t="str">
        <f t="shared" si="132"/>
        <v/>
      </c>
      <c r="BB201" s="120" t="str">
        <f t="shared" si="133"/>
        <v/>
      </c>
      <c r="BC201" s="120" t="str">
        <f t="shared" si="134"/>
        <v/>
      </c>
      <c r="BD201" s="120" t="str">
        <f t="shared" si="135"/>
        <v/>
      </c>
    </row>
    <row r="202" spans="3:56" x14ac:dyDescent="0.2">
      <c r="C202" s="107">
        <f>'3_Fix'!H203</f>
        <v>46082</v>
      </c>
      <c r="D202" s="113" t="str">
        <f>'3_Fix'!I203</f>
        <v/>
      </c>
      <c r="E202" s="113" t="str">
        <f>'3_Fix'!J203</f>
        <v/>
      </c>
      <c r="F202" s="113" t="str">
        <f>'3_Fix'!K203</f>
        <v/>
      </c>
      <c r="G202" s="113" t="str">
        <f>'3_Fix'!L203</f>
        <v/>
      </c>
      <c r="H202" s="113" t="str">
        <f>'3_Fix'!M203</f>
        <v/>
      </c>
      <c r="I202" s="113" t="str">
        <f>'3_Fix'!N203</f>
        <v/>
      </c>
      <c r="J202" s="113" t="str">
        <f>'3_Fix'!O203</f>
        <v/>
      </c>
      <c r="K202" s="120" t="str">
        <f t="shared" si="136"/>
        <v/>
      </c>
      <c r="L202" s="120" t="str">
        <f t="shared" si="98"/>
        <v/>
      </c>
      <c r="M202" s="120" t="str">
        <f t="shared" si="99"/>
        <v/>
      </c>
      <c r="N202" s="120" t="str">
        <f t="shared" si="100"/>
        <v/>
      </c>
      <c r="O202" s="120" t="str">
        <f t="shared" si="101"/>
        <v/>
      </c>
      <c r="P202" s="120" t="str">
        <f t="shared" si="102"/>
        <v/>
      </c>
      <c r="Q202" s="120" t="str">
        <f t="shared" si="103"/>
        <v/>
      </c>
      <c r="R202" s="120" t="str">
        <f t="shared" ref="R202:R265" si="138">IF(DAY($C202)=15,IFERROR(((AVERAGE(D201:D202)/AVERAGE(D199:D200))-1)*100,""),"")</f>
        <v/>
      </c>
      <c r="S202" s="120" t="str">
        <f t="shared" si="109"/>
        <v/>
      </c>
      <c r="T202" s="120" t="str">
        <f t="shared" si="110"/>
        <v/>
      </c>
      <c r="U202" s="120" t="str">
        <f t="shared" si="111"/>
        <v/>
      </c>
      <c r="V202" s="120" t="str">
        <f t="shared" si="112"/>
        <v/>
      </c>
      <c r="W202" s="120" t="str">
        <f t="shared" si="113"/>
        <v/>
      </c>
      <c r="X202" s="120" t="str">
        <f t="shared" si="114"/>
        <v/>
      </c>
      <c r="Y202" s="120" t="str">
        <f t="shared" si="115"/>
        <v/>
      </c>
      <c r="Z202" s="120" t="str">
        <f t="shared" si="117"/>
        <v/>
      </c>
      <c r="AA202" s="120" t="str">
        <f t="shared" si="118"/>
        <v/>
      </c>
      <c r="AB202" s="120" t="str">
        <f t="shared" si="119"/>
        <v/>
      </c>
      <c r="AC202" s="120" t="str">
        <f t="shared" si="120"/>
        <v/>
      </c>
      <c r="AD202" s="120" t="str">
        <f t="shared" si="121"/>
        <v/>
      </c>
      <c r="AE202" s="120" t="str">
        <f t="shared" si="122"/>
        <v/>
      </c>
      <c r="AF202" s="120" t="str">
        <f t="shared" si="116"/>
        <v/>
      </c>
      <c r="AG202" s="120" t="str">
        <f t="shared" si="123"/>
        <v/>
      </c>
      <c r="AH202" s="120" t="str">
        <f t="shared" si="124"/>
        <v/>
      </c>
      <c r="AI202" s="120" t="str">
        <f t="shared" si="125"/>
        <v/>
      </c>
      <c r="AJ202" s="120" t="str">
        <f t="shared" si="126"/>
        <v/>
      </c>
      <c r="AK202" s="120" t="str">
        <f t="shared" si="127"/>
        <v/>
      </c>
      <c r="AL202" s="120" t="str">
        <f t="shared" si="128"/>
        <v/>
      </c>
      <c r="AM202" s="120" t="str">
        <f t="shared" si="137"/>
        <v/>
      </c>
      <c r="AN202" s="120" t="str">
        <f t="shared" si="137"/>
        <v/>
      </c>
      <c r="AO202" s="120" t="str">
        <f t="shared" si="104"/>
        <v/>
      </c>
      <c r="AP202" s="120" t="str">
        <f t="shared" si="105"/>
        <v/>
      </c>
      <c r="AQ202" s="120" t="str">
        <f t="shared" si="106"/>
        <v/>
      </c>
      <c r="AR202" s="120" t="str">
        <f t="shared" si="107"/>
        <v/>
      </c>
      <c r="AS202" s="120" t="str">
        <f t="shared" si="108"/>
        <v/>
      </c>
      <c r="AX202" s="120" t="str">
        <f t="shared" si="129"/>
        <v/>
      </c>
      <c r="AY202" s="120" t="str">
        <f t="shared" si="130"/>
        <v/>
      </c>
      <c r="AZ202" s="120" t="str">
        <f t="shared" si="131"/>
        <v/>
      </c>
      <c r="BA202" s="120" t="str">
        <f t="shared" si="132"/>
        <v/>
      </c>
      <c r="BB202" s="120" t="str">
        <f t="shared" si="133"/>
        <v/>
      </c>
      <c r="BC202" s="120" t="str">
        <f t="shared" si="134"/>
        <v/>
      </c>
      <c r="BD202" s="120" t="str">
        <f t="shared" si="135"/>
        <v/>
      </c>
    </row>
    <row r="203" spans="3:56" x14ac:dyDescent="0.2">
      <c r="C203" s="107">
        <f>'3_Fix'!H204</f>
        <v>46096</v>
      </c>
      <c r="D203" s="113" t="str">
        <f>'3_Fix'!I204</f>
        <v/>
      </c>
      <c r="E203" s="113" t="str">
        <f>'3_Fix'!J204</f>
        <v/>
      </c>
      <c r="F203" s="113" t="str">
        <f>'3_Fix'!K204</f>
        <v/>
      </c>
      <c r="G203" s="113" t="str">
        <f>'3_Fix'!L204</f>
        <v/>
      </c>
      <c r="H203" s="113" t="str">
        <f>'3_Fix'!M204</f>
        <v/>
      </c>
      <c r="I203" s="113" t="str">
        <f>'3_Fix'!N204</f>
        <v/>
      </c>
      <c r="J203" s="113" t="str">
        <f>'3_Fix'!O204</f>
        <v/>
      </c>
      <c r="K203" s="120" t="str">
        <f t="shared" si="136"/>
        <v/>
      </c>
      <c r="L203" s="120" t="str">
        <f t="shared" si="98"/>
        <v/>
      </c>
      <c r="M203" s="120" t="str">
        <f t="shared" si="99"/>
        <v/>
      </c>
      <c r="N203" s="120" t="str">
        <f t="shared" si="100"/>
        <v/>
      </c>
      <c r="O203" s="120" t="str">
        <f t="shared" si="101"/>
        <v/>
      </c>
      <c r="P203" s="120" t="str">
        <f t="shared" si="102"/>
        <v/>
      </c>
      <c r="Q203" s="120" t="str">
        <f t="shared" si="103"/>
        <v/>
      </c>
      <c r="R203" s="120" t="str">
        <f t="shared" si="138"/>
        <v/>
      </c>
      <c r="S203" s="120" t="str">
        <f t="shared" si="109"/>
        <v/>
      </c>
      <c r="T203" s="120" t="str">
        <f t="shared" si="110"/>
        <v/>
      </c>
      <c r="U203" s="120" t="str">
        <f t="shared" si="111"/>
        <v/>
      </c>
      <c r="V203" s="120" t="str">
        <f t="shared" si="112"/>
        <v/>
      </c>
      <c r="W203" s="120" t="str">
        <f t="shared" si="113"/>
        <v/>
      </c>
      <c r="X203" s="120" t="str">
        <f t="shared" si="114"/>
        <v/>
      </c>
      <c r="Y203" s="120" t="str">
        <f t="shared" si="115"/>
        <v/>
      </c>
      <c r="Z203" s="120" t="str">
        <f t="shared" si="117"/>
        <v/>
      </c>
      <c r="AA203" s="120" t="str">
        <f t="shared" si="118"/>
        <v/>
      </c>
      <c r="AB203" s="120" t="str">
        <f t="shared" si="119"/>
        <v/>
      </c>
      <c r="AC203" s="120" t="str">
        <f t="shared" si="120"/>
        <v/>
      </c>
      <c r="AD203" s="120" t="str">
        <f t="shared" si="121"/>
        <v/>
      </c>
      <c r="AE203" s="120" t="str">
        <f t="shared" si="122"/>
        <v/>
      </c>
      <c r="AF203" s="120" t="str">
        <f t="shared" si="116"/>
        <v/>
      </c>
      <c r="AG203" s="120" t="str">
        <f t="shared" si="123"/>
        <v/>
      </c>
      <c r="AH203" s="120" t="str">
        <f t="shared" si="124"/>
        <v/>
      </c>
      <c r="AI203" s="120" t="str">
        <f t="shared" si="125"/>
        <v/>
      </c>
      <c r="AJ203" s="120" t="str">
        <f t="shared" si="126"/>
        <v/>
      </c>
      <c r="AK203" s="120" t="str">
        <f t="shared" si="127"/>
        <v/>
      </c>
      <c r="AL203" s="120" t="str">
        <f t="shared" si="128"/>
        <v/>
      </c>
      <c r="AM203" s="120" t="str">
        <f t="shared" si="137"/>
        <v/>
      </c>
      <c r="AN203" s="120" t="str">
        <f t="shared" si="137"/>
        <v/>
      </c>
      <c r="AO203" s="120" t="str">
        <f t="shared" si="104"/>
        <v/>
      </c>
      <c r="AP203" s="120" t="str">
        <f t="shared" si="105"/>
        <v/>
      </c>
      <c r="AQ203" s="120" t="str">
        <f t="shared" si="106"/>
        <v/>
      </c>
      <c r="AR203" s="120" t="str">
        <f t="shared" si="107"/>
        <v/>
      </c>
      <c r="AS203" s="120" t="str">
        <f t="shared" si="108"/>
        <v/>
      </c>
      <c r="AX203" s="120" t="str">
        <f t="shared" si="129"/>
        <v/>
      </c>
      <c r="AY203" s="120" t="str">
        <f t="shared" si="130"/>
        <v/>
      </c>
      <c r="AZ203" s="120" t="str">
        <f t="shared" si="131"/>
        <v/>
      </c>
      <c r="BA203" s="120" t="str">
        <f t="shared" si="132"/>
        <v/>
      </c>
      <c r="BB203" s="120" t="str">
        <f t="shared" si="133"/>
        <v/>
      </c>
      <c r="BC203" s="120" t="str">
        <f t="shared" si="134"/>
        <v/>
      </c>
      <c r="BD203" s="120" t="str">
        <f t="shared" si="135"/>
        <v/>
      </c>
    </row>
    <row r="204" spans="3:56" x14ac:dyDescent="0.2">
      <c r="C204" s="107">
        <f>'3_Fix'!H205</f>
        <v>46113</v>
      </c>
      <c r="D204" s="113" t="str">
        <f>'3_Fix'!I205</f>
        <v/>
      </c>
      <c r="E204" s="113" t="str">
        <f>'3_Fix'!J205</f>
        <v/>
      </c>
      <c r="F204" s="113" t="str">
        <f>'3_Fix'!K205</f>
        <v/>
      </c>
      <c r="G204" s="113" t="str">
        <f>'3_Fix'!L205</f>
        <v/>
      </c>
      <c r="H204" s="113" t="str">
        <f>'3_Fix'!M205</f>
        <v/>
      </c>
      <c r="I204" s="113" t="str">
        <f>'3_Fix'!N205</f>
        <v/>
      </c>
      <c r="J204" s="113" t="str">
        <f>'3_Fix'!O205</f>
        <v/>
      </c>
      <c r="K204" s="120" t="str">
        <f t="shared" si="136"/>
        <v/>
      </c>
      <c r="L204" s="120" t="str">
        <f t="shared" si="98"/>
        <v/>
      </c>
      <c r="M204" s="120" t="str">
        <f t="shared" si="99"/>
        <v/>
      </c>
      <c r="N204" s="120" t="str">
        <f t="shared" si="100"/>
        <v/>
      </c>
      <c r="O204" s="120" t="str">
        <f t="shared" si="101"/>
        <v/>
      </c>
      <c r="P204" s="120" t="str">
        <f t="shared" si="102"/>
        <v/>
      </c>
      <c r="Q204" s="120" t="str">
        <f t="shared" si="103"/>
        <v/>
      </c>
      <c r="R204" s="120" t="str">
        <f t="shared" si="138"/>
        <v/>
      </c>
      <c r="S204" s="120" t="str">
        <f t="shared" si="109"/>
        <v/>
      </c>
      <c r="T204" s="120" t="str">
        <f t="shared" si="110"/>
        <v/>
      </c>
      <c r="U204" s="120" t="str">
        <f t="shared" si="111"/>
        <v/>
      </c>
      <c r="V204" s="120" t="str">
        <f t="shared" si="112"/>
        <v/>
      </c>
      <c r="W204" s="120" t="str">
        <f t="shared" si="113"/>
        <v/>
      </c>
      <c r="X204" s="120" t="str">
        <f t="shared" si="114"/>
        <v/>
      </c>
      <c r="Y204" s="120" t="str">
        <f t="shared" si="115"/>
        <v/>
      </c>
      <c r="Z204" s="120" t="str">
        <f t="shared" si="117"/>
        <v/>
      </c>
      <c r="AA204" s="120" t="str">
        <f t="shared" si="118"/>
        <v/>
      </c>
      <c r="AB204" s="120" t="str">
        <f t="shared" si="119"/>
        <v/>
      </c>
      <c r="AC204" s="120" t="str">
        <f t="shared" si="120"/>
        <v/>
      </c>
      <c r="AD204" s="120" t="str">
        <f t="shared" si="121"/>
        <v/>
      </c>
      <c r="AE204" s="120" t="str">
        <f t="shared" si="122"/>
        <v/>
      </c>
      <c r="AF204" s="120" t="str">
        <f t="shared" si="116"/>
        <v/>
      </c>
      <c r="AG204" s="120" t="str">
        <f t="shared" si="123"/>
        <v/>
      </c>
      <c r="AH204" s="120" t="str">
        <f t="shared" si="124"/>
        <v/>
      </c>
      <c r="AI204" s="120" t="str">
        <f t="shared" si="125"/>
        <v/>
      </c>
      <c r="AJ204" s="120" t="str">
        <f t="shared" si="126"/>
        <v/>
      </c>
      <c r="AK204" s="120" t="str">
        <f t="shared" si="127"/>
        <v/>
      </c>
      <c r="AL204" s="120" t="str">
        <f t="shared" si="128"/>
        <v/>
      </c>
      <c r="AM204" s="120" t="str">
        <f t="shared" si="137"/>
        <v/>
      </c>
      <c r="AN204" s="120" t="str">
        <f t="shared" si="137"/>
        <v/>
      </c>
      <c r="AO204" s="120" t="str">
        <f t="shared" si="104"/>
        <v/>
      </c>
      <c r="AP204" s="120" t="str">
        <f t="shared" si="105"/>
        <v/>
      </c>
      <c r="AQ204" s="120" t="str">
        <f t="shared" si="106"/>
        <v/>
      </c>
      <c r="AR204" s="120" t="str">
        <f t="shared" si="107"/>
        <v/>
      </c>
      <c r="AS204" s="120" t="str">
        <f t="shared" si="108"/>
        <v/>
      </c>
      <c r="AX204" s="120" t="str">
        <f t="shared" si="129"/>
        <v/>
      </c>
      <c r="AY204" s="120" t="str">
        <f t="shared" si="130"/>
        <v/>
      </c>
      <c r="AZ204" s="120" t="str">
        <f t="shared" si="131"/>
        <v/>
      </c>
      <c r="BA204" s="120" t="str">
        <f t="shared" si="132"/>
        <v/>
      </c>
      <c r="BB204" s="120" t="str">
        <f t="shared" si="133"/>
        <v/>
      </c>
      <c r="BC204" s="120" t="str">
        <f t="shared" si="134"/>
        <v/>
      </c>
      <c r="BD204" s="120" t="str">
        <f t="shared" si="135"/>
        <v/>
      </c>
    </row>
    <row r="205" spans="3:56" x14ac:dyDescent="0.2">
      <c r="C205" s="107">
        <f>'3_Fix'!H206</f>
        <v>46127</v>
      </c>
      <c r="D205" s="113" t="str">
        <f>'3_Fix'!I206</f>
        <v/>
      </c>
      <c r="E205" s="113" t="str">
        <f>'3_Fix'!J206</f>
        <v/>
      </c>
      <c r="F205" s="113" t="str">
        <f>'3_Fix'!K206</f>
        <v/>
      </c>
      <c r="G205" s="113" t="str">
        <f>'3_Fix'!L206</f>
        <v/>
      </c>
      <c r="H205" s="113" t="str">
        <f>'3_Fix'!M206</f>
        <v/>
      </c>
      <c r="I205" s="113" t="str">
        <f>'3_Fix'!N206</f>
        <v/>
      </c>
      <c r="J205" s="113" t="str">
        <f>'3_Fix'!O206</f>
        <v/>
      </c>
      <c r="K205" s="120" t="str">
        <f t="shared" si="136"/>
        <v/>
      </c>
      <c r="L205" s="120" t="str">
        <f t="shared" si="98"/>
        <v/>
      </c>
      <c r="M205" s="120" t="str">
        <f t="shared" si="99"/>
        <v/>
      </c>
      <c r="N205" s="120" t="str">
        <f t="shared" si="100"/>
        <v/>
      </c>
      <c r="O205" s="120" t="str">
        <f t="shared" si="101"/>
        <v/>
      </c>
      <c r="P205" s="120" t="str">
        <f t="shared" si="102"/>
        <v/>
      </c>
      <c r="Q205" s="120" t="str">
        <f t="shared" si="103"/>
        <v/>
      </c>
      <c r="R205" s="120" t="str">
        <f t="shared" si="138"/>
        <v/>
      </c>
      <c r="S205" s="120" t="str">
        <f t="shared" si="109"/>
        <v/>
      </c>
      <c r="T205" s="120" t="str">
        <f t="shared" si="110"/>
        <v/>
      </c>
      <c r="U205" s="120" t="str">
        <f t="shared" si="111"/>
        <v/>
      </c>
      <c r="V205" s="120" t="str">
        <f t="shared" si="112"/>
        <v/>
      </c>
      <c r="W205" s="120" t="str">
        <f t="shared" si="113"/>
        <v/>
      </c>
      <c r="X205" s="120" t="str">
        <f t="shared" si="114"/>
        <v/>
      </c>
      <c r="Y205" s="120" t="str">
        <f t="shared" si="115"/>
        <v/>
      </c>
      <c r="Z205" s="120" t="str">
        <f t="shared" si="117"/>
        <v/>
      </c>
      <c r="AA205" s="120" t="str">
        <f t="shared" si="118"/>
        <v/>
      </c>
      <c r="AB205" s="120" t="str">
        <f t="shared" si="119"/>
        <v/>
      </c>
      <c r="AC205" s="120" t="str">
        <f t="shared" si="120"/>
        <v/>
      </c>
      <c r="AD205" s="120" t="str">
        <f t="shared" si="121"/>
        <v/>
      </c>
      <c r="AE205" s="120" t="str">
        <f t="shared" si="122"/>
        <v/>
      </c>
      <c r="AF205" s="120" t="str">
        <f t="shared" si="116"/>
        <v/>
      </c>
      <c r="AG205" s="120" t="str">
        <f t="shared" si="123"/>
        <v/>
      </c>
      <c r="AH205" s="120" t="str">
        <f t="shared" si="124"/>
        <v/>
      </c>
      <c r="AI205" s="120" t="str">
        <f t="shared" si="125"/>
        <v/>
      </c>
      <c r="AJ205" s="120" t="str">
        <f t="shared" si="126"/>
        <v/>
      </c>
      <c r="AK205" s="120" t="str">
        <f t="shared" si="127"/>
        <v/>
      </c>
      <c r="AL205" s="120" t="str">
        <f t="shared" si="128"/>
        <v/>
      </c>
      <c r="AM205" s="120" t="str">
        <f t="shared" si="137"/>
        <v/>
      </c>
      <c r="AN205" s="120" t="str">
        <f t="shared" si="137"/>
        <v/>
      </c>
      <c r="AO205" s="120" t="str">
        <f t="shared" si="104"/>
        <v/>
      </c>
      <c r="AP205" s="120" t="str">
        <f t="shared" si="105"/>
        <v/>
      </c>
      <c r="AQ205" s="120" t="str">
        <f t="shared" si="106"/>
        <v/>
      </c>
      <c r="AR205" s="120" t="str">
        <f t="shared" si="107"/>
        <v/>
      </c>
      <c r="AS205" s="120" t="str">
        <f t="shared" si="108"/>
        <v/>
      </c>
      <c r="AX205" s="120" t="str">
        <f t="shared" si="129"/>
        <v/>
      </c>
      <c r="AY205" s="120" t="str">
        <f t="shared" si="130"/>
        <v/>
      </c>
      <c r="AZ205" s="120" t="str">
        <f t="shared" si="131"/>
        <v/>
      </c>
      <c r="BA205" s="120" t="str">
        <f t="shared" si="132"/>
        <v/>
      </c>
      <c r="BB205" s="120" t="str">
        <f t="shared" si="133"/>
        <v/>
      </c>
      <c r="BC205" s="120" t="str">
        <f t="shared" si="134"/>
        <v/>
      </c>
      <c r="BD205" s="120" t="str">
        <f t="shared" si="135"/>
        <v/>
      </c>
    </row>
    <row r="206" spans="3:56" x14ac:dyDescent="0.2">
      <c r="C206" s="107">
        <f>'3_Fix'!H207</f>
        <v>46143</v>
      </c>
      <c r="D206" s="113" t="str">
        <f>'3_Fix'!I207</f>
        <v/>
      </c>
      <c r="E206" s="113" t="str">
        <f>'3_Fix'!J207</f>
        <v/>
      </c>
      <c r="F206" s="113" t="str">
        <f>'3_Fix'!K207</f>
        <v/>
      </c>
      <c r="G206" s="113" t="str">
        <f>'3_Fix'!L207</f>
        <v/>
      </c>
      <c r="H206" s="113" t="str">
        <f>'3_Fix'!M207</f>
        <v/>
      </c>
      <c r="I206" s="113" t="str">
        <f>'3_Fix'!N207</f>
        <v/>
      </c>
      <c r="J206" s="113" t="str">
        <f>'3_Fix'!O207</f>
        <v/>
      </c>
      <c r="K206" s="120" t="str">
        <f t="shared" si="136"/>
        <v/>
      </c>
      <c r="L206" s="120" t="str">
        <f t="shared" si="98"/>
        <v/>
      </c>
      <c r="M206" s="120" t="str">
        <f t="shared" si="99"/>
        <v/>
      </c>
      <c r="N206" s="120" t="str">
        <f t="shared" si="100"/>
        <v/>
      </c>
      <c r="O206" s="120" t="str">
        <f t="shared" si="101"/>
        <v/>
      </c>
      <c r="P206" s="120" t="str">
        <f t="shared" si="102"/>
        <v/>
      </c>
      <c r="Q206" s="120" t="str">
        <f t="shared" si="103"/>
        <v/>
      </c>
      <c r="R206" s="120" t="str">
        <f t="shared" si="138"/>
        <v/>
      </c>
      <c r="S206" s="120" t="str">
        <f t="shared" si="109"/>
        <v/>
      </c>
      <c r="T206" s="120" t="str">
        <f t="shared" si="110"/>
        <v/>
      </c>
      <c r="U206" s="120" t="str">
        <f t="shared" si="111"/>
        <v/>
      </c>
      <c r="V206" s="120" t="str">
        <f t="shared" si="112"/>
        <v/>
      </c>
      <c r="W206" s="120" t="str">
        <f t="shared" si="113"/>
        <v/>
      </c>
      <c r="X206" s="120" t="str">
        <f t="shared" si="114"/>
        <v/>
      </c>
      <c r="Y206" s="120" t="str">
        <f t="shared" si="115"/>
        <v/>
      </c>
      <c r="Z206" s="120" t="str">
        <f t="shared" si="117"/>
        <v/>
      </c>
      <c r="AA206" s="120" t="str">
        <f t="shared" si="118"/>
        <v/>
      </c>
      <c r="AB206" s="120" t="str">
        <f t="shared" si="119"/>
        <v/>
      </c>
      <c r="AC206" s="120" t="str">
        <f t="shared" si="120"/>
        <v/>
      </c>
      <c r="AD206" s="120" t="str">
        <f t="shared" si="121"/>
        <v/>
      </c>
      <c r="AE206" s="120" t="str">
        <f t="shared" si="122"/>
        <v/>
      </c>
      <c r="AF206" s="120" t="str">
        <f t="shared" si="116"/>
        <v/>
      </c>
      <c r="AG206" s="120" t="str">
        <f t="shared" si="123"/>
        <v/>
      </c>
      <c r="AH206" s="120" t="str">
        <f t="shared" si="124"/>
        <v/>
      </c>
      <c r="AI206" s="120" t="str">
        <f t="shared" si="125"/>
        <v/>
      </c>
      <c r="AJ206" s="120" t="str">
        <f t="shared" si="126"/>
        <v/>
      </c>
      <c r="AK206" s="120" t="str">
        <f t="shared" si="127"/>
        <v/>
      </c>
      <c r="AL206" s="120" t="str">
        <f t="shared" si="128"/>
        <v/>
      </c>
      <c r="AM206" s="120" t="str">
        <f t="shared" si="137"/>
        <v/>
      </c>
      <c r="AN206" s="120" t="str">
        <f t="shared" si="137"/>
        <v/>
      </c>
      <c r="AO206" s="120" t="str">
        <f t="shared" si="104"/>
        <v/>
      </c>
      <c r="AP206" s="120" t="str">
        <f t="shared" si="105"/>
        <v/>
      </c>
      <c r="AQ206" s="120" t="str">
        <f t="shared" si="106"/>
        <v/>
      </c>
      <c r="AR206" s="120" t="str">
        <f t="shared" si="107"/>
        <v/>
      </c>
      <c r="AS206" s="120" t="str">
        <f t="shared" si="108"/>
        <v/>
      </c>
      <c r="AX206" s="120" t="str">
        <f t="shared" si="129"/>
        <v/>
      </c>
      <c r="AY206" s="120" t="str">
        <f t="shared" si="130"/>
        <v/>
      </c>
      <c r="AZ206" s="120" t="str">
        <f t="shared" si="131"/>
        <v/>
      </c>
      <c r="BA206" s="120" t="str">
        <f t="shared" si="132"/>
        <v/>
      </c>
      <c r="BB206" s="120" t="str">
        <f t="shared" si="133"/>
        <v/>
      </c>
      <c r="BC206" s="120" t="str">
        <f t="shared" si="134"/>
        <v/>
      </c>
      <c r="BD206" s="120" t="str">
        <f t="shared" si="135"/>
        <v/>
      </c>
    </row>
    <row r="207" spans="3:56" x14ac:dyDescent="0.2">
      <c r="C207" s="107">
        <f>'3_Fix'!H208</f>
        <v>46157</v>
      </c>
      <c r="D207" s="113" t="str">
        <f>'3_Fix'!I208</f>
        <v/>
      </c>
      <c r="E207" s="113" t="str">
        <f>'3_Fix'!J208</f>
        <v/>
      </c>
      <c r="F207" s="113" t="str">
        <f>'3_Fix'!K208</f>
        <v/>
      </c>
      <c r="G207" s="113" t="str">
        <f>'3_Fix'!L208</f>
        <v/>
      </c>
      <c r="H207" s="113" t="str">
        <f>'3_Fix'!M208</f>
        <v/>
      </c>
      <c r="I207" s="113" t="str">
        <f>'3_Fix'!N208</f>
        <v/>
      </c>
      <c r="J207" s="113" t="str">
        <f>'3_Fix'!O208</f>
        <v/>
      </c>
      <c r="K207" s="120" t="str">
        <f t="shared" si="136"/>
        <v/>
      </c>
      <c r="L207" s="120" t="str">
        <f t="shared" si="98"/>
        <v/>
      </c>
      <c r="M207" s="120" t="str">
        <f t="shared" si="99"/>
        <v/>
      </c>
      <c r="N207" s="120" t="str">
        <f t="shared" si="100"/>
        <v/>
      </c>
      <c r="O207" s="120" t="str">
        <f t="shared" si="101"/>
        <v/>
      </c>
      <c r="P207" s="120" t="str">
        <f t="shared" si="102"/>
        <v/>
      </c>
      <c r="Q207" s="120" t="str">
        <f t="shared" si="103"/>
        <v/>
      </c>
      <c r="R207" s="120" t="str">
        <f t="shared" si="138"/>
        <v/>
      </c>
      <c r="S207" s="120" t="str">
        <f t="shared" si="109"/>
        <v/>
      </c>
      <c r="T207" s="120" t="str">
        <f t="shared" si="110"/>
        <v/>
      </c>
      <c r="U207" s="120" t="str">
        <f t="shared" si="111"/>
        <v/>
      </c>
      <c r="V207" s="120" t="str">
        <f t="shared" si="112"/>
        <v/>
      </c>
      <c r="W207" s="120" t="str">
        <f t="shared" si="113"/>
        <v/>
      </c>
      <c r="X207" s="120" t="str">
        <f t="shared" si="114"/>
        <v/>
      </c>
      <c r="Y207" s="120" t="str">
        <f t="shared" si="115"/>
        <v/>
      </c>
      <c r="Z207" s="120" t="str">
        <f t="shared" si="117"/>
        <v/>
      </c>
      <c r="AA207" s="120" t="str">
        <f t="shared" si="118"/>
        <v/>
      </c>
      <c r="AB207" s="120" t="str">
        <f t="shared" si="119"/>
        <v/>
      </c>
      <c r="AC207" s="120" t="str">
        <f t="shared" si="120"/>
        <v/>
      </c>
      <c r="AD207" s="120" t="str">
        <f t="shared" si="121"/>
        <v/>
      </c>
      <c r="AE207" s="120" t="str">
        <f t="shared" si="122"/>
        <v/>
      </c>
      <c r="AF207" s="120" t="str">
        <f t="shared" si="116"/>
        <v/>
      </c>
      <c r="AG207" s="120" t="str">
        <f t="shared" si="123"/>
        <v/>
      </c>
      <c r="AH207" s="120" t="str">
        <f t="shared" si="124"/>
        <v/>
      </c>
      <c r="AI207" s="120" t="str">
        <f t="shared" si="125"/>
        <v/>
      </c>
      <c r="AJ207" s="120" t="str">
        <f t="shared" si="126"/>
        <v/>
      </c>
      <c r="AK207" s="120" t="str">
        <f t="shared" si="127"/>
        <v/>
      </c>
      <c r="AL207" s="120" t="str">
        <f t="shared" si="128"/>
        <v/>
      </c>
      <c r="AM207" s="120" t="str">
        <f t="shared" si="137"/>
        <v/>
      </c>
      <c r="AN207" s="120" t="str">
        <f t="shared" si="137"/>
        <v/>
      </c>
      <c r="AO207" s="120" t="str">
        <f t="shared" si="104"/>
        <v/>
      </c>
      <c r="AP207" s="120" t="str">
        <f t="shared" si="105"/>
        <v/>
      </c>
      <c r="AQ207" s="120" t="str">
        <f t="shared" si="106"/>
        <v/>
      </c>
      <c r="AR207" s="120" t="str">
        <f t="shared" si="107"/>
        <v/>
      </c>
      <c r="AS207" s="120" t="str">
        <f t="shared" si="108"/>
        <v/>
      </c>
      <c r="AX207" s="120" t="str">
        <f t="shared" si="129"/>
        <v/>
      </c>
      <c r="AY207" s="120" t="str">
        <f t="shared" si="130"/>
        <v/>
      </c>
      <c r="AZ207" s="120" t="str">
        <f t="shared" si="131"/>
        <v/>
      </c>
      <c r="BA207" s="120" t="str">
        <f t="shared" si="132"/>
        <v/>
      </c>
      <c r="BB207" s="120" t="str">
        <f t="shared" si="133"/>
        <v/>
      </c>
      <c r="BC207" s="120" t="str">
        <f t="shared" si="134"/>
        <v/>
      </c>
      <c r="BD207" s="120" t="str">
        <f t="shared" si="135"/>
        <v/>
      </c>
    </row>
    <row r="208" spans="3:56" x14ac:dyDescent="0.2">
      <c r="C208" s="107">
        <f>'3_Fix'!H209</f>
        <v>46174</v>
      </c>
      <c r="D208" s="113" t="str">
        <f>'3_Fix'!I209</f>
        <v/>
      </c>
      <c r="E208" s="113" t="str">
        <f>'3_Fix'!J209</f>
        <v/>
      </c>
      <c r="F208" s="113" t="str">
        <f>'3_Fix'!K209</f>
        <v/>
      </c>
      <c r="G208" s="113" t="str">
        <f>'3_Fix'!L209</f>
        <v/>
      </c>
      <c r="H208" s="113" t="str">
        <f>'3_Fix'!M209</f>
        <v/>
      </c>
      <c r="I208" s="113" t="str">
        <f>'3_Fix'!N209</f>
        <v/>
      </c>
      <c r="J208" s="113" t="str">
        <f>'3_Fix'!O209</f>
        <v/>
      </c>
      <c r="K208" s="120" t="str">
        <f t="shared" si="136"/>
        <v/>
      </c>
      <c r="L208" s="120" t="str">
        <f t="shared" si="98"/>
        <v/>
      </c>
      <c r="M208" s="120" t="str">
        <f t="shared" si="99"/>
        <v/>
      </c>
      <c r="N208" s="120" t="str">
        <f t="shared" si="100"/>
        <v/>
      </c>
      <c r="O208" s="120" t="str">
        <f t="shared" si="101"/>
        <v/>
      </c>
      <c r="P208" s="120" t="str">
        <f t="shared" si="102"/>
        <v/>
      </c>
      <c r="Q208" s="120" t="str">
        <f t="shared" si="103"/>
        <v/>
      </c>
      <c r="R208" s="120" t="str">
        <f t="shared" si="138"/>
        <v/>
      </c>
      <c r="S208" s="120" t="str">
        <f t="shared" si="109"/>
        <v/>
      </c>
      <c r="T208" s="120" t="str">
        <f t="shared" si="110"/>
        <v/>
      </c>
      <c r="U208" s="120" t="str">
        <f t="shared" si="111"/>
        <v/>
      </c>
      <c r="V208" s="120" t="str">
        <f t="shared" si="112"/>
        <v/>
      </c>
      <c r="W208" s="120" t="str">
        <f t="shared" si="113"/>
        <v/>
      </c>
      <c r="X208" s="120" t="str">
        <f t="shared" si="114"/>
        <v/>
      </c>
      <c r="Y208" s="120" t="str">
        <f t="shared" si="115"/>
        <v/>
      </c>
      <c r="Z208" s="120" t="str">
        <f t="shared" si="117"/>
        <v/>
      </c>
      <c r="AA208" s="120" t="str">
        <f t="shared" si="118"/>
        <v/>
      </c>
      <c r="AB208" s="120" t="str">
        <f t="shared" si="119"/>
        <v/>
      </c>
      <c r="AC208" s="120" t="str">
        <f t="shared" si="120"/>
        <v/>
      </c>
      <c r="AD208" s="120" t="str">
        <f t="shared" si="121"/>
        <v/>
      </c>
      <c r="AE208" s="120" t="str">
        <f t="shared" si="122"/>
        <v/>
      </c>
      <c r="AF208" s="120" t="str">
        <f t="shared" si="116"/>
        <v/>
      </c>
      <c r="AG208" s="120" t="str">
        <f t="shared" si="123"/>
        <v/>
      </c>
      <c r="AH208" s="120" t="str">
        <f t="shared" si="124"/>
        <v/>
      </c>
      <c r="AI208" s="120" t="str">
        <f t="shared" si="125"/>
        <v/>
      </c>
      <c r="AJ208" s="120" t="str">
        <f t="shared" si="126"/>
        <v/>
      </c>
      <c r="AK208" s="120" t="str">
        <f t="shared" si="127"/>
        <v/>
      </c>
      <c r="AL208" s="120" t="str">
        <f t="shared" si="128"/>
        <v/>
      </c>
      <c r="AM208" s="120" t="str">
        <f t="shared" si="137"/>
        <v/>
      </c>
      <c r="AN208" s="120" t="str">
        <f t="shared" si="137"/>
        <v/>
      </c>
      <c r="AO208" s="120" t="str">
        <f t="shared" si="104"/>
        <v/>
      </c>
      <c r="AP208" s="120" t="str">
        <f t="shared" si="105"/>
        <v/>
      </c>
      <c r="AQ208" s="120" t="str">
        <f t="shared" si="106"/>
        <v/>
      </c>
      <c r="AR208" s="120" t="str">
        <f t="shared" si="107"/>
        <v/>
      </c>
      <c r="AS208" s="120" t="str">
        <f t="shared" si="108"/>
        <v/>
      </c>
      <c r="AX208" s="120" t="str">
        <f t="shared" si="129"/>
        <v/>
      </c>
      <c r="AY208" s="120" t="str">
        <f t="shared" si="130"/>
        <v/>
      </c>
      <c r="AZ208" s="120" t="str">
        <f t="shared" si="131"/>
        <v/>
      </c>
      <c r="BA208" s="120" t="str">
        <f t="shared" si="132"/>
        <v/>
      </c>
      <c r="BB208" s="120" t="str">
        <f t="shared" si="133"/>
        <v/>
      </c>
      <c r="BC208" s="120" t="str">
        <f t="shared" si="134"/>
        <v/>
      </c>
      <c r="BD208" s="120" t="str">
        <f t="shared" si="135"/>
        <v/>
      </c>
    </row>
    <row r="209" spans="3:56" x14ac:dyDescent="0.2">
      <c r="C209" s="107">
        <f>'3_Fix'!H210</f>
        <v>46188</v>
      </c>
      <c r="D209" s="113" t="str">
        <f>'3_Fix'!I210</f>
        <v/>
      </c>
      <c r="E209" s="113" t="str">
        <f>'3_Fix'!J210</f>
        <v/>
      </c>
      <c r="F209" s="113" t="str">
        <f>'3_Fix'!K210</f>
        <v/>
      </c>
      <c r="G209" s="113" t="str">
        <f>'3_Fix'!L210</f>
        <v/>
      </c>
      <c r="H209" s="113" t="str">
        <f>'3_Fix'!M210</f>
        <v/>
      </c>
      <c r="I209" s="113" t="str">
        <f>'3_Fix'!N210</f>
        <v/>
      </c>
      <c r="J209" s="113" t="str">
        <f>'3_Fix'!O210</f>
        <v/>
      </c>
      <c r="K209" s="120" t="str">
        <f t="shared" si="136"/>
        <v/>
      </c>
      <c r="L209" s="120" t="str">
        <f t="shared" si="98"/>
        <v/>
      </c>
      <c r="M209" s="120" t="str">
        <f t="shared" si="99"/>
        <v/>
      </c>
      <c r="N209" s="120" t="str">
        <f t="shared" si="100"/>
        <v/>
      </c>
      <c r="O209" s="120" t="str">
        <f t="shared" si="101"/>
        <v/>
      </c>
      <c r="P209" s="120" t="str">
        <f t="shared" si="102"/>
        <v/>
      </c>
      <c r="Q209" s="120" t="str">
        <f t="shared" si="103"/>
        <v/>
      </c>
      <c r="R209" s="120" t="str">
        <f t="shared" si="138"/>
        <v/>
      </c>
      <c r="S209" s="120" t="str">
        <f t="shared" si="109"/>
        <v/>
      </c>
      <c r="T209" s="120" t="str">
        <f t="shared" si="110"/>
        <v/>
      </c>
      <c r="U209" s="120" t="str">
        <f t="shared" si="111"/>
        <v/>
      </c>
      <c r="V209" s="120" t="str">
        <f t="shared" si="112"/>
        <v/>
      </c>
      <c r="W209" s="120" t="str">
        <f t="shared" si="113"/>
        <v/>
      </c>
      <c r="X209" s="120" t="str">
        <f t="shared" si="114"/>
        <v/>
      </c>
      <c r="Y209" s="120" t="str">
        <f t="shared" si="115"/>
        <v/>
      </c>
      <c r="Z209" s="120" t="str">
        <f t="shared" si="117"/>
        <v/>
      </c>
      <c r="AA209" s="120" t="str">
        <f t="shared" si="118"/>
        <v/>
      </c>
      <c r="AB209" s="120" t="str">
        <f t="shared" si="119"/>
        <v/>
      </c>
      <c r="AC209" s="120" t="str">
        <f t="shared" si="120"/>
        <v/>
      </c>
      <c r="AD209" s="120" t="str">
        <f t="shared" si="121"/>
        <v/>
      </c>
      <c r="AE209" s="120" t="str">
        <f t="shared" si="122"/>
        <v/>
      </c>
      <c r="AF209" s="120" t="str">
        <f t="shared" si="116"/>
        <v/>
      </c>
      <c r="AG209" s="120" t="str">
        <f t="shared" si="123"/>
        <v/>
      </c>
      <c r="AH209" s="120" t="str">
        <f t="shared" si="124"/>
        <v/>
      </c>
      <c r="AI209" s="120" t="str">
        <f t="shared" si="125"/>
        <v/>
      </c>
      <c r="AJ209" s="120" t="str">
        <f t="shared" si="126"/>
        <v/>
      </c>
      <c r="AK209" s="120" t="str">
        <f t="shared" si="127"/>
        <v/>
      </c>
      <c r="AL209" s="120" t="str">
        <f t="shared" si="128"/>
        <v/>
      </c>
      <c r="AM209" s="120" t="str">
        <f t="shared" si="137"/>
        <v/>
      </c>
      <c r="AN209" s="120" t="str">
        <f t="shared" si="137"/>
        <v/>
      </c>
      <c r="AO209" s="120" t="str">
        <f t="shared" si="104"/>
        <v/>
      </c>
      <c r="AP209" s="120" t="str">
        <f t="shared" si="105"/>
        <v/>
      </c>
      <c r="AQ209" s="120" t="str">
        <f t="shared" si="106"/>
        <v/>
      </c>
      <c r="AR209" s="120" t="str">
        <f t="shared" si="107"/>
        <v/>
      </c>
      <c r="AS209" s="120" t="str">
        <f t="shared" si="108"/>
        <v/>
      </c>
      <c r="AX209" s="120" t="str">
        <f t="shared" si="129"/>
        <v/>
      </c>
      <c r="AY209" s="120" t="str">
        <f t="shared" si="130"/>
        <v/>
      </c>
      <c r="AZ209" s="120" t="str">
        <f t="shared" si="131"/>
        <v/>
      </c>
      <c r="BA209" s="120" t="str">
        <f t="shared" si="132"/>
        <v/>
      </c>
      <c r="BB209" s="120" t="str">
        <f t="shared" si="133"/>
        <v/>
      </c>
      <c r="BC209" s="120" t="str">
        <f t="shared" si="134"/>
        <v/>
      </c>
      <c r="BD209" s="120" t="str">
        <f t="shared" si="135"/>
        <v/>
      </c>
    </row>
    <row r="210" spans="3:56" x14ac:dyDescent="0.2">
      <c r="C210" s="107">
        <f>'3_Fix'!H211</f>
        <v>46204</v>
      </c>
      <c r="D210" s="113" t="str">
        <f>'3_Fix'!I211</f>
        <v/>
      </c>
      <c r="E210" s="113" t="str">
        <f>'3_Fix'!J211</f>
        <v/>
      </c>
      <c r="F210" s="113" t="str">
        <f>'3_Fix'!K211</f>
        <v/>
      </c>
      <c r="G210" s="113" t="str">
        <f>'3_Fix'!L211</f>
        <v/>
      </c>
      <c r="H210" s="113" t="str">
        <f>'3_Fix'!M211</f>
        <v/>
      </c>
      <c r="I210" s="113" t="str">
        <f>'3_Fix'!N211</f>
        <v/>
      </c>
      <c r="J210" s="113" t="str">
        <f>'3_Fix'!O211</f>
        <v/>
      </c>
      <c r="K210" s="120" t="str">
        <f t="shared" si="136"/>
        <v/>
      </c>
      <c r="L210" s="120" t="str">
        <f t="shared" si="98"/>
        <v/>
      </c>
      <c r="M210" s="120" t="str">
        <f t="shared" si="99"/>
        <v/>
      </c>
      <c r="N210" s="120" t="str">
        <f t="shared" si="100"/>
        <v/>
      </c>
      <c r="O210" s="120" t="str">
        <f t="shared" si="101"/>
        <v/>
      </c>
      <c r="P210" s="120" t="str">
        <f t="shared" si="102"/>
        <v/>
      </c>
      <c r="Q210" s="120" t="str">
        <f t="shared" si="103"/>
        <v/>
      </c>
      <c r="R210" s="120" t="str">
        <f t="shared" si="138"/>
        <v/>
      </c>
      <c r="S210" s="120" t="str">
        <f t="shared" si="109"/>
        <v/>
      </c>
      <c r="T210" s="120" t="str">
        <f t="shared" si="110"/>
        <v/>
      </c>
      <c r="U210" s="120" t="str">
        <f t="shared" si="111"/>
        <v/>
      </c>
      <c r="V210" s="120" t="str">
        <f t="shared" si="112"/>
        <v/>
      </c>
      <c r="W210" s="120" t="str">
        <f t="shared" si="113"/>
        <v/>
      </c>
      <c r="X210" s="120" t="str">
        <f t="shared" si="114"/>
        <v/>
      </c>
      <c r="Y210" s="120" t="str">
        <f t="shared" si="115"/>
        <v/>
      </c>
      <c r="Z210" s="120" t="str">
        <f t="shared" si="117"/>
        <v/>
      </c>
      <c r="AA210" s="120" t="str">
        <f t="shared" si="118"/>
        <v/>
      </c>
      <c r="AB210" s="120" t="str">
        <f t="shared" si="119"/>
        <v/>
      </c>
      <c r="AC210" s="120" t="str">
        <f t="shared" si="120"/>
        <v/>
      </c>
      <c r="AD210" s="120" t="str">
        <f t="shared" si="121"/>
        <v/>
      </c>
      <c r="AE210" s="120" t="str">
        <f t="shared" si="122"/>
        <v/>
      </c>
      <c r="AF210" s="120" t="str">
        <f t="shared" si="116"/>
        <v/>
      </c>
      <c r="AG210" s="120" t="str">
        <f t="shared" si="123"/>
        <v/>
      </c>
      <c r="AH210" s="120" t="str">
        <f t="shared" si="124"/>
        <v/>
      </c>
      <c r="AI210" s="120" t="str">
        <f t="shared" si="125"/>
        <v/>
      </c>
      <c r="AJ210" s="120" t="str">
        <f t="shared" si="126"/>
        <v/>
      </c>
      <c r="AK210" s="120" t="str">
        <f t="shared" si="127"/>
        <v/>
      </c>
      <c r="AL210" s="120" t="str">
        <f t="shared" si="128"/>
        <v/>
      </c>
      <c r="AM210" s="120" t="str">
        <f t="shared" si="137"/>
        <v/>
      </c>
      <c r="AN210" s="120" t="str">
        <f t="shared" si="137"/>
        <v/>
      </c>
      <c r="AO210" s="120" t="str">
        <f t="shared" si="104"/>
        <v/>
      </c>
      <c r="AP210" s="120" t="str">
        <f t="shared" si="105"/>
        <v/>
      </c>
      <c r="AQ210" s="120" t="str">
        <f t="shared" si="106"/>
        <v/>
      </c>
      <c r="AR210" s="120" t="str">
        <f t="shared" si="107"/>
        <v/>
      </c>
      <c r="AS210" s="120" t="str">
        <f t="shared" si="108"/>
        <v/>
      </c>
      <c r="AX210" s="120" t="str">
        <f t="shared" si="129"/>
        <v/>
      </c>
      <c r="AY210" s="120" t="str">
        <f t="shared" si="130"/>
        <v/>
      </c>
      <c r="AZ210" s="120" t="str">
        <f t="shared" si="131"/>
        <v/>
      </c>
      <c r="BA210" s="120" t="str">
        <f t="shared" si="132"/>
        <v/>
      </c>
      <c r="BB210" s="120" t="str">
        <f t="shared" si="133"/>
        <v/>
      </c>
      <c r="BC210" s="120" t="str">
        <f t="shared" si="134"/>
        <v/>
      </c>
      <c r="BD210" s="120" t="str">
        <f t="shared" si="135"/>
        <v/>
      </c>
    </row>
    <row r="211" spans="3:56" x14ac:dyDescent="0.2">
      <c r="C211" s="107">
        <f>'3_Fix'!H212</f>
        <v>46218</v>
      </c>
      <c r="D211" s="113" t="str">
        <f>'3_Fix'!I212</f>
        <v/>
      </c>
      <c r="E211" s="113" t="str">
        <f>'3_Fix'!J212</f>
        <v/>
      </c>
      <c r="F211" s="113" t="str">
        <f>'3_Fix'!K212</f>
        <v/>
      </c>
      <c r="G211" s="113" t="str">
        <f>'3_Fix'!L212</f>
        <v/>
      </c>
      <c r="H211" s="113" t="str">
        <f>'3_Fix'!M212</f>
        <v/>
      </c>
      <c r="I211" s="113" t="str">
        <f>'3_Fix'!N212</f>
        <v/>
      </c>
      <c r="J211" s="113" t="str">
        <f>'3_Fix'!O212</f>
        <v/>
      </c>
      <c r="K211" s="120" t="str">
        <f t="shared" si="136"/>
        <v/>
      </c>
      <c r="L211" s="120" t="str">
        <f t="shared" si="98"/>
        <v/>
      </c>
      <c r="M211" s="120" t="str">
        <f t="shared" si="99"/>
        <v/>
      </c>
      <c r="N211" s="120" t="str">
        <f t="shared" si="100"/>
        <v/>
      </c>
      <c r="O211" s="120" t="str">
        <f t="shared" si="101"/>
        <v/>
      </c>
      <c r="P211" s="120" t="str">
        <f t="shared" si="102"/>
        <v/>
      </c>
      <c r="Q211" s="120" t="str">
        <f t="shared" si="103"/>
        <v/>
      </c>
      <c r="R211" s="120" t="str">
        <f t="shared" si="138"/>
        <v/>
      </c>
      <c r="S211" s="120" t="str">
        <f t="shared" si="109"/>
        <v/>
      </c>
      <c r="T211" s="120" t="str">
        <f t="shared" si="110"/>
        <v/>
      </c>
      <c r="U211" s="120" t="str">
        <f t="shared" si="111"/>
        <v/>
      </c>
      <c r="V211" s="120" t="str">
        <f t="shared" si="112"/>
        <v/>
      </c>
      <c r="W211" s="120" t="str">
        <f t="shared" si="113"/>
        <v/>
      </c>
      <c r="X211" s="120" t="str">
        <f t="shared" si="114"/>
        <v/>
      </c>
      <c r="Y211" s="120" t="str">
        <f t="shared" si="115"/>
        <v/>
      </c>
      <c r="Z211" s="120" t="str">
        <f t="shared" si="117"/>
        <v/>
      </c>
      <c r="AA211" s="120" t="str">
        <f t="shared" si="118"/>
        <v/>
      </c>
      <c r="AB211" s="120" t="str">
        <f t="shared" si="119"/>
        <v/>
      </c>
      <c r="AC211" s="120" t="str">
        <f t="shared" si="120"/>
        <v/>
      </c>
      <c r="AD211" s="120" t="str">
        <f t="shared" si="121"/>
        <v/>
      </c>
      <c r="AE211" s="120" t="str">
        <f t="shared" si="122"/>
        <v/>
      </c>
      <c r="AF211" s="120" t="str">
        <f t="shared" si="116"/>
        <v/>
      </c>
      <c r="AG211" s="120" t="str">
        <f t="shared" si="123"/>
        <v/>
      </c>
      <c r="AH211" s="120" t="str">
        <f t="shared" si="124"/>
        <v/>
      </c>
      <c r="AI211" s="120" t="str">
        <f t="shared" si="125"/>
        <v/>
      </c>
      <c r="AJ211" s="120" t="str">
        <f t="shared" si="126"/>
        <v/>
      </c>
      <c r="AK211" s="120" t="str">
        <f t="shared" si="127"/>
        <v/>
      </c>
      <c r="AL211" s="120" t="str">
        <f t="shared" si="128"/>
        <v/>
      </c>
      <c r="AM211" s="120" t="str">
        <f t="shared" si="137"/>
        <v/>
      </c>
      <c r="AN211" s="120" t="str">
        <f t="shared" si="137"/>
        <v/>
      </c>
      <c r="AO211" s="120" t="str">
        <f t="shared" si="104"/>
        <v/>
      </c>
      <c r="AP211" s="120" t="str">
        <f t="shared" si="105"/>
        <v/>
      </c>
      <c r="AQ211" s="120" t="str">
        <f t="shared" si="106"/>
        <v/>
      </c>
      <c r="AR211" s="120" t="str">
        <f t="shared" si="107"/>
        <v/>
      </c>
      <c r="AS211" s="120" t="str">
        <f t="shared" si="108"/>
        <v/>
      </c>
      <c r="AX211" s="120" t="str">
        <f t="shared" si="129"/>
        <v/>
      </c>
      <c r="AY211" s="120" t="str">
        <f t="shared" si="130"/>
        <v/>
      </c>
      <c r="AZ211" s="120" t="str">
        <f t="shared" si="131"/>
        <v/>
      </c>
      <c r="BA211" s="120" t="str">
        <f t="shared" si="132"/>
        <v/>
      </c>
      <c r="BB211" s="120" t="str">
        <f t="shared" si="133"/>
        <v/>
      </c>
      <c r="BC211" s="120" t="str">
        <f t="shared" si="134"/>
        <v/>
      </c>
      <c r="BD211" s="120" t="str">
        <f t="shared" si="135"/>
        <v/>
      </c>
    </row>
    <row r="212" spans="3:56" x14ac:dyDescent="0.2">
      <c r="C212" s="107">
        <f>'3_Fix'!H213</f>
        <v>46235</v>
      </c>
      <c r="D212" s="113" t="str">
        <f>'3_Fix'!I213</f>
        <v/>
      </c>
      <c r="E212" s="113" t="str">
        <f>'3_Fix'!J213</f>
        <v/>
      </c>
      <c r="F212" s="113" t="str">
        <f>'3_Fix'!K213</f>
        <v/>
      </c>
      <c r="G212" s="113" t="str">
        <f>'3_Fix'!L213</f>
        <v/>
      </c>
      <c r="H212" s="113" t="str">
        <f>'3_Fix'!M213</f>
        <v/>
      </c>
      <c r="I212" s="113" t="str">
        <f>'3_Fix'!N213</f>
        <v/>
      </c>
      <c r="J212" s="113" t="str">
        <f>'3_Fix'!O213</f>
        <v/>
      </c>
      <c r="K212" s="120" t="str">
        <f t="shared" si="136"/>
        <v/>
      </c>
      <c r="L212" s="120" t="str">
        <f t="shared" si="98"/>
        <v/>
      </c>
      <c r="M212" s="120" t="str">
        <f t="shared" si="99"/>
        <v/>
      </c>
      <c r="N212" s="120" t="str">
        <f t="shared" si="100"/>
        <v/>
      </c>
      <c r="O212" s="120" t="str">
        <f t="shared" si="101"/>
        <v/>
      </c>
      <c r="P212" s="120" t="str">
        <f t="shared" si="102"/>
        <v/>
      </c>
      <c r="Q212" s="120" t="str">
        <f t="shared" si="103"/>
        <v/>
      </c>
      <c r="R212" s="120" t="str">
        <f t="shared" si="138"/>
        <v/>
      </c>
      <c r="S212" s="120" t="str">
        <f t="shared" si="109"/>
        <v/>
      </c>
      <c r="T212" s="120" t="str">
        <f t="shared" si="110"/>
        <v/>
      </c>
      <c r="U212" s="120" t="str">
        <f t="shared" si="111"/>
        <v/>
      </c>
      <c r="V212" s="120" t="str">
        <f t="shared" si="112"/>
        <v/>
      </c>
      <c r="W212" s="120" t="str">
        <f t="shared" si="113"/>
        <v/>
      </c>
      <c r="X212" s="120" t="str">
        <f t="shared" si="114"/>
        <v/>
      </c>
      <c r="Y212" s="120" t="str">
        <f t="shared" si="115"/>
        <v/>
      </c>
      <c r="Z212" s="120" t="str">
        <f t="shared" si="117"/>
        <v/>
      </c>
      <c r="AA212" s="120" t="str">
        <f t="shared" si="118"/>
        <v/>
      </c>
      <c r="AB212" s="120" t="str">
        <f t="shared" si="119"/>
        <v/>
      </c>
      <c r="AC212" s="120" t="str">
        <f t="shared" si="120"/>
        <v/>
      </c>
      <c r="AD212" s="120" t="str">
        <f t="shared" si="121"/>
        <v/>
      </c>
      <c r="AE212" s="120" t="str">
        <f t="shared" si="122"/>
        <v/>
      </c>
      <c r="AF212" s="120" t="str">
        <f t="shared" si="116"/>
        <v/>
      </c>
      <c r="AG212" s="120" t="str">
        <f t="shared" si="123"/>
        <v/>
      </c>
      <c r="AH212" s="120" t="str">
        <f t="shared" si="124"/>
        <v/>
      </c>
      <c r="AI212" s="120" t="str">
        <f t="shared" si="125"/>
        <v/>
      </c>
      <c r="AJ212" s="120" t="str">
        <f t="shared" si="126"/>
        <v/>
      </c>
      <c r="AK212" s="120" t="str">
        <f t="shared" si="127"/>
        <v/>
      </c>
      <c r="AL212" s="120" t="str">
        <f t="shared" si="128"/>
        <v/>
      </c>
      <c r="AM212" s="120" t="str">
        <f t="shared" si="137"/>
        <v/>
      </c>
      <c r="AN212" s="120" t="str">
        <f t="shared" si="137"/>
        <v/>
      </c>
      <c r="AO212" s="120" t="str">
        <f t="shared" si="104"/>
        <v/>
      </c>
      <c r="AP212" s="120" t="str">
        <f t="shared" si="105"/>
        <v/>
      </c>
      <c r="AQ212" s="120" t="str">
        <f t="shared" si="106"/>
        <v/>
      </c>
      <c r="AR212" s="120" t="str">
        <f t="shared" si="107"/>
        <v/>
      </c>
      <c r="AS212" s="120" t="str">
        <f t="shared" si="108"/>
        <v/>
      </c>
      <c r="AX212" s="120" t="str">
        <f t="shared" si="129"/>
        <v/>
      </c>
      <c r="AY212" s="120" t="str">
        <f t="shared" si="130"/>
        <v/>
      </c>
      <c r="AZ212" s="120" t="str">
        <f t="shared" si="131"/>
        <v/>
      </c>
      <c r="BA212" s="120" t="str">
        <f t="shared" si="132"/>
        <v/>
      </c>
      <c r="BB212" s="120" t="str">
        <f t="shared" si="133"/>
        <v/>
      </c>
      <c r="BC212" s="120" t="str">
        <f t="shared" si="134"/>
        <v/>
      </c>
      <c r="BD212" s="120" t="str">
        <f t="shared" si="135"/>
        <v/>
      </c>
    </row>
    <row r="213" spans="3:56" x14ac:dyDescent="0.2">
      <c r="C213" s="107">
        <f>'3_Fix'!H214</f>
        <v>46249</v>
      </c>
      <c r="D213" s="113" t="str">
        <f>'3_Fix'!I214</f>
        <v/>
      </c>
      <c r="E213" s="113" t="str">
        <f>'3_Fix'!J214</f>
        <v/>
      </c>
      <c r="F213" s="113" t="str">
        <f>'3_Fix'!K214</f>
        <v/>
      </c>
      <c r="G213" s="113" t="str">
        <f>'3_Fix'!L214</f>
        <v/>
      </c>
      <c r="H213" s="113" t="str">
        <f>'3_Fix'!M214</f>
        <v/>
      </c>
      <c r="I213" s="113" t="str">
        <f>'3_Fix'!N214</f>
        <v/>
      </c>
      <c r="J213" s="113" t="str">
        <f>'3_Fix'!O214</f>
        <v/>
      </c>
      <c r="K213" s="120" t="str">
        <f t="shared" si="136"/>
        <v/>
      </c>
      <c r="L213" s="120" t="str">
        <f t="shared" si="98"/>
        <v/>
      </c>
      <c r="M213" s="120" t="str">
        <f t="shared" si="99"/>
        <v/>
      </c>
      <c r="N213" s="120" t="str">
        <f t="shared" si="100"/>
        <v/>
      </c>
      <c r="O213" s="120" t="str">
        <f t="shared" si="101"/>
        <v/>
      </c>
      <c r="P213" s="120" t="str">
        <f t="shared" si="102"/>
        <v/>
      </c>
      <c r="Q213" s="120" t="str">
        <f t="shared" si="103"/>
        <v/>
      </c>
      <c r="R213" s="120" t="str">
        <f t="shared" si="138"/>
        <v/>
      </c>
      <c r="S213" s="120" t="str">
        <f t="shared" si="109"/>
        <v/>
      </c>
      <c r="T213" s="120" t="str">
        <f t="shared" si="110"/>
        <v/>
      </c>
      <c r="U213" s="120" t="str">
        <f t="shared" si="111"/>
        <v/>
      </c>
      <c r="V213" s="120" t="str">
        <f t="shared" si="112"/>
        <v/>
      </c>
      <c r="W213" s="120" t="str">
        <f t="shared" si="113"/>
        <v/>
      </c>
      <c r="X213" s="120" t="str">
        <f t="shared" si="114"/>
        <v/>
      </c>
      <c r="Y213" s="120" t="str">
        <f t="shared" si="115"/>
        <v/>
      </c>
      <c r="Z213" s="120" t="str">
        <f t="shared" si="117"/>
        <v/>
      </c>
      <c r="AA213" s="120" t="str">
        <f t="shared" si="118"/>
        <v/>
      </c>
      <c r="AB213" s="120" t="str">
        <f t="shared" si="119"/>
        <v/>
      </c>
      <c r="AC213" s="120" t="str">
        <f t="shared" si="120"/>
        <v/>
      </c>
      <c r="AD213" s="120" t="str">
        <f t="shared" si="121"/>
        <v/>
      </c>
      <c r="AE213" s="120" t="str">
        <f t="shared" si="122"/>
        <v/>
      </c>
      <c r="AF213" s="120" t="str">
        <f t="shared" si="116"/>
        <v/>
      </c>
      <c r="AG213" s="120" t="str">
        <f t="shared" si="123"/>
        <v/>
      </c>
      <c r="AH213" s="120" t="str">
        <f t="shared" si="124"/>
        <v/>
      </c>
      <c r="AI213" s="120" t="str">
        <f t="shared" si="125"/>
        <v/>
      </c>
      <c r="AJ213" s="120" t="str">
        <f t="shared" si="126"/>
        <v/>
      </c>
      <c r="AK213" s="120" t="str">
        <f t="shared" si="127"/>
        <v/>
      </c>
      <c r="AL213" s="120" t="str">
        <f t="shared" si="128"/>
        <v/>
      </c>
      <c r="AM213" s="120" t="str">
        <f t="shared" si="137"/>
        <v/>
      </c>
      <c r="AN213" s="120" t="str">
        <f t="shared" si="137"/>
        <v/>
      </c>
      <c r="AO213" s="120" t="str">
        <f t="shared" si="104"/>
        <v/>
      </c>
      <c r="AP213" s="120" t="str">
        <f t="shared" si="105"/>
        <v/>
      </c>
      <c r="AQ213" s="120" t="str">
        <f t="shared" si="106"/>
        <v/>
      </c>
      <c r="AR213" s="120" t="str">
        <f t="shared" si="107"/>
        <v/>
      </c>
      <c r="AS213" s="120" t="str">
        <f t="shared" si="108"/>
        <v/>
      </c>
      <c r="AX213" s="120" t="str">
        <f t="shared" si="129"/>
        <v/>
      </c>
      <c r="AY213" s="120" t="str">
        <f t="shared" si="130"/>
        <v/>
      </c>
      <c r="AZ213" s="120" t="str">
        <f t="shared" si="131"/>
        <v/>
      </c>
      <c r="BA213" s="120" t="str">
        <f t="shared" si="132"/>
        <v/>
      </c>
      <c r="BB213" s="120" t="str">
        <f t="shared" si="133"/>
        <v/>
      </c>
      <c r="BC213" s="120" t="str">
        <f t="shared" si="134"/>
        <v/>
      </c>
      <c r="BD213" s="120" t="str">
        <f t="shared" si="135"/>
        <v/>
      </c>
    </row>
    <row r="214" spans="3:56" x14ac:dyDescent="0.2">
      <c r="C214" s="107">
        <f>'3_Fix'!H215</f>
        <v>46266</v>
      </c>
      <c r="D214" s="113" t="str">
        <f>'3_Fix'!I215</f>
        <v/>
      </c>
      <c r="E214" s="113" t="str">
        <f>'3_Fix'!J215</f>
        <v/>
      </c>
      <c r="F214" s="113" t="str">
        <f>'3_Fix'!K215</f>
        <v/>
      </c>
      <c r="G214" s="113" t="str">
        <f>'3_Fix'!L215</f>
        <v/>
      </c>
      <c r="H214" s="113" t="str">
        <f>'3_Fix'!M215</f>
        <v/>
      </c>
      <c r="I214" s="113" t="str">
        <f>'3_Fix'!N215</f>
        <v/>
      </c>
      <c r="J214" s="113" t="str">
        <f>'3_Fix'!O215</f>
        <v/>
      </c>
      <c r="K214" s="120" t="str">
        <f t="shared" si="136"/>
        <v/>
      </c>
      <c r="L214" s="120" t="str">
        <f t="shared" si="98"/>
        <v/>
      </c>
      <c r="M214" s="120" t="str">
        <f t="shared" si="99"/>
        <v/>
      </c>
      <c r="N214" s="120" t="str">
        <f t="shared" si="100"/>
        <v/>
      </c>
      <c r="O214" s="120" t="str">
        <f t="shared" si="101"/>
        <v/>
      </c>
      <c r="P214" s="120" t="str">
        <f t="shared" si="102"/>
        <v/>
      </c>
      <c r="Q214" s="120" t="str">
        <f t="shared" si="103"/>
        <v/>
      </c>
      <c r="R214" s="120" t="str">
        <f t="shared" si="138"/>
        <v/>
      </c>
      <c r="S214" s="120" t="str">
        <f t="shared" si="109"/>
        <v/>
      </c>
      <c r="T214" s="120" t="str">
        <f t="shared" si="110"/>
        <v/>
      </c>
      <c r="U214" s="120" t="str">
        <f t="shared" si="111"/>
        <v/>
      </c>
      <c r="V214" s="120" t="str">
        <f t="shared" si="112"/>
        <v/>
      </c>
      <c r="W214" s="120" t="str">
        <f t="shared" si="113"/>
        <v/>
      </c>
      <c r="X214" s="120" t="str">
        <f t="shared" si="114"/>
        <v/>
      </c>
      <c r="Y214" s="120" t="str">
        <f t="shared" si="115"/>
        <v/>
      </c>
      <c r="Z214" s="120" t="str">
        <f t="shared" si="117"/>
        <v/>
      </c>
      <c r="AA214" s="120" t="str">
        <f t="shared" si="118"/>
        <v/>
      </c>
      <c r="AB214" s="120" t="str">
        <f t="shared" si="119"/>
        <v/>
      </c>
      <c r="AC214" s="120" t="str">
        <f t="shared" si="120"/>
        <v/>
      </c>
      <c r="AD214" s="120" t="str">
        <f t="shared" si="121"/>
        <v/>
      </c>
      <c r="AE214" s="120" t="str">
        <f t="shared" si="122"/>
        <v/>
      </c>
      <c r="AF214" s="120" t="str">
        <f t="shared" si="116"/>
        <v/>
      </c>
      <c r="AG214" s="120" t="str">
        <f t="shared" si="123"/>
        <v/>
      </c>
      <c r="AH214" s="120" t="str">
        <f t="shared" si="124"/>
        <v/>
      </c>
      <c r="AI214" s="120" t="str">
        <f t="shared" si="125"/>
        <v/>
      </c>
      <c r="AJ214" s="120" t="str">
        <f t="shared" si="126"/>
        <v/>
      </c>
      <c r="AK214" s="120" t="str">
        <f t="shared" si="127"/>
        <v/>
      </c>
      <c r="AL214" s="120" t="str">
        <f t="shared" si="128"/>
        <v/>
      </c>
      <c r="AM214" s="120" t="str">
        <f t="shared" si="137"/>
        <v/>
      </c>
      <c r="AN214" s="120" t="str">
        <f t="shared" si="137"/>
        <v/>
      </c>
      <c r="AO214" s="120" t="str">
        <f t="shared" si="104"/>
        <v/>
      </c>
      <c r="AP214" s="120" t="str">
        <f t="shared" si="105"/>
        <v/>
      </c>
      <c r="AQ214" s="120" t="str">
        <f t="shared" si="106"/>
        <v/>
      </c>
      <c r="AR214" s="120" t="str">
        <f t="shared" si="107"/>
        <v/>
      </c>
      <c r="AS214" s="120" t="str">
        <f t="shared" si="108"/>
        <v/>
      </c>
      <c r="AX214" s="120" t="str">
        <f t="shared" si="129"/>
        <v/>
      </c>
      <c r="AY214" s="120" t="str">
        <f t="shared" si="130"/>
        <v/>
      </c>
      <c r="AZ214" s="120" t="str">
        <f t="shared" si="131"/>
        <v/>
      </c>
      <c r="BA214" s="120" t="str">
        <f t="shared" si="132"/>
        <v/>
      </c>
      <c r="BB214" s="120" t="str">
        <f t="shared" si="133"/>
        <v/>
      </c>
      <c r="BC214" s="120" t="str">
        <f t="shared" si="134"/>
        <v/>
      </c>
      <c r="BD214" s="120" t="str">
        <f t="shared" si="135"/>
        <v/>
      </c>
    </row>
    <row r="215" spans="3:56" x14ac:dyDescent="0.2">
      <c r="C215" s="107">
        <f>'3_Fix'!H216</f>
        <v>46280</v>
      </c>
      <c r="D215" s="113" t="str">
        <f>'3_Fix'!I216</f>
        <v/>
      </c>
      <c r="E215" s="113" t="str">
        <f>'3_Fix'!J216</f>
        <v/>
      </c>
      <c r="F215" s="113" t="str">
        <f>'3_Fix'!K216</f>
        <v/>
      </c>
      <c r="G215" s="113" t="str">
        <f>'3_Fix'!L216</f>
        <v/>
      </c>
      <c r="H215" s="113" t="str">
        <f>'3_Fix'!M216</f>
        <v/>
      </c>
      <c r="I215" s="113" t="str">
        <f>'3_Fix'!N216</f>
        <v/>
      </c>
      <c r="J215" s="113" t="str">
        <f>'3_Fix'!O216</f>
        <v/>
      </c>
      <c r="K215" s="120" t="str">
        <f t="shared" si="136"/>
        <v/>
      </c>
      <c r="L215" s="120" t="str">
        <f t="shared" ref="L215:L278" si="139">IFERROR(((E215/E214)-1)*100,"")</f>
        <v/>
      </c>
      <c r="M215" s="120" t="str">
        <f t="shared" ref="M215:M278" si="140">IFERROR(((F215/F214)-1)*100,"")</f>
        <v/>
      </c>
      <c r="N215" s="120" t="str">
        <f t="shared" ref="N215:N278" si="141">IFERROR(((G215/G214)-1)*100,"")</f>
        <v/>
      </c>
      <c r="O215" s="120" t="str">
        <f t="shared" ref="O215:O278" si="142">IFERROR(((H215/H214)-1)*100,"")</f>
        <v/>
      </c>
      <c r="P215" s="120" t="str">
        <f t="shared" ref="P215:P278" si="143">IFERROR(((I215/I214)-1)*100,"")</f>
        <v/>
      </c>
      <c r="Q215" s="120" t="str">
        <f t="shared" ref="Q215:Q278" si="144">IFERROR(((J215/J214)-1)*100,"")</f>
        <v/>
      </c>
      <c r="R215" s="120" t="str">
        <f t="shared" si="138"/>
        <v/>
      </c>
      <c r="S215" s="120" t="str">
        <f t="shared" si="109"/>
        <v/>
      </c>
      <c r="T215" s="120" t="str">
        <f t="shared" si="110"/>
        <v/>
      </c>
      <c r="U215" s="120" t="str">
        <f t="shared" si="111"/>
        <v/>
      </c>
      <c r="V215" s="120" t="str">
        <f t="shared" si="112"/>
        <v/>
      </c>
      <c r="W215" s="120" t="str">
        <f t="shared" si="113"/>
        <v/>
      </c>
      <c r="X215" s="120" t="str">
        <f t="shared" si="114"/>
        <v/>
      </c>
      <c r="Y215" s="120" t="str">
        <f t="shared" si="115"/>
        <v/>
      </c>
      <c r="Z215" s="120" t="str">
        <f t="shared" si="117"/>
        <v/>
      </c>
      <c r="AA215" s="120" t="str">
        <f t="shared" si="118"/>
        <v/>
      </c>
      <c r="AB215" s="120" t="str">
        <f t="shared" si="119"/>
        <v/>
      </c>
      <c r="AC215" s="120" t="str">
        <f t="shared" si="120"/>
        <v/>
      </c>
      <c r="AD215" s="120" t="str">
        <f t="shared" si="121"/>
        <v/>
      </c>
      <c r="AE215" s="120" t="str">
        <f t="shared" si="122"/>
        <v/>
      </c>
      <c r="AF215" s="120" t="str">
        <f t="shared" si="116"/>
        <v/>
      </c>
      <c r="AG215" s="120" t="str">
        <f t="shared" si="123"/>
        <v/>
      </c>
      <c r="AH215" s="120" t="str">
        <f t="shared" si="124"/>
        <v/>
      </c>
      <c r="AI215" s="120" t="str">
        <f t="shared" si="125"/>
        <v/>
      </c>
      <c r="AJ215" s="120" t="str">
        <f t="shared" si="126"/>
        <v/>
      </c>
      <c r="AK215" s="120" t="str">
        <f t="shared" si="127"/>
        <v/>
      </c>
      <c r="AL215" s="120" t="str">
        <f t="shared" si="128"/>
        <v/>
      </c>
      <c r="AM215" s="120" t="str">
        <f t="shared" si="137"/>
        <v/>
      </c>
      <c r="AN215" s="120" t="str">
        <f t="shared" si="137"/>
        <v/>
      </c>
      <c r="AO215" s="120" t="str">
        <f t="shared" si="104"/>
        <v/>
      </c>
      <c r="AP215" s="120" t="str">
        <f t="shared" si="105"/>
        <v/>
      </c>
      <c r="AQ215" s="120" t="str">
        <f t="shared" si="106"/>
        <v/>
      </c>
      <c r="AR215" s="120" t="str">
        <f t="shared" si="107"/>
        <v/>
      </c>
      <c r="AS215" s="120" t="str">
        <f t="shared" si="108"/>
        <v/>
      </c>
      <c r="AX215" s="120" t="str">
        <f t="shared" si="129"/>
        <v/>
      </c>
      <c r="AY215" s="120" t="str">
        <f t="shared" si="130"/>
        <v/>
      </c>
      <c r="AZ215" s="120" t="str">
        <f t="shared" si="131"/>
        <v/>
      </c>
      <c r="BA215" s="120" t="str">
        <f t="shared" si="132"/>
        <v/>
      </c>
      <c r="BB215" s="120" t="str">
        <f t="shared" si="133"/>
        <v/>
      </c>
      <c r="BC215" s="120" t="str">
        <f t="shared" si="134"/>
        <v/>
      </c>
      <c r="BD215" s="120" t="str">
        <f t="shared" si="135"/>
        <v/>
      </c>
    </row>
    <row r="216" spans="3:56" x14ac:dyDescent="0.2">
      <c r="C216" s="107">
        <f>'3_Fix'!H217</f>
        <v>46296</v>
      </c>
      <c r="D216" s="113" t="str">
        <f>'3_Fix'!I217</f>
        <v/>
      </c>
      <c r="E216" s="113" t="str">
        <f>'3_Fix'!J217</f>
        <v/>
      </c>
      <c r="F216" s="113" t="str">
        <f>'3_Fix'!K217</f>
        <v/>
      </c>
      <c r="G216" s="113" t="str">
        <f>'3_Fix'!L217</f>
        <v/>
      </c>
      <c r="H216" s="113" t="str">
        <f>'3_Fix'!M217</f>
        <v/>
      </c>
      <c r="I216" s="113" t="str">
        <f>'3_Fix'!N217</f>
        <v/>
      </c>
      <c r="J216" s="113" t="str">
        <f>'3_Fix'!O217</f>
        <v/>
      </c>
      <c r="K216" s="120" t="str">
        <f t="shared" si="136"/>
        <v/>
      </c>
      <c r="L216" s="120" t="str">
        <f t="shared" si="139"/>
        <v/>
      </c>
      <c r="M216" s="120" t="str">
        <f t="shared" si="140"/>
        <v/>
      </c>
      <c r="N216" s="120" t="str">
        <f t="shared" si="141"/>
        <v/>
      </c>
      <c r="O216" s="120" t="str">
        <f t="shared" si="142"/>
        <v/>
      </c>
      <c r="P216" s="120" t="str">
        <f t="shared" si="143"/>
        <v/>
      </c>
      <c r="Q216" s="120" t="str">
        <f t="shared" si="144"/>
        <v/>
      </c>
      <c r="R216" s="120" t="str">
        <f t="shared" si="138"/>
        <v/>
      </c>
      <c r="S216" s="120" t="str">
        <f t="shared" si="109"/>
        <v/>
      </c>
      <c r="T216" s="120" t="str">
        <f t="shared" si="110"/>
        <v/>
      </c>
      <c r="U216" s="120" t="str">
        <f t="shared" si="111"/>
        <v/>
      </c>
      <c r="V216" s="120" t="str">
        <f t="shared" si="112"/>
        <v/>
      </c>
      <c r="W216" s="120" t="str">
        <f t="shared" si="113"/>
        <v/>
      </c>
      <c r="X216" s="120" t="str">
        <f t="shared" si="114"/>
        <v/>
      </c>
      <c r="Y216" s="120" t="str">
        <f t="shared" si="115"/>
        <v/>
      </c>
      <c r="Z216" s="120" t="str">
        <f t="shared" si="117"/>
        <v/>
      </c>
      <c r="AA216" s="120" t="str">
        <f t="shared" si="118"/>
        <v/>
      </c>
      <c r="AB216" s="120" t="str">
        <f t="shared" si="119"/>
        <v/>
      </c>
      <c r="AC216" s="120" t="str">
        <f t="shared" si="120"/>
        <v/>
      </c>
      <c r="AD216" s="120" t="str">
        <f t="shared" si="121"/>
        <v/>
      </c>
      <c r="AE216" s="120" t="str">
        <f t="shared" si="122"/>
        <v/>
      </c>
      <c r="AF216" s="120" t="str">
        <f t="shared" si="116"/>
        <v/>
      </c>
      <c r="AG216" s="120" t="str">
        <f t="shared" si="123"/>
        <v/>
      </c>
      <c r="AH216" s="120" t="str">
        <f t="shared" si="124"/>
        <v/>
      </c>
      <c r="AI216" s="120" t="str">
        <f t="shared" si="125"/>
        <v/>
      </c>
      <c r="AJ216" s="120" t="str">
        <f t="shared" si="126"/>
        <v/>
      </c>
      <c r="AK216" s="120" t="str">
        <f t="shared" si="127"/>
        <v/>
      </c>
      <c r="AL216" s="120" t="str">
        <f t="shared" si="128"/>
        <v/>
      </c>
      <c r="AM216" s="120" t="str">
        <f t="shared" si="137"/>
        <v/>
      </c>
      <c r="AN216" s="120" t="str">
        <f t="shared" si="137"/>
        <v/>
      </c>
      <c r="AO216" s="120" t="str">
        <f t="shared" ref="AO216:AO279" si="145">IFERROR((AO$1/100)*(F214/$D214)*M216,"")</f>
        <v/>
      </c>
      <c r="AP216" s="120" t="str">
        <f t="shared" ref="AP216:AP279" si="146">IFERROR((AP$1/100)*(G214/$D214)*N216,"")</f>
        <v/>
      </c>
      <c r="AQ216" s="120" t="str">
        <f t="shared" ref="AQ216:AQ279" si="147">IFERROR((AQ$1/100)*(H214/$D214)*O216,"")</f>
        <v/>
      </c>
      <c r="AR216" s="120" t="str">
        <f t="shared" ref="AR216:AR279" si="148">IFERROR((AR$1/100)*(I214/$D214)*P216,"")</f>
        <v/>
      </c>
      <c r="AS216" s="120" t="str">
        <f t="shared" ref="AS216:AS279" si="149">IFERROR((AS$1/100)*(J214/$D214)*Q216,"")</f>
        <v/>
      </c>
      <c r="AX216" s="120" t="str">
        <f t="shared" si="129"/>
        <v/>
      </c>
      <c r="AY216" s="120" t="str">
        <f t="shared" si="130"/>
        <v/>
      </c>
      <c r="AZ216" s="120" t="str">
        <f t="shared" si="131"/>
        <v/>
      </c>
      <c r="BA216" s="120" t="str">
        <f t="shared" si="132"/>
        <v/>
      </c>
      <c r="BB216" s="120" t="str">
        <f t="shared" si="133"/>
        <v/>
      </c>
      <c r="BC216" s="120" t="str">
        <f t="shared" si="134"/>
        <v/>
      </c>
      <c r="BD216" s="120" t="str">
        <f t="shared" si="135"/>
        <v/>
      </c>
    </row>
    <row r="217" spans="3:56" x14ac:dyDescent="0.2">
      <c r="C217" s="107">
        <f>'3_Fix'!H218</f>
        <v>46310</v>
      </c>
      <c r="D217" s="113" t="str">
        <f>'3_Fix'!I218</f>
        <v/>
      </c>
      <c r="E217" s="113" t="str">
        <f>'3_Fix'!J218</f>
        <v/>
      </c>
      <c r="F217" s="113" t="str">
        <f>'3_Fix'!K218</f>
        <v/>
      </c>
      <c r="G217" s="113" t="str">
        <f>'3_Fix'!L218</f>
        <v/>
      </c>
      <c r="H217" s="113" t="str">
        <f>'3_Fix'!M218</f>
        <v/>
      </c>
      <c r="I217" s="113" t="str">
        <f>'3_Fix'!N218</f>
        <v/>
      </c>
      <c r="J217" s="113" t="str">
        <f>'3_Fix'!O218</f>
        <v/>
      </c>
      <c r="K217" s="120" t="str">
        <f t="shared" si="136"/>
        <v/>
      </c>
      <c r="L217" s="120" t="str">
        <f t="shared" si="139"/>
        <v/>
      </c>
      <c r="M217" s="120" t="str">
        <f t="shared" si="140"/>
        <v/>
      </c>
      <c r="N217" s="120" t="str">
        <f t="shared" si="141"/>
        <v/>
      </c>
      <c r="O217" s="120" t="str">
        <f t="shared" si="142"/>
        <v/>
      </c>
      <c r="P217" s="120" t="str">
        <f t="shared" si="143"/>
        <v/>
      </c>
      <c r="Q217" s="120" t="str">
        <f t="shared" si="144"/>
        <v/>
      </c>
      <c r="R217" s="120" t="str">
        <f t="shared" si="138"/>
        <v/>
      </c>
      <c r="S217" s="120" t="str">
        <f t="shared" ref="S217:S280" si="150">IF(DAY($C217)=15,IFERROR(((AVERAGE(E216:E217)/AVERAGE(E214:E215))-1)*100,""),"")</f>
        <v/>
      </c>
      <c r="T217" s="120" t="str">
        <f t="shared" ref="T217:T280" si="151">IF(DAY($C217)=15,IFERROR(((AVERAGE(F216:F217)/AVERAGE(F214:F215))-1)*100,""),"")</f>
        <v/>
      </c>
      <c r="U217" s="120" t="str">
        <f t="shared" ref="U217:U280" si="152">IF(DAY($C217)=15,IFERROR(((AVERAGE(G216:G217)/AVERAGE(G214:G215))-1)*100,""),"")</f>
        <v/>
      </c>
      <c r="V217" s="120" t="str">
        <f t="shared" ref="V217:V280" si="153">IF(DAY($C217)=15,IFERROR(((AVERAGE(H216:H217)/AVERAGE(H214:H215))-1)*100,""),"")</f>
        <v/>
      </c>
      <c r="W217" s="120" t="str">
        <f t="shared" ref="W217:W280" si="154">IF(DAY($C217)=15,IFERROR(((AVERAGE(I216:I217)/AVERAGE(I214:I215))-1)*100,""),"")</f>
        <v/>
      </c>
      <c r="X217" s="120" t="str">
        <f t="shared" ref="X217:X280" si="155">IF(DAY($C217)=15,IFERROR(((AVERAGE(J216:J217)/AVERAGE(J214:J215))-1)*100,""),"")</f>
        <v/>
      </c>
      <c r="Y217" s="120" t="str">
        <f t="shared" si="115"/>
        <v/>
      </c>
      <c r="Z217" s="120" t="str">
        <f t="shared" si="117"/>
        <v/>
      </c>
      <c r="AA217" s="120" t="str">
        <f t="shared" si="118"/>
        <v/>
      </c>
      <c r="AB217" s="120" t="str">
        <f t="shared" si="119"/>
        <v/>
      </c>
      <c r="AC217" s="120" t="str">
        <f t="shared" si="120"/>
        <v/>
      </c>
      <c r="AD217" s="120" t="str">
        <f t="shared" si="121"/>
        <v/>
      </c>
      <c r="AE217" s="120" t="str">
        <f t="shared" si="122"/>
        <v/>
      </c>
      <c r="AF217" s="120" t="str">
        <f t="shared" si="116"/>
        <v/>
      </c>
      <c r="AG217" s="120" t="str">
        <f t="shared" si="123"/>
        <v/>
      </c>
      <c r="AH217" s="120" t="str">
        <f t="shared" si="124"/>
        <v/>
      </c>
      <c r="AI217" s="120" t="str">
        <f t="shared" si="125"/>
        <v/>
      </c>
      <c r="AJ217" s="120" t="str">
        <f t="shared" si="126"/>
        <v/>
      </c>
      <c r="AK217" s="120" t="str">
        <f t="shared" si="127"/>
        <v/>
      </c>
      <c r="AL217" s="120" t="str">
        <f t="shared" si="128"/>
        <v/>
      </c>
      <c r="AM217" s="120" t="str">
        <f t="shared" si="137"/>
        <v/>
      </c>
      <c r="AN217" s="120" t="str">
        <f t="shared" si="137"/>
        <v/>
      </c>
      <c r="AO217" s="120" t="str">
        <f t="shared" si="145"/>
        <v/>
      </c>
      <c r="AP217" s="120" t="str">
        <f t="shared" si="146"/>
        <v/>
      </c>
      <c r="AQ217" s="120" t="str">
        <f t="shared" si="147"/>
        <v/>
      </c>
      <c r="AR217" s="120" t="str">
        <f t="shared" si="148"/>
        <v/>
      </c>
      <c r="AS217" s="120" t="str">
        <f t="shared" si="149"/>
        <v/>
      </c>
      <c r="AX217" s="120" t="str">
        <f t="shared" si="129"/>
        <v/>
      </c>
      <c r="AY217" s="120" t="str">
        <f t="shared" si="130"/>
        <v/>
      </c>
      <c r="AZ217" s="120" t="str">
        <f t="shared" si="131"/>
        <v/>
      </c>
      <c r="BA217" s="120" t="str">
        <f t="shared" si="132"/>
        <v/>
      </c>
      <c r="BB217" s="120" t="str">
        <f t="shared" si="133"/>
        <v/>
      </c>
      <c r="BC217" s="120" t="str">
        <f t="shared" si="134"/>
        <v/>
      </c>
      <c r="BD217" s="120" t="str">
        <f t="shared" si="135"/>
        <v/>
      </c>
    </row>
    <row r="218" spans="3:56" x14ac:dyDescent="0.2">
      <c r="C218" s="107">
        <f>'3_Fix'!H219</f>
        <v>46327</v>
      </c>
      <c r="D218" s="113" t="str">
        <f>'3_Fix'!I219</f>
        <v/>
      </c>
      <c r="E218" s="113" t="str">
        <f>'3_Fix'!J219</f>
        <v/>
      </c>
      <c r="F218" s="113" t="str">
        <f>'3_Fix'!K219</f>
        <v/>
      </c>
      <c r="G218" s="113" t="str">
        <f>'3_Fix'!L219</f>
        <v/>
      </c>
      <c r="H218" s="113" t="str">
        <f>'3_Fix'!M219</f>
        <v/>
      </c>
      <c r="I218" s="113" t="str">
        <f>'3_Fix'!N219</f>
        <v/>
      </c>
      <c r="J218" s="113" t="str">
        <f>'3_Fix'!O219</f>
        <v/>
      </c>
      <c r="K218" s="120" t="str">
        <f t="shared" si="136"/>
        <v/>
      </c>
      <c r="L218" s="120" t="str">
        <f t="shared" si="139"/>
        <v/>
      </c>
      <c r="M218" s="120" t="str">
        <f t="shared" si="140"/>
        <v/>
      </c>
      <c r="N218" s="120" t="str">
        <f t="shared" si="141"/>
        <v/>
      </c>
      <c r="O218" s="120" t="str">
        <f t="shared" si="142"/>
        <v/>
      </c>
      <c r="P218" s="120" t="str">
        <f t="shared" si="143"/>
        <v/>
      </c>
      <c r="Q218" s="120" t="str">
        <f t="shared" si="144"/>
        <v/>
      </c>
      <c r="R218" s="120" t="str">
        <f t="shared" si="138"/>
        <v/>
      </c>
      <c r="S218" s="120" t="str">
        <f t="shared" si="150"/>
        <v/>
      </c>
      <c r="T218" s="120" t="str">
        <f t="shared" si="151"/>
        <v/>
      </c>
      <c r="U218" s="120" t="str">
        <f t="shared" si="152"/>
        <v/>
      </c>
      <c r="V218" s="120" t="str">
        <f t="shared" si="153"/>
        <v/>
      </c>
      <c r="W218" s="120" t="str">
        <f t="shared" si="154"/>
        <v/>
      </c>
      <c r="X218" s="120" t="str">
        <f t="shared" si="155"/>
        <v/>
      </c>
      <c r="Y218" s="120" t="str">
        <f t="shared" si="115"/>
        <v/>
      </c>
      <c r="Z218" s="120" t="str">
        <f t="shared" si="117"/>
        <v/>
      </c>
      <c r="AA218" s="120" t="str">
        <f t="shared" si="118"/>
        <v/>
      </c>
      <c r="AB218" s="120" t="str">
        <f t="shared" si="119"/>
        <v/>
      </c>
      <c r="AC218" s="120" t="str">
        <f t="shared" si="120"/>
        <v/>
      </c>
      <c r="AD218" s="120" t="str">
        <f t="shared" si="121"/>
        <v/>
      </c>
      <c r="AE218" s="120" t="str">
        <f t="shared" si="122"/>
        <v/>
      </c>
      <c r="AF218" s="120" t="str">
        <f t="shared" si="116"/>
        <v/>
      </c>
      <c r="AG218" s="120" t="str">
        <f t="shared" si="123"/>
        <v/>
      </c>
      <c r="AH218" s="120" t="str">
        <f t="shared" si="124"/>
        <v/>
      </c>
      <c r="AI218" s="120" t="str">
        <f t="shared" si="125"/>
        <v/>
      </c>
      <c r="AJ218" s="120" t="str">
        <f t="shared" si="126"/>
        <v/>
      </c>
      <c r="AK218" s="120" t="str">
        <f t="shared" si="127"/>
        <v/>
      </c>
      <c r="AL218" s="120" t="str">
        <f t="shared" si="128"/>
        <v/>
      </c>
      <c r="AM218" s="120" t="str">
        <f t="shared" si="137"/>
        <v/>
      </c>
      <c r="AN218" s="120" t="str">
        <f t="shared" si="137"/>
        <v/>
      </c>
      <c r="AO218" s="120" t="str">
        <f t="shared" si="145"/>
        <v/>
      </c>
      <c r="AP218" s="120" t="str">
        <f t="shared" si="146"/>
        <v/>
      </c>
      <c r="AQ218" s="120" t="str">
        <f t="shared" si="147"/>
        <v/>
      </c>
      <c r="AR218" s="120" t="str">
        <f t="shared" si="148"/>
        <v/>
      </c>
      <c r="AS218" s="120" t="str">
        <f t="shared" si="149"/>
        <v/>
      </c>
      <c r="AX218" s="120" t="str">
        <f t="shared" si="129"/>
        <v/>
      </c>
      <c r="AY218" s="120" t="str">
        <f t="shared" si="130"/>
        <v/>
      </c>
      <c r="AZ218" s="120" t="str">
        <f t="shared" si="131"/>
        <v/>
      </c>
      <c r="BA218" s="120" t="str">
        <f t="shared" si="132"/>
        <v/>
      </c>
      <c r="BB218" s="120" t="str">
        <f t="shared" si="133"/>
        <v/>
      </c>
      <c r="BC218" s="120" t="str">
        <f t="shared" si="134"/>
        <v/>
      </c>
      <c r="BD218" s="120" t="str">
        <f t="shared" si="135"/>
        <v/>
      </c>
    </row>
    <row r="219" spans="3:56" x14ac:dyDescent="0.2">
      <c r="C219" s="107">
        <f>'3_Fix'!H220</f>
        <v>46341</v>
      </c>
      <c r="D219" s="113" t="str">
        <f>'3_Fix'!I220</f>
        <v/>
      </c>
      <c r="E219" s="113" t="str">
        <f>'3_Fix'!J220</f>
        <v/>
      </c>
      <c r="F219" s="113" t="str">
        <f>'3_Fix'!K220</f>
        <v/>
      </c>
      <c r="G219" s="113" t="str">
        <f>'3_Fix'!L220</f>
        <v/>
      </c>
      <c r="H219" s="113" t="str">
        <f>'3_Fix'!M220</f>
        <v/>
      </c>
      <c r="I219" s="113" t="str">
        <f>'3_Fix'!N220</f>
        <v/>
      </c>
      <c r="J219" s="113" t="str">
        <f>'3_Fix'!O220</f>
        <v/>
      </c>
      <c r="K219" s="120" t="str">
        <f t="shared" si="136"/>
        <v/>
      </c>
      <c r="L219" s="120" t="str">
        <f t="shared" si="139"/>
        <v/>
      </c>
      <c r="M219" s="120" t="str">
        <f t="shared" si="140"/>
        <v/>
      </c>
      <c r="N219" s="120" t="str">
        <f t="shared" si="141"/>
        <v/>
      </c>
      <c r="O219" s="120" t="str">
        <f t="shared" si="142"/>
        <v/>
      </c>
      <c r="P219" s="120" t="str">
        <f t="shared" si="143"/>
        <v/>
      </c>
      <c r="Q219" s="120" t="str">
        <f t="shared" si="144"/>
        <v/>
      </c>
      <c r="R219" s="120" t="str">
        <f t="shared" si="138"/>
        <v/>
      </c>
      <c r="S219" s="120" t="str">
        <f t="shared" si="150"/>
        <v/>
      </c>
      <c r="T219" s="120" t="str">
        <f t="shared" si="151"/>
        <v/>
      </c>
      <c r="U219" s="120" t="str">
        <f t="shared" si="152"/>
        <v/>
      </c>
      <c r="V219" s="120" t="str">
        <f t="shared" si="153"/>
        <v/>
      </c>
      <c r="W219" s="120" t="str">
        <f t="shared" si="154"/>
        <v/>
      </c>
      <c r="X219" s="120" t="str">
        <f t="shared" si="155"/>
        <v/>
      </c>
      <c r="Y219" s="120" t="str">
        <f t="shared" si="115"/>
        <v/>
      </c>
      <c r="Z219" s="120" t="str">
        <f t="shared" si="117"/>
        <v/>
      </c>
      <c r="AA219" s="120" t="str">
        <f t="shared" si="118"/>
        <v/>
      </c>
      <c r="AB219" s="120" t="str">
        <f t="shared" si="119"/>
        <v/>
      </c>
      <c r="AC219" s="120" t="str">
        <f t="shared" si="120"/>
        <v/>
      </c>
      <c r="AD219" s="120" t="str">
        <f t="shared" si="121"/>
        <v/>
      </c>
      <c r="AE219" s="120" t="str">
        <f t="shared" si="122"/>
        <v/>
      </c>
      <c r="AF219" s="120" t="str">
        <f t="shared" si="116"/>
        <v/>
      </c>
      <c r="AG219" s="120" t="str">
        <f t="shared" si="123"/>
        <v/>
      </c>
      <c r="AH219" s="120" t="str">
        <f t="shared" si="124"/>
        <v/>
      </c>
      <c r="AI219" s="120" t="str">
        <f t="shared" si="125"/>
        <v/>
      </c>
      <c r="AJ219" s="120" t="str">
        <f t="shared" si="126"/>
        <v/>
      </c>
      <c r="AK219" s="120" t="str">
        <f t="shared" si="127"/>
        <v/>
      </c>
      <c r="AL219" s="120" t="str">
        <f t="shared" si="128"/>
        <v/>
      </c>
      <c r="AM219" s="120" t="str">
        <f t="shared" si="137"/>
        <v/>
      </c>
      <c r="AN219" s="120" t="str">
        <f t="shared" si="137"/>
        <v/>
      </c>
      <c r="AO219" s="120" t="str">
        <f t="shared" si="145"/>
        <v/>
      </c>
      <c r="AP219" s="120" t="str">
        <f t="shared" si="146"/>
        <v/>
      </c>
      <c r="AQ219" s="120" t="str">
        <f t="shared" si="147"/>
        <v/>
      </c>
      <c r="AR219" s="120" t="str">
        <f t="shared" si="148"/>
        <v/>
      </c>
      <c r="AS219" s="120" t="str">
        <f t="shared" si="149"/>
        <v/>
      </c>
      <c r="AX219" s="120" t="str">
        <f t="shared" si="129"/>
        <v/>
      </c>
      <c r="AY219" s="120" t="str">
        <f t="shared" si="130"/>
        <v/>
      </c>
      <c r="AZ219" s="120" t="str">
        <f t="shared" si="131"/>
        <v/>
      </c>
      <c r="BA219" s="120" t="str">
        <f t="shared" si="132"/>
        <v/>
      </c>
      <c r="BB219" s="120" t="str">
        <f t="shared" si="133"/>
        <v/>
      </c>
      <c r="BC219" s="120" t="str">
        <f t="shared" si="134"/>
        <v/>
      </c>
      <c r="BD219" s="120" t="str">
        <f t="shared" si="135"/>
        <v/>
      </c>
    </row>
    <row r="220" spans="3:56" x14ac:dyDescent="0.2">
      <c r="C220" s="107">
        <f>'3_Fix'!H221</f>
        <v>46357</v>
      </c>
      <c r="D220" s="113" t="str">
        <f>'3_Fix'!I221</f>
        <v/>
      </c>
      <c r="E220" s="113" t="str">
        <f>'3_Fix'!J221</f>
        <v/>
      </c>
      <c r="F220" s="113" t="str">
        <f>'3_Fix'!K221</f>
        <v/>
      </c>
      <c r="G220" s="113" t="str">
        <f>'3_Fix'!L221</f>
        <v/>
      </c>
      <c r="H220" s="113" t="str">
        <f>'3_Fix'!M221</f>
        <v/>
      </c>
      <c r="I220" s="113" t="str">
        <f>'3_Fix'!N221</f>
        <v/>
      </c>
      <c r="J220" s="113" t="str">
        <f>'3_Fix'!O221</f>
        <v/>
      </c>
      <c r="K220" s="120" t="str">
        <f t="shared" si="136"/>
        <v/>
      </c>
      <c r="L220" s="120" t="str">
        <f t="shared" si="139"/>
        <v/>
      </c>
      <c r="M220" s="120" t="str">
        <f t="shared" si="140"/>
        <v/>
      </c>
      <c r="N220" s="120" t="str">
        <f t="shared" si="141"/>
        <v/>
      </c>
      <c r="O220" s="120" t="str">
        <f t="shared" si="142"/>
        <v/>
      </c>
      <c r="P220" s="120" t="str">
        <f t="shared" si="143"/>
        <v/>
      </c>
      <c r="Q220" s="120" t="str">
        <f t="shared" si="144"/>
        <v/>
      </c>
      <c r="R220" s="120" t="str">
        <f t="shared" si="138"/>
        <v/>
      </c>
      <c r="S220" s="120" t="str">
        <f t="shared" si="150"/>
        <v/>
      </c>
      <c r="T220" s="120" t="str">
        <f t="shared" si="151"/>
        <v/>
      </c>
      <c r="U220" s="120" t="str">
        <f t="shared" si="152"/>
        <v/>
      </c>
      <c r="V220" s="120" t="str">
        <f t="shared" si="153"/>
        <v/>
      </c>
      <c r="W220" s="120" t="str">
        <f t="shared" si="154"/>
        <v/>
      </c>
      <c r="X220" s="120" t="str">
        <f t="shared" si="155"/>
        <v/>
      </c>
      <c r="Y220" s="120" t="str">
        <f t="shared" si="115"/>
        <v/>
      </c>
      <c r="Z220" s="120" t="str">
        <f t="shared" si="117"/>
        <v/>
      </c>
      <c r="AA220" s="120" t="str">
        <f t="shared" si="118"/>
        <v/>
      </c>
      <c r="AB220" s="120" t="str">
        <f t="shared" si="119"/>
        <v/>
      </c>
      <c r="AC220" s="120" t="str">
        <f t="shared" si="120"/>
        <v/>
      </c>
      <c r="AD220" s="120" t="str">
        <f t="shared" si="121"/>
        <v/>
      </c>
      <c r="AE220" s="120" t="str">
        <f t="shared" si="122"/>
        <v/>
      </c>
      <c r="AF220" s="120" t="str">
        <f t="shared" si="116"/>
        <v/>
      </c>
      <c r="AG220" s="120" t="str">
        <f t="shared" si="123"/>
        <v/>
      </c>
      <c r="AH220" s="120" t="str">
        <f t="shared" si="124"/>
        <v/>
      </c>
      <c r="AI220" s="120" t="str">
        <f t="shared" si="125"/>
        <v/>
      </c>
      <c r="AJ220" s="120" t="str">
        <f t="shared" si="126"/>
        <v/>
      </c>
      <c r="AK220" s="120" t="str">
        <f t="shared" si="127"/>
        <v/>
      </c>
      <c r="AL220" s="120" t="str">
        <f t="shared" si="128"/>
        <v/>
      </c>
      <c r="AM220" s="120" t="str">
        <f t="shared" si="137"/>
        <v/>
      </c>
      <c r="AN220" s="120" t="str">
        <f t="shared" si="137"/>
        <v/>
      </c>
      <c r="AO220" s="120" t="str">
        <f t="shared" si="145"/>
        <v/>
      </c>
      <c r="AP220" s="120" t="str">
        <f t="shared" si="146"/>
        <v/>
      </c>
      <c r="AQ220" s="120" t="str">
        <f t="shared" si="147"/>
        <v/>
      </c>
      <c r="AR220" s="120" t="str">
        <f t="shared" si="148"/>
        <v/>
      </c>
      <c r="AS220" s="120" t="str">
        <f t="shared" si="149"/>
        <v/>
      </c>
      <c r="AX220" s="120" t="str">
        <f t="shared" si="129"/>
        <v/>
      </c>
      <c r="AY220" s="120" t="str">
        <f t="shared" si="130"/>
        <v/>
      </c>
      <c r="AZ220" s="120" t="str">
        <f t="shared" si="131"/>
        <v/>
      </c>
      <c r="BA220" s="120" t="str">
        <f t="shared" si="132"/>
        <v/>
      </c>
      <c r="BB220" s="120" t="str">
        <f t="shared" si="133"/>
        <v/>
      </c>
      <c r="BC220" s="120" t="str">
        <f t="shared" si="134"/>
        <v/>
      </c>
      <c r="BD220" s="120" t="str">
        <f t="shared" si="135"/>
        <v/>
      </c>
    </row>
    <row r="221" spans="3:56" x14ac:dyDescent="0.2">
      <c r="C221" s="107">
        <f>'3_Fix'!H222</f>
        <v>46371</v>
      </c>
      <c r="D221" s="113" t="str">
        <f>'3_Fix'!I222</f>
        <v/>
      </c>
      <c r="E221" s="113" t="str">
        <f>'3_Fix'!J222</f>
        <v/>
      </c>
      <c r="F221" s="113" t="str">
        <f>'3_Fix'!K222</f>
        <v/>
      </c>
      <c r="G221" s="113" t="str">
        <f>'3_Fix'!L222</f>
        <v/>
      </c>
      <c r="H221" s="113" t="str">
        <f>'3_Fix'!M222</f>
        <v/>
      </c>
      <c r="I221" s="113" t="str">
        <f>'3_Fix'!N222</f>
        <v/>
      </c>
      <c r="J221" s="113" t="str">
        <f>'3_Fix'!O222</f>
        <v/>
      </c>
      <c r="K221" s="120" t="str">
        <f t="shared" si="136"/>
        <v/>
      </c>
      <c r="L221" s="120" t="str">
        <f t="shared" si="139"/>
        <v/>
      </c>
      <c r="M221" s="120" t="str">
        <f t="shared" si="140"/>
        <v/>
      </c>
      <c r="N221" s="120" t="str">
        <f t="shared" si="141"/>
        <v/>
      </c>
      <c r="O221" s="120" t="str">
        <f t="shared" si="142"/>
        <v/>
      </c>
      <c r="P221" s="120" t="str">
        <f t="shared" si="143"/>
        <v/>
      </c>
      <c r="Q221" s="120" t="str">
        <f t="shared" si="144"/>
        <v/>
      </c>
      <c r="R221" s="120" t="str">
        <f t="shared" si="138"/>
        <v/>
      </c>
      <c r="S221" s="120" t="str">
        <f t="shared" si="150"/>
        <v/>
      </c>
      <c r="T221" s="120" t="str">
        <f t="shared" si="151"/>
        <v/>
      </c>
      <c r="U221" s="120" t="str">
        <f t="shared" si="152"/>
        <v/>
      </c>
      <c r="V221" s="120" t="str">
        <f t="shared" si="153"/>
        <v/>
      </c>
      <c r="W221" s="120" t="str">
        <f t="shared" si="154"/>
        <v/>
      </c>
      <c r="X221" s="120" t="str">
        <f t="shared" si="155"/>
        <v/>
      </c>
      <c r="Y221" s="120" t="str">
        <f t="shared" si="115"/>
        <v/>
      </c>
      <c r="Z221" s="120" t="str">
        <f t="shared" si="117"/>
        <v/>
      </c>
      <c r="AA221" s="120" t="str">
        <f t="shared" si="118"/>
        <v/>
      </c>
      <c r="AB221" s="120" t="str">
        <f t="shared" si="119"/>
        <v/>
      </c>
      <c r="AC221" s="120" t="str">
        <f t="shared" si="120"/>
        <v/>
      </c>
      <c r="AD221" s="120" t="str">
        <f t="shared" si="121"/>
        <v/>
      </c>
      <c r="AE221" s="120" t="str">
        <f t="shared" si="122"/>
        <v/>
      </c>
      <c r="AF221" s="120" t="str">
        <f t="shared" si="116"/>
        <v/>
      </c>
      <c r="AG221" s="120" t="str">
        <f t="shared" si="123"/>
        <v/>
      </c>
      <c r="AH221" s="120" t="str">
        <f t="shared" si="124"/>
        <v/>
      </c>
      <c r="AI221" s="120" t="str">
        <f t="shared" si="125"/>
        <v/>
      </c>
      <c r="AJ221" s="120" t="str">
        <f t="shared" si="126"/>
        <v/>
      </c>
      <c r="AK221" s="120" t="str">
        <f t="shared" si="127"/>
        <v/>
      </c>
      <c r="AL221" s="120" t="str">
        <f t="shared" si="128"/>
        <v/>
      </c>
      <c r="AM221" s="120" t="str">
        <f t="shared" si="137"/>
        <v/>
      </c>
      <c r="AN221" s="120" t="str">
        <f t="shared" si="137"/>
        <v/>
      </c>
      <c r="AO221" s="120" t="str">
        <f t="shared" si="145"/>
        <v/>
      </c>
      <c r="AP221" s="120" t="str">
        <f t="shared" si="146"/>
        <v/>
      </c>
      <c r="AQ221" s="120" t="str">
        <f t="shared" si="147"/>
        <v/>
      </c>
      <c r="AR221" s="120" t="str">
        <f t="shared" si="148"/>
        <v/>
      </c>
      <c r="AS221" s="120" t="str">
        <f t="shared" si="149"/>
        <v/>
      </c>
      <c r="AX221" s="120" t="str">
        <f t="shared" si="129"/>
        <v/>
      </c>
      <c r="AY221" s="120" t="str">
        <f t="shared" si="130"/>
        <v/>
      </c>
      <c r="AZ221" s="120" t="str">
        <f t="shared" si="131"/>
        <v/>
      </c>
      <c r="BA221" s="120" t="str">
        <f t="shared" si="132"/>
        <v/>
      </c>
      <c r="BB221" s="120" t="str">
        <f t="shared" si="133"/>
        <v/>
      </c>
      <c r="BC221" s="120" t="str">
        <f t="shared" si="134"/>
        <v/>
      </c>
      <c r="BD221" s="120" t="str">
        <f t="shared" si="135"/>
        <v/>
      </c>
    </row>
    <row r="222" spans="3:56" x14ac:dyDescent="0.2">
      <c r="C222" s="107">
        <f>'3_Fix'!H223</f>
        <v>46388</v>
      </c>
      <c r="D222" s="113" t="str">
        <f>'3_Fix'!I223</f>
        <v/>
      </c>
      <c r="E222" s="113" t="str">
        <f>'3_Fix'!J223</f>
        <v/>
      </c>
      <c r="F222" s="113" t="str">
        <f>'3_Fix'!K223</f>
        <v/>
      </c>
      <c r="G222" s="113" t="str">
        <f>'3_Fix'!L223</f>
        <v/>
      </c>
      <c r="H222" s="113" t="str">
        <f>'3_Fix'!M223</f>
        <v/>
      </c>
      <c r="I222" s="113" t="str">
        <f>'3_Fix'!N223</f>
        <v/>
      </c>
      <c r="J222" s="113" t="str">
        <f>'3_Fix'!O223</f>
        <v/>
      </c>
      <c r="K222" s="120" t="str">
        <f t="shared" si="136"/>
        <v/>
      </c>
      <c r="L222" s="120" t="str">
        <f t="shared" si="139"/>
        <v/>
      </c>
      <c r="M222" s="120" t="str">
        <f t="shared" si="140"/>
        <v/>
      </c>
      <c r="N222" s="120" t="str">
        <f t="shared" si="141"/>
        <v/>
      </c>
      <c r="O222" s="120" t="str">
        <f t="shared" si="142"/>
        <v/>
      </c>
      <c r="P222" s="120" t="str">
        <f t="shared" si="143"/>
        <v/>
      </c>
      <c r="Q222" s="120" t="str">
        <f t="shared" si="144"/>
        <v/>
      </c>
      <c r="R222" s="120" t="str">
        <f t="shared" si="138"/>
        <v/>
      </c>
      <c r="S222" s="120" t="str">
        <f t="shared" si="150"/>
        <v/>
      </c>
      <c r="T222" s="120" t="str">
        <f t="shared" si="151"/>
        <v/>
      </c>
      <c r="U222" s="120" t="str">
        <f t="shared" si="152"/>
        <v/>
      </c>
      <c r="V222" s="120" t="str">
        <f t="shared" si="153"/>
        <v/>
      </c>
      <c r="W222" s="120" t="str">
        <f t="shared" si="154"/>
        <v/>
      </c>
      <c r="X222" s="120" t="str">
        <f t="shared" si="155"/>
        <v/>
      </c>
      <c r="Y222" s="120" t="str">
        <f t="shared" si="115"/>
        <v/>
      </c>
      <c r="Z222" s="120" t="str">
        <f t="shared" si="117"/>
        <v/>
      </c>
      <c r="AA222" s="120" t="str">
        <f t="shared" si="118"/>
        <v/>
      </c>
      <c r="AB222" s="120" t="str">
        <f t="shared" si="119"/>
        <v/>
      </c>
      <c r="AC222" s="120" t="str">
        <f t="shared" si="120"/>
        <v/>
      </c>
      <c r="AD222" s="120" t="str">
        <f t="shared" si="121"/>
        <v/>
      </c>
      <c r="AE222" s="120" t="str">
        <f t="shared" si="122"/>
        <v/>
      </c>
      <c r="AF222" s="120" t="str">
        <f t="shared" si="116"/>
        <v/>
      </c>
      <c r="AG222" s="120" t="str">
        <f t="shared" si="123"/>
        <v/>
      </c>
      <c r="AH222" s="120" t="str">
        <f t="shared" si="124"/>
        <v/>
      </c>
      <c r="AI222" s="120" t="str">
        <f t="shared" si="125"/>
        <v/>
      </c>
      <c r="AJ222" s="120" t="str">
        <f t="shared" si="126"/>
        <v/>
      </c>
      <c r="AK222" s="120" t="str">
        <f t="shared" si="127"/>
        <v/>
      </c>
      <c r="AL222" s="120" t="str">
        <f t="shared" si="128"/>
        <v/>
      </c>
      <c r="AM222" s="120" t="str">
        <f t="shared" si="137"/>
        <v/>
      </c>
      <c r="AN222" s="120" t="str">
        <f t="shared" si="137"/>
        <v/>
      </c>
      <c r="AO222" s="120" t="str">
        <f t="shared" si="145"/>
        <v/>
      </c>
      <c r="AP222" s="120" t="str">
        <f t="shared" si="146"/>
        <v/>
      </c>
      <c r="AQ222" s="120" t="str">
        <f t="shared" si="147"/>
        <v/>
      </c>
      <c r="AR222" s="120" t="str">
        <f t="shared" si="148"/>
        <v/>
      </c>
      <c r="AS222" s="120" t="str">
        <f t="shared" si="149"/>
        <v/>
      </c>
      <c r="AX222" s="120" t="str">
        <f t="shared" si="129"/>
        <v/>
      </c>
      <c r="AY222" s="120" t="str">
        <f t="shared" si="130"/>
        <v/>
      </c>
      <c r="AZ222" s="120" t="str">
        <f t="shared" si="131"/>
        <v/>
      </c>
      <c r="BA222" s="120" t="str">
        <f t="shared" si="132"/>
        <v/>
      </c>
      <c r="BB222" s="120" t="str">
        <f t="shared" si="133"/>
        <v/>
      </c>
      <c r="BC222" s="120" t="str">
        <f t="shared" si="134"/>
        <v/>
      </c>
      <c r="BD222" s="120" t="str">
        <f t="shared" si="135"/>
        <v/>
      </c>
    </row>
    <row r="223" spans="3:56" x14ac:dyDescent="0.2">
      <c r="C223" s="107">
        <f>'3_Fix'!H224</f>
        <v>46402</v>
      </c>
      <c r="D223" s="113" t="str">
        <f>'3_Fix'!I224</f>
        <v/>
      </c>
      <c r="E223" s="113" t="str">
        <f>'3_Fix'!J224</f>
        <v/>
      </c>
      <c r="F223" s="113" t="str">
        <f>'3_Fix'!K224</f>
        <v/>
      </c>
      <c r="G223" s="113" t="str">
        <f>'3_Fix'!L224</f>
        <v/>
      </c>
      <c r="H223" s="113" t="str">
        <f>'3_Fix'!M224</f>
        <v/>
      </c>
      <c r="I223" s="113" t="str">
        <f>'3_Fix'!N224</f>
        <v/>
      </c>
      <c r="J223" s="113" t="str">
        <f>'3_Fix'!O224</f>
        <v/>
      </c>
      <c r="K223" s="120" t="str">
        <f t="shared" si="136"/>
        <v/>
      </c>
      <c r="L223" s="120" t="str">
        <f t="shared" si="139"/>
        <v/>
      </c>
      <c r="M223" s="120" t="str">
        <f t="shared" si="140"/>
        <v/>
      </c>
      <c r="N223" s="120" t="str">
        <f t="shared" si="141"/>
        <v/>
      </c>
      <c r="O223" s="120" t="str">
        <f t="shared" si="142"/>
        <v/>
      </c>
      <c r="P223" s="120" t="str">
        <f t="shared" si="143"/>
        <v/>
      </c>
      <c r="Q223" s="120" t="str">
        <f t="shared" si="144"/>
        <v/>
      </c>
      <c r="R223" s="120" t="str">
        <f t="shared" si="138"/>
        <v/>
      </c>
      <c r="S223" s="120" t="str">
        <f t="shared" si="150"/>
        <v/>
      </c>
      <c r="T223" s="120" t="str">
        <f t="shared" si="151"/>
        <v/>
      </c>
      <c r="U223" s="120" t="str">
        <f t="shared" si="152"/>
        <v/>
      </c>
      <c r="V223" s="120" t="str">
        <f t="shared" si="153"/>
        <v/>
      </c>
      <c r="W223" s="120" t="str">
        <f t="shared" si="154"/>
        <v/>
      </c>
      <c r="X223" s="120" t="str">
        <f t="shared" si="155"/>
        <v/>
      </c>
      <c r="Y223" s="120" t="str">
        <f t="shared" ref="Y223:Y286" si="156">IFERROR(((D223/D199)-1)*100,"")</f>
        <v/>
      </c>
      <c r="Z223" s="120" t="str">
        <f t="shared" si="117"/>
        <v/>
      </c>
      <c r="AA223" s="120" t="str">
        <f t="shared" si="118"/>
        <v/>
      </c>
      <c r="AB223" s="120" t="str">
        <f t="shared" si="119"/>
        <v/>
      </c>
      <c r="AC223" s="120" t="str">
        <f t="shared" si="120"/>
        <v/>
      </c>
      <c r="AD223" s="120" t="str">
        <f t="shared" si="121"/>
        <v/>
      </c>
      <c r="AE223" s="120" t="str">
        <f t="shared" si="122"/>
        <v/>
      </c>
      <c r="AF223" s="120" t="str">
        <f t="shared" si="116"/>
        <v/>
      </c>
      <c r="AG223" s="120" t="str">
        <f t="shared" si="123"/>
        <v/>
      </c>
      <c r="AH223" s="120" t="str">
        <f t="shared" si="124"/>
        <v/>
      </c>
      <c r="AI223" s="120" t="str">
        <f t="shared" si="125"/>
        <v/>
      </c>
      <c r="AJ223" s="120" t="str">
        <f t="shared" si="126"/>
        <v/>
      </c>
      <c r="AK223" s="120" t="str">
        <f t="shared" si="127"/>
        <v/>
      </c>
      <c r="AL223" s="120" t="str">
        <f t="shared" si="128"/>
        <v/>
      </c>
      <c r="AM223" s="120" t="str">
        <f t="shared" si="137"/>
        <v/>
      </c>
      <c r="AN223" s="120" t="str">
        <f t="shared" si="137"/>
        <v/>
      </c>
      <c r="AO223" s="120" t="str">
        <f t="shared" si="145"/>
        <v/>
      </c>
      <c r="AP223" s="120" t="str">
        <f t="shared" si="146"/>
        <v/>
      </c>
      <c r="AQ223" s="120" t="str">
        <f t="shared" si="147"/>
        <v/>
      </c>
      <c r="AR223" s="120" t="str">
        <f t="shared" si="148"/>
        <v/>
      </c>
      <c r="AS223" s="120" t="str">
        <f t="shared" si="149"/>
        <v/>
      </c>
      <c r="AX223" s="120" t="str">
        <f t="shared" si="129"/>
        <v/>
      </c>
      <c r="AY223" s="120" t="str">
        <f t="shared" si="130"/>
        <v/>
      </c>
      <c r="AZ223" s="120" t="str">
        <f t="shared" si="131"/>
        <v/>
      </c>
      <c r="BA223" s="120" t="str">
        <f t="shared" si="132"/>
        <v/>
      </c>
      <c r="BB223" s="120" t="str">
        <f t="shared" si="133"/>
        <v/>
      </c>
      <c r="BC223" s="120" t="str">
        <f t="shared" si="134"/>
        <v/>
      </c>
      <c r="BD223" s="120" t="str">
        <f t="shared" si="135"/>
        <v/>
      </c>
    </row>
    <row r="224" spans="3:56" x14ac:dyDescent="0.2">
      <c r="C224" s="107">
        <f>'3_Fix'!H225</f>
        <v>46419</v>
      </c>
      <c r="D224" s="113" t="str">
        <f>'3_Fix'!I225</f>
        <v/>
      </c>
      <c r="E224" s="113" t="str">
        <f>'3_Fix'!J225</f>
        <v/>
      </c>
      <c r="F224" s="113" t="str">
        <f>'3_Fix'!K225</f>
        <v/>
      </c>
      <c r="G224" s="113" t="str">
        <f>'3_Fix'!L225</f>
        <v/>
      </c>
      <c r="H224" s="113" t="str">
        <f>'3_Fix'!M225</f>
        <v/>
      </c>
      <c r="I224" s="113" t="str">
        <f>'3_Fix'!N225</f>
        <v/>
      </c>
      <c r="J224" s="113" t="str">
        <f>'3_Fix'!O225</f>
        <v/>
      </c>
      <c r="K224" s="120" t="str">
        <f t="shared" si="136"/>
        <v/>
      </c>
      <c r="L224" s="120" t="str">
        <f t="shared" si="139"/>
        <v/>
      </c>
      <c r="M224" s="120" t="str">
        <f t="shared" si="140"/>
        <v/>
      </c>
      <c r="N224" s="120" t="str">
        <f t="shared" si="141"/>
        <v/>
      </c>
      <c r="O224" s="120" t="str">
        <f t="shared" si="142"/>
        <v/>
      </c>
      <c r="P224" s="120" t="str">
        <f t="shared" si="143"/>
        <v/>
      </c>
      <c r="Q224" s="120" t="str">
        <f t="shared" si="144"/>
        <v/>
      </c>
      <c r="R224" s="120" t="str">
        <f t="shared" si="138"/>
        <v/>
      </c>
      <c r="S224" s="120" t="str">
        <f t="shared" si="150"/>
        <v/>
      </c>
      <c r="T224" s="120" t="str">
        <f t="shared" si="151"/>
        <v/>
      </c>
      <c r="U224" s="120" t="str">
        <f t="shared" si="152"/>
        <v/>
      </c>
      <c r="V224" s="120" t="str">
        <f t="shared" si="153"/>
        <v/>
      </c>
      <c r="W224" s="120" t="str">
        <f t="shared" si="154"/>
        <v/>
      </c>
      <c r="X224" s="120" t="str">
        <f t="shared" si="155"/>
        <v/>
      </c>
      <c r="Y224" s="120" t="str">
        <f t="shared" si="156"/>
        <v/>
      </c>
      <c r="Z224" s="120" t="str">
        <f t="shared" si="117"/>
        <v/>
      </c>
      <c r="AA224" s="120" t="str">
        <f t="shared" si="118"/>
        <v/>
      </c>
      <c r="AB224" s="120" t="str">
        <f t="shared" si="119"/>
        <v/>
      </c>
      <c r="AC224" s="120" t="str">
        <f t="shared" si="120"/>
        <v/>
      </c>
      <c r="AD224" s="120" t="str">
        <f t="shared" si="121"/>
        <v/>
      </c>
      <c r="AE224" s="120" t="str">
        <f t="shared" si="122"/>
        <v/>
      </c>
      <c r="AF224" s="120" t="str">
        <f t="shared" ref="AF224:AF287" si="157">IF(DAY($C224)=15,IFERROR(((AVERAGE(D223:D224)/AVERAGE(D199:D200))-1)*100,""),"")</f>
        <v/>
      </c>
      <c r="AG224" s="120" t="str">
        <f t="shared" si="123"/>
        <v/>
      </c>
      <c r="AH224" s="120" t="str">
        <f t="shared" si="124"/>
        <v/>
      </c>
      <c r="AI224" s="120" t="str">
        <f t="shared" si="125"/>
        <v/>
      </c>
      <c r="AJ224" s="120" t="str">
        <f t="shared" si="126"/>
        <v/>
      </c>
      <c r="AK224" s="120" t="str">
        <f t="shared" si="127"/>
        <v/>
      </c>
      <c r="AL224" s="120" t="str">
        <f t="shared" si="128"/>
        <v/>
      </c>
      <c r="AM224" s="120" t="str">
        <f t="shared" si="137"/>
        <v/>
      </c>
      <c r="AN224" s="120" t="str">
        <f t="shared" si="137"/>
        <v/>
      </c>
      <c r="AO224" s="120" t="str">
        <f t="shared" si="145"/>
        <v/>
      </c>
      <c r="AP224" s="120" t="str">
        <f t="shared" si="146"/>
        <v/>
      </c>
      <c r="AQ224" s="120" t="str">
        <f t="shared" si="147"/>
        <v/>
      </c>
      <c r="AR224" s="120" t="str">
        <f t="shared" si="148"/>
        <v/>
      </c>
      <c r="AS224" s="120" t="str">
        <f t="shared" si="149"/>
        <v/>
      </c>
      <c r="AX224" s="120" t="str">
        <f t="shared" si="129"/>
        <v/>
      </c>
      <c r="AY224" s="120" t="str">
        <f t="shared" si="130"/>
        <v/>
      </c>
      <c r="AZ224" s="120" t="str">
        <f t="shared" si="131"/>
        <v/>
      </c>
      <c r="BA224" s="120" t="str">
        <f t="shared" si="132"/>
        <v/>
      </c>
      <c r="BB224" s="120" t="str">
        <f t="shared" si="133"/>
        <v/>
      </c>
      <c r="BC224" s="120" t="str">
        <f t="shared" si="134"/>
        <v/>
      </c>
      <c r="BD224" s="120" t="str">
        <f t="shared" si="135"/>
        <v/>
      </c>
    </row>
    <row r="225" spans="3:56" x14ac:dyDescent="0.2">
      <c r="C225" s="107">
        <f>'3_Fix'!H226</f>
        <v>46433</v>
      </c>
      <c r="D225" s="113" t="str">
        <f>'3_Fix'!I226</f>
        <v/>
      </c>
      <c r="E225" s="113" t="str">
        <f>'3_Fix'!J226</f>
        <v/>
      </c>
      <c r="F225" s="113" t="str">
        <f>'3_Fix'!K226</f>
        <v/>
      </c>
      <c r="G225" s="113" t="str">
        <f>'3_Fix'!L226</f>
        <v/>
      </c>
      <c r="H225" s="113" t="str">
        <f>'3_Fix'!M226</f>
        <v/>
      </c>
      <c r="I225" s="113" t="str">
        <f>'3_Fix'!N226</f>
        <v/>
      </c>
      <c r="J225" s="113" t="str">
        <f>'3_Fix'!O226</f>
        <v/>
      </c>
      <c r="K225" s="120" t="str">
        <f t="shared" si="136"/>
        <v/>
      </c>
      <c r="L225" s="120" t="str">
        <f t="shared" si="139"/>
        <v/>
      </c>
      <c r="M225" s="120" t="str">
        <f t="shared" si="140"/>
        <v/>
      </c>
      <c r="N225" s="120" t="str">
        <f t="shared" si="141"/>
        <v/>
      </c>
      <c r="O225" s="120" t="str">
        <f t="shared" si="142"/>
        <v/>
      </c>
      <c r="P225" s="120" t="str">
        <f t="shared" si="143"/>
        <v/>
      </c>
      <c r="Q225" s="120" t="str">
        <f t="shared" si="144"/>
        <v/>
      </c>
      <c r="R225" s="120" t="str">
        <f t="shared" si="138"/>
        <v/>
      </c>
      <c r="S225" s="120" t="str">
        <f t="shared" si="150"/>
        <v/>
      </c>
      <c r="T225" s="120" t="str">
        <f t="shared" si="151"/>
        <v/>
      </c>
      <c r="U225" s="120" t="str">
        <f t="shared" si="152"/>
        <v/>
      </c>
      <c r="V225" s="120" t="str">
        <f t="shared" si="153"/>
        <v/>
      </c>
      <c r="W225" s="120" t="str">
        <f t="shared" si="154"/>
        <v/>
      </c>
      <c r="X225" s="120" t="str">
        <f t="shared" si="155"/>
        <v/>
      </c>
      <c r="Y225" s="120" t="str">
        <f t="shared" si="156"/>
        <v/>
      </c>
      <c r="Z225" s="120" t="str">
        <f t="shared" si="117"/>
        <v/>
      </c>
      <c r="AA225" s="120" t="str">
        <f t="shared" si="118"/>
        <v/>
      </c>
      <c r="AB225" s="120" t="str">
        <f t="shared" si="119"/>
        <v/>
      </c>
      <c r="AC225" s="120" t="str">
        <f t="shared" si="120"/>
        <v/>
      </c>
      <c r="AD225" s="120" t="str">
        <f t="shared" si="121"/>
        <v/>
      </c>
      <c r="AE225" s="120" t="str">
        <f t="shared" si="122"/>
        <v/>
      </c>
      <c r="AF225" s="120" t="str">
        <f t="shared" si="157"/>
        <v/>
      </c>
      <c r="AG225" s="120" t="str">
        <f t="shared" si="123"/>
        <v/>
      </c>
      <c r="AH225" s="120" t="str">
        <f t="shared" si="124"/>
        <v/>
      </c>
      <c r="AI225" s="120" t="str">
        <f t="shared" si="125"/>
        <v/>
      </c>
      <c r="AJ225" s="120" t="str">
        <f t="shared" si="126"/>
        <v/>
      </c>
      <c r="AK225" s="120" t="str">
        <f t="shared" si="127"/>
        <v/>
      </c>
      <c r="AL225" s="120" t="str">
        <f t="shared" si="128"/>
        <v/>
      </c>
      <c r="AM225" s="120" t="str">
        <f t="shared" si="137"/>
        <v/>
      </c>
      <c r="AN225" s="120" t="str">
        <f t="shared" si="137"/>
        <v/>
      </c>
      <c r="AO225" s="120" t="str">
        <f t="shared" si="145"/>
        <v/>
      </c>
      <c r="AP225" s="120" t="str">
        <f t="shared" si="146"/>
        <v/>
      </c>
      <c r="AQ225" s="120" t="str">
        <f t="shared" si="147"/>
        <v/>
      </c>
      <c r="AR225" s="120" t="str">
        <f t="shared" si="148"/>
        <v/>
      </c>
      <c r="AS225" s="120" t="str">
        <f t="shared" si="149"/>
        <v/>
      </c>
      <c r="AX225" s="120" t="str">
        <f t="shared" si="129"/>
        <v/>
      </c>
      <c r="AY225" s="120" t="str">
        <f t="shared" si="130"/>
        <v/>
      </c>
      <c r="AZ225" s="120" t="str">
        <f t="shared" si="131"/>
        <v/>
      </c>
      <c r="BA225" s="120" t="str">
        <f t="shared" si="132"/>
        <v/>
      </c>
      <c r="BB225" s="120" t="str">
        <f t="shared" si="133"/>
        <v/>
      </c>
      <c r="BC225" s="120" t="str">
        <f t="shared" si="134"/>
        <v/>
      </c>
      <c r="BD225" s="120" t="str">
        <f t="shared" si="135"/>
        <v/>
      </c>
    </row>
    <row r="226" spans="3:56" x14ac:dyDescent="0.2">
      <c r="C226" s="107">
        <f>'3_Fix'!H227</f>
        <v>46447</v>
      </c>
      <c r="D226" s="113" t="str">
        <f>'3_Fix'!I227</f>
        <v/>
      </c>
      <c r="E226" s="113" t="str">
        <f>'3_Fix'!J227</f>
        <v/>
      </c>
      <c r="F226" s="113" t="str">
        <f>'3_Fix'!K227</f>
        <v/>
      </c>
      <c r="G226" s="113" t="str">
        <f>'3_Fix'!L227</f>
        <v/>
      </c>
      <c r="H226" s="113" t="str">
        <f>'3_Fix'!M227</f>
        <v/>
      </c>
      <c r="I226" s="113" t="str">
        <f>'3_Fix'!N227</f>
        <v/>
      </c>
      <c r="J226" s="113" t="str">
        <f>'3_Fix'!O227</f>
        <v/>
      </c>
      <c r="K226" s="120" t="str">
        <f t="shared" si="136"/>
        <v/>
      </c>
      <c r="L226" s="120" t="str">
        <f t="shared" si="139"/>
        <v/>
      </c>
      <c r="M226" s="120" t="str">
        <f t="shared" si="140"/>
        <v/>
      </c>
      <c r="N226" s="120" t="str">
        <f t="shared" si="141"/>
        <v/>
      </c>
      <c r="O226" s="120" t="str">
        <f t="shared" si="142"/>
        <v/>
      </c>
      <c r="P226" s="120" t="str">
        <f t="shared" si="143"/>
        <v/>
      </c>
      <c r="Q226" s="120" t="str">
        <f t="shared" si="144"/>
        <v/>
      </c>
      <c r="R226" s="120" t="str">
        <f t="shared" si="138"/>
        <v/>
      </c>
      <c r="S226" s="120" t="str">
        <f t="shared" si="150"/>
        <v/>
      </c>
      <c r="T226" s="120" t="str">
        <f t="shared" si="151"/>
        <v/>
      </c>
      <c r="U226" s="120" t="str">
        <f t="shared" si="152"/>
        <v/>
      </c>
      <c r="V226" s="120" t="str">
        <f t="shared" si="153"/>
        <v/>
      </c>
      <c r="W226" s="120" t="str">
        <f t="shared" si="154"/>
        <v/>
      </c>
      <c r="X226" s="120" t="str">
        <f t="shared" si="155"/>
        <v/>
      </c>
      <c r="Y226" s="120" t="str">
        <f t="shared" si="156"/>
        <v/>
      </c>
      <c r="Z226" s="120" t="str">
        <f t="shared" si="117"/>
        <v/>
      </c>
      <c r="AA226" s="120" t="str">
        <f t="shared" si="118"/>
        <v/>
      </c>
      <c r="AB226" s="120" t="str">
        <f t="shared" si="119"/>
        <v/>
      </c>
      <c r="AC226" s="120" t="str">
        <f t="shared" si="120"/>
        <v/>
      </c>
      <c r="AD226" s="120" t="str">
        <f t="shared" si="121"/>
        <v/>
      </c>
      <c r="AE226" s="120" t="str">
        <f t="shared" si="122"/>
        <v/>
      </c>
      <c r="AF226" s="120" t="str">
        <f t="shared" si="157"/>
        <v/>
      </c>
      <c r="AG226" s="120" t="str">
        <f t="shared" si="123"/>
        <v/>
      </c>
      <c r="AH226" s="120" t="str">
        <f t="shared" si="124"/>
        <v/>
      </c>
      <c r="AI226" s="120" t="str">
        <f t="shared" si="125"/>
        <v/>
      </c>
      <c r="AJ226" s="120" t="str">
        <f t="shared" si="126"/>
        <v/>
      </c>
      <c r="AK226" s="120" t="str">
        <f t="shared" si="127"/>
        <v/>
      </c>
      <c r="AL226" s="120" t="str">
        <f t="shared" si="128"/>
        <v/>
      </c>
      <c r="AM226" s="120" t="str">
        <f t="shared" si="137"/>
        <v/>
      </c>
      <c r="AN226" s="120" t="str">
        <f t="shared" si="137"/>
        <v/>
      </c>
      <c r="AO226" s="120" t="str">
        <f t="shared" si="145"/>
        <v/>
      </c>
      <c r="AP226" s="120" t="str">
        <f t="shared" si="146"/>
        <v/>
      </c>
      <c r="AQ226" s="120" t="str">
        <f t="shared" si="147"/>
        <v/>
      </c>
      <c r="AR226" s="120" t="str">
        <f t="shared" si="148"/>
        <v/>
      </c>
      <c r="AS226" s="120" t="str">
        <f t="shared" si="149"/>
        <v/>
      </c>
      <c r="AX226" s="120" t="str">
        <f t="shared" si="129"/>
        <v/>
      </c>
      <c r="AY226" s="120" t="str">
        <f t="shared" si="130"/>
        <v/>
      </c>
      <c r="AZ226" s="120" t="str">
        <f t="shared" si="131"/>
        <v/>
      </c>
      <c r="BA226" s="120" t="str">
        <f t="shared" si="132"/>
        <v/>
      </c>
      <c r="BB226" s="120" t="str">
        <f t="shared" si="133"/>
        <v/>
      </c>
      <c r="BC226" s="120" t="str">
        <f t="shared" si="134"/>
        <v/>
      </c>
      <c r="BD226" s="120" t="str">
        <f t="shared" si="135"/>
        <v/>
      </c>
    </row>
    <row r="227" spans="3:56" x14ac:dyDescent="0.2">
      <c r="C227" s="107">
        <f>'3_Fix'!H228</f>
        <v>46461</v>
      </c>
      <c r="D227" s="113" t="str">
        <f>'3_Fix'!I228</f>
        <v/>
      </c>
      <c r="E227" s="113" t="str">
        <f>'3_Fix'!J228</f>
        <v/>
      </c>
      <c r="F227" s="113" t="str">
        <f>'3_Fix'!K228</f>
        <v/>
      </c>
      <c r="G227" s="113" t="str">
        <f>'3_Fix'!L228</f>
        <v/>
      </c>
      <c r="H227" s="113" t="str">
        <f>'3_Fix'!M228</f>
        <v/>
      </c>
      <c r="I227" s="113" t="str">
        <f>'3_Fix'!N228</f>
        <v/>
      </c>
      <c r="J227" s="113" t="str">
        <f>'3_Fix'!O228</f>
        <v/>
      </c>
      <c r="K227" s="120" t="str">
        <f t="shared" si="136"/>
        <v/>
      </c>
      <c r="L227" s="120" t="str">
        <f t="shared" si="139"/>
        <v/>
      </c>
      <c r="M227" s="120" t="str">
        <f t="shared" si="140"/>
        <v/>
      </c>
      <c r="N227" s="120" t="str">
        <f t="shared" si="141"/>
        <v/>
      </c>
      <c r="O227" s="120" t="str">
        <f t="shared" si="142"/>
        <v/>
      </c>
      <c r="P227" s="120" t="str">
        <f t="shared" si="143"/>
        <v/>
      </c>
      <c r="Q227" s="120" t="str">
        <f t="shared" si="144"/>
        <v/>
      </c>
      <c r="R227" s="120" t="str">
        <f t="shared" si="138"/>
        <v/>
      </c>
      <c r="S227" s="120" t="str">
        <f t="shared" si="150"/>
        <v/>
      </c>
      <c r="T227" s="120" t="str">
        <f t="shared" si="151"/>
        <v/>
      </c>
      <c r="U227" s="120" t="str">
        <f t="shared" si="152"/>
        <v/>
      </c>
      <c r="V227" s="120" t="str">
        <f t="shared" si="153"/>
        <v/>
      </c>
      <c r="W227" s="120" t="str">
        <f t="shared" si="154"/>
        <v/>
      </c>
      <c r="X227" s="120" t="str">
        <f t="shared" si="155"/>
        <v/>
      </c>
      <c r="Y227" s="120" t="str">
        <f t="shared" si="156"/>
        <v/>
      </c>
      <c r="Z227" s="120" t="str">
        <f t="shared" si="117"/>
        <v/>
      </c>
      <c r="AA227" s="120" t="str">
        <f t="shared" si="118"/>
        <v/>
      </c>
      <c r="AB227" s="120" t="str">
        <f t="shared" si="119"/>
        <v/>
      </c>
      <c r="AC227" s="120" t="str">
        <f t="shared" si="120"/>
        <v/>
      </c>
      <c r="AD227" s="120" t="str">
        <f t="shared" si="121"/>
        <v/>
      </c>
      <c r="AE227" s="120" t="str">
        <f t="shared" si="122"/>
        <v/>
      </c>
      <c r="AF227" s="120" t="str">
        <f t="shared" si="157"/>
        <v/>
      </c>
      <c r="AG227" s="120" t="str">
        <f t="shared" si="123"/>
        <v/>
      </c>
      <c r="AH227" s="120" t="str">
        <f t="shared" si="124"/>
        <v/>
      </c>
      <c r="AI227" s="120" t="str">
        <f t="shared" si="125"/>
        <v/>
      </c>
      <c r="AJ227" s="120" t="str">
        <f t="shared" si="126"/>
        <v/>
      </c>
      <c r="AK227" s="120" t="str">
        <f t="shared" si="127"/>
        <v/>
      </c>
      <c r="AL227" s="120" t="str">
        <f t="shared" si="128"/>
        <v/>
      </c>
      <c r="AM227" s="120" t="str">
        <f t="shared" si="137"/>
        <v/>
      </c>
      <c r="AN227" s="120" t="str">
        <f t="shared" si="137"/>
        <v/>
      </c>
      <c r="AO227" s="120" t="str">
        <f t="shared" si="145"/>
        <v/>
      </c>
      <c r="AP227" s="120" t="str">
        <f t="shared" si="146"/>
        <v/>
      </c>
      <c r="AQ227" s="120" t="str">
        <f t="shared" si="147"/>
        <v/>
      </c>
      <c r="AR227" s="120" t="str">
        <f t="shared" si="148"/>
        <v/>
      </c>
      <c r="AS227" s="120" t="str">
        <f t="shared" si="149"/>
        <v/>
      </c>
      <c r="AX227" s="120" t="str">
        <f t="shared" si="129"/>
        <v/>
      </c>
      <c r="AY227" s="120" t="str">
        <f t="shared" si="130"/>
        <v/>
      </c>
      <c r="AZ227" s="120" t="str">
        <f t="shared" si="131"/>
        <v/>
      </c>
      <c r="BA227" s="120" t="str">
        <f t="shared" si="132"/>
        <v/>
      </c>
      <c r="BB227" s="120" t="str">
        <f t="shared" si="133"/>
        <v/>
      </c>
      <c r="BC227" s="120" t="str">
        <f t="shared" si="134"/>
        <v/>
      </c>
      <c r="BD227" s="120" t="str">
        <f t="shared" si="135"/>
        <v/>
      </c>
    </row>
    <row r="228" spans="3:56" x14ac:dyDescent="0.2">
      <c r="C228" s="107">
        <f>'3_Fix'!H229</f>
        <v>46478</v>
      </c>
      <c r="D228" s="113" t="str">
        <f>'3_Fix'!I229</f>
        <v/>
      </c>
      <c r="E228" s="113" t="str">
        <f>'3_Fix'!J229</f>
        <v/>
      </c>
      <c r="F228" s="113" t="str">
        <f>'3_Fix'!K229</f>
        <v/>
      </c>
      <c r="G228" s="113" t="str">
        <f>'3_Fix'!L229</f>
        <v/>
      </c>
      <c r="H228" s="113" t="str">
        <f>'3_Fix'!M229</f>
        <v/>
      </c>
      <c r="I228" s="113" t="str">
        <f>'3_Fix'!N229</f>
        <v/>
      </c>
      <c r="J228" s="113" t="str">
        <f>'3_Fix'!O229</f>
        <v/>
      </c>
      <c r="K228" s="120" t="str">
        <f t="shared" si="136"/>
        <v/>
      </c>
      <c r="L228" s="120" t="str">
        <f t="shared" si="139"/>
        <v/>
      </c>
      <c r="M228" s="120" t="str">
        <f t="shared" si="140"/>
        <v/>
      </c>
      <c r="N228" s="120" t="str">
        <f t="shared" si="141"/>
        <v/>
      </c>
      <c r="O228" s="120" t="str">
        <f t="shared" si="142"/>
        <v/>
      </c>
      <c r="P228" s="120" t="str">
        <f t="shared" si="143"/>
        <v/>
      </c>
      <c r="Q228" s="120" t="str">
        <f t="shared" si="144"/>
        <v/>
      </c>
      <c r="R228" s="120" t="str">
        <f t="shared" si="138"/>
        <v/>
      </c>
      <c r="S228" s="120" t="str">
        <f t="shared" si="150"/>
        <v/>
      </c>
      <c r="T228" s="120" t="str">
        <f t="shared" si="151"/>
        <v/>
      </c>
      <c r="U228" s="120" t="str">
        <f t="shared" si="152"/>
        <v/>
      </c>
      <c r="V228" s="120" t="str">
        <f t="shared" si="153"/>
        <v/>
      </c>
      <c r="W228" s="120" t="str">
        <f t="shared" si="154"/>
        <v/>
      </c>
      <c r="X228" s="120" t="str">
        <f t="shared" si="155"/>
        <v/>
      </c>
      <c r="Y228" s="120" t="str">
        <f t="shared" si="156"/>
        <v/>
      </c>
      <c r="Z228" s="120" t="str">
        <f t="shared" si="117"/>
        <v/>
      </c>
      <c r="AA228" s="120" t="str">
        <f t="shared" si="118"/>
        <v/>
      </c>
      <c r="AB228" s="120" t="str">
        <f t="shared" si="119"/>
        <v/>
      </c>
      <c r="AC228" s="120" t="str">
        <f t="shared" si="120"/>
        <v/>
      </c>
      <c r="AD228" s="120" t="str">
        <f t="shared" si="121"/>
        <v/>
      </c>
      <c r="AE228" s="120" t="str">
        <f t="shared" si="122"/>
        <v/>
      </c>
      <c r="AF228" s="120" t="str">
        <f t="shared" si="157"/>
        <v/>
      </c>
      <c r="AG228" s="120" t="str">
        <f t="shared" si="123"/>
        <v/>
      </c>
      <c r="AH228" s="120" t="str">
        <f t="shared" si="124"/>
        <v/>
      </c>
      <c r="AI228" s="120" t="str">
        <f t="shared" si="125"/>
        <v/>
      </c>
      <c r="AJ228" s="120" t="str">
        <f t="shared" si="126"/>
        <v/>
      </c>
      <c r="AK228" s="120" t="str">
        <f t="shared" si="127"/>
        <v/>
      </c>
      <c r="AL228" s="120" t="str">
        <f t="shared" si="128"/>
        <v/>
      </c>
      <c r="AM228" s="120" t="str">
        <f t="shared" si="137"/>
        <v/>
      </c>
      <c r="AN228" s="120" t="str">
        <f t="shared" si="137"/>
        <v/>
      </c>
      <c r="AO228" s="120" t="str">
        <f t="shared" si="145"/>
        <v/>
      </c>
      <c r="AP228" s="120" t="str">
        <f t="shared" si="146"/>
        <v/>
      </c>
      <c r="AQ228" s="120" t="str">
        <f t="shared" si="147"/>
        <v/>
      </c>
      <c r="AR228" s="120" t="str">
        <f t="shared" si="148"/>
        <v/>
      </c>
      <c r="AS228" s="120" t="str">
        <f t="shared" si="149"/>
        <v/>
      </c>
      <c r="AX228" s="120" t="str">
        <f t="shared" si="129"/>
        <v/>
      </c>
      <c r="AY228" s="120" t="str">
        <f t="shared" si="130"/>
        <v/>
      </c>
      <c r="AZ228" s="120" t="str">
        <f t="shared" si="131"/>
        <v/>
      </c>
      <c r="BA228" s="120" t="str">
        <f t="shared" si="132"/>
        <v/>
      </c>
      <c r="BB228" s="120" t="str">
        <f t="shared" si="133"/>
        <v/>
      </c>
      <c r="BC228" s="120" t="str">
        <f t="shared" si="134"/>
        <v/>
      </c>
      <c r="BD228" s="120" t="str">
        <f t="shared" si="135"/>
        <v/>
      </c>
    </row>
    <row r="229" spans="3:56" x14ac:dyDescent="0.2">
      <c r="C229" s="107">
        <f>'3_Fix'!H230</f>
        <v>46492</v>
      </c>
      <c r="D229" s="113" t="str">
        <f>'3_Fix'!I230</f>
        <v/>
      </c>
      <c r="E229" s="113" t="str">
        <f>'3_Fix'!J230</f>
        <v/>
      </c>
      <c r="F229" s="113" t="str">
        <f>'3_Fix'!K230</f>
        <v/>
      </c>
      <c r="G229" s="113" t="str">
        <f>'3_Fix'!L230</f>
        <v/>
      </c>
      <c r="H229" s="113" t="str">
        <f>'3_Fix'!M230</f>
        <v/>
      </c>
      <c r="I229" s="113" t="str">
        <f>'3_Fix'!N230</f>
        <v/>
      </c>
      <c r="J229" s="113" t="str">
        <f>'3_Fix'!O230</f>
        <v/>
      </c>
      <c r="K229" s="120" t="str">
        <f t="shared" si="136"/>
        <v/>
      </c>
      <c r="L229" s="120" t="str">
        <f t="shared" si="139"/>
        <v/>
      </c>
      <c r="M229" s="120" t="str">
        <f t="shared" si="140"/>
        <v/>
      </c>
      <c r="N229" s="120" t="str">
        <f t="shared" si="141"/>
        <v/>
      </c>
      <c r="O229" s="120" t="str">
        <f t="shared" si="142"/>
        <v/>
      </c>
      <c r="P229" s="120" t="str">
        <f t="shared" si="143"/>
        <v/>
      </c>
      <c r="Q229" s="120" t="str">
        <f t="shared" si="144"/>
        <v/>
      </c>
      <c r="R229" s="120" t="str">
        <f t="shared" si="138"/>
        <v/>
      </c>
      <c r="S229" s="120" t="str">
        <f t="shared" si="150"/>
        <v/>
      </c>
      <c r="T229" s="120" t="str">
        <f t="shared" si="151"/>
        <v/>
      </c>
      <c r="U229" s="120" t="str">
        <f t="shared" si="152"/>
        <v/>
      </c>
      <c r="V229" s="120" t="str">
        <f t="shared" si="153"/>
        <v/>
      </c>
      <c r="W229" s="120" t="str">
        <f t="shared" si="154"/>
        <v/>
      </c>
      <c r="X229" s="120" t="str">
        <f t="shared" si="155"/>
        <v/>
      </c>
      <c r="Y229" s="120" t="str">
        <f t="shared" si="156"/>
        <v/>
      </c>
      <c r="Z229" s="120" t="str">
        <f t="shared" si="117"/>
        <v/>
      </c>
      <c r="AA229" s="120" t="str">
        <f t="shared" si="118"/>
        <v/>
      </c>
      <c r="AB229" s="120" t="str">
        <f t="shared" si="119"/>
        <v/>
      </c>
      <c r="AC229" s="120" t="str">
        <f t="shared" si="120"/>
        <v/>
      </c>
      <c r="AD229" s="120" t="str">
        <f t="shared" si="121"/>
        <v/>
      </c>
      <c r="AE229" s="120" t="str">
        <f t="shared" si="122"/>
        <v/>
      </c>
      <c r="AF229" s="120" t="str">
        <f t="shared" si="157"/>
        <v/>
      </c>
      <c r="AG229" s="120" t="str">
        <f t="shared" si="123"/>
        <v/>
      </c>
      <c r="AH229" s="120" t="str">
        <f t="shared" si="124"/>
        <v/>
      </c>
      <c r="AI229" s="120" t="str">
        <f t="shared" si="125"/>
        <v/>
      </c>
      <c r="AJ229" s="120" t="str">
        <f t="shared" si="126"/>
        <v/>
      </c>
      <c r="AK229" s="120" t="str">
        <f t="shared" si="127"/>
        <v/>
      </c>
      <c r="AL229" s="120" t="str">
        <f t="shared" si="128"/>
        <v/>
      </c>
      <c r="AM229" s="120" t="str">
        <f t="shared" si="137"/>
        <v/>
      </c>
      <c r="AN229" s="120" t="str">
        <f t="shared" si="137"/>
        <v/>
      </c>
      <c r="AO229" s="120" t="str">
        <f t="shared" si="145"/>
        <v/>
      </c>
      <c r="AP229" s="120" t="str">
        <f t="shared" si="146"/>
        <v/>
      </c>
      <c r="AQ229" s="120" t="str">
        <f t="shared" si="147"/>
        <v/>
      </c>
      <c r="AR229" s="120" t="str">
        <f t="shared" si="148"/>
        <v/>
      </c>
      <c r="AS229" s="120" t="str">
        <f t="shared" si="149"/>
        <v/>
      </c>
      <c r="AX229" s="120" t="str">
        <f t="shared" si="129"/>
        <v/>
      </c>
      <c r="AY229" s="120" t="str">
        <f t="shared" si="130"/>
        <v/>
      </c>
      <c r="AZ229" s="120" t="str">
        <f t="shared" si="131"/>
        <v/>
      </c>
      <c r="BA229" s="120" t="str">
        <f t="shared" si="132"/>
        <v/>
      </c>
      <c r="BB229" s="120" t="str">
        <f t="shared" si="133"/>
        <v/>
      </c>
      <c r="BC229" s="120" t="str">
        <f t="shared" si="134"/>
        <v/>
      </c>
      <c r="BD229" s="120" t="str">
        <f t="shared" si="135"/>
        <v/>
      </c>
    </row>
    <row r="230" spans="3:56" x14ac:dyDescent="0.2">
      <c r="C230" s="107">
        <f>'3_Fix'!H231</f>
        <v>46508</v>
      </c>
      <c r="D230" s="113" t="str">
        <f>'3_Fix'!I231</f>
        <v/>
      </c>
      <c r="E230" s="113" t="str">
        <f>'3_Fix'!J231</f>
        <v/>
      </c>
      <c r="F230" s="113" t="str">
        <f>'3_Fix'!K231</f>
        <v/>
      </c>
      <c r="G230" s="113" t="str">
        <f>'3_Fix'!L231</f>
        <v/>
      </c>
      <c r="H230" s="113" t="str">
        <f>'3_Fix'!M231</f>
        <v/>
      </c>
      <c r="I230" s="113" t="str">
        <f>'3_Fix'!N231</f>
        <v/>
      </c>
      <c r="J230" s="113" t="str">
        <f>'3_Fix'!O231</f>
        <v/>
      </c>
      <c r="K230" s="120" t="str">
        <f t="shared" si="136"/>
        <v/>
      </c>
      <c r="L230" s="120" t="str">
        <f t="shared" si="139"/>
        <v/>
      </c>
      <c r="M230" s="120" t="str">
        <f t="shared" si="140"/>
        <v/>
      </c>
      <c r="N230" s="120" t="str">
        <f t="shared" si="141"/>
        <v/>
      </c>
      <c r="O230" s="120" t="str">
        <f t="shared" si="142"/>
        <v/>
      </c>
      <c r="P230" s="120" t="str">
        <f t="shared" si="143"/>
        <v/>
      </c>
      <c r="Q230" s="120" t="str">
        <f t="shared" si="144"/>
        <v/>
      </c>
      <c r="R230" s="120" t="str">
        <f t="shared" si="138"/>
        <v/>
      </c>
      <c r="S230" s="120" t="str">
        <f t="shared" si="150"/>
        <v/>
      </c>
      <c r="T230" s="120" t="str">
        <f t="shared" si="151"/>
        <v/>
      </c>
      <c r="U230" s="120" t="str">
        <f t="shared" si="152"/>
        <v/>
      </c>
      <c r="V230" s="120" t="str">
        <f t="shared" si="153"/>
        <v/>
      </c>
      <c r="W230" s="120" t="str">
        <f t="shared" si="154"/>
        <v/>
      </c>
      <c r="X230" s="120" t="str">
        <f t="shared" si="155"/>
        <v/>
      </c>
      <c r="Y230" s="120" t="str">
        <f t="shared" si="156"/>
        <v/>
      </c>
      <c r="Z230" s="120" t="str">
        <f t="shared" si="117"/>
        <v/>
      </c>
      <c r="AA230" s="120" t="str">
        <f t="shared" si="118"/>
        <v/>
      </c>
      <c r="AB230" s="120" t="str">
        <f t="shared" si="119"/>
        <v/>
      </c>
      <c r="AC230" s="120" t="str">
        <f t="shared" si="120"/>
        <v/>
      </c>
      <c r="AD230" s="120" t="str">
        <f t="shared" si="121"/>
        <v/>
      </c>
      <c r="AE230" s="120" t="str">
        <f t="shared" si="122"/>
        <v/>
      </c>
      <c r="AF230" s="120" t="str">
        <f t="shared" si="157"/>
        <v/>
      </c>
      <c r="AG230" s="120" t="str">
        <f t="shared" si="123"/>
        <v/>
      </c>
      <c r="AH230" s="120" t="str">
        <f t="shared" si="124"/>
        <v/>
      </c>
      <c r="AI230" s="120" t="str">
        <f t="shared" si="125"/>
        <v/>
      </c>
      <c r="AJ230" s="120" t="str">
        <f t="shared" si="126"/>
        <v/>
      </c>
      <c r="AK230" s="120" t="str">
        <f t="shared" si="127"/>
        <v/>
      </c>
      <c r="AL230" s="120" t="str">
        <f t="shared" si="128"/>
        <v/>
      </c>
      <c r="AM230" s="120" t="str">
        <f t="shared" si="137"/>
        <v/>
      </c>
      <c r="AN230" s="120" t="str">
        <f t="shared" si="137"/>
        <v/>
      </c>
      <c r="AO230" s="120" t="str">
        <f t="shared" si="145"/>
        <v/>
      </c>
      <c r="AP230" s="120" t="str">
        <f t="shared" si="146"/>
        <v/>
      </c>
      <c r="AQ230" s="120" t="str">
        <f t="shared" si="147"/>
        <v/>
      </c>
      <c r="AR230" s="120" t="str">
        <f t="shared" si="148"/>
        <v/>
      </c>
      <c r="AS230" s="120" t="str">
        <f t="shared" si="149"/>
        <v/>
      </c>
      <c r="AX230" s="120" t="str">
        <f t="shared" si="129"/>
        <v/>
      </c>
      <c r="AY230" s="120" t="str">
        <f t="shared" si="130"/>
        <v/>
      </c>
      <c r="AZ230" s="120" t="str">
        <f t="shared" si="131"/>
        <v/>
      </c>
      <c r="BA230" s="120" t="str">
        <f t="shared" si="132"/>
        <v/>
      </c>
      <c r="BB230" s="120" t="str">
        <f t="shared" si="133"/>
        <v/>
      </c>
      <c r="BC230" s="120" t="str">
        <f t="shared" si="134"/>
        <v/>
      </c>
      <c r="BD230" s="120" t="str">
        <f t="shared" si="135"/>
        <v/>
      </c>
    </row>
    <row r="231" spans="3:56" x14ac:dyDescent="0.2">
      <c r="C231" s="107">
        <f>'3_Fix'!H232</f>
        <v>46522</v>
      </c>
      <c r="D231" s="113" t="str">
        <f>'3_Fix'!I232</f>
        <v/>
      </c>
      <c r="E231" s="113" t="str">
        <f>'3_Fix'!J232</f>
        <v/>
      </c>
      <c r="F231" s="113" t="str">
        <f>'3_Fix'!K232</f>
        <v/>
      </c>
      <c r="G231" s="113" t="str">
        <f>'3_Fix'!L232</f>
        <v/>
      </c>
      <c r="H231" s="113" t="str">
        <f>'3_Fix'!M232</f>
        <v/>
      </c>
      <c r="I231" s="113" t="str">
        <f>'3_Fix'!N232</f>
        <v/>
      </c>
      <c r="J231" s="113" t="str">
        <f>'3_Fix'!O232</f>
        <v/>
      </c>
      <c r="K231" s="120" t="str">
        <f t="shared" si="136"/>
        <v/>
      </c>
      <c r="L231" s="120" t="str">
        <f t="shared" si="139"/>
        <v/>
      </c>
      <c r="M231" s="120" t="str">
        <f t="shared" si="140"/>
        <v/>
      </c>
      <c r="N231" s="120" t="str">
        <f t="shared" si="141"/>
        <v/>
      </c>
      <c r="O231" s="120" t="str">
        <f t="shared" si="142"/>
        <v/>
      </c>
      <c r="P231" s="120" t="str">
        <f t="shared" si="143"/>
        <v/>
      </c>
      <c r="Q231" s="120" t="str">
        <f t="shared" si="144"/>
        <v/>
      </c>
      <c r="R231" s="120" t="str">
        <f t="shared" si="138"/>
        <v/>
      </c>
      <c r="S231" s="120" t="str">
        <f t="shared" si="150"/>
        <v/>
      </c>
      <c r="T231" s="120" t="str">
        <f t="shared" si="151"/>
        <v/>
      </c>
      <c r="U231" s="120" t="str">
        <f t="shared" si="152"/>
        <v/>
      </c>
      <c r="V231" s="120" t="str">
        <f t="shared" si="153"/>
        <v/>
      </c>
      <c r="W231" s="120" t="str">
        <f t="shared" si="154"/>
        <v/>
      </c>
      <c r="X231" s="120" t="str">
        <f t="shared" si="155"/>
        <v/>
      </c>
      <c r="Y231" s="120" t="str">
        <f t="shared" si="156"/>
        <v/>
      </c>
      <c r="Z231" s="120" t="str">
        <f t="shared" si="117"/>
        <v/>
      </c>
      <c r="AA231" s="120" t="str">
        <f t="shared" si="118"/>
        <v/>
      </c>
      <c r="AB231" s="120" t="str">
        <f t="shared" si="119"/>
        <v/>
      </c>
      <c r="AC231" s="120" t="str">
        <f t="shared" si="120"/>
        <v/>
      </c>
      <c r="AD231" s="120" t="str">
        <f t="shared" si="121"/>
        <v/>
      </c>
      <c r="AE231" s="120" t="str">
        <f t="shared" si="122"/>
        <v/>
      </c>
      <c r="AF231" s="120" t="str">
        <f t="shared" si="157"/>
        <v/>
      </c>
      <c r="AG231" s="120" t="str">
        <f t="shared" si="123"/>
        <v/>
      </c>
      <c r="AH231" s="120" t="str">
        <f t="shared" si="124"/>
        <v/>
      </c>
      <c r="AI231" s="120" t="str">
        <f t="shared" si="125"/>
        <v/>
      </c>
      <c r="AJ231" s="120" t="str">
        <f t="shared" si="126"/>
        <v/>
      </c>
      <c r="AK231" s="120" t="str">
        <f t="shared" si="127"/>
        <v/>
      </c>
      <c r="AL231" s="120" t="str">
        <f t="shared" si="128"/>
        <v/>
      </c>
      <c r="AM231" s="120" t="str">
        <f t="shared" si="137"/>
        <v/>
      </c>
      <c r="AN231" s="120" t="str">
        <f t="shared" si="137"/>
        <v/>
      </c>
      <c r="AO231" s="120" t="str">
        <f t="shared" si="145"/>
        <v/>
      </c>
      <c r="AP231" s="120" t="str">
        <f t="shared" si="146"/>
        <v/>
      </c>
      <c r="AQ231" s="120" t="str">
        <f t="shared" si="147"/>
        <v/>
      </c>
      <c r="AR231" s="120" t="str">
        <f t="shared" si="148"/>
        <v/>
      </c>
      <c r="AS231" s="120" t="str">
        <f t="shared" si="149"/>
        <v/>
      </c>
      <c r="AX231" s="120" t="str">
        <f t="shared" si="129"/>
        <v/>
      </c>
      <c r="AY231" s="120" t="str">
        <f t="shared" si="130"/>
        <v/>
      </c>
      <c r="AZ231" s="120" t="str">
        <f t="shared" si="131"/>
        <v/>
      </c>
      <c r="BA231" s="120" t="str">
        <f t="shared" si="132"/>
        <v/>
      </c>
      <c r="BB231" s="120" t="str">
        <f t="shared" si="133"/>
        <v/>
      </c>
      <c r="BC231" s="120" t="str">
        <f t="shared" si="134"/>
        <v/>
      </c>
      <c r="BD231" s="120" t="str">
        <f t="shared" si="135"/>
        <v/>
      </c>
    </row>
    <row r="232" spans="3:56" x14ac:dyDescent="0.2">
      <c r="C232" s="107">
        <f>'3_Fix'!H233</f>
        <v>46539</v>
      </c>
      <c r="D232" s="113" t="str">
        <f>'3_Fix'!I233</f>
        <v/>
      </c>
      <c r="E232" s="113" t="str">
        <f>'3_Fix'!J233</f>
        <v/>
      </c>
      <c r="F232" s="113" t="str">
        <f>'3_Fix'!K233</f>
        <v/>
      </c>
      <c r="G232" s="113" t="str">
        <f>'3_Fix'!L233</f>
        <v/>
      </c>
      <c r="H232" s="113" t="str">
        <f>'3_Fix'!M233</f>
        <v/>
      </c>
      <c r="I232" s="113" t="str">
        <f>'3_Fix'!N233</f>
        <v/>
      </c>
      <c r="J232" s="113" t="str">
        <f>'3_Fix'!O233</f>
        <v/>
      </c>
      <c r="K232" s="120" t="str">
        <f t="shared" si="136"/>
        <v/>
      </c>
      <c r="L232" s="120" t="str">
        <f t="shared" si="139"/>
        <v/>
      </c>
      <c r="M232" s="120" t="str">
        <f t="shared" si="140"/>
        <v/>
      </c>
      <c r="N232" s="120" t="str">
        <f t="shared" si="141"/>
        <v/>
      </c>
      <c r="O232" s="120" t="str">
        <f t="shared" si="142"/>
        <v/>
      </c>
      <c r="P232" s="120" t="str">
        <f t="shared" si="143"/>
        <v/>
      </c>
      <c r="Q232" s="120" t="str">
        <f t="shared" si="144"/>
        <v/>
      </c>
      <c r="R232" s="120" t="str">
        <f t="shared" si="138"/>
        <v/>
      </c>
      <c r="S232" s="120" t="str">
        <f t="shared" si="150"/>
        <v/>
      </c>
      <c r="T232" s="120" t="str">
        <f t="shared" si="151"/>
        <v/>
      </c>
      <c r="U232" s="120" t="str">
        <f t="shared" si="152"/>
        <v/>
      </c>
      <c r="V232" s="120" t="str">
        <f t="shared" si="153"/>
        <v/>
      </c>
      <c r="W232" s="120" t="str">
        <f t="shared" si="154"/>
        <v/>
      </c>
      <c r="X232" s="120" t="str">
        <f t="shared" si="155"/>
        <v/>
      </c>
      <c r="Y232" s="120" t="str">
        <f t="shared" si="156"/>
        <v/>
      </c>
      <c r="Z232" s="120" t="str">
        <f t="shared" si="117"/>
        <v/>
      </c>
      <c r="AA232" s="120" t="str">
        <f t="shared" si="118"/>
        <v/>
      </c>
      <c r="AB232" s="120" t="str">
        <f t="shared" si="119"/>
        <v/>
      </c>
      <c r="AC232" s="120" t="str">
        <f t="shared" si="120"/>
        <v/>
      </c>
      <c r="AD232" s="120" t="str">
        <f t="shared" si="121"/>
        <v/>
      </c>
      <c r="AE232" s="120" t="str">
        <f t="shared" si="122"/>
        <v/>
      </c>
      <c r="AF232" s="120" t="str">
        <f t="shared" si="157"/>
        <v/>
      </c>
      <c r="AG232" s="120" t="str">
        <f t="shared" si="123"/>
        <v/>
      </c>
      <c r="AH232" s="120" t="str">
        <f t="shared" si="124"/>
        <v/>
      </c>
      <c r="AI232" s="120" t="str">
        <f t="shared" si="125"/>
        <v/>
      </c>
      <c r="AJ232" s="120" t="str">
        <f t="shared" si="126"/>
        <v/>
      </c>
      <c r="AK232" s="120" t="str">
        <f t="shared" si="127"/>
        <v/>
      </c>
      <c r="AL232" s="120" t="str">
        <f t="shared" si="128"/>
        <v/>
      </c>
      <c r="AM232" s="120" t="str">
        <f t="shared" si="137"/>
        <v/>
      </c>
      <c r="AN232" s="120" t="str">
        <f t="shared" si="137"/>
        <v/>
      </c>
      <c r="AO232" s="120" t="str">
        <f t="shared" si="145"/>
        <v/>
      </c>
      <c r="AP232" s="120" t="str">
        <f t="shared" si="146"/>
        <v/>
      </c>
      <c r="AQ232" s="120" t="str">
        <f t="shared" si="147"/>
        <v/>
      </c>
      <c r="AR232" s="120" t="str">
        <f t="shared" si="148"/>
        <v/>
      </c>
      <c r="AS232" s="120" t="str">
        <f t="shared" si="149"/>
        <v/>
      </c>
      <c r="AX232" s="120" t="str">
        <f t="shared" si="129"/>
        <v/>
      </c>
      <c r="AY232" s="120" t="str">
        <f t="shared" si="130"/>
        <v/>
      </c>
      <c r="AZ232" s="120" t="str">
        <f t="shared" si="131"/>
        <v/>
      </c>
      <c r="BA232" s="120" t="str">
        <f t="shared" si="132"/>
        <v/>
      </c>
      <c r="BB232" s="120" t="str">
        <f t="shared" si="133"/>
        <v/>
      </c>
      <c r="BC232" s="120" t="str">
        <f t="shared" si="134"/>
        <v/>
      </c>
      <c r="BD232" s="120" t="str">
        <f t="shared" si="135"/>
        <v/>
      </c>
    </row>
    <row r="233" spans="3:56" x14ac:dyDescent="0.2">
      <c r="C233" s="107">
        <f>'3_Fix'!H234</f>
        <v>46553</v>
      </c>
      <c r="D233" s="113" t="str">
        <f>'3_Fix'!I234</f>
        <v/>
      </c>
      <c r="E233" s="113" t="str">
        <f>'3_Fix'!J234</f>
        <v/>
      </c>
      <c r="F233" s="113" t="str">
        <f>'3_Fix'!K234</f>
        <v/>
      </c>
      <c r="G233" s="113" t="str">
        <f>'3_Fix'!L234</f>
        <v/>
      </c>
      <c r="H233" s="113" t="str">
        <f>'3_Fix'!M234</f>
        <v/>
      </c>
      <c r="I233" s="113" t="str">
        <f>'3_Fix'!N234</f>
        <v/>
      </c>
      <c r="J233" s="113" t="str">
        <f>'3_Fix'!O234</f>
        <v/>
      </c>
      <c r="K233" s="120" t="str">
        <f t="shared" si="136"/>
        <v/>
      </c>
      <c r="L233" s="120" t="str">
        <f t="shared" si="139"/>
        <v/>
      </c>
      <c r="M233" s="120" t="str">
        <f t="shared" si="140"/>
        <v/>
      </c>
      <c r="N233" s="120" t="str">
        <f t="shared" si="141"/>
        <v/>
      </c>
      <c r="O233" s="120" t="str">
        <f t="shared" si="142"/>
        <v/>
      </c>
      <c r="P233" s="120" t="str">
        <f t="shared" si="143"/>
        <v/>
      </c>
      <c r="Q233" s="120" t="str">
        <f t="shared" si="144"/>
        <v/>
      </c>
      <c r="R233" s="120" t="str">
        <f t="shared" si="138"/>
        <v/>
      </c>
      <c r="S233" s="120" t="str">
        <f t="shared" si="150"/>
        <v/>
      </c>
      <c r="T233" s="120" t="str">
        <f t="shared" si="151"/>
        <v/>
      </c>
      <c r="U233" s="120" t="str">
        <f t="shared" si="152"/>
        <v/>
      </c>
      <c r="V233" s="120" t="str">
        <f t="shared" si="153"/>
        <v/>
      </c>
      <c r="W233" s="120" t="str">
        <f t="shared" si="154"/>
        <v/>
      </c>
      <c r="X233" s="120" t="str">
        <f t="shared" si="155"/>
        <v/>
      </c>
      <c r="Y233" s="120" t="str">
        <f t="shared" si="156"/>
        <v/>
      </c>
      <c r="Z233" s="120" t="str">
        <f t="shared" si="117"/>
        <v/>
      </c>
      <c r="AA233" s="120" t="str">
        <f t="shared" si="118"/>
        <v/>
      </c>
      <c r="AB233" s="120" t="str">
        <f t="shared" si="119"/>
        <v/>
      </c>
      <c r="AC233" s="120" t="str">
        <f t="shared" si="120"/>
        <v/>
      </c>
      <c r="AD233" s="120" t="str">
        <f t="shared" si="121"/>
        <v/>
      </c>
      <c r="AE233" s="120" t="str">
        <f t="shared" si="122"/>
        <v/>
      </c>
      <c r="AF233" s="120" t="str">
        <f t="shared" si="157"/>
        <v/>
      </c>
      <c r="AG233" s="120" t="str">
        <f t="shared" si="123"/>
        <v/>
      </c>
      <c r="AH233" s="120" t="str">
        <f t="shared" si="124"/>
        <v/>
      </c>
      <c r="AI233" s="120" t="str">
        <f t="shared" si="125"/>
        <v/>
      </c>
      <c r="AJ233" s="120" t="str">
        <f t="shared" si="126"/>
        <v/>
      </c>
      <c r="AK233" s="120" t="str">
        <f t="shared" si="127"/>
        <v/>
      </c>
      <c r="AL233" s="120" t="str">
        <f t="shared" si="128"/>
        <v/>
      </c>
      <c r="AM233" s="120" t="str">
        <f t="shared" si="137"/>
        <v/>
      </c>
      <c r="AN233" s="120" t="str">
        <f t="shared" si="137"/>
        <v/>
      </c>
      <c r="AO233" s="120" t="str">
        <f t="shared" si="145"/>
        <v/>
      </c>
      <c r="AP233" s="120" t="str">
        <f t="shared" si="146"/>
        <v/>
      </c>
      <c r="AQ233" s="120" t="str">
        <f t="shared" si="147"/>
        <v/>
      </c>
      <c r="AR233" s="120" t="str">
        <f t="shared" si="148"/>
        <v/>
      </c>
      <c r="AS233" s="120" t="str">
        <f t="shared" si="149"/>
        <v/>
      </c>
      <c r="AX233" s="120" t="str">
        <f t="shared" si="129"/>
        <v/>
      </c>
      <c r="AY233" s="120" t="str">
        <f t="shared" si="130"/>
        <v/>
      </c>
      <c r="AZ233" s="120" t="str">
        <f t="shared" si="131"/>
        <v/>
      </c>
      <c r="BA233" s="120" t="str">
        <f t="shared" si="132"/>
        <v/>
      </c>
      <c r="BB233" s="120" t="str">
        <f t="shared" si="133"/>
        <v/>
      </c>
      <c r="BC233" s="120" t="str">
        <f t="shared" si="134"/>
        <v/>
      </c>
      <c r="BD233" s="120" t="str">
        <f t="shared" si="135"/>
        <v/>
      </c>
    </row>
    <row r="234" spans="3:56" x14ac:dyDescent="0.2">
      <c r="C234" s="107">
        <f>'3_Fix'!H235</f>
        <v>46569</v>
      </c>
      <c r="D234" s="113" t="str">
        <f>'3_Fix'!I235</f>
        <v/>
      </c>
      <c r="E234" s="113" t="str">
        <f>'3_Fix'!J235</f>
        <v/>
      </c>
      <c r="F234" s="113" t="str">
        <f>'3_Fix'!K235</f>
        <v/>
      </c>
      <c r="G234" s="113" t="str">
        <f>'3_Fix'!L235</f>
        <v/>
      </c>
      <c r="H234" s="113" t="str">
        <f>'3_Fix'!M235</f>
        <v/>
      </c>
      <c r="I234" s="113" t="str">
        <f>'3_Fix'!N235</f>
        <v/>
      </c>
      <c r="J234" s="113" t="str">
        <f>'3_Fix'!O235</f>
        <v/>
      </c>
      <c r="K234" s="120" t="str">
        <f t="shared" si="136"/>
        <v/>
      </c>
      <c r="L234" s="120" t="str">
        <f t="shared" si="139"/>
        <v/>
      </c>
      <c r="M234" s="120" t="str">
        <f t="shared" si="140"/>
        <v/>
      </c>
      <c r="N234" s="120" t="str">
        <f t="shared" si="141"/>
        <v/>
      </c>
      <c r="O234" s="120" t="str">
        <f t="shared" si="142"/>
        <v/>
      </c>
      <c r="P234" s="120" t="str">
        <f t="shared" si="143"/>
        <v/>
      </c>
      <c r="Q234" s="120" t="str">
        <f t="shared" si="144"/>
        <v/>
      </c>
      <c r="R234" s="120" t="str">
        <f t="shared" si="138"/>
        <v/>
      </c>
      <c r="S234" s="120" t="str">
        <f t="shared" si="150"/>
        <v/>
      </c>
      <c r="T234" s="120" t="str">
        <f t="shared" si="151"/>
        <v/>
      </c>
      <c r="U234" s="120" t="str">
        <f t="shared" si="152"/>
        <v/>
      </c>
      <c r="V234" s="120" t="str">
        <f t="shared" si="153"/>
        <v/>
      </c>
      <c r="W234" s="120" t="str">
        <f t="shared" si="154"/>
        <v/>
      </c>
      <c r="X234" s="120" t="str">
        <f t="shared" si="155"/>
        <v/>
      </c>
      <c r="Y234" s="120" t="str">
        <f t="shared" si="156"/>
        <v/>
      </c>
      <c r="Z234" s="120" t="str">
        <f t="shared" si="117"/>
        <v/>
      </c>
      <c r="AA234" s="120" t="str">
        <f t="shared" si="118"/>
        <v/>
      </c>
      <c r="AB234" s="120" t="str">
        <f t="shared" si="119"/>
        <v/>
      </c>
      <c r="AC234" s="120" t="str">
        <f t="shared" si="120"/>
        <v/>
      </c>
      <c r="AD234" s="120" t="str">
        <f t="shared" si="121"/>
        <v/>
      </c>
      <c r="AE234" s="120" t="str">
        <f t="shared" si="122"/>
        <v/>
      </c>
      <c r="AF234" s="120" t="str">
        <f t="shared" si="157"/>
        <v/>
      </c>
      <c r="AG234" s="120" t="str">
        <f t="shared" si="123"/>
        <v/>
      </c>
      <c r="AH234" s="120" t="str">
        <f t="shared" si="124"/>
        <v/>
      </c>
      <c r="AI234" s="120" t="str">
        <f t="shared" si="125"/>
        <v/>
      </c>
      <c r="AJ234" s="120" t="str">
        <f t="shared" si="126"/>
        <v/>
      </c>
      <c r="AK234" s="120" t="str">
        <f t="shared" si="127"/>
        <v/>
      </c>
      <c r="AL234" s="120" t="str">
        <f t="shared" si="128"/>
        <v/>
      </c>
      <c r="AM234" s="120" t="str">
        <f t="shared" si="137"/>
        <v/>
      </c>
      <c r="AN234" s="120" t="str">
        <f t="shared" si="137"/>
        <v/>
      </c>
      <c r="AO234" s="120" t="str">
        <f t="shared" si="145"/>
        <v/>
      </c>
      <c r="AP234" s="120" t="str">
        <f t="shared" si="146"/>
        <v/>
      </c>
      <c r="AQ234" s="120" t="str">
        <f t="shared" si="147"/>
        <v/>
      </c>
      <c r="AR234" s="120" t="str">
        <f t="shared" si="148"/>
        <v/>
      </c>
      <c r="AS234" s="120" t="str">
        <f t="shared" si="149"/>
        <v/>
      </c>
      <c r="AX234" s="120" t="str">
        <f t="shared" si="129"/>
        <v/>
      </c>
      <c r="AY234" s="120" t="str">
        <f t="shared" si="130"/>
        <v/>
      </c>
      <c r="AZ234" s="120" t="str">
        <f t="shared" si="131"/>
        <v/>
      </c>
      <c r="BA234" s="120" t="str">
        <f t="shared" si="132"/>
        <v/>
      </c>
      <c r="BB234" s="120" t="str">
        <f t="shared" si="133"/>
        <v/>
      </c>
      <c r="BC234" s="120" t="str">
        <f t="shared" si="134"/>
        <v/>
      </c>
      <c r="BD234" s="120" t="str">
        <f t="shared" si="135"/>
        <v/>
      </c>
    </row>
    <row r="235" spans="3:56" x14ac:dyDescent="0.2">
      <c r="C235" s="107">
        <f>'3_Fix'!H236</f>
        <v>46583</v>
      </c>
      <c r="D235" s="113" t="str">
        <f>'3_Fix'!I236</f>
        <v/>
      </c>
      <c r="E235" s="113" t="str">
        <f>'3_Fix'!J236</f>
        <v/>
      </c>
      <c r="F235" s="113" t="str">
        <f>'3_Fix'!K236</f>
        <v/>
      </c>
      <c r="G235" s="113" t="str">
        <f>'3_Fix'!L236</f>
        <v/>
      </c>
      <c r="H235" s="113" t="str">
        <f>'3_Fix'!M236</f>
        <v/>
      </c>
      <c r="I235" s="113" t="str">
        <f>'3_Fix'!N236</f>
        <v/>
      </c>
      <c r="J235" s="113" t="str">
        <f>'3_Fix'!O236</f>
        <v/>
      </c>
      <c r="K235" s="120" t="str">
        <f t="shared" si="136"/>
        <v/>
      </c>
      <c r="L235" s="120" t="str">
        <f t="shared" si="139"/>
        <v/>
      </c>
      <c r="M235" s="120" t="str">
        <f t="shared" si="140"/>
        <v/>
      </c>
      <c r="N235" s="120" t="str">
        <f t="shared" si="141"/>
        <v/>
      </c>
      <c r="O235" s="120" t="str">
        <f t="shared" si="142"/>
        <v/>
      </c>
      <c r="P235" s="120" t="str">
        <f t="shared" si="143"/>
        <v/>
      </c>
      <c r="Q235" s="120" t="str">
        <f t="shared" si="144"/>
        <v/>
      </c>
      <c r="R235" s="120" t="str">
        <f t="shared" si="138"/>
        <v/>
      </c>
      <c r="S235" s="120" t="str">
        <f t="shared" si="150"/>
        <v/>
      </c>
      <c r="T235" s="120" t="str">
        <f t="shared" si="151"/>
        <v/>
      </c>
      <c r="U235" s="120" t="str">
        <f t="shared" si="152"/>
        <v/>
      </c>
      <c r="V235" s="120" t="str">
        <f t="shared" si="153"/>
        <v/>
      </c>
      <c r="W235" s="120" t="str">
        <f t="shared" si="154"/>
        <v/>
      </c>
      <c r="X235" s="120" t="str">
        <f t="shared" si="155"/>
        <v/>
      </c>
      <c r="Y235" s="120" t="str">
        <f t="shared" si="156"/>
        <v/>
      </c>
      <c r="Z235" s="120" t="str">
        <f t="shared" si="117"/>
        <v/>
      </c>
      <c r="AA235" s="120" t="str">
        <f t="shared" si="118"/>
        <v/>
      </c>
      <c r="AB235" s="120" t="str">
        <f t="shared" si="119"/>
        <v/>
      </c>
      <c r="AC235" s="120" t="str">
        <f t="shared" si="120"/>
        <v/>
      </c>
      <c r="AD235" s="120" t="str">
        <f t="shared" si="121"/>
        <v/>
      </c>
      <c r="AE235" s="120" t="str">
        <f t="shared" si="122"/>
        <v/>
      </c>
      <c r="AF235" s="120" t="str">
        <f t="shared" si="157"/>
        <v/>
      </c>
      <c r="AG235" s="120" t="str">
        <f t="shared" si="123"/>
        <v/>
      </c>
      <c r="AH235" s="120" t="str">
        <f t="shared" si="124"/>
        <v/>
      </c>
      <c r="AI235" s="120" t="str">
        <f t="shared" si="125"/>
        <v/>
      </c>
      <c r="AJ235" s="120" t="str">
        <f t="shared" si="126"/>
        <v/>
      </c>
      <c r="AK235" s="120" t="str">
        <f t="shared" si="127"/>
        <v/>
      </c>
      <c r="AL235" s="120" t="str">
        <f t="shared" si="128"/>
        <v/>
      </c>
      <c r="AM235" s="120" t="str">
        <f t="shared" si="137"/>
        <v/>
      </c>
      <c r="AN235" s="120" t="str">
        <f t="shared" si="137"/>
        <v/>
      </c>
      <c r="AO235" s="120" t="str">
        <f t="shared" si="145"/>
        <v/>
      </c>
      <c r="AP235" s="120" t="str">
        <f t="shared" si="146"/>
        <v/>
      </c>
      <c r="AQ235" s="120" t="str">
        <f t="shared" si="147"/>
        <v/>
      </c>
      <c r="AR235" s="120" t="str">
        <f t="shared" si="148"/>
        <v/>
      </c>
      <c r="AS235" s="120" t="str">
        <f t="shared" si="149"/>
        <v/>
      </c>
      <c r="AX235" s="120" t="str">
        <f t="shared" si="129"/>
        <v/>
      </c>
      <c r="AY235" s="120" t="str">
        <f t="shared" si="130"/>
        <v/>
      </c>
      <c r="AZ235" s="120" t="str">
        <f t="shared" si="131"/>
        <v/>
      </c>
      <c r="BA235" s="120" t="str">
        <f t="shared" si="132"/>
        <v/>
      </c>
      <c r="BB235" s="120" t="str">
        <f t="shared" si="133"/>
        <v/>
      </c>
      <c r="BC235" s="120" t="str">
        <f t="shared" si="134"/>
        <v/>
      </c>
      <c r="BD235" s="120" t="str">
        <f t="shared" si="135"/>
        <v/>
      </c>
    </row>
    <row r="236" spans="3:56" x14ac:dyDescent="0.2">
      <c r="C236" s="107">
        <f>'3_Fix'!H237</f>
        <v>46600</v>
      </c>
      <c r="D236" s="113" t="str">
        <f>'3_Fix'!I237</f>
        <v/>
      </c>
      <c r="E236" s="113" t="str">
        <f>'3_Fix'!J237</f>
        <v/>
      </c>
      <c r="F236" s="113" t="str">
        <f>'3_Fix'!K237</f>
        <v/>
      </c>
      <c r="G236" s="113" t="str">
        <f>'3_Fix'!L237</f>
        <v/>
      </c>
      <c r="H236" s="113" t="str">
        <f>'3_Fix'!M237</f>
        <v/>
      </c>
      <c r="I236" s="113" t="str">
        <f>'3_Fix'!N237</f>
        <v/>
      </c>
      <c r="J236" s="113" t="str">
        <f>'3_Fix'!O237</f>
        <v/>
      </c>
      <c r="K236" s="120" t="str">
        <f t="shared" si="136"/>
        <v/>
      </c>
      <c r="L236" s="120" t="str">
        <f t="shared" si="139"/>
        <v/>
      </c>
      <c r="M236" s="120" t="str">
        <f t="shared" si="140"/>
        <v/>
      </c>
      <c r="N236" s="120" t="str">
        <f t="shared" si="141"/>
        <v/>
      </c>
      <c r="O236" s="120" t="str">
        <f t="shared" si="142"/>
        <v/>
      </c>
      <c r="P236" s="120" t="str">
        <f t="shared" si="143"/>
        <v/>
      </c>
      <c r="Q236" s="120" t="str">
        <f t="shared" si="144"/>
        <v/>
      </c>
      <c r="R236" s="120" t="str">
        <f t="shared" si="138"/>
        <v/>
      </c>
      <c r="S236" s="120" t="str">
        <f t="shared" si="150"/>
        <v/>
      </c>
      <c r="T236" s="120" t="str">
        <f t="shared" si="151"/>
        <v/>
      </c>
      <c r="U236" s="120" t="str">
        <f t="shared" si="152"/>
        <v/>
      </c>
      <c r="V236" s="120" t="str">
        <f t="shared" si="153"/>
        <v/>
      </c>
      <c r="W236" s="120" t="str">
        <f t="shared" si="154"/>
        <v/>
      </c>
      <c r="X236" s="120" t="str">
        <f t="shared" si="155"/>
        <v/>
      </c>
      <c r="Y236" s="120" t="str">
        <f t="shared" si="156"/>
        <v/>
      </c>
      <c r="Z236" s="120" t="str">
        <f t="shared" si="117"/>
        <v/>
      </c>
      <c r="AA236" s="120" t="str">
        <f t="shared" si="118"/>
        <v/>
      </c>
      <c r="AB236" s="120" t="str">
        <f t="shared" si="119"/>
        <v/>
      </c>
      <c r="AC236" s="120" t="str">
        <f t="shared" si="120"/>
        <v/>
      </c>
      <c r="AD236" s="120" t="str">
        <f t="shared" si="121"/>
        <v/>
      </c>
      <c r="AE236" s="120" t="str">
        <f t="shared" si="122"/>
        <v/>
      </c>
      <c r="AF236" s="120" t="str">
        <f t="shared" si="157"/>
        <v/>
      </c>
      <c r="AG236" s="120" t="str">
        <f t="shared" si="123"/>
        <v/>
      </c>
      <c r="AH236" s="120" t="str">
        <f t="shared" si="124"/>
        <v/>
      </c>
      <c r="AI236" s="120" t="str">
        <f t="shared" si="125"/>
        <v/>
      </c>
      <c r="AJ236" s="120" t="str">
        <f t="shared" si="126"/>
        <v/>
      </c>
      <c r="AK236" s="120" t="str">
        <f t="shared" si="127"/>
        <v/>
      </c>
      <c r="AL236" s="120" t="str">
        <f t="shared" si="128"/>
        <v/>
      </c>
      <c r="AM236" s="120" t="str">
        <f t="shared" si="137"/>
        <v/>
      </c>
      <c r="AN236" s="120" t="str">
        <f t="shared" si="137"/>
        <v/>
      </c>
      <c r="AO236" s="120" t="str">
        <f t="shared" si="145"/>
        <v/>
      </c>
      <c r="AP236" s="120" t="str">
        <f t="shared" si="146"/>
        <v/>
      </c>
      <c r="AQ236" s="120" t="str">
        <f t="shared" si="147"/>
        <v/>
      </c>
      <c r="AR236" s="120" t="str">
        <f t="shared" si="148"/>
        <v/>
      </c>
      <c r="AS236" s="120" t="str">
        <f t="shared" si="149"/>
        <v/>
      </c>
      <c r="AX236" s="120" t="str">
        <f t="shared" si="129"/>
        <v/>
      </c>
      <c r="AY236" s="120" t="str">
        <f t="shared" si="130"/>
        <v/>
      </c>
      <c r="AZ236" s="120" t="str">
        <f t="shared" si="131"/>
        <v/>
      </c>
      <c r="BA236" s="120" t="str">
        <f t="shared" si="132"/>
        <v/>
      </c>
      <c r="BB236" s="120" t="str">
        <f t="shared" si="133"/>
        <v/>
      </c>
      <c r="BC236" s="120" t="str">
        <f t="shared" si="134"/>
        <v/>
      </c>
      <c r="BD236" s="120" t="str">
        <f t="shared" si="135"/>
        <v/>
      </c>
    </row>
    <row r="237" spans="3:56" x14ac:dyDescent="0.2">
      <c r="C237" s="107">
        <f>'3_Fix'!H238</f>
        <v>46614</v>
      </c>
      <c r="D237" s="113" t="str">
        <f>'3_Fix'!I238</f>
        <v/>
      </c>
      <c r="E237" s="113" t="str">
        <f>'3_Fix'!J238</f>
        <v/>
      </c>
      <c r="F237" s="113" t="str">
        <f>'3_Fix'!K238</f>
        <v/>
      </c>
      <c r="G237" s="113" t="str">
        <f>'3_Fix'!L238</f>
        <v/>
      </c>
      <c r="H237" s="113" t="str">
        <f>'3_Fix'!M238</f>
        <v/>
      </c>
      <c r="I237" s="113" t="str">
        <f>'3_Fix'!N238</f>
        <v/>
      </c>
      <c r="J237" s="113" t="str">
        <f>'3_Fix'!O238</f>
        <v/>
      </c>
      <c r="K237" s="120" t="str">
        <f t="shared" si="136"/>
        <v/>
      </c>
      <c r="L237" s="120" t="str">
        <f t="shared" si="139"/>
        <v/>
      </c>
      <c r="M237" s="120" t="str">
        <f t="shared" si="140"/>
        <v/>
      </c>
      <c r="N237" s="120" t="str">
        <f t="shared" si="141"/>
        <v/>
      </c>
      <c r="O237" s="120" t="str">
        <f t="shared" si="142"/>
        <v/>
      </c>
      <c r="P237" s="120" t="str">
        <f t="shared" si="143"/>
        <v/>
      </c>
      <c r="Q237" s="120" t="str">
        <f t="shared" si="144"/>
        <v/>
      </c>
      <c r="R237" s="120" t="str">
        <f t="shared" si="138"/>
        <v/>
      </c>
      <c r="S237" s="120" t="str">
        <f t="shared" si="150"/>
        <v/>
      </c>
      <c r="T237" s="120" t="str">
        <f t="shared" si="151"/>
        <v/>
      </c>
      <c r="U237" s="120" t="str">
        <f t="shared" si="152"/>
        <v/>
      </c>
      <c r="V237" s="120" t="str">
        <f t="shared" si="153"/>
        <v/>
      </c>
      <c r="W237" s="120" t="str">
        <f t="shared" si="154"/>
        <v/>
      </c>
      <c r="X237" s="120" t="str">
        <f t="shared" si="155"/>
        <v/>
      </c>
      <c r="Y237" s="120" t="str">
        <f t="shared" si="156"/>
        <v/>
      </c>
      <c r="Z237" s="120" t="str">
        <f t="shared" si="117"/>
        <v/>
      </c>
      <c r="AA237" s="120" t="str">
        <f t="shared" si="118"/>
        <v/>
      </c>
      <c r="AB237" s="120" t="str">
        <f t="shared" si="119"/>
        <v/>
      </c>
      <c r="AC237" s="120" t="str">
        <f t="shared" si="120"/>
        <v/>
      </c>
      <c r="AD237" s="120" t="str">
        <f t="shared" si="121"/>
        <v/>
      </c>
      <c r="AE237" s="120" t="str">
        <f t="shared" si="122"/>
        <v/>
      </c>
      <c r="AF237" s="120" t="str">
        <f t="shared" si="157"/>
        <v/>
      </c>
      <c r="AG237" s="120" t="str">
        <f t="shared" si="123"/>
        <v/>
      </c>
      <c r="AH237" s="120" t="str">
        <f t="shared" si="124"/>
        <v/>
      </c>
      <c r="AI237" s="120" t="str">
        <f t="shared" si="125"/>
        <v/>
      </c>
      <c r="AJ237" s="120" t="str">
        <f t="shared" si="126"/>
        <v/>
      </c>
      <c r="AK237" s="120" t="str">
        <f t="shared" si="127"/>
        <v/>
      </c>
      <c r="AL237" s="120" t="str">
        <f t="shared" si="128"/>
        <v/>
      </c>
      <c r="AM237" s="120" t="str">
        <f t="shared" si="137"/>
        <v/>
      </c>
      <c r="AN237" s="120" t="str">
        <f t="shared" si="137"/>
        <v/>
      </c>
      <c r="AO237" s="120" t="str">
        <f t="shared" si="145"/>
        <v/>
      </c>
      <c r="AP237" s="120" t="str">
        <f t="shared" si="146"/>
        <v/>
      </c>
      <c r="AQ237" s="120" t="str">
        <f t="shared" si="147"/>
        <v/>
      </c>
      <c r="AR237" s="120" t="str">
        <f t="shared" si="148"/>
        <v/>
      </c>
      <c r="AS237" s="120" t="str">
        <f t="shared" si="149"/>
        <v/>
      </c>
      <c r="AX237" s="120" t="str">
        <f t="shared" si="129"/>
        <v/>
      </c>
      <c r="AY237" s="120" t="str">
        <f t="shared" si="130"/>
        <v/>
      </c>
      <c r="AZ237" s="120" t="str">
        <f t="shared" si="131"/>
        <v/>
      </c>
      <c r="BA237" s="120" t="str">
        <f t="shared" si="132"/>
        <v/>
      </c>
      <c r="BB237" s="120" t="str">
        <f t="shared" si="133"/>
        <v/>
      </c>
      <c r="BC237" s="120" t="str">
        <f t="shared" si="134"/>
        <v/>
      </c>
      <c r="BD237" s="120" t="str">
        <f t="shared" si="135"/>
        <v/>
      </c>
    </row>
    <row r="238" spans="3:56" x14ac:dyDescent="0.2">
      <c r="C238" s="107">
        <f>'3_Fix'!H239</f>
        <v>46631</v>
      </c>
      <c r="D238" s="113" t="str">
        <f>'3_Fix'!I239</f>
        <v/>
      </c>
      <c r="E238" s="113" t="str">
        <f>'3_Fix'!J239</f>
        <v/>
      </c>
      <c r="F238" s="113" t="str">
        <f>'3_Fix'!K239</f>
        <v/>
      </c>
      <c r="G238" s="113" t="str">
        <f>'3_Fix'!L239</f>
        <v/>
      </c>
      <c r="H238" s="113" t="str">
        <f>'3_Fix'!M239</f>
        <v/>
      </c>
      <c r="I238" s="113" t="str">
        <f>'3_Fix'!N239</f>
        <v/>
      </c>
      <c r="J238" s="113" t="str">
        <f>'3_Fix'!O239</f>
        <v/>
      </c>
      <c r="K238" s="120" t="str">
        <f t="shared" si="136"/>
        <v/>
      </c>
      <c r="L238" s="120" t="str">
        <f t="shared" si="139"/>
        <v/>
      </c>
      <c r="M238" s="120" t="str">
        <f t="shared" si="140"/>
        <v/>
      </c>
      <c r="N238" s="120" t="str">
        <f t="shared" si="141"/>
        <v/>
      </c>
      <c r="O238" s="120" t="str">
        <f t="shared" si="142"/>
        <v/>
      </c>
      <c r="P238" s="120" t="str">
        <f t="shared" si="143"/>
        <v/>
      </c>
      <c r="Q238" s="120" t="str">
        <f t="shared" si="144"/>
        <v/>
      </c>
      <c r="R238" s="120" t="str">
        <f t="shared" si="138"/>
        <v/>
      </c>
      <c r="S238" s="120" t="str">
        <f t="shared" si="150"/>
        <v/>
      </c>
      <c r="T238" s="120" t="str">
        <f t="shared" si="151"/>
        <v/>
      </c>
      <c r="U238" s="120" t="str">
        <f t="shared" si="152"/>
        <v/>
      </c>
      <c r="V238" s="120" t="str">
        <f t="shared" si="153"/>
        <v/>
      </c>
      <c r="W238" s="120" t="str">
        <f t="shared" si="154"/>
        <v/>
      </c>
      <c r="X238" s="120" t="str">
        <f t="shared" si="155"/>
        <v/>
      </c>
      <c r="Y238" s="120" t="str">
        <f t="shared" si="156"/>
        <v/>
      </c>
      <c r="Z238" s="120" t="str">
        <f t="shared" ref="Z238:Z301" si="158">IFERROR(((E238/E214)-1)*100,"")</f>
        <v/>
      </c>
      <c r="AA238" s="120" t="str">
        <f t="shared" ref="AA238:AA301" si="159">IFERROR(((F238/F214)-1)*100,"")</f>
        <v/>
      </c>
      <c r="AB238" s="120" t="str">
        <f t="shared" ref="AB238:AB301" si="160">IFERROR(((G238/G214)-1)*100,"")</f>
        <v/>
      </c>
      <c r="AC238" s="120" t="str">
        <f t="shared" ref="AC238:AC301" si="161">IFERROR(((H238/H214)-1)*100,"")</f>
        <v/>
      </c>
      <c r="AD238" s="120" t="str">
        <f t="shared" ref="AD238:AD301" si="162">IFERROR(((I238/I214)-1)*100,"")</f>
        <v/>
      </c>
      <c r="AE238" s="120" t="str">
        <f t="shared" ref="AE238:AE301" si="163">IFERROR(((J238/J214)-1)*100,"")</f>
        <v/>
      </c>
      <c r="AF238" s="120" t="str">
        <f t="shared" si="157"/>
        <v/>
      </c>
      <c r="AG238" s="120" t="str">
        <f t="shared" si="123"/>
        <v/>
      </c>
      <c r="AH238" s="120" t="str">
        <f t="shared" si="124"/>
        <v/>
      </c>
      <c r="AI238" s="120" t="str">
        <f t="shared" si="125"/>
        <v/>
      </c>
      <c r="AJ238" s="120" t="str">
        <f t="shared" si="126"/>
        <v/>
      </c>
      <c r="AK238" s="120" t="str">
        <f t="shared" si="127"/>
        <v/>
      </c>
      <c r="AL238" s="120" t="str">
        <f t="shared" si="128"/>
        <v/>
      </c>
      <c r="AM238" s="120" t="str">
        <f t="shared" si="137"/>
        <v/>
      </c>
      <c r="AN238" s="120" t="str">
        <f t="shared" si="137"/>
        <v/>
      </c>
      <c r="AO238" s="120" t="str">
        <f t="shared" si="145"/>
        <v/>
      </c>
      <c r="AP238" s="120" t="str">
        <f t="shared" si="146"/>
        <v/>
      </c>
      <c r="AQ238" s="120" t="str">
        <f t="shared" si="147"/>
        <v/>
      </c>
      <c r="AR238" s="120" t="str">
        <f t="shared" si="148"/>
        <v/>
      </c>
      <c r="AS238" s="120" t="str">
        <f t="shared" si="149"/>
        <v/>
      </c>
      <c r="AX238" s="120" t="str">
        <f t="shared" si="129"/>
        <v/>
      </c>
      <c r="AY238" s="120" t="str">
        <f t="shared" si="130"/>
        <v/>
      </c>
      <c r="AZ238" s="120" t="str">
        <f t="shared" si="131"/>
        <v/>
      </c>
      <c r="BA238" s="120" t="str">
        <f t="shared" si="132"/>
        <v/>
      </c>
      <c r="BB238" s="120" t="str">
        <f t="shared" si="133"/>
        <v/>
      </c>
      <c r="BC238" s="120" t="str">
        <f t="shared" si="134"/>
        <v/>
      </c>
      <c r="BD238" s="120" t="str">
        <f t="shared" si="135"/>
        <v/>
      </c>
    </row>
    <row r="239" spans="3:56" x14ac:dyDescent="0.2">
      <c r="C239" s="107">
        <f>'3_Fix'!H240</f>
        <v>46645</v>
      </c>
      <c r="D239" s="113" t="str">
        <f>'3_Fix'!I240</f>
        <v/>
      </c>
      <c r="E239" s="113" t="str">
        <f>'3_Fix'!J240</f>
        <v/>
      </c>
      <c r="F239" s="113" t="str">
        <f>'3_Fix'!K240</f>
        <v/>
      </c>
      <c r="G239" s="113" t="str">
        <f>'3_Fix'!L240</f>
        <v/>
      </c>
      <c r="H239" s="113" t="str">
        <f>'3_Fix'!M240</f>
        <v/>
      </c>
      <c r="I239" s="113" t="str">
        <f>'3_Fix'!N240</f>
        <v/>
      </c>
      <c r="J239" s="113" t="str">
        <f>'3_Fix'!O240</f>
        <v/>
      </c>
      <c r="K239" s="120" t="str">
        <f t="shared" si="136"/>
        <v/>
      </c>
      <c r="L239" s="120" t="str">
        <f t="shared" si="139"/>
        <v/>
      </c>
      <c r="M239" s="120" t="str">
        <f t="shared" si="140"/>
        <v/>
      </c>
      <c r="N239" s="120" t="str">
        <f t="shared" si="141"/>
        <v/>
      </c>
      <c r="O239" s="120" t="str">
        <f t="shared" si="142"/>
        <v/>
      </c>
      <c r="P239" s="120" t="str">
        <f t="shared" si="143"/>
        <v/>
      </c>
      <c r="Q239" s="120" t="str">
        <f t="shared" si="144"/>
        <v/>
      </c>
      <c r="R239" s="120" t="str">
        <f t="shared" si="138"/>
        <v/>
      </c>
      <c r="S239" s="120" t="str">
        <f t="shared" si="150"/>
        <v/>
      </c>
      <c r="T239" s="120" t="str">
        <f t="shared" si="151"/>
        <v/>
      </c>
      <c r="U239" s="120" t="str">
        <f t="shared" si="152"/>
        <v/>
      </c>
      <c r="V239" s="120" t="str">
        <f t="shared" si="153"/>
        <v/>
      </c>
      <c r="W239" s="120" t="str">
        <f t="shared" si="154"/>
        <v/>
      </c>
      <c r="X239" s="120" t="str">
        <f t="shared" si="155"/>
        <v/>
      </c>
      <c r="Y239" s="120" t="str">
        <f t="shared" si="156"/>
        <v/>
      </c>
      <c r="Z239" s="120" t="str">
        <f t="shared" si="158"/>
        <v/>
      </c>
      <c r="AA239" s="120" t="str">
        <f t="shared" si="159"/>
        <v/>
      </c>
      <c r="AB239" s="120" t="str">
        <f t="shared" si="160"/>
        <v/>
      </c>
      <c r="AC239" s="120" t="str">
        <f t="shared" si="161"/>
        <v/>
      </c>
      <c r="AD239" s="120" t="str">
        <f t="shared" si="162"/>
        <v/>
      </c>
      <c r="AE239" s="120" t="str">
        <f t="shared" si="163"/>
        <v/>
      </c>
      <c r="AF239" s="120" t="str">
        <f t="shared" si="157"/>
        <v/>
      </c>
      <c r="AG239" s="120" t="str">
        <f t="shared" ref="AG239:AG302" si="164">IF(DAY($C239)=15,IFERROR(((AVERAGE(E238:E239)/AVERAGE(E214:E215))-1)*100,""),"")</f>
        <v/>
      </c>
      <c r="AH239" s="120" t="str">
        <f t="shared" ref="AH239:AH302" si="165">IF(DAY($C239)=15,IFERROR(((AVERAGE(F238:F239)/AVERAGE(F214:F215))-1)*100,""),"")</f>
        <v/>
      </c>
      <c r="AI239" s="120" t="str">
        <f t="shared" ref="AI239:AI302" si="166">IF(DAY($C239)=15,IFERROR(((AVERAGE(G238:G239)/AVERAGE(G214:G215))-1)*100,""),"")</f>
        <v/>
      </c>
      <c r="AJ239" s="120" t="str">
        <f t="shared" ref="AJ239:AJ302" si="167">IF(DAY($C239)=15,IFERROR(((AVERAGE(H238:H239)/AVERAGE(H214:H215))-1)*100,""),"")</f>
        <v/>
      </c>
      <c r="AK239" s="120" t="str">
        <f t="shared" ref="AK239:AK302" si="168">IF(DAY($C239)=15,IFERROR(((AVERAGE(I238:I239)/AVERAGE(I214:I215))-1)*100,""),"")</f>
        <v/>
      </c>
      <c r="AL239" s="120" t="str">
        <f t="shared" ref="AL239:AL302" si="169">IF(DAY($C239)=15,IFERROR(((AVERAGE(J238:J239)/AVERAGE(J214:J215))-1)*100,""),"")</f>
        <v/>
      </c>
      <c r="AM239" s="120" t="str">
        <f t="shared" si="137"/>
        <v/>
      </c>
      <c r="AN239" s="120" t="str">
        <f t="shared" si="137"/>
        <v/>
      </c>
      <c r="AO239" s="120" t="str">
        <f t="shared" si="145"/>
        <v/>
      </c>
      <c r="AP239" s="120" t="str">
        <f t="shared" si="146"/>
        <v/>
      </c>
      <c r="AQ239" s="120" t="str">
        <f t="shared" si="147"/>
        <v/>
      </c>
      <c r="AR239" s="120" t="str">
        <f t="shared" si="148"/>
        <v/>
      </c>
      <c r="AS239" s="120" t="str">
        <f t="shared" si="149"/>
        <v/>
      </c>
      <c r="AX239" s="120" t="str">
        <f t="shared" si="129"/>
        <v/>
      </c>
      <c r="AY239" s="120" t="str">
        <f t="shared" si="130"/>
        <v/>
      </c>
      <c r="AZ239" s="120" t="str">
        <f t="shared" si="131"/>
        <v/>
      </c>
      <c r="BA239" s="120" t="str">
        <f t="shared" si="132"/>
        <v/>
      </c>
      <c r="BB239" s="120" t="str">
        <f t="shared" si="133"/>
        <v/>
      </c>
      <c r="BC239" s="120" t="str">
        <f t="shared" si="134"/>
        <v/>
      </c>
      <c r="BD239" s="120" t="str">
        <f t="shared" si="135"/>
        <v/>
      </c>
    </row>
    <row r="240" spans="3:56" x14ac:dyDescent="0.2">
      <c r="C240" s="107">
        <f>'3_Fix'!H241</f>
        <v>46661</v>
      </c>
      <c r="D240" s="113" t="str">
        <f>'3_Fix'!I241</f>
        <v/>
      </c>
      <c r="E240" s="113" t="str">
        <f>'3_Fix'!J241</f>
        <v/>
      </c>
      <c r="F240" s="113" t="str">
        <f>'3_Fix'!K241</f>
        <v/>
      </c>
      <c r="G240" s="113" t="str">
        <f>'3_Fix'!L241</f>
        <v/>
      </c>
      <c r="H240" s="113" t="str">
        <f>'3_Fix'!M241</f>
        <v/>
      </c>
      <c r="I240" s="113" t="str">
        <f>'3_Fix'!N241</f>
        <v/>
      </c>
      <c r="J240" s="113" t="str">
        <f>'3_Fix'!O241</f>
        <v/>
      </c>
      <c r="K240" s="120" t="str">
        <f t="shared" si="136"/>
        <v/>
      </c>
      <c r="L240" s="120" t="str">
        <f t="shared" si="139"/>
        <v/>
      </c>
      <c r="M240" s="120" t="str">
        <f t="shared" si="140"/>
        <v/>
      </c>
      <c r="N240" s="120" t="str">
        <f t="shared" si="141"/>
        <v/>
      </c>
      <c r="O240" s="120" t="str">
        <f t="shared" si="142"/>
        <v/>
      </c>
      <c r="P240" s="120" t="str">
        <f t="shared" si="143"/>
        <v/>
      </c>
      <c r="Q240" s="120" t="str">
        <f t="shared" si="144"/>
        <v/>
      </c>
      <c r="R240" s="120" t="str">
        <f t="shared" si="138"/>
        <v/>
      </c>
      <c r="S240" s="120" t="str">
        <f t="shared" si="150"/>
        <v/>
      </c>
      <c r="T240" s="120" t="str">
        <f t="shared" si="151"/>
        <v/>
      </c>
      <c r="U240" s="120" t="str">
        <f t="shared" si="152"/>
        <v/>
      </c>
      <c r="V240" s="120" t="str">
        <f t="shared" si="153"/>
        <v/>
      </c>
      <c r="W240" s="120" t="str">
        <f t="shared" si="154"/>
        <v/>
      </c>
      <c r="X240" s="120" t="str">
        <f t="shared" si="155"/>
        <v/>
      </c>
      <c r="Y240" s="120" t="str">
        <f t="shared" si="156"/>
        <v/>
      </c>
      <c r="Z240" s="120" t="str">
        <f t="shared" si="158"/>
        <v/>
      </c>
      <c r="AA240" s="120" t="str">
        <f t="shared" si="159"/>
        <v/>
      </c>
      <c r="AB240" s="120" t="str">
        <f t="shared" si="160"/>
        <v/>
      </c>
      <c r="AC240" s="120" t="str">
        <f t="shared" si="161"/>
        <v/>
      </c>
      <c r="AD240" s="120" t="str">
        <f t="shared" si="162"/>
        <v/>
      </c>
      <c r="AE240" s="120" t="str">
        <f t="shared" si="163"/>
        <v/>
      </c>
      <c r="AF240" s="120" t="str">
        <f t="shared" si="157"/>
        <v/>
      </c>
      <c r="AG240" s="120" t="str">
        <f t="shared" si="164"/>
        <v/>
      </c>
      <c r="AH240" s="120" t="str">
        <f t="shared" si="165"/>
        <v/>
      </c>
      <c r="AI240" s="120" t="str">
        <f t="shared" si="166"/>
        <v/>
      </c>
      <c r="AJ240" s="120" t="str">
        <f t="shared" si="167"/>
        <v/>
      </c>
      <c r="AK240" s="120" t="str">
        <f t="shared" si="168"/>
        <v/>
      </c>
      <c r="AL240" s="120" t="str">
        <f t="shared" si="169"/>
        <v/>
      </c>
      <c r="AM240" s="120" t="str">
        <f t="shared" si="137"/>
        <v/>
      </c>
      <c r="AN240" s="120" t="str">
        <f t="shared" si="137"/>
        <v/>
      </c>
      <c r="AO240" s="120" t="str">
        <f t="shared" si="145"/>
        <v/>
      </c>
      <c r="AP240" s="120" t="str">
        <f t="shared" si="146"/>
        <v/>
      </c>
      <c r="AQ240" s="120" t="str">
        <f t="shared" si="147"/>
        <v/>
      </c>
      <c r="AR240" s="120" t="str">
        <f t="shared" si="148"/>
        <v/>
      </c>
      <c r="AS240" s="120" t="str">
        <f t="shared" si="149"/>
        <v/>
      </c>
      <c r="AX240" s="120" t="str">
        <f t="shared" si="129"/>
        <v/>
      </c>
      <c r="AY240" s="120" t="str">
        <f t="shared" si="130"/>
        <v/>
      </c>
      <c r="AZ240" s="120" t="str">
        <f t="shared" si="131"/>
        <v/>
      </c>
      <c r="BA240" s="120" t="str">
        <f t="shared" si="132"/>
        <v/>
      </c>
      <c r="BB240" s="120" t="str">
        <f t="shared" si="133"/>
        <v/>
      </c>
      <c r="BC240" s="120" t="str">
        <f t="shared" si="134"/>
        <v/>
      </c>
      <c r="BD240" s="120" t="str">
        <f t="shared" si="135"/>
        <v/>
      </c>
    </row>
    <row r="241" spans="3:56" x14ac:dyDescent="0.2">
      <c r="C241" s="107">
        <f>'3_Fix'!H242</f>
        <v>46675</v>
      </c>
      <c r="D241" s="113" t="str">
        <f>'3_Fix'!I242</f>
        <v/>
      </c>
      <c r="E241" s="113" t="str">
        <f>'3_Fix'!J242</f>
        <v/>
      </c>
      <c r="F241" s="113" t="str">
        <f>'3_Fix'!K242</f>
        <v/>
      </c>
      <c r="G241" s="113" t="str">
        <f>'3_Fix'!L242</f>
        <v/>
      </c>
      <c r="H241" s="113" t="str">
        <f>'3_Fix'!M242</f>
        <v/>
      </c>
      <c r="I241" s="113" t="str">
        <f>'3_Fix'!N242</f>
        <v/>
      </c>
      <c r="J241" s="113" t="str">
        <f>'3_Fix'!O242</f>
        <v/>
      </c>
      <c r="K241" s="120" t="str">
        <f t="shared" si="136"/>
        <v/>
      </c>
      <c r="L241" s="120" t="str">
        <f t="shared" si="139"/>
        <v/>
      </c>
      <c r="M241" s="120" t="str">
        <f t="shared" si="140"/>
        <v/>
      </c>
      <c r="N241" s="120" t="str">
        <f t="shared" si="141"/>
        <v/>
      </c>
      <c r="O241" s="120" t="str">
        <f t="shared" si="142"/>
        <v/>
      </c>
      <c r="P241" s="120" t="str">
        <f t="shared" si="143"/>
        <v/>
      </c>
      <c r="Q241" s="120" t="str">
        <f t="shared" si="144"/>
        <v/>
      </c>
      <c r="R241" s="120" t="str">
        <f t="shared" si="138"/>
        <v/>
      </c>
      <c r="S241" s="120" t="str">
        <f t="shared" si="150"/>
        <v/>
      </c>
      <c r="T241" s="120" t="str">
        <f t="shared" si="151"/>
        <v/>
      </c>
      <c r="U241" s="120" t="str">
        <f t="shared" si="152"/>
        <v/>
      </c>
      <c r="V241" s="120" t="str">
        <f t="shared" si="153"/>
        <v/>
      </c>
      <c r="W241" s="120" t="str">
        <f t="shared" si="154"/>
        <v/>
      </c>
      <c r="X241" s="120" t="str">
        <f t="shared" si="155"/>
        <v/>
      </c>
      <c r="Y241" s="120" t="str">
        <f t="shared" si="156"/>
        <v/>
      </c>
      <c r="Z241" s="120" t="str">
        <f t="shared" si="158"/>
        <v/>
      </c>
      <c r="AA241" s="120" t="str">
        <f t="shared" si="159"/>
        <v/>
      </c>
      <c r="AB241" s="120" t="str">
        <f t="shared" si="160"/>
        <v/>
      </c>
      <c r="AC241" s="120" t="str">
        <f t="shared" si="161"/>
        <v/>
      </c>
      <c r="AD241" s="120" t="str">
        <f t="shared" si="162"/>
        <v/>
      </c>
      <c r="AE241" s="120" t="str">
        <f t="shared" si="163"/>
        <v/>
      </c>
      <c r="AF241" s="120" t="str">
        <f t="shared" si="157"/>
        <v/>
      </c>
      <c r="AG241" s="120" t="str">
        <f t="shared" si="164"/>
        <v/>
      </c>
      <c r="AH241" s="120" t="str">
        <f t="shared" si="165"/>
        <v/>
      </c>
      <c r="AI241" s="120" t="str">
        <f t="shared" si="166"/>
        <v/>
      </c>
      <c r="AJ241" s="120" t="str">
        <f t="shared" si="167"/>
        <v/>
      </c>
      <c r="AK241" s="120" t="str">
        <f t="shared" si="168"/>
        <v/>
      </c>
      <c r="AL241" s="120" t="str">
        <f t="shared" si="169"/>
        <v/>
      </c>
      <c r="AM241" s="120" t="str">
        <f t="shared" si="137"/>
        <v/>
      </c>
      <c r="AN241" s="120" t="str">
        <f t="shared" si="137"/>
        <v/>
      </c>
      <c r="AO241" s="120" t="str">
        <f t="shared" si="145"/>
        <v/>
      </c>
      <c r="AP241" s="120" t="str">
        <f t="shared" si="146"/>
        <v/>
      </c>
      <c r="AQ241" s="120" t="str">
        <f t="shared" si="147"/>
        <v/>
      </c>
      <c r="AR241" s="120" t="str">
        <f t="shared" si="148"/>
        <v/>
      </c>
      <c r="AS241" s="120" t="str">
        <f t="shared" si="149"/>
        <v/>
      </c>
      <c r="AX241" s="120" t="str">
        <f t="shared" si="129"/>
        <v/>
      </c>
      <c r="AY241" s="120" t="str">
        <f t="shared" si="130"/>
        <v/>
      </c>
      <c r="AZ241" s="120" t="str">
        <f t="shared" si="131"/>
        <v/>
      </c>
      <c r="BA241" s="120" t="str">
        <f t="shared" si="132"/>
        <v/>
      </c>
      <c r="BB241" s="120" t="str">
        <f t="shared" si="133"/>
        <v/>
      </c>
      <c r="BC241" s="120" t="str">
        <f t="shared" si="134"/>
        <v/>
      </c>
      <c r="BD241" s="120" t="str">
        <f t="shared" si="135"/>
        <v/>
      </c>
    </row>
    <row r="242" spans="3:56" x14ac:dyDescent="0.2">
      <c r="C242" s="107">
        <f>'3_Fix'!H243</f>
        <v>46692</v>
      </c>
      <c r="D242" s="113" t="str">
        <f>'3_Fix'!I243</f>
        <v/>
      </c>
      <c r="E242" s="113" t="str">
        <f>'3_Fix'!J243</f>
        <v/>
      </c>
      <c r="F242" s="113" t="str">
        <f>'3_Fix'!K243</f>
        <v/>
      </c>
      <c r="G242" s="113" t="str">
        <f>'3_Fix'!L243</f>
        <v/>
      </c>
      <c r="H242" s="113" t="str">
        <f>'3_Fix'!M243</f>
        <v/>
      </c>
      <c r="I242" s="113" t="str">
        <f>'3_Fix'!N243</f>
        <v/>
      </c>
      <c r="J242" s="113" t="str">
        <f>'3_Fix'!O243</f>
        <v/>
      </c>
      <c r="K242" s="120" t="str">
        <f t="shared" si="136"/>
        <v/>
      </c>
      <c r="L242" s="120" t="str">
        <f t="shared" si="139"/>
        <v/>
      </c>
      <c r="M242" s="120" t="str">
        <f t="shared" si="140"/>
        <v/>
      </c>
      <c r="N242" s="120" t="str">
        <f t="shared" si="141"/>
        <v/>
      </c>
      <c r="O242" s="120" t="str">
        <f t="shared" si="142"/>
        <v/>
      </c>
      <c r="P242" s="120" t="str">
        <f t="shared" si="143"/>
        <v/>
      </c>
      <c r="Q242" s="120" t="str">
        <f t="shared" si="144"/>
        <v/>
      </c>
      <c r="R242" s="120" t="str">
        <f t="shared" si="138"/>
        <v/>
      </c>
      <c r="S242" s="120" t="str">
        <f t="shared" si="150"/>
        <v/>
      </c>
      <c r="T242" s="120" t="str">
        <f t="shared" si="151"/>
        <v/>
      </c>
      <c r="U242" s="120" t="str">
        <f t="shared" si="152"/>
        <v/>
      </c>
      <c r="V242" s="120" t="str">
        <f t="shared" si="153"/>
        <v/>
      </c>
      <c r="W242" s="120" t="str">
        <f t="shared" si="154"/>
        <v/>
      </c>
      <c r="X242" s="120" t="str">
        <f t="shared" si="155"/>
        <v/>
      </c>
      <c r="Y242" s="120" t="str">
        <f t="shared" si="156"/>
        <v/>
      </c>
      <c r="Z242" s="120" t="str">
        <f t="shared" si="158"/>
        <v/>
      </c>
      <c r="AA242" s="120" t="str">
        <f t="shared" si="159"/>
        <v/>
      </c>
      <c r="AB242" s="120" t="str">
        <f t="shared" si="160"/>
        <v/>
      </c>
      <c r="AC242" s="120" t="str">
        <f t="shared" si="161"/>
        <v/>
      </c>
      <c r="AD242" s="120" t="str">
        <f t="shared" si="162"/>
        <v/>
      </c>
      <c r="AE242" s="120" t="str">
        <f t="shared" si="163"/>
        <v/>
      </c>
      <c r="AF242" s="120" t="str">
        <f t="shared" si="157"/>
        <v/>
      </c>
      <c r="AG242" s="120" t="str">
        <f t="shared" si="164"/>
        <v/>
      </c>
      <c r="AH242" s="120" t="str">
        <f t="shared" si="165"/>
        <v/>
      </c>
      <c r="AI242" s="120" t="str">
        <f t="shared" si="166"/>
        <v/>
      </c>
      <c r="AJ242" s="120" t="str">
        <f t="shared" si="167"/>
        <v/>
      </c>
      <c r="AK242" s="120" t="str">
        <f t="shared" si="168"/>
        <v/>
      </c>
      <c r="AL242" s="120" t="str">
        <f t="shared" si="169"/>
        <v/>
      </c>
      <c r="AM242" s="120" t="str">
        <f t="shared" si="137"/>
        <v/>
      </c>
      <c r="AN242" s="120" t="str">
        <f t="shared" si="137"/>
        <v/>
      </c>
      <c r="AO242" s="120" t="str">
        <f t="shared" si="145"/>
        <v/>
      </c>
      <c r="AP242" s="120" t="str">
        <f t="shared" si="146"/>
        <v/>
      </c>
      <c r="AQ242" s="120" t="str">
        <f t="shared" si="147"/>
        <v/>
      </c>
      <c r="AR242" s="120" t="str">
        <f t="shared" si="148"/>
        <v/>
      </c>
      <c r="AS242" s="120" t="str">
        <f t="shared" si="149"/>
        <v/>
      </c>
      <c r="AX242" s="120" t="str">
        <f t="shared" si="129"/>
        <v/>
      </c>
      <c r="AY242" s="120" t="str">
        <f t="shared" si="130"/>
        <v/>
      </c>
      <c r="AZ242" s="120" t="str">
        <f t="shared" si="131"/>
        <v/>
      </c>
      <c r="BA242" s="120" t="str">
        <f t="shared" si="132"/>
        <v/>
      </c>
      <c r="BB242" s="120" t="str">
        <f t="shared" si="133"/>
        <v/>
      </c>
      <c r="BC242" s="120" t="str">
        <f t="shared" si="134"/>
        <v/>
      </c>
      <c r="BD242" s="120" t="str">
        <f t="shared" si="135"/>
        <v/>
      </c>
    </row>
    <row r="243" spans="3:56" x14ac:dyDescent="0.2">
      <c r="C243" s="107">
        <f>'3_Fix'!H244</f>
        <v>46706</v>
      </c>
      <c r="D243" s="113" t="str">
        <f>'3_Fix'!I244</f>
        <v/>
      </c>
      <c r="E243" s="113" t="str">
        <f>'3_Fix'!J244</f>
        <v/>
      </c>
      <c r="F243" s="113" t="str">
        <f>'3_Fix'!K244</f>
        <v/>
      </c>
      <c r="G243" s="113" t="str">
        <f>'3_Fix'!L244</f>
        <v/>
      </c>
      <c r="H243" s="113" t="str">
        <f>'3_Fix'!M244</f>
        <v/>
      </c>
      <c r="I243" s="113" t="str">
        <f>'3_Fix'!N244</f>
        <v/>
      </c>
      <c r="J243" s="113" t="str">
        <f>'3_Fix'!O244</f>
        <v/>
      </c>
      <c r="K243" s="120" t="str">
        <f t="shared" si="136"/>
        <v/>
      </c>
      <c r="L243" s="120" t="str">
        <f t="shared" si="139"/>
        <v/>
      </c>
      <c r="M243" s="120" t="str">
        <f t="shared" si="140"/>
        <v/>
      </c>
      <c r="N243" s="120" t="str">
        <f t="shared" si="141"/>
        <v/>
      </c>
      <c r="O243" s="120" t="str">
        <f t="shared" si="142"/>
        <v/>
      </c>
      <c r="P243" s="120" t="str">
        <f t="shared" si="143"/>
        <v/>
      </c>
      <c r="Q243" s="120" t="str">
        <f t="shared" si="144"/>
        <v/>
      </c>
      <c r="R243" s="120" t="str">
        <f t="shared" si="138"/>
        <v/>
      </c>
      <c r="S243" s="120" t="str">
        <f t="shared" si="150"/>
        <v/>
      </c>
      <c r="T243" s="120" t="str">
        <f t="shared" si="151"/>
        <v/>
      </c>
      <c r="U243" s="120" t="str">
        <f t="shared" si="152"/>
        <v/>
      </c>
      <c r="V243" s="120" t="str">
        <f t="shared" si="153"/>
        <v/>
      </c>
      <c r="W243" s="120" t="str">
        <f t="shared" si="154"/>
        <v/>
      </c>
      <c r="X243" s="120" t="str">
        <f t="shared" si="155"/>
        <v/>
      </c>
      <c r="Y243" s="120" t="str">
        <f t="shared" si="156"/>
        <v/>
      </c>
      <c r="Z243" s="120" t="str">
        <f t="shared" si="158"/>
        <v/>
      </c>
      <c r="AA243" s="120" t="str">
        <f t="shared" si="159"/>
        <v/>
      </c>
      <c r="AB243" s="120" t="str">
        <f t="shared" si="160"/>
        <v/>
      </c>
      <c r="AC243" s="120" t="str">
        <f t="shared" si="161"/>
        <v/>
      </c>
      <c r="AD243" s="120" t="str">
        <f t="shared" si="162"/>
        <v/>
      </c>
      <c r="AE243" s="120" t="str">
        <f t="shared" si="163"/>
        <v/>
      </c>
      <c r="AF243" s="120" t="str">
        <f t="shared" si="157"/>
        <v/>
      </c>
      <c r="AG243" s="120" t="str">
        <f t="shared" si="164"/>
        <v/>
      </c>
      <c r="AH243" s="120" t="str">
        <f t="shared" si="165"/>
        <v/>
      </c>
      <c r="AI243" s="120" t="str">
        <f t="shared" si="166"/>
        <v/>
      </c>
      <c r="AJ243" s="120" t="str">
        <f t="shared" si="167"/>
        <v/>
      </c>
      <c r="AK243" s="120" t="str">
        <f t="shared" si="168"/>
        <v/>
      </c>
      <c r="AL243" s="120" t="str">
        <f t="shared" si="169"/>
        <v/>
      </c>
      <c r="AM243" s="120" t="str">
        <f t="shared" si="137"/>
        <v/>
      </c>
      <c r="AN243" s="120" t="str">
        <f t="shared" si="137"/>
        <v/>
      </c>
      <c r="AO243" s="120" t="str">
        <f t="shared" si="145"/>
        <v/>
      </c>
      <c r="AP243" s="120" t="str">
        <f t="shared" si="146"/>
        <v/>
      </c>
      <c r="AQ243" s="120" t="str">
        <f t="shared" si="147"/>
        <v/>
      </c>
      <c r="AR243" s="120" t="str">
        <f t="shared" si="148"/>
        <v/>
      </c>
      <c r="AS243" s="120" t="str">
        <f t="shared" si="149"/>
        <v/>
      </c>
      <c r="AX243" s="120" t="str">
        <f t="shared" si="129"/>
        <v/>
      </c>
      <c r="AY243" s="120" t="str">
        <f t="shared" si="130"/>
        <v/>
      </c>
      <c r="AZ243" s="120" t="str">
        <f t="shared" si="131"/>
        <v/>
      </c>
      <c r="BA243" s="120" t="str">
        <f t="shared" si="132"/>
        <v/>
      </c>
      <c r="BB243" s="120" t="str">
        <f t="shared" si="133"/>
        <v/>
      </c>
      <c r="BC243" s="120" t="str">
        <f t="shared" si="134"/>
        <v/>
      </c>
      <c r="BD243" s="120" t="str">
        <f t="shared" si="135"/>
        <v/>
      </c>
    </row>
    <row r="244" spans="3:56" x14ac:dyDescent="0.2">
      <c r="C244" s="107">
        <f>'3_Fix'!H245</f>
        <v>46722</v>
      </c>
      <c r="D244" s="113" t="str">
        <f>'3_Fix'!I245</f>
        <v/>
      </c>
      <c r="E244" s="113" t="str">
        <f>'3_Fix'!J245</f>
        <v/>
      </c>
      <c r="F244" s="113" t="str">
        <f>'3_Fix'!K245</f>
        <v/>
      </c>
      <c r="G244" s="113" t="str">
        <f>'3_Fix'!L245</f>
        <v/>
      </c>
      <c r="H244" s="113" t="str">
        <f>'3_Fix'!M245</f>
        <v/>
      </c>
      <c r="I244" s="113" t="str">
        <f>'3_Fix'!N245</f>
        <v/>
      </c>
      <c r="J244" s="113" t="str">
        <f>'3_Fix'!O245</f>
        <v/>
      </c>
      <c r="K244" s="120" t="str">
        <f t="shared" si="136"/>
        <v/>
      </c>
      <c r="L244" s="120" t="str">
        <f t="shared" si="139"/>
        <v/>
      </c>
      <c r="M244" s="120" t="str">
        <f t="shared" si="140"/>
        <v/>
      </c>
      <c r="N244" s="120" t="str">
        <f t="shared" si="141"/>
        <v/>
      </c>
      <c r="O244" s="120" t="str">
        <f t="shared" si="142"/>
        <v/>
      </c>
      <c r="P244" s="120" t="str">
        <f t="shared" si="143"/>
        <v/>
      </c>
      <c r="Q244" s="120" t="str">
        <f t="shared" si="144"/>
        <v/>
      </c>
      <c r="R244" s="120" t="str">
        <f t="shared" si="138"/>
        <v/>
      </c>
      <c r="S244" s="120" t="str">
        <f t="shared" si="150"/>
        <v/>
      </c>
      <c r="T244" s="120" t="str">
        <f t="shared" si="151"/>
        <v/>
      </c>
      <c r="U244" s="120" t="str">
        <f t="shared" si="152"/>
        <v/>
      </c>
      <c r="V244" s="120" t="str">
        <f t="shared" si="153"/>
        <v/>
      </c>
      <c r="W244" s="120" t="str">
        <f t="shared" si="154"/>
        <v/>
      </c>
      <c r="X244" s="120" t="str">
        <f t="shared" si="155"/>
        <v/>
      </c>
      <c r="Y244" s="120" t="str">
        <f t="shared" si="156"/>
        <v/>
      </c>
      <c r="Z244" s="120" t="str">
        <f t="shared" si="158"/>
        <v/>
      </c>
      <c r="AA244" s="120" t="str">
        <f t="shared" si="159"/>
        <v/>
      </c>
      <c r="AB244" s="120" t="str">
        <f t="shared" si="160"/>
        <v/>
      </c>
      <c r="AC244" s="120" t="str">
        <f t="shared" si="161"/>
        <v/>
      </c>
      <c r="AD244" s="120" t="str">
        <f t="shared" si="162"/>
        <v/>
      </c>
      <c r="AE244" s="120" t="str">
        <f t="shared" si="163"/>
        <v/>
      </c>
      <c r="AF244" s="120" t="str">
        <f t="shared" si="157"/>
        <v/>
      </c>
      <c r="AG244" s="120" t="str">
        <f t="shared" si="164"/>
        <v/>
      </c>
      <c r="AH244" s="120" t="str">
        <f t="shared" si="165"/>
        <v/>
      </c>
      <c r="AI244" s="120" t="str">
        <f t="shared" si="166"/>
        <v/>
      </c>
      <c r="AJ244" s="120" t="str">
        <f t="shared" si="167"/>
        <v/>
      </c>
      <c r="AK244" s="120" t="str">
        <f t="shared" si="168"/>
        <v/>
      </c>
      <c r="AL244" s="120" t="str">
        <f t="shared" si="169"/>
        <v/>
      </c>
      <c r="AM244" s="120" t="str">
        <f t="shared" si="137"/>
        <v/>
      </c>
      <c r="AN244" s="120" t="str">
        <f t="shared" si="137"/>
        <v/>
      </c>
      <c r="AO244" s="120" t="str">
        <f t="shared" si="145"/>
        <v/>
      </c>
      <c r="AP244" s="120" t="str">
        <f t="shared" si="146"/>
        <v/>
      </c>
      <c r="AQ244" s="120" t="str">
        <f t="shared" si="147"/>
        <v/>
      </c>
      <c r="AR244" s="120" t="str">
        <f t="shared" si="148"/>
        <v/>
      </c>
      <c r="AS244" s="120" t="str">
        <f t="shared" si="149"/>
        <v/>
      </c>
      <c r="AX244" s="120" t="str">
        <f t="shared" si="129"/>
        <v/>
      </c>
      <c r="AY244" s="120" t="str">
        <f t="shared" si="130"/>
        <v/>
      </c>
      <c r="AZ244" s="120" t="str">
        <f t="shared" si="131"/>
        <v/>
      </c>
      <c r="BA244" s="120" t="str">
        <f t="shared" si="132"/>
        <v/>
      </c>
      <c r="BB244" s="120" t="str">
        <f t="shared" si="133"/>
        <v/>
      </c>
      <c r="BC244" s="120" t="str">
        <f t="shared" si="134"/>
        <v/>
      </c>
      <c r="BD244" s="120" t="str">
        <f t="shared" si="135"/>
        <v/>
      </c>
    </row>
    <row r="245" spans="3:56" x14ac:dyDescent="0.2">
      <c r="C245" s="107">
        <f>'3_Fix'!H246</f>
        <v>46736</v>
      </c>
      <c r="D245" s="113" t="str">
        <f>'3_Fix'!I246</f>
        <v/>
      </c>
      <c r="E245" s="113" t="str">
        <f>'3_Fix'!J246</f>
        <v/>
      </c>
      <c r="F245" s="113" t="str">
        <f>'3_Fix'!K246</f>
        <v/>
      </c>
      <c r="G245" s="113" t="str">
        <f>'3_Fix'!L246</f>
        <v/>
      </c>
      <c r="H245" s="113" t="str">
        <f>'3_Fix'!M246</f>
        <v/>
      </c>
      <c r="I245" s="113" t="str">
        <f>'3_Fix'!N246</f>
        <v/>
      </c>
      <c r="J245" s="113" t="str">
        <f>'3_Fix'!O246</f>
        <v/>
      </c>
      <c r="K245" s="120" t="str">
        <f t="shared" si="136"/>
        <v/>
      </c>
      <c r="L245" s="120" t="str">
        <f t="shared" si="139"/>
        <v/>
      </c>
      <c r="M245" s="120" t="str">
        <f t="shared" si="140"/>
        <v/>
      </c>
      <c r="N245" s="120" t="str">
        <f t="shared" si="141"/>
        <v/>
      </c>
      <c r="O245" s="120" t="str">
        <f t="shared" si="142"/>
        <v/>
      </c>
      <c r="P245" s="120" t="str">
        <f t="shared" si="143"/>
        <v/>
      </c>
      <c r="Q245" s="120" t="str">
        <f t="shared" si="144"/>
        <v/>
      </c>
      <c r="R245" s="120" t="str">
        <f t="shared" si="138"/>
        <v/>
      </c>
      <c r="S245" s="120" t="str">
        <f t="shared" si="150"/>
        <v/>
      </c>
      <c r="T245" s="120" t="str">
        <f t="shared" si="151"/>
        <v/>
      </c>
      <c r="U245" s="120" t="str">
        <f t="shared" si="152"/>
        <v/>
      </c>
      <c r="V245" s="120" t="str">
        <f t="shared" si="153"/>
        <v/>
      </c>
      <c r="W245" s="120" t="str">
        <f t="shared" si="154"/>
        <v/>
      </c>
      <c r="X245" s="120" t="str">
        <f t="shared" si="155"/>
        <v/>
      </c>
      <c r="Y245" s="120" t="str">
        <f t="shared" si="156"/>
        <v/>
      </c>
      <c r="Z245" s="120" t="str">
        <f t="shared" si="158"/>
        <v/>
      </c>
      <c r="AA245" s="120" t="str">
        <f t="shared" si="159"/>
        <v/>
      </c>
      <c r="AB245" s="120" t="str">
        <f t="shared" si="160"/>
        <v/>
      </c>
      <c r="AC245" s="120" t="str">
        <f t="shared" si="161"/>
        <v/>
      </c>
      <c r="AD245" s="120" t="str">
        <f t="shared" si="162"/>
        <v/>
      </c>
      <c r="AE245" s="120" t="str">
        <f t="shared" si="163"/>
        <v/>
      </c>
      <c r="AF245" s="120" t="str">
        <f t="shared" si="157"/>
        <v/>
      </c>
      <c r="AG245" s="120" t="str">
        <f t="shared" si="164"/>
        <v/>
      </c>
      <c r="AH245" s="120" t="str">
        <f t="shared" si="165"/>
        <v/>
      </c>
      <c r="AI245" s="120" t="str">
        <f t="shared" si="166"/>
        <v/>
      </c>
      <c r="AJ245" s="120" t="str">
        <f t="shared" si="167"/>
        <v/>
      </c>
      <c r="AK245" s="120" t="str">
        <f t="shared" si="168"/>
        <v/>
      </c>
      <c r="AL245" s="120" t="str">
        <f t="shared" si="169"/>
        <v/>
      </c>
      <c r="AM245" s="120" t="str">
        <f t="shared" si="137"/>
        <v/>
      </c>
      <c r="AN245" s="120" t="str">
        <f t="shared" si="137"/>
        <v/>
      </c>
      <c r="AO245" s="120" t="str">
        <f t="shared" si="145"/>
        <v/>
      </c>
      <c r="AP245" s="120" t="str">
        <f t="shared" si="146"/>
        <v/>
      </c>
      <c r="AQ245" s="120" t="str">
        <f t="shared" si="147"/>
        <v/>
      </c>
      <c r="AR245" s="120" t="str">
        <f t="shared" si="148"/>
        <v/>
      </c>
      <c r="AS245" s="120" t="str">
        <f t="shared" si="149"/>
        <v/>
      </c>
      <c r="AX245" s="120" t="str">
        <f t="shared" si="129"/>
        <v/>
      </c>
      <c r="AY245" s="120" t="str">
        <f t="shared" si="130"/>
        <v/>
      </c>
      <c r="AZ245" s="120" t="str">
        <f t="shared" si="131"/>
        <v/>
      </c>
      <c r="BA245" s="120" t="str">
        <f t="shared" si="132"/>
        <v/>
      </c>
      <c r="BB245" s="120" t="str">
        <f t="shared" si="133"/>
        <v/>
      </c>
      <c r="BC245" s="120" t="str">
        <f t="shared" si="134"/>
        <v/>
      </c>
      <c r="BD245" s="120" t="str">
        <f t="shared" si="135"/>
        <v/>
      </c>
    </row>
    <row r="246" spans="3:56" x14ac:dyDescent="0.2">
      <c r="C246" s="107">
        <f>'3_Fix'!H247</f>
        <v>46753</v>
      </c>
      <c r="D246" s="113" t="str">
        <f>'3_Fix'!I247</f>
        <v/>
      </c>
      <c r="E246" s="113" t="str">
        <f>'3_Fix'!J247</f>
        <v/>
      </c>
      <c r="F246" s="113" t="str">
        <f>'3_Fix'!K247</f>
        <v/>
      </c>
      <c r="G246" s="113" t="str">
        <f>'3_Fix'!L247</f>
        <v/>
      </c>
      <c r="H246" s="113" t="str">
        <f>'3_Fix'!M247</f>
        <v/>
      </c>
      <c r="I246" s="113" t="str">
        <f>'3_Fix'!N247</f>
        <v/>
      </c>
      <c r="J246" s="113" t="str">
        <f>'3_Fix'!O247</f>
        <v/>
      </c>
      <c r="K246" s="120" t="str">
        <f t="shared" si="136"/>
        <v/>
      </c>
      <c r="L246" s="120" t="str">
        <f t="shared" si="139"/>
        <v/>
      </c>
      <c r="M246" s="120" t="str">
        <f t="shared" si="140"/>
        <v/>
      </c>
      <c r="N246" s="120" t="str">
        <f t="shared" si="141"/>
        <v/>
      </c>
      <c r="O246" s="120" t="str">
        <f t="shared" si="142"/>
        <v/>
      </c>
      <c r="P246" s="120" t="str">
        <f t="shared" si="143"/>
        <v/>
      </c>
      <c r="Q246" s="120" t="str">
        <f t="shared" si="144"/>
        <v/>
      </c>
      <c r="R246" s="120" t="str">
        <f t="shared" si="138"/>
        <v/>
      </c>
      <c r="S246" s="120" t="str">
        <f t="shared" si="150"/>
        <v/>
      </c>
      <c r="T246" s="120" t="str">
        <f t="shared" si="151"/>
        <v/>
      </c>
      <c r="U246" s="120" t="str">
        <f t="shared" si="152"/>
        <v/>
      </c>
      <c r="V246" s="120" t="str">
        <f t="shared" si="153"/>
        <v/>
      </c>
      <c r="W246" s="120" t="str">
        <f t="shared" si="154"/>
        <v/>
      </c>
      <c r="X246" s="120" t="str">
        <f t="shared" si="155"/>
        <v/>
      </c>
      <c r="Y246" s="120" t="str">
        <f t="shared" si="156"/>
        <v/>
      </c>
      <c r="Z246" s="120" t="str">
        <f t="shared" si="158"/>
        <v/>
      </c>
      <c r="AA246" s="120" t="str">
        <f t="shared" si="159"/>
        <v/>
      </c>
      <c r="AB246" s="120" t="str">
        <f t="shared" si="160"/>
        <v/>
      </c>
      <c r="AC246" s="120" t="str">
        <f t="shared" si="161"/>
        <v/>
      </c>
      <c r="AD246" s="120" t="str">
        <f t="shared" si="162"/>
        <v/>
      </c>
      <c r="AE246" s="120" t="str">
        <f t="shared" si="163"/>
        <v/>
      </c>
      <c r="AF246" s="120" t="str">
        <f t="shared" si="157"/>
        <v/>
      </c>
      <c r="AG246" s="120" t="str">
        <f t="shared" si="164"/>
        <v/>
      </c>
      <c r="AH246" s="120" t="str">
        <f t="shared" si="165"/>
        <v/>
      </c>
      <c r="AI246" s="120" t="str">
        <f t="shared" si="166"/>
        <v/>
      </c>
      <c r="AJ246" s="120" t="str">
        <f t="shared" si="167"/>
        <v/>
      </c>
      <c r="AK246" s="120" t="str">
        <f t="shared" si="168"/>
        <v/>
      </c>
      <c r="AL246" s="120" t="str">
        <f t="shared" si="169"/>
        <v/>
      </c>
      <c r="AM246" s="120" t="str">
        <f t="shared" si="137"/>
        <v/>
      </c>
      <c r="AN246" s="120" t="str">
        <f t="shared" si="137"/>
        <v/>
      </c>
      <c r="AO246" s="120" t="str">
        <f t="shared" si="145"/>
        <v/>
      </c>
      <c r="AP246" s="120" t="str">
        <f t="shared" si="146"/>
        <v/>
      </c>
      <c r="AQ246" s="120" t="str">
        <f t="shared" si="147"/>
        <v/>
      </c>
      <c r="AR246" s="120" t="str">
        <f t="shared" si="148"/>
        <v/>
      </c>
      <c r="AS246" s="120" t="str">
        <f t="shared" si="149"/>
        <v/>
      </c>
      <c r="AX246" s="120" t="str">
        <f t="shared" si="129"/>
        <v/>
      </c>
      <c r="AY246" s="120" t="str">
        <f t="shared" si="130"/>
        <v/>
      </c>
      <c r="AZ246" s="120" t="str">
        <f t="shared" si="131"/>
        <v/>
      </c>
      <c r="BA246" s="120" t="str">
        <f t="shared" si="132"/>
        <v/>
      </c>
      <c r="BB246" s="120" t="str">
        <f t="shared" si="133"/>
        <v/>
      </c>
      <c r="BC246" s="120" t="str">
        <f t="shared" si="134"/>
        <v/>
      </c>
      <c r="BD246" s="120" t="str">
        <f t="shared" si="135"/>
        <v/>
      </c>
    </row>
    <row r="247" spans="3:56" x14ac:dyDescent="0.2">
      <c r="C247" s="107">
        <f>'3_Fix'!H248</f>
        <v>46767</v>
      </c>
      <c r="D247" s="113" t="str">
        <f>'3_Fix'!I248</f>
        <v/>
      </c>
      <c r="E247" s="113" t="str">
        <f>'3_Fix'!J248</f>
        <v/>
      </c>
      <c r="F247" s="113" t="str">
        <f>'3_Fix'!K248</f>
        <v/>
      </c>
      <c r="G247" s="113" t="str">
        <f>'3_Fix'!L248</f>
        <v/>
      </c>
      <c r="H247" s="113" t="str">
        <f>'3_Fix'!M248</f>
        <v/>
      </c>
      <c r="I247" s="113" t="str">
        <f>'3_Fix'!N248</f>
        <v/>
      </c>
      <c r="J247" s="113" t="str">
        <f>'3_Fix'!O248</f>
        <v/>
      </c>
      <c r="K247" s="120" t="str">
        <f t="shared" si="136"/>
        <v/>
      </c>
      <c r="L247" s="120" t="str">
        <f t="shared" si="139"/>
        <v/>
      </c>
      <c r="M247" s="120" t="str">
        <f t="shared" si="140"/>
        <v/>
      </c>
      <c r="N247" s="120" t="str">
        <f t="shared" si="141"/>
        <v/>
      </c>
      <c r="O247" s="120" t="str">
        <f t="shared" si="142"/>
        <v/>
      </c>
      <c r="P247" s="120" t="str">
        <f t="shared" si="143"/>
        <v/>
      </c>
      <c r="Q247" s="120" t="str">
        <f t="shared" si="144"/>
        <v/>
      </c>
      <c r="R247" s="120" t="str">
        <f t="shared" si="138"/>
        <v/>
      </c>
      <c r="S247" s="120" t="str">
        <f t="shared" si="150"/>
        <v/>
      </c>
      <c r="T247" s="120" t="str">
        <f t="shared" si="151"/>
        <v/>
      </c>
      <c r="U247" s="120" t="str">
        <f t="shared" si="152"/>
        <v/>
      </c>
      <c r="V247" s="120" t="str">
        <f t="shared" si="153"/>
        <v/>
      </c>
      <c r="W247" s="120" t="str">
        <f t="shared" si="154"/>
        <v/>
      </c>
      <c r="X247" s="120" t="str">
        <f t="shared" si="155"/>
        <v/>
      </c>
      <c r="Y247" s="120" t="str">
        <f t="shared" si="156"/>
        <v/>
      </c>
      <c r="Z247" s="120" t="str">
        <f t="shared" si="158"/>
        <v/>
      </c>
      <c r="AA247" s="120" t="str">
        <f t="shared" si="159"/>
        <v/>
      </c>
      <c r="AB247" s="120" t="str">
        <f t="shared" si="160"/>
        <v/>
      </c>
      <c r="AC247" s="120" t="str">
        <f t="shared" si="161"/>
        <v/>
      </c>
      <c r="AD247" s="120" t="str">
        <f t="shared" si="162"/>
        <v/>
      </c>
      <c r="AE247" s="120" t="str">
        <f t="shared" si="163"/>
        <v/>
      </c>
      <c r="AF247" s="120" t="str">
        <f t="shared" si="157"/>
        <v/>
      </c>
      <c r="AG247" s="120" t="str">
        <f t="shared" si="164"/>
        <v/>
      </c>
      <c r="AH247" s="120" t="str">
        <f t="shared" si="165"/>
        <v/>
      </c>
      <c r="AI247" s="120" t="str">
        <f t="shared" si="166"/>
        <v/>
      </c>
      <c r="AJ247" s="120" t="str">
        <f t="shared" si="167"/>
        <v/>
      </c>
      <c r="AK247" s="120" t="str">
        <f t="shared" si="168"/>
        <v/>
      </c>
      <c r="AL247" s="120" t="str">
        <f t="shared" si="169"/>
        <v/>
      </c>
      <c r="AM247" s="120" t="str">
        <f t="shared" si="137"/>
        <v/>
      </c>
      <c r="AN247" s="120" t="str">
        <f t="shared" si="137"/>
        <v/>
      </c>
      <c r="AO247" s="120" t="str">
        <f t="shared" si="145"/>
        <v/>
      </c>
      <c r="AP247" s="120" t="str">
        <f t="shared" si="146"/>
        <v/>
      </c>
      <c r="AQ247" s="120" t="str">
        <f t="shared" si="147"/>
        <v/>
      </c>
      <c r="AR247" s="120" t="str">
        <f t="shared" si="148"/>
        <v/>
      </c>
      <c r="AS247" s="120" t="str">
        <f t="shared" si="149"/>
        <v/>
      </c>
      <c r="AX247" s="120" t="str">
        <f t="shared" ref="AX247:AX310" si="170">IFERROR((AX$1/100)*(D223/$D223)*Y247,"")</f>
        <v/>
      </c>
      <c r="AY247" s="120" t="str">
        <f t="shared" si="130"/>
        <v/>
      </c>
      <c r="AZ247" s="120" t="str">
        <f t="shared" si="131"/>
        <v/>
      </c>
      <c r="BA247" s="120" t="str">
        <f t="shared" si="132"/>
        <v/>
      </c>
      <c r="BB247" s="120" t="str">
        <f t="shared" si="133"/>
        <v/>
      </c>
      <c r="BC247" s="120" t="str">
        <f t="shared" si="134"/>
        <v/>
      </c>
      <c r="BD247" s="120" t="str">
        <f t="shared" si="135"/>
        <v/>
      </c>
    </row>
    <row r="248" spans="3:56" x14ac:dyDescent="0.2">
      <c r="C248" s="107">
        <f>'3_Fix'!H249</f>
        <v>46784</v>
      </c>
      <c r="D248" s="113" t="str">
        <f>'3_Fix'!I249</f>
        <v/>
      </c>
      <c r="E248" s="113" t="str">
        <f>'3_Fix'!J249</f>
        <v/>
      </c>
      <c r="F248" s="113" t="str">
        <f>'3_Fix'!K249</f>
        <v/>
      </c>
      <c r="G248" s="113" t="str">
        <f>'3_Fix'!L249</f>
        <v/>
      </c>
      <c r="H248" s="113" t="str">
        <f>'3_Fix'!M249</f>
        <v/>
      </c>
      <c r="I248" s="113" t="str">
        <f>'3_Fix'!N249</f>
        <v/>
      </c>
      <c r="J248" s="113" t="str">
        <f>'3_Fix'!O249</f>
        <v/>
      </c>
      <c r="K248" s="120" t="str">
        <f t="shared" si="136"/>
        <v/>
      </c>
      <c r="L248" s="120" t="str">
        <f t="shared" si="139"/>
        <v/>
      </c>
      <c r="M248" s="120" t="str">
        <f t="shared" si="140"/>
        <v/>
      </c>
      <c r="N248" s="120" t="str">
        <f t="shared" si="141"/>
        <v/>
      </c>
      <c r="O248" s="120" t="str">
        <f t="shared" si="142"/>
        <v/>
      </c>
      <c r="P248" s="120" t="str">
        <f t="shared" si="143"/>
        <v/>
      </c>
      <c r="Q248" s="120" t="str">
        <f t="shared" si="144"/>
        <v/>
      </c>
      <c r="R248" s="120" t="str">
        <f t="shared" si="138"/>
        <v/>
      </c>
      <c r="S248" s="120" t="str">
        <f t="shared" si="150"/>
        <v/>
      </c>
      <c r="T248" s="120" t="str">
        <f t="shared" si="151"/>
        <v/>
      </c>
      <c r="U248" s="120" t="str">
        <f t="shared" si="152"/>
        <v/>
      </c>
      <c r="V248" s="120" t="str">
        <f t="shared" si="153"/>
        <v/>
      </c>
      <c r="W248" s="120" t="str">
        <f t="shared" si="154"/>
        <v/>
      </c>
      <c r="X248" s="120" t="str">
        <f t="shared" si="155"/>
        <v/>
      </c>
      <c r="Y248" s="120" t="str">
        <f t="shared" si="156"/>
        <v/>
      </c>
      <c r="Z248" s="120" t="str">
        <f t="shared" si="158"/>
        <v/>
      </c>
      <c r="AA248" s="120" t="str">
        <f t="shared" si="159"/>
        <v/>
      </c>
      <c r="AB248" s="120" t="str">
        <f t="shared" si="160"/>
        <v/>
      </c>
      <c r="AC248" s="120" t="str">
        <f t="shared" si="161"/>
        <v/>
      </c>
      <c r="AD248" s="120" t="str">
        <f t="shared" si="162"/>
        <v/>
      </c>
      <c r="AE248" s="120" t="str">
        <f t="shared" si="163"/>
        <v/>
      </c>
      <c r="AF248" s="120" t="str">
        <f t="shared" si="157"/>
        <v/>
      </c>
      <c r="AG248" s="120" t="str">
        <f t="shared" si="164"/>
        <v/>
      </c>
      <c r="AH248" s="120" t="str">
        <f t="shared" si="165"/>
        <v/>
      </c>
      <c r="AI248" s="120" t="str">
        <f t="shared" si="166"/>
        <v/>
      </c>
      <c r="AJ248" s="120" t="str">
        <f t="shared" si="167"/>
        <v/>
      </c>
      <c r="AK248" s="120" t="str">
        <f t="shared" si="168"/>
        <v/>
      </c>
      <c r="AL248" s="120" t="str">
        <f t="shared" si="169"/>
        <v/>
      </c>
      <c r="AM248" s="120" t="str">
        <f t="shared" si="137"/>
        <v/>
      </c>
      <c r="AN248" s="120" t="str">
        <f t="shared" si="137"/>
        <v/>
      </c>
      <c r="AO248" s="120" t="str">
        <f t="shared" si="145"/>
        <v/>
      </c>
      <c r="AP248" s="120" t="str">
        <f t="shared" si="146"/>
        <v/>
      </c>
      <c r="AQ248" s="120" t="str">
        <f t="shared" si="147"/>
        <v/>
      </c>
      <c r="AR248" s="120" t="str">
        <f t="shared" si="148"/>
        <v/>
      </c>
      <c r="AS248" s="120" t="str">
        <f t="shared" si="149"/>
        <v/>
      </c>
      <c r="AX248" s="120" t="str">
        <f t="shared" si="170"/>
        <v/>
      </c>
      <c r="AY248" s="120" t="str">
        <f t="shared" si="130"/>
        <v/>
      </c>
      <c r="AZ248" s="120" t="str">
        <f t="shared" si="131"/>
        <v/>
      </c>
      <c r="BA248" s="120" t="str">
        <f t="shared" si="132"/>
        <v/>
      </c>
      <c r="BB248" s="120" t="str">
        <f t="shared" si="133"/>
        <v/>
      </c>
      <c r="BC248" s="120" t="str">
        <f t="shared" si="134"/>
        <v/>
      </c>
      <c r="BD248" s="120" t="str">
        <f t="shared" si="135"/>
        <v/>
      </c>
    </row>
    <row r="249" spans="3:56" x14ac:dyDescent="0.2">
      <c r="C249" s="107">
        <f>'3_Fix'!H250</f>
        <v>46798</v>
      </c>
      <c r="D249" s="113" t="str">
        <f>'3_Fix'!I250</f>
        <v/>
      </c>
      <c r="E249" s="113" t="str">
        <f>'3_Fix'!J250</f>
        <v/>
      </c>
      <c r="F249" s="113" t="str">
        <f>'3_Fix'!K250</f>
        <v/>
      </c>
      <c r="G249" s="113" t="str">
        <f>'3_Fix'!L250</f>
        <v/>
      </c>
      <c r="H249" s="113" t="str">
        <f>'3_Fix'!M250</f>
        <v/>
      </c>
      <c r="I249" s="113" t="str">
        <f>'3_Fix'!N250</f>
        <v/>
      </c>
      <c r="J249" s="113" t="str">
        <f>'3_Fix'!O250</f>
        <v/>
      </c>
      <c r="K249" s="120" t="str">
        <f t="shared" si="136"/>
        <v/>
      </c>
      <c r="L249" s="120" t="str">
        <f t="shared" si="139"/>
        <v/>
      </c>
      <c r="M249" s="120" t="str">
        <f t="shared" si="140"/>
        <v/>
      </c>
      <c r="N249" s="120" t="str">
        <f t="shared" si="141"/>
        <v/>
      </c>
      <c r="O249" s="120" t="str">
        <f t="shared" si="142"/>
        <v/>
      </c>
      <c r="P249" s="120" t="str">
        <f t="shared" si="143"/>
        <v/>
      </c>
      <c r="Q249" s="120" t="str">
        <f t="shared" si="144"/>
        <v/>
      </c>
      <c r="R249" s="120" t="str">
        <f t="shared" si="138"/>
        <v/>
      </c>
      <c r="S249" s="120" t="str">
        <f t="shared" si="150"/>
        <v/>
      </c>
      <c r="T249" s="120" t="str">
        <f t="shared" si="151"/>
        <v/>
      </c>
      <c r="U249" s="120" t="str">
        <f t="shared" si="152"/>
        <v/>
      </c>
      <c r="V249" s="120" t="str">
        <f t="shared" si="153"/>
        <v/>
      </c>
      <c r="W249" s="120" t="str">
        <f t="shared" si="154"/>
        <v/>
      </c>
      <c r="X249" s="120" t="str">
        <f t="shared" si="155"/>
        <v/>
      </c>
      <c r="Y249" s="120" t="str">
        <f t="shared" si="156"/>
        <v/>
      </c>
      <c r="Z249" s="120" t="str">
        <f t="shared" si="158"/>
        <v/>
      </c>
      <c r="AA249" s="120" t="str">
        <f t="shared" si="159"/>
        <v/>
      </c>
      <c r="AB249" s="120" t="str">
        <f t="shared" si="160"/>
        <v/>
      </c>
      <c r="AC249" s="120" t="str">
        <f t="shared" si="161"/>
        <v/>
      </c>
      <c r="AD249" s="120" t="str">
        <f t="shared" si="162"/>
        <v/>
      </c>
      <c r="AE249" s="120" t="str">
        <f t="shared" si="163"/>
        <v/>
      </c>
      <c r="AF249" s="120" t="str">
        <f t="shared" si="157"/>
        <v/>
      </c>
      <c r="AG249" s="120" t="str">
        <f t="shared" si="164"/>
        <v/>
      </c>
      <c r="AH249" s="120" t="str">
        <f t="shared" si="165"/>
        <v/>
      </c>
      <c r="AI249" s="120" t="str">
        <f t="shared" si="166"/>
        <v/>
      </c>
      <c r="AJ249" s="120" t="str">
        <f t="shared" si="167"/>
        <v/>
      </c>
      <c r="AK249" s="120" t="str">
        <f t="shared" si="168"/>
        <v/>
      </c>
      <c r="AL249" s="120" t="str">
        <f t="shared" si="169"/>
        <v/>
      </c>
      <c r="AM249" s="120" t="str">
        <f t="shared" si="137"/>
        <v/>
      </c>
      <c r="AN249" s="120" t="str">
        <f t="shared" si="137"/>
        <v/>
      </c>
      <c r="AO249" s="120" t="str">
        <f t="shared" si="145"/>
        <v/>
      </c>
      <c r="AP249" s="120" t="str">
        <f t="shared" si="146"/>
        <v/>
      </c>
      <c r="AQ249" s="120" t="str">
        <f t="shared" si="147"/>
        <v/>
      </c>
      <c r="AR249" s="120" t="str">
        <f t="shared" si="148"/>
        <v/>
      </c>
      <c r="AS249" s="120" t="str">
        <f t="shared" si="149"/>
        <v/>
      </c>
      <c r="AX249" s="120" t="str">
        <f t="shared" si="170"/>
        <v/>
      </c>
      <c r="AY249" s="120" t="str">
        <f t="shared" si="130"/>
        <v/>
      </c>
      <c r="AZ249" s="120" t="str">
        <f t="shared" si="131"/>
        <v/>
      </c>
      <c r="BA249" s="120" t="str">
        <f t="shared" si="132"/>
        <v/>
      </c>
      <c r="BB249" s="120" t="str">
        <f t="shared" si="133"/>
        <v/>
      </c>
      <c r="BC249" s="120" t="str">
        <f t="shared" si="134"/>
        <v/>
      </c>
      <c r="BD249" s="120" t="str">
        <f t="shared" si="135"/>
        <v/>
      </c>
    </row>
    <row r="250" spans="3:56" x14ac:dyDescent="0.2">
      <c r="C250" s="107">
        <f>'3_Fix'!H251</f>
        <v>46813</v>
      </c>
      <c r="D250" s="113" t="str">
        <f>'3_Fix'!I251</f>
        <v/>
      </c>
      <c r="E250" s="113" t="str">
        <f>'3_Fix'!J251</f>
        <v/>
      </c>
      <c r="F250" s="113" t="str">
        <f>'3_Fix'!K251</f>
        <v/>
      </c>
      <c r="G250" s="113" t="str">
        <f>'3_Fix'!L251</f>
        <v/>
      </c>
      <c r="H250" s="113" t="str">
        <f>'3_Fix'!M251</f>
        <v/>
      </c>
      <c r="I250" s="113" t="str">
        <f>'3_Fix'!N251</f>
        <v/>
      </c>
      <c r="J250" s="113" t="str">
        <f>'3_Fix'!O251</f>
        <v/>
      </c>
      <c r="K250" s="120" t="str">
        <f t="shared" si="136"/>
        <v/>
      </c>
      <c r="L250" s="120" t="str">
        <f t="shared" si="139"/>
        <v/>
      </c>
      <c r="M250" s="120" t="str">
        <f t="shared" si="140"/>
        <v/>
      </c>
      <c r="N250" s="120" t="str">
        <f t="shared" si="141"/>
        <v/>
      </c>
      <c r="O250" s="120" t="str">
        <f t="shared" si="142"/>
        <v/>
      </c>
      <c r="P250" s="120" t="str">
        <f t="shared" si="143"/>
        <v/>
      </c>
      <c r="Q250" s="120" t="str">
        <f t="shared" si="144"/>
        <v/>
      </c>
      <c r="R250" s="120" t="str">
        <f t="shared" si="138"/>
        <v/>
      </c>
      <c r="S250" s="120" t="str">
        <f t="shared" si="150"/>
        <v/>
      </c>
      <c r="T250" s="120" t="str">
        <f t="shared" si="151"/>
        <v/>
      </c>
      <c r="U250" s="120" t="str">
        <f t="shared" si="152"/>
        <v/>
      </c>
      <c r="V250" s="120" t="str">
        <f t="shared" si="153"/>
        <v/>
      </c>
      <c r="W250" s="120" t="str">
        <f t="shared" si="154"/>
        <v/>
      </c>
      <c r="X250" s="120" t="str">
        <f t="shared" si="155"/>
        <v/>
      </c>
      <c r="Y250" s="120" t="str">
        <f t="shared" si="156"/>
        <v/>
      </c>
      <c r="Z250" s="120" t="str">
        <f t="shared" si="158"/>
        <v/>
      </c>
      <c r="AA250" s="120" t="str">
        <f t="shared" si="159"/>
        <v/>
      </c>
      <c r="AB250" s="120" t="str">
        <f t="shared" si="160"/>
        <v/>
      </c>
      <c r="AC250" s="120" t="str">
        <f t="shared" si="161"/>
        <v/>
      </c>
      <c r="AD250" s="120" t="str">
        <f t="shared" si="162"/>
        <v/>
      </c>
      <c r="AE250" s="120" t="str">
        <f t="shared" si="163"/>
        <v/>
      </c>
      <c r="AF250" s="120" t="str">
        <f t="shared" si="157"/>
        <v/>
      </c>
      <c r="AG250" s="120" t="str">
        <f t="shared" si="164"/>
        <v/>
      </c>
      <c r="AH250" s="120" t="str">
        <f t="shared" si="165"/>
        <v/>
      </c>
      <c r="AI250" s="120" t="str">
        <f t="shared" si="166"/>
        <v/>
      </c>
      <c r="AJ250" s="120" t="str">
        <f t="shared" si="167"/>
        <v/>
      </c>
      <c r="AK250" s="120" t="str">
        <f t="shared" si="168"/>
        <v/>
      </c>
      <c r="AL250" s="120" t="str">
        <f t="shared" si="169"/>
        <v/>
      </c>
      <c r="AM250" s="120" t="str">
        <f t="shared" si="137"/>
        <v/>
      </c>
      <c r="AN250" s="120" t="str">
        <f t="shared" si="137"/>
        <v/>
      </c>
      <c r="AO250" s="120" t="str">
        <f t="shared" si="145"/>
        <v/>
      </c>
      <c r="AP250" s="120" t="str">
        <f t="shared" si="146"/>
        <v/>
      </c>
      <c r="AQ250" s="120" t="str">
        <f t="shared" si="147"/>
        <v/>
      </c>
      <c r="AR250" s="120" t="str">
        <f t="shared" si="148"/>
        <v/>
      </c>
      <c r="AS250" s="120" t="str">
        <f t="shared" si="149"/>
        <v/>
      </c>
      <c r="AX250" s="120" t="str">
        <f t="shared" si="170"/>
        <v/>
      </c>
      <c r="AY250" s="120" t="str">
        <f t="shared" si="130"/>
        <v/>
      </c>
      <c r="AZ250" s="120" t="str">
        <f t="shared" si="131"/>
        <v/>
      </c>
      <c r="BA250" s="120" t="str">
        <f t="shared" si="132"/>
        <v/>
      </c>
      <c r="BB250" s="120" t="str">
        <f t="shared" si="133"/>
        <v/>
      </c>
      <c r="BC250" s="120" t="str">
        <f t="shared" si="134"/>
        <v/>
      </c>
      <c r="BD250" s="120" t="str">
        <f t="shared" si="135"/>
        <v/>
      </c>
    </row>
    <row r="251" spans="3:56" x14ac:dyDescent="0.2">
      <c r="C251" s="107">
        <f>'3_Fix'!H252</f>
        <v>46827</v>
      </c>
      <c r="D251" s="113" t="str">
        <f>'3_Fix'!I252</f>
        <v/>
      </c>
      <c r="E251" s="113" t="str">
        <f>'3_Fix'!J252</f>
        <v/>
      </c>
      <c r="F251" s="113" t="str">
        <f>'3_Fix'!K252</f>
        <v/>
      </c>
      <c r="G251" s="113" t="str">
        <f>'3_Fix'!L252</f>
        <v/>
      </c>
      <c r="H251" s="113" t="str">
        <f>'3_Fix'!M252</f>
        <v/>
      </c>
      <c r="I251" s="113" t="str">
        <f>'3_Fix'!N252</f>
        <v/>
      </c>
      <c r="J251" s="113" t="str">
        <f>'3_Fix'!O252</f>
        <v/>
      </c>
      <c r="K251" s="120" t="str">
        <f t="shared" si="136"/>
        <v/>
      </c>
      <c r="L251" s="120" t="str">
        <f t="shared" si="139"/>
        <v/>
      </c>
      <c r="M251" s="120" t="str">
        <f t="shared" si="140"/>
        <v/>
      </c>
      <c r="N251" s="120" t="str">
        <f t="shared" si="141"/>
        <v/>
      </c>
      <c r="O251" s="120" t="str">
        <f t="shared" si="142"/>
        <v/>
      </c>
      <c r="P251" s="120" t="str">
        <f t="shared" si="143"/>
        <v/>
      </c>
      <c r="Q251" s="120" t="str">
        <f t="shared" si="144"/>
        <v/>
      </c>
      <c r="R251" s="120" t="str">
        <f t="shared" si="138"/>
        <v/>
      </c>
      <c r="S251" s="120" t="str">
        <f t="shared" si="150"/>
        <v/>
      </c>
      <c r="T251" s="120" t="str">
        <f t="shared" si="151"/>
        <v/>
      </c>
      <c r="U251" s="120" t="str">
        <f t="shared" si="152"/>
        <v/>
      </c>
      <c r="V251" s="120" t="str">
        <f t="shared" si="153"/>
        <v/>
      </c>
      <c r="W251" s="120" t="str">
        <f t="shared" si="154"/>
        <v/>
      </c>
      <c r="X251" s="120" t="str">
        <f t="shared" si="155"/>
        <v/>
      </c>
      <c r="Y251" s="120" t="str">
        <f t="shared" si="156"/>
        <v/>
      </c>
      <c r="Z251" s="120" t="str">
        <f t="shared" si="158"/>
        <v/>
      </c>
      <c r="AA251" s="120" t="str">
        <f t="shared" si="159"/>
        <v/>
      </c>
      <c r="AB251" s="120" t="str">
        <f t="shared" si="160"/>
        <v/>
      </c>
      <c r="AC251" s="120" t="str">
        <f t="shared" si="161"/>
        <v/>
      </c>
      <c r="AD251" s="120" t="str">
        <f t="shared" si="162"/>
        <v/>
      </c>
      <c r="AE251" s="120" t="str">
        <f t="shared" si="163"/>
        <v/>
      </c>
      <c r="AF251" s="120" t="str">
        <f t="shared" si="157"/>
        <v/>
      </c>
      <c r="AG251" s="120" t="str">
        <f t="shared" si="164"/>
        <v/>
      </c>
      <c r="AH251" s="120" t="str">
        <f t="shared" si="165"/>
        <v/>
      </c>
      <c r="AI251" s="120" t="str">
        <f t="shared" si="166"/>
        <v/>
      </c>
      <c r="AJ251" s="120" t="str">
        <f t="shared" si="167"/>
        <v/>
      </c>
      <c r="AK251" s="120" t="str">
        <f t="shared" si="168"/>
        <v/>
      </c>
      <c r="AL251" s="120" t="str">
        <f t="shared" si="169"/>
        <v/>
      </c>
      <c r="AM251" s="120" t="str">
        <f t="shared" si="137"/>
        <v/>
      </c>
      <c r="AN251" s="120" t="str">
        <f t="shared" si="137"/>
        <v/>
      </c>
      <c r="AO251" s="120" t="str">
        <f t="shared" si="145"/>
        <v/>
      </c>
      <c r="AP251" s="120" t="str">
        <f t="shared" si="146"/>
        <v/>
      </c>
      <c r="AQ251" s="120" t="str">
        <f t="shared" si="147"/>
        <v/>
      </c>
      <c r="AR251" s="120" t="str">
        <f t="shared" si="148"/>
        <v/>
      </c>
      <c r="AS251" s="120" t="str">
        <f t="shared" si="149"/>
        <v/>
      </c>
      <c r="AX251" s="120" t="str">
        <f t="shared" si="170"/>
        <v/>
      </c>
      <c r="AY251" s="120" t="str">
        <f t="shared" si="130"/>
        <v/>
      </c>
      <c r="AZ251" s="120" t="str">
        <f t="shared" si="131"/>
        <v/>
      </c>
      <c r="BA251" s="120" t="str">
        <f t="shared" si="132"/>
        <v/>
      </c>
      <c r="BB251" s="120" t="str">
        <f t="shared" si="133"/>
        <v/>
      </c>
      <c r="BC251" s="120" t="str">
        <f t="shared" si="134"/>
        <v/>
      </c>
      <c r="BD251" s="120" t="str">
        <f t="shared" si="135"/>
        <v/>
      </c>
    </row>
    <row r="252" spans="3:56" x14ac:dyDescent="0.2">
      <c r="C252" s="107">
        <f>'3_Fix'!H253</f>
        <v>46844</v>
      </c>
      <c r="D252" s="113" t="str">
        <f>'3_Fix'!I253</f>
        <v/>
      </c>
      <c r="E252" s="113" t="str">
        <f>'3_Fix'!J253</f>
        <v/>
      </c>
      <c r="F252" s="113" t="str">
        <f>'3_Fix'!K253</f>
        <v/>
      </c>
      <c r="G252" s="113" t="str">
        <f>'3_Fix'!L253</f>
        <v/>
      </c>
      <c r="H252" s="113" t="str">
        <f>'3_Fix'!M253</f>
        <v/>
      </c>
      <c r="I252" s="113" t="str">
        <f>'3_Fix'!N253</f>
        <v/>
      </c>
      <c r="J252" s="113" t="str">
        <f>'3_Fix'!O253</f>
        <v/>
      </c>
      <c r="K252" s="120" t="str">
        <f t="shared" si="136"/>
        <v/>
      </c>
      <c r="L252" s="120" t="str">
        <f t="shared" si="139"/>
        <v/>
      </c>
      <c r="M252" s="120" t="str">
        <f t="shared" si="140"/>
        <v/>
      </c>
      <c r="N252" s="120" t="str">
        <f t="shared" si="141"/>
        <v/>
      </c>
      <c r="O252" s="120" t="str">
        <f t="shared" si="142"/>
        <v/>
      </c>
      <c r="P252" s="120" t="str">
        <f t="shared" si="143"/>
        <v/>
      </c>
      <c r="Q252" s="120" t="str">
        <f t="shared" si="144"/>
        <v/>
      </c>
      <c r="R252" s="120" t="str">
        <f t="shared" si="138"/>
        <v/>
      </c>
      <c r="S252" s="120" t="str">
        <f t="shared" si="150"/>
        <v/>
      </c>
      <c r="T252" s="120" t="str">
        <f t="shared" si="151"/>
        <v/>
      </c>
      <c r="U252" s="120" t="str">
        <f t="shared" si="152"/>
        <v/>
      </c>
      <c r="V252" s="120" t="str">
        <f t="shared" si="153"/>
        <v/>
      </c>
      <c r="W252" s="120" t="str">
        <f t="shared" si="154"/>
        <v/>
      </c>
      <c r="X252" s="120" t="str">
        <f t="shared" si="155"/>
        <v/>
      </c>
      <c r="Y252" s="120" t="str">
        <f t="shared" si="156"/>
        <v/>
      </c>
      <c r="Z252" s="120" t="str">
        <f t="shared" si="158"/>
        <v/>
      </c>
      <c r="AA252" s="120" t="str">
        <f t="shared" si="159"/>
        <v/>
      </c>
      <c r="AB252" s="120" t="str">
        <f t="shared" si="160"/>
        <v/>
      </c>
      <c r="AC252" s="120" t="str">
        <f t="shared" si="161"/>
        <v/>
      </c>
      <c r="AD252" s="120" t="str">
        <f t="shared" si="162"/>
        <v/>
      </c>
      <c r="AE252" s="120" t="str">
        <f t="shared" si="163"/>
        <v/>
      </c>
      <c r="AF252" s="120" t="str">
        <f t="shared" si="157"/>
        <v/>
      </c>
      <c r="AG252" s="120" t="str">
        <f t="shared" si="164"/>
        <v/>
      </c>
      <c r="AH252" s="120" t="str">
        <f t="shared" si="165"/>
        <v/>
      </c>
      <c r="AI252" s="120" t="str">
        <f t="shared" si="166"/>
        <v/>
      </c>
      <c r="AJ252" s="120" t="str">
        <f t="shared" si="167"/>
        <v/>
      </c>
      <c r="AK252" s="120" t="str">
        <f t="shared" si="168"/>
        <v/>
      </c>
      <c r="AL252" s="120" t="str">
        <f t="shared" si="169"/>
        <v/>
      </c>
      <c r="AM252" s="120" t="str">
        <f t="shared" si="137"/>
        <v/>
      </c>
      <c r="AN252" s="120" t="str">
        <f t="shared" si="137"/>
        <v/>
      </c>
      <c r="AO252" s="120" t="str">
        <f t="shared" si="145"/>
        <v/>
      </c>
      <c r="AP252" s="120" t="str">
        <f t="shared" si="146"/>
        <v/>
      </c>
      <c r="AQ252" s="120" t="str">
        <f t="shared" si="147"/>
        <v/>
      </c>
      <c r="AR252" s="120" t="str">
        <f t="shared" si="148"/>
        <v/>
      </c>
      <c r="AS252" s="120" t="str">
        <f t="shared" si="149"/>
        <v/>
      </c>
      <c r="AX252" s="120" t="str">
        <f t="shared" si="170"/>
        <v/>
      </c>
      <c r="AY252" s="120" t="str">
        <f t="shared" si="130"/>
        <v/>
      </c>
      <c r="AZ252" s="120" t="str">
        <f t="shared" si="131"/>
        <v/>
      </c>
      <c r="BA252" s="120" t="str">
        <f t="shared" si="132"/>
        <v/>
      </c>
      <c r="BB252" s="120" t="str">
        <f t="shared" si="133"/>
        <v/>
      </c>
      <c r="BC252" s="120" t="str">
        <f t="shared" si="134"/>
        <v/>
      </c>
      <c r="BD252" s="120" t="str">
        <f t="shared" si="135"/>
        <v/>
      </c>
    </row>
    <row r="253" spans="3:56" x14ac:dyDescent="0.2">
      <c r="C253" s="107">
        <f>'3_Fix'!H254</f>
        <v>46858</v>
      </c>
      <c r="D253" s="113" t="str">
        <f>'3_Fix'!I254</f>
        <v/>
      </c>
      <c r="E253" s="113" t="str">
        <f>'3_Fix'!J254</f>
        <v/>
      </c>
      <c r="F253" s="113" t="str">
        <f>'3_Fix'!K254</f>
        <v/>
      </c>
      <c r="G253" s="113" t="str">
        <f>'3_Fix'!L254</f>
        <v/>
      </c>
      <c r="H253" s="113" t="str">
        <f>'3_Fix'!M254</f>
        <v/>
      </c>
      <c r="I253" s="113" t="str">
        <f>'3_Fix'!N254</f>
        <v/>
      </c>
      <c r="J253" s="113" t="str">
        <f>'3_Fix'!O254</f>
        <v/>
      </c>
      <c r="K253" s="120" t="str">
        <f t="shared" si="136"/>
        <v/>
      </c>
      <c r="L253" s="120" t="str">
        <f t="shared" si="139"/>
        <v/>
      </c>
      <c r="M253" s="120" t="str">
        <f t="shared" si="140"/>
        <v/>
      </c>
      <c r="N253" s="120" t="str">
        <f t="shared" si="141"/>
        <v/>
      </c>
      <c r="O253" s="120" t="str">
        <f t="shared" si="142"/>
        <v/>
      </c>
      <c r="P253" s="120" t="str">
        <f t="shared" si="143"/>
        <v/>
      </c>
      <c r="Q253" s="120" t="str">
        <f t="shared" si="144"/>
        <v/>
      </c>
      <c r="R253" s="120" t="str">
        <f t="shared" si="138"/>
        <v/>
      </c>
      <c r="S253" s="120" t="str">
        <f t="shared" si="150"/>
        <v/>
      </c>
      <c r="T253" s="120" t="str">
        <f t="shared" si="151"/>
        <v/>
      </c>
      <c r="U253" s="120" t="str">
        <f t="shared" si="152"/>
        <v/>
      </c>
      <c r="V253" s="120" t="str">
        <f t="shared" si="153"/>
        <v/>
      </c>
      <c r="W253" s="120" t="str">
        <f t="shared" si="154"/>
        <v/>
      </c>
      <c r="X253" s="120" t="str">
        <f t="shared" si="155"/>
        <v/>
      </c>
      <c r="Y253" s="120" t="str">
        <f t="shared" si="156"/>
        <v/>
      </c>
      <c r="Z253" s="120" t="str">
        <f t="shared" si="158"/>
        <v/>
      </c>
      <c r="AA253" s="120" t="str">
        <f t="shared" si="159"/>
        <v/>
      </c>
      <c r="AB253" s="120" t="str">
        <f t="shared" si="160"/>
        <v/>
      </c>
      <c r="AC253" s="120" t="str">
        <f t="shared" si="161"/>
        <v/>
      </c>
      <c r="AD253" s="120" t="str">
        <f t="shared" si="162"/>
        <v/>
      </c>
      <c r="AE253" s="120" t="str">
        <f t="shared" si="163"/>
        <v/>
      </c>
      <c r="AF253" s="120" t="str">
        <f t="shared" si="157"/>
        <v/>
      </c>
      <c r="AG253" s="120" t="str">
        <f t="shared" si="164"/>
        <v/>
      </c>
      <c r="AH253" s="120" t="str">
        <f t="shared" si="165"/>
        <v/>
      </c>
      <c r="AI253" s="120" t="str">
        <f t="shared" si="166"/>
        <v/>
      </c>
      <c r="AJ253" s="120" t="str">
        <f t="shared" si="167"/>
        <v/>
      </c>
      <c r="AK253" s="120" t="str">
        <f t="shared" si="168"/>
        <v/>
      </c>
      <c r="AL253" s="120" t="str">
        <f t="shared" si="169"/>
        <v/>
      </c>
      <c r="AM253" s="120" t="str">
        <f t="shared" si="137"/>
        <v/>
      </c>
      <c r="AN253" s="120" t="str">
        <f t="shared" si="137"/>
        <v/>
      </c>
      <c r="AO253" s="120" t="str">
        <f t="shared" si="145"/>
        <v/>
      </c>
      <c r="AP253" s="120" t="str">
        <f t="shared" si="146"/>
        <v/>
      </c>
      <c r="AQ253" s="120" t="str">
        <f t="shared" si="147"/>
        <v/>
      </c>
      <c r="AR253" s="120" t="str">
        <f t="shared" si="148"/>
        <v/>
      </c>
      <c r="AS253" s="120" t="str">
        <f t="shared" si="149"/>
        <v/>
      </c>
      <c r="AX253" s="120" t="str">
        <f t="shared" si="170"/>
        <v/>
      </c>
      <c r="AY253" s="120" t="str">
        <f t="shared" si="130"/>
        <v/>
      </c>
      <c r="AZ253" s="120" t="str">
        <f t="shared" si="131"/>
        <v/>
      </c>
      <c r="BA253" s="120" t="str">
        <f t="shared" si="132"/>
        <v/>
      </c>
      <c r="BB253" s="120" t="str">
        <f t="shared" si="133"/>
        <v/>
      </c>
      <c r="BC253" s="120" t="str">
        <f t="shared" si="134"/>
        <v/>
      </c>
      <c r="BD253" s="120" t="str">
        <f t="shared" si="135"/>
        <v/>
      </c>
    </row>
    <row r="254" spans="3:56" x14ac:dyDescent="0.2">
      <c r="C254" s="107">
        <f>'3_Fix'!H255</f>
        <v>46874</v>
      </c>
      <c r="D254" s="113" t="str">
        <f>'3_Fix'!I255</f>
        <v/>
      </c>
      <c r="E254" s="113" t="str">
        <f>'3_Fix'!J255</f>
        <v/>
      </c>
      <c r="F254" s="113" t="str">
        <f>'3_Fix'!K255</f>
        <v/>
      </c>
      <c r="G254" s="113" t="str">
        <f>'3_Fix'!L255</f>
        <v/>
      </c>
      <c r="H254" s="113" t="str">
        <f>'3_Fix'!M255</f>
        <v/>
      </c>
      <c r="I254" s="113" t="str">
        <f>'3_Fix'!N255</f>
        <v/>
      </c>
      <c r="J254" s="113" t="str">
        <f>'3_Fix'!O255</f>
        <v/>
      </c>
      <c r="K254" s="120" t="str">
        <f t="shared" si="136"/>
        <v/>
      </c>
      <c r="L254" s="120" t="str">
        <f t="shared" si="139"/>
        <v/>
      </c>
      <c r="M254" s="120" t="str">
        <f t="shared" si="140"/>
        <v/>
      </c>
      <c r="N254" s="120" t="str">
        <f t="shared" si="141"/>
        <v/>
      </c>
      <c r="O254" s="120" t="str">
        <f t="shared" si="142"/>
        <v/>
      </c>
      <c r="P254" s="120" t="str">
        <f t="shared" si="143"/>
        <v/>
      </c>
      <c r="Q254" s="120" t="str">
        <f t="shared" si="144"/>
        <v/>
      </c>
      <c r="R254" s="120" t="str">
        <f t="shared" si="138"/>
        <v/>
      </c>
      <c r="S254" s="120" t="str">
        <f t="shared" si="150"/>
        <v/>
      </c>
      <c r="T254" s="120" t="str">
        <f t="shared" si="151"/>
        <v/>
      </c>
      <c r="U254" s="120" t="str">
        <f t="shared" si="152"/>
        <v/>
      </c>
      <c r="V254" s="120" t="str">
        <f t="shared" si="153"/>
        <v/>
      </c>
      <c r="W254" s="120" t="str">
        <f t="shared" si="154"/>
        <v/>
      </c>
      <c r="X254" s="120" t="str">
        <f t="shared" si="155"/>
        <v/>
      </c>
      <c r="Y254" s="120" t="str">
        <f t="shared" si="156"/>
        <v/>
      </c>
      <c r="Z254" s="120" t="str">
        <f t="shared" si="158"/>
        <v/>
      </c>
      <c r="AA254" s="120" t="str">
        <f t="shared" si="159"/>
        <v/>
      </c>
      <c r="AB254" s="120" t="str">
        <f t="shared" si="160"/>
        <v/>
      </c>
      <c r="AC254" s="120" t="str">
        <f t="shared" si="161"/>
        <v/>
      </c>
      <c r="AD254" s="120" t="str">
        <f t="shared" si="162"/>
        <v/>
      </c>
      <c r="AE254" s="120" t="str">
        <f t="shared" si="163"/>
        <v/>
      </c>
      <c r="AF254" s="120" t="str">
        <f t="shared" si="157"/>
        <v/>
      </c>
      <c r="AG254" s="120" t="str">
        <f t="shared" si="164"/>
        <v/>
      </c>
      <c r="AH254" s="120" t="str">
        <f t="shared" si="165"/>
        <v/>
      </c>
      <c r="AI254" s="120" t="str">
        <f t="shared" si="166"/>
        <v/>
      </c>
      <c r="AJ254" s="120" t="str">
        <f t="shared" si="167"/>
        <v/>
      </c>
      <c r="AK254" s="120" t="str">
        <f t="shared" si="168"/>
        <v/>
      </c>
      <c r="AL254" s="120" t="str">
        <f t="shared" si="169"/>
        <v/>
      </c>
      <c r="AM254" s="120" t="str">
        <f t="shared" si="137"/>
        <v/>
      </c>
      <c r="AN254" s="120" t="str">
        <f t="shared" si="137"/>
        <v/>
      </c>
      <c r="AO254" s="120" t="str">
        <f t="shared" si="145"/>
        <v/>
      </c>
      <c r="AP254" s="120" t="str">
        <f t="shared" si="146"/>
        <v/>
      </c>
      <c r="AQ254" s="120" t="str">
        <f t="shared" si="147"/>
        <v/>
      </c>
      <c r="AR254" s="120" t="str">
        <f t="shared" si="148"/>
        <v/>
      </c>
      <c r="AS254" s="120" t="str">
        <f t="shared" si="149"/>
        <v/>
      </c>
      <c r="AX254" s="120" t="str">
        <f t="shared" si="170"/>
        <v/>
      </c>
      <c r="AY254" s="120" t="str">
        <f t="shared" si="130"/>
        <v/>
      </c>
      <c r="AZ254" s="120" t="str">
        <f t="shared" si="131"/>
        <v/>
      </c>
      <c r="BA254" s="120" t="str">
        <f t="shared" si="132"/>
        <v/>
      </c>
      <c r="BB254" s="120" t="str">
        <f t="shared" si="133"/>
        <v/>
      </c>
      <c r="BC254" s="120" t="str">
        <f t="shared" si="134"/>
        <v/>
      </c>
      <c r="BD254" s="120" t="str">
        <f t="shared" si="135"/>
        <v/>
      </c>
    </row>
    <row r="255" spans="3:56" x14ac:dyDescent="0.2">
      <c r="C255" s="107">
        <f>'3_Fix'!H256</f>
        <v>46888</v>
      </c>
      <c r="D255" s="113" t="str">
        <f>'3_Fix'!I256</f>
        <v/>
      </c>
      <c r="E255" s="113" t="str">
        <f>'3_Fix'!J256</f>
        <v/>
      </c>
      <c r="F255" s="113" t="str">
        <f>'3_Fix'!K256</f>
        <v/>
      </c>
      <c r="G255" s="113" t="str">
        <f>'3_Fix'!L256</f>
        <v/>
      </c>
      <c r="H255" s="113" t="str">
        <f>'3_Fix'!M256</f>
        <v/>
      </c>
      <c r="I255" s="113" t="str">
        <f>'3_Fix'!N256</f>
        <v/>
      </c>
      <c r="J255" s="113" t="str">
        <f>'3_Fix'!O256</f>
        <v/>
      </c>
      <c r="K255" s="120" t="str">
        <f t="shared" si="136"/>
        <v/>
      </c>
      <c r="L255" s="120" t="str">
        <f t="shared" si="139"/>
        <v/>
      </c>
      <c r="M255" s="120" t="str">
        <f t="shared" si="140"/>
        <v/>
      </c>
      <c r="N255" s="120" t="str">
        <f t="shared" si="141"/>
        <v/>
      </c>
      <c r="O255" s="120" t="str">
        <f t="shared" si="142"/>
        <v/>
      </c>
      <c r="P255" s="120" t="str">
        <f t="shared" si="143"/>
        <v/>
      </c>
      <c r="Q255" s="120" t="str">
        <f t="shared" si="144"/>
        <v/>
      </c>
      <c r="R255" s="120" t="str">
        <f t="shared" si="138"/>
        <v/>
      </c>
      <c r="S255" s="120" t="str">
        <f t="shared" si="150"/>
        <v/>
      </c>
      <c r="T255" s="120" t="str">
        <f t="shared" si="151"/>
        <v/>
      </c>
      <c r="U255" s="120" t="str">
        <f t="shared" si="152"/>
        <v/>
      </c>
      <c r="V255" s="120" t="str">
        <f t="shared" si="153"/>
        <v/>
      </c>
      <c r="W255" s="120" t="str">
        <f t="shared" si="154"/>
        <v/>
      </c>
      <c r="X255" s="120" t="str">
        <f t="shared" si="155"/>
        <v/>
      </c>
      <c r="Y255" s="120" t="str">
        <f t="shared" si="156"/>
        <v/>
      </c>
      <c r="Z255" s="120" t="str">
        <f t="shared" si="158"/>
        <v/>
      </c>
      <c r="AA255" s="120" t="str">
        <f t="shared" si="159"/>
        <v/>
      </c>
      <c r="AB255" s="120" t="str">
        <f t="shared" si="160"/>
        <v/>
      </c>
      <c r="AC255" s="120" t="str">
        <f t="shared" si="161"/>
        <v/>
      </c>
      <c r="AD255" s="120" t="str">
        <f t="shared" si="162"/>
        <v/>
      </c>
      <c r="AE255" s="120" t="str">
        <f t="shared" si="163"/>
        <v/>
      </c>
      <c r="AF255" s="120" t="str">
        <f t="shared" si="157"/>
        <v/>
      </c>
      <c r="AG255" s="120" t="str">
        <f t="shared" si="164"/>
        <v/>
      </c>
      <c r="AH255" s="120" t="str">
        <f t="shared" si="165"/>
        <v/>
      </c>
      <c r="AI255" s="120" t="str">
        <f t="shared" si="166"/>
        <v/>
      </c>
      <c r="AJ255" s="120" t="str">
        <f t="shared" si="167"/>
        <v/>
      </c>
      <c r="AK255" s="120" t="str">
        <f t="shared" si="168"/>
        <v/>
      </c>
      <c r="AL255" s="120" t="str">
        <f t="shared" si="169"/>
        <v/>
      </c>
      <c r="AM255" s="120" t="str">
        <f t="shared" si="137"/>
        <v/>
      </c>
      <c r="AN255" s="120" t="str">
        <f t="shared" si="137"/>
        <v/>
      </c>
      <c r="AO255" s="120" t="str">
        <f t="shared" si="145"/>
        <v/>
      </c>
      <c r="AP255" s="120" t="str">
        <f t="shared" si="146"/>
        <v/>
      </c>
      <c r="AQ255" s="120" t="str">
        <f t="shared" si="147"/>
        <v/>
      </c>
      <c r="AR255" s="120" t="str">
        <f t="shared" si="148"/>
        <v/>
      </c>
      <c r="AS255" s="120" t="str">
        <f t="shared" si="149"/>
        <v/>
      </c>
      <c r="AX255" s="120" t="str">
        <f t="shared" si="170"/>
        <v/>
      </c>
      <c r="AY255" s="120" t="str">
        <f t="shared" si="130"/>
        <v/>
      </c>
      <c r="AZ255" s="120" t="str">
        <f t="shared" si="131"/>
        <v/>
      </c>
      <c r="BA255" s="120" t="str">
        <f t="shared" si="132"/>
        <v/>
      </c>
      <c r="BB255" s="120" t="str">
        <f t="shared" si="133"/>
        <v/>
      </c>
      <c r="BC255" s="120" t="str">
        <f t="shared" si="134"/>
        <v/>
      </c>
      <c r="BD255" s="120" t="str">
        <f t="shared" si="135"/>
        <v/>
      </c>
    </row>
    <row r="256" spans="3:56" x14ac:dyDescent="0.2">
      <c r="C256" s="107">
        <f>'3_Fix'!H257</f>
        <v>46905</v>
      </c>
      <c r="D256" s="113" t="str">
        <f>'3_Fix'!I257</f>
        <v/>
      </c>
      <c r="E256" s="113" t="str">
        <f>'3_Fix'!J257</f>
        <v/>
      </c>
      <c r="F256" s="113" t="str">
        <f>'3_Fix'!K257</f>
        <v/>
      </c>
      <c r="G256" s="113" t="str">
        <f>'3_Fix'!L257</f>
        <v/>
      </c>
      <c r="H256" s="113" t="str">
        <f>'3_Fix'!M257</f>
        <v/>
      </c>
      <c r="I256" s="113" t="str">
        <f>'3_Fix'!N257</f>
        <v/>
      </c>
      <c r="J256" s="113" t="str">
        <f>'3_Fix'!O257</f>
        <v/>
      </c>
      <c r="K256" s="120" t="str">
        <f t="shared" si="136"/>
        <v/>
      </c>
      <c r="L256" s="120" t="str">
        <f t="shared" si="139"/>
        <v/>
      </c>
      <c r="M256" s="120" t="str">
        <f t="shared" si="140"/>
        <v/>
      </c>
      <c r="N256" s="120" t="str">
        <f t="shared" si="141"/>
        <v/>
      </c>
      <c r="O256" s="120" t="str">
        <f t="shared" si="142"/>
        <v/>
      </c>
      <c r="P256" s="120" t="str">
        <f t="shared" si="143"/>
        <v/>
      </c>
      <c r="Q256" s="120" t="str">
        <f t="shared" si="144"/>
        <v/>
      </c>
      <c r="R256" s="120" t="str">
        <f t="shared" si="138"/>
        <v/>
      </c>
      <c r="S256" s="120" t="str">
        <f t="shared" si="150"/>
        <v/>
      </c>
      <c r="T256" s="120" t="str">
        <f t="shared" si="151"/>
        <v/>
      </c>
      <c r="U256" s="120" t="str">
        <f t="shared" si="152"/>
        <v/>
      </c>
      <c r="V256" s="120" t="str">
        <f t="shared" si="153"/>
        <v/>
      </c>
      <c r="W256" s="120" t="str">
        <f t="shared" si="154"/>
        <v/>
      </c>
      <c r="X256" s="120" t="str">
        <f t="shared" si="155"/>
        <v/>
      </c>
      <c r="Y256" s="120" t="str">
        <f t="shared" si="156"/>
        <v/>
      </c>
      <c r="Z256" s="120" t="str">
        <f t="shared" si="158"/>
        <v/>
      </c>
      <c r="AA256" s="120" t="str">
        <f t="shared" si="159"/>
        <v/>
      </c>
      <c r="AB256" s="120" t="str">
        <f t="shared" si="160"/>
        <v/>
      </c>
      <c r="AC256" s="120" t="str">
        <f t="shared" si="161"/>
        <v/>
      </c>
      <c r="AD256" s="120" t="str">
        <f t="shared" si="162"/>
        <v/>
      </c>
      <c r="AE256" s="120" t="str">
        <f t="shared" si="163"/>
        <v/>
      </c>
      <c r="AF256" s="120" t="str">
        <f t="shared" si="157"/>
        <v/>
      </c>
      <c r="AG256" s="120" t="str">
        <f t="shared" si="164"/>
        <v/>
      </c>
      <c r="AH256" s="120" t="str">
        <f t="shared" si="165"/>
        <v/>
      </c>
      <c r="AI256" s="120" t="str">
        <f t="shared" si="166"/>
        <v/>
      </c>
      <c r="AJ256" s="120" t="str">
        <f t="shared" si="167"/>
        <v/>
      </c>
      <c r="AK256" s="120" t="str">
        <f t="shared" si="168"/>
        <v/>
      </c>
      <c r="AL256" s="120" t="str">
        <f t="shared" si="169"/>
        <v/>
      </c>
      <c r="AM256" s="120" t="str">
        <f t="shared" si="137"/>
        <v/>
      </c>
      <c r="AN256" s="120" t="str">
        <f t="shared" si="137"/>
        <v/>
      </c>
      <c r="AO256" s="120" t="str">
        <f t="shared" si="145"/>
        <v/>
      </c>
      <c r="AP256" s="120" t="str">
        <f t="shared" si="146"/>
        <v/>
      </c>
      <c r="AQ256" s="120" t="str">
        <f t="shared" si="147"/>
        <v/>
      </c>
      <c r="AR256" s="120" t="str">
        <f t="shared" si="148"/>
        <v/>
      </c>
      <c r="AS256" s="120" t="str">
        <f t="shared" si="149"/>
        <v/>
      </c>
      <c r="AX256" s="120" t="str">
        <f t="shared" si="170"/>
        <v/>
      </c>
      <c r="AY256" s="120" t="str">
        <f t="shared" si="130"/>
        <v/>
      </c>
      <c r="AZ256" s="120" t="str">
        <f t="shared" si="131"/>
        <v/>
      </c>
      <c r="BA256" s="120" t="str">
        <f t="shared" si="132"/>
        <v/>
      </c>
      <c r="BB256" s="120" t="str">
        <f t="shared" si="133"/>
        <v/>
      </c>
      <c r="BC256" s="120" t="str">
        <f t="shared" si="134"/>
        <v/>
      </c>
      <c r="BD256" s="120" t="str">
        <f t="shared" si="135"/>
        <v/>
      </c>
    </row>
    <row r="257" spans="3:56" x14ac:dyDescent="0.2">
      <c r="C257" s="107">
        <f>'3_Fix'!H258</f>
        <v>46919</v>
      </c>
      <c r="D257" s="113" t="str">
        <f>'3_Fix'!I258</f>
        <v/>
      </c>
      <c r="E257" s="113" t="str">
        <f>'3_Fix'!J258</f>
        <v/>
      </c>
      <c r="F257" s="113" t="str">
        <f>'3_Fix'!K258</f>
        <v/>
      </c>
      <c r="G257" s="113" t="str">
        <f>'3_Fix'!L258</f>
        <v/>
      </c>
      <c r="H257" s="113" t="str">
        <f>'3_Fix'!M258</f>
        <v/>
      </c>
      <c r="I257" s="113" t="str">
        <f>'3_Fix'!N258</f>
        <v/>
      </c>
      <c r="J257" s="113" t="str">
        <f>'3_Fix'!O258</f>
        <v/>
      </c>
      <c r="K257" s="120" t="str">
        <f t="shared" si="136"/>
        <v/>
      </c>
      <c r="L257" s="120" t="str">
        <f t="shared" si="139"/>
        <v/>
      </c>
      <c r="M257" s="120" t="str">
        <f t="shared" si="140"/>
        <v/>
      </c>
      <c r="N257" s="120" t="str">
        <f t="shared" si="141"/>
        <v/>
      </c>
      <c r="O257" s="120" t="str">
        <f t="shared" si="142"/>
        <v/>
      </c>
      <c r="P257" s="120" t="str">
        <f t="shared" si="143"/>
        <v/>
      </c>
      <c r="Q257" s="120" t="str">
        <f t="shared" si="144"/>
        <v/>
      </c>
      <c r="R257" s="120" t="str">
        <f t="shared" si="138"/>
        <v/>
      </c>
      <c r="S257" s="120" t="str">
        <f t="shared" si="150"/>
        <v/>
      </c>
      <c r="T257" s="120" t="str">
        <f t="shared" si="151"/>
        <v/>
      </c>
      <c r="U257" s="120" t="str">
        <f t="shared" si="152"/>
        <v/>
      </c>
      <c r="V257" s="120" t="str">
        <f t="shared" si="153"/>
        <v/>
      </c>
      <c r="W257" s="120" t="str">
        <f t="shared" si="154"/>
        <v/>
      </c>
      <c r="X257" s="120" t="str">
        <f t="shared" si="155"/>
        <v/>
      </c>
      <c r="Y257" s="120" t="str">
        <f t="shared" si="156"/>
        <v/>
      </c>
      <c r="Z257" s="120" t="str">
        <f t="shared" si="158"/>
        <v/>
      </c>
      <c r="AA257" s="120" t="str">
        <f t="shared" si="159"/>
        <v/>
      </c>
      <c r="AB257" s="120" t="str">
        <f t="shared" si="160"/>
        <v/>
      </c>
      <c r="AC257" s="120" t="str">
        <f t="shared" si="161"/>
        <v/>
      </c>
      <c r="AD257" s="120" t="str">
        <f t="shared" si="162"/>
        <v/>
      </c>
      <c r="AE257" s="120" t="str">
        <f t="shared" si="163"/>
        <v/>
      </c>
      <c r="AF257" s="120" t="str">
        <f t="shared" si="157"/>
        <v/>
      </c>
      <c r="AG257" s="120" t="str">
        <f t="shared" si="164"/>
        <v/>
      </c>
      <c r="AH257" s="120" t="str">
        <f t="shared" si="165"/>
        <v/>
      </c>
      <c r="AI257" s="120" t="str">
        <f t="shared" si="166"/>
        <v/>
      </c>
      <c r="AJ257" s="120" t="str">
        <f t="shared" si="167"/>
        <v/>
      </c>
      <c r="AK257" s="120" t="str">
        <f t="shared" si="168"/>
        <v/>
      </c>
      <c r="AL257" s="120" t="str">
        <f t="shared" si="169"/>
        <v/>
      </c>
      <c r="AM257" s="120" t="str">
        <f t="shared" si="137"/>
        <v/>
      </c>
      <c r="AN257" s="120" t="str">
        <f t="shared" si="137"/>
        <v/>
      </c>
      <c r="AO257" s="120" t="str">
        <f t="shared" si="145"/>
        <v/>
      </c>
      <c r="AP257" s="120" t="str">
        <f t="shared" si="146"/>
        <v/>
      </c>
      <c r="AQ257" s="120" t="str">
        <f t="shared" si="147"/>
        <v/>
      </c>
      <c r="AR257" s="120" t="str">
        <f t="shared" si="148"/>
        <v/>
      </c>
      <c r="AS257" s="120" t="str">
        <f t="shared" si="149"/>
        <v/>
      </c>
      <c r="AX257" s="120" t="str">
        <f t="shared" si="170"/>
        <v/>
      </c>
      <c r="AY257" s="120" t="str">
        <f t="shared" si="130"/>
        <v/>
      </c>
      <c r="AZ257" s="120" t="str">
        <f t="shared" si="131"/>
        <v/>
      </c>
      <c r="BA257" s="120" t="str">
        <f t="shared" si="132"/>
        <v/>
      </c>
      <c r="BB257" s="120" t="str">
        <f t="shared" si="133"/>
        <v/>
      </c>
      <c r="BC257" s="120" t="str">
        <f t="shared" si="134"/>
        <v/>
      </c>
      <c r="BD257" s="120" t="str">
        <f t="shared" si="135"/>
        <v/>
      </c>
    </row>
    <row r="258" spans="3:56" x14ac:dyDescent="0.2">
      <c r="C258" s="107">
        <f>'3_Fix'!H259</f>
        <v>46935</v>
      </c>
      <c r="D258" s="113" t="str">
        <f>'3_Fix'!I259</f>
        <v/>
      </c>
      <c r="E258" s="113" t="str">
        <f>'3_Fix'!J259</f>
        <v/>
      </c>
      <c r="F258" s="113" t="str">
        <f>'3_Fix'!K259</f>
        <v/>
      </c>
      <c r="G258" s="113" t="str">
        <f>'3_Fix'!L259</f>
        <v/>
      </c>
      <c r="H258" s="113" t="str">
        <f>'3_Fix'!M259</f>
        <v/>
      </c>
      <c r="I258" s="113" t="str">
        <f>'3_Fix'!N259</f>
        <v/>
      </c>
      <c r="J258" s="113" t="str">
        <f>'3_Fix'!O259</f>
        <v/>
      </c>
      <c r="K258" s="120" t="str">
        <f t="shared" si="136"/>
        <v/>
      </c>
      <c r="L258" s="120" t="str">
        <f t="shared" si="139"/>
        <v/>
      </c>
      <c r="M258" s="120" t="str">
        <f t="shared" si="140"/>
        <v/>
      </c>
      <c r="N258" s="120" t="str">
        <f t="shared" si="141"/>
        <v/>
      </c>
      <c r="O258" s="120" t="str">
        <f t="shared" si="142"/>
        <v/>
      </c>
      <c r="P258" s="120" t="str">
        <f t="shared" si="143"/>
        <v/>
      </c>
      <c r="Q258" s="120" t="str">
        <f t="shared" si="144"/>
        <v/>
      </c>
      <c r="R258" s="120" t="str">
        <f t="shared" si="138"/>
        <v/>
      </c>
      <c r="S258" s="120" t="str">
        <f t="shared" si="150"/>
        <v/>
      </c>
      <c r="T258" s="120" t="str">
        <f t="shared" si="151"/>
        <v/>
      </c>
      <c r="U258" s="120" t="str">
        <f t="shared" si="152"/>
        <v/>
      </c>
      <c r="V258" s="120" t="str">
        <f t="shared" si="153"/>
        <v/>
      </c>
      <c r="W258" s="120" t="str">
        <f t="shared" si="154"/>
        <v/>
      </c>
      <c r="X258" s="120" t="str">
        <f t="shared" si="155"/>
        <v/>
      </c>
      <c r="Y258" s="120" t="str">
        <f t="shared" si="156"/>
        <v/>
      </c>
      <c r="Z258" s="120" t="str">
        <f t="shared" si="158"/>
        <v/>
      </c>
      <c r="AA258" s="120" t="str">
        <f t="shared" si="159"/>
        <v/>
      </c>
      <c r="AB258" s="120" t="str">
        <f t="shared" si="160"/>
        <v/>
      </c>
      <c r="AC258" s="120" t="str">
        <f t="shared" si="161"/>
        <v/>
      </c>
      <c r="AD258" s="120" t="str">
        <f t="shared" si="162"/>
        <v/>
      </c>
      <c r="AE258" s="120" t="str">
        <f t="shared" si="163"/>
        <v/>
      </c>
      <c r="AF258" s="120" t="str">
        <f t="shared" si="157"/>
        <v/>
      </c>
      <c r="AG258" s="120" t="str">
        <f t="shared" si="164"/>
        <v/>
      </c>
      <c r="AH258" s="120" t="str">
        <f t="shared" si="165"/>
        <v/>
      </c>
      <c r="AI258" s="120" t="str">
        <f t="shared" si="166"/>
        <v/>
      </c>
      <c r="AJ258" s="120" t="str">
        <f t="shared" si="167"/>
        <v/>
      </c>
      <c r="AK258" s="120" t="str">
        <f t="shared" si="168"/>
        <v/>
      </c>
      <c r="AL258" s="120" t="str">
        <f t="shared" si="169"/>
        <v/>
      </c>
      <c r="AM258" s="120" t="str">
        <f t="shared" si="137"/>
        <v/>
      </c>
      <c r="AN258" s="120" t="str">
        <f t="shared" si="137"/>
        <v/>
      </c>
      <c r="AO258" s="120" t="str">
        <f t="shared" si="145"/>
        <v/>
      </c>
      <c r="AP258" s="120" t="str">
        <f t="shared" si="146"/>
        <v/>
      </c>
      <c r="AQ258" s="120" t="str">
        <f t="shared" si="147"/>
        <v/>
      </c>
      <c r="AR258" s="120" t="str">
        <f t="shared" si="148"/>
        <v/>
      </c>
      <c r="AS258" s="120" t="str">
        <f t="shared" si="149"/>
        <v/>
      </c>
      <c r="AX258" s="120" t="str">
        <f t="shared" si="170"/>
        <v/>
      </c>
      <c r="AY258" s="120" t="str">
        <f t="shared" si="130"/>
        <v/>
      </c>
      <c r="AZ258" s="120" t="str">
        <f t="shared" si="131"/>
        <v/>
      </c>
      <c r="BA258" s="120" t="str">
        <f t="shared" si="132"/>
        <v/>
      </c>
      <c r="BB258" s="120" t="str">
        <f t="shared" si="133"/>
        <v/>
      </c>
      <c r="BC258" s="120" t="str">
        <f t="shared" si="134"/>
        <v/>
      </c>
      <c r="BD258" s="120" t="str">
        <f t="shared" si="135"/>
        <v/>
      </c>
    </row>
    <row r="259" spans="3:56" x14ac:dyDescent="0.2">
      <c r="C259" s="107">
        <f>'3_Fix'!H260</f>
        <v>46949</v>
      </c>
      <c r="D259" s="113" t="str">
        <f>'3_Fix'!I260</f>
        <v/>
      </c>
      <c r="E259" s="113" t="str">
        <f>'3_Fix'!J260</f>
        <v/>
      </c>
      <c r="F259" s="113" t="str">
        <f>'3_Fix'!K260</f>
        <v/>
      </c>
      <c r="G259" s="113" t="str">
        <f>'3_Fix'!L260</f>
        <v/>
      </c>
      <c r="H259" s="113" t="str">
        <f>'3_Fix'!M260</f>
        <v/>
      </c>
      <c r="I259" s="113" t="str">
        <f>'3_Fix'!N260</f>
        <v/>
      </c>
      <c r="J259" s="113" t="str">
        <f>'3_Fix'!O260</f>
        <v/>
      </c>
      <c r="K259" s="120" t="str">
        <f t="shared" si="136"/>
        <v/>
      </c>
      <c r="L259" s="120" t="str">
        <f t="shared" si="139"/>
        <v/>
      </c>
      <c r="M259" s="120" t="str">
        <f t="shared" si="140"/>
        <v/>
      </c>
      <c r="N259" s="120" t="str">
        <f t="shared" si="141"/>
        <v/>
      </c>
      <c r="O259" s="120" t="str">
        <f t="shared" si="142"/>
        <v/>
      </c>
      <c r="P259" s="120" t="str">
        <f t="shared" si="143"/>
        <v/>
      </c>
      <c r="Q259" s="120" t="str">
        <f t="shared" si="144"/>
        <v/>
      </c>
      <c r="R259" s="120" t="str">
        <f t="shared" si="138"/>
        <v/>
      </c>
      <c r="S259" s="120" t="str">
        <f t="shared" si="150"/>
        <v/>
      </c>
      <c r="T259" s="120" t="str">
        <f t="shared" si="151"/>
        <v/>
      </c>
      <c r="U259" s="120" t="str">
        <f t="shared" si="152"/>
        <v/>
      </c>
      <c r="V259" s="120" t="str">
        <f t="shared" si="153"/>
        <v/>
      </c>
      <c r="W259" s="120" t="str">
        <f t="shared" si="154"/>
        <v/>
      </c>
      <c r="X259" s="120" t="str">
        <f t="shared" si="155"/>
        <v/>
      </c>
      <c r="Y259" s="120" t="str">
        <f t="shared" si="156"/>
        <v/>
      </c>
      <c r="Z259" s="120" t="str">
        <f t="shared" si="158"/>
        <v/>
      </c>
      <c r="AA259" s="120" t="str">
        <f t="shared" si="159"/>
        <v/>
      </c>
      <c r="AB259" s="120" t="str">
        <f t="shared" si="160"/>
        <v/>
      </c>
      <c r="AC259" s="120" t="str">
        <f t="shared" si="161"/>
        <v/>
      </c>
      <c r="AD259" s="120" t="str">
        <f t="shared" si="162"/>
        <v/>
      </c>
      <c r="AE259" s="120" t="str">
        <f t="shared" si="163"/>
        <v/>
      </c>
      <c r="AF259" s="120" t="str">
        <f t="shared" si="157"/>
        <v/>
      </c>
      <c r="AG259" s="120" t="str">
        <f t="shared" si="164"/>
        <v/>
      </c>
      <c r="AH259" s="120" t="str">
        <f t="shared" si="165"/>
        <v/>
      </c>
      <c r="AI259" s="120" t="str">
        <f t="shared" si="166"/>
        <v/>
      </c>
      <c r="AJ259" s="120" t="str">
        <f t="shared" si="167"/>
        <v/>
      </c>
      <c r="AK259" s="120" t="str">
        <f t="shared" si="168"/>
        <v/>
      </c>
      <c r="AL259" s="120" t="str">
        <f t="shared" si="169"/>
        <v/>
      </c>
      <c r="AM259" s="120" t="str">
        <f t="shared" si="137"/>
        <v/>
      </c>
      <c r="AN259" s="120" t="str">
        <f t="shared" si="137"/>
        <v/>
      </c>
      <c r="AO259" s="120" t="str">
        <f t="shared" si="145"/>
        <v/>
      </c>
      <c r="AP259" s="120" t="str">
        <f t="shared" si="146"/>
        <v/>
      </c>
      <c r="AQ259" s="120" t="str">
        <f t="shared" si="147"/>
        <v/>
      </c>
      <c r="AR259" s="120" t="str">
        <f t="shared" si="148"/>
        <v/>
      </c>
      <c r="AS259" s="120" t="str">
        <f t="shared" si="149"/>
        <v/>
      </c>
      <c r="AX259" s="120" t="str">
        <f t="shared" si="170"/>
        <v/>
      </c>
      <c r="AY259" s="120" t="str">
        <f t="shared" si="130"/>
        <v/>
      </c>
      <c r="AZ259" s="120" t="str">
        <f t="shared" si="131"/>
        <v/>
      </c>
      <c r="BA259" s="120" t="str">
        <f t="shared" si="132"/>
        <v/>
      </c>
      <c r="BB259" s="120" t="str">
        <f t="shared" si="133"/>
        <v/>
      </c>
      <c r="BC259" s="120" t="str">
        <f t="shared" si="134"/>
        <v/>
      </c>
      <c r="BD259" s="120" t="str">
        <f t="shared" si="135"/>
        <v/>
      </c>
    </row>
    <row r="260" spans="3:56" x14ac:dyDescent="0.2">
      <c r="C260" s="107">
        <f>'3_Fix'!H261</f>
        <v>46966</v>
      </c>
      <c r="D260" s="113" t="str">
        <f>'3_Fix'!I261</f>
        <v/>
      </c>
      <c r="E260" s="113" t="str">
        <f>'3_Fix'!J261</f>
        <v/>
      </c>
      <c r="F260" s="113" t="str">
        <f>'3_Fix'!K261</f>
        <v/>
      </c>
      <c r="G260" s="113" t="str">
        <f>'3_Fix'!L261</f>
        <v/>
      </c>
      <c r="H260" s="113" t="str">
        <f>'3_Fix'!M261</f>
        <v/>
      </c>
      <c r="I260" s="113" t="str">
        <f>'3_Fix'!N261</f>
        <v/>
      </c>
      <c r="J260" s="113" t="str">
        <f>'3_Fix'!O261</f>
        <v/>
      </c>
      <c r="K260" s="120" t="str">
        <f t="shared" si="136"/>
        <v/>
      </c>
      <c r="L260" s="120" t="str">
        <f t="shared" si="139"/>
        <v/>
      </c>
      <c r="M260" s="120" t="str">
        <f t="shared" si="140"/>
        <v/>
      </c>
      <c r="N260" s="120" t="str">
        <f t="shared" si="141"/>
        <v/>
      </c>
      <c r="O260" s="120" t="str">
        <f t="shared" si="142"/>
        <v/>
      </c>
      <c r="P260" s="120" t="str">
        <f t="shared" si="143"/>
        <v/>
      </c>
      <c r="Q260" s="120" t="str">
        <f t="shared" si="144"/>
        <v/>
      </c>
      <c r="R260" s="120" t="str">
        <f t="shared" si="138"/>
        <v/>
      </c>
      <c r="S260" s="120" t="str">
        <f t="shared" si="150"/>
        <v/>
      </c>
      <c r="T260" s="120" t="str">
        <f t="shared" si="151"/>
        <v/>
      </c>
      <c r="U260" s="120" t="str">
        <f t="shared" si="152"/>
        <v/>
      </c>
      <c r="V260" s="120" t="str">
        <f t="shared" si="153"/>
        <v/>
      </c>
      <c r="W260" s="120" t="str">
        <f t="shared" si="154"/>
        <v/>
      </c>
      <c r="X260" s="120" t="str">
        <f t="shared" si="155"/>
        <v/>
      </c>
      <c r="Y260" s="120" t="str">
        <f t="shared" si="156"/>
        <v/>
      </c>
      <c r="Z260" s="120" t="str">
        <f t="shared" si="158"/>
        <v/>
      </c>
      <c r="AA260" s="120" t="str">
        <f t="shared" si="159"/>
        <v/>
      </c>
      <c r="AB260" s="120" t="str">
        <f t="shared" si="160"/>
        <v/>
      </c>
      <c r="AC260" s="120" t="str">
        <f t="shared" si="161"/>
        <v/>
      </c>
      <c r="AD260" s="120" t="str">
        <f t="shared" si="162"/>
        <v/>
      </c>
      <c r="AE260" s="120" t="str">
        <f t="shared" si="163"/>
        <v/>
      </c>
      <c r="AF260" s="120" t="str">
        <f t="shared" si="157"/>
        <v/>
      </c>
      <c r="AG260" s="120" t="str">
        <f t="shared" si="164"/>
        <v/>
      </c>
      <c r="AH260" s="120" t="str">
        <f t="shared" si="165"/>
        <v/>
      </c>
      <c r="AI260" s="120" t="str">
        <f t="shared" si="166"/>
        <v/>
      </c>
      <c r="AJ260" s="120" t="str">
        <f t="shared" si="167"/>
        <v/>
      </c>
      <c r="AK260" s="120" t="str">
        <f t="shared" si="168"/>
        <v/>
      </c>
      <c r="AL260" s="120" t="str">
        <f t="shared" si="169"/>
        <v/>
      </c>
      <c r="AM260" s="120" t="str">
        <f t="shared" si="137"/>
        <v/>
      </c>
      <c r="AN260" s="120" t="str">
        <f t="shared" si="137"/>
        <v/>
      </c>
      <c r="AO260" s="120" t="str">
        <f t="shared" si="145"/>
        <v/>
      </c>
      <c r="AP260" s="120" t="str">
        <f t="shared" si="146"/>
        <v/>
      </c>
      <c r="AQ260" s="120" t="str">
        <f t="shared" si="147"/>
        <v/>
      </c>
      <c r="AR260" s="120" t="str">
        <f t="shared" si="148"/>
        <v/>
      </c>
      <c r="AS260" s="120" t="str">
        <f t="shared" si="149"/>
        <v/>
      </c>
      <c r="AX260" s="120" t="str">
        <f t="shared" si="170"/>
        <v/>
      </c>
      <c r="AY260" s="120" t="str">
        <f t="shared" si="130"/>
        <v/>
      </c>
      <c r="AZ260" s="120" t="str">
        <f t="shared" si="131"/>
        <v/>
      </c>
      <c r="BA260" s="120" t="str">
        <f t="shared" si="132"/>
        <v/>
      </c>
      <c r="BB260" s="120" t="str">
        <f t="shared" si="133"/>
        <v/>
      </c>
      <c r="BC260" s="120" t="str">
        <f t="shared" si="134"/>
        <v/>
      </c>
      <c r="BD260" s="120" t="str">
        <f t="shared" si="135"/>
        <v/>
      </c>
    </row>
    <row r="261" spans="3:56" x14ac:dyDescent="0.2">
      <c r="C261" s="107">
        <f>'3_Fix'!H262</f>
        <v>46980</v>
      </c>
      <c r="D261" s="113" t="str">
        <f>'3_Fix'!I262</f>
        <v/>
      </c>
      <c r="E261" s="113" t="str">
        <f>'3_Fix'!J262</f>
        <v/>
      </c>
      <c r="F261" s="113" t="str">
        <f>'3_Fix'!K262</f>
        <v/>
      </c>
      <c r="G261" s="113" t="str">
        <f>'3_Fix'!L262</f>
        <v/>
      </c>
      <c r="H261" s="113" t="str">
        <f>'3_Fix'!M262</f>
        <v/>
      </c>
      <c r="I261" s="113" t="str">
        <f>'3_Fix'!N262</f>
        <v/>
      </c>
      <c r="J261" s="113" t="str">
        <f>'3_Fix'!O262</f>
        <v/>
      </c>
      <c r="K261" s="120" t="str">
        <f t="shared" si="136"/>
        <v/>
      </c>
      <c r="L261" s="120" t="str">
        <f t="shared" si="139"/>
        <v/>
      </c>
      <c r="M261" s="120" t="str">
        <f t="shared" si="140"/>
        <v/>
      </c>
      <c r="N261" s="120" t="str">
        <f t="shared" si="141"/>
        <v/>
      </c>
      <c r="O261" s="120" t="str">
        <f t="shared" si="142"/>
        <v/>
      </c>
      <c r="P261" s="120" t="str">
        <f t="shared" si="143"/>
        <v/>
      </c>
      <c r="Q261" s="120" t="str">
        <f t="shared" si="144"/>
        <v/>
      </c>
      <c r="R261" s="120" t="str">
        <f t="shared" si="138"/>
        <v/>
      </c>
      <c r="S261" s="120" t="str">
        <f t="shared" si="150"/>
        <v/>
      </c>
      <c r="T261" s="120" t="str">
        <f t="shared" si="151"/>
        <v/>
      </c>
      <c r="U261" s="120" t="str">
        <f t="shared" si="152"/>
        <v/>
      </c>
      <c r="V261" s="120" t="str">
        <f t="shared" si="153"/>
        <v/>
      </c>
      <c r="W261" s="120" t="str">
        <f t="shared" si="154"/>
        <v/>
      </c>
      <c r="X261" s="120" t="str">
        <f t="shared" si="155"/>
        <v/>
      </c>
      <c r="Y261" s="120" t="str">
        <f t="shared" si="156"/>
        <v/>
      </c>
      <c r="Z261" s="120" t="str">
        <f t="shared" si="158"/>
        <v/>
      </c>
      <c r="AA261" s="120" t="str">
        <f t="shared" si="159"/>
        <v/>
      </c>
      <c r="AB261" s="120" t="str">
        <f t="shared" si="160"/>
        <v/>
      </c>
      <c r="AC261" s="120" t="str">
        <f t="shared" si="161"/>
        <v/>
      </c>
      <c r="AD261" s="120" t="str">
        <f t="shared" si="162"/>
        <v/>
      </c>
      <c r="AE261" s="120" t="str">
        <f t="shared" si="163"/>
        <v/>
      </c>
      <c r="AF261" s="120" t="str">
        <f t="shared" si="157"/>
        <v/>
      </c>
      <c r="AG261" s="120" t="str">
        <f t="shared" si="164"/>
        <v/>
      </c>
      <c r="AH261" s="120" t="str">
        <f t="shared" si="165"/>
        <v/>
      </c>
      <c r="AI261" s="120" t="str">
        <f t="shared" si="166"/>
        <v/>
      </c>
      <c r="AJ261" s="120" t="str">
        <f t="shared" si="167"/>
        <v/>
      </c>
      <c r="AK261" s="120" t="str">
        <f t="shared" si="168"/>
        <v/>
      </c>
      <c r="AL261" s="120" t="str">
        <f t="shared" si="169"/>
        <v/>
      </c>
      <c r="AM261" s="120" t="str">
        <f t="shared" si="137"/>
        <v/>
      </c>
      <c r="AN261" s="120" t="str">
        <f t="shared" si="137"/>
        <v/>
      </c>
      <c r="AO261" s="120" t="str">
        <f t="shared" si="145"/>
        <v/>
      </c>
      <c r="AP261" s="120" t="str">
        <f t="shared" si="146"/>
        <v/>
      </c>
      <c r="AQ261" s="120" t="str">
        <f t="shared" si="147"/>
        <v/>
      </c>
      <c r="AR261" s="120" t="str">
        <f t="shared" si="148"/>
        <v/>
      </c>
      <c r="AS261" s="120" t="str">
        <f t="shared" si="149"/>
        <v/>
      </c>
      <c r="AX261" s="120" t="str">
        <f t="shared" si="170"/>
        <v/>
      </c>
      <c r="AY261" s="120" t="str">
        <f t="shared" si="130"/>
        <v/>
      </c>
      <c r="AZ261" s="120" t="str">
        <f t="shared" si="131"/>
        <v/>
      </c>
      <c r="BA261" s="120" t="str">
        <f t="shared" si="132"/>
        <v/>
      </c>
      <c r="BB261" s="120" t="str">
        <f t="shared" si="133"/>
        <v/>
      </c>
      <c r="BC261" s="120" t="str">
        <f t="shared" si="134"/>
        <v/>
      </c>
      <c r="BD261" s="120" t="str">
        <f t="shared" si="135"/>
        <v/>
      </c>
    </row>
    <row r="262" spans="3:56" x14ac:dyDescent="0.2">
      <c r="C262" s="107">
        <f>'3_Fix'!H263</f>
        <v>46997</v>
      </c>
      <c r="D262" s="113" t="str">
        <f>'3_Fix'!I263</f>
        <v/>
      </c>
      <c r="E262" s="113" t="str">
        <f>'3_Fix'!J263</f>
        <v/>
      </c>
      <c r="F262" s="113" t="str">
        <f>'3_Fix'!K263</f>
        <v/>
      </c>
      <c r="G262" s="113" t="str">
        <f>'3_Fix'!L263</f>
        <v/>
      </c>
      <c r="H262" s="113" t="str">
        <f>'3_Fix'!M263</f>
        <v/>
      </c>
      <c r="I262" s="113" t="str">
        <f>'3_Fix'!N263</f>
        <v/>
      </c>
      <c r="J262" s="113" t="str">
        <f>'3_Fix'!O263</f>
        <v/>
      </c>
      <c r="K262" s="120" t="str">
        <f t="shared" si="136"/>
        <v/>
      </c>
      <c r="L262" s="120" t="str">
        <f t="shared" si="139"/>
        <v/>
      </c>
      <c r="M262" s="120" t="str">
        <f t="shared" si="140"/>
        <v/>
      </c>
      <c r="N262" s="120" t="str">
        <f t="shared" si="141"/>
        <v/>
      </c>
      <c r="O262" s="120" t="str">
        <f t="shared" si="142"/>
        <v/>
      </c>
      <c r="P262" s="120" t="str">
        <f t="shared" si="143"/>
        <v/>
      </c>
      <c r="Q262" s="120" t="str">
        <f t="shared" si="144"/>
        <v/>
      </c>
      <c r="R262" s="120" t="str">
        <f t="shared" si="138"/>
        <v/>
      </c>
      <c r="S262" s="120" t="str">
        <f t="shared" si="150"/>
        <v/>
      </c>
      <c r="T262" s="120" t="str">
        <f t="shared" si="151"/>
        <v/>
      </c>
      <c r="U262" s="120" t="str">
        <f t="shared" si="152"/>
        <v/>
      </c>
      <c r="V262" s="120" t="str">
        <f t="shared" si="153"/>
        <v/>
      </c>
      <c r="W262" s="120" t="str">
        <f t="shared" si="154"/>
        <v/>
      </c>
      <c r="X262" s="120" t="str">
        <f t="shared" si="155"/>
        <v/>
      </c>
      <c r="Y262" s="120" t="str">
        <f t="shared" si="156"/>
        <v/>
      </c>
      <c r="Z262" s="120" t="str">
        <f t="shared" si="158"/>
        <v/>
      </c>
      <c r="AA262" s="120" t="str">
        <f t="shared" si="159"/>
        <v/>
      </c>
      <c r="AB262" s="120" t="str">
        <f t="shared" si="160"/>
        <v/>
      </c>
      <c r="AC262" s="120" t="str">
        <f t="shared" si="161"/>
        <v/>
      </c>
      <c r="AD262" s="120" t="str">
        <f t="shared" si="162"/>
        <v/>
      </c>
      <c r="AE262" s="120" t="str">
        <f t="shared" si="163"/>
        <v/>
      </c>
      <c r="AF262" s="120" t="str">
        <f t="shared" si="157"/>
        <v/>
      </c>
      <c r="AG262" s="120" t="str">
        <f t="shared" si="164"/>
        <v/>
      </c>
      <c r="AH262" s="120" t="str">
        <f t="shared" si="165"/>
        <v/>
      </c>
      <c r="AI262" s="120" t="str">
        <f t="shared" si="166"/>
        <v/>
      </c>
      <c r="AJ262" s="120" t="str">
        <f t="shared" si="167"/>
        <v/>
      </c>
      <c r="AK262" s="120" t="str">
        <f t="shared" si="168"/>
        <v/>
      </c>
      <c r="AL262" s="120" t="str">
        <f t="shared" si="169"/>
        <v/>
      </c>
      <c r="AM262" s="120" t="str">
        <f t="shared" si="137"/>
        <v/>
      </c>
      <c r="AN262" s="120" t="str">
        <f t="shared" si="137"/>
        <v/>
      </c>
      <c r="AO262" s="120" t="str">
        <f t="shared" si="145"/>
        <v/>
      </c>
      <c r="AP262" s="120" t="str">
        <f t="shared" si="146"/>
        <v/>
      </c>
      <c r="AQ262" s="120" t="str">
        <f t="shared" si="147"/>
        <v/>
      </c>
      <c r="AR262" s="120" t="str">
        <f t="shared" si="148"/>
        <v/>
      </c>
      <c r="AS262" s="120" t="str">
        <f t="shared" si="149"/>
        <v/>
      </c>
      <c r="AX262" s="120" t="str">
        <f t="shared" si="170"/>
        <v/>
      </c>
      <c r="AY262" s="120" t="str">
        <f t="shared" ref="AY262:AY325" si="171">IFERROR((AY$1/100)*(E238/$D238)*Z262,"")</f>
        <v/>
      </c>
      <c r="AZ262" s="120" t="str">
        <f t="shared" ref="AZ262:AZ325" si="172">IFERROR((AZ$1/100)*(F238/$D238)*AA262,"")</f>
        <v/>
      </c>
      <c r="BA262" s="120" t="str">
        <f t="shared" ref="BA262:BA325" si="173">IFERROR((BA$1/100)*(G238/$D238)*AB262,"")</f>
        <v/>
      </c>
      <c r="BB262" s="120" t="str">
        <f t="shared" ref="BB262:BB325" si="174">IFERROR((BB$1/100)*(H238/$D238)*AC262,"")</f>
        <v/>
      </c>
      <c r="BC262" s="120" t="str">
        <f t="shared" ref="BC262:BC325" si="175">IFERROR((BC$1/100)*(I238/$D238)*AD262,"")</f>
        <v/>
      </c>
      <c r="BD262" s="120" t="str">
        <f t="shared" ref="BD262:BD325" si="176">IFERROR((BD$1/100)*(J238/$D238)*AE262,"")</f>
        <v/>
      </c>
    </row>
    <row r="263" spans="3:56" x14ac:dyDescent="0.2">
      <c r="C263" s="107">
        <f>'3_Fix'!H264</f>
        <v>47011</v>
      </c>
      <c r="D263" s="113" t="str">
        <f>'3_Fix'!I264</f>
        <v/>
      </c>
      <c r="E263" s="113" t="str">
        <f>'3_Fix'!J264</f>
        <v/>
      </c>
      <c r="F263" s="113" t="str">
        <f>'3_Fix'!K264</f>
        <v/>
      </c>
      <c r="G263" s="113" t="str">
        <f>'3_Fix'!L264</f>
        <v/>
      </c>
      <c r="H263" s="113" t="str">
        <f>'3_Fix'!M264</f>
        <v/>
      </c>
      <c r="I263" s="113" t="str">
        <f>'3_Fix'!N264</f>
        <v/>
      </c>
      <c r="J263" s="113" t="str">
        <f>'3_Fix'!O264</f>
        <v/>
      </c>
      <c r="K263" s="120" t="str">
        <f t="shared" si="136"/>
        <v/>
      </c>
      <c r="L263" s="120" t="str">
        <f t="shared" si="139"/>
        <v/>
      </c>
      <c r="M263" s="120" t="str">
        <f t="shared" si="140"/>
        <v/>
      </c>
      <c r="N263" s="120" t="str">
        <f t="shared" si="141"/>
        <v/>
      </c>
      <c r="O263" s="120" t="str">
        <f t="shared" si="142"/>
        <v/>
      </c>
      <c r="P263" s="120" t="str">
        <f t="shared" si="143"/>
        <v/>
      </c>
      <c r="Q263" s="120" t="str">
        <f t="shared" si="144"/>
        <v/>
      </c>
      <c r="R263" s="120" t="str">
        <f t="shared" si="138"/>
        <v/>
      </c>
      <c r="S263" s="120" t="str">
        <f t="shared" si="150"/>
        <v/>
      </c>
      <c r="T263" s="120" t="str">
        <f t="shared" si="151"/>
        <v/>
      </c>
      <c r="U263" s="120" t="str">
        <f t="shared" si="152"/>
        <v/>
      </c>
      <c r="V263" s="120" t="str">
        <f t="shared" si="153"/>
        <v/>
      </c>
      <c r="W263" s="120" t="str">
        <f t="shared" si="154"/>
        <v/>
      </c>
      <c r="X263" s="120" t="str">
        <f t="shared" si="155"/>
        <v/>
      </c>
      <c r="Y263" s="120" t="str">
        <f t="shared" si="156"/>
        <v/>
      </c>
      <c r="Z263" s="120" t="str">
        <f t="shared" si="158"/>
        <v/>
      </c>
      <c r="AA263" s="120" t="str">
        <f t="shared" si="159"/>
        <v/>
      </c>
      <c r="AB263" s="120" t="str">
        <f t="shared" si="160"/>
        <v/>
      </c>
      <c r="AC263" s="120" t="str">
        <f t="shared" si="161"/>
        <v/>
      </c>
      <c r="AD263" s="120" t="str">
        <f t="shared" si="162"/>
        <v/>
      </c>
      <c r="AE263" s="120" t="str">
        <f t="shared" si="163"/>
        <v/>
      </c>
      <c r="AF263" s="120" t="str">
        <f t="shared" si="157"/>
        <v/>
      </c>
      <c r="AG263" s="120" t="str">
        <f t="shared" si="164"/>
        <v/>
      </c>
      <c r="AH263" s="120" t="str">
        <f t="shared" si="165"/>
        <v/>
      </c>
      <c r="AI263" s="120" t="str">
        <f t="shared" si="166"/>
        <v/>
      </c>
      <c r="AJ263" s="120" t="str">
        <f t="shared" si="167"/>
        <v/>
      </c>
      <c r="AK263" s="120" t="str">
        <f t="shared" si="168"/>
        <v/>
      </c>
      <c r="AL263" s="120" t="str">
        <f t="shared" si="169"/>
        <v/>
      </c>
      <c r="AM263" s="120" t="str">
        <f t="shared" si="137"/>
        <v/>
      </c>
      <c r="AN263" s="120" t="str">
        <f t="shared" si="137"/>
        <v/>
      </c>
      <c r="AO263" s="120" t="str">
        <f t="shared" si="145"/>
        <v/>
      </c>
      <c r="AP263" s="120" t="str">
        <f t="shared" si="146"/>
        <v/>
      </c>
      <c r="AQ263" s="120" t="str">
        <f t="shared" si="147"/>
        <v/>
      </c>
      <c r="AR263" s="120" t="str">
        <f t="shared" si="148"/>
        <v/>
      </c>
      <c r="AS263" s="120" t="str">
        <f t="shared" si="149"/>
        <v/>
      </c>
      <c r="AX263" s="120" t="str">
        <f t="shared" si="170"/>
        <v/>
      </c>
      <c r="AY263" s="120" t="str">
        <f t="shared" si="171"/>
        <v/>
      </c>
      <c r="AZ263" s="120" t="str">
        <f t="shared" si="172"/>
        <v/>
      </c>
      <c r="BA263" s="120" t="str">
        <f t="shared" si="173"/>
        <v/>
      </c>
      <c r="BB263" s="120" t="str">
        <f t="shared" si="174"/>
        <v/>
      </c>
      <c r="BC263" s="120" t="str">
        <f t="shared" si="175"/>
        <v/>
      </c>
      <c r="BD263" s="120" t="str">
        <f t="shared" si="176"/>
        <v/>
      </c>
    </row>
    <row r="264" spans="3:56" x14ac:dyDescent="0.2">
      <c r="C264" s="107">
        <f>'3_Fix'!H265</f>
        <v>47027</v>
      </c>
      <c r="D264" s="113" t="str">
        <f>'3_Fix'!I265</f>
        <v/>
      </c>
      <c r="E264" s="113" t="str">
        <f>'3_Fix'!J265</f>
        <v/>
      </c>
      <c r="F264" s="113" t="str">
        <f>'3_Fix'!K265</f>
        <v/>
      </c>
      <c r="G264" s="113" t="str">
        <f>'3_Fix'!L265</f>
        <v/>
      </c>
      <c r="H264" s="113" t="str">
        <f>'3_Fix'!M265</f>
        <v/>
      </c>
      <c r="I264" s="113" t="str">
        <f>'3_Fix'!N265</f>
        <v/>
      </c>
      <c r="J264" s="113" t="str">
        <f>'3_Fix'!O265</f>
        <v/>
      </c>
      <c r="K264" s="120" t="str">
        <f t="shared" ref="K264:K327" si="177">IFERROR(((D264/D263)-1)*100,"")</f>
        <v/>
      </c>
      <c r="L264" s="120" t="str">
        <f t="shared" si="139"/>
        <v/>
      </c>
      <c r="M264" s="120" t="str">
        <f t="shared" si="140"/>
        <v/>
      </c>
      <c r="N264" s="120" t="str">
        <f t="shared" si="141"/>
        <v/>
      </c>
      <c r="O264" s="120" t="str">
        <f t="shared" si="142"/>
        <v/>
      </c>
      <c r="P264" s="120" t="str">
        <f t="shared" si="143"/>
        <v/>
      </c>
      <c r="Q264" s="120" t="str">
        <f t="shared" si="144"/>
        <v/>
      </c>
      <c r="R264" s="120" t="str">
        <f t="shared" si="138"/>
        <v/>
      </c>
      <c r="S264" s="120" t="str">
        <f t="shared" si="150"/>
        <v/>
      </c>
      <c r="T264" s="120" t="str">
        <f t="shared" si="151"/>
        <v/>
      </c>
      <c r="U264" s="120" t="str">
        <f t="shared" si="152"/>
        <v/>
      </c>
      <c r="V264" s="120" t="str">
        <f t="shared" si="153"/>
        <v/>
      </c>
      <c r="W264" s="120" t="str">
        <f t="shared" si="154"/>
        <v/>
      </c>
      <c r="X264" s="120" t="str">
        <f t="shared" si="155"/>
        <v/>
      </c>
      <c r="Y264" s="120" t="str">
        <f t="shared" si="156"/>
        <v/>
      </c>
      <c r="Z264" s="120" t="str">
        <f t="shared" si="158"/>
        <v/>
      </c>
      <c r="AA264" s="120" t="str">
        <f t="shared" si="159"/>
        <v/>
      </c>
      <c r="AB264" s="120" t="str">
        <f t="shared" si="160"/>
        <v/>
      </c>
      <c r="AC264" s="120" t="str">
        <f t="shared" si="161"/>
        <v/>
      </c>
      <c r="AD264" s="120" t="str">
        <f t="shared" si="162"/>
        <v/>
      </c>
      <c r="AE264" s="120" t="str">
        <f t="shared" si="163"/>
        <v/>
      </c>
      <c r="AF264" s="120" t="str">
        <f t="shared" si="157"/>
        <v/>
      </c>
      <c r="AG264" s="120" t="str">
        <f t="shared" si="164"/>
        <v/>
      </c>
      <c r="AH264" s="120" t="str">
        <f t="shared" si="165"/>
        <v/>
      </c>
      <c r="AI264" s="120" t="str">
        <f t="shared" si="166"/>
        <v/>
      </c>
      <c r="AJ264" s="120" t="str">
        <f t="shared" si="167"/>
        <v/>
      </c>
      <c r="AK264" s="120" t="str">
        <f t="shared" si="168"/>
        <v/>
      </c>
      <c r="AL264" s="120" t="str">
        <f t="shared" si="169"/>
        <v/>
      </c>
      <c r="AM264" s="120" t="str">
        <f t="shared" si="137"/>
        <v/>
      </c>
      <c r="AN264" s="120" t="str">
        <f t="shared" si="137"/>
        <v/>
      </c>
      <c r="AO264" s="120" t="str">
        <f t="shared" si="145"/>
        <v/>
      </c>
      <c r="AP264" s="120" t="str">
        <f t="shared" si="146"/>
        <v/>
      </c>
      <c r="AQ264" s="120" t="str">
        <f t="shared" si="147"/>
        <v/>
      </c>
      <c r="AR264" s="120" t="str">
        <f t="shared" si="148"/>
        <v/>
      </c>
      <c r="AS264" s="120" t="str">
        <f t="shared" si="149"/>
        <v/>
      </c>
      <c r="AX264" s="120" t="str">
        <f t="shared" si="170"/>
        <v/>
      </c>
      <c r="AY264" s="120" t="str">
        <f t="shared" si="171"/>
        <v/>
      </c>
      <c r="AZ264" s="120" t="str">
        <f t="shared" si="172"/>
        <v/>
      </c>
      <c r="BA264" s="120" t="str">
        <f t="shared" si="173"/>
        <v/>
      </c>
      <c r="BB264" s="120" t="str">
        <f t="shared" si="174"/>
        <v/>
      </c>
      <c r="BC264" s="120" t="str">
        <f t="shared" si="175"/>
        <v/>
      </c>
      <c r="BD264" s="120" t="str">
        <f t="shared" si="176"/>
        <v/>
      </c>
    </row>
    <row r="265" spans="3:56" x14ac:dyDescent="0.2">
      <c r="C265" s="107">
        <f>'3_Fix'!H266</f>
        <v>47041</v>
      </c>
      <c r="D265" s="113" t="str">
        <f>'3_Fix'!I266</f>
        <v/>
      </c>
      <c r="E265" s="113" t="str">
        <f>'3_Fix'!J266</f>
        <v/>
      </c>
      <c r="F265" s="113" t="str">
        <f>'3_Fix'!K266</f>
        <v/>
      </c>
      <c r="G265" s="113" t="str">
        <f>'3_Fix'!L266</f>
        <v/>
      </c>
      <c r="H265" s="113" t="str">
        <f>'3_Fix'!M266</f>
        <v/>
      </c>
      <c r="I265" s="113" t="str">
        <f>'3_Fix'!N266</f>
        <v/>
      </c>
      <c r="J265" s="113" t="str">
        <f>'3_Fix'!O266</f>
        <v/>
      </c>
      <c r="K265" s="120" t="str">
        <f t="shared" si="177"/>
        <v/>
      </c>
      <c r="L265" s="120" t="str">
        <f t="shared" si="139"/>
        <v/>
      </c>
      <c r="M265" s="120" t="str">
        <f t="shared" si="140"/>
        <v/>
      </c>
      <c r="N265" s="120" t="str">
        <f t="shared" si="141"/>
        <v/>
      </c>
      <c r="O265" s="120" t="str">
        <f t="shared" si="142"/>
        <v/>
      </c>
      <c r="P265" s="120" t="str">
        <f t="shared" si="143"/>
        <v/>
      </c>
      <c r="Q265" s="120" t="str">
        <f t="shared" si="144"/>
        <v/>
      </c>
      <c r="R265" s="120" t="str">
        <f t="shared" si="138"/>
        <v/>
      </c>
      <c r="S265" s="120" t="str">
        <f t="shared" si="150"/>
        <v/>
      </c>
      <c r="T265" s="120" t="str">
        <f t="shared" si="151"/>
        <v/>
      </c>
      <c r="U265" s="120" t="str">
        <f t="shared" si="152"/>
        <v/>
      </c>
      <c r="V265" s="120" t="str">
        <f t="shared" si="153"/>
        <v/>
      </c>
      <c r="W265" s="120" t="str">
        <f t="shared" si="154"/>
        <v/>
      </c>
      <c r="X265" s="120" t="str">
        <f t="shared" si="155"/>
        <v/>
      </c>
      <c r="Y265" s="120" t="str">
        <f t="shared" si="156"/>
        <v/>
      </c>
      <c r="Z265" s="120" t="str">
        <f t="shared" si="158"/>
        <v/>
      </c>
      <c r="AA265" s="120" t="str">
        <f t="shared" si="159"/>
        <v/>
      </c>
      <c r="AB265" s="120" t="str">
        <f t="shared" si="160"/>
        <v/>
      </c>
      <c r="AC265" s="120" t="str">
        <f t="shared" si="161"/>
        <v/>
      </c>
      <c r="AD265" s="120" t="str">
        <f t="shared" si="162"/>
        <v/>
      </c>
      <c r="AE265" s="120" t="str">
        <f t="shared" si="163"/>
        <v/>
      </c>
      <c r="AF265" s="120" t="str">
        <f t="shared" si="157"/>
        <v/>
      </c>
      <c r="AG265" s="120" t="str">
        <f t="shared" si="164"/>
        <v/>
      </c>
      <c r="AH265" s="120" t="str">
        <f t="shared" si="165"/>
        <v/>
      </c>
      <c r="AI265" s="120" t="str">
        <f t="shared" si="166"/>
        <v/>
      </c>
      <c r="AJ265" s="120" t="str">
        <f t="shared" si="167"/>
        <v/>
      </c>
      <c r="AK265" s="120" t="str">
        <f t="shared" si="168"/>
        <v/>
      </c>
      <c r="AL265" s="120" t="str">
        <f t="shared" si="169"/>
        <v/>
      </c>
      <c r="AM265" s="120" t="str">
        <f t="shared" ref="AM265:AN328" si="178">IFERROR((AM$1/100)*(D263/$D263)*K265,"")</f>
        <v/>
      </c>
      <c r="AN265" s="120" t="str">
        <f t="shared" si="178"/>
        <v/>
      </c>
      <c r="AO265" s="120" t="str">
        <f t="shared" si="145"/>
        <v/>
      </c>
      <c r="AP265" s="120" t="str">
        <f t="shared" si="146"/>
        <v/>
      </c>
      <c r="AQ265" s="120" t="str">
        <f t="shared" si="147"/>
        <v/>
      </c>
      <c r="AR265" s="120" t="str">
        <f t="shared" si="148"/>
        <v/>
      </c>
      <c r="AS265" s="120" t="str">
        <f t="shared" si="149"/>
        <v/>
      </c>
      <c r="AX265" s="120" t="str">
        <f t="shared" si="170"/>
        <v/>
      </c>
      <c r="AY265" s="120" t="str">
        <f t="shared" si="171"/>
        <v/>
      </c>
      <c r="AZ265" s="120" t="str">
        <f t="shared" si="172"/>
        <v/>
      </c>
      <c r="BA265" s="120" t="str">
        <f t="shared" si="173"/>
        <v/>
      </c>
      <c r="BB265" s="120" t="str">
        <f t="shared" si="174"/>
        <v/>
      </c>
      <c r="BC265" s="120" t="str">
        <f t="shared" si="175"/>
        <v/>
      </c>
      <c r="BD265" s="120" t="str">
        <f t="shared" si="176"/>
        <v/>
      </c>
    </row>
    <row r="266" spans="3:56" x14ac:dyDescent="0.2">
      <c r="C266" s="107">
        <f>'3_Fix'!H267</f>
        <v>47058</v>
      </c>
      <c r="D266" s="113" t="str">
        <f>'3_Fix'!I267</f>
        <v/>
      </c>
      <c r="E266" s="113" t="str">
        <f>'3_Fix'!J267</f>
        <v/>
      </c>
      <c r="F266" s="113" t="str">
        <f>'3_Fix'!K267</f>
        <v/>
      </c>
      <c r="G266" s="113" t="str">
        <f>'3_Fix'!L267</f>
        <v/>
      </c>
      <c r="H266" s="113" t="str">
        <f>'3_Fix'!M267</f>
        <v/>
      </c>
      <c r="I266" s="113" t="str">
        <f>'3_Fix'!N267</f>
        <v/>
      </c>
      <c r="J266" s="113" t="str">
        <f>'3_Fix'!O267</f>
        <v/>
      </c>
      <c r="K266" s="120" t="str">
        <f t="shared" si="177"/>
        <v/>
      </c>
      <c r="L266" s="120" t="str">
        <f t="shared" si="139"/>
        <v/>
      </c>
      <c r="M266" s="120" t="str">
        <f t="shared" si="140"/>
        <v/>
      </c>
      <c r="N266" s="120" t="str">
        <f t="shared" si="141"/>
        <v/>
      </c>
      <c r="O266" s="120" t="str">
        <f t="shared" si="142"/>
        <v/>
      </c>
      <c r="P266" s="120" t="str">
        <f t="shared" si="143"/>
        <v/>
      </c>
      <c r="Q266" s="120" t="str">
        <f t="shared" si="144"/>
        <v/>
      </c>
      <c r="R266" s="120" t="str">
        <f t="shared" ref="R266:R329" si="179">IF(DAY($C266)=15,IFERROR(((AVERAGE(D265:D266)/AVERAGE(D263:D264))-1)*100,""),"")</f>
        <v/>
      </c>
      <c r="S266" s="120" t="str">
        <f t="shared" si="150"/>
        <v/>
      </c>
      <c r="T266" s="120" t="str">
        <f t="shared" si="151"/>
        <v/>
      </c>
      <c r="U266" s="120" t="str">
        <f t="shared" si="152"/>
        <v/>
      </c>
      <c r="V266" s="120" t="str">
        <f t="shared" si="153"/>
        <v/>
      </c>
      <c r="W266" s="120" t="str">
        <f t="shared" si="154"/>
        <v/>
      </c>
      <c r="X266" s="120" t="str">
        <f t="shared" si="155"/>
        <v/>
      </c>
      <c r="Y266" s="120" t="str">
        <f t="shared" si="156"/>
        <v/>
      </c>
      <c r="Z266" s="120" t="str">
        <f t="shared" si="158"/>
        <v/>
      </c>
      <c r="AA266" s="120" t="str">
        <f t="shared" si="159"/>
        <v/>
      </c>
      <c r="AB266" s="120" t="str">
        <f t="shared" si="160"/>
        <v/>
      </c>
      <c r="AC266" s="120" t="str">
        <f t="shared" si="161"/>
        <v/>
      </c>
      <c r="AD266" s="120" t="str">
        <f t="shared" si="162"/>
        <v/>
      </c>
      <c r="AE266" s="120" t="str">
        <f t="shared" si="163"/>
        <v/>
      </c>
      <c r="AF266" s="120" t="str">
        <f t="shared" si="157"/>
        <v/>
      </c>
      <c r="AG266" s="120" t="str">
        <f t="shared" si="164"/>
        <v/>
      </c>
      <c r="AH266" s="120" t="str">
        <f t="shared" si="165"/>
        <v/>
      </c>
      <c r="AI266" s="120" t="str">
        <f t="shared" si="166"/>
        <v/>
      </c>
      <c r="AJ266" s="120" t="str">
        <f t="shared" si="167"/>
        <v/>
      </c>
      <c r="AK266" s="120" t="str">
        <f t="shared" si="168"/>
        <v/>
      </c>
      <c r="AL266" s="120" t="str">
        <f t="shared" si="169"/>
        <v/>
      </c>
      <c r="AM266" s="120" t="str">
        <f t="shared" si="178"/>
        <v/>
      </c>
      <c r="AN266" s="120" t="str">
        <f t="shared" si="178"/>
        <v/>
      </c>
      <c r="AO266" s="120" t="str">
        <f t="shared" si="145"/>
        <v/>
      </c>
      <c r="AP266" s="120" t="str">
        <f t="shared" si="146"/>
        <v/>
      </c>
      <c r="AQ266" s="120" t="str">
        <f t="shared" si="147"/>
        <v/>
      </c>
      <c r="AR266" s="120" t="str">
        <f t="shared" si="148"/>
        <v/>
      </c>
      <c r="AS266" s="120" t="str">
        <f t="shared" si="149"/>
        <v/>
      </c>
      <c r="AX266" s="120" t="str">
        <f t="shared" si="170"/>
        <v/>
      </c>
      <c r="AY266" s="120" t="str">
        <f t="shared" si="171"/>
        <v/>
      </c>
      <c r="AZ266" s="120" t="str">
        <f t="shared" si="172"/>
        <v/>
      </c>
      <c r="BA266" s="120" t="str">
        <f t="shared" si="173"/>
        <v/>
      </c>
      <c r="BB266" s="120" t="str">
        <f t="shared" si="174"/>
        <v/>
      </c>
      <c r="BC266" s="120" t="str">
        <f t="shared" si="175"/>
        <v/>
      </c>
      <c r="BD266" s="120" t="str">
        <f t="shared" si="176"/>
        <v/>
      </c>
    </row>
    <row r="267" spans="3:56" x14ac:dyDescent="0.2">
      <c r="C267" s="107">
        <f>'3_Fix'!H268</f>
        <v>47072</v>
      </c>
      <c r="D267" s="113" t="str">
        <f>'3_Fix'!I268</f>
        <v/>
      </c>
      <c r="E267" s="113" t="str">
        <f>'3_Fix'!J268</f>
        <v/>
      </c>
      <c r="F267" s="113" t="str">
        <f>'3_Fix'!K268</f>
        <v/>
      </c>
      <c r="G267" s="113" t="str">
        <f>'3_Fix'!L268</f>
        <v/>
      </c>
      <c r="H267" s="113" t="str">
        <f>'3_Fix'!M268</f>
        <v/>
      </c>
      <c r="I267" s="113" t="str">
        <f>'3_Fix'!N268</f>
        <v/>
      </c>
      <c r="J267" s="113" t="str">
        <f>'3_Fix'!O268</f>
        <v/>
      </c>
      <c r="K267" s="120" t="str">
        <f t="shared" si="177"/>
        <v/>
      </c>
      <c r="L267" s="120" t="str">
        <f t="shared" si="139"/>
        <v/>
      </c>
      <c r="M267" s="120" t="str">
        <f t="shared" si="140"/>
        <v/>
      </c>
      <c r="N267" s="120" t="str">
        <f t="shared" si="141"/>
        <v/>
      </c>
      <c r="O267" s="120" t="str">
        <f t="shared" si="142"/>
        <v/>
      </c>
      <c r="P267" s="120" t="str">
        <f t="shared" si="143"/>
        <v/>
      </c>
      <c r="Q267" s="120" t="str">
        <f t="shared" si="144"/>
        <v/>
      </c>
      <c r="R267" s="120" t="str">
        <f t="shared" si="179"/>
        <v/>
      </c>
      <c r="S267" s="120" t="str">
        <f t="shared" si="150"/>
        <v/>
      </c>
      <c r="T267" s="120" t="str">
        <f t="shared" si="151"/>
        <v/>
      </c>
      <c r="U267" s="120" t="str">
        <f t="shared" si="152"/>
        <v/>
      </c>
      <c r="V267" s="120" t="str">
        <f t="shared" si="153"/>
        <v/>
      </c>
      <c r="W267" s="120" t="str">
        <f t="shared" si="154"/>
        <v/>
      </c>
      <c r="X267" s="120" t="str">
        <f t="shared" si="155"/>
        <v/>
      </c>
      <c r="Y267" s="120" t="str">
        <f t="shared" si="156"/>
        <v/>
      </c>
      <c r="Z267" s="120" t="str">
        <f t="shared" si="158"/>
        <v/>
      </c>
      <c r="AA267" s="120" t="str">
        <f t="shared" si="159"/>
        <v/>
      </c>
      <c r="AB267" s="120" t="str">
        <f t="shared" si="160"/>
        <v/>
      </c>
      <c r="AC267" s="120" t="str">
        <f t="shared" si="161"/>
        <v/>
      </c>
      <c r="AD267" s="120" t="str">
        <f t="shared" si="162"/>
        <v/>
      </c>
      <c r="AE267" s="120" t="str">
        <f t="shared" si="163"/>
        <v/>
      </c>
      <c r="AF267" s="120" t="str">
        <f t="shared" si="157"/>
        <v/>
      </c>
      <c r="AG267" s="120" t="str">
        <f t="shared" si="164"/>
        <v/>
      </c>
      <c r="AH267" s="120" t="str">
        <f t="shared" si="165"/>
        <v/>
      </c>
      <c r="AI267" s="120" t="str">
        <f t="shared" si="166"/>
        <v/>
      </c>
      <c r="AJ267" s="120" t="str">
        <f t="shared" si="167"/>
        <v/>
      </c>
      <c r="AK267" s="120" t="str">
        <f t="shared" si="168"/>
        <v/>
      </c>
      <c r="AL267" s="120" t="str">
        <f t="shared" si="169"/>
        <v/>
      </c>
      <c r="AM267" s="120" t="str">
        <f t="shared" si="178"/>
        <v/>
      </c>
      <c r="AN267" s="120" t="str">
        <f t="shared" si="178"/>
        <v/>
      </c>
      <c r="AO267" s="120" t="str">
        <f t="shared" si="145"/>
        <v/>
      </c>
      <c r="AP267" s="120" t="str">
        <f t="shared" si="146"/>
        <v/>
      </c>
      <c r="AQ267" s="120" t="str">
        <f t="shared" si="147"/>
        <v/>
      </c>
      <c r="AR267" s="120" t="str">
        <f t="shared" si="148"/>
        <v/>
      </c>
      <c r="AS267" s="120" t="str">
        <f t="shared" si="149"/>
        <v/>
      </c>
      <c r="AX267" s="120" t="str">
        <f t="shared" si="170"/>
        <v/>
      </c>
      <c r="AY267" s="120" t="str">
        <f t="shared" si="171"/>
        <v/>
      </c>
      <c r="AZ267" s="120" t="str">
        <f t="shared" si="172"/>
        <v/>
      </c>
      <c r="BA267" s="120" t="str">
        <f t="shared" si="173"/>
        <v/>
      </c>
      <c r="BB267" s="120" t="str">
        <f t="shared" si="174"/>
        <v/>
      </c>
      <c r="BC267" s="120" t="str">
        <f t="shared" si="175"/>
        <v/>
      </c>
      <c r="BD267" s="120" t="str">
        <f t="shared" si="176"/>
        <v/>
      </c>
    </row>
    <row r="268" spans="3:56" x14ac:dyDescent="0.2">
      <c r="C268" s="107">
        <f>'3_Fix'!H269</f>
        <v>47088</v>
      </c>
      <c r="D268" s="113" t="str">
        <f>'3_Fix'!I269</f>
        <v/>
      </c>
      <c r="E268" s="113" t="str">
        <f>'3_Fix'!J269</f>
        <v/>
      </c>
      <c r="F268" s="113" t="str">
        <f>'3_Fix'!K269</f>
        <v/>
      </c>
      <c r="G268" s="113" t="str">
        <f>'3_Fix'!L269</f>
        <v/>
      </c>
      <c r="H268" s="113" t="str">
        <f>'3_Fix'!M269</f>
        <v/>
      </c>
      <c r="I268" s="113" t="str">
        <f>'3_Fix'!N269</f>
        <v/>
      </c>
      <c r="J268" s="113" t="str">
        <f>'3_Fix'!O269</f>
        <v/>
      </c>
      <c r="K268" s="120" t="str">
        <f t="shared" si="177"/>
        <v/>
      </c>
      <c r="L268" s="120" t="str">
        <f t="shared" si="139"/>
        <v/>
      </c>
      <c r="M268" s="120" t="str">
        <f t="shared" si="140"/>
        <v/>
      </c>
      <c r="N268" s="120" t="str">
        <f t="shared" si="141"/>
        <v/>
      </c>
      <c r="O268" s="120" t="str">
        <f t="shared" si="142"/>
        <v/>
      </c>
      <c r="P268" s="120" t="str">
        <f t="shared" si="143"/>
        <v/>
      </c>
      <c r="Q268" s="120" t="str">
        <f t="shared" si="144"/>
        <v/>
      </c>
      <c r="R268" s="120" t="str">
        <f t="shared" si="179"/>
        <v/>
      </c>
      <c r="S268" s="120" t="str">
        <f t="shared" si="150"/>
        <v/>
      </c>
      <c r="T268" s="120" t="str">
        <f t="shared" si="151"/>
        <v/>
      </c>
      <c r="U268" s="120" t="str">
        <f t="shared" si="152"/>
        <v/>
      </c>
      <c r="V268" s="120" t="str">
        <f t="shared" si="153"/>
        <v/>
      </c>
      <c r="W268" s="120" t="str">
        <f t="shared" si="154"/>
        <v/>
      </c>
      <c r="X268" s="120" t="str">
        <f t="shared" si="155"/>
        <v/>
      </c>
      <c r="Y268" s="120" t="str">
        <f t="shared" si="156"/>
        <v/>
      </c>
      <c r="Z268" s="120" t="str">
        <f t="shared" si="158"/>
        <v/>
      </c>
      <c r="AA268" s="120" t="str">
        <f t="shared" si="159"/>
        <v/>
      </c>
      <c r="AB268" s="120" t="str">
        <f t="shared" si="160"/>
        <v/>
      </c>
      <c r="AC268" s="120" t="str">
        <f t="shared" si="161"/>
        <v/>
      </c>
      <c r="AD268" s="120" t="str">
        <f t="shared" si="162"/>
        <v/>
      </c>
      <c r="AE268" s="120" t="str">
        <f t="shared" si="163"/>
        <v/>
      </c>
      <c r="AF268" s="120" t="str">
        <f t="shared" si="157"/>
        <v/>
      </c>
      <c r="AG268" s="120" t="str">
        <f t="shared" si="164"/>
        <v/>
      </c>
      <c r="AH268" s="120" t="str">
        <f t="shared" si="165"/>
        <v/>
      </c>
      <c r="AI268" s="120" t="str">
        <f t="shared" si="166"/>
        <v/>
      </c>
      <c r="AJ268" s="120" t="str">
        <f t="shared" si="167"/>
        <v/>
      </c>
      <c r="AK268" s="120" t="str">
        <f t="shared" si="168"/>
        <v/>
      </c>
      <c r="AL268" s="120" t="str">
        <f t="shared" si="169"/>
        <v/>
      </c>
      <c r="AM268" s="120" t="str">
        <f t="shared" si="178"/>
        <v/>
      </c>
      <c r="AN268" s="120" t="str">
        <f t="shared" si="178"/>
        <v/>
      </c>
      <c r="AO268" s="120" t="str">
        <f t="shared" si="145"/>
        <v/>
      </c>
      <c r="AP268" s="120" t="str">
        <f t="shared" si="146"/>
        <v/>
      </c>
      <c r="AQ268" s="120" t="str">
        <f t="shared" si="147"/>
        <v/>
      </c>
      <c r="AR268" s="120" t="str">
        <f t="shared" si="148"/>
        <v/>
      </c>
      <c r="AS268" s="120" t="str">
        <f t="shared" si="149"/>
        <v/>
      </c>
      <c r="AX268" s="120" t="str">
        <f t="shared" si="170"/>
        <v/>
      </c>
      <c r="AY268" s="120" t="str">
        <f t="shared" si="171"/>
        <v/>
      </c>
      <c r="AZ268" s="120" t="str">
        <f t="shared" si="172"/>
        <v/>
      </c>
      <c r="BA268" s="120" t="str">
        <f t="shared" si="173"/>
        <v/>
      </c>
      <c r="BB268" s="120" t="str">
        <f t="shared" si="174"/>
        <v/>
      </c>
      <c r="BC268" s="120" t="str">
        <f t="shared" si="175"/>
        <v/>
      </c>
      <c r="BD268" s="120" t="str">
        <f t="shared" si="176"/>
        <v/>
      </c>
    </row>
    <row r="269" spans="3:56" x14ac:dyDescent="0.2">
      <c r="C269" s="107">
        <f>'3_Fix'!H270</f>
        <v>47102</v>
      </c>
      <c r="D269" s="113" t="str">
        <f>'3_Fix'!I270</f>
        <v/>
      </c>
      <c r="E269" s="113" t="str">
        <f>'3_Fix'!J270</f>
        <v/>
      </c>
      <c r="F269" s="113" t="str">
        <f>'3_Fix'!K270</f>
        <v/>
      </c>
      <c r="G269" s="113" t="str">
        <f>'3_Fix'!L270</f>
        <v/>
      </c>
      <c r="H269" s="113" t="str">
        <f>'3_Fix'!M270</f>
        <v/>
      </c>
      <c r="I269" s="113" t="str">
        <f>'3_Fix'!N270</f>
        <v/>
      </c>
      <c r="J269" s="113" t="str">
        <f>'3_Fix'!O270</f>
        <v/>
      </c>
      <c r="K269" s="120" t="str">
        <f t="shared" si="177"/>
        <v/>
      </c>
      <c r="L269" s="120" t="str">
        <f t="shared" si="139"/>
        <v/>
      </c>
      <c r="M269" s="120" t="str">
        <f t="shared" si="140"/>
        <v/>
      </c>
      <c r="N269" s="120" t="str">
        <f t="shared" si="141"/>
        <v/>
      </c>
      <c r="O269" s="120" t="str">
        <f t="shared" si="142"/>
        <v/>
      </c>
      <c r="P269" s="120" t="str">
        <f t="shared" si="143"/>
        <v/>
      </c>
      <c r="Q269" s="120" t="str">
        <f t="shared" si="144"/>
        <v/>
      </c>
      <c r="R269" s="120" t="str">
        <f t="shared" si="179"/>
        <v/>
      </c>
      <c r="S269" s="120" t="str">
        <f t="shared" si="150"/>
        <v/>
      </c>
      <c r="T269" s="120" t="str">
        <f t="shared" si="151"/>
        <v/>
      </c>
      <c r="U269" s="120" t="str">
        <f t="shared" si="152"/>
        <v/>
      </c>
      <c r="V269" s="120" t="str">
        <f t="shared" si="153"/>
        <v/>
      </c>
      <c r="W269" s="120" t="str">
        <f t="shared" si="154"/>
        <v/>
      </c>
      <c r="X269" s="120" t="str">
        <f t="shared" si="155"/>
        <v/>
      </c>
      <c r="Y269" s="120" t="str">
        <f t="shared" si="156"/>
        <v/>
      </c>
      <c r="Z269" s="120" t="str">
        <f t="shared" si="158"/>
        <v/>
      </c>
      <c r="AA269" s="120" t="str">
        <f t="shared" si="159"/>
        <v/>
      </c>
      <c r="AB269" s="120" t="str">
        <f t="shared" si="160"/>
        <v/>
      </c>
      <c r="AC269" s="120" t="str">
        <f t="shared" si="161"/>
        <v/>
      </c>
      <c r="AD269" s="120" t="str">
        <f t="shared" si="162"/>
        <v/>
      </c>
      <c r="AE269" s="120" t="str">
        <f t="shared" si="163"/>
        <v/>
      </c>
      <c r="AF269" s="120" t="str">
        <f t="shared" si="157"/>
        <v/>
      </c>
      <c r="AG269" s="120" t="str">
        <f t="shared" si="164"/>
        <v/>
      </c>
      <c r="AH269" s="120" t="str">
        <f t="shared" si="165"/>
        <v/>
      </c>
      <c r="AI269" s="120" t="str">
        <f t="shared" si="166"/>
        <v/>
      </c>
      <c r="AJ269" s="120" t="str">
        <f t="shared" si="167"/>
        <v/>
      </c>
      <c r="AK269" s="120" t="str">
        <f t="shared" si="168"/>
        <v/>
      </c>
      <c r="AL269" s="120" t="str">
        <f t="shared" si="169"/>
        <v/>
      </c>
      <c r="AM269" s="120" t="str">
        <f t="shared" si="178"/>
        <v/>
      </c>
      <c r="AN269" s="120" t="str">
        <f t="shared" si="178"/>
        <v/>
      </c>
      <c r="AO269" s="120" t="str">
        <f t="shared" si="145"/>
        <v/>
      </c>
      <c r="AP269" s="120" t="str">
        <f t="shared" si="146"/>
        <v/>
      </c>
      <c r="AQ269" s="120" t="str">
        <f t="shared" si="147"/>
        <v/>
      </c>
      <c r="AR269" s="120" t="str">
        <f t="shared" si="148"/>
        <v/>
      </c>
      <c r="AS269" s="120" t="str">
        <f t="shared" si="149"/>
        <v/>
      </c>
      <c r="AX269" s="120" t="str">
        <f t="shared" si="170"/>
        <v/>
      </c>
      <c r="AY269" s="120" t="str">
        <f t="shared" si="171"/>
        <v/>
      </c>
      <c r="AZ269" s="120" t="str">
        <f t="shared" si="172"/>
        <v/>
      </c>
      <c r="BA269" s="120" t="str">
        <f t="shared" si="173"/>
        <v/>
      </c>
      <c r="BB269" s="120" t="str">
        <f t="shared" si="174"/>
        <v/>
      </c>
      <c r="BC269" s="120" t="str">
        <f t="shared" si="175"/>
        <v/>
      </c>
      <c r="BD269" s="120" t="str">
        <f t="shared" si="176"/>
        <v/>
      </c>
    </row>
    <row r="270" spans="3:56" x14ac:dyDescent="0.2">
      <c r="C270" s="107">
        <f>'3_Fix'!H271</f>
        <v>47119</v>
      </c>
      <c r="D270" s="113" t="str">
        <f>'3_Fix'!I271</f>
        <v/>
      </c>
      <c r="E270" s="113" t="str">
        <f>'3_Fix'!J271</f>
        <v/>
      </c>
      <c r="F270" s="113" t="str">
        <f>'3_Fix'!K271</f>
        <v/>
      </c>
      <c r="G270" s="113" t="str">
        <f>'3_Fix'!L271</f>
        <v/>
      </c>
      <c r="H270" s="113" t="str">
        <f>'3_Fix'!M271</f>
        <v/>
      </c>
      <c r="I270" s="113" t="str">
        <f>'3_Fix'!N271</f>
        <v/>
      </c>
      <c r="J270" s="113" t="str">
        <f>'3_Fix'!O271</f>
        <v/>
      </c>
      <c r="K270" s="120" t="str">
        <f t="shared" si="177"/>
        <v/>
      </c>
      <c r="L270" s="120" t="str">
        <f t="shared" si="139"/>
        <v/>
      </c>
      <c r="M270" s="120" t="str">
        <f t="shared" si="140"/>
        <v/>
      </c>
      <c r="N270" s="120" t="str">
        <f t="shared" si="141"/>
        <v/>
      </c>
      <c r="O270" s="120" t="str">
        <f t="shared" si="142"/>
        <v/>
      </c>
      <c r="P270" s="120" t="str">
        <f t="shared" si="143"/>
        <v/>
      </c>
      <c r="Q270" s="120" t="str">
        <f t="shared" si="144"/>
        <v/>
      </c>
      <c r="R270" s="120" t="str">
        <f t="shared" si="179"/>
        <v/>
      </c>
      <c r="S270" s="120" t="str">
        <f t="shared" si="150"/>
        <v/>
      </c>
      <c r="T270" s="120" t="str">
        <f t="shared" si="151"/>
        <v/>
      </c>
      <c r="U270" s="120" t="str">
        <f t="shared" si="152"/>
        <v/>
      </c>
      <c r="V270" s="120" t="str">
        <f t="shared" si="153"/>
        <v/>
      </c>
      <c r="W270" s="120" t="str">
        <f t="shared" si="154"/>
        <v/>
      </c>
      <c r="X270" s="120" t="str">
        <f t="shared" si="155"/>
        <v/>
      </c>
      <c r="Y270" s="120" t="str">
        <f t="shared" si="156"/>
        <v/>
      </c>
      <c r="Z270" s="120" t="str">
        <f t="shared" si="158"/>
        <v/>
      </c>
      <c r="AA270" s="120" t="str">
        <f t="shared" si="159"/>
        <v/>
      </c>
      <c r="AB270" s="120" t="str">
        <f t="shared" si="160"/>
        <v/>
      </c>
      <c r="AC270" s="120" t="str">
        <f t="shared" si="161"/>
        <v/>
      </c>
      <c r="AD270" s="120" t="str">
        <f t="shared" si="162"/>
        <v/>
      </c>
      <c r="AE270" s="120" t="str">
        <f t="shared" si="163"/>
        <v/>
      </c>
      <c r="AF270" s="120" t="str">
        <f t="shared" si="157"/>
        <v/>
      </c>
      <c r="AG270" s="120" t="str">
        <f t="shared" si="164"/>
        <v/>
      </c>
      <c r="AH270" s="120" t="str">
        <f t="shared" si="165"/>
        <v/>
      </c>
      <c r="AI270" s="120" t="str">
        <f t="shared" si="166"/>
        <v/>
      </c>
      <c r="AJ270" s="120" t="str">
        <f t="shared" si="167"/>
        <v/>
      </c>
      <c r="AK270" s="120" t="str">
        <f t="shared" si="168"/>
        <v/>
      </c>
      <c r="AL270" s="120" t="str">
        <f t="shared" si="169"/>
        <v/>
      </c>
      <c r="AM270" s="120" t="str">
        <f t="shared" si="178"/>
        <v/>
      </c>
      <c r="AN270" s="120" t="str">
        <f t="shared" si="178"/>
        <v/>
      </c>
      <c r="AO270" s="120" t="str">
        <f t="shared" si="145"/>
        <v/>
      </c>
      <c r="AP270" s="120" t="str">
        <f t="shared" si="146"/>
        <v/>
      </c>
      <c r="AQ270" s="120" t="str">
        <f t="shared" si="147"/>
        <v/>
      </c>
      <c r="AR270" s="120" t="str">
        <f t="shared" si="148"/>
        <v/>
      </c>
      <c r="AS270" s="120" t="str">
        <f t="shared" si="149"/>
        <v/>
      </c>
      <c r="AX270" s="120" t="str">
        <f t="shared" si="170"/>
        <v/>
      </c>
      <c r="AY270" s="120" t="str">
        <f t="shared" si="171"/>
        <v/>
      </c>
      <c r="AZ270" s="120" t="str">
        <f t="shared" si="172"/>
        <v/>
      </c>
      <c r="BA270" s="120" t="str">
        <f t="shared" si="173"/>
        <v/>
      </c>
      <c r="BB270" s="120" t="str">
        <f t="shared" si="174"/>
        <v/>
      </c>
      <c r="BC270" s="120" t="str">
        <f t="shared" si="175"/>
        <v/>
      </c>
      <c r="BD270" s="120" t="str">
        <f t="shared" si="176"/>
        <v/>
      </c>
    </row>
    <row r="271" spans="3:56" x14ac:dyDescent="0.2">
      <c r="C271" s="107">
        <f>'3_Fix'!H272</f>
        <v>47133</v>
      </c>
      <c r="D271" s="113" t="str">
        <f>'3_Fix'!I272</f>
        <v/>
      </c>
      <c r="E271" s="113" t="str">
        <f>'3_Fix'!J272</f>
        <v/>
      </c>
      <c r="F271" s="113" t="str">
        <f>'3_Fix'!K272</f>
        <v/>
      </c>
      <c r="G271" s="113" t="str">
        <f>'3_Fix'!L272</f>
        <v/>
      </c>
      <c r="H271" s="113" t="str">
        <f>'3_Fix'!M272</f>
        <v/>
      </c>
      <c r="I271" s="113" t="str">
        <f>'3_Fix'!N272</f>
        <v/>
      </c>
      <c r="J271" s="113" t="str">
        <f>'3_Fix'!O272</f>
        <v/>
      </c>
      <c r="K271" s="120" t="str">
        <f t="shared" si="177"/>
        <v/>
      </c>
      <c r="L271" s="120" t="str">
        <f t="shared" si="139"/>
        <v/>
      </c>
      <c r="M271" s="120" t="str">
        <f t="shared" si="140"/>
        <v/>
      </c>
      <c r="N271" s="120" t="str">
        <f t="shared" si="141"/>
        <v/>
      </c>
      <c r="O271" s="120" t="str">
        <f t="shared" si="142"/>
        <v/>
      </c>
      <c r="P271" s="120" t="str">
        <f t="shared" si="143"/>
        <v/>
      </c>
      <c r="Q271" s="120" t="str">
        <f t="shared" si="144"/>
        <v/>
      </c>
      <c r="R271" s="120" t="str">
        <f t="shared" si="179"/>
        <v/>
      </c>
      <c r="S271" s="120" t="str">
        <f t="shared" si="150"/>
        <v/>
      </c>
      <c r="T271" s="120" t="str">
        <f t="shared" si="151"/>
        <v/>
      </c>
      <c r="U271" s="120" t="str">
        <f t="shared" si="152"/>
        <v/>
      </c>
      <c r="V271" s="120" t="str">
        <f t="shared" si="153"/>
        <v/>
      </c>
      <c r="W271" s="120" t="str">
        <f t="shared" si="154"/>
        <v/>
      </c>
      <c r="X271" s="120" t="str">
        <f t="shared" si="155"/>
        <v/>
      </c>
      <c r="Y271" s="120" t="str">
        <f t="shared" si="156"/>
        <v/>
      </c>
      <c r="Z271" s="120" t="str">
        <f t="shared" si="158"/>
        <v/>
      </c>
      <c r="AA271" s="120" t="str">
        <f t="shared" si="159"/>
        <v/>
      </c>
      <c r="AB271" s="120" t="str">
        <f t="shared" si="160"/>
        <v/>
      </c>
      <c r="AC271" s="120" t="str">
        <f t="shared" si="161"/>
        <v/>
      </c>
      <c r="AD271" s="120" t="str">
        <f t="shared" si="162"/>
        <v/>
      </c>
      <c r="AE271" s="120" t="str">
        <f t="shared" si="163"/>
        <v/>
      </c>
      <c r="AF271" s="120" t="str">
        <f t="shared" si="157"/>
        <v/>
      </c>
      <c r="AG271" s="120" t="str">
        <f t="shared" si="164"/>
        <v/>
      </c>
      <c r="AH271" s="120" t="str">
        <f t="shared" si="165"/>
        <v/>
      </c>
      <c r="AI271" s="120" t="str">
        <f t="shared" si="166"/>
        <v/>
      </c>
      <c r="AJ271" s="120" t="str">
        <f t="shared" si="167"/>
        <v/>
      </c>
      <c r="AK271" s="120" t="str">
        <f t="shared" si="168"/>
        <v/>
      </c>
      <c r="AL271" s="120" t="str">
        <f t="shared" si="169"/>
        <v/>
      </c>
      <c r="AM271" s="120" t="str">
        <f t="shared" si="178"/>
        <v/>
      </c>
      <c r="AN271" s="120" t="str">
        <f t="shared" si="178"/>
        <v/>
      </c>
      <c r="AO271" s="120" t="str">
        <f t="shared" si="145"/>
        <v/>
      </c>
      <c r="AP271" s="120" t="str">
        <f t="shared" si="146"/>
        <v/>
      </c>
      <c r="AQ271" s="120" t="str">
        <f t="shared" si="147"/>
        <v/>
      </c>
      <c r="AR271" s="120" t="str">
        <f t="shared" si="148"/>
        <v/>
      </c>
      <c r="AS271" s="120" t="str">
        <f t="shared" si="149"/>
        <v/>
      </c>
      <c r="AX271" s="120" t="str">
        <f t="shared" si="170"/>
        <v/>
      </c>
      <c r="AY271" s="120" t="str">
        <f t="shared" si="171"/>
        <v/>
      </c>
      <c r="AZ271" s="120" t="str">
        <f t="shared" si="172"/>
        <v/>
      </c>
      <c r="BA271" s="120" t="str">
        <f t="shared" si="173"/>
        <v/>
      </c>
      <c r="BB271" s="120" t="str">
        <f t="shared" si="174"/>
        <v/>
      </c>
      <c r="BC271" s="120" t="str">
        <f t="shared" si="175"/>
        <v/>
      </c>
      <c r="BD271" s="120" t="str">
        <f t="shared" si="176"/>
        <v/>
      </c>
    </row>
    <row r="272" spans="3:56" x14ac:dyDescent="0.2">
      <c r="C272" s="107">
        <f>'3_Fix'!H273</f>
        <v>47150</v>
      </c>
      <c r="D272" s="113" t="str">
        <f>'3_Fix'!I273</f>
        <v/>
      </c>
      <c r="E272" s="113" t="str">
        <f>'3_Fix'!J273</f>
        <v/>
      </c>
      <c r="F272" s="113" t="str">
        <f>'3_Fix'!K273</f>
        <v/>
      </c>
      <c r="G272" s="113" t="str">
        <f>'3_Fix'!L273</f>
        <v/>
      </c>
      <c r="H272" s="113" t="str">
        <f>'3_Fix'!M273</f>
        <v/>
      </c>
      <c r="I272" s="113" t="str">
        <f>'3_Fix'!N273</f>
        <v/>
      </c>
      <c r="J272" s="113" t="str">
        <f>'3_Fix'!O273</f>
        <v/>
      </c>
      <c r="K272" s="120" t="str">
        <f t="shared" si="177"/>
        <v/>
      </c>
      <c r="L272" s="120" t="str">
        <f t="shared" si="139"/>
        <v/>
      </c>
      <c r="M272" s="120" t="str">
        <f t="shared" si="140"/>
        <v/>
      </c>
      <c r="N272" s="120" t="str">
        <f t="shared" si="141"/>
        <v/>
      </c>
      <c r="O272" s="120" t="str">
        <f t="shared" si="142"/>
        <v/>
      </c>
      <c r="P272" s="120" t="str">
        <f t="shared" si="143"/>
        <v/>
      </c>
      <c r="Q272" s="120" t="str">
        <f t="shared" si="144"/>
        <v/>
      </c>
      <c r="R272" s="120" t="str">
        <f t="shared" si="179"/>
        <v/>
      </c>
      <c r="S272" s="120" t="str">
        <f t="shared" si="150"/>
        <v/>
      </c>
      <c r="T272" s="120" t="str">
        <f t="shared" si="151"/>
        <v/>
      </c>
      <c r="U272" s="120" t="str">
        <f t="shared" si="152"/>
        <v/>
      </c>
      <c r="V272" s="120" t="str">
        <f t="shared" si="153"/>
        <v/>
      </c>
      <c r="W272" s="120" t="str">
        <f t="shared" si="154"/>
        <v/>
      </c>
      <c r="X272" s="120" t="str">
        <f t="shared" si="155"/>
        <v/>
      </c>
      <c r="Y272" s="120" t="str">
        <f t="shared" si="156"/>
        <v/>
      </c>
      <c r="Z272" s="120" t="str">
        <f t="shared" si="158"/>
        <v/>
      </c>
      <c r="AA272" s="120" t="str">
        <f t="shared" si="159"/>
        <v/>
      </c>
      <c r="AB272" s="120" t="str">
        <f t="shared" si="160"/>
        <v/>
      </c>
      <c r="AC272" s="120" t="str">
        <f t="shared" si="161"/>
        <v/>
      </c>
      <c r="AD272" s="120" t="str">
        <f t="shared" si="162"/>
        <v/>
      </c>
      <c r="AE272" s="120" t="str">
        <f t="shared" si="163"/>
        <v/>
      </c>
      <c r="AF272" s="120" t="str">
        <f t="shared" si="157"/>
        <v/>
      </c>
      <c r="AG272" s="120" t="str">
        <f t="shared" si="164"/>
        <v/>
      </c>
      <c r="AH272" s="120" t="str">
        <f t="shared" si="165"/>
        <v/>
      </c>
      <c r="AI272" s="120" t="str">
        <f t="shared" si="166"/>
        <v/>
      </c>
      <c r="AJ272" s="120" t="str">
        <f t="shared" si="167"/>
        <v/>
      </c>
      <c r="AK272" s="120" t="str">
        <f t="shared" si="168"/>
        <v/>
      </c>
      <c r="AL272" s="120" t="str">
        <f t="shared" si="169"/>
        <v/>
      </c>
      <c r="AM272" s="120" t="str">
        <f t="shared" si="178"/>
        <v/>
      </c>
      <c r="AN272" s="120" t="str">
        <f t="shared" si="178"/>
        <v/>
      </c>
      <c r="AO272" s="120" t="str">
        <f t="shared" si="145"/>
        <v/>
      </c>
      <c r="AP272" s="120" t="str">
        <f t="shared" si="146"/>
        <v/>
      </c>
      <c r="AQ272" s="120" t="str">
        <f t="shared" si="147"/>
        <v/>
      </c>
      <c r="AR272" s="120" t="str">
        <f t="shared" si="148"/>
        <v/>
      </c>
      <c r="AS272" s="120" t="str">
        <f t="shared" si="149"/>
        <v/>
      </c>
      <c r="AX272" s="120" t="str">
        <f t="shared" si="170"/>
        <v/>
      </c>
      <c r="AY272" s="120" t="str">
        <f t="shared" si="171"/>
        <v/>
      </c>
      <c r="AZ272" s="120" t="str">
        <f t="shared" si="172"/>
        <v/>
      </c>
      <c r="BA272" s="120" t="str">
        <f t="shared" si="173"/>
        <v/>
      </c>
      <c r="BB272" s="120" t="str">
        <f t="shared" si="174"/>
        <v/>
      </c>
      <c r="BC272" s="120" t="str">
        <f t="shared" si="175"/>
        <v/>
      </c>
      <c r="BD272" s="120" t="str">
        <f t="shared" si="176"/>
        <v/>
      </c>
    </row>
    <row r="273" spans="3:56" x14ac:dyDescent="0.2">
      <c r="C273" s="107">
        <f>'3_Fix'!H274</f>
        <v>47164</v>
      </c>
      <c r="D273" s="113" t="str">
        <f>'3_Fix'!I274</f>
        <v/>
      </c>
      <c r="E273" s="113" t="str">
        <f>'3_Fix'!J274</f>
        <v/>
      </c>
      <c r="F273" s="113" t="str">
        <f>'3_Fix'!K274</f>
        <v/>
      </c>
      <c r="G273" s="113" t="str">
        <f>'3_Fix'!L274</f>
        <v/>
      </c>
      <c r="H273" s="113" t="str">
        <f>'3_Fix'!M274</f>
        <v/>
      </c>
      <c r="I273" s="113" t="str">
        <f>'3_Fix'!N274</f>
        <v/>
      </c>
      <c r="J273" s="113" t="str">
        <f>'3_Fix'!O274</f>
        <v/>
      </c>
      <c r="K273" s="120" t="str">
        <f t="shared" si="177"/>
        <v/>
      </c>
      <c r="L273" s="120" t="str">
        <f t="shared" si="139"/>
        <v/>
      </c>
      <c r="M273" s="120" t="str">
        <f t="shared" si="140"/>
        <v/>
      </c>
      <c r="N273" s="120" t="str">
        <f t="shared" si="141"/>
        <v/>
      </c>
      <c r="O273" s="120" t="str">
        <f t="shared" si="142"/>
        <v/>
      </c>
      <c r="P273" s="120" t="str">
        <f t="shared" si="143"/>
        <v/>
      </c>
      <c r="Q273" s="120" t="str">
        <f t="shared" si="144"/>
        <v/>
      </c>
      <c r="R273" s="120" t="str">
        <f t="shared" si="179"/>
        <v/>
      </c>
      <c r="S273" s="120" t="str">
        <f t="shared" si="150"/>
        <v/>
      </c>
      <c r="T273" s="120" t="str">
        <f t="shared" si="151"/>
        <v/>
      </c>
      <c r="U273" s="120" t="str">
        <f t="shared" si="152"/>
        <v/>
      </c>
      <c r="V273" s="120" t="str">
        <f t="shared" si="153"/>
        <v/>
      </c>
      <c r="W273" s="120" t="str">
        <f t="shared" si="154"/>
        <v/>
      </c>
      <c r="X273" s="120" t="str">
        <f t="shared" si="155"/>
        <v/>
      </c>
      <c r="Y273" s="120" t="str">
        <f t="shared" si="156"/>
        <v/>
      </c>
      <c r="Z273" s="120" t="str">
        <f t="shared" si="158"/>
        <v/>
      </c>
      <c r="AA273" s="120" t="str">
        <f t="shared" si="159"/>
        <v/>
      </c>
      <c r="AB273" s="120" t="str">
        <f t="shared" si="160"/>
        <v/>
      </c>
      <c r="AC273" s="120" t="str">
        <f t="shared" si="161"/>
        <v/>
      </c>
      <c r="AD273" s="120" t="str">
        <f t="shared" si="162"/>
        <v/>
      </c>
      <c r="AE273" s="120" t="str">
        <f t="shared" si="163"/>
        <v/>
      </c>
      <c r="AF273" s="120" t="str">
        <f t="shared" si="157"/>
        <v/>
      </c>
      <c r="AG273" s="120" t="str">
        <f t="shared" si="164"/>
        <v/>
      </c>
      <c r="AH273" s="120" t="str">
        <f t="shared" si="165"/>
        <v/>
      </c>
      <c r="AI273" s="120" t="str">
        <f t="shared" si="166"/>
        <v/>
      </c>
      <c r="AJ273" s="120" t="str">
        <f t="shared" si="167"/>
        <v/>
      </c>
      <c r="AK273" s="120" t="str">
        <f t="shared" si="168"/>
        <v/>
      </c>
      <c r="AL273" s="120" t="str">
        <f t="shared" si="169"/>
        <v/>
      </c>
      <c r="AM273" s="120" t="str">
        <f t="shared" si="178"/>
        <v/>
      </c>
      <c r="AN273" s="120" t="str">
        <f t="shared" si="178"/>
        <v/>
      </c>
      <c r="AO273" s="120" t="str">
        <f t="shared" si="145"/>
        <v/>
      </c>
      <c r="AP273" s="120" t="str">
        <f t="shared" si="146"/>
        <v/>
      </c>
      <c r="AQ273" s="120" t="str">
        <f t="shared" si="147"/>
        <v/>
      </c>
      <c r="AR273" s="120" t="str">
        <f t="shared" si="148"/>
        <v/>
      </c>
      <c r="AS273" s="120" t="str">
        <f t="shared" si="149"/>
        <v/>
      </c>
      <c r="AX273" s="120" t="str">
        <f t="shared" si="170"/>
        <v/>
      </c>
      <c r="AY273" s="120" t="str">
        <f t="shared" si="171"/>
        <v/>
      </c>
      <c r="AZ273" s="120" t="str">
        <f t="shared" si="172"/>
        <v/>
      </c>
      <c r="BA273" s="120" t="str">
        <f t="shared" si="173"/>
        <v/>
      </c>
      <c r="BB273" s="120" t="str">
        <f t="shared" si="174"/>
        <v/>
      </c>
      <c r="BC273" s="120" t="str">
        <f t="shared" si="175"/>
        <v/>
      </c>
      <c r="BD273" s="120" t="str">
        <f t="shared" si="176"/>
        <v/>
      </c>
    </row>
    <row r="274" spans="3:56" x14ac:dyDescent="0.2">
      <c r="C274" s="107">
        <f>'3_Fix'!H275</f>
        <v>47178</v>
      </c>
      <c r="D274" s="113" t="str">
        <f>'3_Fix'!I275</f>
        <v/>
      </c>
      <c r="E274" s="113" t="str">
        <f>'3_Fix'!J275</f>
        <v/>
      </c>
      <c r="F274" s="113" t="str">
        <f>'3_Fix'!K275</f>
        <v/>
      </c>
      <c r="G274" s="113" t="str">
        <f>'3_Fix'!L275</f>
        <v/>
      </c>
      <c r="H274" s="113" t="str">
        <f>'3_Fix'!M275</f>
        <v/>
      </c>
      <c r="I274" s="113" t="str">
        <f>'3_Fix'!N275</f>
        <v/>
      </c>
      <c r="J274" s="113" t="str">
        <f>'3_Fix'!O275</f>
        <v/>
      </c>
      <c r="K274" s="120" t="str">
        <f t="shared" si="177"/>
        <v/>
      </c>
      <c r="L274" s="120" t="str">
        <f t="shared" si="139"/>
        <v/>
      </c>
      <c r="M274" s="120" t="str">
        <f t="shared" si="140"/>
        <v/>
      </c>
      <c r="N274" s="120" t="str">
        <f t="shared" si="141"/>
        <v/>
      </c>
      <c r="O274" s="120" t="str">
        <f t="shared" si="142"/>
        <v/>
      </c>
      <c r="P274" s="120" t="str">
        <f t="shared" si="143"/>
        <v/>
      </c>
      <c r="Q274" s="120" t="str">
        <f t="shared" si="144"/>
        <v/>
      </c>
      <c r="R274" s="120" t="str">
        <f t="shared" si="179"/>
        <v/>
      </c>
      <c r="S274" s="120" t="str">
        <f t="shared" si="150"/>
        <v/>
      </c>
      <c r="T274" s="120" t="str">
        <f t="shared" si="151"/>
        <v/>
      </c>
      <c r="U274" s="120" t="str">
        <f t="shared" si="152"/>
        <v/>
      </c>
      <c r="V274" s="120" t="str">
        <f t="shared" si="153"/>
        <v/>
      </c>
      <c r="W274" s="120" t="str">
        <f t="shared" si="154"/>
        <v/>
      </c>
      <c r="X274" s="120" t="str">
        <f t="shared" si="155"/>
        <v/>
      </c>
      <c r="Y274" s="120" t="str">
        <f t="shared" si="156"/>
        <v/>
      </c>
      <c r="Z274" s="120" t="str">
        <f t="shared" si="158"/>
        <v/>
      </c>
      <c r="AA274" s="120" t="str">
        <f t="shared" si="159"/>
        <v/>
      </c>
      <c r="AB274" s="120" t="str">
        <f t="shared" si="160"/>
        <v/>
      </c>
      <c r="AC274" s="120" t="str">
        <f t="shared" si="161"/>
        <v/>
      </c>
      <c r="AD274" s="120" t="str">
        <f t="shared" si="162"/>
        <v/>
      </c>
      <c r="AE274" s="120" t="str">
        <f t="shared" si="163"/>
        <v/>
      </c>
      <c r="AF274" s="120" t="str">
        <f t="shared" si="157"/>
        <v/>
      </c>
      <c r="AG274" s="120" t="str">
        <f t="shared" si="164"/>
        <v/>
      </c>
      <c r="AH274" s="120" t="str">
        <f t="shared" si="165"/>
        <v/>
      </c>
      <c r="AI274" s="120" t="str">
        <f t="shared" si="166"/>
        <v/>
      </c>
      <c r="AJ274" s="120" t="str">
        <f t="shared" si="167"/>
        <v/>
      </c>
      <c r="AK274" s="120" t="str">
        <f t="shared" si="168"/>
        <v/>
      </c>
      <c r="AL274" s="120" t="str">
        <f t="shared" si="169"/>
        <v/>
      </c>
      <c r="AM274" s="120" t="str">
        <f t="shared" si="178"/>
        <v/>
      </c>
      <c r="AN274" s="120" t="str">
        <f t="shared" si="178"/>
        <v/>
      </c>
      <c r="AO274" s="120" t="str">
        <f t="shared" si="145"/>
        <v/>
      </c>
      <c r="AP274" s="120" t="str">
        <f t="shared" si="146"/>
        <v/>
      </c>
      <c r="AQ274" s="120" t="str">
        <f t="shared" si="147"/>
        <v/>
      </c>
      <c r="AR274" s="120" t="str">
        <f t="shared" si="148"/>
        <v/>
      </c>
      <c r="AS274" s="120" t="str">
        <f t="shared" si="149"/>
        <v/>
      </c>
      <c r="AX274" s="120" t="str">
        <f t="shared" si="170"/>
        <v/>
      </c>
      <c r="AY274" s="120" t="str">
        <f t="shared" si="171"/>
        <v/>
      </c>
      <c r="AZ274" s="120" t="str">
        <f t="shared" si="172"/>
        <v/>
      </c>
      <c r="BA274" s="120" t="str">
        <f t="shared" si="173"/>
        <v/>
      </c>
      <c r="BB274" s="120" t="str">
        <f t="shared" si="174"/>
        <v/>
      </c>
      <c r="BC274" s="120" t="str">
        <f t="shared" si="175"/>
        <v/>
      </c>
      <c r="BD274" s="120" t="str">
        <f t="shared" si="176"/>
        <v/>
      </c>
    </row>
    <row r="275" spans="3:56" x14ac:dyDescent="0.2">
      <c r="C275" s="107">
        <f>'3_Fix'!H276</f>
        <v>47192</v>
      </c>
      <c r="D275" s="113" t="str">
        <f>'3_Fix'!I276</f>
        <v/>
      </c>
      <c r="E275" s="113" t="str">
        <f>'3_Fix'!J276</f>
        <v/>
      </c>
      <c r="F275" s="113" t="str">
        <f>'3_Fix'!K276</f>
        <v/>
      </c>
      <c r="G275" s="113" t="str">
        <f>'3_Fix'!L276</f>
        <v/>
      </c>
      <c r="H275" s="113" t="str">
        <f>'3_Fix'!M276</f>
        <v/>
      </c>
      <c r="I275" s="113" t="str">
        <f>'3_Fix'!N276</f>
        <v/>
      </c>
      <c r="J275" s="113" t="str">
        <f>'3_Fix'!O276</f>
        <v/>
      </c>
      <c r="K275" s="120" t="str">
        <f t="shared" si="177"/>
        <v/>
      </c>
      <c r="L275" s="120" t="str">
        <f t="shared" si="139"/>
        <v/>
      </c>
      <c r="M275" s="120" t="str">
        <f t="shared" si="140"/>
        <v/>
      </c>
      <c r="N275" s="120" t="str">
        <f t="shared" si="141"/>
        <v/>
      </c>
      <c r="O275" s="120" t="str">
        <f t="shared" si="142"/>
        <v/>
      </c>
      <c r="P275" s="120" t="str">
        <f t="shared" si="143"/>
        <v/>
      </c>
      <c r="Q275" s="120" t="str">
        <f t="shared" si="144"/>
        <v/>
      </c>
      <c r="R275" s="120" t="str">
        <f t="shared" si="179"/>
        <v/>
      </c>
      <c r="S275" s="120" t="str">
        <f t="shared" si="150"/>
        <v/>
      </c>
      <c r="T275" s="120" t="str">
        <f t="shared" si="151"/>
        <v/>
      </c>
      <c r="U275" s="120" t="str">
        <f t="shared" si="152"/>
        <v/>
      </c>
      <c r="V275" s="120" t="str">
        <f t="shared" si="153"/>
        <v/>
      </c>
      <c r="W275" s="120" t="str">
        <f t="shared" si="154"/>
        <v/>
      </c>
      <c r="X275" s="120" t="str">
        <f t="shared" si="155"/>
        <v/>
      </c>
      <c r="Y275" s="120" t="str">
        <f t="shared" si="156"/>
        <v/>
      </c>
      <c r="Z275" s="120" t="str">
        <f t="shared" si="158"/>
        <v/>
      </c>
      <c r="AA275" s="120" t="str">
        <f t="shared" si="159"/>
        <v/>
      </c>
      <c r="AB275" s="120" t="str">
        <f t="shared" si="160"/>
        <v/>
      </c>
      <c r="AC275" s="120" t="str">
        <f t="shared" si="161"/>
        <v/>
      </c>
      <c r="AD275" s="120" t="str">
        <f t="shared" si="162"/>
        <v/>
      </c>
      <c r="AE275" s="120" t="str">
        <f t="shared" si="163"/>
        <v/>
      </c>
      <c r="AF275" s="120" t="str">
        <f t="shared" si="157"/>
        <v/>
      </c>
      <c r="AG275" s="120" t="str">
        <f t="shared" si="164"/>
        <v/>
      </c>
      <c r="AH275" s="120" t="str">
        <f t="shared" si="165"/>
        <v/>
      </c>
      <c r="AI275" s="120" t="str">
        <f t="shared" si="166"/>
        <v/>
      </c>
      <c r="AJ275" s="120" t="str">
        <f t="shared" si="167"/>
        <v/>
      </c>
      <c r="AK275" s="120" t="str">
        <f t="shared" si="168"/>
        <v/>
      </c>
      <c r="AL275" s="120" t="str">
        <f t="shared" si="169"/>
        <v/>
      </c>
      <c r="AM275" s="120" t="str">
        <f t="shared" si="178"/>
        <v/>
      </c>
      <c r="AN275" s="120" t="str">
        <f t="shared" si="178"/>
        <v/>
      </c>
      <c r="AO275" s="120" t="str">
        <f t="shared" si="145"/>
        <v/>
      </c>
      <c r="AP275" s="120" t="str">
        <f t="shared" si="146"/>
        <v/>
      </c>
      <c r="AQ275" s="120" t="str">
        <f t="shared" si="147"/>
        <v/>
      </c>
      <c r="AR275" s="120" t="str">
        <f t="shared" si="148"/>
        <v/>
      </c>
      <c r="AS275" s="120" t="str">
        <f t="shared" si="149"/>
        <v/>
      </c>
      <c r="AX275" s="120" t="str">
        <f t="shared" si="170"/>
        <v/>
      </c>
      <c r="AY275" s="120" t="str">
        <f t="shared" si="171"/>
        <v/>
      </c>
      <c r="AZ275" s="120" t="str">
        <f t="shared" si="172"/>
        <v/>
      </c>
      <c r="BA275" s="120" t="str">
        <f t="shared" si="173"/>
        <v/>
      </c>
      <c r="BB275" s="120" t="str">
        <f t="shared" si="174"/>
        <v/>
      </c>
      <c r="BC275" s="120" t="str">
        <f t="shared" si="175"/>
        <v/>
      </c>
      <c r="BD275" s="120" t="str">
        <f t="shared" si="176"/>
        <v/>
      </c>
    </row>
    <row r="276" spans="3:56" x14ac:dyDescent="0.2">
      <c r="C276" s="107">
        <f>'3_Fix'!H277</f>
        <v>47209</v>
      </c>
      <c r="D276" s="113" t="str">
        <f>'3_Fix'!I277</f>
        <v/>
      </c>
      <c r="E276" s="113" t="str">
        <f>'3_Fix'!J277</f>
        <v/>
      </c>
      <c r="F276" s="113" t="str">
        <f>'3_Fix'!K277</f>
        <v/>
      </c>
      <c r="G276" s="113" t="str">
        <f>'3_Fix'!L277</f>
        <v/>
      </c>
      <c r="H276" s="113" t="str">
        <f>'3_Fix'!M277</f>
        <v/>
      </c>
      <c r="I276" s="113" t="str">
        <f>'3_Fix'!N277</f>
        <v/>
      </c>
      <c r="J276" s="113" t="str">
        <f>'3_Fix'!O277</f>
        <v/>
      </c>
      <c r="K276" s="120" t="str">
        <f t="shared" si="177"/>
        <v/>
      </c>
      <c r="L276" s="120" t="str">
        <f t="shared" si="139"/>
        <v/>
      </c>
      <c r="M276" s="120" t="str">
        <f t="shared" si="140"/>
        <v/>
      </c>
      <c r="N276" s="120" t="str">
        <f t="shared" si="141"/>
        <v/>
      </c>
      <c r="O276" s="120" t="str">
        <f t="shared" si="142"/>
        <v/>
      </c>
      <c r="P276" s="120" t="str">
        <f t="shared" si="143"/>
        <v/>
      </c>
      <c r="Q276" s="120" t="str">
        <f t="shared" si="144"/>
        <v/>
      </c>
      <c r="R276" s="120" t="str">
        <f t="shared" si="179"/>
        <v/>
      </c>
      <c r="S276" s="120" t="str">
        <f t="shared" si="150"/>
        <v/>
      </c>
      <c r="T276" s="120" t="str">
        <f t="shared" si="151"/>
        <v/>
      </c>
      <c r="U276" s="120" t="str">
        <f t="shared" si="152"/>
        <v/>
      </c>
      <c r="V276" s="120" t="str">
        <f t="shared" si="153"/>
        <v/>
      </c>
      <c r="W276" s="120" t="str">
        <f t="shared" si="154"/>
        <v/>
      </c>
      <c r="X276" s="120" t="str">
        <f t="shared" si="155"/>
        <v/>
      </c>
      <c r="Y276" s="120" t="str">
        <f t="shared" si="156"/>
        <v/>
      </c>
      <c r="Z276" s="120" t="str">
        <f t="shared" si="158"/>
        <v/>
      </c>
      <c r="AA276" s="120" t="str">
        <f t="shared" si="159"/>
        <v/>
      </c>
      <c r="AB276" s="120" t="str">
        <f t="shared" si="160"/>
        <v/>
      </c>
      <c r="AC276" s="120" t="str">
        <f t="shared" si="161"/>
        <v/>
      </c>
      <c r="AD276" s="120" t="str">
        <f t="shared" si="162"/>
        <v/>
      </c>
      <c r="AE276" s="120" t="str">
        <f t="shared" si="163"/>
        <v/>
      </c>
      <c r="AF276" s="120" t="str">
        <f t="shared" si="157"/>
        <v/>
      </c>
      <c r="AG276" s="120" t="str">
        <f t="shared" si="164"/>
        <v/>
      </c>
      <c r="AH276" s="120" t="str">
        <f t="shared" si="165"/>
        <v/>
      </c>
      <c r="AI276" s="120" t="str">
        <f t="shared" si="166"/>
        <v/>
      </c>
      <c r="AJ276" s="120" t="str">
        <f t="shared" si="167"/>
        <v/>
      </c>
      <c r="AK276" s="120" t="str">
        <f t="shared" si="168"/>
        <v/>
      </c>
      <c r="AL276" s="120" t="str">
        <f t="shared" si="169"/>
        <v/>
      </c>
      <c r="AM276" s="120" t="str">
        <f t="shared" si="178"/>
        <v/>
      </c>
      <c r="AN276" s="120" t="str">
        <f t="shared" si="178"/>
        <v/>
      </c>
      <c r="AO276" s="120" t="str">
        <f t="shared" si="145"/>
        <v/>
      </c>
      <c r="AP276" s="120" t="str">
        <f t="shared" si="146"/>
        <v/>
      </c>
      <c r="AQ276" s="120" t="str">
        <f t="shared" si="147"/>
        <v/>
      </c>
      <c r="AR276" s="120" t="str">
        <f t="shared" si="148"/>
        <v/>
      </c>
      <c r="AS276" s="120" t="str">
        <f t="shared" si="149"/>
        <v/>
      </c>
      <c r="AX276" s="120" t="str">
        <f t="shared" si="170"/>
        <v/>
      </c>
      <c r="AY276" s="120" t="str">
        <f t="shared" si="171"/>
        <v/>
      </c>
      <c r="AZ276" s="120" t="str">
        <f t="shared" si="172"/>
        <v/>
      </c>
      <c r="BA276" s="120" t="str">
        <f t="shared" si="173"/>
        <v/>
      </c>
      <c r="BB276" s="120" t="str">
        <f t="shared" si="174"/>
        <v/>
      </c>
      <c r="BC276" s="120" t="str">
        <f t="shared" si="175"/>
        <v/>
      </c>
      <c r="BD276" s="120" t="str">
        <f t="shared" si="176"/>
        <v/>
      </c>
    </row>
    <row r="277" spans="3:56" x14ac:dyDescent="0.2">
      <c r="C277" s="107">
        <f>'3_Fix'!H278</f>
        <v>47223</v>
      </c>
      <c r="D277" s="113" t="str">
        <f>'3_Fix'!I278</f>
        <v/>
      </c>
      <c r="E277" s="113" t="str">
        <f>'3_Fix'!J278</f>
        <v/>
      </c>
      <c r="F277" s="113" t="str">
        <f>'3_Fix'!K278</f>
        <v/>
      </c>
      <c r="G277" s="113" t="str">
        <f>'3_Fix'!L278</f>
        <v/>
      </c>
      <c r="H277" s="113" t="str">
        <f>'3_Fix'!M278</f>
        <v/>
      </c>
      <c r="I277" s="113" t="str">
        <f>'3_Fix'!N278</f>
        <v/>
      </c>
      <c r="J277" s="113" t="str">
        <f>'3_Fix'!O278</f>
        <v/>
      </c>
      <c r="K277" s="120" t="str">
        <f t="shared" si="177"/>
        <v/>
      </c>
      <c r="L277" s="120" t="str">
        <f t="shared" si="139"/>
        <v/>
      </c>
      <c r="M277" s="120" t="str">
        <f t="shared" si="140"/>
        <v/>
      </c>
      <c r="N277" s="120" t="str">
        <f t="shared" si="141"/>
        <v/>
      </c>
      <c r="O277" s="120" t="str">
        <f t="shared" si="142"/>
        <v/>
      </c>
      <c r="P277" s="120" t="str">
        <f t="shared" si="143"/>
        <v/>
      </c>
      <c r="Q277" s="120" t="str">
        <f t="shared" si="144"/>
        <v/>
      </c>
      <c r="R277" s="120" t="str">
        <f t="shared" si="179"/>
        <v/>
      </c>
      <c r="S277" s="120" t="str">
        <f t="shared" si="150"/>
        <v/>
      </c>
      <c r="T277" s="120" t="str">
        <f t="shared" si="151"/>
        <v/>
      </c>
      <c r="U277" s="120" t="str">
        <f t="shared" si="152"/>
        <v/>
      </c>
      <c r="V277" s="120" t="str">
        <f t="shared" si="153"/>
        <v/>
      </c>
      <c r="W277" s="120" t="str">
        <f t="shared" si="154"/>
        <v/>
      </c>
      <c r="X277" s="120" t="str">
        <f t="shared" si="155"/>
        <v/>
      </c>
      <c r="Y277" s="120" t="str">
        <f t="shared" si="156"/>
        <v/>
      </c>
      <c r="Z277" s="120" t="str">
        <f t="shared" si="158"/>
        <v/>
      </c>
      <c r="AA277" s="120" t="str">
        <f t="shared" si="159"/>
        <v/>
      </c>
      <c r="AB277" s="120" t="str">
        <f t="shared" si="160"/>
        <v/>
      </c>
      <c r="AC277" s="120" t="str">
        <f t="shared" si="161"/>
        <v/>
      </c>
      <c r="AD277" s="120" t="str">
        <f t="shared" si="162"/>
        <v/>
      </c>
      <c r="AE277" s="120" t="str">
        <f t="shared" si="163"/>
        <v/>
      </c>
      <c r="AF277" s="120" t="str">
        <f t="shared" si="157"/>
        <v/>
      </c>
      <c r="AG277" s="120" t="str">
        <f t="shared" si="164"/>
        <v/>
      </c>
      <c r="AH277" s="120" t="str">
        <f t="shared" si="165"/>
        <v/>
      </c>
      <c r="AI277" s="120" t="str">
        <f t="shared" si="166"/>
        <v/>
      </c>
      <c r="AJ277" s="120" t="str">
        <f t="shared" si="167"/>
        <v/>
      </c>
      <c r="AK277" s="120" t="str">
        <f t="shared" si="168"/>
        <v/>
      </c>
      <c r="AL277" s="120" t="str">
        <f t="shared" si="169"/>
        <v/>
      </c>
      <c r="AM277" s="120" t="str">
        <f t="shared" si="178"/>
        <v/>
      </c>
      <c r="AN277" s="120" t="str">
        <f t="shared" si="178"/>
        <v/>
      </c>
      <c r="AO277" s="120" t="str">
        <f t="shared" si="145"/>
        <v/>
      </c>
      <c r="AP277" s="120" t="str">
        <f t="shared" si="146"/>
        <v/>
      </c>
      <c r="AQ277" s="120" t="str">
        <f t="shared" si="147"/>
        <v/>
      </c>
      <c r="AR277" s="120" t="str">
        <f t="shared" si="148"/>
        <v/>
      </c>
      <c r="AS277" s="120" t="str">
        <f t="shared" si="149"/>
        <v/>
      </c>
      <c r="AX277" s="120" t="str">
        <f t="shared" si="170"/>
        <v/>
      </c>
      <c r="AY277" s="120" t="str">
        <f t="shared" si="171"/>
        <v/>
      </c>
      <c r="AZ277" s="120" t="str">
        <f t="shared" si="172"/>
        <v/>
      </c>
      <c r="BA277" s="120" t="str">
        <f t="shared" si="173"/>
        <v/>
      </c>
      <c r="BB277" s="120" t="str">
        <f t="shared" si="174"/>
        <v/>
      </c>
      <c r="BC277" s="120" t="str">
        <f t="shared" si="175"/>
        <v/>
      </c>
      <c r="BD277" s="120" t="str">
        <f t="shared" si="176"/>
        <v/>
      </c>
    </row>
    <row r="278" spans="3:56" x14ac:dyDescent="0.2">
      <c r="C278" s="107">
        <f>'3_Fix'!H279</f>
        <v>47239</v>
      </c>
      <c r="D278" s="113" t="str">
        <f>'3_Fix'!I279</f>
        <v/>
      </c>
      <c r="E278" s="113" t="str">
        <f>'3_Fix'!J279</f>
        <v/>
      </c>
      <c r="F278" s="113" t="str">
        <f>'3_Fix'!K279</f>
        <v/>
      </c>
      <c r="G278" s="113" t="str">
        <f>'3_Fix'!L279</f>
        <v/>
      </c>
      <c r="H278" s="113" t="str">
        <f>'3_Fix'!M279</f>
        <v/>
      </c>
      <c r="I278" s="113" t="str">
        <f>'3_Fix'!N279</f>
        <v/>
      </c>
      <c r="J278" s="113" t="str">
        <f>'3_Fix'!O279</f>
        <v/>
      </c>
      <c r="K278" s="120" t="str">
        <f t="shared" si="177"/>
        <v/>
      </c>
      <c r="L278" s="120" t="str">
        <f t="shared" si="139"/>
        <v/>
      </c>
      <c r="M278" s="120" t="str">
        <f t="shared" si="140"/>
        <v/>
      </c>
      <c r="N278" s="120" t="str">
        <f t="shared" si="141"/>
        <v/>
      </c>
      <c r="O278" s="120" t="str">
        <f t="shared" si="142"/>
        <v/>
      </c>
      <c r="P278" s="120" t="str">
        <f t="shared" si="143"/>
        <v/>
      </c>
      <c r="Q278" s="120" t="str">
        <f t="shared" si="144"/>
        <v/>
      </c>
      <c r="R278" s="120" t="str">
        <f t="shared" si="179"/>
        <v/>
      </c>
      <c r="S278" s="120" t="str">
        <f t="shared" si="150"/>
        <v/>
      </c>
      <c r="T278" s="120" t="str">
        <f t="shared" si="151"/>
        <v/>
      </c>
      <c r="U278" s="120" t="str">
        <f t="shared" si="152"/>
        <v/>
      </c>
      <c r="V278" s="120" t="str">
        <f t="shared" si="153"/>
        <v/>
      </c>
      <c r="W278" s="120" t="str">
        <f t="shared" si="154"/>
        <v/>
      </c>
      <c r="X278" s="120" t="str">
        <f t="shared" si="155"/>
        <v/>
      </c>
      <c r="Y278" s="120" t="str">
        <f t="shared" si="156"/>
        <v/>
      </c>
      <c r="Z278" s="120" t="str">
        <f t="shared" si="158"/>
        <v/>
      </c>
      <c r="AA278" s="120" t="str">
        <f t="shared" si="159"/>
        <v/>
      </c>
      <c r="AB278" s="120" t="str">
        <f t="shared" si="160"/>
        <v/>
      </c>
      <c r="AC278" s="120" t="str">
        <f t="shared" si="161"/>
        <v/>
      </c>
      <c r="AD278" s="120" t="str">
        <f t="shared" si="162"/>
        <v/>
      </c>
      <c r="AE278" s="120" t="str">
        <f t="shared" si="163"/>
        <v/>
      </c>
      <c r="AF278" s="120" t="str">
        <f t="shared" si="157"/>
        <v/>
      </c>
      <c r="AG278" s="120" t="str">
        <f t="shared" si="164"/>
        <v/>
      </c>
      <c r="AH278" s="120" t="str">
        <f t="shared" si="165"/>
        <v/>
      </c>
      <c r="AI278" s="120" t="str">
        <f t="shared" si="166"/>
        <v/>
      </c>
      <c r="AJ278" s="120" t="str">
        <f t="shared" si="167"/>
        <v/>
      </c>
      <c r="AK278" s="120" t="str">
        <f t="shared" si="168"/>
        <v/>
      </c>
      <c r="AL278" s="120" t="str">
        <f t="shared" si="169"/>
        <v/>
      </c>
      <c r="AM278" s="120" t="str">
        <f t="shared" si="178"/>
        <v/>
      </c>
      <c r="AN278" s="120" t="str">
        <f t="shared" si="178"/>
        <v/>
      </c>
      <c r="AO278" s="120" t="str">
        <f t="shared" si="145"/>
        <v/>
      </c>
      <c r="AP278" s="120" t="str">
        <f t="shared" si="146"/>
        <v/>
      </c>
      <c r="AQ278" s="120" t="str">
        <f t="shared" si="147"/>
        <v/>
      </c>
      <c r="AR278" s="120" t="str">
        <f t="shared" si="148"/>
        <v/>
      </c>
      <c r="AS278" s="120" t="str">
        <f t="shared" si="149"/>
        <v/>
      </c>
      <c r="AX278" s="120" t="str">
        <f t="shared" si="170"/>
        <v/>
      </c>
      <c r="AY278" s="120" t="str">
        <f t="shared" si="171"/>
        <v/>
      </c>
      <c r="AZ278" s="120" t="str">
        <f t="shared" si="172"/>
        <v/>
      </c>
      <c r="BA278" s="120" t="str">
        <f t="shared" si="173"/>
        <v/>
      </c>
      <c r="BB278" s="120" t="str">
        <f t="shared" si="174"/>
        <v/>
      </c>
      <c r="BC278" s="120" t="str">
        <f t="shared" si="175"/>
        <v/>
      </c>
      <c r="BD278" s="120" t="str">
        <f t="shared" si="176"/>
        <v/>
      </c>
    </row>
    <row r="279" spans="3:56" x14ac:dyDescent="0.2">
      <c r="C279" s="107">
        <f>'3_Fix'!H280</f>
        <v>47253</v>
      </c>
      <c r="D279" s="113" t="str">
        <f>'3_Fix'!I280</f>
        <v/>
      </c>
      <c r="E279" s="113" t="str">
        <f>'3_Fix'!J280</f>
        <v/>
      </c>
      <c r="F279" s="113" t="str">
        <f>'3_Fix'!K280</f>
        <v/>
      </c>
      <c r="G279" s="113" t="str">
        <f>'3_Fix'!L280</f>
        <v/>
      </c>
      <c r="H279" s="113" t="str">
        <f>'3_Fix'!M280</f>
        <v/>
      </c>
      <c r="I279" s="113" t="str">
        <f>'3_Fix'!N280</f>
        <v/>
      </c>
      <c r="J279" s="113" t="str">
        <f>'3_Fix'!O280</f>
        <v/>
      </c>
      <c r="K279" s="120" t="str">
        <f t="shared" si="177"/>
        <v/>
      </c>
      <c r="L279" s="120" t="str">
        <f t="shared" ref="L279:L342" si="180">IFERROR(((E279/E278)-1)*100,"")</f>
        <v/>
      </c>
      <c r="M279" s="120" t="str">
        <f t="shared" ref="M279:M342" si="181">IFERROR(((F279/F278)-1)*100,"")</f>
        <v/>
      </c>
      <c r="N279" s="120" t="str">
        <f t="shared" ref="N279:N342" si="182">IFERROR(((G279/G278)-1)*100,"")</f>
        <v/>
      </c>
      <c r="O279" s="120" t="str">
        <f t="shared" ref="O279:O342" si="183">IFERROR(((H279/H278)-1)*100,"")</f>
        <v/>
      </c>
      <c r="P279" s="120" t="str">
        <f t="shared" ref="P279:P342" si="184">IFERROR(((I279/I278)-1)*100,"")</f>
        <v/>
      </c>
      <c r="Q279" s="120" t="str">
        <f t="shared" ref="Q279:Q342" si="185">IFERROR(((J279/J278)-1)*100,"")</f>
        <v/>
      </c>
      <c r="R279" s="120" t="str">
        <f t="shared" si="179"/>
        <v/>
      </c>
      <c r="S279" s="120" t="str">
        <f t="shared" si="150"/>
        <v/>
      </c>
      <c r="T279" s="120" t="str">
        <f t="shared" si="151"/>
        <v/>
      </c>
      <c r="U279" s="120" t="str">
        <f t="shared" si="152"/>
        <v/>
      </c>
      <c r="V279" s="120" t="str">
        <f t="shared" si="153"/>
        <v/>
      </c>
      <c r="W279" s="120" t="str">
        <f t="shared" si="154"/>
        <v/>
      </c>
      <c r="X279" s="120" t="str">
        <f t="shared" si="155"/>
        <v/>
      </c>
      <c r="Y279" s="120" t="str">
        <f t="shared" si="156"/>
        <v/>
      </c>
      <c r="Z279" s="120" t="str">
        <f t="shared" si="158"/>
        <v/>
      </c>
      <c r="AA279" s="120" t="str">
        <f t="shared" si="159"/>
        <v/>
      </c>
      <c r="AB279" s="120" t="str">
        <f t="shared" si="160"/>
        <v/>
      </c>
      <c r="AC279" s="120" t="str">
        <f t="shared" si="161"/>
        <v/>
      </c>
      <c r="AD279" s="120" t="str">
        <f t="shared" si="162"/>
        <v/>
      </c>
      <c r="AE279" s="120" t="str">
        <f t="shared" si="163"/>
        <v/>
      </c>
      <c r="AF279" s="120" t="str">
        <f t="shared" si="157"/>
        <v/>
      </c>
      <c r="AG279" s="120" t="str">
        <f t="shared" si="164"/>
        <v/>
      </c>
      <c r="AH279" s="120" t="str">
        <f t="shared" si="165"/>
        <v/>
      </c>
      <c r="AI279" s="120" t="str">
        <f t="shared" si="166"/>
        <v/>
      </c>
      <c r="AJ279" s="120" t="str">
        <f t="shared" si="167"/>
        <v/>
      </c>
      <c r="AK279" s="120" t="str">
        <f t="shared" si="168"/>
        <v/>
      </c>
      <c r="AL279" s="120" t="str">
        <f t="shared" si="169"/>
        <v/>
      </c>
      <c r="AM279" s="120" t="str">
        <f t="shared" si="178"/>
        <v/>
      </c>
      <c r="AN279" s="120" t="str">
        <f t="shared" si="178"/>
        <v/>
      </c>
      <c r="AO279" s="120" t="str">
        <f t="shared" si="145"/>
        <v/>
      </c>
      <c r="AP279" s="120" t="str">
        <f t="shared" si="146"/>
        <v/>
      </c>
      <c r="AQ279" s="120" t="str">
        <f t="shared" si="147"/>
        <v/>
      </c>
      <c r="AR279" s="120" t="str">
        <f t="shared" si="148"/>
        <v/>
      </c>
      <c r="AS279" s="120" t="str">
        <f t="shared" si="149"/>
        <v/>
      </c>
      <c r="AX279" s="120" t="str">
        <f t="shared" si="170"/>
        <v/>
      </c>
      <c r="AY279" s="120" t="str">
        <f t="shared" si="171"/>
        <v/>
      </c>
      <c r="AZ279" s="120" t="str">
        <f t="shared" si="172"/>
        <v/>
      </c>
      <c r="BA279" s="120" t="str">
        <f t="shared" si="173"/>
        <v/>
      </c>
      <c r="BB279" s="120" t="str">
        <f t="shared" si="174"/>
        <v/>
      </c>
      <c r="BC279" s="120" t="str">
        <f t="shared" si="175"/>
        <v/>
      </c>
      <c r="BD279" s="120" t="str">
        <f t="shared" si="176"/>
        <v/>
      </c>
    </row>
    <row r="280" spans="3:56" x14ac:dyDescent="0.2">
      <c r="C280" s="107">
        <f>'3_Fix'!H281</f>
        <v>47270</v>
      </c>
      <c r="D280" s="113" t="str">
        <f>'3_Fix'!I281</f>
        <v/>
      </c>
      <c r="E280" s="113" t="str">
        <f>'3_Fix'!J281</f>
        <v/>
      </c>
      <c r="F280" s="113" t="str">
        <f>'3_Fix'!K281</f>
        <v/>
      </c>
      <c r="G280" s="113" t="str">
        <f>'3_Fix'!L281</f>
        <v/>
      </c>
      <c r="H280" s="113" t="str">
        <f>'3_Fix'!M281</f>
        <v/>
      </c>
      <c r="I280" s="113" t="str">
        <f>'3_Fix'!N281</f>
        <v/>
      </c>
      <c r="J280" s="113" t="str">
        <f>'3_Fix'!O281</f>
        <v/>
      </c>
      <c r="K280" s="120" t="str">
        <f t="shared" si="177"/>
        <v/>
      </c>
      <c r="L280" s="120" t="str">
        <f t="shared" si="180"/>
        <v/>
      </c>
      <c r="M280" s="120" t="str">
        <f t="shared" si="181"/>
        <v/>
      </c>
      <c r="N280" s="120" t="str">
        <f t="shared" si="182"/>
        <v/>
      </c>
      <c r="O280" s="120" t="str">
        <f t="shared" si="183"/>
        <v/>
      </c>
      <c r="P280" s="120" t="str">
        <f t="shared" si="184"/>
        <v/>
      </c>
      <c r="Q280" s="120" t="str">
        <f t="shared" si="185"/>
        <v/>
      </c>
      <c r="R280" s="120" t="str">
        <f t="shared" si="179"/>
        <v/>
      </c>
      <c r="S280" s="120" t="str">
        <f t="shared" si="150"/>
        <v/>
      </c>
      <c r="T280" s="120" t="str">
        <f t="shared" si="151"/>
        <v/>
      </c>
      <c r="U280" s="120" t="str">
        <f t="shared" si="152"/>
        <v/>
      </c>
      <c r="V280" s="120" t="str">
        <f t="shared" si="153"/>
        <v/>
      </c>
      <c r="W280" s="120" t="str">
        <f t="shared" si="154"/>
        <v/>
      </c>
      <c r="X280" s="120" t="str">
        <f t="shared" si="155"/>
        <v/>
      </c>
      <c r="Y280" s="120" t="str">
        <f t="shared" si="156"/>
        <v/>
      </c>
      <c r="Z280" s="120" t="str">
        <f t="shared" si="158"/>
        <v/>
      </c>
      <c r="AA280" s="120" t="str">
        <f t="shared" si="159"/>
        <v/>
      </c>
      <c r="AB280" s="120" t="str">
        <f t="shared" si="160"/>
        <v/>
      </c>
      <c r="AC280" s="120" t="str">
        <f t="shared" si="161"/>
        <v/>
      </c>
      <c r="AD280" s="120" t="str">
        <f t="shared" si="162"/>
        <v/>
      </c>
      <c r="AE280" s="120" t="str">
        <f t="shared" si="163"/>
        <v/>
      </c>
      <c r="AF280" s="120" t="str">
        <f t="shared" si="157"/>
        <v/>
      </c>
      <c r="AG280" s="120" t="str">
        <f t="shared" si="164"/>
        <v/>
      </c>
      <c r="AH280" s="120" t="str">
        <f t="shared" si="165"/>
        <v/>
      </c>
      <c r="AI280" s="120" t="str">
        <f t="shared" si="166"/>
        <v/>
      </c>
      <c r="AJ280" s="120" t="str">
        <f t="shared" si="167"/>
        <v/>
      </c>
      <c r="AK280" s="120" t="str">
        <f t="shared" si="168"/>
        <v/>
      </c>
      <c r="AL280" s="120" t="str">
        <f t="shared" si="169"/>
        <v/>
      </c>
      <c r="AM280" s="120" t="str">
        <f t="shared" si="178"/>
        <v/>
      </c>
      <c r="AN280" s="120" t="str">
        <f t="shared" si="178"/>
        <v/>
      </c>
      <c r="AO280" s="120" t="str">
        <f t="shared" ref="AO280:AO343" si="186">IFERROR((AO$1/100)*(F278/$D278)*M280,"")</f>
        <v/>
      </c>
      <c r="AP280" s="120" t="str">
        <f t="shared" ref="AP280:AP343" si="187">IFERROR((AP$1/100)*(G278/$D278)*N280,"")</f>
        <v/>
      </c>
      <c r="AQ280" s="120" t="str">
        <f t="shared" ref="AQ280:AQ343" si="188">IFERROR((AQ$1/100)*(H278/$D278)*O280,"")</f>
        <v/>
      </c>
      <c r="AR280" s="120" t="str">
        <f t="shared" ref="AR280:AR343" si="189">IFERROR((AR$1/100)*(I278/$D278)*P280,"")</f>
        <v/>
      </c>
      <c r="AS280" s="120" t="str">
        <f t="shared" ref="AS280:AS343" si="190">IFERROR((AS$1/100)*(J278/$D278)*Q280,"")</f>
        <v/>
      </c>
      <c r="AX280" s="120" t="str">
        <f t="shared" si="170"/>
        <v/>
      </c>
      <c r="AY280" s="120" t="str">
        <f t="shared" si="171"/>
        <v/>
      </c>
      <c r="AZ280" s="120" t="str">
        <f t="shared" si="172"/>
        <v/>
      </c>
      <c r="BA280" s="120" t="str">
        <f t="shared" si="173"/>
        <v/>
      </c>
      <c r="BB280" s="120" t="str">
        <f t="shared" si="174"/>
        <v/>
      </c>
      <c r="BC280" s="120" t="str">
        <f t="shared" si="175"/>
        <v/>
      </c>
      <c r="BD280" s="120" t="str">
        <f t="shared" si="176"/>
        <v/>
      </c>
    </row>
    <row r="281" spans="3:56" x14ac:dyDescent="0.2">
      <c r="C281" s="107">
        <f>'3_Fix'!H282</f>
        <v>47284</v>
      </c>
      <c r="D281" s="113" t="str">
        <f>'3_Fix'!I282</f>
        <v/>
      </c>
      <c r="E281" s="113" t="str">
        <f>'3_Fix'!J282</f>
        <v/>
      </c>
      <c r="F281" s="113" t="str">
        <f>'3_Fix'!K282</f>
        <v/>
      </c>
      <c r="G281" s="113" t="str">
        <f>'3_Fix'!L282</f>
        <v/>
      </c>
      <c r="H281" s="113" t="str">
        <f>'3_Fix'!M282</f>
        <v/>
      </c>
      <c r="I281" s="113" t="str">
        <f>'3_Fix'!N282</f>
        <v/>
      </c>
      <c r="J281" s="113" t="str">
        <f>'3_Fix'!O282</f>
        <v/>
      </c>
      <c r="K281" s="120" t="str">
        <f t="shared" si="177"/>
        <v/>
      </c>
      <c r="L281" s="120" t="str">
        <f t="shared" si="180"/>
        <v/>
      </c>
      <c r="M281" s="120" t="str">
        <f t="shared" si="181"/>
        <v/>
      </c>
      <c r="N281" s="120" t="str">
        <f t="shared" si="182"/>
        <v/>
      </c>
      <c r="O281" s="120" t="str">
        <f t="shared" si="183"/>
        <v/>
      </c>
      <c r="P281" s="120" t="str">
        <f t="shared" si="184"/>
        <v/>
      </c>
      <c r="Q281" s="120" t="str">
        <f t="shared" si="185"/>
        <v/>
      </c>
      <c r="R281" s="120" t="str">
        <f t="shared" si="179"/>
        <v/>
      </c>
      <c r="S281" s="120" t="str">
        <f t="shared" ref="S281:S344" si="191">IF(DAY($C281)=15,IFERROR(((AVERAGE(E280:E281)/AVERAGE(E278:E279))-1)*100,""),"")</f>
        <v/>
      </c>
      <c r="T281" s="120" t="str">
        <f t="shared" ref="T281:T344" si="192">IF(DAY($C281)=15,IFERROR(((AVERAGE(F280:F281)/AVERAGE(F278:F279))-1)*100,""),"")</f>
        <v/>
      </c>
      <c r="U281" s="120" t="str">
        <f t="shared" ref="U281:U344" si="193">IF(DAY($C281)=15,IFERROR(((AVERAGE(G280:G281)/AVERAGE(G278:G279))-1)*100,""),"")</f>
        <v/>
      </c>
      <c r="V281" s="120" t="str">
        <f t="shared" ref="V281:V344" si="194">IF(DAY($C281)=15,IFERROR(((AVERAGE(H280:H281)/AVERAGE(H278:H279))-1)*100,""),"")</f>
        <v/>
      </c>
      <c r="W281" s="120" t="str">
        <f t="shared" ref="W281:W344" si="195">IF(DAY($C281)=15,IFERROR(((AVERAGE(I280:I281)/AVERAGE(I278:I279))-1)*100,""),"")</f>
        <v/>
      </c>
      <c r="X281" s="120" t="str">
        <f t="shared" ref="X281:X344" si="196">IF(DAY($C281)=15,IFERROR(((AVERAGE(J280:J281)/AVERAGE(J278:J279))-1)*100,""),"")</f>
        <v/>
      </c>
      <c r="Y281" s="120" t="str">
        <f t="shared" si="156"/>
        <v/>
      </c>
      <c r="Z281" s="120" t="str">
        <f t="shared" si="158"/>
        <v/>
      </c>
      <c r="AA281" s="120" t="str">
        <f t="shared" si="159"/>
        <v/>
      </c>
      <c r="AB281" s="120" t="str">
        <f t="shared" si="160"/>
        <v/>
      </c>
      <c r="AC281" s="120" t="str">
        <f t="shared" si="161"/>
        <v/>
      </c>
      <c r="AD281" s="120" t="str">
        <f t="shared" si="162"/>
        <v/>
      </c>
      <c r="AE281" s="120" t="str">
        <f t="shared" si="163"/>
        <v/>
      </c>
      <c r="AF281" s="120" t="str">
        <f t="shared" si="157"/>
        <v/>
      </c>
      <c r="AG281" s="120" t="str">
        <f t="shared" si="164"/>
        <v/>
      </c>
      <c r="AH281" s="120" t="str">
        <f t="shared" si="165"/>
        <v/>
      </c>
      <c r="AI281" s="120" t="str">
        <f t="shared" si="166"/>
        <v/>
      </c>
      <c r="AJ281" s="120" t="str">
        <f t="shared" si="167"/>
        <v/>
      </c>
      <c r="AK281" s="120" t="str">
        <f t="shared" si="168"/>
        <v/>
      </c>
      <c r="AL281" s="120" t="str">
        <f t="shared" si="169"/>
        <v/>
      </c>
      <c r="AM281" s="120" t="str">
        <f t="shared" si="178"/>
        <v/>
      </c>
      <c r="AN281" s="120" t="str">
        <f t="shared" si="178"/>
        <v/>
      </c>
      <c r="AO281" s="120" t="str">
        <f t="shared" si="186"/>
        <v/>
      </c>
      <c r="AP281" s="120" t="str">
        <f t="shared" si="187"/>
        <v/>
      </c>
      <c r="AQ281" s="120" t="str">
        <f t="shared" si="188"/>
        <v/>
      </c>
      <c r="AR281" s="120" t="str">
        <f t="shared" si="189"/>
        <v/>
      </c>
      <c r="AS281" s="120" t="str">
        <f t="shared" si="190"/>
        <v/>
      </c>
      <c r="AX281" s="120" t="str">
        <f t="shared" si="170"/>
        <v/>
      </c>
      <c r="AY281" s="120" t="str">
        <f t="shared" si="171"/>
        <v/>
      </c>
      <c r="AZ281" s="120" t="str">
        <f t="shared" si="172"/>
        <v/>
      </c>
      <c r="BA281" s="120" t="str">
        <f t="shared" si="173"/>
        <v/>
      </c>
      <c r="BB281" s="120" t="str">
        <f t="shared" si="174"/>
        <v/>
      </c>
      <c r="BC281" s="120" t="str">
        <f t="shared" si="175"/>
        <v/>
      </c>
      <c r="BD281" s="120" t="str">
        <f t="shared" si="176"/>
        <v/>
      </c>
    </row>
    <row r="282" spans="3:56" x14ac:dyDescent="0.2">
      <c r="C282" s="107">
        <f>'3_Fix'!H283</f>
        <v>47300</v>
      </c>
      <c r="D282" s="113" t="str">
        <f>'3_Fix'!I283</f>
        <v/>
      </c>
      <c r="E282" s="113" t="str">
        <f>'3_Fix'!J283</f>
        <v/>
      </c>
      <c r="F282" s="113" t="str">
        <f>'3_Fix'!K283</f>
        <v/>
      </c>
      <c r="G282" s="113" t="str">
        <f>'3_Fix'!L283</f>
        <v/>
      </c>
      <c r="H282" s="113" t="str">
        <f>'3_Fix'!M283</f>
        <v/>
      </c>
      <c r="I282" s="113" t="str">
        <f>'3_Fix'!N283</f>
        <v/>
      </c>
      <c r="J282" s="113" t="str">
        <f>'3_Fix'!O283</f>
        <v/>
      </c>
      <c r="K282" s="120" t="str">
        <f t="shared" si="177"/>
        <v/>
      </c>
      <c r="L282" s="120" t="str">
        <f t="shared" si="180"/>
        <v/>
      </c>
      <c r="M282" s="120" t="str">
        <f t="shared" si="181"/>
        <v/>
      </c>
      <c r="N282" s="120" t="str">
        <f t="shared" si="182"/>
        <v/>
      </c>
      <c r="O282" s="120" t="str">
        <f t="shared" si="183"/>
        <v/>
      </c>
      <c r="P282" s="120" t="str">
        <f t="shared" si="184"/>
        <v/>
      </c>
      <c r="Q282" s="120" t="str">
        <f t="shared" si="185"/>
        <v/>
      </c>
      <c r="R282" s="120" t="str">
        <f t="shared" si="179"/>
        <v/>
      </c>
      <c r="S282" s="120" t="str">
        <f t="shared" si="191"/>
        <v/>
      </c>
      <c r="T282" s="120" t="str">
        <f t="shared" si="192"/>
        <v/>
      </c>
      <c r="U282" s="120" t="str">
        <f t="shared" si="193"/>
        <v/>
      </c>
      <c r="V282" s="120" t="str">
        <f t="shared" si="194"/>
        <v/>
      </c>
      <c r="W282" s="120" t="str">
        <f t="shared" si="195"/>
        <v/>
      </c>
      <c r="X282" s="120" t="str">
        <f t="shared" si="196"/>
        <v/>
      </c>
      <c r="Y282" s="120" t="str">
        <f t="shared" si="156"/>
        <v/>
      </c>
      <c r="Z282" s="120" t="str">
        <f t="shared" si="158"/>
        <v/>
      </c>
      <c r="AA282" s="120" t="str">
        <f t="shared" si="159"/>
        <v/>
      </c>
      <c r="AB282" s="120" t="str">
        <f t="shared" si="160"/>
        <v/>
      </c>
      <c r="AC282" s="120" t="str">
        <f t="shared" si="161"/>
        <v/>
      </c>
      <c r="AD282" s="120" t="str">
        <f t="shared" si="162"/>
        <v/>
      </c>
      <c r="AE282" s="120" t="str">
        <f t="shared" si="163"/>
        <v/>
      </c>
      <c r="AF282" s="120" t="str">
        <f t="shared" si="157"/>
        <v/>
      </c>
      <c r="AG282" s="120" t="str">
        <f t="shared" si="164"/>
        <v/>
      </c>
      <c r="AH282" s="120" t="str">
        <f t="shared" si="165"/>
        <v/>
      </c>
      <c r="AI282" s="120" t="str">
        <f t="shared" si="166"/>
        <v/>
      </c>
      <c r="AJ282" s="120" t="str">
        <f t="shared" si="167"/>
        <v/>
      </c>
      <c r="AK282" s="120" t="str">
        <f t="shared" si="168"/>
        <v/>
      </c>
      <c r="AL282" s="120" t="str">
        <f t="shared" si="169"/>
        <v/>
      </c>
      <c r="AM282" s="120" t="str">
        <f t="shared" si="178"/>
        <v/>
      </c>
      <c r="AN282" s="120" t="str">
        <f t="shared" si="178"/>
        <v/>
      </c>
      <c r="AO282" s="120" t="str">
        <f t="shared" si="186"/>
        <v/>
      </c>
      <c r="AP282" s="120" t="str">
        <f t="shared" si="187"/>
        <v/>
      </c>
      <c r="AQ282" s="120" t="str">
        <f t="shared" si="188"/>
        <v/>
      </c>
      <c r="AR282" s="120" t="str">
        <f t="shared" si="189"/>
        <v/>
      </c>
      <c r="AS282" s="120" t="str">
        <f t="shared" si="190"/>
        <v/>
      </c>
      <c r="AX282" s="120" t="str">
        <f t="shared" si="170"/>
        <v/>
      </c>
      <c r="AY282" s="120" t="str">
        <f t="shared" si="171"/>
        <v/>
      </c>
      <c r="AZ282" s="120" t="str">
        <f t="shared" si="172"/>
        <v/>
      </c>
      <c r="BA282" s="120" t="str">
        <f t="shared" si="173"/>
        <v/>
      </c>
      <c r="BB282" s="120" t="str">
        <f t="shared" si="174"/>
        <v/>
      </c>
      <c r="BC282" s="120" t="str">
        <f t="shared" si="175"/>
        <v/>
      </c>
      <c r="BD282" s="120" t="str">
        <f t="shared" si="176"/>
        <v/>
      </c>
    </row>
    <row r="283" spans="3:56" x14ac:dyDescent="0.2">
      <c r="C283" s="107">
        <f>'3_Fix'!H284</f>
        <v>47314</v>
      </c>
      <c r="D283" s="113" t="str">
        <f>'3_Fix'!I284</f>
        <v/>
      </c>
      <c r="E283" s="113" t="str">
        <f>'3_Fix'!J284</f>
        <v/>
      </c>
      <c r="F283" s="113" t="str">
        <f>'3_Fix'!K284</f>
        <v/>
      </c>
      <c r="G283" s="113" t="str">
        <f>'3_Fix'!L284</f>
        <v/>
      </c>
      <c r="H283" s="113" t="str">
        <f>'3_Fix'!M284</f>
        <v/>
      </c>
      <c r="I283" s="113" t="str">
        <f>'3_Fix'!N284</f>
        <v/>
      </c>
      <c r="J283" s="113" t="str">
        <f>'3_Fix'!O284</f>
        <v/>
      </c>
      <c r="K283" s="120" t="str">
        <f t="shared" si="177"/>
        <v/>
      </c>
      <c r="L283" s="120" t="str">
        <f t="shared" si="180"/>
        <v/>
      </c>
      <c r="M283" s="120" t="str">
        <f t="shared" si="181"/>
        <v/>
      </c>
      <c r="N283" s="120" t="str">
        <f t="shared" si="182"/>
        <v/>
      </c>
      <c r="O283" s="120" t="str">
        <f t="shared" si="183"/>
        <v/>
      </c>
      <c r="P283" s="120" t="str">
        <f t="shared" si="184"/>
        <v/>
      </c>
      <c r="Q283" s="120" t="str">
        <f t="shared" si="185"/>
        <v/>
      </c>
      <c r="R283" s="120" t="str">
        <f t="shared" si="179"/>
        <v/>
      </c>
      <c r="S283" s="120" t="str">
        <f t="shared" si="191"/>
        <v/>
      </c>
      <c r="T283" s="120" t="str">
        <f t="shared" si="192"/>
        <v/>
      </c>
      <c r="U283" s="120" t="str">
        <f t="shared" si="193"/>
        <v/>
      </c>
      <c r="V283" s="120" t="str">
        <f t="shared" si="194"/>
        <v/>
      </c>
      <c r="W283" s="120" t="str">
        <f t="shared" si="195"/>
        <v/>
      </c>
      <c r="X283" s="120" t="str">
        <f t="shared" si="196"/>
        <v/>
      </c>
      <c r="Y283" s="120" t="str">
        <f t="shared" si="156"/>
        <v/>
      </c>
      <c r="Z283" s="120" t="str">
        <f t="shared" si="158"/>
        <v/>
      </c>
      <c r="AA283" s="120" t="str">
        <f t="shared" si="159"/>
        <v/>
      </c>
      <c r="AB283" s="120" t="str">
        <f t="shared" si="160"/>
        <v/>
      </c>
      <c r="AC283" s="120" t="str">
        <f t="shared" si="161"/>
        <v/>
      </c>
      <c r="AD283" s="120" t="str">
        <f t="shared" si="162"/>
        <v/>
      </c>
      <c r="AE283" s="120" t="str">
        <f t="shared" si="163"/>
        <v/>
      </c>
      <c r="AF283" s="120" t="str">
        <f t="shared" si="157"/>
        <v/>
      </c>
      <c r="AG283" s="120" t="str">
        <f t="shared" si="164"/>
        <v/>
      </c>
      <c r="AH283" s="120" t="str">
        <f t="shared" si="165"/>
        <v/>
      </c>
      <c r="AI283" s="120" t="str">
        <f t="shared" si="166"/>
        <v/>
      </c>
      <c r="AJ283" s="120" t="str">
        <f t="shared" si="167"/>
        <v/>
      </c>
      <c r="AK283" s="120" t="str">
        <f t="shared" si="168"/>
        <v/>
      </c>
      <c r="AL283" s="120" t="str">
        <f t="shared" si="169"/>
        <v/>
      </c>
      <c r="AM283" s="120" t="str">
        <f t="shared" si="178"/>
        <v/>
      </c>
      <c r="AN283" s="120" t="str">
        <f t="shared" si="178"/>
        <v/>
      </c>
      <c r="AO283" s="120" t="str">
        <f t="shared" si="186"/>
        <v/>
      </c>
      <c r="AP283" s="120" t="str">
        <f t="shared" si="187"/>
        <v/>
      </c>
      <c r="AQ283" s="120" t="str">
        <f t="shared" si="188"/>
        <v/>
      </c>
      <c r="AR283" s="120" t="str">
        <f t="shared" si="189"/>
        <v/>
      </c>
      <c r="AS283" s="120" t="str">
        <f t="shared" si="190"/>
        <v/>
      </c>
      <c r="AX283" s="120" t="str">
        <f t="shared" si="170"/>
        <v/>
      </c>
      <c r="AY283" s="120" t="str">
        <f t="shared" si="171"/>
        <v/>
      </c>
      <c r="AZ283" s="120" t="str">
        <f t="shared" si="172"/>
        <v/>
      </c>
      <c r="BA283" s="120" t="str">
        <f t="shared" si="173"/>
        <v/>
      </c>
      <c r="BB283" s="120" t="str">
        <f t="shared" si="174"/>
        <v/>
      </c>
      <c r="BC283" s="120" t="str">
        <f t="shared" si="175"/>
        <v/>
      </c>
      <c r="BD283" s="120" t="str">
        <f t="shared" si="176"/>
        <v/>
      </c>
    </row>
    <row r="284" spans="3:56" x14ac:dyDescent="0.2">
      <c r="C284" s="107">
        <f>'3_Fix'!H285</f>
        <v>47331</v>
      </c>
      <c r="D284" s="113" t="str">
        <f>'3_Fix'!I285</f>
        <v/>
      </c>
      <c r="E284" s="113" t="str">
        <f>'3_Fix'!J285</f>
        <v/>
      </c>
      <c r="F284" s="113" t="str">
        <f>'3_Fix'!K285</f>
        <v/>
      </c>
      <c r="G284" s="113" t="str">
        <f>'3_Fix'!L285</f>
        <v/>
      </c>
      <c r="H284" s="113" t="str">
        <f>'3_Fix'!M285</f>
        <v/>
      </c>
      <c r="I284" s="113" t="str">
        <f>'3_Fix'!N285</f>
        <v/>
      </c>
      <c r="J284" s="113" t="str">
        <f>'3_Fix'!O285</f>
        <v/>
      </c>
      <c r="K284" s="120" t="str">
        <f t="shared" si="177"/>
        <v/>
      </c>
      <c r="L284" s="120" t="str">
        <f t="shared" si="180"/>
        <v/>
      </c>
      <c r="M284" s="120" t="str">
        <f t="shared" si="181"/>
        <v/>
      </c>
      <c r="N284" s="120" t="str">
        <f t="shared" si="182"/>
        <v/>
      </c>
      <c r="O284" s="120" t="str">
        <f t="shared" si="183"/>
        <v/>
      </c>
      <c r="P284" s="120" t="str">
        <f t="shared" si="184"/>
        <v/>
      </c>
      <c r="Q284" s="120" t="str">
        <f t="shared" si="185"/>
        <v/>
      </c>
      <c r="R284" s="120" t="str">
        <f t="shared" si="179"/>
        <v/>
      </c>
      <c r="S284" s="120" t="str">
        <f t="shared" si="191"/>
        <v/>
      </c>
      <c r="T284" s="120" t="str">
        <f t="shared" si="192"/>
        <v/>
      </c>
      <c r="U284" s="120" t="str">
        <f t="shared" si="193"/>
        <v/>
      </c>
      <c r="V284" s="120" t="str">
        <f t="shared" si="194"/>
        <v/>
      </c>
      <c r="W284" s="120" t="str">
        <f t="shared" si="195"/>
        <v/>
      </c>
      <c r="X284" s="120" t="str">
        <f t="shared" si="196"/>
        <v/>
      </c>
      <c r="Y284" s="120" t="str">
        <f t="shared" si="156"/>
        <v/>
      </c>
      <c r="Z284" s="120" t="str">
        <f t="shared" si="158"/>
        <v/>
      </c>
      <c r="AA284" s="120" t="str">
        <f t="shared" si="159"/>
        <v/>
      </c>
      <c r="AB284" s="120" t="str">
        <f t="shared" si="160"/>
        <v/>
      </c>
      <c r="AC284" s="120" t="str">
        <f t="shared" si="161"/>
        <v/>
      </c>
      <c r="AD284" s="120" t="str">
        <f t="shared" si="162"/>
        <v/>
      </c>
      <c r="AE284" s="120" t="str">
        <f t="shared" si="163"/>
        <v/>
      </c>
      <c r="AF284" s="120" t="str">
        <f t="shared" si="157"/>
        <v/>
      </c>
      <c r="AG284" s="120" t="str">
        <f t="shared" si="164"/>
        <v/>
      </c>
      <c r="AH284" s="120" t="str">
        <f t="shared" si="165"/>
        <v/>
      </c>
      <c r="AI284" s="120" t="str">
        <f t="shared" si="166"/>
        <v/>
      </c>
      <c r="AJ284" s="120" t="str">
        <f t="shared" si="167"/>
        <v/>
      </c>
      <c r="AK284" s="120" t="str">
        <f t="shared" si="168"/>
        <v/>
      </c>
      <c r="AL284" s="120" t="str">
        <f t="shared" si="169"/>
        <v/>
      </c>
      <c r="AM284" s="120" t="str">
        <f t="shared" si="178"/>
        <v/>
      </c>
      <c r="AN284" s="120" t="str">
        <f t="shared" si="178"/>
        <v/>
      </c>
      <c r="AO284" s="120" t="str">
        <f t="shared" si="186"/>
        <v/>
      </c>
      <c r="AP284" s="120" t="str">
        <f t="shared" si="187"/>
        <v/>
      </c>
      <c r="AQ284" s="120" t="str">
        <f t="shared" si="188"/>
        <v/>
      </c>
      <c r="AR284" s="120" t="str">
        <f t="shared" si="189"/>
        <v/>
      </c>
      <c r="AS284" s="120" t="str">
        <f t="shared" si="190"/>
        <v/>
      </c>
      <c r="AX284" s="120" t="str">
        <f t="shared" si="170"/>
        <v/>
      </c>
      <c r="AY284" s="120" t="str">
        <f t="shared" si="171"/>
        <v/>
      </c>
      <c r="AZ284" s="120" t="str">
        <f t="shared" si="172"/>
        <v/>
      </c>
      <c r="BA284" s="120" t="str">
        <f t="shared" si="173"/>
        <v/>
      </c>
      <c r="BB284" s="120" t="str">
        <f t="shared" si="174"/>
        <v/>
      </c>
      <c r="BC284" s="120" t="str">
        <f t="shared" si="175"/>
        <v/>
      </c>
      <c r="BD284" s="120" t="str">
        <f t="shared" si="176"/>
        <v/>
      </c>
    </row>
    <row r="285" spans="3:56" x14ac:dyDescent="0.2">
      <c r="C285" s="107">
        <f>'3_Fix'!H286</f>
        <v>47345</v>
      </c>
      <c r="D285" s="113" t="str">
        <f>'3_Fix'!I286</f>
        <v/>
      </c>
      <c r="E285" s="113" t="str">
        <f>'3_Fix'!J286</f>
        <v/>
      </c>
      <c r="F285" s="113" t="str">
        <f>'3_Fix'!K286</f>
        <v/>
      </c>
      <c r="G285" s="113" t="str">
        <f>'3_Fix'!L286</f>
        <v/>
      </c>
      <c r="H285" s="113" t="str">
        <f>'3_Fix'!M286</f>
        <v/>
      </c>
      <c r="I285" s="113" t="str">
        <f>'3_Fix'!N286</f>
        <v/>
      </c>
      <c r="J285" s="113" t="str">
        <f>'3_Fix'!O286</f>
        <v/>
      </c>
      <c r="K285" s="120" t="str">
        <f t="shared" si="177"/>
        <v/>
      </c>
      <c r="L285" s="120" t="str">
        <f t="shared" si="180"/>
        <v/>
      </c>
      <c r="M285" s="120" t="str">
        <f t="shared" si="181"/>
        <v/>
      </c>
      <c r="N285" s="120" t="str">
        <f t="shared" si="182"/>
        <v/>
      </c>
      <c r="O285" s="120" t="str">
        <f t="shared" si="183"/>
        <v/>
      </c>
      <c r="P285" s="120" t="str">
        <f t="shared" si="184"/>
        <v/>
      </c>
      <c r="Q285" s="120" t="str">
        <f t="shared" si="185"/>
        <v/>
      </c>
      <c r="R285" s="120" t="str">
        <f t="shared" si="179"/>
        <v/>
      </c>
      <c r="S285" s="120" t="str">
        <f t="shared" si="191"/>
        <v/>
      </c>
      <c r="T285" s="120" t="str">
        <f t="shared" si="192"/>
        <v/>
      </c>
      <c r="U285" s="120" t="str">
        <f t="shared" si="193"/>
        <v/>
      </c>
      <c r="V285" s="120" t="str">
        <f t="shared" si="194"/>
        <v/>
      </c>
      <c r="W285" s="120" t="str">
        <f t="shared" si="195"/>
        <v/>
      </c>
      <c r="X285" s="120" t="str">
        <f t="shared" si="196"/>
        <v/>
      </c>
      <c r="Y285" s="120" t="str">
        <f t="shared" si="156"/>
        <v/>
      </c>
      <c r="Z285" s="120" t="str">
        <f t="shared" si="158"/>
        <v/>
      </c>
      <c r="AA285" s="120" t="str">
        <f t="shared" si="159"/>
        <v/>
      </c>
      <c r="AB285" s="120" t="str">
        <f t="shared" si="160"/>
        <v/>
      </c>
      <c r="AC285" s="120" t="str">
        <f t="shared" si="161"/>
        <v/>
      </c>
      <c r="AD285" s="120" t="str">
        <f t="shared" si="162"/>
        <v/>
      </c>
      <c r="AE285" s="120" t="str">
        <f t="shared" si="163"/>
        <v/>
      </c>
      <c r="AF285" s="120" t="str">
        <f t="shared" si="157"/>
        <v/>
      </c>
      <c r="AG285" s="120" t="str">
        <f t="shared" si="164"/>
        <v/>
      </c>
      <c r="AH285" s="120" t="str">
        <f t="shared" si="165"/>
        <v/>
      </c>
      <c r="AI285" s="120" t="str">
        <f t="shared" si="166"/>
        <v/>
      </c>
      <c r="AJ285" s="120" t="str">
        <f t="shared" si="167"/>
        <v/>
      </c>
      <c r="AK285" s="120" t="str">
        <f t="shared" si="168"/>
        <v/>
      </c>
      <c r="AL285" s="120" t="str">
        <f t="shared" si="169"/>
        <v/>
      </c>
      <c r="AM285" s="120" t="str">
        <f t="shared" si="178"/>
        <v/>
      </c>
      <c r="AN285" s="120" t="str">
        <f t="shared" si="178"/>
        <v/>
      </c>
      <c r="AO285" s="120" t="str">
        <f t="shared" si="186"/>
        <v/>
      </c>
      <c r="AP285" s="120" t="str">
        <f t="shared" si="187"/>
        <v/>
      </c>
      <c r="AQ285" s="120" t="str">
        <f t="shared" si="188"/>
        <v/>
      </c>
      <c r="AR285" s="120" t="str">
        <f t="shared" si="189"/>
        <v/>
      </c>
      <c r="AS285" s="120" t="str">
        <f t="shared" si="190"/>
        <v/>
      </c>
      <c r="AX285" s="120" t="str">
        <f t="shared" si="170"/>
        <v/>
      </c>
      <c r="AY285" s="120" t="str">
        <f t="shared" si="171"/>
        <v/>
      </c>
      <c r="AZ285" s="120" t="str">
        <f t="shared" si="172"/>
        <v/>
      </c>
      <c r="BA285" s="120" t="str">
        <f t="shared" si="173"/>
        <v/>
      </c>
      <c r="BB285" s="120" t="str">
        <f t="shared" si="174"/>
        <v/>
      </c>
      <c r="BC285" s="120" t="str">
        <f t="shared" si="175"/>
        <v/>
      </c>
      <c r="BD285" s="120" t="str">
        <f t="shared" si="176"/>
        <v/>
      </c>
    </row>
    <row r="286" spans="3:56" x14ac:dyDescent="0.2">
      <c r="C286" s="107">
        <f>'3_Fix'!H287</f>
        <v>47362</v>
      </c>
      <c r="D286" s="113" t="str">
        <f>'3_Fix'!I287</f>
        <v/>
      </c>
      <c r="E286" s="113" t="str">
        <f>'3_Fix'!J287</f>
        <v/>
      </c>
      <c r="F286" s="113" t="str">
        <f>'3_Fix'!K287</f>
        <v/>
      </c>
      <c r="G286" s="113" t="str">
        <f>'3_Fix'!L287</f>
        <v/>
      </c>
      <c r="H286" s="113" t="str">
        <f>'3_Fix'!M287</f>
        <v/>
      </c>
      <c r="I286" s="113" t="str">
        <f>'3_Fix'!N287</f>
        <v/>
      </c>
      <c r="J286" s="113" t="str">
        <f>'3_Fix'!O287</f>
        <v/>
      </c>
      <c r="K286" s="120" t="str">
        <f t="shared" si="177"/>
        <v/>
      </c>
      <c r="L286" s="120" t="str">
        <f t="shared" si="180"/>
        <v/>
      </c>
      <c r="M286" s="120" t="str">
        <f t="shared" si="181"/>
        <v/>
      </c>
      <c r="N286" s="120" t="str">
        <f t="shared" si="182"/>
        <v/>
      </c>
      <c r="O286" s="120" t="str">
        <f t="shared" si="183"/>
        <v/>
      </c>
      <c r="P286" s="120" t="str">
        <f t="shared" si="184"/>
        <v/>
      </c>
      <c r="Q286" s="120" t="str">
        <f t="shared" si="185"/>
        <v/>
      </c>
      <c r="R286" s="120" t="str">
        <f t="shared" si="179"/>
        <v/>
      </c>
      <c r="S286" s="120" t="str">
        <f t="shared" si="191"/>
        <v/>
      </c>
      <c r="T286" s="120" t="str">
        <f t="shared" si="192"/>
        <v/>
      </c>
      <c r="U286" s="120" t="str">
        <f t="shared" si="193"/>
        <v/>
      </c>
      <c r="V286" s="120" t="str">
        <f t="shared" si="194"/>
        <v/>
      </c>
      <c r="W286" s="120" t="str">
        <f t="shared" si="195"/>
        <v/>
      </c>
      <c r="X286" s="120" t="str">
        <f t="shared" si="196"/>
        <v/>
      </c>
      <c r="Y286" s="120" t="str">
        <f t="shared" si="156"/>
        <v/>
      </c>
      <c r="Z286" s="120" t="str">
        <f t="shared" si="158"/>
        <v/>
      </c>
      <c r="AA286" s="120" t="str">
        <f t="shared" si="159"/>
        <v/>
      </c>
      <c r="AB286" s="120" t="str">
        <f t="shared" si="160"/>
        <v/>
      </c>
      <c r="AC286" s="120" t="str">
        <f t="shared" si="161"/>
        <v/>
      </c>
      <c r="AD286" s="120" t="str">
        <f t="shared" si="162"/>
        <v/>
      </c>
      <c r="AE286" s="120" t="str">
        <f t="shared" si="163"/>
        <v/>
      </c>
      <c r="AF286" s="120" t="str">
        <f t="shared" si="157"/>
        <v/>
      </c>
      <c r="AG286" s="120" t="str">
        <f t="shared" si="164"/>
        <v/>
      </c>
      <c r="AH286" s="120" t="str">
        <f t="shared" si="165"/>
        <v/>
      </c>
      <c r="AI286" s="120" t="str">
        <f t="shared" si="166"/>
        <v/>
      </c>
      <c r="AJ286" s="120" t="str">
        <f t="shared" si="167"/>
        <v/>
      </c>
      <c r="AK286" s="120" t="str">
        <f t="shared" si="168"/>
        <v/>
      </c>
      <c r="AL286" s="120" t="str">
        <f t="shared" si="169"/>
        <v/>
      </c>
      <c r="AM286" s="120" t="str">
        <f t="shared" si="178"/>
        <v/>
      </c>
      <c r="AN286" s="120" t="str">
        <f t="shared" si="178"/>
        <v/>
      </c>
      <c r="AO286" s="120" t="str">
        <f t="shared" si="186"/>
        <v/>
      </c>
      <c r="AP286" s="120" t="str">
        <f t="shared" si="187"/>
        <v/>
      </c>
      <c r="AQ286" s="120" t="str">
        <f t="shared" si="188"/>
        <v/>
      </c>
      <c r="AR286" s="120" t="str">
        <f t="shared" si="189"/>
        <v/>
      </c>
      <c r="AS286" s="120" t="str">
        <f t="shared" si="190"/>
        <v/>
      </c>
      <c r="AX286" s="120" t="str">
        <f t="shared" si="170"/>
        <v/>
      </c>
      <c r="AY286" s="120" t="str">
        <f t="shared" si="171"/>
        <v/>
      </c>
      <c r="AZ286" s="120" t="str">
        <f t="shared" si="172"/>
        <v/>
      </c>
      <c r="BA286" s="120" t="str">
        <f t="shared" si="173"/>
        <v/>
      </c>
      <c r="BB286" s="120" t="str">
        <f t="shared" si="174"/>
        <v/>
      </c>
      <c r="BC286" s="120" t="str">
        <f t="shared" si="175"/>
        <v/>
      </c>
      <c r="BD286" s="120" t="str">
        <f t="shared" si="176"/>
        <v/>
      </c>
    </row>
    <row r="287" spans="3:56" x14ac:dyDescent="0.2">
      <c r="C287" s="107">
        <f>'3_Fix'!H288</f>
        <v>47376</v>
      </c>
      <c r="D287" s="113" t="str">
        <f>'3_Fix'!I288</f>
        <v/>
      </c>
      <c r="E287" s="113" t="str">
        <f>'3_Fix'!J288</f>
        <v/>
      </c>
      <c r="F287" s="113" t="str">
        <f>'3_Fix'!K288</f>
        <v/>
      </c>
      <c r="G287" s="113" t="str">
        <f>'3_Fix'!L288</f>
        <v/>
      </c>
      <c r="H287" s="113" t="str">
        <f>'3_Fix'!M288</f>
        <v/>
      </c>
      <c r="I287" s="113" t="str">
        <f>'3_Fix'!N288</f>
        <v/>
      </c>
      <c r="J287" s="113" t="str">
        <f>'3_Fix'!O288</f>
        <v/>
      </c>
      <c r="K287" s="120" t="str">
        <f t="shared" si="177"/>
        <v/>
      </c>
      <c r="L287" s="120" t="str">
        <f t="shared" si="180"/>
        <v/>
      </c>
      <c r="M287" s="120" t="str">
        <f t="shared" si="181"/>
        <v/>
      </c>
      <c r="N287" s="120" t="str">
        <f t="shared" si="182"/>
        <v/>
      </c>
      <c r="O287" s="120" t="str">
        <f t="shared" si="183"/>
        <v/>
      </c>
      <c r="P287" s="120" t="str">
        <f t="shared" si="184"/>
        <v/>
      </c>
      <c r="Q287" s="120" t="str">
        <f t="shared" si="185"/>
        <v/>
      </c>
      <c r="R287" s="120" t="str">
        <f t="shared" si="179"/>
        <v/>
      </c>
      <c r="S287" s="120" t="str">
        <f t="shared" si="191"/>
        <v/>
      </c>
      <c r="T287" s="120" t="str">
        <f t="shared" si="192"/>
        <v/>
      </c>
      <c r="U287" s="120" t="str">
        <f t="shared" si="193"/>
        <v/>
      </c>
      <c r="V287" s="120" t="str">
        <f t="shared" si="194"/>
        <v/>
      </c>
      <c r="W287" s="120" t="str">
        <f t="shared" si="195"/>
        <v/>
      </c>
      <c r="X287" s="120" t="str">
        <f t="shared" si="196"/>
        <v/>
      </c>
      <c r="Y287" s="120" t="str">
        <f t="shared" ref="Y287:Y350" si="197">IFERROR(((D287/D263)-1)*100,"")</f>
        <v/>
      </c>
      <c r="Z287" s="120" t="str">
        <f t="shared" si="158"/>
        <v/>
      </c>
      <c r="AA287" s="120" t="str">
        <f t="shared" si="159"/>
        <v/>
      </c>
      <c r="AB287" s="120" t="str">
        <f t="shared" si="160"/>
        <v/>
      </c>
      <c r="AC287" s="120" t="str">
        <f t="shared" si="161"/>
        <v/>
      </c>
      <c r="AD287" s="120" t="str">
        <f t="shared" si="162"/>
        <v/>
      </c>
      <c r="AE287" s="120" t="str">
        <f t="shared" si="163"/>
        <v/>
      </c>
      <c r="AF287" s="120" t="str">
        <f t="shared" si="157"/>
        <v/>
      </c>
      <c r="AG287" s="120" t="str">
        <f t="shared" si="164"/>
        <v/>
      </c>
      <c r="AH287" s="120" t="str">
        <f t="shared" si="165"/>
        <v/>
      </c>
      <c r="AI287" s="120" t="str">
        <f t="shared" si="166"/>
        <v/>
      </c>
      <c r="AJ287" s="120" t="str">
        <f t="shared" si="167"/>
        <v/>
      </c>
      <c r="AK287" s="120" t="str">
        <f t="shared" si="168"/>
        <v/>
      </c>
      <c r="AL287" s="120" t="str">
        <f t="shared" si="169"/>
        <v/>
      </c>
      <c r="AM287" s="120" t="str">
        <f t="shared" si="178"/>
        <v/>
      </c>
      <c r="AN287" s="120" t="str">
        <f t="shared" si="178"/>
        <v/>
      </c>
      <c r="AO287" s="120" t="str">
        <f t="shared" si="186"/>
        <v/>
      </c>
      <c r="AP287" s="120" t="str">
        <f t="shared" si="187"/>
        <v/>
      </c>
      <c r="AQ287" s="120" t="str">
        <f t="shared" si="188"/>
        <v/>
      </c>
      <c r="AR287" s="120" t="str">
        <f t="shared" si="189"/>
        <v/>
      </c>
      <c r="AS287" s="120" t="str">
        <f t="shared" si="190"/>
        <v/>
      </c>
      <c r="AX287" s="120" t="str">
        <f t="shared" si="170"/>
        <v/>
      </c>
      <c r="AY287" s="120" t="str">
        <f t="shared" si="171"/>
        <v/>
      </c>
      <c r="AZ287" s="120" t="str">
        <f t="shared" si="172"/>
        <v/>
      </c>
      <c r="BA287" s="120" t="str">
        <f t="shared" si="173"/>
        <v/>
      </c>
      <c r="BB287" s="120" t="str">
        <f t="shared" si="174"/>
        <v/>
      </c>
      <c r="BC287" s="120" t="str">
        <f t="shared" si="175"/>
        <v/>
      </c>
      <c r="BD287" s="120" t="str">
        <f t="shared" si="176"/>
        <v/>
      </c>
    </row>
    <row r="288" spans="3:56" x14ac:dyDescent="0.2">
      <c r="C288" s="107">
        <f>'3_Fix'!H289</f>
        <v>47392</v>
      </c>
      <c r="D288" s="113" t="str">
        <f>'3_Fix'!I289</f>
        <v/>
      </c>
      <c r="E288" s="113" t="str">
        <f>'3_Fix'!J289</f>
        <v/>
      </c>
      <c r="F288" s="113" t="str">
        <f>'3_Fix'!K289</f>
        <v/>
      </c>
      <c r="G288" s="113" t="str">
        <f>'3_Fix'!L289</f>
        <v/>
      </c>
      <c r="H288" s="113" t="str">
        <f>'3_Fix'!M289</f>
        <v/>
      </c>
      <c r="I288" s="113" t="str">
        <f>'3_Fix'!N289</f>
        <v/>
      </c>
      <c r="J288" s="113" t="str">
        <f>'3_Fix'!O289</f>
        <v/>
      </c>
      <c r="K288" s="120" t="str">
        <f t="shared" si="177"/>
        <v/>
      </c>
      <c r="L288" s="120" t="str">
        <f t="shared" si="180"/>
        <v/>
      </c>
      <c r="M288" s="120" t="str">
        <f t="shared" si="181"/>
        <v/>
      </c>
      <c r="N288" s="120" t="str">
        <f t="shared" si="182"/>
        <v/>
      </c>
      <c r="O288" s="120" t="str">
        <f t="shared" si="183"/>
        <v/>
      </c>
      <c r="P288" s="120" t="str">
        <f t="shared" si="184"/>
        <v/>
      </c>
      <c r="Q288" s="120" t="str">
        <f t="shared" si="185"/>
        <v/>
      </c>
      <c r="R288" s="120" t="str">
        <f t="shared" si="179"/>
        <v/>
      </c>
      <c r="S288" s="120" t="str">
        <f t="shared" si="191"/>
        <v/>
      </c>
      <c r="T288" s="120" t="str">
        <f t="shared" si="192"/>
        <v/>
      </c>
      <c r="U288" s="120" t="str">
        <f t="shared" si="193"/>
        <v/>
      </c>
      <c r="V288" s="120" t="str">
        <f t="shared" si="194"/>
        <v/>
      </c>
      <c r="W288" s="120" t="str">
        <f t="shared" si="195"/>
        <v/>
      </c>
      <c r="X288" s="120" t="str">
        <f t="shared" si="196"/>
        <v/>
      </c>
      <c r="Y288" s="120" t="str">
        <f t="shared" si="197"/>
        <v/>
      </c>
      <c r="Z288" s="120" t="str">
        <f t="shared" si="158"/>
        <v/>
      </c>
      <c r="AA288" s="120" t="str">
        <f t="shared" si="159"/>
        <v/>
      </c>
      <c r="AB288" s="120" t="str">
        <f t="shared" si="160"/>
        <v/>
      </c>
      <c r="AC288" s="120" t="str">
        <f t="shared" si="161"/>
        <v/>
      </c>
      <c r="AD288" s="120" t="str">
        <f t="shared" si="162"/>
        <v/>
      </c>
      <c r="AE288" s="120" t="str">
        <f t="shared" si="163"/>
        <v/>
      </c>
      <c r="AF288" s="120" t="str">
        <f t="shared" ref="AF288:AF351" si="198">IF(DAY($C288)=15,IFERROR(((AVERAGE(D287:D288)/AVERAGE(D263:D264))-1)*100,""),"")</f>
        <v/>
      </c>
      <c r="AG288" s="120" t="str">
        <f t="shared" si="164"/>
        <v/>
      </c>
      <c r="AH288" s="120" t="str">
        <f t="shared" si="165"/>
        <v/>
      </c>
      <c r="AI288" s="120" t="str">
        <f t="shared" si="166"/>
        <v/>
      </c>
      <c r="AJ288" s="120" t="str">
        <f t="shared" si="167"/>
        <v/>
      </c>
      <c r="AK288" s="120" t="str">
        <f t="shared" si="168"/>
        <v/>
      </c>
      <c r="AL288" s="120" t="str">
        <f t="shared" si="169"/>
        <v/>
      </c>
      <c r="AM288" s="120" t="str">
        <f t="shared" si="178"/>
        <v/>
      </c>
      <c r="AN288" s="120" t="str">
        <f t="shared" si="178"/>
        <v/>
      </c>
      <c r="AO288" s="120" t="str">
        <f t="shared" si="186"/>
        <v/>
      </c>
      <c r="AP288" s="120" t="str">
        <f t="shared" si="187"/>
        <v/>
      </c>
      <c r="AQ288" s="120" t="str">
        <f t="shared" si="188"/>
        <v/>
      </c>
      <c r="AR288" s="120" t="str">
        <f t="shared" si="189"/>
        <v/>
      </c>
      <c r="AS288" s="120" t="str">
        <f t="shared" si="190"/>
        <v/>
      </c>
      <c r="AX288" s="120" t="str">
        <f t="shared" si="170"/>
        <v/>
      </c>
      <c r="AY288" s="120" t="str">
        <f t="shared" si="171"/>
        <v/>
      </c>
      <c r="AZ288" s="120" t="str">
        <f t="shared" si="172"/>
        <v/>
      </c>
      <c r="BA288" s="120" t="str">
        <f t="shared" si="173"/>
        <v/>
      </c>
      <c r="BB288" s="120" t="str">
        <f t="shared" si="174"/>
        <v/>
      </c>
      <c r="BC288" s="120" t="str">
        <f t="shared" si="175"/>
        <v/>
      </c>
      <c r="BD288" s="120" t="str">
        <f t="shared" si="176"/>
        <v/>
      </c>
    </row>
    <row r="289" spans="3:56" x14ac:dyDescent="0.2">
      <c r="C289" s="107">
        <f>'3_Fix'!H290</f>
        <v>47406</v>
      </c>
      <c r="D289" s="113" t="str">
        <f>'3_Fix'!I290</f>
        <v/>
      </c>
      <c r="E289" s="113" t="str">
        <f>'3_Fix'!J290</f>
        <v/>
      </c>
      <c r="F289" s="113" t="str">
        <f>'3_Fix'!K290</f>
        <v/>
      </c>
      <c r="G289" s="113" t="str">
        <f>'3_Fix'!L290</f>
        <v/>
      </c>
      <c r="H289" s="113" t="str">
        <f>'3_Fix'!M290</f>
        <v/>
      </c>
      <c r="I289" s="113" t="str">
        <f>'3_Fix'!N290</f>
        <v/>
      </c>
      <c r="J289" s="113" t="str">
        <f>'3_Fix'!O290</f>
        <v/>
      </c>
      <c r="K289" s="120" t="str">
        <f t="shared" si="177"/>
        <v/>
      </c>
      <c r="L289" s="120" t="str">
        <f t="shared" si="180"/>
        <v/>
      </c>
      <c r="M289" s="120" t="str">
        <f t="shared" si="181"/>
        <v/>
      </c>
      <c r="N289" s="120" t="str">
        <f t="shared" si="182"/>
        <v/>
      </c>
      <c r="O289" s="120" t="str">
        <f t="shared" si="183"/>
        <v/>
      </c>
      <c r="P289" s="120" t="str">
        <f t="shared" si="184"/>
        <v/>
      </c>
      <c r="Q289" s="120" t="str">
        <f t="shared" si="185"/>
        <v/>
      </c>
      <c r="R289" s="120" t="str">
        <f t="shared" si="179"/>
        <v/>
      </c>
      <c r="S289" s="120" t="str">
        <f t="shared" si="191"/>
        <v/>
      </c>
      <c r="T289" s="120" t="str">
        <f t="shared" si="192"/>
        <v/>
      </c>
      <c r="U289" s="120" t="str">
        <f t="shared" si="193"/>
        <v/>
      </c>
      <c r="V289" s="120" t="str">
        <f t="shared" si="194"/>
        <v/>
      </c>
      <c r="W289" s="120" t="str">
        <f t="shared" si="195"/>
        <v/>
      </c>
      <c r="X289" s="120" t="str">
        <f t="shared" si="196"/>
        <v/>
      </c>
      <c r="Y289" s="120" t="str">
        <f t="shared" si="197"/>
        <v/>
      </c>
      <c r="Z289" s="120" t="str">
        <f t="shared" si="158"/>
        <v/>
      </c>
      <c r="AA289" s="120" t="str">
        <f t="shared" si="159"/>
        <v/>
      </c>
      <c r="AB289" s="120" t="str">
        <f t="shared" si="160"/>
        <v/>
      </c>
      <c r="AC289" s="120" t="str">
        <f t="shared" si="161"/>
        <v/>
      </c>
      <c r="AD289" s="120" t="str">
        <f t="shared" si="162"/>
        <v/>
      </c>
      <c r="AE289" s="120" t="str">
        <f t="shared" si="163"/>
        <v/>
      </c>
      <c r="AF289" s="120" t="str">
        <f t="shared" si="198"/>
        <v/>
      </c>
      <c r="AG289" s="120" t="str">
        <f t="shared" si="164"/>
        <v/>
      </c>
      <c r="AH289" s="120" t="str">
        <f t="shared" si="165"/>
        <v/>
      </c>
      <c r="AI289" s="120" t="str">
        <f t="shared" si="166"/>
        <v/>
      </c>
      <c r="AJ289" s="120" t="str">
        <f t="shared" si="167"/>
        <v/>
      </c>
      <c r="AK289" s="120" t="str">
        <f t="shared" si="168"/>
        <v/>
      </c>
      <c r="AL289" s="120" t="str">
        <f t="shared" si="169"/>
        <v/>
      </c>
      <c r="AM289" s="120" t="str">
        <f t="shared" si="178"/>
        <v/>
      </c>
      <c r="AN289" s="120" t="str">
        <f t="shared" si="178"/>
        <v/>
      </c>
      <c r="AO289" s="120" t="str">
        <f t="shared" si="186"/>
        <v/>
      </c>
      <c r="AP289" s="120" t="str">
        <f t="shared" si="187"/>
        <v/>
      </c>
      <c r="AQ289" s="120" t="str">
        <f t="shared" si="188"/>
        <v/>
      </c>
      <c r="AR289" s="120" t="str">
        <f t="shared" si="189"/>
        <v/>
      </c>
      <c r="AS289" s="120" t="str">
        <f t="shared" si="190"/>
        <v/>
      </c>
      <c r="AX289" s="120" t="str">
        <f t="shared" si="170"/>
        <v/>
      </c>
      <c r="AY289" s="120" t="str">
        <f t="shared" si="171"/>
        <v/>
      </c>
      <c r="AZ289" s="120" t="str">
        <f t="shared" si="172"/>
        <v/>
      </c>
      <c r="BA289" s="120" t="str">
        <f t="shared" si="173"/>
        <v/>
      </c>
      <c r="BB289" s="120" t="str">
        <f t="shared" si="174"/>
        <v/>
      </c>
      <c r="BC289" s="120" t="str">
        <f t="shared" si="175"/>
        <v/>
      </c>
      <c r="BD289" s="120" t="str">
        <f t="shared" si="176"/>
        <v/>
      </c>
    </row>
    <row r="290" spans="3:56" x14ac:dyDescent="0.2">
      <c r="C290" s="107">
        <f>'3_Fix'!H291</f>
        <v>47423</v>
      </c>
      <c r="D290" s="113" t="str">
        <f>'3_Fix'!I291</f>
        <v/>
      </c>
      <c r="E290" s="113" t="str">
        <f>'3_Fix'!J291</f>
        <v/>
      </c>
      <c r="F290" s="113" t="str">
        <f>'3_Fix'!K291</f>
        <v/>
      </c>
      <c r="G290" s="113" t="str">
        <f>'3_Fix'!L291</f>
        <v/>
      </c>
      <c r="H290" s="113" t="str">
        <f>'3_Fix'!M291</f>
        <v/>
      </c>
      <c r="I290" s="113" t="str">
        <f>'3_Fix'!N291</f>
        <v/>
      </c>
      <c r="J290" s="113" t="str">
        <f>'3_Fix'!O291</f>
        <v/>
      </c>
      <c r="K290" s="120" t="str">
        <f t="shared" si="177"/>
        <v/>
      </c>
      <c r="L290" s="120" t="str">
        <f t="shared" si="180"/>
        <v/>
      </c>
      <c r="M290" s="120" t="str">
        <f t="shared" si="181"/>
        <v/>
      </c>
      <c r="N290" s="120" t="str">
        <f t="shared" si="182"/>
        <v/>
      </c>
      <c r="O290" s="120" t="str">
        <f t="shared" si="183"/>
        <v/>
      </c>
      <c r="P290" s="120" t="str">
        <f t="shared" si="184"/>
        <v/>
      </c>
      <c r="Q290" s="120" t="str">
        <f t="shared" si="185"/>
        <v/>
      </c>
      <c r="R290" s="120" t="str">
        <f t="shared" si="179"/>
        <v/>
      </c>
      <c r="S290" s="120" t="str">
        <f t="shared" si="191"/>
        <v/>
      </c>
      <c r="T290" s="120" t="str">
        <f t="shared" si="192"/>
        <v/>
      </c>
      <c r="U290" s="120" t="str">
        <f t="shared" si="193"/>
        <v/>
      </c>
      <c r="V290" s="120" t="str">
        <f t="shared" si="194"/>
        <v/>
      </c>
      <c r="W290" s="120" t="str">
        <f t="shared" si="195"/>
        <v/>
      </c>
      <c r="X290" s="120" t="str">
        <f t="shared" si="196"/>
        <v/>
      </c>
      <c r="Y290" s="120" t="str">
        <f t="shared" si="197"/>
        <v/>
      </c>
      <c r="Z290" s="120" t="str">
        <f t="shared" si="158"/>
        <v/>
      </c>
      <c r="AA290" s="120" t="str">
        <f t="shared" si="159"/>
        <v/>
      </c>
      <c r="AB290" s="120" t="str">
        <f t="shared" si="160"/>
        <v/>
      </c>
      <c r="AC290" s="120" t="str">
        <f t="shared" si="161"/>
        <v/>
      </c>
      <c r="AD290" s="120" t="str">
        <f t="shared" si="162"/>
        <v/>
      </c>
      <c r="AE290" s="120" t="str">
        <f t="shared" si="163"/>
        <v/>
      </c>
      <c r="AF290" s="120" t="str">
        <f t="shared" si="198"/>
        <v/>
      </c>
      <c r="AG290" s="120" t="str">
        <f t="shared" si="164"/>
        <v/>
      </c>
      <c r="AH290" s="120" t="str">
        <f t="shared" si="165"/>
        <v/>
      </c>
      <c r="AI290" s="120" t="str">
        <f t="shared" si="166"/>
        <v/>
      </c>
      <c r="AJ290" s="120" t="str">
        <f t="shared" si="167"/>
        <v/>
      </c>
      <c r="AK290" s="120" t="str">
        <f t="shared" si="168"/>
        <v/>
      </c>
      <c r="AL290" s="120" t="str">
        <f t="shared" si="169"/>
        <v/>
      </c>
      <c r="AM290" s="120" t="str">
        <f t="shared" si="178"/>
        <v/>
      </c>
      <c r="AN290" s="120" t="str">
        <f t="shared" si="178"/>
        <v/>
      </c>
      <c r="AO290" s="120" t="str">
        <f t="shared" si="186"/>
        <v/>
      </c>
      <c r="AP290" s="120" t="str">
        <f t="shared" si="187"/>
        <v/>
      </c>
      <c r="AQ290" s="120" t="str">
        <f t="shared" si="188"/>
        <v/>
      </c>
      <c r="AR290" s="120" t="str">
        <f t="shared" si="189"/>
        <v/>
      </c>
      <c r="AS290" s="120" t="str">
        <f t="shared" si="190"/>
        <v/>
      </c>
      <c r="AX290" s="120" t="str">
        <f t="shared" si="170"/>
        <v/>
      </c>
      <c r="AY290" s="120" t="str">
        <f t="shared" si="171"/>
        <v/>
      </c>
      <c r="AZ290" s="120" t="str">
        <f t="shared" si="172"/>
        <v/>
      </c>
      <c r="BA290" s="120" t="str">
        <f t="shared" si="173"/>
        <v/>
      </c>
      <c r="BB290" s="120" t="str">
        <f t="shared" si="174"/>
        <v/>
      </c>
      <c r="BC290" s="120" t="str">
        <f t="shared" si="175"/>
        <v/>
      </c>
      <c r="BD290" s="120" t="str">
        <f t="shared" si="176"/>
        <v/>
      </c>
    </row>
    <row r="291" spans="3:56" x14ac:dyDescent="0.2">
      <c r="C291" s="107">
        <f>'3_Fix'!H292</f>
        <v>47437</v>
      </c>
      <c r="D291" s="113" t="str">
        <f>'3_Fix'!I292</f>
        <v/>
      </c>
      <c r="E291" s="113" t="str">
        <f>'3_Fix'!J292</f>
        <v/>
      </c>
      <c r="F291" s="113" t="str">
        <f>'3_Fix'!K292</f>
        <v/>
      </c>
      <c r="G291" s="113" t="str">
        <f>'3_Fix'!L292</f>
        <v/>
      </c>
      <c r="H291" s="113" t="str">
        <f>'3_Fix'!M292</f>
        <v/>
      </c>
      <c r="I291" s="113" t="str">
        <f>'3_Fix'!N292</f>
        <v/>
      </c>
      <c r="J291" s="113" t="str">
        <f>'3_Fix'!O292</f>
        <v/>
      </c>
      <c r="K291" s="120" t="str">
        <f t="shared" si="177"/>
        <v/>
      </c>
      <c r="L291" s="120" t="str">
        <f t="shared" si="180"/>
        <v/>
      </c>
      <c r="M291" s="120" t="str">
        <f t="shared" si="181"/>
        <v/>
      </c>
      <c r="N291" s="120" t="str">
        <f t="shared" si="182"/>
        <v/>
      </c>
      <c r="O291" s="120" t="str">
        <f t="shared" si="183"/>
        <v/>
      </c>
      <c r="P291" s="120" t="str">
        <f t="shared" si="184"/>
        <v/>
      </c>
      <c r="Q291" s="120" t="str">
        <f t="shared" si="185"/>
        <v/>
      </c>
      <c r="R291" s="120" t="str">
        <f t="shared" si="179"/>
        <v/>
      </c>
      <c r="S291" s="120" t="str">
        <f t="shared" si="191"/>
        <v/>
      </c>
      <c r="T291" s="120" t="str">
        <f t="shared" si="192"/>
        <v/>
      </c>
      <c r="U291" s="120" t="str">
        <f t="shared" si="193"/>
        <v/>
      </c>
      <c r="V291" s="120" t="str">
        <f t="shared" si="194"/>
        <v/>
      </c>
      <c r="W291" s="120" t="str">
        <f t="shared" si="195"/>
        <v/>
      </c>
      <c r="X291" s="120" t="str">
        <f t="shared" si="196"/>
        <v/>
      </c>
      <c r="Y291" s="120" t="str">
        <f t="shared" si="197"/>
        <v/>
      </c>
      <c r="Z291" s="120" t="str">
        <f t="shared" si="158"/>
        <v/>
      </c>
      <c r="AA291" s="120" t="str">
        <f t="shared" si="159"/>
        <v/>
      </c>
      <c r="AB291" s="120" t="str">
        <f t="shared" si="160"/>
        <v/>
      </c>
      <c r="AC291" s="120" t="str">
        <f t="shared" si="161"/>
        <v/>
      </c>
      <c r="AD291" s="120" t="str">
        <f t="shared" si="162"/>
        <v/>
      </c>
      <c r="AE291" s="120" t="str">
        <f t="shared" si="163"/>
        <v/>
      </c>
      <c r="AF291" s="120" t="str">
        <f t="shared" si="198"/>
        <v/>
      </c>
      <c r="AG291" s="120" t="str">
        <f t="shared" si="164"/>
        <v/>
      </c>
      <c r="AH291" s="120" t="str">
        <f t="shared" si="165"/>
        <v/>
      </c>
      <c r="AI291" s="120" t="str">
        <f t="shared" si="166"/>
        <v/>
      </c>
      <c r="AJ291" s="120" t="str">
        <f t="shared" si="167"/>
        <v/>
      </c>
      <c r="AK291" s="120" t="str">
        <f t="shared" si="168"/>
        <v/>
      </c>
      <c r="AL291" s="120" t="str">
        <f t="shared" si="169"/>
        <v/>
      </c>
      <c r="AM291" s="120" t="str">
        <f t="shared" si="178"/>
        <v/>
      </c>
      <c r="AN291" s="120" t="str">
        <f t="shared" si="178"/>
        <v/>
      </c>
      <c r="AO291" s="120" t="str">
        <f t="shared" si="186"/>
        <v/>
      </c>
      <c r="AP291" s="120" t="str">
        <f t="shared" si="187"/>
        <v/>
      </c>
      <c r="AQ291" s="120" t="str">
        <f t="shared" si="188"/>
        <v/>
      </c>
      <c r="AR291" s="120" t="str">
        <f t="shared" si="189"/>
        <v/>
      </c>
      <c r="AS291" s="120" t="str">
        <f t="shared" si="190"/>
        <v/>
      </c>
      <c r="AX291" s="120" t="str">
        <f t="shared" si="170"/>
        <v/>
      </c>
      <c r="AY291" s="120" t="str">
        <f t="shared" si="171"/>
        <v/>
      </c>
      <c r="AZ291" s="120" t="str">
        <f t="shared" si="172"/>
        <v/>
      </c>
      <c r="BA291" s="120" t="str">
        <f t="shared" si="173"/>
        <v/>
      </c>
      <c r="BB291" s="120" t="str">
        <f t="shared" si="174"/>
        <v/>
      </c>
      <c r="BC291" s="120" t="str">
        <f t="shared" si="175"/>
        <v/>
      </c>
      <c r="BD291" s="120" t="str">
        <f t="shared" si="176"/>
        <v/>
      </c>
    </row>
    <row r="292" spans="3:56" x14ac:dyDescent="0.2">
      <c r="C292" s="107">
        <f>'3_Fix'!H293</f>
        <v>47453</v>
      </c>
      <c r="D292" s="113" t="str">
        <f>'3_Fix'!I293</f>
        <v/>
      </c>
      <c r="E292" s="113" t="str">
        <f>'3_Fix'!J293</f>
        <v/>
      </c>
      <c r="F292" s="113" t="str">
        <f>'3_Fix'!K293</f>
        <v/>
      </c>
      <c r="G292" s="113" t="str">
        <f>'3_Fix'!L293</f>
        <v/>
      </c>
      <c r="H292" s="113" t="str">
        <f>'3_Fix'!M293</f>
        <v/>
      </c>
      <c r="I292" s="113" t="str">
        <f>'3_Fix'!N293</f>
        <v/>
      </c>
      <c r="J292" s="113" t="str">
        <f>'3_Fix'!O293</f>
        <v/>
      </c>
      <c r="K292" s="120" t="str">
        <f t="shared" si="177"/>
        <v/>
      </c>
      <c r="L292" s="120" t="str">
        <f t="shared" si="180"/>
        <v/>
      </c>
      <c r="M292" s="120" t="str">
        <f t="shared" si="181"/>
        <v/>
      </c>
      <c r="N292" s="120" t="str">
        <f t="shared" si="182"/>
        <v/>
      </c>
      <c r="O292" s="120" t="str">
        <f t="shared" si="183"/>
        <v/>
      </c>
      <c r="P292" s="120" t="str">
        <f t="shared" si="184"/>
        <v/>
      </c>
      <c r="Q292" s="120" t="str">
        <f t="shared" si="185"/>
        <v/>
      </c>
      <c r="R292" s="120" t="str">
        <f t="shared" si="179"/>
        <v/>
      </c>
      <c r="S292" s="120" t="str">
        <f t="shared" si="191"/>
        <v/>
      </c>
      <c r="T292" s="120" t="str">
        <f t="shared" si="192"/>
        <v/>
      </c>
      <c r="U292" s="120" t="str">
        <f t="shared" si="193"/>
        <v/>
      </c>
      <c r="V292" s="120" t="str">
        <f t="shared" si="194"/>
        <v/>
      </c>
      <c r="W292" s="120" t="str">
        <f t="shared" si="195"/>
        <v/>
      </c>
      <c r="X292" s="120" t="str">
        <f t="shared" si="196"/>
        <v/>
      </c>
      <c r="Y292" s="120" t="str">
        <f t="shared" si="197"/>
        <v/>
      </c>
      <c r="Z292" s="120" t="str">
        <f t="shared" si="158"/>
        <v/>
      </c>
      <c r="AA292" s="120" t="str">
        <f t="shared" si="159"/>
        <v/>
      </c>
      <c r="AB292" s="120" t="str">
        <f t="shared" si="160"/>
        <v/>
      </c>
      <c r="AC292" s="120" t="str">
        <f t="shared" si="161"/>
        <v/>
      </c>
      <c r="AD292" s="120" t="str">
        <f t="shared" si="162"/>
        <v/>
      </c>
      <c r="AE292" s="120" t="str">
        <f t="shared" si="163"/>
        <v/>
      </c>
      <c r="AF292" s="120" t="str">
        <f t="shared" si="198"/>
        <v/>
      </c>
      <c r="AG292" s="120" t="str">
        <f t="shared" si="164"/>
        <v/>
      </c>
      <c r="AH292" s="120" t="str">
        <f t="shared" si="165"/>
        <v/>
      </c>
      <c r="AI292" s="120" t="str">
        <f t="shared" si="166"/>
        <v/>
      </c>
      <c r="AJ292" s="120" t="str">
        <f t="shared" si="167"/>
        <v/>
      </c>
      <c r="AK292" s="120" t="str">
        <f t="shared" si="168"/>
        <v/>
      </c>
      <c r="AL292" s="120" t="str">
        <f t="shared" si="169"/>
        <v/>
      </c>
      <c r="AM292" s="120" t="str">
        <f t="shared" si="178"/>
        <v/>
      </c>
      <c r="AN292" s="120" t="str">
        <f t="shared" si="178"/>
        <v/>
      </c>
      <c r="AO292" s="120" t="str">
        <f t="shared" si="186"/>
        <v/>
      </c>
      <c r="AP292" s="120" t="str">
        <f t="shared" si="187"/>
        <v/>
      </c>
      <c r="AQ292" s="120" t="str">
        <f t="shared" si="188"/>
        <v/>
      </c>
      <c r="AR292" s="120" t="str">
        <f t="shared" si="189"/>
        <v/>
      </c>
      <c r="AS292" s="120" t="str">
        <f t="shared" si="190"/>
        <v/>
      </c>
      <c r="AX292" s="120" t="str">
        <f t="shared" si="170"/>
        <v/>
      </c>
      <c r="AY292" s="120" t="str">
        <f t="shared" si="171"/>
        <v/>
      </c>
      <c r="AZ292" s="120" t="str">
        <f t="shared" si="172"/>
        <v/>
      </c>
      <c r="BA292" s="120" t="str">
        <f t="shared" si="173"/>
        <v/>
      </c>
      <c r="BB292" s="120" t="str">
        <f t="shared" si="174"/>
        <v/>
      </c>
      <c r="BC292" s="120" t="str">
        <f t="shared" si="175"/>
        <v/>
      </c>
      <c r="BD292" s="120" t="str">
        <f t="shared" si="176"/>
        <v/>
      </c>
    </row>
    <row r="293" spans="3:56" x14ac:dyDescent="0.2">
      <c r="C293" s="107">
        <f>'3_Fix'!H294</f>
        <v>47467</v>
      </c>
      <c r="D293" s="113" t="str">
        <f>'3_Fix'!I294</f>
        <v/>
      </c>
      <c r="E293" s="113" t="str">
        <f>'3_Fix'!J294</f>
        <v/>
      </c>
      <c r="F293" s="113" t="str">
        <f>'3_Fix'!K294</f>
        <v/>
      </c>
      <c r="G293" s="113" t="str">
        <f>'3_Fix'!L294</f>
        <v/>
      </c>
      <c r="H293" s="113" t="str">
        <f>'3_Fix'!M294</f>
        <v/>
      </c>
      <c r="I293" s="113" t="str">
        <f>'3_Fix'!N294</f>
        <v/>
      </c>
      <c r="J293" s="113" t="str">
        <f>'3_Fix'!O294</f>
        <v/>
      </c>
      <c r="K293" s="120" t="str">
        <f t="shared" si="177"/>
        <v/>
      </c>
      <c r="L293" s="120" t="str">
        <f t="shared" si="180"/>
        <v/>
      </c>
      <c r="M293" s="120" t="str">
        <f t="shared" si="181"/>
        <v/>
      </c>
      <c r="N293" s="120" t="str">
        <f t="shared" si="182"/>
        <v/>
      </c>
      <c r="O293" s="120" t="str">
        <f t="shared" si="183"/>
        <v/>
      </c>
      <c r="P293" s="120" t="str">
        <f t="shared" si="184"/>
        <v/>
      </c>
      <c r="Q293" s="120" t="str">
        <f t="shared" si="185"/>
        <v/>
      </c>
      <c r="R293" s="120" t="str">
        <f t="shared" si="179"/>
        <v/>
      </c>
      <c r="S293" s="120" t="str">
        <f t="shared" si="191"/>
        <v/>
      </c>
      <c r="T293" s="120" t="str">
        <f t="shared" si="192"/>
        <v/>
      </c>
      <c r="U293" s="120" t="str">
        <f t="shared" si="193"/>
        <v/>
      </c>
      <c r="V293" s="120" t="str">
        <f t="shared" si="194"/>
        <v/>
      </c>
      <c r="W293" s="120" t="str">
        <f t="shared" si="195"/>
        <v/>
      </c>
      <c r="X293" s="120" t="str">
        <f t="shared" si="196"/>
        <v/>
      </c>
      <c r="Y293" s="120" t="str">
        <f t="shared" si="197"/>
        <v/>
      </c>
      <c r="Z293" s="120" t="str">
        <f t="shared" si="158"/>
        <v/>
      </c>
      <c r="AA293" s="120" t="str">
        <f t="shared" si="159"/>
        <v/>
      </c>
      <c r="AB293" s="120" t="str">
        <f t="shared" si="160"/>
        <v/>
      </c>
      <c r="AC293" s="120" t="str">
        <f t="shared" si="161"/>
        <v/>
      </c>
      <c r="AD293" s="120" t="str">
        <f t="shared" si="162"/>
        <v/>
      </c>
      <c r="AE293" s="120" t="str">
        <f t="shared" si="163"/>
        <v/>
      </c>
      <c r="AF293" s="120" t="str">
        <f t="shared" si="198"/>
        <v/>
      </c>
      <c r="AG293" s="120" t="str">
        <f t="shared" si="164"/>
        <v/>
      </c>
      <c r="AH293" s="120" t="str">
        <f t="shared" si="165"/>
        <v/>
      </c>
      <c r="AI293" s="120" t="str">
        <f t="shared" si="166"/>
        <v/>
      </c>
      <c r="AJ293" s="120" t="str">
        <f t="shared" si="167"/>
        <v/>
      </c>
      <c r="AK293" s="120" t="str">
        <f t="shared" si="168"/>
        <v/>
      </c>
      <c r="AL293" s="120" t="str">
        <f t="shared" si="169"/>
        <v/>
      </c>
      <c r="AM293" s="120" t="str">
        <f t="shared" si="178"/>
        <v/>
      </c>
      <c r="AN293" s="120" t="str">
        <f t="shared" si="178"/>
        <v/>
      </c>
      <c r="AO293" s="120" t="str">
        <f t="shared" si="186"/>
        <v/>
      </c>
      <c r="AP293" s="120" t="str">
        <f t="shared" si="187"/>
        <v/>
      </c>
      <c r="AQ293" s="120" t="str">
        <f t="shared" si="188"/>
        <v/>
      </c>
      <c r="AR293" s="120" t="str">
        <f t="shared" si="189"/>
        <v/>
      </c>
      <c r="AS293" s="120" t="str">
        <f t="shared" si="190"/>
        <v/>
      </c>
      <c r="AX293" s="120" t="str">
        <f t="shared" si="170"/>
        <v/>
      </c>
      <c r="AY293" s="120" t="str">
        <f t="shared" si="171"/>
        <v/>
      </c>
      <c r="AZ293" s="120" t="str">
        <f t="shared" si="172"/>
        <v/>
      </c>
      <c r="BA293" s="120" t="str">
        <f t="shared" si="173"/>
        <v/>
      </c>
      <c r="BB293" s="120" t="str">
        <f t="shared" si="174"/>
        <v/>
      </c>
      <c r="BC293" s="120" t="str">
        <f t="shared" si="175"/>
        <v/>
      </c>
      <c r="BD293" s="120" t="str">
        <f t="shared" si="176"/>
        <v/>
      </c>
    </row>
    <row r="294" spans="3:56" x14ac:dyDescent="0.2">
      <c r="C294" s="107">
        <f>'3_Fix'!H295</f>
        <v>47484</v>
      </c>
      <c r="D294" s="113" t="str">
        <f>'3_Fix'!I295</f>
        <v/>
      </c>
      <c r="E294" s="113" t="str">
        <f>'3_Fix'!J295</f>
        <v/>
      </c>
      <c r="F294" s="113" t="str">
        <f>'3_Fix'!K295</f>
        <v/>
      </c>
      <c r="G294" s="113" t="str">
        <f>'3_Fix'!L295</f>
        <v/>
      </c>
      <c r="H294" s="113" t="str">
        <f>'3_Fix'!M295</f>
        <v/>
      </c>
      <c r="I294" s="113" t="str">
        <f>'3_Fix'!N295</f>
        <v/>
      </c>
      <c r="J294" s="113" t="str">
        <f>'3_Fix'!O295</f>
        <v/>
      </c>
      <c r="K294" s="120" t="str">
        <f t="shared" si="177"/>
        <v/>
      </c>
      <c r="L294" s="120" t="str">
        <f t="shared" si="180"/>
        <v/>
      </c>
      <c r="M294" s="120" t="str">
        <f t="shared" si="181"/>
        <v/>
      </c>
      <c r="N294" s="120" t="str">
        <f t="shared" si="182"/>
        <v/>
      </c>
      <c r="O294" s="120" t="str">
        <f t="shared" si="183"/>
        <v/>
      </c>
      <c r="P294" s="120" t="str">
        <f t="shared" si="184"/>
        <v/>
      </c>
      <c r="Q294" s="120" t="str">
        <f t="shared" si="185"/>
        <v/>
      </c>
      <c r="R294" s="120" t="str">
        <f t="shared" si="179"/>
        <v/>
      </c>
      <c r="S294" s="120" t="str">
        <f t="shared" si="191"/>
        <v/>
      </c>
      <c r="T294" s="120" t="str">
        <f t="shared" si="192"/>
        <v/>
      </c>
      <c r="U294" s="120" t="str">
        <f t="shared" si="193"/>
        <v/>
      </c>
      <c r="V294" s="120" t="str">
        <f t="shared" si="194"/>
        <v/>
      </c>
      <c r="W294" s="120" t="str">
        <f t="shared" si="195"/>
        <v/>
      </c>
      <c r="X294" s="120" t="str">
        <f t="shared" si="196"/>
        <v/>
      </c>
      <c r="Y294" s="120" t="str">
        <f t="shared" si="197"/>
        <v/>
      </c>
      <c r="Z294" s="120" t="str">
        <f t="shared" si="158"/>
        <v/>
      </c>
      <c r="AA294" s="120" t="str">
        <f t="shared" si="159"/>
        <v/>
      </c>
      <c r="AB294" s="120" t="str">
        <f t="shared" si="160"/>
        <v/>
      </c>
      <c r="AC294" s="120" t="str">
        <f t="shared" si="161"/>
        <v/>
      </c>
      <c r="AD294" s="120" t="str">
        <f t="shared" si="162"/>
        <v/>
      </c>
      <c r="AE294" s="120" t="str">
        <f t="shared" si="163"/>
        <v/>
      </c>
      <c r="AF294" s="120" t="str">
        <f t="shared" si="198"/>
        <v/>
      </c>
      <c r="AG294" s="120" t="str">
        <f t="shared" si="164"/>
        <v/>
      </c>
      <c r="AH294" s="120" t="str">
        <f t="shared" si="165"/>
        <v/>
      </c>
      <c r="AI294" s="120" t="str">
        <f t="shared" si="166"/>
        <v/>
      </c>
      <c r="AJ294" s="120" t="str">
        <f t="shared" si="167"/>
        <v/>
      </c>
      <c r="AK294" s="120" t="str">
        <f t="shared" si="168"/>
        <v/>
      </c>
      <c r="AL294" s="120" t="str">
        <f t="shared" si="169"/>
        <v/>
      </c>
      <c r="AM294" s="120" t="str">
        <f t="shared" si="178"/>
        <v/>
      </c>
      <c r="AN294" s="120" t="str">
        <f t="shared" si="178"/>
        <v/>
      </c>
      <c r="AO294" s="120" t="str">
        <f t="shared" si="186"/>
        <v/>
      </c>
      <c r="AP294" s="120" t="str">
        <f t="shared" si="187"/>
        <v/>
      </c>
      <c r="AQ294" s="120" t="str">
        <f t="shared" si="188"/>
        <v/>
      </c>
      <c r="AR294" s="120" t="str">
        <f t="shared" si="189"/>
        <v/>
      </c>
      <c r="AS294" s="120" t="str">
        <f t="shared" si="190"/>
        <v/>
      </c>
      <c r="AX294" s="120" t="str">
        <f t="shared" si="170"/>
        <v/>
      </c>
      <c r="AY294" s="120" t="str">
        <f t="shared" si="171"/>
        <v/>
      </c>
      <c r="AZ294" s="120" t="str">
        <f t="shared" si="172"/>
        <v/>
      </c>
      <c r="BA294" s="120" t="str">
        <f t="shared" si="173"/>
        <v/>
      </c>
      <c r="BB294" s="120" t="str">
        <f t="shared" si="174"/>
        <v/>
      </c>
      <c r="BC294" s="120" t="str">
        <f t="shared" si="175"/>
        <v/>
      </c>
      <c r="BD294" s="120" t="str">
        <f t="shared" si="176"/>
        <v/>
      </c>
    </row>
    <row r="295" spans="3:56" x14ac:dyDescent="0.2">
      <c r="C295" s="107">
        <f>'3_Fix'!H296</f>
        <v>47498</v>
      </c>
      <c r="D295" s="113" t="str">
        <f>'3_Fix'!I296</f>
        <v/>
      </c>
      <c r="E295" s="113" t="str">
        <f>'3_Fix'!J296</f>
        <v/>
      </c>
      <c r="F295" s="113" t="str">
        <f>'3_Fix'!K296</f>
        <v/>
      </c>
      <c r="G295" s="113" t="str">
        <f>'3_Fix'!L296</f>
        <v/>
      </c>
      <c r="H295" s="113" t="str">
        <f>'3_Fix'!M296</f>
        <v/>
      </c>
      <c r="I295" s="113" t="str">
        <f>'3_Fix'!N296</f>
        <v/>
      </c>
      <c r="J295" s="113" t="str">
        <f>'3_Fix'!O296</f>
        <v/>
      </c>
      <c r="K295" s="120" t="str">
        <f t="shared" si="177"/>
        <v/>
      </c>
      <c r="L295" s="120" t="str">
        <f t="shared" si="180"/>
        <v/>
      </c>
      <c r="M295" s="120" t="str">
        <f t="shared" si="181"/>
        <v/>
      </c>
      <c r="N295" s="120" t="str">
        <f t="shared" si="182"/>
        <v/>
      </c>
      <c r="O295" s="120" t="str">
        <f t="shared" si="183"/>
        <v/>
      </c>
      <c r="P295" s="120" t="str">
        <f t="shared" si="184"/>
        <v/>
      </c>
      <c r="Q295" s="120" t="str">
        <f t="shared" si="185"/>
        <v/>
      </c>
      <c r="R295" s="120" t="str">
        <f t="shared" si="179"/>
        <v/>
      </c>
      <c r="S295" s="120" t="str">
        <f t="shared" si="191"/>
        <v/>
      </c>
      <c r="T295" s="120" t="str">
        <f t="shared" si="192"/>
        <v/>
      </c>
      <c r="U295" s="120" t="str">
        <f t="shared" si="193"/>
        <v/>
      </c>
      <c r="V295" s="120" t="str">
        <f t="shared" si="194"/>
        <v/>
      </c>
      <c r="W295" s="120" t="str">
        <f t="shared" si="195"/>
        <v/>
      </c>
      <c r="X295" s="120" t="str">
        <f t="shared" si="196"/>
        <v/>
      </c>
      <c r="Y295" s="120" t="str">
        <f t="shared" si="197"/>
        <v/>
      </c>
      <c r="Z295" s="120" t="str">
        <f t="shared" si="158"/>
        <v/>
      </c>
      <c r="AA295" s="120" t="str">
        <f t="shared" si="159"/>
        <v/>
      </c>
      <c r="AB295" s="120" t="str">
        <f t="shared" si="160"/>
        <v/>
      </c>
      <c r="AC295" s="120" t="str">
        <f t="shared" si="161"/>
        <v/>
      </c>
      <c r="AD295" s="120" t="str">
        <f t="shared" si="162"/>
        <v/>
      </c>
      <c r="AE295" s="120" t="str">
        <f t="shared" si="163"/>
        <v/>
      </c>
      <c r="AF295" s="120" t="str">
        <f t="shared" si="198"/>
        <v/>
      </c>
      <c r="AG295" s="120" t="str">
        <f t="shared" si="164"/>
        <v/>
      </c>
      <c r="AH295" s="120" t="str">
        <f t="shared" si="165"/>
        <v/>
      </c>
      <c r="AI295" s="120" t="str">
        <f t="shared" si="166"/>
        <v/>
      </c>
      <c r="AJ295" s="120" t="str">
        <f t="shared" si="167"/>
        <v/>
      </c>
      <c r="AK295" s="120" t="str">
        <f t="shared" si="168"/>
        <v/>
      </c>
      <c r="AL295" s="120" t="str">
        <f t="shared" si="169"/>
        <v/>
      </c>
      <c r="AM295" s="120" t="str">
        <f t="shared" si="178"/>
        <v/>
      </c>
      <c r="AN295" s="120" t="str">
        <f t="shared" si="178"/>
        <v/>
      </c>
      <c r="AO295" s="120" t="str">
        <f t="shared" si="186"/>
        <v/>
      </c>
      <c r="AP295" s="120" t="str">
        <f t="shared" si="187"/>
        <v/>
      </c>
      <c r="AQ295" s="120" t="str">
        <f t="shared" si="188"/>
        <v/>
      </c>
      <c r="AR295" s="120" t="str">
        <f t="shared" si="189"/>
        <v/>
      </c>
      <c r="AS295" s="120" t="str">
        <f t="shared" si="190"/>
        <v/>
      </c>
      <c r="AX295" s="120" t="str">
        <f t="shared" si="170"/>
        <v/>
      </c>
      <c r="AY295" s="120" t="str">
        <f t="shared" si="171"/>
        <v/>
      </c>
      <c r="AZ295" s="120" t="str">
        <f t="shared" si="172"/>
        <v/>
      </c>
      <c r="BA295" s="120" t="str">
        <f t="shared" si="173"/>
        <v/>
      </c>
      <c r="BB295" s="120" t="str">
        <f t="shared" si="174"/>
        <v/>
      </c>
      <c r="BC295" s="120" t="str">
        <f t="shared" si="175"/>
        <v/>
      </c>
      <c r="BD295" s="120" t="str">
        <f t="shared" si="176"/>
        <v/>
      </c>
    </row>
    <row r="296" spans="3:56" x14ac:dyDescent="0.2">
      <c r="C296" s="107">
        <f>'3_Fix'!H297</f>
        <v>47515</v>
      </c>
      <c r="D296" s="113" t="str">
        <f>'3_Fix'!I297</f>
        <v/>
      </c>
      <c r="E296" s="113" t="str">
        <f>'3_Fix'!J297</f>
        <v/>
      </c>
      <c r="F296" s="113" t="str">
        <f>'3_Fix'!K297</f>
        <v/>
      </c>
      <c r="G296" s="113" t="str">
        <f>'3_Fix'!L297</f>
        <v/>
      </c>
      <c r="H296" s="113" t="str">
        <f>'3_Fix'!M297</f>
        <v/>
      </c>
      <c r="I296" s="113" t="str">
        <f>'3_Fix'!N297</f>
        <v/>
      </c>
      <c r="J296" s="113" t="str">
        <f>'3_Fix'!O297</f>
        <v/>
      </c>
      <c r="K296" s="120" t="str">
        <f t="shared" si="177"/>
        <v/>
      </c>
      <c r="L296" s="120" t="str">
        <f t="shared" si="180"/>
        <v/>
      </c>
      <c r="M296" s="120" t="str">
        <f t="shared" si="181"/>
        <v/>
      </c>
      <c r="N296" s="120" t="str">
        <f t="shared" si="182"/>
        <v/>
      </c>
      <c r="O296" s="120" t="str">
        <f t="shared" si="183"/>
        <v/>
      </c>
      <c r="P296" s="120" t="str">
        <f t="shared" si="184"/>
        <v/>
      </c>
      <c r="Q296" s="120" t="str">
        <f t="shared" si="185"/>
        <v/>
      </c>
      <c r="R296" s="120" t="str">
        <f t="shared" si="179"/>
        <v/>
      </c>
      <c r="S296" s="120" t="str">
        <f t="shared" si="191"/>
        <v/>
      </c>
      <c r="T296" s="120" t="str">
        <f t="shared" si="192"/>
        <v/>
      </c>
      <c r="U296" s="120" t="str">
        <f t="shared" si="193"/>
        <v/>
      </c>
      <c r="V296" s="120" t="str">
        <f t="shared" si="194"/>
        <v/>
      </c>
      <c r="W296" s="120" t="str">
        <f t="shared" si="195"/>
        <v/>
      </c>
      <c r="X296" s="120" t="str">
        <f t="shared" si="196"/>
        <v/>
      </c>
      <c r="Y296" s="120" t="str">
        <f t="shared" si="197"/>
        <v/>
      </c>
      <c r="Z296" s="120" t="str">
        <f t="shared" si="158"/>
        <v/>
      </c>
      <c r="AA296" s="120" t="str">
        <f t="shared" si="159"/>
        <v/>
      </c>
      <c r="AB296" s="120" t="str">
        <f t="shared" si="160"/>
        <v/>
      </c>
      <c r="AC296" s="120" t="str">
        <f t="shared" si="161"/>
        <v/>
      </c>
      <c r="AD296" s="120" t="str">
        <f t="shared" si="162"/>
        <v/>
      </c>
      <c r="AE296" s="120" t="str">
        <f t="shared" si="163"/>
        <v/>
      </c>
      <c r="AF296" s="120" t="str">
        <f t="shared" si="198"/>
        <v/>
      </c>
      <c r="AG296" s="120" t="str">
        <f t="shared" si="164"/>
        <v/>
      </c>
      <c r="AH296" s="120" t="str">
        <f t="shared" si="165"/>
        <v/>
      </c>
      <c r="AI296" s="120" t="str">
        <f t="shared" si="166"/>
        <v/>
      </c>
      <c r="AJ296" s="120" t="str">
        <f t="shared" si="167"/>
        <v/>
      </c>
      <c r="AK296" s="120" t="str">
        <f t="shared" si="168"/>
        <v/>
      </c>
      <c r="AL296" s="120" t="str">
        <f t="shared" si="169"/>
        <v/>
      </c>
      <c r="AM296" s="120" t="str">
        <f t="shared" si="178"/>
        <v/>
      </c>
      <c r="AN296" s="120" t="str">
        <f t="shared" si="178"/>
        <v/>
      </c>
      <c r="AO296" s="120" t="str">
        <f t="shared" si="186"/>
        <v/>
      </c>
      <c r="AP296" s="120" t="str">
        <f t="shared" si="187"/>
        <v/>
      </c>
      <c r="AQ296" s="120" t="str">
        <f t="shared" si="188"/>
        <v/>
      </c>
      <c r="AR296" s="120" t="str">
        <f t="shared" si="189"/>
        <v/>
      </c>
      <c r="AS296" s="120" t="str">
        <f t="shared" si="190"/>
        <v/>
      </c>
      <c r="AX296" s="120" t="str">
        <f t="shared" si="170"/>
        <v/>
      </c>
      <c r="AY296" s="120" t="str">
        <f t="shared" si="171"/>
        <v/>
      </c>
      <c r="AZ296" s="120" t="str">
        <f t="shared" si="172"/>
        <v/>
      </c>
      <c r="BA296" s="120" t="str">
        <f t="shared" si="173"/>
        <v/>
      </c>
      <c r="BB296" s="120" t="str">
        <f t="shared" si="174"/>
        <v/>
      </c>
      <c r="BC296" s="120" t="str">
        <f t="shared" si="175"/>
        <v/>
      </c>
      <c r="BD296" s="120" t="str">
        <f t="shared" si="176"/>
        <v/>
      </c>
    </row>
    <row r="297" spans="3:56" x14ac:dyDescent="0.2">
      <c r="C297" s="107">
        <f>'3_Fix'!H298</f>
        <v>47529</v>
      </c>
      <c r="D297" s="113" t="str">
        <f>'3_Fix'!I298</f>
        <v/>
      </c>
      <c r="E297" s="113" t="str">
        <f>'3_Fix'!J298</f>
        <v/>
      </c>
      <c r="F297" s="113" t="str">
        <f>'3_Fix'!K298</f>
        <v/>
      </c>
      <c r="G297" s="113" t="str">
        <f>'3_Fix'!L298</f>
        <v/>
      </c>
      <c r="H297" s="113" t="str">
        <f>'3_Fix'!M298</f>
        <v/>
      </c>
      <c r="I297" s="113" t="str">
        <f>'3_Fix'!N298</f>
        <v/>
      </c>
      <c r="J297" s="113" t="str">
        <f>'3_Fix'!O298</f>
        <v/>
      </c>
      <c r="K297" s="120" t="str">
        <f t="shared" si="177"/>
        <v/>
      </c>
      <c r="L297" s="120" t="str">
        <f t="shared" si="180"/>
        <v/>
      </c>
      <c r="M297" s="120" t="str">
        <f t="shared" si="181"/>
        <v/>
      </c>
      <c r="N297" s="120" t="str">
        <f t="shared" si="182"/>
        <v/>
      </c>
      <c r="O297" s="120" t="str">
        <f t="shared" si="183"/>
        <v/>
      </c>
      <c r="P297" s="120" t="str">
        <f t="shared" si="184"/>
        <v/>
      </c>
      <c r="Q297" s="120" t="str">
        <f t="shared" si="185"/>
        <v/>
      </c>
      <c r="R297" s="120" t="str">
        <f t="shared" si="179"/>
        <v/>
      </c>
      <c r="S297" s="120" t="str">
        <f t="shared" si="191"/>
        <v/>
      </c>
      <c r="T297" s="120" t="str">
        <f t="shared" si="192"/>
        <v/>
      </c>
      <c r="U297" s="120" t="str">
        <f t="shared" si="193"/>
        <v/>
      </c>
      <c r="V297" s="120" t="str">
        <f t="shared" si="194"/>
        <v/>
      </c>
      <c r="W297" s="120" t="str">
        <f t="shared" si="195"/>
        <v/>
      </c>
      <c r="X297" s="120" t="str">
        <f t="shared" si="196"/>
        <v/>
      </c>
      <c r="Y297" s="120" t="str">
        <f t="shared" si="197"/>
        <v/>
      </c>
      <c r="Z297" s="120" t="str">
        <f t="shared" si="158"/>
        <v/>
      </c>
      <c r="AA297" s="120" t="str">
        <f t="shared" si="159"/>
        <v/>
      </c>
      <c r="AB297" s="120" t="str">
        <f t="shared" si="160"/>
        <v/>
      </c>
      <c r="AC297" s="120" t="str">
        <f t="shared" si="161"/>
        <v/>
      </c>
      <c r="AD297" s="120" t="str">
        <f t="shared" si="162"/>
        <v/>
      </c>
      <c r="AE297" s="120" t="str">
        <f t="shared" si="163"/>
        <v/>
      </c>
      <c r="AF297" s="120" t="str">
        <f t="shared" si="198"/>
        <v/>
      </c>
      <c r="AG297" s="120" t="str">
        <f t="shared" si="164"/>
        <v/>
      </c>
      <c r="AH297" s="120" t="str">
        <f t="shared" si="165"/>
        <v/>
      </c>
      <c r="AI297" s="120" t="str">
        <f t="shared" si="166"/>
        <v/>
      </c>
      <c r="AJ297" s="120" t="str">
        <f t="shared" si="167"/>
        <v/>
      </c>
      <c r="AK297" s="120" t="str">
        <f t="shared" si="168"/>
        <v/>
      </c>
      <c r="AL297" s="120" t="str">
        <f t="shared" si="169"/>
        <v/>
      </c>
      <c r="AM297" s="120" t="str">
        <f t="shared" si="178"/>
        <v/>
      </c>
      <c r="AN297" s="120" t="str">
        <f t="shared" si="178"/>
        <v/>
      </c>
      <c r="AO297" s="120" t="str">
        <f t="shared" si="186"/>
        <v/>
      </c>
      <c r="AP297" s="120" t="str">
        <f t="shared" si="187"/>
        <v/>
      </c>
      <c r="AQ297" s="120" t="str">
        <f t="shared" si="188"/>
        <v/>
      </c>
      <c r="AR297" s="120" t="str">
        <f t="shared" si="189"/>
        <v/>
      </c>
      <c r="AS297" s="120" t="str">
        <f t="shared" si="190"/>
        <v/>
      </c>
      <c r="AX297" s="120" t="str">
        <f t="shared" si="170"/>
        <v/>
      </c>
      <c r="AY297" s="120" t="str">
        <f t="shared" si="171"/>
        <v/>
      </c>
      <c r="AZ297" s="120" t="str">
        <f t="shared" si="172"/>
        <v/>
      </c>
      <c r="BA297" s="120" t="str">
        <f t="shared" si="173"/>
        <v/>
      </c>
      <c r="BB297" s="120" t="str">
        <f t="shared" si="174"/>
        <v/>
      </c>
      <c r="BC297" s="120" t="str">
        <f t="shared" si="175"/>
        <v/>
      </c>
      <c r="BD297" s="120" t="str">
        <f t="shared" si="176"/>
        <v/>
      </c>
    </row>
    <row r="298" spans="3:56" x14ac:dyDescent="0.2">
      <c r="C298" s="107">
        <f>'3_Fix'!H299</f>
        <v>47543</v>
      </c>
      <c r="D298" s="113" t="str">
        <f>'3_Fix'!I299</f>
        <v/>
      </c>
      <c r="E298" s="113" t="str">
        <f>'3_Fix'!J299</f>
        <v/>
      </c>
      <c r="F298" s="113" t="str">
        <f>'3_Fix'!K299</f>
        <v/>
      </c>
      <c r="G298" s="113" t="str">
        <f>'3_Fix'!L299</f>
        <v/>
      </c>
      <c r="H298" s="113" t="str">
        <f>'3_Fix'!M299</f>
        <v/>
      </c>
      <c r="I298" s="113" t="str">
        <f>'3_Fix'!N299</f>
        <v/>
      </c>
      <c r="J298" s="113" t="str">
        <f>'3_Fix'!O299</f>
        <v/>
      </c>
      <c r="K298" s="120" t="str">
        <f t="shared" si="177"/>
        <v/>
      </c>
      <c r="L298" s="120" t="str">
        <f t="shared" si="180"/>
        <v/>
      </c>
      <c r="M298" s="120" t="str">
        <f t="shared" si="181"/>
        <v/>
      </c>
      <c r="N298" s="120" t="str">
        <f t="shared" si="182"/>
        <v/>
      </c>
      <c r="O298" s="120" t="str">
        <f t="shared" si="183"/>
        <v/>
      </c>
      <c r="P298" s="120" t="str">
        <f t="shared" si="184"/>
        <v/>
      </c>
      <c r="Q298" s="120" t="str">
        <f t="shared" si="185"/>
        <v/>
      </c>
      <c r="R298" s="120" t="str">
        <f t="shared" si="179"/>
        <v/>
      </c>
      <c r="S298" s="120" t="str">
        <f t="shared" si="191"/>
        <v/>
      </c>
      <c r="T298" s="120" t="str">
        <f t="shared" si="192"/>
        <v/>
      </c>
      <c r="U298" s="120" t="str">
        <f t="shared" si="193"/>
        <v/>
      </c>
      <c r="V298" s="120" t="str">
        <f t="shared" si="194"/>
        <v/>
      </c>
      <c r="W298" s="120" t="str">
        <f t="shared" si="195"/>
        <v/>
      </c>
      <c r="X298" s="120" t="str">
        <f t="shared" si="196"/>
        <v/>
      </c>
      <c r="Y298" s="120" t="str">
        <f t="shared" si="197"/>
        <v/>
      </c>
      <c r="Z298" s="120" t="str">
        <f t="shared" si="158"/>
        <v/>
      </c>
      <c r="AA298" s="120" t="str">
        <f t="shared" si="159"/>
        <v/>
      </c>
      <c r="AB298" s="120" t="str">
        <f t="shared" si="160"/>
        <v/>
      </c>
      <c r="AC298" s="120" t="str">
        <f t="shared" si="161"/>
        <v/>
      </c>
      <c r="AD298" s="120" t="str">
        <f t="shared" si="162"/>
        <v/>
      </c>
      <c r="AE298" s="120" t="str">
        <f t="shared" si="163"/>
        <v/>
      </c>
      <c r="AF298" s="120" t="str">
        <f t="shared" si="198"/>
        <v/>
      </c>
      <c r="AG298" s="120" t="str">
        <f t="shared" si="164"/>
        <v/>
      </c>
      <c r="AH298" s="120" t="str">
        <f t="shared" si="165"/>
        <v/>
      </c>
      <c r="AI298" s="120" t="str">
        <f t="shared" si="166"/>
        <v/>
      </c>
      <c r="AJ298" s="120" t="str">
        <f t="shared" si="167"/>
        <v/>
      </c>
      <c r="AK298" s="120" t="str">
        <f t="shared" si="168"/>
        <v/>
      </c>
      <c r="AL298" s="120" t="str">
        <f t="shared" si="169"/>
        <v/>
      </c>
      <c r="AM298" s="120" t="str">
        <f t="shared" si="178"/>
        <v/>
      </c>
      <c r="AN298" s="120" t="str">
        <f t="shared" si="178"/>
        <v/>
      </c>
      <c r="AO298" s="120" t="str">
        <f t="shared" si="186"/>
        <v/>
      </c>
      <c r="AP298" s="120" t="str">
        <f t="shared" si="187"/>
        <v/>
      </c>
      <c r="AQ298" s="120" t="str">
        <f t="shared" si="188"/>
        <v/>
      </c>
      <c r="AR298" s="120" t="str">
        <f t="shared" si="189"/>
        <v/>
      </c>
      <c r="AS298" s="120" t="str">
        <f t="shared" si="190"/>
        <v/>
      </c>
      <c r="AX298" s="120" t="str">
        <f t="shared" si="170"/>
        <v/>
      </c>
      <c r="AY298" s="120" t="str">
        <f t="shared" si="171"/>
        <v/>
      </c>
      <c r="AZ298" s="120" t="str">
        <f t="shared" si="172"/>
        <v/>
      </c>
      <c r="BA298" s="120" t="str">
        <f t="shared" si="173"/>
        <v/>
      </c>
      <c r="BB298" s="120" t="str">
        <f t="shared" si="174"/>
        <v/>
      </c>
      <c r="BC298" s="120" t="str">
        <f t="shared" si="175"/>
        <v/>
      </c>
      <c r="BD298" s="120" t="str">
        <f t="shared" si="176"/>
        <v/>
      </c>
    </row>
    <row r="299" spans="3:56" x14ac:dyDescent="0.2">
      <c r="C299" s="107">
        <f>'3_Fix'!H300</f>
        <v>47557</v>
      </c>
      <c r="D299" s="113" t="str">
        <f>'3_Fix'!I300</f>
        <v/>
      </c>
      <c r="E299" s="113" t="str">
        <f>'3_Fix'!J300</f>
        <v/>
      </c>
      <c r="F299" s="113" t="str">
        <f>'3_Fix'!K300</f>
        <v/>
      </c>
      <c r="G299" s="113" t="str">
        <f>'3_Fix'!L300</f>
        <v/>
      </c>
      <c r="H299" s="113" t="str">
        <f>'3_Fix'!M300</f>
        <v/>
      </c>
      <c r="I299" s="113" t="str">
        <f>'3_Fix'!N300</f>
        <v/>
      </c>
      <c r="J299" s="113" t="str">
        <f>'3_Fix'!O300</f>
        <v/>
      </c>
      <c r="K299" s="120" t="str">
        <f t="shared" si="177"/>
        <v/>
      </c>
      <c r="L299" s="120" t="str">
        <f t="shared" si="180"/>
        <v/>
      </c>
      <c r="M299" s="120" t="str">
        <f t="shared" si="181"/>
        <v/>
      </c>
      <c r="N299" s="120" t="str">
        <f t="shared" si="182"/>
        <v/>
      </c>
      <c r="O299" s="120" t="str">
        <f t="shared" si="183"/>
        <v/>
      </c>
      <c r="P299" s="120" t="str">
        <f t="shared" si="184"/>
        <v/>
      </c>
      <c r="Q299" s="120" t="str">
        <f t="shared" si="185"/>
        <v/>
      </c>
      <c r="R299" s="120" t="str">
        <f t="shared" si="179"/>
        <v/>
      </c>
      <c r="S299" s="120" t="str">
        <f t="shared" si="191"/>
        <v/>
      </c>
      <c r="T299" s="120" t="str">
        <f t="shared" si="192"/>
        <v/>
      </c>
      <c r="U299" s="120" t="str">
        <f t="shared" si="193"/>
        <v/>
      </c>
      <c r="V299" s="120" t="str">
        <f t="shared" si="194"/>
        <v/>
      </c>
      <c r="W299" s="120" t="str">
        <f t="shared" si="195"/>
        <v/>
      </c>
      <c r="X299" s="120" t="str">
        <f t="shared" si="196"/>
        <v/>
      </c>
      <c r="Y299" s="120" t="str">
        <f t="shared" si="197"/>
        <v/>
      </c>
      <c r="Z299" s="120" t="str">
        <f t="shared" si="158"/>
        <v/>
      </c>
      <c r="AA299" s="120" t="str">
        <f t="shared" si="159"/>
        <v/>
      </c>
      <c r="AB299" s="120" t="str">
        <f t="shared" si="160"/>
        <v/>
      </c>
      <c r="AC299" s="120" t="str">
        <f t="shared" si="161"/>
        <v/>
      </c>
      <c r="AD299" s="120" t="str">
        <f t="shared" si="162"/>
        <v/>
      </c>
      <c r="AE299" s="120" t="str">
        <f t="shared" si="163"/>
        <v/>
      </c>
      <c r="AF299" s="120" t="str">
        <f t="shared" si="198"/>
        <v/>
      </c>
      <c r="AG299" s="120" t="str">
        <f t="shared" si="164"/>
        <v/>
      </c>
      <c r="AH299" s="120" t="str">
        <f t="shared" si="165"/>
        <v/>
      </c>
      <c r="AI299" s="120" t="str">
        <f t="shared" si="166"/>
        <v/>
      </c>
      <c r="AJ299" s="120" t="str">
        <f t="shared" si="167"/>
        <v/>
      </c>
      <c r="AK299" s="120" t="str">
        <f t="shared" si="168"/>
        <v/>
      </c>
      <c r="AL299" s="120" t="str">
        <f t="shared" si="169"/>
        <v/>
      </c>
      <c r="AM299" s="120" t="str">
        <f t="shared" si="178"/>
        <v/>
      </c>
      <c r="AN299" s="120" t="str">
        <f t="shared" si="178"/>
        <v/>
      </c>
      <c r="AO299" s="120" t="str">
        <f t="shared" si="186"/>
        <v/>
      </c>
      <c r="AP299" s="120" t="str">
        <f t="shared" si="187"/>
        <v/>
      </c>
      <c r="AQ299" s="120" t="str">
        <f t="shared" si="188"/>
        <v/>
      </c>
      <c r="AR299" s="120" t="str">
        <f t="shared" si="189"/>
        <v/>
      </c>
      <c r="AS299" s="120" t="str">
        <f t="shared" si="190"/>
        <v/>
      </c>
      <c r="AX299" s="120" t="str">
        <f t="shared" si="170"/>
        <v/>
      </c>
      <c r="AY299" s="120" t="str">
        <f t="shared" si="171"/>
        <v/>
      </c>
      <c r="AZ299" s="120" t="str">
        <f t="shared" si="172"/>
        <v/>
      </c>
      <c r="BA299" s="120" t="str">
        <f t="shared" si="173"/>
        <v/>
      </c>
      <c r="BB299" s="120" t="str">
        <f t="shared" si="174"/>
        <v/>
      </c>
      <c r="BC299" s="120" t="str">
        <f t="shared" si="175"/>
        <v/>
      </c>
      <c r="BD299" s="120" t="str">
        <f t="shared" si="176"/>
        <v/>
      </c>
    </row>
    <row r="300" spans="3:56" x14ac:dyDescent="0.2">
      <c r="C300" s="107">
        <f>'3_Fix'!H301</f>
        <v>47574</v>
      </c>
      <c r="D300" s="113" t="str">
        <f>'3_Fix'!I301</f>
        <v/>
      </c>
      <c r="E300" s="113" t="str">
        <f>'3_Fix'!J301</f>
        <v/>
      </c>
      <c r="F300" s="113" t="str">
        <f>'3_Fix'!K301</f>
        <v/>
      </c>
      <c r="G300" s="113" t="str">
        <f>'3_Fix'!L301</f>
        <v/>
      </c>
      <c r="H300" s="113" t="str">
        <f>'3_Fix'!M301</f>
        <v/>
      </c>
      <c r="I300" s="113" t="str">
        <f>'3_Fix'!N301</f>
        <v/>
      </c>
      <c r="J300" s="113" t="str">
        <f>'3_Fix'!O301</f>
        <v/>
      </c>
      <c r="K300" s="120" t="str">
        <f t="shared" si="177"/>
        <v/>
      </c>
      <c r="L300" s="120" t="str">
        <f t="shared" si="180"/>
        <v/>
      </c>
      <c r="M300" s="120" t="str">
        <f t="shared" si="181"/>
        <v/>
      </c>
      <c r="N300" s="120" t="str">
        <f t="shared" si="182"/>
        <v/>
      </c>
      <c r="O300" s="120" t="str">
        <f t="shared" si="183"/>
        <v/>
      </c>
      <c r="P300" s="120" t="str">
        <f t="shared" si="184"/>
        <v/>
      </c>
      <c r="Q300" s="120" t="str">
        <f t="shared" si="185"/>
        <v/>
      </c>
      <c r="R300" s="120" t="str">
        <f t="shared" si="179"/>
        <v/>
      </c>
      <c r="S300" s="120" t="str">
        <f t="shared" si="191"/>
        <v/>
      </c>
      <c r="T300" s="120" t="str">
        <f t="shared" si="192"/>
        <v/>
      </c>
      <c r="U300" s="120" t="str">
        <f t="shared" si="193"/>
        <v/>
      </c>
      <c r="V300" s="120" t="str">
        <f t="shared" si="194"/>
        <v/>
      </c>
      <c r="W300" s="120" t="str">
        <f t="shared" si="195"/>
        <v/>
      </c>
      <c r="X300" s="120" t="str">
        <f t="shared" si="196"/>
        <v/>
      </c>
      <c r="Y300" s="120" t="str">
        <f t="shared" si="197"/>
        <v/>
      </c>
      <c r="Z300" s="120" t="str">
        <f t="shared" si="158"/>
        <v/>
      </c>
      <c r="AA300" s="120" t="str">
        <f t="shared" si="159"/>
        <v/>
      </c>
      <c r="AB300" s="120" t="str">
        <f t="shared" si="160"/>
        <v/>
      </c>
      <c r="AC300" s="120" t="str">
        <f t="shared" si="161"/>
        <v/>
      </c>
      <c r="AD300" s="120" t="str">
        <f t="shared" si="162"/>
        <v/>
      </c>
      <c r="AE300" s="120" t="str">
        <f t="shared" si="163"/>
        <v/>
      </c>
      <c r="AF300" s="120" t="str">
        <f t="shared" si="198"/>
        <v/>
      </c>
      <c r="AG300" s="120" t="str">
        <f t="shared" si="164"/>
        <v/>
      </c>
      <c r="AH300" s="120" t="str">
        <f t="shared" si="165"/>
        <v/>
      </c>
      <c r="AI300" s="120" t="str">
        <f t="shared" si="166"/>
        <v/>
      </c>
      <c r="AJ300" s="120" t="str">
        <f t="shared" si="167"/>
        <v/>
      </c>
      <c r="AK300" s="120" t="str">
        <f t="shared" si="168"/>
        <v/>
      </c>
      <c r="AL300" s="120" t="str">
        <f t="shared" si="169"/>
        <v/>
      </c>
      <c r="AM300" s="120" t="str">
        <f t="shared" si="178"/>
        <v/>
      </c>
      <c r="AN300" s="120" t="str">
        <f t="shared" si="178"/>
        <v/>
      </c>
      <c r="AO300" s="120" t="str">
        <f t="shared" si="186"/>
        <v/>
      </c>
      <c r="AP300" s="120" t="str">
        <f t="shared" si="187"/>
        <v/>
      </c>
      <c r="AQ300" s="120" t="str">
        <f t="shared" si="188"/>
        <v/>
      </c>
      <c r="AR300" s="120" t="str">
        <f t="shared" si="189"/>
        <v/>
      </c>
      <c r="AS300" s="120" t="str">
        <f t="shared" si="190"/>
        <v/>
      </c>
      <c r="AX300" s="120" t="str">
        <f t="shared" si="170"/>
        <v/>
      </c>
      <c r="AY300" s="120" t="str">
        <f t="shared" si="171"/>
        <v/>
      </c>
      <c r="AZ300" s="120" t="str">
        <f t="shared" si="172"/>
        <v/>
      </c>
      <c r="BA300" s="120" t="str">
        <f t="shared" si="173"/>
        <v/>
      </c>
      <c r="BB300" s="120" t="str">
        <f t="shared" si="174"/>
        <v/>
      </c>
      <c r="BC300" s="120" t="str">
        <f t="shared" si="175"/>
        <v/>
      </c>
      <c r="BD300" s="120" t="str">
        <f t="shared" si="176"/>
        <v/>
      </c>
    </row>
    <row r="301" spans="3:56" x14ac:dyDescent="0.2">
      <c r="C301" s="107">
        <f>'3_Fix'!H302</f>
        <v>47588</v>
      </c>
      <c r="D301" s="113" t="str">
        <f>'3_Fix'!I302</f>
        <v/>
      </c>
      <c r="E301" s="113" t="str">
        <f>'3_Fix'!J302</f>
        <v/>
      </c>
      <c r="F301" s="113" t="str">
        <f>'3_Fix'!K302</f>
        <v/>
      </c>
      <c r="G301" s="113" t="str">
        <f>'3_Fix'!L302</f>
        <v/>
      </c>
      <c r="H301" s="113" t="str">
        <f>'3_Fix'!M302</f>
        <v/>
      </c>
      <c r="I301" s="113" t="str">
        <f>'3_Fix'!N302</f>
        <v/>
      </c>
      <c r="J301" s="113" t="str">
        <f>'3_Fix'!O302</f>
        <v/>
      </c>
      <c r="K301" s="120" t="str">
        <f t="shared" si="177"/>
        <v/>
      </c>
      <c r="L301" s="120" t="str">
        <f t="shared" si="180"/>
        <v/>
      </c>
      <c r="M301" s="120" t="str">
        <f t="shared" si="181"/>
        <v/>
      </c>
      <c r="N301" s="120" t="str">
        <f t="shared" si="182"/>
        <v/>
      </c>
      <c r="O301" s="120" t="str">
        <f t="shared" si="183"/>
        <v/>
      </c>
      <c r="P301" s="120" t="str">
        <f t="shared" si="184"/>
        <v/>
      </c>
      <c r="Q301" s="120" t="str">
        <f t="shared" si="185"/>
        <v/>
      </c>
      <c r="R301" s="120" t="str">
        <f t="shared" si="179"/>
        <v/>
      </c>
      <c r="S301" s="120" t="str">
        <f t="shared" si="191"/>
        <v/>
      </c>
      <c r="T301" s="120" t="str">
        <f t="shared" si="192"/>
        <v/>
      </c>
      <c r="U301" s="120" t="str">
        <f t="shared" si="193"/>
        <v/>
      </c>
      <c r="V301" s="120" t="str">
        <f t="shared" si="194"/>
        <v/>
      </c>
      <c r="W301" s="120" t="str">
        <f t="shared" si="195"/>
        <v/>
      </c>
      <c r="X301" s="120" t="str">
        <f t="shared" si="196"/>
        <v/>
      </c>
      <c r="Y301" s="120" t="str">
        <f t="shared" si="197"/>
        <v/>
      </c>
      <c r="Z301" s="120" t="str">
        <f t="shared" si="158"/>
        <v/>
      </c>
      <c r="AA301" s="120" t="str">
        <f t="shared" si="159"/>
        <v/>
      </c>
      <c r="AB301" s="120" t="str">
        <f t="shared" si="160"/>
        <v/>
      </c>
      <c r="AC301" s="120" t="str">
        <f t="shared" si="161"/>
        <v/>
      </c>
      <c r="AD301" s="120" t="str">
        <f t="shared" si="162"/>
        <v/>
      </c>
      <c r="AE301" s="120" t="str">
        <f t="shared" si="163"/>
        <v/>
      </c>
      <c r="AF301" s="120" t="str">
        <f t="shared" si="198"/>
        <v/>
      </c>
      <c r="AG301" s="120" t="str">
        <f t="shared" si="164"/>
        <v/>
      </c>
      <c r="AH301" s="120" t="str">
        <f t="shared" si="165"/>
        <v/>
      </c>
      <c r="AI301" s="120" t="str">
        <f t="shared" si="166"/>
        <v/>
      </c>
      <c r="AJ301" s="120" t="str">
        <f t="shared" si="167"/>
        <v/>
      </c>
      <c r="AK301" s="120" t="str">
        <f t="shared" si="168"/>
        <v/>
      </c>
      <c r="AL301" s="120" t="str">
        <f t="shared" si="169"/>
        <v/>
      </c>
      <c r="AM301" s="120" t="str">
        <f t="shared" si="178"/>
        <v/>
      </c>
      <c r="AN301" s="120" t="str">
        <f t="shared" si="178"/>
        <v/>
      </c>
      <c r="AO301" s="120" t="str">
        <f t="shared" si="186"/>
        <v/>
      </c>
      <c r="AP301" s="120" t="str">
        <f t="shared" si="187"/>
        <v/>
      </c>
      <c r="AQ301" s="120" t="str">
        <f t="shared" si="188"/>
        <v/>
      </c>
      <c r="AR301" s="120" t="str">
        <f t="shared" si="189"/>
        <v/>
      </c>
      <c r="AS301" s="120" t="str">
        <f t="shared" si="190"/>
        <v/>
      </c>
      <c r="AX301" s="120" t="str">
        <f t="shared" si="170"/>
        <v/>
      </c>
      <c r="AY301" s="120" t="str">
        <f t="shared" si="171"/>
        <v/>
      </c>
      <c r="AZ301" s="120" t="str">
        <f t="shared" si="172"/>
        <v/>
      </c>
      <c r="BA301" s="120" t="str">
        <f t="shared" si="173"/>
        <v/>
      </c>
      <c r="BB301" s="120" t="str">
        <f t="shared" si="174"/>
        <v/>
      </c>
      <c r="BC301" s="120" t="str">
        <f t="shared" si="175"/>
        <v/>
      </c>
      <c r="BD301" s="120" t="str">
        <f t="shared" si="176"/>
        <v/>
      </c>
    </row>
    <row r="302" spans="3:56" x14ac:dyDescent="0.2">
      <c r="C302" s="107">
        <f>'3_Fix'!H303</f>
        <v>47604</v>
      </c>
      <c r="D302" s="113" t="str">
        <f>'3_Fix'!I303</f>
        <v/>
      </c>
      <c r="E302" s="113" t="str">
        <f>'3_Fix'!J303</f>
        <v/>
      </c>
      <c r="F302" s="113" t="str">
        <f>'3_Fix'!K303</f>
        <v/>
      </c>
      <c r="G302" s="113" t="str">
        <f>'3_Fix'!L303</f>
        <v/>
      </c>
      <c r="H302" s="113" t="str">
        <f>'3_Fix'!M303</f>
        <v/>
      </c>
      <c r="I302" s="113" t="str">
        <f>'3_Fix'!N303</f>
        <v/>
      </c>
      <c r="J302" s="113" t="str">
        <f>'3_Fix'!O303</f>
        <v/>
      </c>
      <c r="K302" s="120" t="str">
        <f t="shared" si="177"/>
        <v/>
      </c>
      <c r="L302" s="120" t="str">
        <f t="shared" si="180"/>
        <v/>
      </c>
      <c r="M302" s="120" t="str">
        <f t="shared" si="181"/>
        <v/>
      </c>
      <c r="N302" s="120" t="str">
        <f t="shared" si="182"/>
        <v/>
      </c>
      <c r="O302" s="120" t="str">
        <f t="shared" si="183"/>
        <v/>
      </c>
      <c r="P302" s="120" t="str">
        <f t="shared" si="184"/>
        <v/>
      </c>
      <c r="Q302" s="120" t="str">
        <f t="shared" si="185"/>
        <v/>
      </c>
      <c r="R302" s="120" t="str">
        <f t="shared" si="179"/>
        <v/>
      </c>
      <c r="S302" s="120" t="str">
        <f t="shared" si="191"/>
        <v/>
      </c>
      <c r="T302" s="120" t="str">
        <f t="shared" si="192"/>
        <v/>
      </c>
      <c r="U302" s="120" t="str">
        <f t="shared" si="193"/>
        <v/>
      </c>
      <c r="V302" s="120" t="str">
        <f t="shared" si="194"/>
        <v/>
      </c>
      <c r="W302" s="120" t="str">
        <f t="shared" si="195"/>
        <v/>
      </c>
      <c r="X302" s="120" t="str">
        <f t="shared" si="196"/>
        <v/>
      </c>
      <c r="Y302" s="120" t="str">
        <f t="shared" si="197"/>
        <v/>
      </c>
      <c r="Z302" s="120" t="str">
        <f t="shared" ref="Z302:Z365" si="199">IFERROR(((E302/E278)-1)*100,"")</f>
        <v/>
      </c>
      <c r="AA302" s="120" t="str">
        <f t="shared" ref="AA302:AA365" si="200">IFERROR(((F302/F278)-1)*100,"")</f>
        <v/>
      </c>
      <c r="AB302" s="120" t="str">
        <f t="shared" ref="AB302:AB365" si="201">IFERROR(((G302/G278)-1)*100,"")</f>
        <v/>
      </c>
      <c r="AC302" s="120" t="str">
        <f t="shared" ref="AC302:AC365" si="202">IFERROR(((H302/H278)-1)*100,"")</f>
        <v/>
      </c>
      <c r="AD302" s="120" t="str">
        <f t="shared" ref="AD302:AD365" si="203">IFERROR(((I302/I278)-1)*100,"")</f>
        <v/>
      </c>
      <c r="AE302" s="120" t="str">
        <f t="shared" ref="AE302:AE365" si="204">IFERROR(((J302/J278)-1)*100,"")</f>
        <v/>
      </c>
      <c r="AF302" s="120" t="str">
        <f t="shared" si="198"/>
        <v/>
      </c>
      <c r="AG302" s="120" t="str">
        <f t="shared" si="164"/>
        <v/>
      </c>
      <c r="AH302" s="120" t="str">
        <f t="shared" si="165"/>
        <v/>
      </c>
      <c r="AI302" s="120" t="str">
        <f t="shared" si="166"/>
        <v/>
      </c>
      <c r="AJ302" s="120" t="str">
        <f t="shared" si="167"/>
        <v/>
      </c>
      <c r="AK302" s="120" t="str">
        <f t="shared" si="168"/>
        <v/>
      </c>
      <c r="AL302" s="120" t="str">
        <f t="shared" si="169"/>
        <v/>
      </c>
      <c r="AM302" s="120" t="str">
        <f t="shared" si="178"/>
        <v/>
      </c>
      <c r="AN302" s="120" t="str">
        <f t="shared" si="178"/>
        <v/>
      </c>
      <c r="AO302" s="120" t="str">
        <f t="shared" si="186"/>
        <v/>
      </c>
      <c r="AP302" s="120" t="str">
        <f t="shared" si="187"/>
        <v/>
      </c>
      <c r="AQ302" s="120" t="str">
        <f t="shared" si="188"/>
        <v/>
      </c>
      <c r="AR302" s="120" t="str">
        <f t="shared" si="189"/>
        <v/>
      </c>
      <c r="AS302" s="120" t="str">
        <f t="shared" si="190"/>
        <v/>
      </c>
      <c r="AX302" s="120" t="str">
        <f t="shared" si="170"/>
        <v/>
      </c>
      <c r="AY302" s="120" t="str">
        <f t="shared" si="171"/>
        <v/>
      </c>
      <c r="AZ302" s="120" t="str">
        <f t="shared" si="172"/>
        <v/>
      </c>
      <c r="BA302" s="120" t="str">
        <f t="shared" si="173"/>
        <v/>
      </c>
      <c r="BB302" s="120" t="str">
        <f t="shared" si="174"/>
        <v/>
      </c>
      <c r="BC302" s="120" t="str">
        <f t="shared" si="175"/>
        <v/>
      </c>
      <c r="BD302" s="120" t="str">
        <f t="shared" si="176"/>
        <v/>
      </c>
    </row>
    <row r="303" spans="3:56" x14ac:dyDescent="0.2">
      <c r="C303" s="107">
        <f>'3_Fix'!H304</f>
        <v>47618</v>
      </c>
      <c r="D303" s="113" t="str">
        <f>'3_Fix'!I304</f>
        <v/>
      </c>
      <c r="E303" s="113" t="str">
        <f>'3_Fix'!J304</f>
        <v/>
      </c>
      <c r="F303" s="113" t="str">
        <f>'3_Fix'!K304</f>
        <v/>
      </c>
      <c r="G303" s="113" t="str">
        <f>'3_Fix'!L304</f>
        <v/>
      </c>
      <c r="H303" s="113" t="str">
        <f>'3_Fix'!M304</f>
        <v/>
      </c>
      <c r="I303" s="113" t="str">
        <f>'3_Fix'!N304</f>
        <v/>
      </c>
      <c r="J303" s="113" t="str">
        <f>'3_Fix'!O304</f>
        <v/>
      </c>
      <c r="K303" s="120" t="str">
        <f t="shared" si="177"/>
        <v/>
      </c>
      <c r="L303" s="120" t="str">
        <f t="shared" si="180"/>
        <v/>
      </c>
      <c r="M303" s="120" t="str">
        <f t="shared" si="181"/>
        <v/>
      </c>
      <c r="N303" s="120" t="str">
        <f t="shared" si="182"/>
        <v/>
      </c>
      <c r="O303" s="120" t="str">
        <f t="shared" si="183"/>
        <v/>
      </c>
      <c r="P303" s="120" t="str">
        <f t="shared" si="184"/>
        <v/>
      </c>
      <c r="Q303" s="120" t="str">
        <f t="shared" si="185"/>
        <v/>
      </c>
      <c r="R303" s="120" t="str">
        <f t="shared" si="179"/>
        <v/>
      </c>
      <c r="S303" s="120" t="str">
        <f t="shared" si="191"/>
        <v/>
      </c>
      <c r="T303" s="120" t="str">
        <f t="shared" si="192"/>
        <v/>
      </c>
      <c r="U303" s="120" t="str">
        <f t="shared" si="193"/>
        <v/>
      </c>
      <c r="V303" s="120" t="str">
        <f t="shared" si="194"/>
        <v/>
      </c>
      <c r="W303" s="120" t="str">
        <f t="shared" si="195"/>
        <v/>
      </c>
      <c r="X303" s="120" t="str">
        <f t="shared" si="196"/>
        <v/>
      </c>
      <c r="Y303" s="120" t="str">
        <f t="shared" si="197"/>
        <v/>
      </c>
      <c r="Z303" s="120" t="str">
        <f t="shared" si="199"/>
        <v/>
      </c>
      <c r="AA303" s="120" t="str">
        <f t="shared" si="200"/>
        <v/>
      </c>
      <c r="AB303" s="120" t="str">
        <f t="shared" si="201"/>
        <v/>
      </c>
      <c r="AC303" s="120" t="str">
        <f t="shared" si="202"/>
        <v/>
      </c>
      <c r="AD303" s="120" t="str">
        <f t="shared" si="203"/>
        <v/>
      </c>
      <c r="AE303" s="120" t="str">
        <f t="shared" si="204"/>
        <v/>
      </c>
      <c r="AF303" s="120" t="str">
        <f t="shared" si="198"/>
        <v/>
      </c>
      <c r="AG303" s="120" t="str">
        <f t="shared" ref="AG303:AG366" si="205">IF(DAY($C303)=15,IFERROR(((AVERAGE(E302:E303)/AVERAGE(E278:E279))-1)*100,""),"")</f>
        <v/>
      </c>
      <c r="AH303" s="120" t="str">
        <f t="shared" ref="AH303:AH366" si="206">IF(DAY($C303)=15,IFERROR(((AVERAGE(F302:F303)/AVERAGE(F278:F279))-1)*100,""),"")</f>
        <v/>
      </c>
      <c r="AI303" s="120" t="str">
        <f t="shared" ref="AI303:AI366" si="207">IF(DAY($C303)=15,IFERROR(((AVERAGE(G302:G303)/AVERAGE(G278:G279))-1)*100,""),"")</f>
        <v/>
      </c>
      <c r="AJ303" s="120" t="str">
        <f t="shared" ref="AJ303:AJ366" si="208">IF(DAY($C303)=15,IFERROR(((AVERAGE(H302:H303)/AVERAGE(H278:H279))-1)*100,""),"")</f>
        <v/>
      </c>
      <c r="AK303" s="120" t="str">
        <f t="shared" ref="AK303:AK366" si="209">IF(DAY($C303)=15,IFERROR(((AVERAGE(I302:I303)/AVERAGE(I278:I279))-1)*100,""),"")</f>
        <v/>
      </c>
      <c r="AL303" s="120" t="str">
        <f t="shared" ref="AL303:AL366" si="210">IF(DAY($C303)=15,IFERROR(((AVERAGE(J302:J303)/AVERAGE(J278:J279))-1)*100,""),"")</f>
        <v/>
      </c>
      <c r="AM303" s="120" t="str">
        <f t="shared" si="178"/>
        <v/>
      </c>
      <c r="AN303" s="120" t="str">
        <f t="shared" si="178"/>
        <v/>
      </c>
      <c r="AO303" s="120" t="str">
        <f t="shared" si="186"/>
        <v/>
      </c>
      <c r="AP303" s="120" t="str">
        <f t="shared" si="187"/>
        <v/>
      </c>
      <c r="AQ303" s="120" t="str">
        <f t="shared" si="188"/>
        <v/>
      </c>
      <c r="AR303" s="120" t="str">
        <f t="shared" si="189"/>
        <v/>
      </c>
      <c r="AS303" s="120" t="str">
        <f t="shared" si="190"/>
        <v/>
      </c>
      <c r="AX303" s="120" t="str">
        <f t="shared" si="170"/>
        <v/>
      </c>
      <c r="AY303" s="120" t="str">
        <f t="shared" si="171"/>
        <v/>
      </c>
      <c r="AZ303" s="120" t="str">
        <f t="shared" si="172"/>
        <v/>
      </c>
      <c r="BA303" s="120" t="str">
        <f t="shared" si="173"/>
        <v/>
      </c>
      <c r="BB303" s="120" t="str">
        <f t="shared" si="174"/>
        <v/>
      </c>
      <c r="BC303" s="120" t="str">
        <f t="shared" si="175"/>
        <v/>
      </c>
      <c r="BD303" s="120" t="str">
        <f t="shared" si="176"/>
        <v/>
      </c>
    </row>
    <row r="304" spans="3:56" x14ac:dyDescent="0.2">
      <c r="C304" s="107">
        <f>'3_Fix'!H305</f>
        <v>47635</v>
      </c>
      <c r="D304" s="113" t="str">
        <f>'3_Fix'!I305</f>
        <v/>
      </c>
      <c r="E304" s="113" t="str">
        <f>'3_Fix'!J305</f>
        <v/>
      </c>
      <c r="F304" s="113" t="str">
        <f>'3_Fix'!K305</f>
        <v/>
      </c>
      <c r="G304" s="113" t="str">
        <f>'3_Fix'!L305</f>
        <v/>
      </c>
      <c r="H304" s="113" t="str">
        <f>'3_Fix'!M305</f>
        <v/>
      </c>
      <c r="I304" s="113" t="str">
        <f>'3_Fix'!N305</f>
        <v/>
      </c>
      <c r="J304" s="113" t="str">
        <f>'3_Fix'!O305</f>
        <v/>
      </c>
      <c r="K304" s="120" t="str">
        <f t="shared" si="177"/>
        <v/>
      </c>
      <c r="L304" s="120" t="str">
        <f t="shared" si="180"/>
        <v/>
      </c>
      <c r="M304" s="120" t="str">
        <f t="shared" si="181"/>
        <v/>
      </c>
      <c r="N304" s="120" t="str">
        <f t="shared" si="182"/>
        <v/>
      </c>
      <c r="O304" s="120" t="str">
        <f t="shared" si="183"/>
        <v/>
      </c>
      <c r="P304" s="120" t="str">
        <f t="shared" si="184"/>
        <v/>
      </c>
      <c r="Q304" s="120" t="str">
        <f t="shared" si="185"/>
        <v/>
      </c>
      <c r="R304" s="120" t="str">
        <f t="shared" si="179"/>
        <v/>
      </c>
      <c r="S304" s="120" t="str">
        <f t="shared" si="191"/>
        <v/>
      </c>
      <c r="T304" s="120" t="str">
        <f t="shared" si="192"/>
        <v/>
      </c>
      <c r="U304" s="120" t="str">
        <f t="shared" si="193"/>
        <v/>
      </c>
      <c r="V304" s="120" t="str">
        <f t="shared" si="194"/>
        <v/>
      </c>
      <c r="W304" s="120" t="str">
        <f t="shared" si="195"/>
        <v/>
      </c>
      <c r="X304" s="120" t="str">
        <f t="shared" si="196"/>
        <v/>
      </c>
      <c r="Y304" s="120" t="str">
        <f t="shared" si="197"/>
        <v/>
      </c>
      <c r="Z304" s="120" t="str">
        <f t="shared" si="199"/>
        <v/>
      </c>
      <c r="AA304" s="120" t="str">
        <f t="shared" si="200"/>
        <v/>
      </c>
      <c r="AB304" s="120" t="str">
        <f t="shared" si="201"/>
        <v/>
      </c>
      <c r="AC304" s="120" t="str">
        <f t="shared" si="202"/>
        <v/>
      </c>
      <c r="AD304" s="120" t="str">
        <f t="shared" si="203"/>
        <v/>
      </c>
      <c r="AE304" s="120" t="str">
        <f t="shared" si="204"/>
        <v/>
      </c>
      <c r="AF304" s="120" t="str">
        <f t="shared" si="198"/>
        <v/>
      </c>
      <c r="AG304" s="120" t="str">
        <f t="shared" si="205"/>
        <v/>
      </c>
      <c r="AH304" s="120" t="str">
        <f t="shared" si="206"/>
        <v/>
      </c>
      <c r="AI304" s="120" t="str">
        <f t="shared" si="207"/>
        <v/>
      </c>
      <c r="AJ304" s="120" t="str">
        <f t="shared" si="208"/>
        <v/>
      </c>
      <c r="AK304" s="120" t="str">
        <f t="shared" si="209"/>
        <v/>
      </c>
      <c r="AL304" s="120" t="str">
        <f t="shared" si="210"/>
        <v/>
      </c>
      <c r="AM304" s="120" t="str">
        <f t="shared" si="178"/>
        <v/>
      </c>
      <c r="AN304" s="120" t="str">
        <f t="shared" si="178"/>
        <v/>
      </c>
      <c r="AO304" s="120" t="str">
        <f t="shared" si="186"/>
        <v/>
      </c>
      <c r="AP304" s="120" t="str">
        <f t="shared" si="187"/>
        <v/>
      </c>
      <c r="AQ304" s="120" t="str">
        <f t="shared" si="188"/>
        <v/>
      </c>
      <c r="AR304" s="120" t="str">
        <f t="shared" si="189"/>
        <v/>
      </c>
      <c r="AS304" s="120" t="str">
        <f t="shared" si="190"/>
        <v/>
      </c>
      <c r="AX304" s="120" t="str">
        <f t="shared" si="170"/>
        <v/>
      </c>
      <c r="AY304" s="120" t="str">
        <f t="shared" si="171"/>
        <v/>
      </c>
      <c r="AZ304" s="120" t="str">
        <f t="shared" si="172"/>
        <v/>
      </c>
      <c r="BA304" s="120" t="str">
        <f t="shared" si="173"/>
        <v/>
      </c>
      <c r="BB304" s="120" t="str">
        <f t="shared" si="174"/>
        <v/>
      </c>
      <c r="BC304" s="120" t="str">
        <f t="shared" si="175"/>
        <v/>
      </c>
      <c r="BD304" s="120" t="str">
        <f t="shared" si="176"/>
        <v/>
      </c>
    </row>
    <row r="305" spans="3:56" x14ac:dyDescent="0.2">
      <c r="C305" s="107">
        <f>'3_Fix'!H306</f>
        <v>47649</v>
      </c>
      <c r="D305" s="113" t="str">
        <f>'3_Fix'!I306</f>
        <v/>
      </c>
      <c r="E305" s="113" t="str">
        <f>'3_Fix'!J306</f>
        <v/>
      </c>
      <c r="F305" s="113" t="str">
        <f>'3_Fix'!K306</f>
        <v/>
      </c>
      <c r="G305" s="113" t="str">
        <f>'3_Fix'!L306</f>
        <v/>
      </c>
      <c r="H305" s="113" t="str">
        <f>'3_Fix'!M306</f>
        <v/>
      </c>
      <c r="I305" s="113" t="str">
        <f>'3_Fix'!N306</f>
        <v/>
      </c>
      <c r="J305" s="113" t="str">
        <f>'3_Fix'!O306</f>
        <v/>
      </c>
      <c r="K305" s="120" t="str">
        <f t="shared" si="177"/>
        <v/>
      </c>
      <c r="L305" s="120" t="str">
        <f t="shared" si="180"/>
        <v/>
      </c>
      <c r="M305" s="120" t="str">
        <f t="shared" si="181"/>
        <v/>
      </c>
      <c r="N305" s="120" t="str">
        <f t="shared" si="182"/>
        <v/>
      </c>
      <c r="O305" s="120" t="str">
        <f t="shared" si="183"/>
        <v/>
      </c>
      <c r="P305" s="120" t="str">
        <f t="shared" si="184"/>
        <v/>
      </c>
      <c r="Q305" s="120" t="str">
        <f t="shared" si="185"/>
        <v/>
      </c>
      <c r="R305" s="120" t="str">
        <f t="shared" si="179"/>
        <v/>
      </c>
      <c r="S305" s="120" t="str">
        <f t="shared" si="191"/>
        <v/>
      </c>
      <c r="T305" s="120" t="str">
        <f t="shared" si="192"/>
        <v/>
      </c>
      <c r="U305" s="120" t="str">
        <f t="shared" si="193"/>
        <v/>
      </c>
      <c r="V305" s="120" t="str">
        <f t="shared" si="194"/>
        <v/>
      </c>
      <c r="W305" s="120" t="str">
        <f t="shared" si="195"/>
        <v/>
      </c>
      <c r="X305" s="120" t="str">
        <f t="shared" si="196"/>
        <v/>
      </c>
      <c r="Y305" s="120" t="str">
        <f t="shared" si="197"/>
        <v/>
      </c>
      <c r="Z305" s="120" t="str">
        <f t="shared" si="199"/>
        <v/>
      </c>
      <c r="AA305" s="120" t="str">
        <f t="shared" si="200"/>
        <v/>
      </c>
      <c r="AB305" s="120" t="str">
        <f t="shared" si="201"/>
        <v/>
      </c>
      <c r="AC305" s="120" t="str">
        <f t="shared" si="202"/>
        <v/>
      </c>
      <c r="AD305" s="120" t="str">
        <f t="shared" si="203"/>
        <v/>
      </c>
      <c r="AE305" s="120" t="str">
        <f t="shared" si="204"/>
        <v/>
      </c>
      <c r="AF305" s="120" t="str">
        <f t="shared" si="198"/>
        <v/>
      </c>
      <c r="AG305" s="120" t="str">
        <f t="shared" si="205"/>
        <v/>
      </c>
      <c r="AH305" s="120" t="str">
        <f t="shared" si="206"/>
        <v/>
      </c>
      <c r="AI305" s="120" t="str">
        <f t="shared" si="207"/>
        <v/>
      </c>
      <c r="AJ305" s="120" t="str">
        <f t="shared" si="208"/>
        <v/>
      </c>
      <c r="AK305" s="120" t="str">
        <f t="shared" si="209"/>
        <v/>
      </c>
      <c r="AL305" s="120" t="str">
        <f t="shared" si="210"/>
        <v/>
      </c>
      <c r="AM305" s="120" t="str">
        <f t="shared" si="178"/>
        <v/>
      </c>
      <c r="AN305" s="120" t="str">
        <f t="shared" si="178"/>
        <v/>
      </c>
      <c r="AO305" s="120" t="str">
        <f t="shared" si="186"/>
        <v/>
      </c>
      <c r="AP305" s="120" t="str">
        <f t="shared" si="187"/>
        <v/>
      </c>
      <c r="AQ305" s="120" t="str">
        <f t="shared" si="188"/>
        <v/>
      </c>
      <c r="AR305" s="120" t="str">
        <f t="shared" si="189"/>
        <v/>
      </c>
      <c r="AS305" s="120" t="str">
        <f t="shared" si="190"/>
        <v/>
      </c>
      <c r="AX305" s="120" t="str">
        <f t="shared" si="170"/>
        <v/>
      </c>
      <c r="AY305" s="120" t="str">
        <f t="shared" si="171"/>
        <v/>
      </c>
      <c r="AZ305" s="120" t="str">
        <f t="shared" si="172"/>
        <v/>
      </c>
      <c r="BA305" s="120" t="str">
        <f t="shared" si="173"/>
        <v/>
      </c>
      <c r="BB305" s="120" t="str">
        <f t="shared" si="174"/>
        <v/>
      </c>
      <c r="BC305" s="120" t="str">
        <f t="shared" si="175"/>
        <v/>
      </c>
      <c r="BD305" s="120" t="str">
        <f t="shared" si="176"/>
        <v/>
      </c>
    </row>
    <row r="306" spans="3:56" x14ac:dyDescent="0.2">
      <c r="C306" s="107">
        <f>'3_Fix'!H307</f>
        <v>47665</v>
      </c>
      <c r="D306" s="113" t="str">
        <f>'3_Fix'!I307</f>
        <v/>
      </c>
      <c r="E306" s="113" t="str">
        <f>'3_Fix'!J307</f>
        <v/>
      </c>
      <c r="F306" s="113" t="str">
        <f>'3_Fix'!K307</f>
        <v/>
      </c>
      <c r="G306" s="113" t="str">
        <f>'3_Fix'!L307</f>
        <v/>
      </c>
      <c r="H306" s="113" t="str">
        <f>'3_Fix'!M307</f>
        <v/>
      </c>
      <c r="I306" s="113" t="str">
        <f>'3_Fix'!N307</f>
        <v/>
      </c>
      <c r="J306" s="113" t="str">
        <f>'3_Fix'!O307</f>
        <v/>
      </c>
      <c r="K306" s="120" t="str">
        <f t="shared" si="177"/>
        <v/>
      </c>
      <c r="L306" s="120" t="str">
        <f t="shared" si="180"/>
        <v/>
      </c>
      <c r="M306" s="120" t="str">
        <f t="shared" si="181"/>
        <v/>
      </c>
      <c r="N306" s="120" t="str">
        <f t="shared" si="182"/>
        <v/>
      </c>
      <c r="O306" s="120" t="str">
        <f t="shared" si="183"/>
        <v/>
      </c>
      <c r="P306" s="120" t="str">
        <f t="shared" si="184"/>
        <v/>
      </c>
      <c r="Q306" s="120" t="str">
        <f t="shared" si="185"/>
        <v/>
      </c>
      <c r="R306" s="120" t="str">
        <f t="shared" si="179"/>
        <v/>
      </c>
      <c r="S306" s="120" t="str">
        <f t="shared" si="191"/>
        <v/>
      </c>
      <c r="T306" s="120" t="str">
        <f t="shared" si="192"/>
        <v/>
      </c>
      <c r="U306" s="120" t="str">
        <f t="shared" si="193"/>
        <v/>
      </c>
      <c r="V306" s="120" t="str">
        <f t="shared" si="194"/>
        <v/>
      </c>
      <c r="W306" s="120" t="str">
        <f t="shared" si="195"/>
        <v/>
      </c>
      <c r="X306" s="120" t="str">
        <f t="shared" si="196"/>
        <v/>
      </c>
      <c r="Y306" s="120" t="str">
        <f t="shared" si="197"/>
        <v/>
      </c>
      <c r="Z306" s="120" t="str">
        <f t="shared" si="199"/>
        <v/>
      </c>
      <c r="AA306" s="120" t="str">
        <f t="shared" si="200"/>
        <v/>
      </c>
      <c r="AB306" s="120" t="str">
        <f t="shared" si="201"/>
        <v/>
      </c>
      <c r="AC306" s="120" t="str">
        <f t="shared" si="202"/>
        <v/>
      </c>
      <c r="AD306" s="120" t="str">
        <f t="shared" si="203"/>
        <v/>
      </c>
      <c r="AE306" s="120" t="str">
        <f t="shared" si="204"/>
        <v/>
      </c>
      <c r="AF306" s="120" t="str">
        <f t="shared" si="198"/>
        <v/>
      </c>
      <c r="AG306" s="120" t="str">
        <f t="shared" si="205"/>
        <v/>
      </c>
      <c r="AH306" s="120" t="str">
        <f t="shared" si="206"/>
        <v/>
      </c>
      <c r="AI306" s="120" t="str">
        <f t="shared" si="207"/>
        <v/>
      </c>
      <c r="AJ306" s="120" t="str">
        <f t="shared" si="208"/>
        <v/>
      </c>
      <c r="AK306" s="120" t="str">
        <f t="shared" si="209"/>
        <v/>
      </c>
      <c r="AL306" s="120" t="str">
        <f t="shared" si="210"/>
        <v/>
      </c>
      <c r="AM306" s="120" t="str">
        <f t="shared" si="178"/>
        <v/>
      </c>
      <c r="AN306" s="120" t="str">
        <f t="shared" si="178"/>
        <v/>
      </c>
      <c r="AO306" s="120" t="str">
        <f t="shared" si="186"/>
        <v/>
      </c>
      <c r="AP306" s="120" t="str">
        <f t="shared" si="187"/>
        <v/>
      </c>
      <c r="AQ306" s="120" t="str">
        <f t="shared" si="188"/>
        <v/>
      </c>
      <c r="AR306" s="120" t="str">
        <f t="shared" si="189"/>
        <v/>
      </c>
      <c r="AS306" s="120" t="str">
        <f t="shared" si="190"/>
        <v/>
      </c>
      <c r="AX306" s="120" t="str">
        <f t="shared" si="170"/>
        <v/>
      </c>
      <c r="AY306" s="120" t="str">
        <f t="shared" si="171"/>
        <v/>
      </c>
      <c r="AZ306" s="120" t="str">
        <f t="shared" si="172"/>
        <v/>
      </c>
      <c r="BA306" s="120" t="str">
        <f t="shared" si="173"/>
        <v/>
      </c>
      <c r="BB306" s="120" t="str">
        <f t="shared" si="174"/>
        <v/>
      </c>
      <c r="BC306" s="120" t="str">
        <f t="shared" si="175"/>
        <v/>
      </c>
      <c r="BD306" s="120" t="str">
        <f t="shared" si="176"/>
        <v/>
      </c>
    </row>
    <row r="307" spans="3:56" x14ac:dyDescent="0.2">
      <c r="C307" s="107">
        <f>'3_Fix'!H308</f>
        <v>47679</v>
      </c>
      <c r="D307" s="113" t="str">
        <f>'3_Fix'!I308</f>
        <v/>
      </c>
      <c r="E307" s="113" t="str">
        <f>'3_Fix'!J308</f>
        <v/>
      </c>
      <c r="F307" s="113" t="str">
        <f>'3_Fix'!K308</f>
        <v/>
      </c>
      <c r="G307" s="113" t="str">
        <f>'3_Fix'!L308</f>
        <v/>
      </c>
      <c r="H307" s="113" t="str">
        <f>'3_Fix'!M308</f>
        <v/>
      </c>
      <c r="I307" s="113" t="str">
        <f>'3_Fix'!N308</f>
        <v/>
      </c>
      <c r="J307" s="113" t="str">
        <f>'3_Fix'!O308</f>
        <v/>
      </c>
      <c r="K307" s="120" t="str">
        <f t="shared" si="177"/>
        <v/>
      </c>
      <c r="L307" s="120" t="str">
        <f t="shared" si="180"/>
        <v/>
      </c>
      <c r="M307" s="120" t="str">
        <f t="shared" si="181"/>
        <v/>
      </c>
      <c r="N307" s="120" t="str">
        <f t="shared" si="182"/>
        <v/>
      </c>
      <c r="O307" s="120" t="str">
        <f t="shared" si="183"/>
        <v/>
      </c>
      <c r="P307" s="120" t="str">
        <f t="shared" si="184"/>
        <v/>
      </c>
      <c r="Q307" s="120" t="str">
        <f t="shared" si="185"/>
        <v/>
      </c>
      <c r="R307" s="120" t="str">
        <f t="shared" si="179"/>
        <v/>
      </c>
      <c r="S307" s="120" t="str">
        <f t="shared" si="191"/>
        <v/>
      </c>
      <c r="T307" s="120" t="str">
        <f t="shared" si="192"/>
        <v/>
      </c>
      <c r="U307" s="120" t="str">
        <f t="shared" si="193"/>
        <v/>
      </c>
      <c r="V307" s="120" t="str">
        <f t="shared" si="194"/>
        <v/>
      </c>
      <c r="W307" s="120" t="str">
        <f t="shared" si="195"/>
        <v/>
      </c>
      <c r="X307" s="120" t="str">
        <f t="shared" si="196"/>
        <v/>
      </c>
      <c r="Y307" s="120" t="str">
        <f t="shared" si="197"/>
        <v/>
      </c>
      <c r="Z307" s="120" t="str">
        <f t="shared" si="199"/>
        <v/>
      </c>
      <c r="AA307" s="120" t="str">
        <f t="shared" si="200"/>
        <v/>
      </c>
      <c r="AB307" s="120" t="str">
        <f t="shared" si="201"/>
        <v/>
      </c>
      <c r="AC307" s="120" t="str">
        <f t="shared" si="202"/>
        <v/>
      </c>
      <c r="AD307" s="120" t="str">
        <f t="shared" si="203"/>
        <v/>
      </c>
      <c r="AE307" s="120" t="str">
        <f t="shared" si="204"/>
        <v/>
      </c>
      <c r="AF307" s="120" t="str">
        <f t="shared" si="198"/>
        <v/>
      </c>
      <c r="AG307" s="120" t="str">
        <f t="shared" si="205"/>
        <v/>
      </c>
      <c r="AH307" s="120" t="str">
        <f t="shared" si="206"/>
        <v/>
      </c>
      <c r="AI307" s="120" t="str">
        <f t="shared" si="207"/>
        <v/>
      </c>
      <c r="AJ307" s="120" t="str">
        <f t="shared" si="208"/>
        <v/>
      </c>
      <c r="AK307" s="120" t="str">
        <f t="shared" si="209"/>
        <v/>
      </c>
      <c r="AL307" s="120" t="str">
        <f t="shared" si="210"/>
        <v/>
      </c>
      <c r="AM307" s="120" t="str">
        <f t="shared" si="178"/>
        <v/>
      </c>
      <c r="AN307" s="120" t="str">
        <f t="shared" si="178"/>
        <v/>
      </c>
      <c r="AO307" s="120" t="str">
        <f t="shared" si="186"/>
        <v/>
      </c>
      <c r="AP307" s="120" t="str">
        <f t="shared" si="187"/>
        <v/>
      </c>
      <c r="AQ307" s="120" t="str">
        <f t="shared" si="188"/>
        <v/>
      </c>
      <c r="AR307" s="120" t="str">
        <f t="shared" si="189"/>
        <v/>
      </c>
      <c r="AS307" s="120" t="str">
        <f t="shared" si="190"/>
        <v/>
      </c>
      <c r="AX307" s="120" t="str">
        <f t="shared" si="170"/>
        <v/>
      </c>
      <c r="AY307" s="120" t="str">
        <f t="shared" si="171"/>
        <v/>
      </c>
      <c r="AZ307" s="120" t="str">
        <f t="shared" si="172"/>
        <v/>
      </c>
      <c r="BA307" s="120" t="str">
        <f t="shared" si="173"/>
        <v/>
      </c>
      <c r="BB307" s="120" t="str">
        <f t="shared" si="174"/>
        <v/>
      </c>
      <c r="BC307" s="120" t="str">
        <f t="shared" si="175"/>
        <v/>
      </c>
      <c r="BD307" s="120" t="str">
        <f t="shared" si="176"/>
        <v/>
      </c>
    </row>
    <row r="308" spans="3:56" x14ac:dyDescent="0.2">
      <c r="C308" s="107">
        <f>'3_Fix'!H309</f>
        <v>47696</v>
      </c>
      <c r="D308" s="113" t="str">
        <f>'3_Fix'!I309</f>
        <v/>
      </c>
      <c r="E308" s="113" t="str">
        <f>'3_Fix'!J309</f>
        <v/>
      </c>
      <c r="F308" s="113" t="str">
        <f>'3_Fix'!K309</f>
        <v/>
      </c>
      <c r="G308" s="113" t="str">
        <f>'3_Fix'!L309</f>
        <v/>
      </c>
      <c r="H308" s="113" t="str">
        <f>'3_Fix'!M309</f>
        <v/>
      </c>
      <c r="I308" s="113" t="str">
        <f>'3_Fix'!N309</f>
        <v/>
      </c>
      <c r="J308" s="113" t="str">
        <f>'3_Fix'!O309</f>
        <v/>
      </c>
      <c r="K308" s="120" t="str">
        <f t="shared" si="177"/>
        <v/>
      </c>
      <c r="L308" s="120" t="str">
        <f t="shared" si="180"/>
        <v/>
      </c>
      <c r="M308" s="120" t="str">
        <f t="shared" si="181"/>
        <v/>
      </c>
      <c r="N308" s="120" t="str">
        <f t="shared" si="182"/>
        <v/>
      </c>
      <c r="O308" s="120" t="str">
        <f t="shared" si="183"/>
        <v/>
      </c>
      <c r="P308" s="120" t="str">
        <f t="shared" si="184"/>
        <v/>
      </c>
      <c r="Q308" s="120" t="str">
        <f t="shared" si="185"/>
        <v/>
      </c>
      <c r="R308" s="120" t="str">
        <f t="shared" si="179"/>
        <v/>
      </c>
      <c r="S308" s="120" t="str">
        <f t="shared" si="191"/>
        <v/>
      </c>
      <c r="T308" s="120" t="str">
        <f t="shared" si="192"/>
        <v/>
      </c>
      <c r="U308" s="120" t="str">
        <f t="shared" si="193"/>
        <v/>
      </c>
      <c r="V308" s="120" t="str">
        <f t="shared" si="194"/>
        <v/>
      </c>
      <c r="W308" s="120" t="str">
        <f t="shared" si="195"/>
        <v/>
      </c>
      <c r="X308" s="120" t="str">
        <f t="shared" si="196"/>
        <v/>
      </c>
      <c r="Y308" s="120" t="str">
        <f t="shared" si="197"/>
        <v/>
      </c>
      <c r="Z308" s="120" t="str">
        <f t="shared" si="199"/>
        <v/>
      </c>
      <c r="AA308" s="120" t="str">
        <f t="shared" si="200"/>
        <v/>
      </c>
      <c r="AB308" s="120" t="str">
        <f t="shared" si="201"/>
        <v/>
      </c>
      <c r="AC308" s="120" t="str">
        <f t="shared" si="202"/>
        <v/>
      </c>
      <c r="AD308" s="120" t="str">
        <f t="shared" si="203"/>
        <v/>
      </c>
      <c r="AE308" s="120" t="str">
        <f t="shared" si="204"/>
        <v/>
      </c>
      <c r="AF308" s="120" t="str">
        <f t="shared" si="198"/>
        <v/>
      </c>
      <c r="AG308" s="120" t="str">
        <f t="shared" si="205"/>
        <v/>
      </c>
      <c r="AH308" s="120" t="str">
        <f t="shared" si="206"/>
        <v/>
      </c>
      <c r="AI308" s="120" t="str">
        <f t="shared" si="207"/>
        <v/>
      </c>
      <c r="AJ308" s="120" t="str">
        <f t="shared" si="208"/>
        <v/>
      </c>
      <c r="AK308" s="120" t="str">
        <f t="shared" si="209"/>
        <v/>
      </c>
      <c r="AL308" s="120" t="str">
        <f t="shared" si="210"/>
        <v/>
      </c>
      <c r="AM308" s="120" t="str">
        <f t="shared" si="178"/>
        <v/>
      </c>
      <c r="AN308" s="120" t="str">
        <f t="shared" si="178"/>
        <v/>
      </c>
      <c r="AO308" s="120" t="str">
        <f t="shared" si="186"/>
        <v/>
      </c>
      <c r="AP308" s="120" t="str">
        <f t="shared" si="187"/>
        <v/>
      </c>
      <c r="AQ308" s="120" t="str">
        <f t="shared" si="188"/>
        <v/>
      </c>
      <c r="AR308" s="120" t="str">
        <f t="shared" si="189"/>
        <v/>
      </c>
      <c r="AS308" s="120" t="str">
        <f t="shared" si="190"/>
        <v/>
      </c>
      <c r="AX308" s="120" t="str">
        <f t="shared" si="170"/>
        <v/>
      </c>
      <c r="AY308" s="120" t="str">
        <f t="shared" si="171"/>
        <v/>
      </c>
      <c r="AZ308" s="120" t="str">
        <f t="shared" si="172"/>
        <v/>
      </c>
      <c r="BA308" s="120" t="str">
        <f t="shared" si="173"/>
        <v/>
      </c>
      <c r="BB308" s="120" t="str">
        <f t="shared" si="174"/>
        <v/>
      </c>
      <c r="BC308" s="120" t="str">
        <f t="shared" si="175"/>
        <v/>
      </c>
      <c r="BD308" s="120" t="str">
        <f t="shared" si="176"/>
        <v/>
      </c>
    </row>
    <row r="309" spans="3:56" x14ac:dyDescent="0.2">
      <c r="C309" s="107">
        <f>'3_Fix'!H310</f>
        <v>47710</v>
      </c>
      <c r="D309" s="113" t="str">
        <f>'3_Fix'!I310</f>
        <v/>
      </c>
      <c r="E309" s="113" t="str">
        <f>'3_Fix'!J310</f>
        <v/>
      </c>
      <c r="F309" s="113" t="str">
        <f>'3_Fix'!K310</f>
        <v/>
      </c>
      <c r="G309" s="113" t="str">
        <f>'3_Fix'!L310</f>
        <v/>
      </c>
      <c r="H309" s="113" t="str">
        <f>'3_Fix'!M310</f>
        <v/>
      </c>
      <c r="I309" s="113" t="str">
        <f>'3_Fix'!N310</f>
        <v/>
      </c>
      <c r="J309" s="113" t="str">
        <f>'3_Fix'!O310</f>
        <v/>
      </c>
      <c r="K309" s="120" t="str">
        <f t="shared" si="177"/>
        <v/>
      </c>
      <c r="L309" s="120" t="str">
        <f t="shared" si="180"/>
        <v/>
      </c>
      <c r="M309" s="120" t="str">
        <f t="shared" si="181"/>
        <v/>
      </c>
      <c r="N309" s="120" t="str">
        <f t="shared" si="182"/>
        <v/>
      </c>
      <c r="O309" s="120" t="str">
        <f t="shared" si="183"/>
        <v/>
      </c>
      <c r="P309" s="120" t="str">
        <f t="shared" si="184"/>
        <v/>
      </c>
      <c r="Q309" s="120" t="str">
        <f t="shared" si="185"/>
        <v/>
      </c>
      <c r="R309" s="120" t="str">
        <f t="shared" si="179"/>
        <v/>
      </c>
      <c r="S309" s="120" t="str">
        <f t="shared" si="191"/>
        <v/>
      </c>
      <c r="T309" s="120" t="str">
        <f t="shared" si="192"/>
        <v/>
      </c>
      <c r="U309" s="120" t="str">
        <f t="shared" si="193"/>
        <v/>
      </c>
      <c r="V309" s="120" t="str">
        <f t="shared" si="194"/>
        <v/>
      </c>
      <c r="W309" s="120" t="str">
        <f t="shared" si="195"/>
        <v/>
      </c>
      <c r="X309" s="120" t="str">
        <f t="shared" si="196"/>
        <v/>
      </c>
      <c r="Y309" s="120" t="str">
        <f t="shared" si="197"/>
        <v/>
      </c>
      <c r="Z309" s="120" t="str">
        <f t="shared" si="199"/>
        <v/>
      </c>
      <c r="AA309" s="120" t="str">
        <f t="shared" si="200"/>
        <v/>
      </c>
      <c r="AB309" s="120" t="str">
        <f t="shared" si="201"/>
        <v/>
      </c>
      <c r="AC309" s="120" t="str">
        <f t="shared" si="202"/>
        <v/>
      </c>
      <c r="AD309" s="120" t="str">
        <f t="shared" si="203"/>
        <v/>
      </c>
      <c r="AE309" s="120" t="str">
        <f t="shared" si="204"/>
        <v/>
      </c>
      <c r="AF309" s="120" t="str">
        <f t="shared" si="198"/>
        <v/>
      </c>
      <c r="AG309" s="120" t="str">
        <f t="shared" si="205"/>
        <v/>
      </c>
      <c r="AH309" s="120" t="str">
        <f t="shared" si="206"/>
        <v/>
      </c>
      <c r="AI309" s="120" t="str">
        <f t="shared" si="207"/>
        <v/>
      </c>
      <c r="AJ309" s="120" t="str">
        <f t="shared" si="208"/>
        <v/>
      </c>
      <c r="AK309" s="120" t="str">
        <f t="shared" si="209"/>
        <v/>
      </c>
      <c r="AL309" s="120" t="str">
        <f t="shared" si="210"/>
        <v/>
      </c>
      <c r="AM309" s="120" t="str">
        <f t="shared" si="178"/>
        <v/>
      </c>
      <c r="AN309" s="120" t="str">
        <f t="shared" si="178"/>
        <v/>
      </c>
      <c r="AO309" s="120" t="str">
        <f t="shared" si="186"/>
        <v/>
      </c>
      <c r="AP309" s="120" t="str">
        <f t="shared" si="187"/>
        <v/>
      </c>
      <c r="AQ309" s="120" t="str">
        <f t="shared" si="188"/>
        <v/>
      </c>
      <c r="AR309" s="120" t="str">
        <f t="shared" si="189"/>
        <v/>
      </c>
      <c r="AS309" s="120" t="str">
        <f t="shared" si="190"/>
        <v/>
      </c>
      <c r="AX309" s="120" t="str">
        <f t="shared" si="170"/>
        <v/>
      </c>
      <c r="AY309" s="120" t="str">
        <f t="shared" si="171"/>
        <v/>
      </c>
      <c r="AZ309" s="120" t="str">
        <f t="shared" si="172"/>
        <v/>
      </c>
      <c r="BA309" s="120" t="str">
        <f t="shared" si="173"/>
        <v/>
      </c>
      <c r="BB309" s="120" t="str">
        <f t="shared" si="174"/>
        <v/>
      </c>
      <c r="BC309" s="120" t="str">
        <f t="shared" si="175"/>
        <v/>
      </c>
      <c r="BD309" s="120" t="str">
        <f t="shared" si="176"/>
        <v/>
      </c>
    </row>
    <row r="310" spans="3:56" x14ac:dyDescent="0.2">
      <c r="C310" s="107">
        <f>'3_Fix'!H311</f>
        <v>47727</v>
      </c>
      <c r="D310" s="113" t="str">
        <f>'3_Fix'!I311</f>
        <v/>
      </c>
      <c r="E310" s="113" t="str">
        <f>'3_Fix'!J311</f>
        <v/>
      </c>
      <c r="F310" s="113" t="str">
        <f>'3_Fix'!K311</f>
        <v/>
      </c>
      <c r="G310" s="113" t="str">
        <f>'3_Fix'!L311</f>
        <v/>
      </c>
      <c r="H310" s="113" t="str">
        <f>'3_Fix'!M311</f>
        <v/>
      </c>
      <c r="I310" s="113" t="str">
        <f>'3_Fix'!N311</f>
        <v/>
      </c>
      <c r="J310" s="113" t="str">
        <f>'3_Fix'!O311</f>
        <v/>
      </c>
      <c r="K310" s="120" t="str">
        <f t="shared" si="177"/>
        <v/>
      </c>
      <c r="L310" s="120" t="str">
        <f t="shared" si="180"/>
        <v/>
      </c>
      <c r="M310" s="120" t="str">
        <f t="shared" si="181"/>
        <v/>
      </c>
      <c r="N310" s="120" t="str">
        <f t="shared" si="182"/>
        <v/>
      </c>
      <c r="O310" s="120" t="str">
        <f t="shared" si="183"/>
        <v/>
      </c>
      <c r="P310" s="120" t="str">
        <f t="shared" si="184"/>
        <v/>
      </c>
      <c r="Q310" s="120" t="str">
        <f t="shared" si="185"/>
        <v/>
      </c>
      <c r="R310" s="120" t="str">
        <f t="shared" si="179"/>
        <v/>
      </c>
      <c r="S310" s="120" t="str">
        <f t="shared" si="191"/>
        <v/>
      </c>
      <c r="T310" s="120" t="str">
        <f t="shared" si="192"/>
        <v/>
      </c>
      <c r="U310" s="120" t="str">
        <f t="shared" si="193"/>
        <v/>
      </c>
      <c r="V310" s="120" t="str">
        <f t="shared" si="194"/>
        <v/>
      </c>
      <c r="W310" s="120" t="str">
        <f t="shared" si="195"/>
        <v/>
      </c>
      <c r="X310" s="120" t="str">
        <f t="shared" si="196"/>
        <v/>
      </c>
      <c r="Y310" s="120" t="str">
        <f t="shared" si="197"/>
        <v/>
      </c>
      <c r="Z310" s="120" t="str">
        <f t="shared" si="199"/>
        <v/>
      </c>
      <c r="AA310" s="120" t="str">
        <f t="shared" si="200"/>
        <v/>
      </c>
      <c r="AB310" s="120" t="str">
        <f t="shared" si="201"/>
        <v/>
      </c>
      <c r="AC310" s="120" t="str">
        <f t="shared" si="202"/>
        <v/>
      </c>
      <c r="AD310" s="120" t="str">
        <f t="shared" si="203"/>
        <v/>
      </c>
      <c r="AE310" s="120" t="str">
        <f t="shared" si="204"/>
        <v/>
      </c>
      <c r="AF310" s="120" t="str">
        <f t="shared" si="198"/>
        <v/>
      </c>
      <c r="AG310" s="120" t="str">
        <f t="shared" si="205"/>
        <v/>
      </c>
      <c r="AH310" s="120" t="str">
        <f t="shared" si="206"/>
        <v/>
      </c>
      <c r="AI310" s="120" t="str">
        <f t="shared" si="207"/>
        <v/>
      </c>
      <c r="AJ310" s="120" t="str">
        <f t="shared" si="208"/>
        <v/>
      </c>
      <c r="AK310" s="120" t="str">
        <f t="shared" si="209"/>
        <v/>
      </c>
      <c r="AL310" s="120" t="str">
        <f t="shared" si="210"/>
        <v/>
      </c>
      <c r="AM310" s="120" t="str">
        <f t="shared" si="178"/>
        <v/>
      </c>
      <c r="AN310" s="120" t="str">
        <f t="shared" si="178"/>
        <v/>
      </c>
      <c r="AO310" s="120" t="str">
        <f t="shared" si="186"/>
        <v/>
      </c>
      <c r="AP310" s="120" t="str">
        <f t="shared" si="187"/>
        <v/>
      </c>
      <c r="AQ310" s="120" t="str">
        <f t="shared" si="188"/>
        <v/>
      </c>
      <c r="AR310" s="120" t="str">
        <f t="shared" si="189"/>
        <v/>
      </c>
      <c r="AS310" s="120" t="str">
        <f t="shared" si="190"/>
        <v/>
      </c>
      <c r="AX310" s="120" t="str">
        <f t="shared" si="170"/>
        <v/>
      </c>
      <c r="AY310" s="120" t="str">
        <f t="shared" si="171"/>
        <v/>
      </c>
      <c r="AZ310" s="120" t="str">
        <f t="shared" si="172"/>
        <v/>
      </c>
      <c r="BA310" s="120" t="str">
        <f t="shared" si="173"/>
        <v/>
      </c>
      <c r="BB310" s="120" t="str">
        <f t="shared" si="174"/>
        <v/>
      </c>
      <c r="BC310" s="120" t="str">
        <f t="shared" si="175"/>
        <v/>
      </c>
      <c r="BD310" s="120" t="str">
        <f t="shared" si="176"/>
        <v/>
      </c>
    </row>
    <row r="311" spans="3:56" x14ac:dyDescent="0.2">
      <c r="C311" s="107">
        <f>'3_Fix'!H312</f>
        <v>47741</v>
      </c>
      <c r="D311" s="113" t="str">
        <f>'3_Fix'!I312</f>
        <v/>
      </c>
      <c r="E311" s="113" t="str">
        <f>'3_Fix'!J312</f>
        <v/>
      </c>
      <c r="F311" s="113" t="str">
        <f>'3_Fix'!K312</f>
        <v/>
      </c>
      <c r="G311" s="113" t="str">
        <f>'3_Fix'!L312</f>
        <v/>
      </c>
      <c r="H311" s="113" t="str">
        <f>'3_Fix'!M312</f>
        <v/>
      </c>
      <c r="I311" s="113" t="str">
        <f>'3_Fix'!N312</f>
        <v/>
      </c>
      <c r="J311" s="113" t="str">
        <f>'3_Fix'!O312</f>
        <v/>
      </c>
      <c r="K311" s="120" t="str">
        <f t="shared" si="177"/>
        <v/>
      </c>
      <c r="L311" s="120" t="str">
        <f t="shared" si="180"/>
        <v/>
      </c>
      <c r="M311" s="120" t="str">
        <f t="shared" si="181"/>
        <v/>
      </c>
      <c r="N311" s="120" t="str">
        <f t="shared" si="182"/>
        <v/>
      </c>
      <c r="O311" s="120" t="str">
        <f t="shared" si="183"/>
        <v/>
      </c>
      <c r="P311" s="120" t="str">
        <f t="shared" si="184"/>
        <v/>
      </c>
      <c r="Q311" s="120" t="str">
        <f t="shared" si="185"/>
        <v/>
      </c>
      <c r="R311" s="120" t="str">
        <f t="shared" si="179"/>
        <v/>
      </c>
      <c r="S311" s="120" t="str">
        <f t="shared" si="191"/>
        <v/>
      </c>
      <c r="T311" s="120" t="str">
        <f t="shared" si="192"/>
        <v/>
      </c>
      <c r="U311" s="120" t="str">
        <f t="shared" si="193"/>
        <v/>
      </c>
      <c r="V311" s="120" t="str">
        <f t="shared" si="194"/>
        <v/>
      </c>
      <c r="W311" s="120" t="str">
        <f t="shared" si="195"/>
        <v/>
      </c>
      <c r="X311" s="120" t="str">
        <f t="shared" si="196"/>
        <v/>
      </c>
      <c r="Y311" s="120" t="str">
        <f t="shared" si="197"/>
        <v/>
      </c>
      <c r="Z311" s="120" t="str">
        <f t="shared" si="199"/>
        <v/>
      </c>
      <c r="AA311" s="120" t="str">
        <f t="shared" si="200"/>
        <v/>
      </c>
      <c r="AB311" s="120" t="str">
        <f t="shared" si="201"/>
        <v/>
      </c>
      <c r="AC311" s="120" t="str">
        <f t="shared" si="202"/>
        <v/>
      </c>
      <c r="AD311" s="120" t="str">
        <f t="shared" si="203"/>
        <v/>
      </c>
      <c r="AE311" s="120" t="str">
        <f t="shared" si="204"/>
        <v/>
      </c>
      <c r="AF311" s="120" t="str">
        <f t="shared" si="198"/>
        <v/>
      </c>
      <c r="AG311" s="120" t="str">
        <f t="shared" si="205"/>
        <v/>
      </c>
      <c r="AH311" s="120" t="str">
        <f t="shared" si="206"/>
        <v/>
      </c>
      <c r="AI311" s="120" t="str">
        <f t="shared" si="207"/>
        <v/>
      </c>
      <c r="AJ311" s="120" t="str">
        <f t="shared" si="208"/>
        <v/>
      </c>
      <c r="AK311" s="120" t="str">
        <f t="shared" si="209"/>
        <v/>
      </c>
      <c r="AL311" s="120" t="str">
        <f t="shared" si="210"/>
        <v/>
      </c>
      <c r="AM311" s="120" t="str">
        <f t="shared" si="178"/>
        <v/>
      </c>
      <c r="AN311" s="120" t="str">
        <f t="shared" si="178"/>
        <v/>
      </c>
      <c r="AO311" s="120" t="str">
        <f t="shared" si="186"/>
        <v/>
      </c>
      <c r="AP311" s="120" t="str">
        <f t="shared" si="187"/>
        <v/>
      </c>
      <c r="AQ311" s="120" t="str">
        <f t="shared" si="188"/>
        <v/>
      </c>
      <c r="AR311" s="120" t="str">
        <f t="shared" si="189"/>
        <v/>
      </c>
      <c r="AS311" s="120" t="str">
        <f t="shared" si="190"/>
        <v/>
      </c>
      <c r="AX311" s="120" t="str">
        <f t="shared" ref="AX311:AX374" si="211">IFERROR((AX$1/100)*(D287/$D287)*Y311,"")</f>
        <v/>
      </c>
      <c r="AY311" s="120" t="str">
        <f t="shared" si="171"/>
        <v/>
      </c>
      <c r="AZ311" s="120" t="str">
        <f t="shared" si="172"/>
        <v/>
      </c>
      <c r="BA311" s="120" t="str">
        <f t="shared" si="173"/>
        <v/>
      </c>
      <c r="BB311" s="120" t="str">
        <f t="shared" si="174"/>
        <v/>
      </c>
      <c r="BC311" s="120" t="str">
        <f t="shared" si="175"/>
        <v/>
      </c>
      <c r="BD311" s="120" t="str">
        <f t="shared" si="176"/>
        <v/>
      </c>
    </row>
    <row r="312" spans="3:56" x14ac:dyDescent="0.2">
      <c r="C312" s="107">
        <f>'3_Fix'!H313</f>
        <v>47757</v>
      </c>
      <c r="D312" s="113" t="str">
        <f>'3_Fix'!I313</f>
        <v/>
      </c>
      <c r="E312" s="113" t="str">
        <f>'3_Fix'!J313</f>
        <v/>
      </c>
      <c r="F312" s="113" t="str">
        <f>'3_Fix'!K313</f>
        <v/>
      </c>
      <c r="G312" s="113" t="str">
        <f>'3_Fix'!L313</f>
        <v/>
      </c>
      <c r="H312" s="113" t="str">
        <f>'3_Fix'!M313</f>
        <v/>
      </c>
      <c r="I312" s="113" t="str">
        <f>'3_Fix'!N313</f>
        <v/>
      </c>
      <c r="J312" s="113" t="str">
        <f>'3_Fix'!O313</f>
        <v/>
      </c>
      <c r="K312" s="120" t="str">
        <f t="shared" si="177"/>
        <v/>
      </c>
      <c r="L312" s="120" t="str">
        <f t="shared" si="180"/>
        <v/>
      </c>
      <c r="M312" s="120" t="str">
        <f t="shared" si="181"/>
        <v/>
      </c>
      <c r="N312" s="120" t="str">
        <f t="shared" si="182"/>
        <v/>
      </c>
      <c r="O312" s="120" t="str">
        <f t="shared" si="183"/>
        <v/>
      </c>
      <c r="P312" s="120" t="str">
        <f t="shared" si="184"/>
        <v/>
      </c>
      <c r="Q312" s="120" t="str">
        <f t="shared" si="185"/>
        <v/>
      </c>
      <c r="R312" s="120" t="str">
        <f t="shared" si="179"/>
        <v/>
      </c>
      <c r="S312" s="120" t="str">
        <f t="shared" si="191"/>
        <v/>
      </c>
      <c r="T312" s="120" t="str">
        <f t="shared" si="192"/>
        <v/>
      </c>
      <c r="U312" s="120" t="str">
        <f t="shared" si="193"/>
        <v/>
      </c>
      <c r="V312" s="120" t="str">
        <f t="shared" si="194"/>
        <v/>
      </c>
      <c r="W312" s="120" t="str">
        <f t="shared" si="195"/>
        <v/>
      </c>
      <c r="X312" s="120" t="str">
        <f t="shared" si="196"/>
        <v/>
      </c>
      <c r="Y312" s="120" t="str">
        <f t="shared" si="197"/>
        <v/>
      </c>
      <c r="Z312" s="120" t="str">
        <f t="shared" si="199"/>
        <v/>
      </c>
      <c r="AA312" s="120" t="str">
        <f t="shared" si="200"/>
        <v/>
      </c>
      <c r="AB312" s="120" t="str">
        <f t="shared" si="201"/>
        <v/>
      </c>
      <c r="AC312" s="120" t="str">
        <f t="shared" si="202"/>
        <v/>
      </c>
      <c r="AD312" s="120" t="str">
        <f t="shared" si="203"/>
        <v/>
      </c>
      <c r="AE312" s="120" t="str">
        <f t="shared" si="204"/>
        <v/>
      </c>
      <c r="AF312" s="120" t="str">
        <f t="shared" si="198"/>
        <v/>
      </c>
      <c r="AG312" s="120" t="str">
        <f t="shared" si="205"/>
        <v/>
      </c>
      <c r="AH312" s="120" t="str">
        <f t="shared" si="206"/>
        <v/>
      </c>
      <c r="AI312" s="120" t="str">
        <f t="shared" si="207"/>
        <v/>
      </c>
      <c r="AJ312" s="120" t="str">
        <f t="shared" si="208"/>
        <v/>
      </c>
      <c r="AK312" s="120" t="str">
        <f t="shared" si="209"/>
        <v/>
      </c>
      <c r="AL312" s="120" t="str">
        <f t="shared" si="210"/>
        <v/>
      </c>
      <c r="AM312" s="120" t="str">
        <f t="shared" si="178"/>
        <v/>
      </c>
      <c r="AN312" s="120" t="str">
        <f t="shared" si="178"/>
        <v/>
      </c>
      <c r="AO312" s="120" t="str">
        <f t="shared" si="186"/>
        <v/>
      </c>
      <c r="AP312" s="120" t="str">
        <f t="shared" si="187"/>
        <v/>
      </c>
      <c r="AQ312" s="120" t="str">
        <f t="shared" si="188"/>
        <v/>
      </c>
      <c r="AR312" s="120" t="str">
        <f t="shared" si="189"/>
        <v/>
      </c>
      <c r="AS312" s="120" t="str">
        <f t="shared" si="190"/>
        <v/>
      </c>
      <c r="AX312" s="120" t="str">
        <f t="shared" si="211"/>
        <v/>
      </c>
      <c r="AY312" s="120" t="str">
        <f t="shared" si="171"/>
        <v/>
      </c>
      <c r="AZ312" s="120" t="str">
        <f t="shared" si="172"/>
        <v/>
      </c>
      <c r="BA312" s="120" t="str">
        <f t="shared" si="173"/>
        <v/>
      </c>
      <c r="BB312" s="120" t="str">
        <f t="shared" si="174"/>
        <v/>
      </c>
      <c r="BC312" s="120" t="str">
        <f t="shared" si="175"/>
        <v/>
      </c>
      <c r="BD312" s="120" t="str">
        <f t="shared" si="176"/>
        <v/>
      </c>
    </row>
    <row r="313" spans="3:56" x14ac:dyDescent="0.2">
      <c r="C313" s="107">
        <f>'3_Fix'!H314</f>
        <v>47771</v>
      </c>
      <c r="D313" s="113" t="str">
        <f>'3_Fix'!I314</f>
        <v/>
      </c>
      <c r="E313" s="113" t="str">
        <f>'3_Fix'!J314</f>
        <v/>
      </c>
      <c r="F313" s="113" t="str">
        <f>'3_Fix'!K314</f>
        <v/>
      </c>
      <c r="G313" s="113" t="str">
        <f>'3_Fix'!L314</f>
        <v/>
      </c>
      <c r="H313" s="113" t="str">
        <f>'3_Fix'!M314</f>
        <v/>
      </c>
      <c r="I313" s="113" t="str">
        <f>'3_Fix'!N314</f>
        <v/>
      </c>
      <c r="J313" s="113" t="str">
        <f>'3_Fix'!O314</f>
        <v/>
      </c>
      <c r="K313" s="120" t="str">
        <f t="shared" si="177"/>
        <v/>
      </c>
      <c r="L313" s="120" t="str">
        <f t="shared" si="180"/>
        <v/>
      </c>
      <c r="M313" s="120" t="str">
        <f t="shared" si="181"/>
        <v/>
      </c>
      <c r="N313" s="120" t="str">
        <f t="shared" si="182"/>
        <v/>
      </c>
      <c r="O313" s="120" t="str">
        <f t="shared" si="183"/>
        <v/>
      </c>
      <c r="P313" s="120" t="str">
        <f t="shared" si="184"/>
        <v/>
      </c>
      <c r="Q313" s="120" t="str">
        <f t="shared" si="185"/>
        <v/>
      </c>
      <c r="R313" s="120" t="str">
        <f t="shared" si="179"/>
        <v/>
      </c>
      <c r="S313" s="120" t="str">
        <f t="shared" si="191"/>
        <v/>
      </c>
      <c r="T313" s="120" t="str">
        <f t="shared" si="192"/>
        <v/>
      </c>
      <c r="U313" s="120" t="str">
        <f t="shared" si="193"/>
        <v/>
      </c>
      <c r="V313" s="120" t="str">
        <f t="shared" si="194"/>
        <v/>
      </c>
      <c r="W313" s="120" t="str">
        <f t="shared" si="195"/>
        <v/>
      </c>
      <c r="X313" s="120" t="str">
        <f t="shared" si="196"/>
        <v/>
      </c>
      <c r="Y313" s="120" t="str">
        <f t="shared" si="197"/>
        <v/>
      </c>
      <c r="Z313" s="120" t="str">
        <f t="shared" si="199"/>
        <v/>
      </c>
      <c r="AA313" s="120" t="str">
        <f t="shared" si="200"/>
        <v/>
      </c>
      <c r="AB313" s="120" t="str">
        <f t="shared" si="201"/>
        <v/>
      </c>
      <c r="AC313" s="120" t="str">
        <f t="shared" si="202"/>
        <v/>
      </c>
      <c r="AD313" s="120" t="str">
        <f t="shared" si="203"/>
        <v/>
      </c>
      <c r="AE313" s="120" t="str">
        <f t="shared" si="204"/>
        <v/>
      </c>
      <c r="AF313" s="120" t="str">
        <f t="shared" si="198"/>
        <v/>
      </c>
      <c r="AG313" s="120" t="str">
        <f t="shared" si="205"/>
        <v/>
      </c>
      <c r="AH313" s="120" t="str">
        <f t="shared" si="206"/>
        <v/>
      </c>
      <c r="AI313" s="120" t="str">
        <f t="shared" si="207"/>
        <v/>
      </c>
      <c r="AJ313" s="120" t="str">
        <f t="shared" si="208"/>
        <v/>
      </c>
      <c r="AK313" s="120" t="str">
        <f t="shared" si="209"/>
        <v/>
      </c>
      <c r="AL313" s="120" t="str">
        <f t="shared" si="210"/>
        <v/>
      </c>
      <c r="AM313" s="120" t="str">
        <f t="shared" si="178"/>
        <v/>
      </c>
      <c r="AN313" s="120" t="str">
        <f t="shared" si="178"/>
        <v/>
      </c>
      <c r="AO313" s="120" t="str">
        <f t="shared" si="186"/>
        <v/>
      </c>
      <c r="AP313" s="120" t="str">
        <f t="shared" si="187"/>
        <v/>
      </c>
      <c r="AQ313" s="120" t="str">
        <f t="shared" si="188"/>
        <v/>
      </c>
      <c r="AR313" s="120" t="str">
        <f t="shared" si="189"/>
        <v/>
      </c>
      <c r="AS313" s="120" t="str">
        <f t="shared" si="190"/>
        <v/>
      </c>
      <c r="AX313" s="120" t="str">
        <f t="shared" si="211"/>
        <v/>
      </c>
      <c r="AY313" s="120" t="str">
        <f t="shared" si="171"/>
        <v/>
      </c>
      <c r="AZ313" s="120" t="str">
        <f t="shared" si="172"/>
        <v/>
      </c>
      <c r="BA313" s="120" t="str">
        <f t="shared" si="173"/>
        <v/>
      </c>
      <c r="BB313" s="120" t="str">
        <f t="shared" si="174"/>
        <v/>
      </c>
      <c r="BC313" s="120" t="str">
        <f t="shared" si="175"/>
        <v/>
      </c>
      <c r="BD313" s="120" t="str">
        <f t="shared" si="176"/>
        <v/>
      </c>
    </row>
    <row r="314" spans="3:56" x14ac:dyDescent="0.2">
      <c r="C314" s="107">
        <f>'3_Fix'!H315</f>
        <v>47788</v>
      </c>
      <c r="D314" s="113" t="str">
        <f>'3_Fix'!I315</f>
        <v/>
      </c>
      <c r="E314" s="113" t="str">
        <f>'3_Fix'!J315</f>
        <v/>
      </c>
      <c r="F314" s="113" t="str">
        <f>'3_Fix'!K315</f>
        <v/>
      </c>
      <c r="G314" s="113" t="str">
        <f>'3_Fix'!L315</f>
        <v/>
      </c>
      <c r="H314" s="113" t="str">
        <f>'3_Fix'!M315</f>
        <v/>
      </c>
      <c r="I314" s="113" t="str">
        <f>'3_Fix'!N315</f>
        <v/>
      </c>
      <c r="J314" s="113" t="str">
        <f>'3_Fix'!O315</f>
        <v/>
      </c>
      <c r="K314" s="120" t="str">
        <f t="shared" si="177"/>
        <v/>
      </c>
      <c r="L314" s="120" t="str">
        <f t="shared" si="180"/>
        <v/>
      </c>
      <c r="M314" s="120" t="str">
        <f t="shared" si="181"/>
        <v/>
      </c>
      <c r="N314" s="120" t="str">
        <f t="shared" si="182"/>
        <v/>
      </c>
      <c r="O314" s="120" t="str">
        <f t="shared" si="183"/>
        <v/>
      </c>
      <c r="P314" s="120" t="str">
        <f t="shared" si="184"/>
        <v/>
      </c>
      <c r="Q314" s="120" t="str">
        <f t="shared" si="185"/>
        <v/>
      </c>
      <c r="R314" s="120" t="str">
        <f t="shared" si="179"/>
        <v/>
      </c>
      <c r="S314" s="120" t="str">
        <f t="shared" si="191"/>
        <v/>
      </c>
      <c r="T314" s="120" t="str">
        <f t="shared" si="192"/>
        <v/>
      </c>
      <c r="U314" s="120" t="str">
        <f t="shared" si="193"/>
        <v/>
      </c>
      <c r="V314" s="120" t="str">
        <f t="shared" si="194"/>
        <v/>
      </c>
      <c r="W314" s="120" t="str">
        <f t="shared" si="195"/>
        <v/>
      </c>
      <c r="X314" s="120" t="str">
        <f t="shared" si="196"/>
        <v/>
      </c>
      <c r="Y314" s="120" t="str">
        <f t="shared" si="197"/>
        <v/>
      </c>
      <c r="Z314" s="120" t="str">
        <f t="shared" si="199"/>
        <v/>
      </c>
      <c r="AA314" s="120" t="str">
        <f t="shared" si="200"/>
        <v/>
      </c>
      <c r="AB314" s="120" t="str">
        <f t="shared" si="201"/>
        <v/>
      </c>
      <c r="AC314" s="120" t="str">
        <f t="shared" si="202"/>
        <v/>
      </c>
      <c r="AD314" s="120" t="str">
        <f t="shared" si="203"/>
        <v/>
      </c>
      <c r="AE314" s="120" t="str">
        <f t="shared" si="204"/>
        <v/>
      </c>
      <c r="AF314" s="120" t="str">
        <f t="shared" si="198"/>
        <v/>
      </c>
      <c r="AG314" s="120" t="str">
        <f t="shared" si="205"/>
        <v/>
      </c>
      <c r="AH314" s="120" t="str">
        <f t="shared" si="206"/>
        <v/>
      </c>
      <c r="AI314" s="120" t="str">
        <f t="shared" si="207"/>
        <v/>
      </c>
      <c r="AJ314" s="120" t="str">
        <f t="shared" si="208"/>
        <v/>
      </c>
      <c r="AK314" s="120" t="str">
        <f t="shared" si="209"/>
        <v/>
      </c>
      <c r="AL314" s="120" t="str">
        <f t="shared" si="210"/>
        <v/>
      </c>
      <c r="AM314" s="120" t="str">
        <f t="shared" si="178"/>
        <v/>
      </c>
      <c r="AN314" s="120" t="str">
        <f t="shared" si="178"/>
        <v/>
      </c>
      <c r="AO314" s="120" t="str">
        <f t="shared" si="186"/>
        <v/>
      </c>
      <c r="AP314" s="120" t="str">
        <f t="shared" si="187"/>
        <v/>
      </c>
      <c r="AQ314" s="120" t="str">
        <f t="shared" si="188"/>
        <v/>
      </c>
      <c r="AR314" s="120" t="str">
        <f t="shared" si="189"/>
        <v/>
      </c>
      <c r="AS314" s="120" t="str">
        <f t="shared" si="190"/>
        <v/>
      </c>
      <c r="AX314" s="120" t="str">
        <f t="shared" si="211"/>
        <v/>
      </c>
      <c r="AY314" s="120" t="str">
        <f t="shared" si="171"/>
        <v/>
      </c>
      <c r="AZ314" s="120" t="str">
        <f t="shared" si="172"/>
        <v/>
      </c>
      <c r="BA314" s="120" t="str">
        <f t="shared" si="173"/>
        <v/>
      </c>
      <c r="BB314" s="120" t="str">
        <f t="shared" si="174"/>
        <v/>
      </c>
      <c r="BC314" s="120" t="str">
        <f t="shared" si="175"/>
        <v/>
      </c>
      <c r="BD314" s="120" t="str">
        <f t="shared" si="176"/>
        <v/>
      </c>
    </row>
    <row r="315" spans="3:56" x14ac:dyDescent="0.2">
      <c r="C315" s="107">
        <f>'3_Fix'!H316</f>
        <v>47802</v>
      </c>
      <c r="D315" s="113" t="str">
        <f>'3_Fix'!I316</f>
        <v/>
      </c>
      <c r="E315" s="113" t="str">
        <f>'3_Fix'!J316</f>
        <v/>
      </c>
      <c r="F315" s="113" t="str">
        <f>'3_Fix'!K316</f>
        <v/>
      </c>
      <c r="G315" s="113" t="str">
        <f>'3_Fix'!L316</f>
        <v/>
      </c>
      <c r="H315" s="113" t="str">
        <f>'3_Fix'!M316</f>
        <v/>
      </c>
      <c r="I315" s="113" t="str">
        <f>'3_Fix'!N316</f>
        <v/>
      </c>
      <c r="J315" s="113" t="str">
        <f>'3_Fix'!O316</f>
        <v/>
      </c>
      <c r="K315" s="120" t="str">
        <f t="shared" si="177"/>
        <v/>
      </c>
      <c r="L315" s="120" t="str">
        <f t="shared" si="180"/>
        <v/>
      </c>
      <c r="M315" s="120" t="str">
        <f t="shared" si="181"/>
        <v/>
      </c>
      <c r="N315" s="120" t="str">
        <f t="shared" si="182"/>
        <v/>
      </c>
      <c r="O315" s="120" t="str">
        <f t="shared" si="183"/>
        <v/>
      </c>
      <c r="P315" s="120" t="str">
        <f t="shared" si="184"/>
        <v/>
      </c>
      <c r="Q315" s="120" t="str">
        <f t="shared" si="185"/>
        <v/>
      </c>
      <c r="R315" s="120" t="str">
        <f t="shared" si="179"/>
        <v/>
      </c>
      <c r="S315" s="120" t="str">
        <f t="shared" si="191"/>
        <v/>
      </c>
      <c r="T315" s="120" t="str">
        <f t="shared" si="192"/>
        <v/>
      </c>
      <c r="U315" s="120" t="str">
        <f t="shared" si="193"/>
        <v/>
      </c>
      <c r="V315" s="120" t="str">
        <f t="shared" si="194"/>
        <v/>
      </c>
      <c r="W315" s="120" t="str">
        <f t="shared" si="195"/>
        <v/>
      </c>
      <c r="X315" s="120" t="str">
        <f t="shared" si="196"/>
        <v/>
      </c>
      <c r="Y315" s="120" t="str">
        <f t="shared" si="197"/>
        <v/>
      </c>
      <c r="Z315" s="120" t="str">
        <f t="shared" si="199"/>
        <v/>
      </c>
      <c r="AA315" s="120" t="str">
        <f t="shared" si="200"/>
        <v/>
      </c>
      <c r="AB315" s="120" t="str">
        <f t="shared" si="201"/>
        <v/>
      </c>
      <c r="AC315" s="120" t="str">
        <f t="shared" si="202"/>
        <v/>
      </c>
      <c r="AD315" s="120" t="str">
        <f t="shared" si="203"/>
        <v/>
      </c>
      <c r="AE315" s="120" t="str">
        <f t="shared" si="204"/>
        <v/>
      </c>
      <c r="AF315" s="120" t="str">
        <f t="shared" si="198"/>
        <v/>
      </c>
      <c r="AG315" s="120" t="str">
        <f t="shared" si="205"/>
        <v/>
      </c>
      <c r="AH315" s="120" t="str">
        <f t="shared" si="206"/>
        <v/>
      </c>
      <c r="AI315" s="120" t="str">
        <f t="shared" si="207"/>
        <v/>
      </c>
      <c r="AJ315" s="120" t="str">
        <f t="shared" si="208"/>
        <v/>
      </c>
      <c r="AK315" s="120" t="str">
        <f t="shared" si="209"/>
        <v/>
      </c>
      <c r="AL315" s="120" t="str">
        <f t="shared" si="210"/>
        <v/>
      </c>
      <c r="AM315" s="120" t="str">
        <f t="shared" si="178"/>
        <v/>
      </c>
      <c r="AN315" s="120" t="str">
        <f t="shared" si="178"/>
        <v/>
      </c>
      <c r="AO315" s="120" t="str">
        <f t="shared" si="186"/>
        <v/>
      </c>
      <c r="AP315" s="120" t="str">
        <f t="shared" si="187"/>
        <v/>
      </c>
      <c r="AQ315" s="120" t="str">
        <f t="shared" si="188"/>
        <v/>
      </c>
      <c r="AR315" s="120" t="str">
        <f t="shared" si="189"/>
        <v/>
      </c>
      <c r="AS315" s="120" t="str">
        <f t="shared" si="190"/>
        <v/>
      </c>
      <c r="AX315" s="120" t="str">
        <f t="shared" si="211"/>
        <v/>
      </c>
      <c r="AY315" s="120" t="str">
        <f t="shared" si="171"/>
        <v/>
      </c>
      <c r="AZ315" s="120" t="str">
        <f t="shared" si="172"/>
        <v/>
      </c>
      <c r="BA315" s="120" t="str">
        <f t="shared" si="173"/>
        <v/>
      </c>
      <c r="BB315" s="120" t="str">
        <f t="shared" si="174"/>
        <v/>
      </c>
      <c r="BC315" s="120" t="str">
        <f t="shared" si="175"/>
        <v/>
      </c>
      <c r="BD315" s="120" t="str">
        <f t="shared" si="176"/>
        <v/>
      </c>
    </row>
    <row r="316" spans="3:56" x14ac:dyDescent="0.2">
      <c r="C316" s="107">
        <f>'3_Fix'!H317</f>
        <v>47818</v>
      </c>
      <c r="D316" s="113" t="str">
        <f>'3_Fix'!I317</f>
        <v/>
      </c>
      <c r="E316" s="113" t="str">
        <f>'3_Fix'!J317</f>
        <v/>
      </c>
      <c r="F316" s="113" t="str">
        <f>'3_Fix'!K317</f>
        <v/>
      </c>
      <c r="G316" s="113" t="str">
        <f>'3_Fix'!L317</f>
        <v/>
      </c>
      <c r="H316" s="113" t="str">
        <f>'3_Fix'!M317</f>
        <v/>
      </c>
      <c r="I316" s="113" t="str">
        <f>'3_Fix'!N317</f>
        <v/>
      </c>
      <c r="J316" s="113" t="str">
        <f>'3_Fix'!O317</f>
        <v/>
      </c>
      <c r="K316" s="120" t="str">
        <f t="shared" si="177"/>
        <v/>
      </c>
      <c r="L316" s="120" t="str">
        <f t="shared" si="180"/>
        <v/>
      </c>
      <c r="M316" s="120" t="str">
        <f t="shared" si="181"/>
        <v/>
      </c>
      <c r="N316" s="120" t="str">
        <f t="shared" si="182"/>
        <v/>
      </c>
      <c r="O316" s="120" t="str">
        <f t="shared" si="183"/>
        <v/>
      </c>
      <c r="P316" s="120" t="str">
        <f t="shared" si="184"/>
        <v/>
      </c>
      <c r="Q316" s="120" t="str">
        <f t="shared" si="185"/>
        <v/>
      </c>
      <c r="R316" s="120" t="str">
        <f t="shared" si="179"/>
        <v/>
      </c>
      <c r="S316" s="120" t="str">
        <f t="shared" si="191"/>
        <v/>
      </c>
      <c r="T316" s="120" t="str">
        <f t="shared" si="192"/>
        <v/>
      </c>
      <c r="U316" s="120" t="str">
        <f t="shared" si="193"/>
        <v/>
      </c>
      <c r="V316" s="120" t="str">
        <f t="shared" si="194"/>
        <v/>
      </c>
      <c r="W316" s="120" t="str">
        <f t="shared" si="195"/>
        <v/>
      </c>
      <c r="X316" s="120" t="str">
        <f t="shared" si="196"/>
        <v/>
      </c>
      <c r="Y316" s="120" t="str">
        <f t="shared" si="197"/>
        <v/>
      </c>
      <c r="Z316" s="120" t="str">
        <f t="shared" si="199"/>
        <v/>
      </c>
      <c r="AA316" s="120" t="str">
        <f t="shared" si="200"/>
        <v/>
      </c>
      <c r="AB316" s="120" t="str">
        <f t="shared" si="201"/>
        <v/>
      </c>
      <c r="AC316" s="120" t="str">
        <f t="shared" si="202"/>
        <v/>
      </c>
      <c r="AD316" s="120" t="str">
        <f t="shared" si="203"/>
        <v/>
      </c>
      <c r="AE316" s="120" t="str">
        <f t="shared" si="204"/>
        <v/>
      </c>
      <c r="AF316" s="120" t="str">
        <f t="shared" si="198"/>
        <v/>
      </c>
      <c r="AG316" s="120" t="str">
        <f t="shared" si="205"/>
        <v/>
      </c>
      <c r="AH316" s="120" t="str">
        <f t="shared" si="206"/>
        <v/>
      </c>
      <c r="AI316" s="120" t="str">
        <f t="shared" si="207"/>
        <v/>
      </c>
      <c r="AJ316" s="120" t="str">
        <f t="shared" si="208"/>
        <v/>
      </c>
      <c r="AK316" s="120" t="str">
        <f t="shared" si="209"/>
        <v/>
      </c>
      <c r="AL316" s="120" t="str">
        <f t="shared" si="210"/>
        <v/>
      </c>
      <c r="AM316" s="120" t="str">
        <f t="shared" si="178"/>
        <v/>
      </c>
      <c r="AN316" s="120" t="str">
        <f t="shared" si="178"/>
        <v/>
      </c>
      <c r="AO316" s="120" t="str">
        <f t="shared" si="186"/>
        <v/>
      </c>
      <c r="AP316" s="120" t="str">
        <f t="shared" si="187"/>
        <v/>
      </c>
      <c r="AQ316" s="120" t="str">
        <f t="shared" si="188"/>
        <v/>
      </c>
      <c r="AR316" s="120" t="str">
        <f t="shared" si="189"/>
        <v/>
      </c>
      <c r="AS316" s="120" t="str">
        <f t="shared" si="190"/>
        <v/>
      </c>
      <c r="AX316" s="120" t="str">
        <f t="shared" si="211"/>
        <v/>
      </c>
      <c r="AY316" s="120" t="str">
        <f t="shared" si="171"/>
        <v/>
      </c>
      <c r="AZ316" s="120" t="str">
        <f t="shared" si="172"/>
        <v/>
      </c>
      <c r="BA316" s="120" t="str">
        <f t="shared" si="173"/>
        <v/>
      </c>
      <c r="BB316" s="120" t="str">
        <f t="shared" si="174"/>
        <v/>
      </c>
      <c r="BC316" s="120" t="str">
        <f t="shared" si="175"/>
        <v/>
      </c>
      <c r="BD316" s="120" t="str">
        <f t="shared" si="176"/>
        <v/>
      </c>
    </row>
    <row r="317" spans="3:56" x14ac:dyDescent="0.2">
      <c r="C317" s="107">
        <f>'3_Fix'!H318</f>
        <v>47832</v>
      </c>
      <c r="D317" s="113" t="str">
        <f>'3_Fix'!I318</f>
        <v/>
      </c>
      <c r="E317" s="113" t="str">
        <f>'3_Fix'!J318</f>
        <v/>
      </c>
      <c r="F317" s="113" t="str">
        <f>'3_Fix'!K318</f>
        <v/>
      </c>
      <c r="G317" s="113" t="str">
        <f>'3_Fix'!L318</f>
        <v/>
      </c>
      <c r="H317" s="113" t="str">
        <f>'3_Fix'!M318</f>
        <v/>
      </c>
      <c r="I317" s="113" t="str">
        <f>'3_Fix'!N318</f>
        <v/>
      </c>
      <c r="J317" s="113" t="str">
        <f>'3_Fix'!O318</f>
        <v/>
      </c>
      <c r="K317" s="120" t="str">
        <f t="shared" si="177"/>
        <v/>
      </c>
      <c r="L317" s="120" t="str">
        <f t="shared" si="180"/>
        <v/>
      </c>
      <c r="M317" s="120" t="str">
        <f t="shared" si="181"/>
        <v/>
      </c>
      <c r="N317" s="120" t="str">
        <f t="shared" si="182"/>
        <v/>
      </c>
      <c r="O317" s="120" t="str">
        <f t="shared" si="183"/>
        <v/>
      </c>
      <c r="P317" s="120" t="str">
        <f t="shared" si="184"/>
        <v/>
      </c>
      <c r="Q317" s="120" t="str">
        <f t="shared" si="185"/>
        <v/>
      </c>
      <c r="R317" s="120" t="str">
        <f t="shared" si="179"/>
        <v/>
      </c>
      <c r="S317" s="120" t="str">
        <f t="shared" si="191"/>
        <v/>
      </c>
      <c r="T317" s="120" t="str">
        <f t="shared" si="192"/>
        <v/>
      </c>
      <c r="U317" s="120" t="str">
        <f t="shared" si="193"/>
        <v/>
      </c>
      <c r="V317" s="120" t="str">
        <f t="shared" si="194"/>
        <v/>
      </c>
      <c r="W317" s="120" t="str">
        <f t="shared" si="195"/>
        <v/>
      </c>
      <c r="X317" s="120" t="str">
        <f t="shared" si="196"/>
        <v/>
      </c>
      <c r="Y317" s="120" t="str">
        <f t="shared" si="197"/>
        <v/>
      </c>
      <c r="Z317" s="120" t="str">
        <f t="shared" si="199"/>
        <v/>
      </c>
      <c r="AA317" s="120" t="str">
        <f t="shared" si="200"/>
        <v/>
      </c>
      <c r="AB317" s="120" t="str">
        <f t="shared" si="201"/>
        <v/>
      </c>
      <c r="AC317" s="120" t="str">
        <f t="shared" si="202"/>
        <v/>
      </c>
      <c r="AD317" s="120" t="str">
        <f t="shared" si="203"/>
        <v/>
      </c>
      <c r="AE317" s="120" t="str">
        <f t="shared" si="204"/>
        <v/>
      </c>
      <c r="AF317" s="120" t="str">
        <f t="shared" si="198"/>
        <v/>
      </c>
      <c r="AG317" s="120" t="str">
        <f t="shared" si="205"/>
        <v/>
      </c>
      <c r="AH317" s="120" t="str">
        <f t="shared" si="206"/>
        <v/>
      </c>
      <c r="AI317" s="120" t="str">
        <f t="shared" si="207"/>
        <v/>
      </c>
      <c r="AJ317" s="120" t="str">
        <f t="shared" si="208"/>
        <v/>
      </c>
      <c r="AK317" s="120" t="str">
        <f t="shared" si="209"/>
        <v/>
      </c>
      <c r="AL317" s="120" t="str">
        <f t="shared" si="210"/>
        <v/>
      </c>
      <c r="AM317" s="120" t="str">
        <f t="shared" si="178"/>
        <v/>
      </c>
      <c r="AN317" s="120" t="str">
        <f t="shared" si="178"/>
        <v/>
      </c>
      <c r="AO317" s="120" t="str">
        <f t="shared" si="186"/>
        <v/>
      </c>
      <c r="AP317" s="120" t="str">
        <f t="shared" si="187"/>
        <v/>
      </c>
      <c r="AQ317" s="120" t="str">
        <f t="shared" si="188"/>
        <v/>
      </c>
      <c r="AR317" s="120" t="str">
        <f t="shared" si="189"/>
        <v/>
      </c>
      <c r="AS317" s="120" t="str">
        <f t="shared" si="190"/>
        <v/>
      </c>
      <c r="AX317" s="120" t="str">
        <f t="shared" si="211"/>
        <v/>
      </c>
      <c r="AY317" s="120" t="str">
        <f t="shared" si="171"/>
        <v/>
      </c>
      <c r="AZ317" s="120" t="str">
        <f t="shared" si="172"/>
        <v/>
      </c>
      <c r="BA317" s="120" t="str">
        <f t="shared" si="173"/>
        <v/>
      </c>
      <c r="BB317" s="120" t="str">
        <f t="shared" si="174"/>
        <v/>
      </c>
      <c r="BC317" s="120" t="str">
        <f t="shared" si="175"/>
        <v/>
      </c>
      <c r="BD317" s="120" t="str">
        <f t="shared" si="176"/>
        <v/>
      </c>
    </row>
    <row r="318" spans="3:56" x14ac:dyDescent="0.2">
      <c r="C318" s="107">
        <f>'3_Fix'!H319</f>
        <v>47849</v>
      </c>
      <c r="D318" s="113" t="str">
        <f>'3_Fix'!I319</f>
        <v/>
      </c>
      <c r="E318" s="113" t="str">
        <f>'3_Fix'!J319</f>
        <v/>
      </c>
      <c r="F318" s="113" t="str">
        <f>'3_Fix'!K319</f>
        <v/>
      </c>
      <c r="G318" s="113" t="str">
        <f>'3_Fix'!L319</f>
        <v/>
      </c>
      <c r="H318" s="113" t="str">
        <f>'3_Fix'!M319</f>
        <v/>
      </c>
      <c r="I318" s="113" t="str">
        <f>'3_Fix'!N319</f>
        <v/>
      </c>
      <c r="J318" s="113" t="str">
        <f>'3_Fix'!O319</f>
        <v/>
      </c>
      <c r="K318" s="120" t="str">
        <f t="shared" si="177"/>
        <v/>
      </c>
      <c r="L318" s="120" t="str">
        <f t="shared" si="180"/>
        <v/>
      </c>
      <c r="M318" s="120" t="str">
        <f t="shared" si="181"/>
        <v/>
      </c>
      <c r="N318" s="120" t="str">
        <f t="shared" si="182"/>
        <v/>
      </c>
      <c r="O318" s="120" t="str">
        <f t="shared" si="183"/>
        <v/>
      </c>
      <c r="P318" s="120" t="str">
        <f t="shared" si="184"/>
        <v/>
      </c>
      <c r="Q318" s="120" t="str">
        <f t="shared" si="185"/>
        <v/>
      </c>
      <c r="R318" s="120" t="str">
        <f t="shared" si="179"/>
        <v/>
      </c>
      <c r="S318" s="120" t="str">
        <f t="shared" si="191"/>
        <v/>
      </c>
      <c r="T318" s="120" t="str">
        <f t="shared" si="192"/>
        <v/>
      </c>
      <c r="U318" s="120" t="str">
        <f t="shared" si="193"/>
        <v/>
      </c>
      <c r="V318" s="120" t="str">
        <f t="shared" si="194"/>
        <v/>
      </c>
      <c r="W318" s="120" t="str">
        <f t="shared" si="195"/>
        <v/>
      </c>
      <c r="X318" s="120" t="str">
        <f t="shared" si="196"/>
        <v/>
      </c>
      <c r="Y318" s="120" t="str">
        <f t="shared" si="197"/>
        <v/>
      </c>
      <c r="Z318" s="120" t="str">
        <f t="shared" si="199"/>
        <v/>
      </c>
      <c r="AA318" s="120" t="str">
        <f t="shared" si="200"/>
        <v/>
      </c>
      <c r="AB318" s="120" t="str">
        <f t="shared" si="201"/>
        <v/>
      </c>
      <c r="AC318" s="120" t="str">
        <f t="shared" si="202"/>
        <v/>
      </c>
      <c r="AD318" s="120" t="str">
        <f t="shared" si="203"/>
        <v/>
      </c>
      <c r="AE318" s="120" t="str">
        <f t="shared" si="204"/>
        <v/>
      </c>
      <c r="AF318" s="120" t="str">
        <f t="shared" si="198"/>
        <v/>
      </c>
      <c r="AG318" s="120" t="str">
        <f t="shared" si="205"/>
        <v/>
      </c>
      <c r="AH318" s="120" t="str">
        <f t="shared" si="206"/>
        <v/>
      </c>
      <c r="AI318" s="120" t="str">
        <f t="shared" si="207"/>
        <v/>
      </c>
      <c r="AJ318" s="120" t="str">
        <f t="shared" si="208"/>
        <v/>
      </c>
      <c r="AK318" s="120" t="str">
        <f t="shared" si="209"/>
        <v/>
      </c>
      <c r="AL318" s="120" t="str">
        <f t="shared" si="210"/>
        <v/>
      </c>
      <c r="AM318" s="120" t="str">
        <f t="shared" si="178"/>
        <v/>
      </c>
      <c r="AN318" s="120" t="str">
        <f t="shared" si="178"/>
        <v/>
      </c>
      <c r="AO318" s="120" t="str">
        <f t="shared" si="186"/>
        <v/>
      </c>
      <c r="AP318" s="120" t="str">
        <f t="shared" si="187"/>
        <v/>
      </c>
      <c r="AQ318" s="120" t="str">
        <f t="shared" si="188"/>
        <v/>
      </c>
      <c r="AR318" s="120" t="str">
        <f t="shared" si="189"/>
        <v/>
      </c>
      <c r="AS318" s="120" t="str">
        <f t="shared" si="190"/>
        <v/>
      </c>
      <c r="AX318" s="120" t="str">
        <f t="shared" si="211"/>
        <v/>
      </c>
      <c r="AY318" s="120" t="str">
        <f t="shared" si="171"/>
        <v/>
      </c>
      <c r="AZ318" s="120" t="str">
        <f t="shared" si="172"/>
        <v/>
      </c>
      <c r="BA318" s="120" t="str">
        <f t="shared" si="173"/>
        <v/>
      </c>
      <c r="BB318" s="120" t="str">
        <f t="shared" si="174"/>
        <v/>
      </c>
      <c r="BC318" s="120" t="str">
        <f t="shared" si="175"/>
        <v/>
      </c>
      <c r="BD318" s="120" t="str">
        <f t="shared" si="176"/>
        <v/>
      </c>
    </row>
    <row r="319" spans="3:56" x14ac:dyDescent="0.2">
      <c r="C319" s="107">
        <f>'3_Fix'!H320</f>
        <v>47863</v>
      </c>
      <c r="D319" s="113" t="str">
        <f>'3_Fix'!I320</f>
        <v/>
      </c>
      <c r="E319" s="113" t="str">
        <f>'3_Fix'!J320</f>
        <v/>
      </c>
      <c r="F319" s="113" t="str">
        <f>'3_Fix'!K320</f>
        <v/>
      </c>
      <c r="G319" s="113" t="str">
        <f>'3_Fix'!L320</f>
        <v/>
      </c>
      <c r="H319" s="113" t="str">
        <f>'3_Fix'!M320</f>
        <v/>
      </c>
      <c r="I319" s="113" t="str">
        <f>'3_Fix'!N320</f>
        <v/>
      </c>
      <c r="J319" s="113" t="str">
        <f>'3_Fix'!O320</f>
        <v/>
      </c>
      <c r="K319" s="120" t="str">
        <f t="shared" si="177"/>
        <v/>
      </c>
      <c r="L319" s="120" t="str">
        <f t="shared" si="180"/>
        <v/>
      </c>
      <c r="M319" s="120" t="str">
        <f t="shared" si="181"/>
        <v/>
      </c>
      <c r="N319" s="120" t="str">
        <f t="shared" si="182"/>
        <v/>
      </c>
      <c r="O319" s="120" t="str">
        <f t="shared" si="183"/>
        <v/>
      </c>
      <c r="P319" s="120" t="str">
        <f t="shared" si="184"/>
        <v/>
      </c>
      <c r="Q319" s="120" t="str">
        <f t="shared" si="185"/>
        <v/>
      </c>
      <c r="R319" s="120" t="str">
        <f t="shared" si="179"/>
        <v/>
      </c>
      <c r="S319" s="120" t="str">
        <f t="shared" si="191"/>
        <v/>
      </c>
      <c r="T319" s="120" t="str">
        <f t="shared" si="192"/>
        <v/>
      </c>
      <c r="U319" s="120" t="str">
        <f t="shared" si="193"/>
        <v/>
      </c>
      <c r="V319" s="120" t="str">
        <f t="shared" si="194"/>
        <v/>
      </c>
      <c r="W319" s="120" t="str">
        <f t="shared" si="195"/>
        <v/>
      </c>
      <c r="X319" s="120" t="str">
        <f t="shared" si="196"/>
        <v/>
      </c>
      <c r="Y319" s="120" t="str">
        <f t="shared" si="197"/>
        <v/>
      </c>
      <c r="Z319" s="120" t="str">
        <f t="shared" si="199"/>
        <v/>
      </c>
      <c r="AA319" s="120" t="str">
        <f t="shared" si="200"/>
        <v/>
      </c>
      <c r="AB319" s="120" t="str">
        <f t="shared" si="201"/>
        <v/>
      </c>
      <c r="AC319" s="120" t="str">
        <f t="shared" si="202"/>
        <v/>
      </c>
      <c r="AD319" s="120" t="str">
        <f t="shared" si="203"/>
        <v/>
      </c>
      <c r="AE319" s="120" t="str">
        <f t="shared" si="204"/>
        <v/>
      </c>
      <c r="AF319" s="120" t="str">
        <f t="shared" si="198"/>
        <v/>
      </c>
      <c r="AG319" s="120" t="str">
        <f t="shared" si="205"/>
        <v/>
      </c>
      <c r="AH319" s="120" t="str">
        <f t="shared" si="206"/>
        <v/>
      </c>
      <c r="AI319" s="120" t="str">
        <f t="shared" si="207"/>
        <v/>
      </c>
      <c r="AJ319" s="120" t="str">
        <f t="shared" si="208"/>
        <v/>
      </c>
      <c r="AK319" s="120" t="str">
        <f t="shared" si="209"/>
        <v/>
      </c>
      <c r="AL319" s="120" t="str">
        <f t="shared" si="210"/>
        <v/>
      </c>
      <c r="AM319" s="120" t="str">
        <f t="shared" si="178"/>
        <v/>
      </c>
      <c r="AN319" s="120" t="str">
        <f t="shared" si="178"/>
        <v/>
      </c>
      <c r="AO319" s="120" t="str">
        <f t="shared" si="186"/>
        <v/>
      </c>
      <c r="AP319" s="120" t="str">
        <f t="shared" si="187"/>
        <v/>
      </c>
      <c r="AQ319" s="120" t="str">
        <f t="shared" si="188"/>
        <v/>
      </c>
      <c r="AR319" s="120" t="str">
        <f t="shared" si="189"/>
        <v/>
      </c>
      <c r="AS319" s="120" t="str">
        <f t="shared" si="190"/>
        <v/>
      </c>
      <c r="AX319" s="120" t="str">
        <f t="shared" si="211"/>
        <v/>
      </c>
      <c r="AY319" s="120" t="str">
        <f t="shared" si="171"/>
        <v/>
      </c>
      <c r="AZ319" s="120" t="str">
        <f t="shared" si="172"/>
        <v/>
      </c>
      <c r="BA319" s="120" t="str">
        <f t="shared" si="173"/>
        <v/>
      </c>
      <c r="BB319" s="120" t="str">
        <f t="shared" si="174"/>
        <v/>
      </c>
      <c r="BC319" s="120" t="str">
        <f t="shared" si="175"/>
        <v/>
      </c>
      <c r="BD319" s="120" t="str">
        <f t="shared" si="176"/>
        <v/>
      </c>
    </row>
    <row r="320" spans="3:56" x14ac:dyDescent="0.2">
      <c r="C320" s="107">
        <f>'3_Fix'!H321</f>
        <v>47880</v>
      </c>
      <c r="D320" s="113" t="str">
        <f>'3_Fix'!I321</f>
        <v/>
      </c>
      <c r="E320" s="113" t="str">
        <f>'3_Fix'!J321</f>
        <v/>
      </c>
      <c r="F320" s="113" t="str">
        <f>'3_Fix'!K321</f>
        <v/>
      </c>
      <c r="G320" s="113" t="str">
        <f>'3_Fix'!L321</f>
        <v/>
      </c>
      <c r="H320" s="113" t="str">
        <f>'3_Fix'!M321</f>
        <v/>
      </c>
      <c r="I320" s="113" t="str">
        <f>'3_Fix'!N321</f>
        <v/>
      </c>
      <c r="J320" s="113" t="str">
        <f>'3_Fix'!O321</f>
        <v/>
      </c>
      <c r="K320" s="120" t="str">
        <f t="shared" si="177"/>
        <v/>
      </c>
      <c r="L320" s="120" t="str">
        <f t="shared" si="180"/>
        <v/>
      </c>
      <c r="M320" s="120" t="str">
        <f t="shared" si="181"/>
        <v/>
      </c>
      <c r="N320" s="120" t="str">
        <f t="shared" si="182"/>
        <v/>
      </c>
      <c r="O320" s="120" t="str">
        <f t="shared" si="183"/>
        <v/>
      </c>
      <c r="P320" s="120" t="str">
        <f t="shared" si="184"/>
        <v/>
      </c>
      <c r="Q320" s="120" t="str">
        <f t="shared" si="185"/>
        <v/>
      </c>
      <c r="R320" s="120" t="str">
        <f t="shared" si="179"/>
        <v/>
      </c>
      <c r="S320" s="120" t="str">
        <f t="shared" si="191"/>
        <v/>
      </c>
      <c r="T320" s="120" t="str">
        <f t="shared" si="192"/>
        <v/>
      </c>
      <c r="U320" s="120" t="str">
        <f t="shared" si="193"/>
        <v/>
      </c>
      <c r="V320" s="120" t="str">
        <f t="shared" si="194"/>
        <v/>
      </c>
      <c r="W320" s="120" t="str">
        <f t="shared" si="195"/>
        <v/>
      </c>
      <c r="X320" s="120" t="str">
        <f t="shared" si="196"/>
        <v/>
      </c>
      <c r="Y320" s="120" t="str">
        <f t="shared" si="197"/>
        <v/>
      </c>
      <c r="Z320" s="120" t="str">
        <f t="shared" si="199"/>
        <v/>
      </c>
      <c r="AA320" s="120" t="str">
        <f t="shared" si="200"/>
        <v/>
      </c>
      <c r="AB320" s="120" t="str">
        <f t="shared" si="201"/>
        <v/>
      </c>
      <c r="AC320" s="120" t="str">
        <f t="shared" si="202"/>
        <v/>
      </c>
      <c r="AD320" s="120" t="str">
        <f t="shared" si="203"/>
        <v/>
      </c>
      <c r="AE320" s="120" t="str">
        <f t="shared" si="204"/>
        <v/>
      </c>
      <c r="AF320" s="120" t="str">
        <f t="shared" si="198"/>
        <v/>
      </c>
      <c r="AG320" s="120" t="str">
        <f t="shared" si="205"/>
        <v/>
      </c>
      <c r="AH320" s="120" t="str">
        <f t="shared" si="206"/>
        <v/>
      </c>
      <c r="AI320" s="120" t="str">
        <f t="shared" si="207"/>
        <v/>
      </c>
      <c r="AJ320" s="120" t="str">
        <f t="shared" si="208"/>
        <v/>
      </c>
      <c r="AK320" s="120" t="str">
        <f t="shared" si="209"/>
        <v/>
      </c>
      <c r="AL320" s="120" t="str">
        <f t="shared" si="210"/>
        <v/>
      </c>
      <c r="AM320" s="120" t="str">
        <f t="shared" si="178"/>
        <v/>
      </c>
      <c r="AN320" s="120" t="str">
        <f t="shared" si="178"/>
        <v/>
      </c>
      <c r="AO320" s="120" t="str">
        <f t="shared" si="186"/>
        <v/>
      </c>
      <c r="AP320" s="120" t="str">
        <f t="shared" si="187"/>
        <v/>
      </c>
      <c r="AQ320" s="120" t="str">
        <f t="shared" si="188"/>
        <v/>
      </c>
      <c r="AR320" s="120" t="str">
        <f t="shared" si="189"/>
        <v/>
      </c>
      <c r="AS320" s="120" t="str">
        <f t="shared" si="190"/>
        <v/>
      </c>
      <c r="AX320" s="120" t="str">
        <f t="shared" si="211"/>
        <v/>
      </c>
      <c r="AY320" s="120" t="str">
        <f t="shared" si="171"/>
        <v/>
      </c>
      <c r="AZ320" s="120" t="str">
        <f t="shared" si="172"/>
        <v/>
      </c>
      <c r="BA320" s="120" t="str">
        <f t="shared" si="173"/>
        <v/>
      </c>
      <c r="BB320" s="120" t="str">
        <f t="shared" si="174"/>
        <v/>
      </c>
      <c r="BC320" s="120" t="str">
        <f t="shared" si="175"/>
        <v/>
      </c>
      <c r="BD320" s="120" t="str">
        <f t="shared" si="176"/>
        <v/>
      </c>
    </row>
    <row r="321" spans="3:56" x14ac:dyDescent="0.2">
      <c r="C321" s="107">
        <f>'3_Fix'!H322</f>
        <v>47894</v>
      </c>
      <c r="D321" s="113" t="str">
        <f>'3_Fix'!I322</f>
        <v/>
      </c>
      <c r="E321" s="113" t="str">
        <f>'3_Fix'!J322</f>
        <v/>
      </c>
      <c r="F321" s="113" t="str">
        <f>'3_Fix'!K322</f>
        <v/>
      </c>
      <c r="G321" s="113" t="str">
        <f>'3_Fix'!L322</f>
        <v/>
      </c>
      <c r="H321" s="113" t="str">
        <f>'3_Fix'!M322</f>
        <v/>
      </c>
      <c r="I321" s="113" t="str">
        <f>'3_Fix'!N322</f>
        <v/>
      </c>
      <c r="J321" s="113" t="str">
        <f>'3_Fix'!O322</f>
        <v/>
      </c>
      <c r="K321" s="120" t="str">
        <f t="shared" si="177"/>
        <v/>
      </c>
      <c r="L321" s="120" t="str">
        <f t="shared" si="180"/>
        <v/>
      </c>
      <c r="M321" s="120" t="str">
        <f t="shared" si="181"/>
        <v/>
      </c>
      <c r="N321" s="120" t="str">
        <f t="shared" si="182"/>
        <v/>
      </c>
      <c r="O321" s="120" t="str">
        <f t="shared" si="183"/>
        <v/>
      </c>
      <c r="P321" s="120" t="str">
        <f t="shared" si="184"/>
        <v/>
      </c>
      <c r="Q321" s="120" t="str">
        <f t="shared" si="185"/>
        <v/>
      </c>
      <c r="R321" s="120" t="str">
        <f t="shared" si="179"/>
        <v/>
      </c>
      <c r="S321" s="120" t="str">
        <f t="shared" si="191"/>
        <v/>
      </c>
      <c r="T321" s="120" t="str">
        <f t="shared" si="192"/>
        <v/>
      </c>
      <c r="U321" s="120" t="str">
        <f t="shared" si="193"/>
        <v/>
      </c>
      <c r="V321" s="120" t="str">
        <f t="shared" si="194"/>
        <v/>
      </c>
      <c r="W321" s="120" t="str">
        <f t="shared" si="195"/>
        <v/>
      </c>
      <c r="X321" s="120" t="str">
        <f t="shared" si="196"/>
        <v/>
      </c>
      <c r="Y321" s="120" t="str">
        <f t="shared" si="197"/>
        <v/>
      </c>
      <c r="Z321" s="120" t="str">
        <f t="shared" si="199"/>
        <v/>
      </c>
      <c r="AA321" s="120" t="str">
        <f t="shared" si="200"/>
        <v/>
      </c>
      <c r="AB321" s="120" t="str">
        <f t="shared" si="201"/>
        <v/>
      </c>
      <c r="AC321" s="120" t="str">
        <f t="shared" si="202"/>
        <v/>
      </c>
      <c r="AD321" s="120" t="str">
        <f t="shared" si="203"/>
        <v/>
      </c>
      <c r="AE321" s="120" t="str">
        <f t="shared" si="204"/>
        <v/>
      </c>
      <c r="AF321" s="120" t="str">
        <f t="shared" si="198"/>
        <v/>
      </c>
      <c r="AG321" s="120" t="str">
        <f t="shared" si="205"/>
        <v/>
      </c>
      <c r="AH321" s="120" t="str">
        <f t="shared" si="206"/>
        <v/>
      </c>
      <c r="AI321" s="120" t="str">
        <f t="shared" si="207"/>
        <v/>
      </c>
      <c r="AJ321" s="120" t="str">
        <f t="shared" si="208"/>
        <v/>
      </c>
      <c r="AK321" s="120" t="str">
        <f t="shared" si="209"/>
        <v/>
      </c>
      <c r="AL321" s="120" t="str">
        <f t="shared" si="210"/>
        <v/>
      </c>
      <c r="AM321" s="120" t="str">
        <f t="shared" si="178"/>
        <v/>
      </c>
      <c r="AN321" s="120" t="str">
        <f t="shared" si="178"/>
        <v/>
      </c>
      <c r="AO321" s="120" t="str">
        <f t="shared" si="186"/>
        <v/>
      </c>
      <c r="AP321" s="120" t="str">
        <f t="shared" si="187"/>
        <v/>
      </c>
      <c r="AQ321" s="120" t="str">
        <f t="shared" si="188"/>
        <v/>
      </c>
      <c r="AR321" s="120" t="str">
        <f t="shared" si="189"/>
        <v/>
      </c>
      <c r="AS321" s="120" t="str">
        <f t="shared" si="190"/>
        <v/>
      </c>
      <c r="AX321" s="120" t="str">
        <f t="shared" si="211"/>
        <v/>
      </c>
      <c r="AY321" s="120" t="str">
        <f t="shared" si="171"/>
        <v/>
      </c>
      <c r="AZ321" s="120" t="str">
        <f t="shared" si="172"/>
        <v/>
      </c>
      <c r="BA321" s="120" t="str">
        <f t="shared" si="173"/>
        <v/>
      </c>
      <c r="BB321" s="120" t="str">
        <f t="shared" si="174"/>
        <v/>
      </c>
      <c r="BC321" s="120" t="str">
        <f t="shared" si="175"/>
        <v/>
      </c>
      <c r="BD321" s="120" t="str">
        <f t="shared" si="176"/>
        <v/>
      </c>
    </row>
    <row r="322" spans="3:56" x14ac:dyDescent="0.2">
      <c r="C322" s="107">
        <f>'3_Fix'!H323</f>
        <v>47908</v>
      </c>
      <c r="D322" s="113" t="str">
        <f>'3_Fix'!I323</f>
        <v/>
      </c>
      <c r="E322" s="113" t="str">
        <f>'3_Fix'!J323</f>
        <v/>
      </c>
      <c r="F322" s="113" t="str">
        <f>'3_Fix'!K323</f>
        <v/>
      </c>
      <c r="G322" s="113" t="str">
        <f>'3_Fix'!L323</f>
        <v/>
      </c>
      <c r="H322" s="113" t="str">
        <f>'3_Fix'!M323</f>
        <v/>
      </c>
      <c r="I322" s="113" t="str">
        <f>'3_Fix'!N323</f>
        <v/>
      </c>
      <c r="J322" s="113" t="str">
        <f>'3_Fix'!O323</f>
        <v/>
      </c>
      <c r="K322" s="120" t="str">
        <f t="shared" si="177"/>
        <v/>
      </c>
      <c r="L322" s="120" t="str">
        <f t="shared" si="180"/>
        <v/>
      </c>
      <c r="M322" s="120" t="str">
        <f t="shared" si="181"/>
        <v/>
      </c>
      <c r="N322" s="120" t="str">
        <f t="shared" si="182"/>
        <v/>
      </c>
      <c r="O322" s="120" t="str">
        <f t="shared" si="183"/>
        <v/>
      </c>
      <c r="P322" s="120" t="str">
        <f t="shared" si="184"/>
        <v/>
      </c>
      <c r="Q322" s="120" t="str">
        <f t="shared" si="185"/>
        <v/>
      </c>
      <c r="R322" s="120" t="str">
        <f t="shared" si="179"/>
        <v/>
      </c>
      <c r="S322" s="120" t="str">
        <f t="shared" si="191"/>
        <v/>
      </c>
      <c r="T322" s="120" t="str">
        <f t="shared" si="192"/>
        <v/>
      </c>
      <c r="U322" s="120" t="str">
        <f t="shared" si="193"/>
        <v/>
      </c>
      <c r="V322" s="120" t="str">
        <f t="shared" si="194"/>
        <v/>
      </c>
      <c r="W322" s="120" t="str">
        <f t="shared" si="195"/>
        <v/>
      </c>
      <c r="X322" s="120" t="str">
        <f t="shared" si="196"/>
        <v/>
      </c>
      <c r="Y322" s="120" t="str">
        <f t="shared" si="197"/>
        <v/>
      </c>
      <c r="Z322" s="120" t="str">
        <f t="shared" si="199"/>
        <v/>
      </c>
      <c r="AA322" s="120" t="str">
        <f t="shared" si="200"/>
        <v/>
      </c>
      <c r="AB322" s="120" t="str">
        <f t="shared" si="201"/>
        <v/>
      </c>
      <c r="AC322" s="120" t="str">
        <f t="shared" si="202"/>
        <v/>
      </c>
      <c r="AD322" s="120" t="str">
        <f t="shared" si="203"/>
        <v/>
      </c>
      <c r="AE322" s="120" t="str">
        <f t="shared" si="204"/>
        <v/>
      </c>
      <c r="AF322" s="120" t="str">
        <f t="shared" si="198"/>
        <v/>
      </c>
      <c r="AG322" s="120" t="str">
        <f t="shared" si="205"/>
        <v/>
      </c>
      <c r="AH322" s="120" t="str">
        <f t="shared" si="206"/>
        <v/>
      </c>
      <c r="AI322" s="120" t="str">
        <f t="shared" si="207"/>
        <v/>
      </c>
      <c r="AJ322" s="120" t="str">
        <f t="shared" si="208"/>
        <v/>
      </c>
      <c r="AK322" s="120" t="str">
        <f t="shared" si="209"/>
        <v/>
      </c>
      <c r="AL322" s="120" t="str">
        <f t="shared" si="210"/>
        <v/>
      </c>
      <c r="AM322" s="120" t="str">
        <f t="shared" si="178"/>
        <v/>
      </c>
      <c r="AN322" s="120" t="str">
        <f t="shared" si="178"/>
        <v/>
      </c>
      <c r="AO322" s="120" t="str">
        <f t="shared" si="186"/>
        <v/>
      </c>
      <c r="AP322" s="120" t="str">
        <f t="shared" si="187"/>
        <v/>
      </c>
      <c r="AQ322" s="120" t="str">
        <f t="shared" si="188"/>
        <v/>
      </c>
      <c r="AR322" s="120" t="str">
        <f t="shared" si="189"/>
        <v/>
      </c>
      <c r="AS322" s="120" t="str">
        <f t="shared" si="190"/>
        <v/>
      </c>
      <c r="AX322" s="120" t="str">
        <f t="shared" si="211"/>
        <v/>
      </c>
      <c r="AY322" s="120" t="str">
        <f t="shared" si="171"/>
        <v/>
      </c>
      <c r="AZ322" s="120" t="str">
        <f t="shared" si="172"/>
        <v/>
      </c>
      <c r="BA322" s="120" t="str">
        <f t="shared" si="173"/>
        <v/>
      </c>
      <c r="BB322" s="120" t="str">
        <f t="shared" si="174"/>
        <v/>
      </c>
      <c r="BC322" s="120" t="str">
        <f t="shared" si="175"/>
        <v/>
      </c>
      <c r="BD322" s="120" t="str">
        <f t="shared" si="176"/>
        <v/>
      </c>
    </row>
    <row r="323" spans="3:56" x14ac:dyDescent="0.2">
      <c r="C323" s="107">
        <f>'3_Fix'!H324</f>
        <v>47922</v>
      </c>
      <c r="D323" s="113" t="str">
        <f>'3_Fix'!I324</f>
        <v/>
      </c>
      <c r="E323" s="113" t="str">
        <f>'3_Fix'!J324</f>
        <v/>
      </c>
      <c r="F323" s="113" t="str">
        <f>'3_Fix'!K324</f>
        <v/>
      </c>
      <c r="G323" s="113" t="str">
        <f>'3_Fix'!L324</f>
        <v/>
      </c>
      <c r="H323" s="113" t="str">
        <f>'3_Fix'!M324</f>
        <v/>
      </c>
      <c r="I323" s="113" t="str">
        <f>'3_Fix'!N324</f>
        <v/>
      </c>
      <c r="J323" s="113" t="str">
        <f>'3_Fix'!O324</f>
        <v/>
      </c>
      <c r="K323" s="120" t="str">
        <f t="shared" si="177"/>
        <v/>
      </c>
      <c r="L323" s="120" t="str">
        <f t="shared" si="180"/>
        <v/>
      </c>
      <c r="M323" s="120" t="str">
        <f t="shared" si="181"/>
        <v/>
      </c>
      <c r="N323" s="120" t="str">
        <f t="shared" si="182"/>
        <v/>
      </c>
      <c r="O323" s="120" t="str">
        <f t="shared" si="183"/>
        <v/>
      </c>
      <c r="P323" s="120" t="str">
        <f t="shared" si="184"/>
        <v/>
      </c>
      <c r="Q323" s="120" t="str">
        <f t="shared" si="185"/>
        <v/>
      </c>
      <c r="R323" s="120" t="str">
        <f t="shared" si="179"/>
        <v/>
      </c>
      <c r="S323" s="120" t="str">
        <f t="shared" si="191"/>
        <v/>
      </c>
      <c r="T323" s="120" t="str">
        <f t="shared" si="192"/>
        <v/>
      </c>
      <c r="U323" s="120" t="str">
        <f t="shared" si="193"/>
        <v/>
      </c>
      <c r="V323" s="120" t="str">
        <f t="shared" si="194"/>
        <v/>
      </c>
      <c r="W323" s="120" t="str">
        <f t="shared" si="195"/>
        <v/>
      </c>
      <c r="X323" s="120" t="str">
        <f t="shared" si="196"/>
        <v/>
      </c>
      <c r="Y323" s="120" t="str">
        <f t="shared" si="197"/>
        <v/>
      </c>
      <c r="Z323" s="120" t="str">
        <f t="shared" si="199"/>
        <v/>
      </c>
      <c r="AA323" s="120" t="str">
        <f t="shared" si="200"/>
        <v/>
      </c>
      <c r="AB323" s="120" t="str">
        <f t="shared" si="201"/>
        <v/>
      </c>
      <c r="AC323" s="120" t="str">
        <f t="shared" si="202"/>
        <v/>
      </c>
      <c r="AD323" s="120" t="str">
        <f t="shared" si="203"/>
        <v/>
      </c>
      <c r="AE323" s="120" t="str">
        <f t="shared" si="204"/>
        <v/>
      </c>
      <c r="AF323" s="120" t="str">
        <f t="shared" si="198"/>
        <v/>
      </c>
      <c r="AG323" s="120" t="str">
        <f t="shared" si="205"/>
        <v/>
      </c>
      <c r="AH323" s="120" t="str">
        <f t="shared" si="206"/>
        <v/>
      </c>
      <c r="AI323" s="120" t="str">
        <f t="shared" si="207"/>
        <v/>
      </c>
      <c r="AJ323" s="120" t="str">
        <f t="shared" si="208"/>
        <v/>
      </c>
      <c r="AK323" s="120" t="str">
        <f t="shared" si="209"/>
        <v/>
      </c>
      <c r="AL323" s="120" t="str">
        <f t="shared" si="210"/>
        <v/>
      </c>
      <c r="AM323" s="120" t="str">
        <f t="shared" si="178"/>
        <v/>
      </c>
      <c r="AN323" s="120" t="str">
        <f t="shared" si="178"/>
        <v/>
      </c>
      <c r="AO323" s="120" t="str">
        <f t="shared" si="186"/>
        <v/>
      </c>
      <c r="AP323" s="120" t="str">
        <f t="shared" si="187"/>
        <v/>
      </c>
      <c r="AQ323" s="120" t="str">
        <f t="shared" si="188"/>
        <v/>
      </c>
      <c r="AR323" s="120" t="str">
        <f t="shared" si="189"/>
        <v/>
      </c>
      <c r="AS323" s="120" t="str">
        <f t="shared" si="190"/>
        <v/>
      </c>
      <c r="AX323" s="120" t="str">
        <f t="shared" si="211"/>
        <v/>
      </c>
      <c r="AY323" s="120" t="str">
        <f t="shared" si="171"/>
        <v/>
      </c>
      <c r="AZ323" s="120" t="str">
        <f t="shared" si="172"/>
        <v/>
      </c>
      <c r="BA323" s="120" t="str">
        <f t="shared" si="173"/>
        <v/>
      </c>
      <c r="BB323" s="120" t="str">
        <f t="shared" si="174"/>
        <v/>
      </c>
      <c r="BC323" s="120" t="str">
        <f t="shared" si="175"/>
        <v/>
      </c>
      <c r="BD323" s="120" t="str">
        <f t="shared" si="176"/>
        <v/>
      </c>
    </row>
    <row r="324" spans="3:56" x14ac:dyDescent="0.2">
      <c r="C324" s="107">
        <f>'3_Fix'!H325</f>
        <v>47939</v>
      </c>
      <c r="D324" s="113" t="str">
        <f>'3_Fix'!I325</f>
        <v/>
      </c>
      <c r="E324" s="113" t="str">
        <f>'3_Fix'!J325</f>
        <v/>
      </c>
      <c r="F324" s="113" t="str">
        <f>'3_Fix'!K325</f>
        <v/>
      </c>
      <c r="G324" s="113" t="str">
        <f>'3_Fix'!L325</f>
        <v/>
      </c>
      <c r="H324" s="113" t="str">
        <f>'3_Fix'!M325</f>
        <v/>
      </c>
      <c r="I324" s="113" t="str">
        <f>'3_Fix'!N325</f>
        <v/>
      </c>
      <c r="J324" s="113" t="str">
        <f>'3_Fix'!O325</f>
        <v/>
      </c>
      <c r="K324" s="120" t="str">
        <f t="shared" si="177"/>
        <v/>
      </c>
      <c r="L324" s="120" t="str">
        <f t="shared" si="180"/>
        <v/>
      </c>
      <c r="M324" s="120" t="str">
        <f t="shared" si="181"/>
        <v/>
      </c>
      <c r="N324" s="120" t="str">
        <f t="shared" si="182"/>
        <v/>
      </c>
      <c r="O324" s="120" t="str">
        <f t="shared" si="183"/>
        <v/>
      </c>
      <c r="P324" s="120" t="str">
        <f t="shared" si="184"/>
        <v/>
      </c>
      <c r="Q324" s="120" t="str">
        <f t="shared" si="185"/>
        <v/>
      </c>
      <c r="R324" s="120" t="str">
        <f t="shared" si="179"/>
        <v/>
      </c>
      <c r="S324" s="120" t="str">
        <f t="shared" si="191"/>
        <v/>
      </c>
      <c r="T324" s="120" t="str">
        <f t="shared" si="192"/>
        <v/>
      </c>
      <c r="U324" s="120" t="str">
        <f t="shared" si="193"/>
        <v/>
      </c>
      <c r="V324" s="120" t="str">
        <f t="shared" si="194"/>
        <v/>
      </c>
      <c r="W324" s="120" t="str">
        <f t="shared" si="195"/>
        <v/>
      </c>
      <c r="X324" s="120" t="str">
        <f t="shared" si="196"/>
        <v/>
      </c>
      <c r="Y324" s="120" t="str">
        <f t="shared" si="197"/>
        <v/>
      </c>
      <c r="Z324" s="120" t="str">
        <f t="shared" si="199"/>
        <v/>
      </c>
      <c r="AA324" s="120" t="str">
        <f t="shared" si="200"/>
        <v/>
      </c>
      <c r="AB324" s="120" t="str">
        <f t="shared" si="201"/>
        <v/>
      </c>
      <c r="AC324" s="120" t="str">
        <f t="shared" si="202"/>
        <v/>
      </c>
      <c r="AD324" s="120" t="str">
        <f t="shared" si="203"/>
        <v/>
      </c>
      <c r="AE324" s="120" t="str">
        <f t="shared" si="204"/>
        <v/>
      </c>
      <c r="AF324" s="120" t="str">
        <f t="shared" si="198"/>
        <v/>
      </c>
      <c r="AG324" s="120" t="str">
        <f t="shared" si="205"/>
        <v/>
      </c>
      <c r="AH324" s="120" t="str">
        <f t="shared" si="206"/>
        <v/>
      </c>
      <c r="AI324" s="120" t="str">
        <f t="shared" si="207"/>
        <v/>
      </c>
      <c r="AJ324" s="120" t="str">
        <f t="shared" si="208"/>
        <v/>
      </c>
      <c r="AK324" s="120" t="str">
        <f t="shared" si="209"/>
        <v/>
      </c>
      <c r="AL324" s="120" t="str">
        <f t="shared" si="210"/>
        <v/>
      </c>
      <c r="AM324" s="120" t="str">
        <f t="shared" si="178"/>
        <v/>
      </c>
      <c r="AN324" s="120" t="str">
        <f t="shared" si="178"/>
        <v/>
      </c>
      <c r="AO324" s="120" t="str">
        <f t="shared" si="186"/>
        <v/>
      </c>
      <c r="AP324" s="120" t="str">
        <f t="shared" si="187"/>
        <v/>
      </c>
      <c r="AQ324" s="120" t="str">
        <f t="shared" si="188"/>
        <v/>
      </c>
      <c r="AR324" s="120" t="str">
        <f t="shared" si="189"/>
        <v/>
      </c>
      <c r="AS324" s="120" t="str">
        <f t="shared" si="190"/>
        <v/>
      </c>
      <c r="AX324" s="120" t="str">
        <f t="shared" si="211"/>
        <v/>
      </c>
      <c r="AY324" s="120" t="str">
        <f t="shared" si="171"/>
        <v/>
      </c>
      <c r="AZ324" s="120" t="str">
        <f t="shared" si="172"/>
        <v/>
      </c>
      <c r="BA324" s="120" t="str">
        <f t="shared" si="173"/>
        <v/>
      </c>
      <c r="BB324" s="120" t="str">
        <f t="shared" si="174"/>
        <v/>
      </c>
      <c r="BC324" s="120" t="str">
        <f t="shared" si="175"/>
        <v/>
      </c>
      <c r="BD324" s="120" t="str">
        <f t="shared" si="176"/>
        <v/>
      </c>
    </row>
    <row r="325" spans="3:56" x14ac:dyDescent="0.2">
      <c r="C325" s="107">
        <f>'3_Fix'!H326</f>
        <v>47953</v>
      </c>
      <c r="D325" s="113" t="str">
        <f>'3_Fix'!I326</f>
        <v/>
      </c>
      <c r="E325" s="113" t="str">
        <f>'3_Fix'!J326</f>
        <v/>
      </c>
      <c r="F325" s="113" t="str">
        <f>'3_Fix'!K326</f>
        <v/>
      </c>
      <c r="G325" s="113" t="str">
        <f>'3_Fix'!L326</f>
        <v/>
      </c>
      <c r="H325" s="113" t="str">
        <f>'3_Fix'!M326</f>
        <v/>
      </c>
      <c r="I325" s="113" t="str">
        <f>'3_Fix'!N326</f>
        <v/>
      </c>
      <c r="J325" s="113" t="str">
        <f>'3_Fix'!O326</f>
        <v/>
      </c>
      <c r="K325" s="120" t="str">
        <f t="shared" si="177"/>
        <v/>
      </c>
      <c r="L325" s="120" t="str">
        <f t="shared" si="180"/>
        <v/>
      </c>
      <c r="M325" s="120" t="str">
        <f t="shared" si="181"/>
        <v/>
      </c>
      <c r="N325" s="120" t="str">
        <f t="shared" si="182"/>
        <v/>
      </c>
      <c r="O325" s="120" t="str">
        <f t="shared" si="183"/>
        <v/>
      </c>
      <c r="P325" s="120" t="str">
        <f t="shared" si="184"/>
        <v/>
      </c>
      <c r="Q325" s="120" t="str">
        <f t="shared" si="185"/>
        <v/>
      </c>
      <c r="R325" s="120" t="str">
        <f t="shared" si="179"/>
        <v/>
      </c>
      <c r="S325" s="120" t="str">
        <f t="shared" si="191"/>
        <v/>
      </c>
      <c r="T325" s="120" t="str">
        <f t="shared" si="192"/>
        <v/>
      </c>
      <c r="U325" s="120" t="str">
        <f t="shared" si="193"/>
        <v/>
      </c>
      <c r="V325" s="120" t="str">
        <f t="shared" si="194"/>
        <v/>
      </c>
      <c r="W325" s="120" t="str">
        <f t="shared" si="195"/>
        <v/>
      </c>
      <c r="X325" s="120" t="str">
        <f t="shared" si="196"/>
        <v/>
      </c>
      <c r="Y325" s="120" t="str">
        <f t="shared" si="197"/>
        <v/>
      </c>
      <c r="Z325" s="120" t="str">
        <f t="shared" si="199"/>
        <v/>
      </c>
      <c r="AA325" s="120" t="str">
        <f t="shared" si="200"/>
        <v/>
      </c>
      <c r="AB325" s="120" t="str">
        <f t="shared" si="201"/>
        <v/>
      </c>
      <c r="AC325" s="120" t="str">
        <f t="shared" si="202"/>
        <v/>
      </c>
      <c r="AD325" s="120" t="str">
        <f t="shared" si="203"/>
        <v/>
      </c>
      <c r="AE325" s="120" t="str">
        <f t="shared" si="204"/>
        <v/>
      </c>
      <c r="AF325" s="120" t="str">
        <f t="shared" si="198"/>
        <v/>
      </c>
      <c r="AG325" s="120" t="str">
        <f t="shared" si="205"/>
        <v/>
      </c>
      <c r="AH325" s="120" t="str">
        <f t="shared" si="206"/>
        <v/>
      </c>
      <c r="AI325" s="120" t="str">
        <f t="shared" si="207"/>
        <v/>
      </c>
      <c r="AJ325" s="120" t="str">
        <f t="shared" si="208"/>
        <v/>
      </c>
      <c r="AK325" s="120" t="str">
        <f t="shared" si="209"/>
        <v/>
      </c>
      <c r="AL325" s="120" t="str">
        <f t="shared" si="210"/>
        <v/>
      </c>
      <c r="AM325" s="120" t="str">
        <f t="shared" si="178"/>
        <v/>
      </c>
      <c r="AN325" s="120" t="str">
        <f t="shared" si="178"/>
        <v/>
      </c>
      <c r="AO325" s="120" t="str">
        <f t="shared" si="186"/>
        <v/>
      </c>
      <c r="AP325" s="120" t="str">
        <f t="shared" si="187"/>
        <v/>
      </c>
      <c r="AQ325" s="120" t="str">
        <f t="shared" si="188"/>
        <v/>
      </c>
      <c r="AR325" s="120" t="str">
        <f t="shared" si="189"/>
        <v/>
      </c>
      <c r="AS325" s="120" t="str">
        <f t="shared" si="190"/>
        <v/>
      </c>
      <c r="AX325" s="120" t="str">
        <f t="shared" si="211"/>
        <v/>
      </c>
      <c r="AY325" s="120" t="str">
        <f t="shared" si="171"/>
        <v/>
      </c>
      <c r="AZ325" s="120" t="str">
        <f t="shared" si="172"/>
        <v/>
      </c>
      <c r="BA325" s="120" t="str">
        <f t="shared" si="173"/>
        <v/>
      </c>
      <c r="BB325" s="120" t="str">
        <f t="shared" si="174"/>
        <v/>
      </c>
      <c r="BC325" s="120" t="str">
        <f t="shared" si="175"/>
        <v/>
      </c>
      <c r="BD325" s="120" t="str">
        <f t="shared" si="176"/>
        <v/>
      </c>
    </row>
    <row r="326" spans="3:56" x14ac:dyDescent="0.2">
      <c r="C326" s="107">
        <f>'3_Fix'!H327</f>
        <v>47969</v>
      </c>
      <c r="D326" s="113" t="str">
        <f>'3_Fix'!I327</f>
        <v/>
      </c>
      <c r="E326" s="113" t="str">
        <f>'3_Fix'!J327</f>
        <v/>
      </c>
      <c r="F326" s="113" t="str">
        <f>'3_Fix'!K327</f>
        <v/>
      </c>
      <c r="G326" s="113" t="str">
        <f>'3_Fix'!L327</f>
        <v/>
      </c>
      <c r="H326" s="113" t="str">
        <f>'3_Fix'!M327</f>
        <v/>
      </c>
      <c r="I326" s="113" t="str">
        <f>'3_Fix'!N327</f>
        <v/>
      </c>
      <c r="J326" s="113" t="str">
        <f>'3_Fix'!O327</f>
        <v/>
      </c>
      <c r="K326" s="120" t="str">
        <f t="shared" si="177"/>
        <v/>
      </c>
      <c r="L326" s="120" t="str">
        <f t="shared" si="180"/>
        <v/>
      </c>
      <c r="M326" s="120" t="str">
        <f t="shared" si="181"/>
        <v/>
      </c>
      <c r="N326" s="120" t="str">
        <f t="shared" si="182"/>
        <v/>
      </c>
      <c r="O326" s="120" t="str">
        <f t="shared" si="183"/>
        <v/>
      </c>
      <c r="P326" s="120" t="str">
        <f t="shared" si="184"/>
        <v/>
      </c>
      <c r="Q326" s="120" t="str">
        <f t="shared" si="185"/>
        <v/>
      </c>
      <c r="R326" s="120" t="str">
        <f t="shared" si="179"/>
        <v/>
      </c>
      <c r="S326" s="120" t="str">
        <f t="shared" si="191"/>
        <v/>
      </c>
      <c r="T326" s="120" t="str">
        <f t="shared" si="192"/>
        <v/>
      </c>
      <c r="U326" s="120" t="str">
        <f t="shared" si="193"/>
        <v/>
      </c>
      <c r="V326" s="120" t="str">
        <f t="shared" si="194"/>
        <v/>
      </c>
      <c r="W326" s="120" t="str">
        <f t="shared" si="195"/>
        <v/>
      </c>
      <c r="X326" s="120" t="str">
        <f t="shared" si="196"/>
        <v/>
      </c>
      <c r="Y326" s="120" t="str">
        <f t="shared" si="197"/>
        <v/>
      </c>
      <c r="Z326" s="120" t="str">
        <f t="shared" si="199"/>
        <v/>
      </c>
      <c r="AA326" s="120" t="str">
        <f t="shared" si="200"/>
        <v/>
      </c>
      <c r="AB326" s="120" t="str">
        <f t="shared" si="201"/>
        <v/>
      </c>
      <c r="AC326" s="120" t="str">
        <f t="shared" si="202"/>
        <v/>
      </c>
      <c r="AD326" s="120" t="str">
        <f t="shared" si="203"/>
        <v/>
      </c>
      <c r="AE326" s="120" t="str">
        <f t="shared" si="204"/>
        <v/>
      </c>
      <c r="AF326" s="120" t="str">
        <f t="shared" si="198"/>
        <v/>
      </c>
      <c r="AG326" s="120" t="str">
        <f t="shared" si="205"/>
        <v/>
      </c>
      <c r="AH326" s="120" t="str">
        <f t="shared" si="206"/>
        <v/>
      </c>
      <c r="AI326" s="120" t="str">
        <f t="shared" si="207"/>
        <v/>
      </c>
      <c r="AJ326" s="120" t="str">
        <f t="shared" si="208"/>
        <v/>
      </c>
      <c r="AK326" s="120" t="str">
        <f t="shared" si="209"/>
        <v/>
      </c>
      <c r="AL326" s="120" t="str">
        <f t="shared" si="210"/>
        <v/>
      </c>
      <c r="AM326" s="120" t="str">
        <f t="shared" si="178"/>
        <v/>
      </c>
      <c r="AN326" s="120" t="str">
        <f t="shared" si="178"/>
        <v/>
      </c>
      <c r="AO326" s="120" t="str">
        <f t="shared" si="186"/>
        <v/>
      </c>
      <c r="AP326" s="120" t="str">
        <f t="shared" si="187"/>
        <v/>
      </c>
      <c r="AQ326" s="120" t="str">
        <f t="shared" si="188"/>
        <v/>
      </c>
      <c r="AR326" s="120" t="str">
        <f t="shared" si="189"/>
        <v/>
      </c>
      <c r="AS326" s="120" t="str">
        <f t="shared" si="190"/>
        <v/>
      </c>
      <c r="AX326" s="120" t="str">
        <f t="shared" si="211"/>
        <v/>
      </c>
      <c r="AY326" s="120" t="str">
        <f t="shared" ref="AY326:AY389" si="212">IFERROR((AY$1/100)*(E302/$D302)*Z326,"")</f>
        <v/>
      </c>
      <c r="AZ326" s="120" t="str">
        <f t="shared" ref="AZ326:AZ389" si="213">IFERROR((AZ$1/100)*(F302/$D302)*AA326,"")</f>
        <v/>
      </c>
      <c r="BA326" s="120" t="str">
        <f t="shared" ref="BA326:BA389" si="214">IFERROR((BA$1/100)*(G302/$D302)*AB326,"")</f>
        <v/>
      </c>
      <c r="BB326" s="120" t="str">
        <f t="shared" ref="BB326:BB389" si="215">IFERROR((BB$1/100)*(H302/$D302)*AC326,"")</f>
        <v/>
      </c>
      <c r="BC326" s="120" t="str">
        <f t="shared" ref="BC326:BC389" si="216">IFERROR((BC$1/100)*(I302/$D302)*AD326,"")</f>
        <v/>
      </c>
      <c r="BD326" s="120" t="str">
        <f t="shared" ref="BD326:BD389" si="217">IFERROR((BD$1/100)*(J302/$D302)*AE326,"")</f>
        <v/>
      </c>
    </row>
    <row r="327" spans="3:56" x14ac:dyDescent="0.2">
      <c r="C327" s="107">
        <f>'3_Fix'!H328</f>
        <v>47983</v>
      </c>
      <c r="D327" s="113" t="str">
        <f>'3_Fix'!I328</f>
        <v/>
      </c>
      <c r="E327" s="113" t="str">
        <f>'3_Fix'!J328</f>
        <v/>
      </c>
      <c r="F327" s="113" t="str">
        <f>'3_Fix'!K328</f>
        <v/>
      </c>
      <c r="G327" s="113" t="str">
        <f>'3_Fix'!L328</f>
        <v/>
      </c>
      <c r="H327" s="113" t="str">
        <f>'3_Fix'!M328</f>
        <v/>
      </c>
      <c r="I327" s="113" t="str">
        <f>'3_Fix'!N328</f>
        <v/>
      </c>
      <c r="J327" s="113" t="str">
        <f>'3_Fix'!O328</f>
        <v/>
      </c>
      <c r="K327" s="120" t="str">
        <f t="shared" si="177"/>
        <v/>
      </c>
      <c r="L327" s="120" t="str">
        <f t="shared" si="180"/>
        <v/>
      </c>
      <c r="M327" s="120" t="str">
        <f t="shared" si="181"/>
        <v/>
      </c>
      <c r="N327" s="120" t="str">
        <f t="shared" si="182"/>
        <v/>
      </c>
      <c r="O327" s="120" t="str">
        <f t="shared" si="183"/>
        <v/>
      </c>
      <c r="P327" s="120" t="str">
        <f t="shared" si="184"/>
        <v/>
      </c>
      <c r="Q327" s="120" t="str">
        <f t="shared" si="185"/>
        <v/>
      </c>
      <c r="R327" s="120" t="str">
        <f t="shared" si="179"/>
        <v/>
      </c>
      <c r="S327" s="120" t="str">
        <f t="shared" si="191"/>
        <v/>
      </c>
      <c r="T327" s="120" t="str">
        <f t="shared" si="192"/>
        <v/>
      </c>
      <c r="U327" s="120" t="str">
        <f t="shared" si="193"/>
        <v/>
      </c>
      <c r="V327" s="120" t="str">
        <f t="shared" si="194"/>
        <v/>
      </c>
      <c r="W327" s="120" t="str">
        <f t="shared" si="195"/>
        <v/>
      </c>
      <c r="X327" s="120" t="str">
        <f t="shared" si="196"/>
        <v/>
      </c>
      <c r="Y327" s="120" t="str">
        <f t="shared" si="197"/>
        <v/>
      </c>
      <c r="Z327" s="120" t="str">
        <f t="shared" si="199"/>
        <v/>
      </c>
      <c r="AA327" s="120" t="str">
        <f t="shared" si="200"/>
        <v/>
      </c>
      <c r="AB327" s="120" t="str">
        <f t="shared" si="201"/>
        <v/>
      </c>
      <c r="AC327" s="120" t="str">
        <f t="shared" si="202"/>
        <v/>
      </c>
      <c r="AD327" s="120" t="str">
        <f t="shared" si="203"/>
        <v/>
      </c>
      <c r="AE327" s="120" t="str">
        <f t="shared" si="204"/>
        <v/>
      </c>
      <c r="AF327" s="120" t="str">
        <f t="shared" si="198"/>
        <v/>
      </c>
      <c r="AG327" s="120" t="str">
        <f t="shared" si="205"/>
        <v/>
      </c>
      <c r="AH327" s="120" t="str">
        <f t="shared" si="206"/>
        <v/>
      </c>
      <c r="AI327" s="120" t="str">
        <f t="shared" si="207"/>
        <v/>
      </c>
      <c r="AJ327" s="120" t="str">
        <f t="shared" si="208"/>
        <v/>
      </c>
      <c r="AK327" s="120" t="str">
        <f t="shared" si="209"/>
        <v/>
      </c>
      <c r="AL327" s="120" t="str">
        <f t="shared" si="210"/>
        <v/>
      </c>
      <c r="AM327" s="120" t="str">
        <f t="shared" si="178"/>
        <v/>
      </c>
      <c r="AN327" s="120" t="str">
        <f t="shared" si="178"/>
        <v/>
      </c>
      <c r="AO327" s="120" t="str">
        <f t="shared" si="186"/>
        <v/>
      </c>
      <c r="AP327" s="120" t="str">
        <f t="shared" si="187"/>
        <v/>
      </c>
      <c r="AQ327" s="120" t="str">
        <f t="shared" si="188"/>
        <v/>
      </c>
      <c r="AR327" s="120" t="str">
        <f t="shared" si="189"/>
        <v/>
      </c>
      <c r="AS327" s="120" t="str">
        <f t="shared" si="190"/>
        <v/>
      </c>
      <c r="AX327" s="120" t="str">
        <f t="shared" si="211"/>
        <v/>
      </c>
      <c r="AY327" s="120" t="str">
        <f t="shared" si="212"/>
        <v/>
      </c>
      <c r="AZ327" s="120" t="str">
        <f t="shared" si="213"/>
        <v/>
      </c>
      <c r="BA327" s="120" t="str">
        <f t="shared" si="214"/>
        <v/>
      </c>
      <c r="BB327" s="120" t="str">
        <f t="shared" si="215"/>
        <v/>
      </c>
      <c r="BC327" s="120" t="str">
        <f t="shared" si="216"/>
        <v/>
      </c>
      <c r="BD327" s="120" t="str">
        <f t="shared" si="217"/>
        <v/>
      </c>
    </row>
    <row r="328" spans="3:56" x14ac:dyDescent="0.2">
      <c r="C328" s="107">
        <f>'3_Fix'!H329</f>
        <v>48000</v>
      </c>
      <c r="D328" s="113" t="str">
        <f>'3_Fix'!I329</f>
        <v/>
      </c>
      <c r="E328" s="113" t="str">
        <f>'3_Fix'!J329</f>
        <v/>
      </c>
      <c r="F328" s="113" t="str">
        <f>'3_Fix'!K329</f>
        <v/>
      </c>
      <c r="G328" s="113" t="str">
        <f>'3_Fix'!L329</f>
        <v/>
      </c>
      <c r="H328" s="113" t="str">
        <f>'3_Fix'!M329</f>
        <v/>
      </c>
      <c r="I328" s="113" t="str">
        <f>'3_Fix'!N329</f>
        <v/>
      </c>
      <c r="J328" s="113" t="str">
        <f>'3_Fix'!O329</f>
        <v/>
      </c>
      <c r="K328" s="120" t="str">
        <f t="shared" ref="K328:K391" si="218">IFERROR(((D328/D327)-1)*100,"")</f>
        <v/>
      </c>
      <c r="L328" s="120" t="str">
        <f t="shared" si="180"/>
        <v/>
      </c>
      <c r="M328" s="120" t="str">
        <f t="shared" si="181"/>
        <v/>
      </c>
      <c r="N328" s="120" t="str">
        <f t="shared" si="182"/>
        <v/>
      </c>
      <c r="O328" s="120" t="str">
        <f t="shared" si="183"/>
        <v/>
      </c>
      <c r="P328" s="120" t="str">
        <f t="shared" si="184"/>
        <v/>
      </c>
      <c r="Q328" s="120" t="str">
        <f t="shared" si="185"/>
        <v/>
      </c>
      <c r="R328" s="120" t="str">
        <f t="shared" si="179"/>
        <v/>
      </c>
      <c r="S328" s="120" t="str">
        <f t="shared" si="191"/>
        <v/>
      </c>
      <c r="T328" s="120" t="str">
        <f t="shared" si="192"/>
        <v/>
      </c>
      <c r="U328" s="120" t="str">
        <f t="shared" si="193"/>
        <v/>
      </c>
      <c r="V328" s="120" t="str">
        <f t="shared" si="194"/>
        <v/>
      </c>
      <c r="W328" s="120" t="str">
        <f t="shared" si="195"/>
        <v/>
      </c>
      <c r="X328" s="120" t="str">
        <f t="shared" si="196"/>
        <v/>
      </c>
      <c r="Y328" s="120" t="str">
        <f t="shared" si="197"/>
        <v/>
      </c>
      <c r="Z328" s="120" t="str">
        <f t="shared" si="199"/>
        <v/>
      </c>
      <c r="AA328" s="120" t="str">
        <f t="shared" si="200"/>
        <v/>
      </c>
      <c r="AB328" s="120" t="str">
        <f t="shared" si="201"/>
        <v/>
      </c>
      <c r="AC328" s="120" t="str">
        <f t="shared" si="202"/>
        <v/>
      </c>
      <c r="AD328" s="120" t="str">
        <f t="shared" si="203"/>
        <v/>
      </c>
      <c r="AE328" s="120" t="str">
        <f t="shared" si="204"/>
        <v/>
      </c>
      <c r="AF328" s="120" t="str">
        <f t="shared" si="198"/>
        <v/>
      </c>
      <c r="AG328" s="120" t="str">
        <f t="shared" si="205"/>
        <v/>
      </c>
      <c r="AH328" s="120" t="str">
        <f t="shared" si="206"/>
        <v/>
      </c>
      <c r="AI328" s="120" t="str">
        <f t="shared" si="207"/>
        <v/>
      </c>
      <c r="AJ328" s="120" t="str">
        <f t="shared" si="208"/>
        <v/>
      </c>
      <c r="AK328" s="120" t="str">
        <f t="shared" si="209"/>
        <v/>
      </c>
      <c r="AL328" s="120" t="str">
        <f t="shared" si="210"/>
        <v/>
      </c>
      <c r="AM328" s="120" t="str">
        <f t="shared" si="178"/>
        <v/>
      </c>
      <c r="AN328" s="120" t="str">
        <f t="shared" si="178"/>
        <v/>
      </c>
      <c r="AO328" s="120" t="str">
        <f t="shared" si="186"/>
        <v/>
      </c>
      <c r="AP328" s="120" t="str">
        <f t="shared" si="187"/>
        <v/>
      </c>
      <c r="AQ328" s="120" t="str">
        <f t="shared" si="188"/>
        <v/>
      </c>
      <c r="AR328" s="120" t="str">
        <f t="shared" si="189"/>
        <v/>
      </c>
      <c r="AS328" s="120" t="str">
        <f t="shared" si="190"/>
        <v/>
      </c>
      <c r="AX328" s="120" t="str">
        <f t="shared" si="211"/>
        <v/>
      </c>
      <c r="AY328" s="120" t="str">
        <f t="shared" si="212"/>
        <v/>
      </c>
      <c r="AZ328" s="120" t="str">
        <f t="shared" si="213"/>
        <v/>
      </c>
      <c r="BA328" s="120" t="str">
        <f t="shared" si="214"/>
        <v/>
      </c>
      <c r="BB328" s="120" t="str">
        <f t="shared" si="215"/>
        <v/>
      </c>
      <c r="BC328" s="120" t="str">
        <f t="shared" si="216"/>
        <v/>
      </c>
      <c r="BD328" s="120" t="str">
        <f t="shared" si="217"/>
        <v/>
      </c>
    </row>
    <row r="329" spans="3:56" x14ac:dyDescent="0.2">
      <c r="C329" s="107">
        <f>'3_Fix'!H330</f>
        <v>48014</v>
      </c>
      <c r="D329" s="113" t="str">
        <f>'3_Fix'!I330</f>
        <v/>
      </c>
      <c r="E329" s="113" t="str">
        <f>'3_Fix'!J330</f>
        <v/>
      </c>
      <c r="F329" s="113" t="str">
        <f>'3_Fix'!K330</f>
        <v/>
      </c>
      <c r="G329" s="113" t="str">
        <f>'3_Fix'!L330</f>
        <v/>
      </c>
      <c r="H329" s="113" t="str">
        <f>'3_Fix'!M330</f>
        <v/>
      </c>
      <c r="I329" s="113" t="str">
        <f>'3_Fix'!N330</f>
        <v/>
      </c>
      <c r="J329" s="113" t="str">
        <f>'3_Fix'!O330</f>
        <v/>
      </c>
      <c r="K329" s="120" t="str">
        <f t="shared" si="218"/>
        <v/>
      </c>
      <c r="L329" s="120" t="str">
        <f t="shared" si="180"/>
        <v/>
      </c>
      <c r="M329" s="120" t="str">
        <f t="shared" si="181"/>
        <v/>
      </c>
      <c r="N329" s="120" t="str">
        <f t="shared" si="182"/>
        <v/>
      </c>
      <c r="O329" s="120" t="str">
        <f t="shared" si="183"/>
        <v/>
      </c>
      <c r="P329" s="120" t="str">
        <f t="shared" si="184"/>
        <v/>
      </c>
      <c r="Q329" s="120" t="str">
        <f t="shared" si="185"/>
        <v/>
      </c>
      <c r="R329" s="120" t="str">
        <f t="shared" si="179"/>
        <v/>
      </c>
      <c r="S329" s="120" t="str">
        <f t="shared" si="191"/>
        <v/>
      </c>
      <c r="T329" s="120" t="str">
        <f t="shared" si="192"/>
        <v/>
      </c>
      <c r="U329" s="120" t="str">
        <f t="shared" si="193"/>
        <v/>
      </c>
      <c r="V329" s="120" t="str">
        <f t="shared" si="194"/>
        <v/>
      </c>
      <c r="W329" s="120" t="str">
        <f t="shared" si="195"/>
        <v/>
      </c>
      <c r="X329" s="120" t="str">
        <f t="shared" si="196"/>
        <v/>
      </c>
      <c r="Y329" s="120" t="str">
        <f t="shared" si="197"/>
        <v/>
      </c>
      <c r="Z329" s="120" t="str">
        <f t="shared" si="199"/>
        <v/>
      </c>
      <c r="AA329" s="120" t="str">
        <f t="shared" si="200"/>
        <v/>
      </c>
      <c r="AB329" s="120" t="str">
        <f t="shared" si="201"/>
        <v/>
      </c>
      <c r="AC329" s="120" t="str">
        <f t="shared" si="202"/>
        <v/>
      </c>
      <c r="AD329" s="120" t="str">
        <f t="shared" si="203"/>
        <v/>
      </c>
      <c r="AE329" s="120" t="str">
        <f t="shared" si="204"/>
        <v/>
      </c>
      <c r="AF329" s="120" t="str">
        <f t="shared" si="198"/>
        <v/>
      </c>
      <c r="AG329" s="120" t="str">
        <f t="shared" si="205"/>
        <v/>
      </c>
      <c r="AH329" s="120" t="str">
        <f t="shared" si="206"/>
        <v/>
      </c>
      <c r="AI329" s="120" t="str">
        <f t="shared" si="207"/>
        <v/>
      </c>
      <c r="AJ329" s="120" t="str">
        <f t="shared" si="208"/>
        <v/>
      </c>
      <c r="AK329" s="120" t="str">
        <f t="shared" si="209"/>
        <v/>
      </c>
      <c r="AL329" s="120" t="str">
        <f t="shared" si="210"/>
        <v/>
      </c>
      <c r="AM329" s="120" t="str">
        <f t="shared" ref="AM329:AN392" si="219">IFERROR((AM$1/100)*(D327/$D327)*K329,"")</f>
        <v/>
      </c>
      <c r="AN329" s="120" t="str">
        <f t="shared" si="219"/>
        <v/>
      </c>
      <c r="AO329" s="120" t="str">
        <f t="shared" si="186"/>
        <v/>
      </c>
      <c r="AP329" s="120" t="str">
        <f t="shared" si="187"/>
        <v/>
      </c>
      <c r="AQ329" s="120" t="str">
        <f t="shared" si="188"/>
        <v/>
      </c>
      <c r="AR329" s="120" t="str">
        <f t="shared" si="189"/>
        <v/>
      </c>
      <c r="AS329" s="120" t="str">
        <f t="shared" si="190"/>
        <v/>
      </c>
      <c r="AX329" s="120" t="str">
        <f t="shared" si="211"/>
        <v/>
      </c>
      <c r="AY329" s="120" t="str">
        <f t="shared" si="212"/>
        <v/>
      </c>
      <c r="AZ329" s="120" t="str">
        <f t="shared" si="213"/>
        <v/>
      </c>
      <c r="BA329" s="120" t="str">
        <f t="shared" si="214"/>
        <v/>
      </c>
      <c r="BB329" s="120" t="str">
        <f t="shared" si="215"/>
        <v/>
      </c>
      <c r="BC329" s="120" t="str">
        <f t="shared" si="216"/>
        <v/>
      </c>
      <c r="BD329" s="120" t="str">
        <f t="shared" si="217"/>
        <v/>
      </c>
    </row>
    <row r="330" spans="3:56" x14ac:dyDescent="0.2">
      <c r="C330" s="107">
        <f>'3_Fix'!H331</f>
        <v>48030</v>
      </c>
      <c r="D330" s="113" t="str">
        <f>'3_Fix'!I331</f>
        <v/>
      </c>
      <c r="E330" s="113" t="str">
        <f>'3_Fix'!J331</f>
        <v/>
      </c>
      <c r="F330" s="113" t="str">
        <f>'3_Fix'!K331</f>
        <v/>
      </c>
      <c r="G330" s="113" t="str">
        <f>'3_Fix'!L331</f>
        <v/>
      </c>
      <c r="H330" s="113" t="str">
        <f>'3_Fix'!M331</f>
        <v/>
      </c>
      <c r="I330" s="113" t="str">
        <f>'3_Fix'!N331</f>
        <v/>
      </c>
      <c r="J330" s="113" t="str">
        <f>'3_Fix'!O331</f>
        <v/>
      </c>
      <c r="K330" s="120" t="str">
        <f t="shared" si="218"/>
        <v/>
      </c>
      <c r="L330" s="120" t="str">
        <f t="shared" si="180"/>
        <v/>
      </c>
      <c r="M330" s="120" t="str">
        <f t="shared" si="181"/>
        <v/>
      </c>
      <c r="N330" s="120" t="str">
        <f t="shared" si="182"/>
        <v/>
      </c>
      <c r="O330" s="120" t="str">
        <f t="shared" si="183"/>
        <v/>
      </c>
      <c r="P330" s="120" t="str">
        <f t="shared" si="184"/>
        <v/>
      </c>
      <c r="Q330" s="120" t="str">
        <f t="shared" si="185"/>
        <v/>
      </c>
      <c r="R330" s="120" t="str">
        <f t="shared" ref="R330:R393" si="220">IF(DAY($C330)=15,IFERROR(((AVERAGE(D329:D330)/AVERAGE(D327:D328))-1)*100,""),"")</f>
        <v/>
      </c>
      <c r="S330" s="120" t="str">
        <f t="shared" si="191"/>
        <v/>
      </c>
      <c r="T330" s="120" t="str">
        <f t="shared" si="192"/>
        <v/>
      </c>
      <c r="U330" s="120" t="str">
        <f t="shared" si="193"/>
        <v/>
      </c>
      <c r="V330" s="120" t="str">
        <f t="shared" si="194"/>
        <v/>
      </c>
      <c r="W330" s="120" t="str">
        <f t="shared" si="195"/>
        <v/>
      </c>
      <c r="X330" s="120" t="str">
        <f t="shared" si="196"/>
        <v/>
      </c>
      <c r="Y330" s="120" t="str">
        <f t="shared" si="197"/>
        <v/>
      </c>
      <c r="Z330" s="120" t="str">
        <f t="shared" si="199"/>
        <v/>
      </c>
      <c r="AA330" s="120" t="str">
        <f t="shared" si="200"/>
        <v/>
      </c>
      <c r="AB330" s="120" t="str">
        <f t="shared" si="201"/>
        <v/>
      </c>
      <c r="AC330" s="120" t="str">
        <f t="shared" si="202"/>
        <v/>
      </c>
      <c r="AD330" s="120" t="str">
        <f t="shared" si="203"/>
        <v/>
      </c>
      <c r="AE330" s="120" t="str">
        <f t="shared" si="204"/>
        <v/>
      </c>
      <c r="AF330" s="120" t="str">
        <f t="shared" si="198"/>
        <v/>
      </c>
      <c r="AG330" s="120" t="str">
        <f t="shared" si="205"/>
        <v/>
      </c>
      <c r="AH330" s="120" t="str">
        <f t="shared" si="206"/>
        <v/>
      </c>
      <c r="AI330" s="120" t="str">
        <f t="shared" si="207"/>
        <v/>
      </c>
      <c r="AJ330" s="120" t="str">
        <f t="shared" si="208"/>
        <v/>
      </c>
      <c r="AK330" s="120" t="str">
        <f t="shared" si="209"/>
        <v/>
      </c>
      <c r="AL330" s="120" t="str">
        <f t="shared" si="210"/>
        <v/>
      </c>
      <c r="AM330" s="120" t="str">
        <f t="shared" si="219"/>
        <v/>
      </c>
      <c r="AN330" s="120" t="str">
        <f t="shared" si="219"/>
        <v/>
      </c>
      <c r="AO330" s="120" t="str">
        <f t="shared" si="186"/>
        <v/>
      </c>
      <c r="AP330" s="120" t="str">
        <f t="shared" si="187"/>
        <v/>
      </c>
      <c r="AQ330" s="120" t="str">
        <f t="shared" si="188"/>
        <v/>
      </c>
      <c r="AR330" s="120" t="str">
        <f t="shared" si="189"/>
        <v/>
      </c>
      <c r="AS330" s="120" t="str">
        <f t="shared" si="190"/>
        <v/>
      </c>
      <c r="AX330" s="120" t="str">
        <f t="shared" si="211"/>
        <v/>
      </c>
      <c r="AY330" s="120" t="str">
        <f t="shared" si="212"/>
        <v/>
      </c>
      <c r="AZ330" s="120" t="str">
        <f t="shared" si="213"/>
        <v/>
      </c>
      <c r="BA330" s="120" t="str">
        <f t="shared" si="214"/>
        <v/>
      </c>
      <c r="BB330" s="120" t="str">
        <f t="shared" si="215"/>
        <v/>
      </c>
      <c r="BC330" s="120" t="str">
        <f t="shared" si="216"/>
        <v/>
      </c>
      <c r="BD330" s="120" t="str">
        <f t="shared" si="217"/>
        <v/>
      </c>
    </row>
    <row r="331" spans="3:56" x14ac:dyDescent="0.2">
      <c r="C331" s="107">
        <f>'3_Fix'!H332</f>
        <v>48044</v>
      </c>
      <c r="D331" s="113" t="str">
        <f>'3_Fix'!I332</f>
        <v/>
      </c>
      <c r="E331" s="113" t="str">
        <f>'3_Fix'!J332</f>
        <v/>
      </c>
      <c r="F331" s="113" t="str">
        <f>'3_Fix'!K332</f>
        <v/>
      </c>
      <c r="G331" s="113" t="str">
        <f>'3_Fix'!L332</f>
        <v/>
      </c>
      <c r="H331" s="113" t="str">
        <f>'3_Fix'!M332</f>
        <v/>
      </c>
      <c r="I331" s="113" t="str">
        <f>'3_Fix'!N332</f>
        <v/>
      </c>
      <c r="J331" s="113" t="str">
        <f>'3_Fix'!O332</f>
        <v/>
      </c>
      <c r="K331" s="120" t="str">
        <f t="shared" si="218"/>
        <v/>
      </c>
      <c r="L331" s="120" t="str">
        <f t="shared" si="180"/>
        <v/>
      </c>
      <c r="M331" s="120" t="str">
        <f t="shared" si="181"/>
        <v/>
      </c>
      <c r="N331" s="120" t="str">
        <f t="shared" si="182"/>
        <v/>
      </c>
      <c r="O331" s="120" t="str">
        <f t="shared" si="183"/>
        <v/>
      </c>
      <c r="P331" s="120" t="str">
        <f t="shared" si="184"/>
        <v/>
      </c>
      <c r="Q331" s="120" t="str">
        <f t="shared" si="185"/>
        <v/>
      </c>
      <c r="R331" s="120" t="str">
        <f t="shared" si="220"/>
        <v/>
      </c>
      <c r="S331" s="120" t="str">
        <f t="shared" si="191"/>
        <v/>
      </c>
      <c r="T331" s="120" t="str">
        <f t="shared" si="192"/>
        <v/>
      </c>
      <c r="U331" s="120" t="str">
        <f t="shared" si="193"/>
        <v/>
      </c>
      <c r="V331" s="120" t="str">
        <f t="shared" si="194"/>
        <v/>
      </c>
      <c r="W331" s="120" t="str">
        <f t="shared" si="195"/>
        <v/>
      </c>
      <c r="X331" s="120" t="str">
        <f t="shared" si="196"/>
        <v/>
      </c>
      <c r="Y331" s="120" t="str">
        <f t="shared" si="197"/>
        <v/>
      </c>
      <c r="Z331" s="120" t="str">
        <f t="shared" si="199"/>
        <v/>
      </c>
      <c r="AA331" s="120" t="str">
        <f t="shared" si="200"/>
        <v/>
      </c>
      <c r="AB331" s="120" t="str">
        <f t="shared" si="201"/>
        <v/>
      </c>
      <c r="AC331" s="120" t="str">
        <f t="shared" si="202"/>
        <v/>
      </c>
      <c r="AD331" s="120" t="str">
        <f t="shared" si="203"/>
        <v/>
      </c>
      <c r="AE331" s="120" t="str">
        <f t="shared" si="204"/>
        <v/>
      </c>
      <c r="AF331" s="120" t="str">
        <f t="shared" si="198"/>
        <v/>
      </c>
      <c r="AG331" s="120" t="str">
        <f t="shared" si="205"/>
        <v/>
      </c>
      <c r="AH331" s="120" t="str">
        <f t="shared" si="206"/>
        <v/>
      </c>
      <c r="AI331" s="120" t="str">
        <f t="shared" si="207"/>
        <v/>
      </c>
      <c r="AJ331" s="120" t="str">
        <f t="shared" si="208"/>
        <v/>
      </c>
      <c r="AK331" s="120" t="str">
        <f t="shared" si="209"/>
        <v/>
      </c>
      <c r="AL331" s="120" t="str">
        <f t="shared" si="210"/>
        <v/>
      </c>
      <c r="AM331" s="120" t="str">
        <f t="shared" si="219"/>
        <v/>
      </c>
      <c r="AN331" s="120" t="str">
        <f t="shared" si="219"/>
        <v/>
      </c>
      <c r="AO331" s="120" t="str">
        <f t="shared" si="186"/>
        <v/>
      </c>
      <c r="AP331" s="120" t="str">
        <f t="shared" si="187"/>
        <v/>
      </c>
      <c r="AQ331" s="120" t="str">
        <f t="shared" si="188"/>
        <v/>
      </c>
      <c r="AR331" s="120" t="str">
        <f t="shared" si="189"/>
        <v/>
      </c>
      <c r="AS331" s="120" t="str">
        <f t="shared" si="190"/>
        <v/>
      </c>
      <c r="AX331" s="120" t="str">
        <f t="shared" si="211"/>
        <v/>
      </c>
      <c r="AY331" s="120" t="str">
        <f t="shared" si="212"/>
        <v/>
      </c>
      <c r="AZ331" s="120" t="str">
        <f t="shared" si="213"/>
        <v/>
      </c>
      <c r="BA331" s="120" t="str">
        <f t="shared" si="214"/>
        <v/>
      </c>
      <c r="BB331" s="120" t="str">
        <f t="shared" si="215"/>
        <v/>
      </c>
      <c r="BC331" s="120" t="str">
        <f t="shared" si="216"/>
        <v/>
      </c>
      <c r="BD331" s="120" t="str">
        <f t="shared" si="217"/>
        <v/>
      </c>
    </row>
    <row r="332" spans="3:56" x14ac:dyDescent="0.2">
      <c r="C332" s="107">
        <f>'3_Fix'!H333</f>
        <v>48061</v>
      </c>
      <c r="D332" s="113" t="str">
        <f>'3_Fix'!I333</f>
        <v/>
      </c>
      <c r="E332" s="113" t="str">
        <f>'3_Fix'!J333</f>
        <v/>
      </c>
      <c r="F332" s="113" t="str">
        <f>'3_Fix'!K333</f>
        <v/>
      </c>
      <c r="G332" s="113" t="str">
        <f>'3_Fix'!L333</f>
        <v/>
      </c>
      <c r="H332" s="113" t="str">
        <f>'3_Fix'!M333</f>
        <v/>
      </c>
      <c r="I332" s="113" t="str">
        <f>'3_Fix'!N333</f>
        <v/>
      </c>
      <c r="J332" s="113" t="str">
        <f>'3_Fix'!O333</f>
        <v/>
      </c>
      <c r="K332" s="120" t="str">
        <f t="shared" si="218"/>
        <v/>
      </c>
      <c r="L332" s="120" t="str">
        <f t="shared" si="180"/>
        <v/>
      </c>
      <c r="M332" s="120" t="str">
        <f t="shared" si="181"/>
        <v/>
      </c>
      <c r="N332" s="120" t="str">
        <f t="shared" si="182"/>
        <v/>
      </c>
      <c r="O332" s="120" t="str">
        <f t="shared" si="183"/>
        <v/>
      </c>
      <c r="P332" s="120" t="str">
        <f t="shared" si="184"/>
        <v/>
      </c>
      <c r="Q332" s="120" t="str">
        <f t="shared" si="185"/>
        <v/>
      </c>
      <c r="R332" s="120" t="str">
        <f t="shared" si="220"/>
        <v/>
      </c>
      <c r="S332" s="120" t="str">
        <f t="shared" si="191"/>
        <v/>
      </c>
      <c r="T332" s="120" t="str">
        <f t="shared" si="192"/>
        <v/>
      </c>
      <c r="U332" s="120" t="str">
        <f t="shared" si="193"/>
        <v/>
      </c>
      <c r="V332" s="120" t="str">
        <f t="shared" si="194"/>
        <v/>
      </c>
      <c r="W332" s="120" t="str">
        <f t="shared" si="195"/>
        <v/>
      </c>
      <c r="X332" s="120" t="str">
        <f t="shared" si="196"/>
        <v/>
      </c>
      <c r="Y332" s="120" t="str">
        <f t="shared" si="197"/>
        <v/>
      </c>
      <c r="Z332" s="120" t="str">
        <f t="shared" si="199"/>
        <v/>
      </c>
      <c r="AA332" s="120" t="str">
        <f t="shared" si="200"/>
        <v/>
      </c>
      <c r="AB332" s="120" t="str">
        <f t="shared" si="201"/>
        <v/>
      </c>
      <c r="AC332" s="120" t="str">
        <f t="shared" si="202"/>
        <v/>
      </c>
      <c r="AD332" s="120" t="str">
        <f t="shared" si="203"/>
        <v/>
      </c>
      <c r="AE332" s="120" t="str">
        <f t="shared" si="204"/>
        <v/>
      </c>
      <c r="AF332" s="120" t="str">
        <f t="shared" si="198"/>
        <v/>
      </c>
      <c r="AG332" s="120" t="str">
        <f t="shared" si="205"/>
        <v/>
      </c>
      <c r="AH332" s="120" t="str">
        <f t="shared" si="206"/>
        <v/>
      </c>
      <c r="AI332" s="120" t="str">
        <f t="shared" si="207"/>
        <v/>
      </c>
      <c r="AJ332" s="120" t="str">
        <f t="shared" si="208"/>
        <v/>
      </c>
      <c r="AK332" s="120" t="str">
        <f t="shared" si="209"/>
        <v/>
      </c>
      <c r="AL332" s="120" t="str">
        <f t="shared" si="210"/>
        <v/>
      </c>
      <c r="AM332" s="120" t="str">
        <f t="shared" si="219"/>
        <v/>
      </c>
      <c r="AN332" s="120" t="str">
        <f t="shared" si="219"/>
        <v/>
      </c>
      <c r="AO332" s="120" t="str">
        <f t="shared" si="186"/>
        <v/>
      </c>
      <c r="AP332" s="120" t="str">
        <f t="shared" si="187"/>
        <v/>
      </c>
      <c r="AQ332" s="120" t="str">
        <f t="shared" si="188"/>
        <v/>
      </c>
      <c r="AR332" s="120" t="str">
        <f t="shared" si="189"/>
        <v/>
      </c>
      <c r="AS332" s="120" t="str">
        <f t="shared" si="190"/>
        <v/>
      </c>
      <c r="AX332" s="120" t="str">
        <f t="shared" si="211"/>
        <v/>
      </c>
      <c r="AY332" s="120" t="str">
        <f t="shared" si="212"/>
        <v/>
      </c>
      <c r="AZ332" s="120" t="str">
        <f t="shared" si="213"/>
        <v/>
      </c>
      <c r="BA332" s="120" t="str">
        <f t="shared" si="214"/>
        <v/>
      </c>
      <c r="BB332" s="120" t="str">
        <f t="shared" si="215"/>
        <v/>
      </c>
      <c r="BC332" s="120" t="str">
        <f t="shared" si="216"/>
        <v/>
      </c>
      <c r="BD332" s="120" t="str">
        <f t="shared" si="217"/>
        <v/>
      </c>
    </row>
    <row r="333" spans="3:56" x14ac:dyDescent="0.2">
      <c r="C333" s="107">
        <f>'3_Fix'!H334</f>
        <v>48075</v>
      </c>
      <c r="D333" s="113" t="str">
        <f>'3_Fix'!I334</f>
        <v/>
      </c>
      <c r="E333" s="113" t="str">
        <f>'3_Fix'!J334</f>
        <v/>
      </c>
      <c r="F333" s="113" t="str">
        <f>'3_Fix'!K334</f>
        <v/>
      </c>
      <c r="G333" s="113" t="str">
        <f>'3_Fix'!L334</f>
        <v/>
      </c>
      <c r="H333" s="113" t="str">
        <f>'3_Fix'!M334</f>
        <v/>
      </c>
      <c r="I333" s="113" t="str">
        <f>'3_Fix'!N334</f>
        <v/>
      </c>
      <c r="J333" s="113" t="str">
        <f>'3_Fix'!O334</f>
        <v/>
      </c>
      <c r="K333" s="120" t="str">
        <f t="shared" si="218"/>
        <v/>
      </c>
      <c r="L333" s="120" t="str">
        <f t="shared" si="180"/>
        <v/>
      </c>
      <c r="M333" s="120" t="str">
        <f t="shared" si="181"/>
        <v/>
      </c>
      <c r="N333" s="120" t="str">
        <f t="shared" si="182"/>
        <v/>
      </c>
      <c r="O333" s="120" t="str">
        <f t="shared" si="183"/>
        <v/>
      </c>
      <c r="P333" s="120" t="str">
        <f t="shared" si="184"/>
        <v/>
      </c>
      <c r="Q333" s="120" t="str">
        <f t="shared" si="185"/>
        <v/>
      </c>
      <c r="R333" s="120" t="str">
        <f t="shared" si="220"/>
        <v/>
      </c>
      <c r="S333" s="120" t="str">
        <f t="shared" si="191"/>
        <v/>
      </c>
      <c r="T333" s="120" t="str">
        <f t="shared" si="192"/>
        <v/>
      </c>
      <c r="U333" s="120" t="str">
        <f t="shared" si="193"/>
        <v/>
      </c>
      <c r="V333" s="120" t="str">
        <f t="shared" si="194"/>
        <v/>
      </c>
      <c r="W333" s="120" t="str">
        <f t="shared" si="195"/>
        <v/>
      </c>
      <c r="X333" s="120" t="str">
        <f t="shared" si="196"/>
        <v/>
      </c>
      <c r="Y333" s="120" t="str">
        <f t="shared" si="197"/>
        <v/>
      </c>
      <c r="Z333" s="120" t="str">
        <f t="shared" si="199"/>
        <v/>
      </c>
      <c r="AA333" s="120" t="str">
        <f t="shared" si="200"/>
        <v/>
      </c>
      <c r="AB333" s="120" t="str">
        <f t="shared" si="201"/>
        <v/>
      </c>
      <c r="AC333" s="120" t="str">
        <f t="shared" si="202"/>
        <v/>
      </c>
      <c r="AD333" s="120" t="str">
        <f t="shared" si="203"/>
        <v/>
      </c>
      <c r="AE333" s="120" t="str">
        <f t="shared" si="204"/>
        <v/>
      </c>
      <c r="AF333" s="120" t="str">
        <f t="shared" si="198"/>
        <v/>
      </c>
      <c r="AG333" s="120" t="str">
        <f t="shared" si="205"/>
        <v/>
      </c>
      <c r="AH333" s="120" t="str">
        <f t="shared" si="206"/>
        <v/>
      </c>
      <c r="AI333" s="120" t="str">
        <f t="shared" si="207"/>
        <v/>
      </c>
      <c r="AJ333" s="120" t="str">
        <f t="shared" si="208"/>
        <v/>
      </c>
      <c r="AK333" s="120" t="str">
        <f t="shared" si="209"/>
        <v/>
      </c>
      <c r="AL333" s="120" t="str">
        <f t="shared" si="210"/>
        <v/>
      </c>
      <c r="AM333" s="120" t="str">
        <f t="shared" si="219"/>
        <v/>
      </c>
      <c r="AN333" s="120" t="str">
        <f t="shared" si="219"/>
        <v/>
      </c>
      <c r="AO333" s="120" t="str">
        <f t="shared" si="186"/>
        <v/>
      </c>
      <c r="AP333" s="120" t="str">
        <f t="shared" si="187"/>
        <v/>
      </c>
      <c r="AQ333" s="120" t="str">
        <f t="shared" si="188"/>
        <v/>
      </c>
      <c r="AR333" s="120" t="str">
        <f t="shared" si="189"/>
        <v/>
      </c>
      <c r="AS333" s="120" t="str">
        <f t="shared" si="190"/>
        <v/>
      </c>
      <c r="AX333" s="120" t="str">
        <f t="shared" si="211"/>
        <v/>
      </c>
      <c r="AY333" s="120" t="str">
        <f t="shared" si="212"/>
        <v/>
      </c>
      <c r="AZ333" s="120" t="str">
        <f t="shared" si="213"/>
        <v/>
      </c>
      <c r="BA333" s="120" t="str">
        <f t="shared" si="214"/>
        <v/>
      </c>
      <c r="BB333" s="120" t="str">
        <f t="shared" si="215"/>
        <v/>
      </c>
      <c r="BC333" s="120" t="str">
        <f t="shared" si="216"/>
        <v/>
      </c>
      <c r="BD333" s="120" t="str">
        <f t="shared" si="217"/>
        <v/>
      </c>
    </row>
    <row r="334" spans="3:56" x14ac:dyDescent="0.2">
      <c r="C334" s="107">
        <f>'3_Fix'!H335</f>
        <v>48092</v>
      </c>
      <c r="D334" s="113" t="str">
        <f>'3_Fix'!I335</f>
        <v/>
      </c>
      <c r="E334" s="113" t="str">
        <f>'3_Fix'!J335</f>
        <v/>
      </c>
      <c r="F334" s="113" t="str">
        <f>'3_Fix'!K335</f>
        <v/>
      </c>
      <c r="G334" s="113" t="str">
        <f>'3_Fix'!L335</f>
        <v/>
      </c>
      <c r="H334" s="113" t="str">
        <f>'3_Fix'!M335</f>
        <v/>
      </c>
      <c r="I334" s="113" t="str">
        <f>'3_Fix'!N335</f>
        <v/>
      </c>
      <c r="J334" s="113" t="str">
        <f>'3_Fix'!O335</f>
        <v/>
      </c>
      <c r="K334" s="120" t="str">
        <f t="shared" si="218"/>
        <v/>
      </c>
      <c r="L334" s="120" t="str">
        <f t="shared" si="180"/>
        <v/>
      </c>
      <c r="M334" s="120" t="str">
        <f t="shared" si="181"/>
        <v/>
      </c>
      <c r="N334" s="120" t="str">
        <f t="shared" si="182"/>
        <v/>
      </c>
      <c r="O334" s="120" t="str">
        <f t="shared" si="183"/>
        <v/>
      </c>
      <c r="P334" s="120" t="str">
        <f t="shared" si="184"/>
        <v/>
      </c>
      <c r="Q334" s="120" t="str">
        <f t="shared" si="185"/>
        <v/>
      </c>
      <c r="R334" s="120" t="str">
        <f t="shared" si="220"/>
        <v/>
      </c>
      <c r="S334" s="120" t="str">
        <f t="shared" si="191"/>
        <v/>
      </c>
      <c r="T334" s="120" t="str">
        <f t="shared" si="192"/>
        <v/>
      </c>
      <c r="U334" s="120" t="str">
        <f t="shared" si="193"/>
        <v/>
      </c>
      <c r="V334" s="120" t="str">
        <f t="shared" si="194"/>
        <v/>
      </c>
      <c r="W334" s="120" t="str">
        <f t="shared" si="195"/>
        <v/>
      </c>
      <c r="X334" s="120" t="str">
        <f t="shared" si="196"/>
        <v/>
      </c>
      <c r="Y334" s="120" t="str">
        <f t="shared" si="197"/>
        <v/>
      </c>
      <c r="Z334" s="120" t="str">
        <f t="shared" si="199"/>
        <v/>
      </c>
      <c r="AA334" s="120" t="str">
        <f t="shared" si="200"/>
        <v/>
      </c>
      <c r="AB334" s="120" t="str">
        <f t="shared" si="201"/>
        <v/>
      </c>
      <c r="AC334" s="120" t="str">
        <f t="shared" si="202"/>
        <v/>
      </c>
      <c r="AD334" s="120" t="str">
        <f t="shared" si="203"/>
        <v/>
      </c>
      <c r="AE334" s="120" t="str">
        <f t="shared" si="204"/>
        <v/>
      </c>
      <c r="AF334" s="120" t="str">
        <f t="shared" si="198"/>
        <v/>
      </c>
      <c r="AG334" s="120" t="str">
        <f t="shared" si="205"/>
        <v/>
      </c>
      <c r="AH334" s="120" t="str">
        <f t="shared" si="206"/>
        <v/>
      </c>
      <c r="AI334" s="120" t="str">
        <f t="shared" si="207"/>
        <v/>
      </c>
      <c r="AJ334" s="120" t="str">
        <f t="shared" si="208"/>
        <v/>
      </c>
      <c r="AK334" s="120" t="str">
        <f t="shared" si="209"/>
        <v/>
      </c>
      <c r="AL334" s="120" t="str">
        <f t="shared" si="210"/>
        <v/>
      </c>
      <c r="AM334" s="120" t="str">
        <f t="shared" si="219"/>
        <v/>
      </c>
      <c r="AN334" s="120" t="str">
        <f t="shared" si="219"/>
        <v/>
      </c>
      <c r="AO334" s="120" t="str">
        <f t="shared" si="186"/>
        <v/>
      </c>
      <c r="AP334" s="120" t="str">
        <f t="shared" si="187"/>
        <v/>
      </c>
      <c r="AQ334" s="120" t="str">
        <f t="shared" si="188"/>
        <v/>
      </c>
      <c r="AR334" s="120" t="str">
        <f t="shared" si="189"/>
        <v/>
      </c>
      <c r="AS334" s="120" t="str">
        <f t="shared" si="190"/>
        <v/>
      </c>
      <c r="AX334" s="120" t="str">
        <f t="shared" si="211"/>
        <v/>
      </c>
      <c r="AY334" s="120" t="str">
        <f t="shared" si="212"/>
        <v/>
      </c>
      <c r="AZ334" s="120" t="str">
        <f t="shared" si="213"/>
        <v/>
      </c>
      <c r="BA334" s="120" t="str">
        <f t="shared" si="214"/>
        <v/>
      </c>
      <c r="BB334" s="120" t="str">
        <f t="shared" si="215"/>
        <v/>
      </c>
      <c r="BC334" s="120" t="str">
        <f t="shared" si="216"/>
        <v/>
      </c>
      <c r="BD334" s="120" t="str">
        <f t="shared" si="217"/>
        <v/>
      </c>
    </row>
    <row r="335" spans="3:56" x14ac:dyDescent="0.2">
      <c r="C335" s="107">
        <f>'3_Fix'!H336</f>
        <v>48106</v>
      </c>
      <c r="D335" s="113" t="str">
        <f>'3_Fix'!I336</f>
        <v/>
      </c>
      <c r="E335" s="113" t="str">
        <f>'3_Fix'!J336</f>
        <v/>
      </c>
      <c r="F335" s="113" t="str">
        <f>'3_Fix'!K336</f>
        <v/>
      </c>
      <c r="G335" s="113" t="str">
        <f>'3_Fix'!L336</f>
        <v/>
      </c>
      <c r="H335" s="113" t="str">
        <f>'3_Fix'!M336</f>
        <v/>
      </c>
      <c r="I335" s="113" t="str">
        <f>'3_Fix'!N336</f>
        <v/>
      </c>
      <c r="J335" s="113" t="str">
        <f>'3_Fix'!O336</f>
        <v/>
      </c>
      <c r="K335" s="120" t="str">
        <f t="shared" si="218"/>
        <v/>
      </c>
      <c r="L335" s="120" t="str">
        <f t="shared" si="180"/>
        <v/>
      </c>
      <c r="M335" s="120" t="str">
        <f t="shared" si="181"/>
        <v/>
      </c>
      <c r="N335" s="120" t="str">
        <f t="shared" si="182"/>
        <v/>
      </c>
      <c r="O335" s="120" t="str">
        <f t="shared" si="183"/>
        <v/>
      </c>
      <c r="P335" s="120" t="str">
        <f t="shared" si="184"/>
        <v/>
      </c>
      <c r="Q335" s="120" t="str">
        <f t="shared" si="185"/>
        <v/>
      </c>
      <c r="R335" s="120" t="str">
        <f t="shared" si="220"/>
        <v/>
      </c>
      <c r="S335" s="120" t="str">
        <f t="shared" si="191"/>
        <v/>
      </c>
      <c r="T335" s="120" t="str">
        <f t="shared" si="192"/>
        <v/>
      </c>
      <c r="U335" s="120" t="str">
        <f t="shared" si="193"/>
        <v/>
      </c>
      <c r="V335" s="120" t="str">
        <f t="shared" si="194"/>
        <v/>
      </c>
      <c r="W335" s="120" t="str">
        <f t="shared" si="195"/>
        <v/>
      </c>
      <c r="X335" s="120" t="str">
        <f t="shared" si="196"/>
        <v/>
      </c>
      <c r="Y335" s="120" t="str">
        <f t="shared" si="197"/>
        <v/>
      </c>
      <c r="Z335" s="120" t="str">
        <f t="shared" si="199"/>
        <v/>
      </c>
      <c r="AA335" s="120" t="str">
        <f t="shared" si="200"/>
        <v/>
      </c>
      <c r="AB335" s="120" t="str">
        <f t="shared" si="201"/>
        <v/>
      </c>
      <c r="AC335" s="120" t="str">
        <f t="shared" si="202"/>
        <v/>
      </c>
      <c r="AD335" s="120" t="str">
        <f t="shared" si="203"/>
        <v/>
      </c>
      <c r="AE335" s="120" t="str">
        <f t="shared" si="204"/>
        <v/>
      </c>
      <c r="AF335" s="120" t="str">
        <f t="shared" si="198"/>
        <v/>
      </c>
      <c r="AG335" s="120" t="str">
        <f t="shared" si="205"/>
        <v/>
      </c>
      <c r="AH335" s="120" t="str">
        <f t="shared" si="206"/>
        <v/>
      </c>
      <c r="AI335" s="120" t="str">
        <f t="shared" si="207"/>
        <v/>
      </c>
      <c r="AJ335" s="120" t="str">
        <f t="shared" si="208"/>
        <v/>
      </c>
      <c r="AK335" s="120" t="str">
        <f t="shared" si="209"/>
        <v/>
      </c>
      <c r="AL335" s="120" t="str">
        <f t="shared" si="210"/>
        <v/>
      </c>
      <c r="AM335" s="120" t="str">
        <f t="shared" si="219"/>
        <v/>
      </c>
      <c r="AN335" s="120" t="str">
        <f t="shared" si="219"/>
        <v/>
      </c>
      <c r="AO335" s="120" t="str">
        <f t="shared" si="186"/>
        <v/>
      </c>
      <c r="AP335" s="120" t="str">
        <f t="shared" si="187"/>
        <v/>
      </c>
      <c r="AQ335" s="120" t="str">
        <f t="shared" si="188"/>
        <v/>
      </c>
      <c r="AR335" s="120" t="str">
        <f t="shared" si="189"/>
        <v/>
      </c>
      <c r="AS335" s="120" t="str">
        <f t="shared" si="190"/>
        <v/>
      </c>
      <c r="AX335" s="120" t="str">
        <f t="shared" si="211"/>
        <v/>
      </c>
      <c r="AY335" s="120" t="str">
        <f t="shared" si="212"/>
        <v/>
      </c>
      <c r="AZ335" s="120" t="str">
        <f t="shared" si="213"/>
        <v/>
      </c>
      <c r="BA335" s="120" t="str">
        <f t="shared" si="214"/>
        <v/>
      </c>
      <c r="BB335" s="120" t="str">
        <f t="shared" si="215"/>
        <v/>
      </c>
      <c r="BC335" s="120" t="str">
        <f t="shared" si="216"/>
        <v/>
      </c>
      <c r="BD335" s="120" t="str">
        <f t="shared" si="217"/>
        <v/>
      </c>
    </row>
    <row r="336" spans="3:56" x14ac:dyDescent="0.2">
      <c r="C336" s="107">
        <f>'3_Fix'!H337</f>
        <v>48122</v>
      </c>
      <c r="D336" s="113" t="str">
        <f>'3_Fix'!I337</f>
        <v/>
      </c>
      <c r="E336" s="113" t="str">
        <f>'3_Fix'!J337</f>
        <v/>
      </c>
      <c r="F336" s="113" t="str">
        <f>'3_Fix'!K337</f>
        <v/>
      </c>
      <c r="G336" s="113" t="str">
        <f>'3_Fix'!L337</f>
        <v/>
      </c>
      <c r="H336" s="113" t="str">
        <f>'3_Fix'!M337</f>
        <v/>
      </c>
      <c r="I336" s="113" t="str">
        <f>'3_Fix'!N337</f>
        <v/>
      </c>
      <c r="J336" s="113" t="str">
        <f>'3_Fix'!O337</f>
        <v/>
      </c>
      <c r="K336" s="120" t="str">
        <f t="shared" si="218"/>
        <v/>
      </c>
      <c r="L336" s="120" t="str">
        <f t="shared" si="180"/>
        <v/>
      </c>
      <c r="M336" s="120" t="str">
        <f t="shared" si="181"/>
        <v/>
      </c>
      <c r="N336" s="120" t="str">
        <f t="shared" si="182"/>
        <v/>
      </c>
      <c r="O336" s="120" t="str">
        <f t="shared" si="183"/>
        <v/>
      </c>
      <c r="P336" s="120" t="str">
        <f t="shared" si="184"/>
        <v/>
      </c>
      <c r="Q336" s="120" t="str">
        <f t="shared" si="185"/>
        <v/>
      </c>
      <c r="R336" s="120" t="str">
        <f t="shared" si="220"/>
        <v/>
      </c>
      <c r="S336" s="120" t="str">
        <f t="shared" si="191"/>
        <v/>
      </c>
      <c r="T336" s="120" t="str">
        <f t="shared" si="192"/>
        <v/>
      </c>
      <c r="U336" s="120" t="str">
        <f t="shared" si="193"/>
        <v/>
      </c>
      <c r="V336" s="120" t="str">
        <f t="shared" si="194"/>
        <v/>
      </c>
      <c r="W336" s="120" t="str">
        <f t="shared" si="195"/>
        <v/>
      </c>
      <c r="X336" s="120" t="str">
        <f t="shared" si="196"/>
        <v/>
      </c>
      <c r="Y336" s="120" t="str">
        <f t="shared" si="197"/>
        <v/>
      </c>
      <c r="Z336" s="120" t="str">
        <f t="shared" si="199"/>
        <v/>
      </c>
      <c r="AA336" s="120" t="str">
        <f t="shared" si="200"/>
        <v/>
      </c>
      <c r="AB336" s="120" t="str">
        <f t="shared" si="201"/>
        <v/>
      </c>
      <c r="AC336" s="120" t="str">
        <f t="shared" si="202"/>
        <v/>
      </c>
      <c r="AD336" s="120" t="str">
        <f t="shared" si="203"/>
        <v/>
      </c>
      <c r="AE336" s="120" t="str">
        <f t="shared" si="204"/>
        <v/>
      </c>
      <c r="AF336" s="120" t="str">
        <f t="shared" si="198"/>
        <v/>
      </c>
      <c r="AG336" s="120" t="str">
        <f t="shared" si="205"/>
        <v/>
      </c>
      <c r="AH336" s="120" t="str">
        <f t="shared" si="206"/>
        <v/>
      </c>
      <c r="AI336" s="120" t="str">
        <f t="shared" si="207"/>
        <v/>
      </c>
      <c r="AJ336" s="120" t="str">
        <f t="shared" si="208"/>
        <v/>
      </c>
      <c r="AK336" s="120" t="str">
        <f t="shared" si="209"/>
        <v/>
      </c>
      <c r="AL336" s="120" t="str">
        <f t="shared" si="210"/>
        <v/>
      </c>
      <c r="AM336" s="120" t="str">
        <f t="shared" si="219"/>
        <v/>
      </c>
      <c r="AN336" s="120" t="str">
        <f t="shared" si="219"/>
        <v/>
      </c>
      <c r="AO336" s="120" t="str">
        <f t="shared" si="186"/>
        <v/>
      </c>
      <c r="AP336" s="120" t="str">
        <f t="shared" si="187"/>
        <v/>
      </c>
      <c r="AQ336" s="120" t="str">
        <f t="shared" si="188"/>
        <v/>
      </c>
      <c r="AR336" s="120" t="str">
        <f t="shared" si="189"/>
        <v/>
      </c>
      <c r="AS336" s="120" t="str">
        <f t="shared" si="190"/>
        <v/>
      </c>
      <c r="AX336" s="120" t="str">
        <f t="shared" si="211"/>
        <v/>
      </c>
      <c r="AY336" s="120" t="str">
        <f t="shared" si="212"/>
        <v/>
      </c>
      <c r="AZ336" s="120" t="str">
        <f t="shared" si="213"/>
        <v/>
      </c>
      <c r="BA336" s="120" t="str">
        <f t="shared" si="214"/>
        <v/>
      </c>
      <c r="BB336" s="120" t="str">
        <f t="shared" si="215"/>
        <v/>
      </c>
      <c r="BC336" s="120" t="str">
        <f t="shared" si="216"/>
        <v/>
      </c>
      <c r="BD336" s="120" t="str">
        <f t="shared" si="217"/>
        <v/>
      </c>
    </row>
    <row r="337" spans="3:56" x14ac:dyDescent="0.2">
      <c r="C337" s="107">
        <f>'3_Fix'!H338</f>
        <v>48136</v>
      </c>
      <c r="D337" s="113" t="str">
        <f>'3_Fix'!I338</f>
        <v/>
      </c>
      <c r="E337" s="113" t="str">
        <f>'3_Fix'!J338</f>
        <v/>
      </c>
      <c r="F337" s="113" t="str">
        <f>'3_Fix'!K338</f>
        <v/>
      </c>
      <c r="G337" s="113" t="str">
        <f>'3_Fix'!L338</f>
        <v/>
      </c>
      <c r="H337" s="113" t="str">
        <f>'3_Fix'!M338</f>
        <v/>
      </c>
      <c r="I337" s="113" t="str">
        <f>'3_Fix'!N338</f>
        <v/>
      </c>
      <c r="J337" s="113" t="str">
        <f>'3_Fix'!O338</f>
        <v/>
      </c>
      <c r="K337" s="120" t="str">
        <f t="shared" si="218"/>
        <v/>
      </c>
      <c r="L337" s="120" t="str">
        <f t="shared" si="180"/>
        <v/>
      </c>
      <c r="M337" s="120" t="str">
        <f t="shared" si="181"/>
        <v/>
      </c>
      <c r="N337" s="120" t="str">
        <f t="shared" si="182"/>
        <v/>
      </c>
      <c r="O337" s="120" t="str">
        <f t="shared" si="183"/>
        <v/>
      </c>
      <c r="P337" s="120" t="str">
        <f t="shared" si="184"/>
        <v/>
      </c>
      <c r="Q337" s="120" t="str">
        <f t="shared" si="185"/>
        <v/>
      </c>
      <c r="R337" s="120" t="str">
        <f t="shared" si="220"/>
        <v/>
      </c>
      <c r="S337" s="120" t="str">
        <f t="shared" si="191"/>
        <v/>
      </c>
      <c r="T337" s="120" t="str">
        <f t="shared" si="192"/>
        <v/>
      </c>
      <c r="U337" s="120" t="str">
        <f t="shared" si="193"/>
        <v/>
      </c>
      <c r="V337" s="120" t="str">
        <f t="shared" si="194"/>
        <v/>
      </c>
      <c r="W337" s="120" t="str">
        <f t="shared" si="195"/>
        <v/>
      </c>
      <c r="X337" s="120" t="str">
        <f t="shared" si="196"/>
        <v/>
      </c>
      <c r="Y337" s="120" t="str">
        <f t="shared" si="197"/>
        <v/>
      </c>
      <c r="Z337" s="120" t="str">
        <f t="shared" si="199"/>
        <v/>
      </c>
      <c r="AA337" s="120" t="str">
        <f t="shared" si="200"/>
        <v/>
      </c>
      <c r="AB337" s="120" t="str">
        <f t="shared" si="201"/>
        <v/>
      </c>
      <c r="AC337" s="120" t="str">
        <f t="shared" si="202"/>
        <v/>
      </c>
      <c r="AD337" s="120" t="str">
        <f t="shared" si="203"/>
        <v/>
      </c>
      <c r="AE337" s="120" t="str">
        <f t="shared" si="204"/>
        <v/>
      </c>
      <c r="AF337" s="120" t="str">
        <f t="shared" si="198"/>
        <v/>
      </c>
      <c r="AG337" s="120" t="str">
        <f t="shared" si="205"/>
        <v/>
      </c>
      <c r="AH337" s="120" t="str">
        <f t="shared" si="206"/>
        <v/>
      </c>
      <c r="AI337" s="120" t="str">
        <f t="shared" si="207"/>
        <v/>
      </c>
      <c r="AJ337" s="120" t="str">
        <f t="shared" si="208"/>
        <v/>
      </c>
      <c r="AK337" s="120" t="str">
        <f t="shared" si="209"/>
        <v/>
      </c>
      <c r="AL337" s="120" t="str">
        <f t="shared" si="210"/>
        <v/>
      </c>
      <c r="AM337" s="120" t="str">
        <f t="shared" si="219"/>
        <v/>
      </c>
      <c r="AN337" s="120" t="str">
        <f t="shared" si="219"/>
        <v/>
      </c>
      <c r="AO337" s="120" t="str">
        <f t="shared" si="186"/>
        <v/>
      </c>
      <c r="AP337" s="120" t="str">
        <f t="shared" si="187"/>
        <v/>
      </c>
      <c r="AQ337" s="120" t="str">
        <f t="shared" si="188"/>
        <v/>
      </c>
      <c r="AR337" s="120" t="str">
        <f t="shared" si="189"/>
        <v/>
      </c>
      <c r="AS337" s="120" t="str">
        <f t="shared" si="190"/>
        <v/>
      </c>
      <c r="AX337" s="120" t="str">
        <f t="shared" si="211"/>
        <v/>
      </c>
      <c r="AY337" s="120" t="str">
        <f t="shared" si="212"/>
        <v/>
      </c>
      <c r="AZ337" s="120" t="str">
        <f t="shared" si="213"/>
        <v/>
      </c>
      <c r="BA337" s="120" t="str">
        <f t="shared" si="214"/>
        <v/>
      </c>
      <c r="BB337" s="120" t="str">
        <f t="shared" si="215"/>
        <v/>
      </c>
      <c r="BC337" s="120" t="str">
        <f t="shared" si="216"/>
        <v/>
      </c>
      <c r="BD337" s="120" t="str">
        <f t="shared" si="217"/>
        <v/>
      </c>
    </row>
    <row r="338" spans="3:56" x14ac:dyDescent="0.2">
      <c r="C338" s="107">
        <f>'3_Fix'!H339</f>
        <v>48153</v>
      </c>
      <c r="D338" s="113" t="str">
        <f>'3_Fix'!I339</f>
        <v/>
      </c>
      <c r="E338" s="113" t="str">
        <f>'3_Fix'!J339</f>
        <v/>
      </c>
      <c r="F338" s="113" t="str">
        <f>'3_Fix'!K339</f>
        <v/>
      </c>
      <c r="G338" s="113" t="str">
        <f>'3_Fix'!L339</f>
        <v/>
      </c>
      <c r="H338" s="113" t="str">
        <f>'3_Fix'!M339</f>
        <v/>
      </c>
      <c r="I338" s="113" t="str">
        <f>'3_Fix'!N339</f>
        <v/>
      </c>
      <c r="J338" s="113" t="str">
        <f>'3_Fix'!O339</f>
        <v/>
      </c>
      <c r="K338" s="120" t="str">
        <f t="shared" si="218"/>
        <v/>
      </c>
      <c r="L338" s="120" t="str">
        <f t="shared" si="180"/>
        <v/>
      </c>
      <c r="M338" s="120" t="str">
        <f t="shared" si="181"/>
        <v/>
      </c>
      <c r="N338" s="120" t="str">
        <f t="shared" si="182"/>
        <v/>
      </c>
      <c r="O338" s="120" t="str">
        <f t="shared" si="183"/>
        <v/>
      </c>
      <c r="P338" s="120" t="str">
        <f t="shared" si="184"/>
        <v/>
      </c>
      <c r="Q338" s="120" t="str">
        <f t="shared" si="185"/>
        <v/>
      </c>
      <c r="R338" s="120" t="str">
        <f t="shared" si="220"/>
        <v/>
      </c>
      <c r="S338" s="120" t="str">
        <f t="shared" si="191"/>
        <v/>
      </c>
      <c r="T338" s="120" t="str">
        <f t="shared" si="192"/>
        <v/>
      </c>
      <c r="U338" s="120" t="str">
        <f t="shared" si="193"/>
        <v/>
      </c>
      <c r="V338" s="120" t="str">
        <f t="shared" si="194"/>
        <v/>
      </c>
      <c r="W338" s="120" t="str">
        <f t="shared" si="195"/>
        <v/>
      </c>
      <c r="X338" s="120" t="str">
        <f t="shared" si="196"/>
        <v/>
      </c>
      <c r="Y338" s="120" t="str">
        <f t="shared" si="197"/>
        <v/>
      </c>
      <c r="Z338" s="120" t="str">
        <f t="shared" si="199"/>
        <v/>
      </c>
      <c r="AA338" s="120" t="str">
        <f t="shared" si="200"/>
        <v/>
      </c>
      <c r="AB338" s="120" t="str">
        <f t="shared" si="201"/>
        <v/>
      </c>
      <c r="AC338" s="120" t="str">
        <f t="shared" si="202"/>
        <v/>
      </c>
      <c r="AD338" s="120" t="str">
        <f t="shared" si="203"/>
        <v/>
      </c>
      <c r="AE338" s="120" t="str">
        <f t="shared" si="204"/>
        <v/>
      </c>
      <c r="AF338" s="120" t="str">
        <f t="shared" si="198"/>
        <v/>
      </c>
      <c r="AG338" s="120" t="str">
        <f t="shared" si="205"/>
        <v/>
      </c>
      <c r="AH338" s="120" t="str">
        <f t="shared" si="206"/>
        <v/>
      </c>
      <c r="AI338" s="120" t="str">
        <f t="shared" si="207"/>
        <v/>
      </c>
      <c r="AJ338" s="120" t="str">
        <f t="shared" si="208"/>
        <v/>
      </c>
      <c r="AK338" s="120" t="str">
        <f t="shared" si="209"/>
        <v/>
      </c>
      <c r="AL338" s="120" t="str">
        <f t="shared" si="210"/>
        <v/>
      </c>
      <c r="AM338" s="120" t="str">
        <f t="shared" si="219"/>
        <v/>
      </c>
      <c r="AN338" s="120" t="str">
        <f t="shared" si="219"/>
        <v/>
      </c>
      <c r="AO338" s="120" t="str">
        <f t="shared" si="186"/>
        <v/>
      </c>
      <c r="AP338" s="120" t="str">
        <f t="shared" si="187"/>
        <v/>
      </c>
      <c r="AQ338" s="120" t="str">
        <f t="shared" si="188"/>
        <v/>
      </c>
      <c r="AR338" s="120" t="str">
        <f t="shared" si="189"/>
        <v/>
      </c>
      <c r="AS338" s="120" t="str">
        <f t="shared" si="190"/>
        <v/>
      </c>
      <c r="AX338" s="120" t="str">
        <f t="shared" si="211"/>
        <v/>
      </c>
      <c r="AY338" s="120" t="str">
        <f t="shared" si="212"/>
        <v/>
      </c>
      <c r="AZ338" s="120" t="str">
        <f t="shared" si="213"/>
        <v/>
      </c>
      <c r="BA338" s="120" t="str">
        <f t="shared" si="214"/>
        <v/>
      </c>
      <c r="BB338" s="120" t="str">
        <f t="shared" si="215"/>
        <v/>
      </c>
      <c r="BC338" s="120" t="str">
        <f t="shared" si="216"/>
        <v/>
      </c>
      <c r="BD338" s="120" t="str">
        <f t="shared" si="217"/>
        <v/>
      </c>
    </row>
    <row r="339" spans="3:56" x14ac:dyDescent="0.2">
      <c r="C339" s="107">
        <f>'3_Fix'!H340</f>
        <v>48167</v>
      </c>
      <c r="D339" s="113" t="str">
        <f>'3_Fix'!I340</f>
        <v/>
      </c>
      <c r="E339" s="113" t="str">
        <f>'3_Fix'!J340</f>
        <v/>
      </c>
      <c r="F339" s="113" t="str">
        <f>'3_Fix'!K340</f>
        <v/>
      </c>
      <c r="G339" s="113" t="str">
        <f>'3_Fix'!L340</f>
        <v/>
      </c>
      <c r="H339" s="113" t="str">
        <f>'3_Fix'!M340</f>
        <v/>
      </c>
      <c r="I339" s="113" t="str">
        <f>'3_Fix'!N340</f>
        <v/>
      </c>
      <c r="J339" s="113" t="str">
        <f>'3_Fix'!O340</f>
        <v/>
      </c>
      <c r="K339" s="120" t="str">
        <f t="shared" si="218"/>
        <v/>
      </c>
      <c r="L339" s="120" t="str">
        <f t="shared" si="180"/>
        <v/>
      </c>
      <c r="M339" s="120" t="str">
        <f t="shared" si="181"/>
        <v/>
      </c>
      <c r="N339" s="120" t="str">
        <f t="shared" si="182"/>
        <v/>
      </c>
      <c r="O339" s="120" t="str">
        <f t="shared" si="183"/>
        <v/>
      </c>
      <c r="P339" s="120" t="str">
        <f t="shared" si="184"/>
        <v/>
      </c>
      <c r="Q339" s="120" t="str">
        <f t="shared" si="185"/>
        <v/>
      </c>
      <c r="R339" s="120" t="str">
        <f t="shared" si="220"/>
        <v/>
      </c>
      <c r="S339" s="120" t="str">
        <f t="shared" si="191"/>
        <v/>
      </c>
      <c r="T339" s="120" t="str">
        <f t="shared" si="192"/>
        <v/>
      </c>
      <c r="U339" s="120" t="str">
        <f t="shared" si="193"/>
        <v/>
      </c>
      <c r="V339" s="120" t="str">
        <f t="shared" si="194"/>
        <v/>
      </c>
      <c r="W339" s="120" t="str">
        <f t="shared" si="195"/>
        <v/>
      </c>
      <c r="X339" s="120" t="str">
        <f t="shared" si="196"/>
        <v/>
      </c>
      <c r="Y339" s="120" t="str">
        <f t="shared" si="197"/>
        <v/>
      </c>
      <c r="Z339" s="120" t="str">
        <f t="shared" si="199"/>
        <v/>
      </c>
      <c r="AA339" s="120" t="str">
        <f t="shared" si="200"/>
        <v/>
      </c>
      <c r="AB339" s="120" t="str">
        <f t="shared" si="201"/>
        <v/>
      </c>
      <c r="AC339" s="120" t="str">
        <f t="shared" si="202"/>
        <v/>
      </c>
      <c r="AD339" s="120" t="str">
        <f t="shared" si="203"/>
        <v/>
      </c>
      <c r="AE339" s="120" t="str">
        <f t="shared" si="204"/>
        <v/>
      </c>
      <c r="AF339" s="120" t="str">
        <f t="shared" si="198"/>
        <v/>
      </c>
      <c r="AG339" s="120" t="str">
        <f t="shared" si="205"/>
        <v/>
      </c>
      <c r="AH339" s="120" t="str">
        <f t="shared" si="206"/>
        <v/>
      </c>
      <c r="AI339" s="120" t="str">
        <f t="shared" si="207"/>
        <v/>
      </c>
      <c r="AJ339" s="120" t="str">
        <f t="shared" si="208"/>
        <v/>
      </c>
      <c r="AK339" s="120" t="str">
        <f t="shared" si="209"/>
        <v/>
      </c>
      <c r="AL339" s="120" t="str">
        <f t="shared" si="210"/>
        <v/>
      </c>
      <c r="AM339" s="120" t="str">
        <f t="shared" si="219"/>
        <v/>
      </c>
      <c r="AN339" s="120" t="str">
        <f t="shared" si="219"/>
        <v/>
      </c>
      <c r="AO339" s="120" t="str">
        <f t="shared" si="186"/>
        <v/>
      </c>
      <c r="AP339" s="120" t="str">
        <f t="shared" si="187"/>
        <v/>
      </c>
      <c r="AQ339" s="120" t="str">
        <f t="shared" si="188"/>
        <v/>
      </c>
      <c r="AR339" s="120" t="str">
        <f t="shared" si="189"/>
        <v/>
      </c>
      <c r="AS339" s="120" t="str">
        <f t="shared" si="190"/>
        <v/>
      </c>
      <c r="AX339" s="120" t="str">
        <f t="shared" si="211"/>
        <v/>
      </c>
      <c r="AY339" s="120" t="str">
        <f t="shared" si="212"/>
        <v/>
      </c>
      <c r="AZ339" s="120" t="str">
        <f t="shared" si="213"/>
        <v/>
      </c>
      <c r="BA339" s="120" t="str">
        <f t="shared" si="214"/>
        <v/>
      </c>
      <c r="BB339" s="120" t="str">
        <f t="shared" si="215"/>
        <v/>
      </c>
      <c r="BC339" s="120" t="str">
        <f t="shared" si="216"/>
        <v/>
      </c>
      <c r="BD339" s="120" t="str">
        <f t="shared" si="217"/>
        <v/>
      </c>
    </row>
    <row r="340" spans="3:56" x14ac:dyDescent="0.2">
      <c r="C340" s="107">
        <f>'3_Fix'!H341</f>
        <v>48183</v>
      </c>
      <c r="D340" s="113" t="str">
        <f>'3_Fix'!I341</f>
        <v/>
      </c>
      <c r="E340" s="113" t="str">
        <f>'3_Fix'!J341</f>
        <v/>
      </c>
      <c r="F340" s="113" t="str">
        <f>'3_Fix'!K341</f>
        <v/>
      </c>
      <c r="G340" s="113" t="str">
        <f>'3_Fix'!L341</f>
        <v/>
      </c>
      <c r="H340" s="113" t="str">
        <f>'3_Fix'!M341</f>
        <v/>
      </c>
      <c r="I340" s="113" t="str">
        <f>'3_Fix'!N341</f>
        <v/>
      </c>
      <c r="J340" s="113" t="str">
        <f>'3_Fix'!O341</f>
        <v/>
      </c>
      <c r="K340" s="120" t="str">
        <f t="shared" si="218"/>
        <v/>
      </c>
      <c r="L340" s="120" t="str">
        <f t="shared" si="180"/>
        <v/>
      </c>
      <c r="M340" s="120" t="str">
        <f t="shared" si="181"/>
        <v/>
      </c>
      <c r="N340" s="120" t="str">
        <f t="shared" si="182"/>
        <v/>
      </c>
      <c r="O340" s="120" t="str">
        <f t="shared" si="183"/>
        <v/>
      </c>
      <c r="P340" s="120" t="str">
        <f t="shared" si="184"/>
        <v/>
      </c>
      <c r="Q340" s="120" t="str">
        <f t="shared" si="185"/>
        <v/>
      </c>
      <c r="R340" s="120" t="str">
        <f t="shared" si="220"/>
        <v/>
      </c>
      <c r="S340" s="120" t="str">
        <f t="shared" si="191"/>
        <v/>
      </c>
      <c r="T340" s="120" t="str">
        <f t="shared" si="192"/>
        <v/>
      </c>
      <c r="U340" s="120" t="str">
        <f t="shared" si="193"/>
        <v/>
      </c>
      <c r="V340" s="120" t="str">
        <f t="shared" si="194"/>
        <v/>
      </c>
      <c r="W340" s="120" t="str">
        <f t="shared" si="195"/>
        <v/>
      </c>
      <c r="X340" s="120" t="str">
        <f t="shared" si="196"/>
        <v/>
      </c>
      <c r="Y340" s="120" t="str">
        <f t="shared" si="197"/>
        <v/>
      </c>
      <c r="Z340" s="120" t="str">
        <f t="shared" si="199"/>
        <v/>
      </c>
      <c r="AA340" s="120" t="str">
        <f t="shared" si="200"/>
        <v/>
      </c>
      <c r="AB340" s="120" t="str">
        <f t="shared" si="201"/>
        <v/>
      </c>
      <c r="AC340" s="120" t="str">
        <f t="shared" si="202"/>
        <v/>
      </c>
      <c r="AD340" s="120" t="str">
        <f t="shared" si="203"/>
        <v/>
      </c>
      <c r="AE340" s="120" t="str">
        <f t="shared" si="204"/>
        <v/>
      </c>
      <c r="AF340" s="120" t="str">
        <f t="shared" si="198"/>
        <v/>
      </c>
      <c r="AG340" s="120" t="str">
        <f t="shared" si="205"/>
        <v/>
      </c>
      <c r="AH340" s="120" t="str">
        <f t="shared" si="206"/>
        <v/>
      </c>
      <c r="AI340" s="120" t="str">
        <f t="shared" si="207"/>
        <v/>
      </c>
      <c r="AJ340" s="120" t="str">
        <f t="shared" si="208"/>
        <v/>
      </c>
      <c r="AK340" s="120" t="str">
        <f t="shared" si="209"/>
        <v/>
      </c>
      <c r="AL340" s="120" t="str">
        <f t="shared" si="210"/>
        <v/>
      </c>
      <c r="AM340" s="120" t="str">
        <f t="shared" si="219"/>
        <v/>
      </c>
      <c r="AN340" s="120" t="str">
        <f t="shared" si="219"/>
        <v/>
      </c>
      <c r="AO340" s="120" t="str">
        <f t="shared" si="186"/>
        <v/>
      </c>
      <c r="AP340" s="120" t="str">
        <f t="shared" si="187"/>
        <v/>
      </c>
      <c r="AQ340" s="120" t="str">
        <f t="shared" si="188"/>
        <v/>
      </c>
      <c r="AR340" s="120" t="str">
        <f t="shared" si="189"/>
        <v/>
      </c>
      <c r="AS340" s="120" t="str">
        <f t="shared" si="190"/>
        <v/>
      </c>
      <c r="AX340" s="120" t="str">
        <f t="shared" si="211"/>
        <v/>
      </c>
      <c r="AY340" s="120" t="str">
        <f t="shared" si="212"/>
        <v/>
      </c>
      <c r="AZ340" s="120" t="str">
        <f t="shared" si="213"/>
        <v/>
      </c>
      <c r="BA340" s="120" t="str">
        <f t="shared" si="214"/>
        <v/>
      </c>
      <c r="BB340" s="120" t="str">
        <f t="shared" si="215"/>
        <v/>
      </c>
      <c r="BC340" s="120" t="str">
        <f t="shared" si="216"/>
        <v/>
      </c>
      <c r="BD340" s="120" t="str">
        <f t="shared" si="217"/>
        <v/>
      </c>
    </row>
    <row r="341" spans="3:56" x14ac:dyDescent="0.2">
      <c r="C341" s="107">
        <f>'3_Fix'!H342</f>
        <v>48197</v>
      </c>
      <c r="D341" s="113" t="str">
        <f>'3_Fix'!I342</f>
        <v/>
      </c>
      <c r="E341" s="113" t="str">
        <f>'3_Fix'!J342</f>
        <v/>
      </c>
      <c r="F341" s="113" t="str">
        <f>'3_Fix'!K342</f>
        <v/>
      </c>
      <c r="G341" s="113" t="str">
        <f>'3_Fix'!L342</f>
        <v/>
      </c>
      <c r="H341" s="113" t="str">
        <f>'3_Fix'!M342</f>
        <v/>
      </c>
      <c r="I341" s="113" t="str">
        <f>'3_Fix'!N342</f>
        <v/>
      </c>
      <c r="J341" s="113" t="str">
        <f>'3_Fix'!O342</f>
        <v/>
      </c>
      <c r="K341" s="120" t="str">
        <f t="shared" si="218"/>
        <v/>
      </c>
      <c r="L341" s="120" t="str">
        <f t="shared" si="180"/>
        <v/>
      </c>
      <c r="M341" s="120" t="str">
        <f t="shared" si="181"/>
        <v/>
      </c>
      <c r="N341" s="120" t="str">
        <f t="shared" si="182"/>
        <v/>
      </c>
      <c r="O341" s="120" t="str">
        <f t="shared" si="183"/>
        <v/>
      </c>
      <c r="P341" s="120" t="str">
        <f t="shared" si="184"/>
        <v/>
      </c>
      <c r="Q341" s="120" t="str">
        <f t="shared" si="185"/>
        <v/>
      </c>
      <c r="R341" s="120" t="str">
        <f t="shared" si="220"/>
        <v/>
      </c>
      <c r="S341" s="120" t="str">
        <f t="shared" si="191"/>
        <v/>
      </c>
      <c r="T341" s="120" t="str">
        <f t="shared" si="192"/>
        <v/>
      </c>
      <c r="U341" s="120" t="str">
        <f t="shared" si="193"/>
        <v/>
      </c>
      <c r="V341" s="120" t="str">
        <f t="shared" si="194"/>
        <v/>
      </c>
      <c r="W341" s="120" t="str">
        <f t="shared" si="195"/>
        <v/>
      </c>
      <c r="X341" s="120" t="str">
        <f t="shared" si="196"/>
        <v/>
      </c>
      <c r="Y341" s="120" t="str">
        <f t="shared" si="197"/>
        <v/>
      </c>
      <c r="Z341" s="120" t="str">
        <f t="shared" si="199"/>
        <v/>
      </c>
      <c r="AA341" s="120" t="str">
        <f t="shared" si="200"/>
        <v/>
      </c>
      <c r="AB341" s="120" t="str">
        <f t="shared" si="201"/>
        <v/>
      </c>
      <c r="AC341" s="120" t="str">
        <f t="shared" si="202"/>
        <v/>
      </c>
      <c r="AD341" s="120" t="str">
        <f t="shared" si="203"/>
        <v/>
      </c>
      <c r="AE341" s="120" t="str">
        <f t="shared" si="204"/>
        <v/>
      </c>
      <c r="AF341" s="120" t="str">
        <f t="shared" si="198"/>
        <v/>
      </c>
      <c r="AG341" s="120" t="str">
        <f t="shared" si="205"/>
        <v/>
      </c>
      <c r="AH341" s="120" t="str">
        <f t="shared" si="206"/>
        <v/>
      </c>
      <c r="AI341" s="120" t="str">
        <f t="shared" si="207"/>
        <v/>
      </c>
      <c r="AJ341" s="120" t="str">
        <f t="shared" si="208"/>
        <v/>
      </c>
      <c r="AK341" s="120" t="str">
        <f t="shared" si="209"/>
        <v/>
      </c>
      <c r="AL341" s="120" t="str">
        <f t="shared" si="210"/>
        <v/>
      </c>
      <c r="AM341" s="120" t="str">
        <f t="shared" si="219"/>
        <v/>
      </c>
      <c r="AN341" s="120" t="str">
        <f t="shared" si="219"/>
        <v/>
      </c>
      <c r="AO341" s="120" t="str">
        <f t="shared" si="186"/>
        <v/>
      </c>
      <c r="AP341" s="120" t="str">
        <f t="shared" si="187"/>
        <v/>
      </c>
      <c r="AQ341" s="120" t="str">
        <f t="shared" si="188"/>
        <v/>
      </c>
      <c r="AR341" s="120" t="str">
        <f t="shared" si="189"/>
        <v/>
      </c>
      <c r="AS341" s="120" t="str">
        <f t="shared" si="190"/>
        <v/>
      </c>
      <c r="AX341" s="120" t="str">
        <f t="shared" si="211"/>
        <v/>
      </c>
      <c r="AY341" s="120" t="str">
        <f t="shared" si="212"/>
        <v/>
      </c>
      <c r="AZ341" s="120" t="str">
        <f t="shared" si="213"/>
        <v/>
      </c>
      <c r="BA341" s="120" t="str">
        <f t="shared" si="214"/>
        <v/>
      </c>
      <c r="BB341" s="120" t="str">
        <f t="shared" si="215"/>
        <v/>
      </c>
      <c r="BC341" s="120" t="str">
        <f t="shared" si="216"/>
        <v/>
      </c>
      <c r="BD341" s="120" t="str">
        <f t="shared" si="217"/>
        <v/>
      </c>
    </row>
    <row r="342" spans="3:56" x14ac:dyDescent="0.2">
      <c r="C342" s="107">
        <f>'3_Fix'!H343</f>
        <v>48214</v>
      </c>
      <c r="D342" s="113" t="str">
        <f>'3_Fix'!I343</f>
        <v/>
      </c>
      <c r="E342" s="113" t="str">
        <f>'3_Fix'!J343</f>
        <v/>
      </c>
      <c r="F342" s="113" t="str">
        <f>'3_Fix'!K343</f>
        <v/>
      </c>
      <c r="G342" s="113" t="str">
        <f>'3_Fix'!L343</f>
        <v/>
      </c>
      <c r="H342" s="113" t="str">
        <f>'3_Fix'!M343</f>
        <v/>
      </c>
      <c r="I342" s="113" t="str">
        <f>'3_Fix'!N343</f>
        <v/>
      </c>
      <c r="J342" s="113" t="str">
        <f>'3_Fix'!O343</f>
        <v/>
      </c>
      <c r="K342" s="120" t="str">
        <f t="shared" si="218"/>
        <v/>
      </c>
      <c r="L342" s="120" t="str">
        <f t="shared" si="180"/>
        <v/>
      </c>
      <c r="M342" s="120" t="str">
        <f t="shared" si="181"/>
        <v/>
      </c>
      <c r="N342" s="120" t="str">
        <f t="shared" si="182"/>
        <v/>
      </c>
      <c r="O342" s="120" t="str">
        <f t="shared" si="183"/>
        <v/>
      </c>
      <c r="P342" s="120" t="str">
        <f t="shared" si="184"/>
        <v/>
      </c>
      <c r="Q342" s="120" t="str">
        <f t="shared" si="185"/>
        <v/>
      </c>
      <c r="R342" s="120" t="str">
        <f t="shared" si="220"/>
        <v/>
      </c>
      <c r="S342" s="120" t="str">
        <f t="shared" si="191"/>
        <v/>
      </c>
      <c r="T342" s="120" t="str">
        <f t="shared" si="192"/>
        <v/>
      </c>
      <c r="U342" s="120" t="str">
        <f t="shared" si="193"/>
        <v/>
      </c>
      <c r="V342" s="120" t="str">
        <f t="shared" si="194"/>
        <v/>
      </c>
      <c r="W342" s="120" t="str">
        <f t="shared" si="195"/>
        <v/>
      </c>
      <c r="X342" s="120" t="str">
        <f t="shared" si="196"/>
        <v/>
      </c>
      <c r="Y342" s="120" t="str">
        <f t="shared" si="197"/>
        <v/>
      </c>
      <c r="Z342" s="120" t="str">
        <f t="shared" si="199"/>
        <v/>
      </c>
      <c r="AA342" s="120" t="str">
        <f t="shared" si="200"/>
        <v/>
      </c>
      <c r="AB342" s="120" t="str">
        <f t="shared" si="201"/>
        <v/>
      </c>
      <c r="AC342" s="120" t="str">
        <f t="shared" si="202"/>
        <v/>
      </c>
      <c r="AD342" s="120" t="str">
        <f t="shared" si="203"/>
        <v/>
      </c>
      <c r="AE342" s="120" t="str">
        <f t="shared" si="204"/>
        <v/>
      </c>
      <c r="AF342" s="120" t="str">
        <f t="shared" si="198"/>
        <v/>
      </c>
      <c r="AG342" s="120" t="str">
        <f t="shared" si="205"/>
        <v/>
      </c>
      <c r="AH342" s="120" t="str">
        <f t="shared" si="206"/>
        <v/>
      </c>
      <c r="AI342" s="120" t="str">
        <f t="shared" si="207"/>
        <v/>
      </c>
      <c r="AJ342" s="120" t="str">
        <f t="shared" si="208"/>
        <v/>
      </c>
      <c r="AK342" s="120" t="str">
        <f t="shared" si="209"/>
        <v/>
      </c>
      <c r="AL342" s="120" t="str">
        <f t="shared" si="210"/>
        <v/>
      </c>
      <c r="AM342" s="120" t="str">
        <f t="shared" si="219"/>
        <v/>
      </c>
      <c r="AN342" s="120" t="str">
        <f t="shared" si="219"/>
        <v/>
      </c>
      <c r="AO342" s="120" t="str">
        <f t="shared" si="186"/>
        <v/>
      </c>
      <c r="AP342" s="120" t="str">
        <f t="shared" si="187"/>
        <v/>
      </c>
      <c r="AQ342" s="120" t="str">
        <f t="shared" si="188"/>
        <v/>
      </c>
      <c r="AR342" s="120" t="str">
        <f t="shared" si="189"/>
        <v/>
      </c>
      <c r="AS342" s="120" t="str">
        <f t="shared" si="190"/>
        <v/>
      </c>
      <c r="AX342" s="120" t="str">
        <f t="shared" si="211"/>
        <v/>
      </c>
      <c r="AY342" s="120" t="str">
        <f t="shared" si="212"/>
        <v/>
      </c>
      <c r="AZ342" s="120" t="str">
        <f t="shared" si="213"/>
        <v/>
      </c>
      <c r="BA342" s="120" t="str">
        <f t="shared" si="214"/>
        <v/>
      </c>
      <c r="BB342" s="120" t="str">
        <f t="shared" si="215"/>
        <v/>
      </c>
      <c r="BC342" s="120" t="str">
        <f t="shared" si="216"/>
        <v/>
      </c>
      <c r="BD342" s="120" t="str">
        <f t="shared" si="217"/>
        <v/>
      </c>
    </row>
    <row r="343" spans="3:56" x14ac:dyDescent="0.2">
      <c r="C343" s="107">
        <f>'3_Fix'!H344</f>
        <v>48228</v>
      </c>
      <c r="D343" s="113" t="str">
        <f>'3_Fix'!I344</f>
        <v/>
      </c>
      <c r="E343" s="113" t="str">
        <f>'3_Fix'!J344</f>
        <v/>
      </c>
      <c r="F343" s="113" t="str">
        <f>'3_Fix'!K344</f>
        <v/>
      </c>
      <c r="G343" s="113" t="str">
        <f>'3_Fix'!L344</f>
        <v/>
      </c>
      <c r="H343" s="113" t="str">
        <f>'3_Fix'!M344</f>
        <v/>
      </c>
      <c r="I343" s="113" t="str">
        <f>'3_Fix'!N344</f>
        <v/>
      </c>
      <c r="J343" s="113" t="str">
        <f>'3_Fix'!O344</f>
        <v/>
      </c>
      <c r="K343" s="120" t="str">
        <f t="shared" si="218"/>
        <v/>
      </c>
      <c r="L343" s="120" t="str">
        <f t="shared" ref="L343:L406" si="221">IFERROR(((E343/E342)-1)*100,"")</f>
        <v/>
      </c>
      <c r="M343" s="120" t="str">
        <f t="shared" ref="M343:M406" si="222">IFERROR(((F343/F342)-1)*100,"")</f>
        <v/>
      </c>
      <c r="N343" s="120" t="str">
        <f t="shared" ref="N343:N406" si="223">IFERROR(((G343/G342)-1)*100,"")</f>
        <v/>
      </c>
      <c r="O343" s="120" t="str">
        <f t="shared" ref="O343:O406" si="224">IFERROR(((H343/H342)-1)*100,"")</f>
        <v/>
      </c>
      <c r="P343" s="120" t="str">
        <f t="shared" ref="P343:P406" si="225">IFERROR(((I343/I342)-1)*100,"")</f>
        <v/>
      </c>
      <c r="Q343" s="120" t="str">
        <f t="shared" ref="Q343:Q406" si="226">IFERROR(((J343/J342)-1)*100,"")</f>
        <v/>
      </c>
      <c r="R343" s="120" t="str">
        <f t="shared" si="220"/>
        <v/>
      </c>
      <c r="S343" s="120" t="str">
        <f t="shared" si="191"/>
        <v/>
      </c>
      <c r="T343" s="120" t="str">
        <f t="shared" si="192"/>
        <v/>
      </c>
      <c r="U343" s="120" t="str">
        <f t="shared" si="193"/>
        <v/>
      </c>
      <c r="V343" s="120" t="str">
        <f t="shared" si="194"/>
        <v/>
      </c>
      <c r="W343" s="120" t="str">
        <f t="shared" si="195"/>
        <v/>
      </c>
      <c r="X343" s="120" t="str">
        <f t="shared" si="196"/>
        <v/>
      </c>
      <c r="Y343" s="120" t="str">
        <f t="shared" si="197"/>
        <v/>
      </c>
      <c r="Z343" s="120" t="str">
        <f t="shared" si="199"/>
        <v/>
      </c>
      <c r="AA343" s="120" t="str">
        <f t="shared" si="200"/>
        <v/>
      </c>
      <c r="AB343" s="120" t="str">
        <f t="shared" si="201"/>
        <v/>
      </c>
      <c r="AC343" s="120" t="str">
        <f t="shared" si="202"/>
        <v/>
      </c>
      <c r="AD343" s="120" t="str">
        <f t="shared" si="203"/>
        <v/>
      </c>
      <c r="AE343" s="120" t="str">
        <f t="shared" si="204"/>
        <v/>
      </c>
      <c r="AF343" s="120" t="str">
        <f t="shared" si="198"/>
        <v/>
      </c>
      <c r="AG343" s="120" t="str">
        <f t="shared" si="205"/>
        <v/>
      </c>
      <c r="AH343" s="120" t="str">
        <f t="shared" si="206"/>
        <v/>
      </c>
      <c r="AI343" s="120" t="str">
        <f t="shared" si="207"/>
        <v/>
      </c>
      <c r="AJ343" s="120" t="str">
        <f t="shared" si="208"/>
        <v/>
      </c>
      <c r="AK343" s="120" t="str">
        <f t="shared" si="209"/>
        <v/>
      </c>
      <c r="AL343" s="120" t="str">
        <f t="shared" si="210"/>
        <v/>
      </c>
      <c r="AM343" s="120" t="str">
        <f t="shared" si="219"/>
        <v/>
      </c>
      <c r="AN343" s="120" t="str">
        <f t="shared" si="219"/>
        <v/>
      </c>
      <c r="AO343" s="120" t="str">
        <f t="shared" si="186"/>
        <v/>
      </c>
      <c r="AP343" s="120" t="str">
        <f t="shared" si="187"/>
        <v/>
      </c>
      <c r="AQ343" s="120" t="str">
        <f t="shared" si="188"/>
        <v/>
      </c>
      <c r="AR343" s="120" t="str">
        <f t="shared" si="189"/>
        <v/>
      </c>
      <c r="AS343" s="120" t="str">
        <f t="shared" si="190"/>
        <v/>
      </c>
      <c r="AX343" s="120" t="str">
        <f t="shared" si="211"/>
        <v/>
      </c>
      <c r="AY343" s="120" t="str">
        <f t="shared" si="212"/>
        <v/>
      </c>
      <c r="AZ343" s="120" t="str">
        <f t="shared" si="213"/>
        <v/>
      </c>
      <c r="BA343" s="120" t="str">
        <f t="shared" si="214"/>
        <v/>
      </c>
      <c r="BB343" s="120" t="str">
        <f t="shared" si="215"/>
        <v/>
      </c>
      <c r="BC343" s="120" t="str">
        <f t="shared" si="216"/>
        <v/>
      </c>
      <c r="BD343" s="120" t="str">
        <f t="shared" si="217"/>
        <v/>
      </c>
    </row>
    <row r="344" spans="3:56" x14ac:dyDescent="0.2">
      <c r="C344" s="107">
        <f>'3_Fix'!H345</f>
        <v>48245</v>
      </c>
      <c r="D344" s="113" t="str">
        <f>'3_Fix'!I345</f>
        <v/>
      </c>
      <c r="E344" s="113" t="str">
        <f>'3_Fix'!J345</f>
        <v/>
      </c>
      <c r="F344" s="113" t="str">
        <f>'3_Fix'!K345</f>
        <v/>
      </c>
      <c r="G344" s="113" t="str">
        <f>'3_Fix'!L345</f>
        <v/>
      </c>
      <c r="H344" s="113" t="str">
        <f>'3_Fix'!M345</f>
        <v/>
      </c>
      <c r="I344" s="113" t="str">
        <f>'3_Fix'!N345</f>
        <v/>
      </c>
      <c r="J344" s="113" t="str">
        <f>'3_Fix'!O345</f>
        <v/>
      </c>
      <c r="K344" s="120" t="str">
        <f t="shared" si="218"/>
        <v/>
      </c>
      <c r="L344" s="120" t="str">
        <f t="shared" si="221"/>
        <v/>
      </c>
      <c r="M344" s="120" t="str">
        <f t="shared" si="222"/>
        <v/>
      </c>
      <c r="N344" s="120" t="str">
        <f t="shared" si="223"/>
        <v/>
      </c>
      <c r="O344" s="120" t="str">
        <f t="shared" si="224"/>
        <v/>
      </c>
      <c r="P344" s="120" t="str">
        <f t="shared" si="225"/>
        <v/>
      </c>
      <c r="Q344" s="120" t="str">
        <f t="shared" si="226"/>
        <v/>
      </c>
      <c r="R344" s="120" t="str">
        <f t="shared" si="220"/>
        <v/>
      </c>
      <c r="S344" s="120" t="str">
        <f t="shared" si="191"/>
        <v/>
      </c>
      <c r="T344" s="120" t="str">
        <f t="shared" si="192"/>
        <v/>
      </c>
      <c r="U344" s="120" t="str">
        <f t="shared" si="193"/>
        <v/>
      </c>
      <c r="V344" s="120" t="str">
        <f t="shared" si="194"/>
        <v/>
      </c>
      <c r="W344" s="120" t="str">
        <f t="shared" si="195"/>
        <v/>
      </c>
      <c r="X344" s="120" t="str">
        <f t="shared" si="196"/>
        <v/>
      </c>
      <c r="Y344" s="120" t="str">
        <f t="shared" si="197"/>
        <v/>
      </c>
      <c r="Z344" s="120" t="str">
        <f t="shared" si="199"/>
        <v/>
      </c>
      <c r="AA344" s="120" t="str">
        <f t="shared" si="200"/>
        <v/>
      </c>
      <c r="AB344" s="120" t="str">
        <f t="shared" si="201"/>
        <v/>
      </c>
      <c r="AC344" s="120" t="str">
        <f t="shared" si="202"/>
        <v/>
      </c>
      <c r="AD344" s="120" t="str">
        <f t="shared" si="203"/>
        <v/>
      </c>
      <c r="AE344" s="120" t="str">
        <f t="shared" si="204"/>
        <v/>
      </c>
      <c r="AF344" s="120" t="str">
        <f t="shared" si="198"/>
        <v/>
      </c>
      <c r="AG344" s="120" t="str">
        <f t="shared" si="205"/>
        <v/>
      </c>
      <c r="AH344" s="120" t="str">
        <f t="shared" si="206"/>
        <v/>
      </c>
      <c r="AI344" s="120" t="str">
        <f t="shared" si="207"/>
        <v/>
      </c>
      <c r="AJ344" s="120" t="str">
        <f t="shared" si="208"/>
        <v/>
      </c>
      <c r="AK344" s="120" t="str">
        <f t="shared" si="209"/>
        <v/>
      </c>
      <c r="AL344" s="120" t="str">
        <f t="shared" si="210"/>
        <v/>
      </c>
      <c r="AM344" s="120" t="str">
        <f t="shared" si="219"/>
        <v/>
      </c>
      <c r="AN344" s="120" t="str">
        <f t="shared" si="219"/>
        <v/>
      </c>
      <c r="AO344" s="120" t="str">
        <f t="shared" ref="AO344:AO407" si="227">IFERROR((AO$1/100)*(F342/$D342)*M344,"")</f>
        <v/>
      </c>
      <c r="AP344" s="120" t="str">
        <f t="shared" ref="AP344:AP407" si="228">IFERROR((AP$1/100)*(G342/$D342)*N344,"")</f>
        <v/>
      </c>
      <c r="AQ344" s="120" t="str">
        <f t="shared" ref="AQ344:AQ407" si="229">IFERROR((AQ$1/100)*(H342/$D342)*O344,"")</f>
        <v/>
      </c>
      <c r="AR344" s="120" t="str">
        <f t="shared" ref="AR344:AR407" si="230">IFERROR((AR$1/100)*(I342/$D342)*P344,"")</f>
        <v/>
      </c>
      <c r="AS344" s="120" t="str">
        <f t="shared" ref="AS344:AS407" si="231">IFERROR((AS$1/100)*(J342/$D342)*Q344,"")</f>
        <v/>
      </c>
      <c r="AX344" s="120" t="str">
        <f t="shared" si="211"/>
        <v/>
      </c>
      <c r="AY344" s="120" t="str">
        <f t="shared" si="212"/>
        <v/>
      </c>
      <c r="AZ344" s="120" t="str">
        <f t="shared" si="213"/>
        <v/>
      </c>
      <c r="BA344" s="120" t="str">
        <f t="shared" si="214"/>
        <v/>
      </c>
      <c r="BB344" s="120" t="str">
        <f t="shared" si="215"/>
        <v/>
      </c>
      <c r="BC344" s="120" t="str">
        <f t="shared" si="216"/>
        <v/>
      </c>
      <c r="BD344" s="120" t="str">
        <f t="shared" si="217"/>
        <v/>
      </c>
    </row>
    <row r="345" spans="3:56" x14ac:dyDescent="0.2">
      <c r="C345" s="107">
        <f>'3_Fix'!H346</f>
        <v>48259</v>
      </c>
      <c r="D345" s="113" t="str">
        <f>'3_Fix'!I346</f>
        <v/>
      </c>
      <c r="E345" s="113" t="str">
        <f>'3_Fix'!J346</f>
        <v/>
      </c>
      <c r="F345" s="113" t="str">
        <f>'3_Fix'!K346</f>
        <v/>
      </c>
      <c r="G345" s="113" t="str">
        <f>'3_Fix'!L346</f>
        <v/>
      </c>
      <c r="H345" s="113" t="str">
        <f>'3_Fix'!M346</f>
        <v/>
      </c>
      <c r="I345" s="113" t="str">
        <f>'3_Fix'!N346</f>
        <v/>
      </c>
      <c r="J345" s="113" t="str">
        <f>'3_Fix'!O346</f>
        <v/>
      </c>
      <c r="K345" s="120" t="str">
        <f t="shared" si="218"/>
        <v/>
      </c>
      <c r="L345" s="120" t="str">
        <f t="shared" si="221"/>
        <v/>
      </c>
      <c r="M345" s="120" t="str">
        <f t="shared" si="222"/>
        <v/>
      </c>
      <c r="N345" s="120" t="str">
        <f t="shared" si="223"/>
        <v/>
      </c>
      <c r="O345" s="120" t="str">
        <f t="shared" si="224"/>
        <v/>
      </c>
      <c r="P345" s="120" t="str">
        <f t="shared" si="225"/>
        <v/>
      </c>
      <c r="Q345" s="120" t="str">
        <f t="shared" si="226"/>
        <v/>
      </c>
      <c r="R345" s="120" t="str">
        <f t="shared" si="220"/>
        <v/>
      </c>
      <c r="S345" s="120" t="str">
        <f t="shared" ref="S345:S408" si="232">IF(DAY($C345)=15,IFERROR(((AVERAGE(E344:E345)/AVERAGE(E342:E343))-1)*100,""),"")</f>
        <v/>
      </c>
      <c r="T345" s="120" t="str">
        <f t="shared" ref="T345:T408" si="233">IF(DAY($C345)=15,IFERROR(((AVERAGE(F344:F345)/AVERAGE(F342:F343))-1)*100,""),"")</f>
        <v/>
      </c>
      <c r="U345" s="120" t="str">
        <f t="shared" ref="U345:U408" si="234">IF(DAY($C345)=15,IFERROR(((AVERAGE(G344:G345)/AVERAGE(G342:G343))-1)*100,""),"")</f>
        <v/>
      </c>
      <c r="V345" s="120" t="str">
        <f t="shared" ref="V345:V408" si="235">IF(DAY($C345)=15,IFERROR(((AVERAGE(H344:H345)/AVERAGE(H342:H343))-1)*100,""),"")</f>
        <v/>
      </c>
      <c r="W345" s="120" t="str">
        <f t="shared" ref="W345:W408" si="236">IF(DAY($C345)=15,IFERROR(((AVERAGE(I344:I345)/AVERAGE(I342:I343))-1)*100,""),"")</f>
        <v/>
      </c>
      <c r="X345" s="120" t="str">
        <f t="shared" ref="X345:X408" si="237">IF(DAY($C345)=15,IFERROR(((AVERAGE(J344:J345)/AVERAGE(J342:J343))-1)*100,""),"")</f>
        <v/>
      </c>
      <c r="Y345" s="120" t="str">
        <f t="shared" si="197"/>
        <v/>
      </c>
      <c r="Z345" s="120" t="str">
        <f t="shared" si="199"/>
        <v/>
      </c>
      <c r="AA345" s="120" t="str">
        <f t="shared" si="200"/>
        <v/>
      </c>
      <c r="AB345" s="120" t="str">
        <f t="shared" si="201"/>
        <v/>
      </c>
      <c r="AC345" s="120" t="str">
        <f t="shared" si="202"/>
        <v/>
      </c>
      <c r="AD345" s="120" t="str">
        <f t="shared" si="203"/>
        <v/>
      </c>
      <c r="AE345" s="120" t="str">
        <f t="shared" si="204"/>
        <v/>
      </c>
      <c r="AF345" s="120" t="str">
        <f t="shared" si="198"/>
        <v/>
      </c>
      <c r="AG345" s="120" t="str">
        <f t="shared" si="205"/>
        <v/>
      </c>
      <c r="AH345" s="120" t="str">
        <f t="shared" si="206"/>
        <v/>
      </c>
      <c r="AI345" s="120" t="str">
        <f t="shared" si="207"/>
        <v/>
      </c>
      <c r="AJ345" s="120" t="str">
        <f t="shared" si="208"/>
        <v/>
      </c>
      <c r="AK345" s="120" t="str">
        <f t="shared" si="209"/>
        <v/>
      </c>
      <c r="AL345" s="120" t="str">
        <f t="shared" si="210"/>
        <v/>
      </c>
      <c r="AM345" s="120" t="str">
        <f t="shared" si="219"/>
        <v/>
      </c>
      <c r="AN345" s="120" t="str">
        <f t="shared" si="219"/>
        <v/>
      </c>
      <c r="AO345" s="120" t="str">
        <f t="shared" si="227"/>
        <v/>
      </c>
      <c r="AP345" s="120" t="str">
        <f t="shared" si="228"/>
        <v/>
      </c>
      <c r="AQ345" s="120" t="str">
        <f t="shared" si="229"/>
        <v/>
      </c>
      <c r="AR345" s="120" t="str">
        <f t="shared" si="230"/>
        <v/>
      </c>
      <c r="AS345" s="120" t="str">
        <f t="shared" si="231"/>
        <v/>
      </c>
      <c r="AX345" s="120" t="str">
        <f t="shared" si="211"/>
        <v/>
      </c>
      <c r="AY345" s="120" t="str">
        <f t="shared" si="212"/>
        <v/>
      </c>
      <c r="AZ345" s="120" t="str">
        <f t="shared" si="213"/>
        <v/>
      </c>
      <c r="BA345" s="120" t="str">
        <f t="shared" si="214"/>
        <v/>
      </c>
      <c r="BB345" s="120" t="str">
        <f t="shared" si="215"/>
        <v/>
      </c>
      <c r="BC345" s="120" t="str">
        <f t="shared" si="216"/>
        <v/>
      </c>
      <c r="BD345" s="120" t="str">
        <f t="shared" si="217"/>
        <v/>
      </c>
    </row>
    <row r="346" spans="3:56" x14ac:dyDescent="0.2">
      <c r="C346" s="107">
        <f>'3_Fix'!H347</f>
        <v>48274</v>
      </c>
      <c r="D346" s="113" t="str">
        <f>'3_Fix'!I347</f>
        <v/>
      </c>
      <c r="E346" s="113" t="str">
        <f>'3_Fix'!J347</f>
        <v/>
      </c>
      <c r="F346" s="113" t="str">
        <f>'3_Fix'!K347</f>
        <v/>
      </c>
      <c r="G346" s="113" t="str">
        <f>'3_Fix'!L347</f>
        <v/>
      </c>
      <c r="H346" s="113" t="str">
        <f>'3_Fix'!M347</f>
        <v/>
      </c>
      <c r="I346" s="113" t="str">
        <f>'3_Fix'!N347</f>
        <v/>
      </c>
      <c r="J346" s="113" t="str">
        <f>'3_Fix'!O347</f>
        <v/>
      </c>
      <c r="K346" s="120" t="str">
        <f t="shared" si="218"/>
        <v/>
      </c>
      <c r="L346" s="120" t="str">
        <f t="shared" si="221"/>
        <v/>
      </c>
      <c r="M346" s="120" t="str">
        <f t="shared" si="222"/>
        <v/>
      </c>
      <c r="N346" s="120" t="str">
        <f t="shared" si="223"/>
        <v/>
      </c>
      <c r="O346" s="120" t="str">
        <f t="shared" si="224"/>
        <v/>
      </c>
      <c r="P346" s="120" t="str">
        <f t="shared" si="225"/>
        <v/>
      </c>
      <c r="Q346" s="120" t="str">
        <f t="shared" si="226"/>
        <v/>
      </c>
      <c r="R346" s="120" t="str">
        <f t="shared" si="220"/>
        <v/>
      </c>
      <c r="S346" s="120" t="str">
        <f t="shared" si="232"/>
        <v/>
      </c>
      <c r="T346" s="120" t="str">
        <f t="shared" si="233"/>
        <v/>
      </c>
      <c r="U346" s="120" t="str">
        <f t="shared" si="234"/>
        <v/>
      </c>
      <c r="V346" s="120" t="str">
        <f t="shared" si="235"/>
        <v/>
      </c>
      <c r="W346" s="120" t="str">
        <f t="shared" si="236"/>
        <v/>
      </c>
      <c r="X346" s="120" t="str">
        <f t="shared" si="237"/>
        <v/>
      </c>
      <c r="Y346" s="120" t="str">
        <f t="shared" si="197"/>
        <v/>
      </c>
      <c r="Z346" s="120" t="str">
        <f t="shared" si="199"/>
        <v/>
      </c>
      <c r="AA346" s="120" t="str">
        <f t="shared" si="200"/>
        <v/>
      </c>
      <c r="AB346" s="120" t="str">
        <f t="shared" si="201"/>
        <v/>
      </c>
      <c r="AC346" s="120" t="str">
        <f t="shared" si="202"/>
        <v/>
      </c>
      <c r="AD346" s="120" t="str">
        <f t="shared" si="203"/>
        <v/>
      </c>
      <c r="AE346" s="120" t="str">
        <f t="shared" si="204"/>
        <v/>
      </c>
      <c r="AF346" s="120" t="str">
        <f t="shared" si="198"/>
        <v/>
      </c>
      <c r="AG346" s="120" t="str">
        <f t="shared" si="205"/>
        <v/>
      </c>
      <c r="AH346" s="120" t="str">
        <f t="shared" si="206"/>
        <v/>
      </c>
      <c r="AI346" s="120" t="str">
        <f t="shared" si="207"/>
        <v/>
      </c>
      <c r="AJ346" s="120" t="str">
        <f t="shared" si="208"/>
        <v/>
      </c>
      <c r="AK346" s="120" t="str">
        <f t="shared" si="209"/>
        <v/>
      </c>
      <c r="AL346" s="120" t="str">
        <f t="shared" si="210"/>
        <v/>
      </c>
      <c r="AM346" s="120" t="str">
        <f t="shared" si="219"/>
        <v/>
      </c>
      <c r="AN346" s="120" t="str">
        <f t="shared" si="219"/>
        <v/>
      </c>
      <c r="AO346" s="120" t="str">
        <f t="shared" si="227"/>
        <v/>
      </c>
      <c r="AP346" s="120" t="str">
        <f t="shared" si="228"/>
        <v/>
      </c>
      <c r="AQ346" s="120" t="str">
        <f t="shared" si="229"/>
        <v/>
      </c>
      <c r="AR346" s="120" t="str">
        <f t="shared" si="230"/>
        <v/>
      </c>
      <c r="AS346" s="120" t="str">
        <f t="shared" si="231"/>
        <v/>
      </c>
      <c r="AX346" s="120" t="str">
        <f t="shared" si="211"/>
        <v/>
      </c>
      <c r="AY346" s="120" t="str">
        <f t="shared" si="212"/>
        <v/>
      </c>
      <c r="AZ346" s="120" t="str">
        <f t="shared" si="213"/>
        <v/>
      </c>
      <c r="BA346" s="120" t="str">
        <f t="shared" si="214"/>
        <v/>
      </c>
      <c r="BB346" s="120" t="str">
        <f t="shared" si="215"/>
        <v/>
      </c>
      <c r="BC346" s="120" t="str">
        <f t="shared" si="216"/>
        <v/>
      </c>
      <c r="BD346" s="120" t="str">
        <f t="shared" si="217"/>
        <v/>
      </c>
    </row>
    <row r="347" spans="3:56" x14ac:dyDescent="0.2">
      <c r="C347" s="107">
        <f>'3_Fix'!H348</f>
        <v>48288</v>
      </c>
      <c r="D347" s="113" t="str">
        <f>'3_Fix'!I348</f>
        <v/>
      </c>
      <c r="E347" s="113" t="str">
        <f>'3_Fix'!J348</f>
        <v/>
      </c>
      <c r="F347" s="113" t="str">
        <f>'3_Fix'!K348</f>
        <v/>
      </c>
      <c r="G347" s="113" t="str">
        <f>'3_Fix'!L348</f>
        <v/>
      </c>
      <c r="H347" s="113" t="str">
        <f>'3_Fix'!M348</f>
        <v/>
      </c>
      <c r="I347" s="113" t="str">
        <f>'3_Fix'!N348</f>
        <v/>
      </c>
      <c r="J347" s="113" t="str">
        <f>'3_Fix'!O348</f>
        <v/>
      </c>
      <c r="K347" s="120" t="str">
        <f t="shared" si="218"/>
        <v/>
      </c>
      <c r="L347" s="120" t="str">
        <f t="shared" si="221"/>
        <v/>
      </c>
      <c r="M347" s="120" t="str">
        <f t="shared" si="222"/>
        <v/>
      </c>
      <c r="N347" s="120" t="str">
        <f t="shared" si="223"/>
        <v/>
      </c>
      <c r="O347" s="120" t="str">
        <f t="shared" si="224"/>
        <v/>
      </c>
      <c r="P347" s="120" t="str">
        <f t="shared" si="225"/>
        <v/>
      </c>
      <c r="Q347" s="120" t="str">
        <f t="shared" si="226"/>
        <v/>
      </c>
      <c r="R347" s="120" t="str">
        <f t="shared" si="220"/>
        <v/>
      </c>
      <c r="S347" s="120" t="str">
        <f t="shared" si="232"/>
        <v/>
      </c>
      <c r="T347" s="120" t="str">
        <f t="shared" si="233"/>
        <v/>
      </c>
      <c r="U347" s="120" t="str">
        <f t="shared" si="234"/>
        <v/>
      </c>
      <c r="V347" s="120" t="str">
        <f t="shared" si="235"/>
        <v/>
      </c>
      <c r="W347" s="120" t="str">
        <f t="shared" si="236"/>
        <v/>
      </c>
      <c r="X347" s="120" t="str">
        <f t="shared" si="237"/>
        <v/>
      </c>
      <c r="Y347" s="120" t="str">
        <f t="shared" si="197"/>
        <v/>
      </c>
      <c r="Z347" s="120" t="str">
        <f t="shared" si="199"/>
        <v/>
      </c>
      <c r="AA347" s="120" t="str">
        <f t="shared" si="200"/>
        <v/>
      </c>
      <c r="AB347" s="120" t="str">
        <f t="shared" si="201"/>
        <v/>
      </c>
      <c r="AC347" s="120" t="str">
        <f t="shared" si="202"/>
        <v/>
      </c>
      <c r="AD347" s="120" t="str">
        <f t="shared" si="203"/>
        <v/>
      </c>
      <c r="AE347" s="120" t="str">
        <f t="shared" si="204"/>
        <v/>
      </c>
      <c r="AF347" s="120" t="str">
        <f t="shared" si="198"/>
        <v/>
      </c>
      <c r="AG347" s="120" t="str">
        <f t="shared" si="205"/>
        <v/>
      </c>
      <c r="AH347" s="120" t="str">
        <f t="shared" si="206"/>
        <v/>
      </c>
      <c r="AI347" s="120" t="str">
        <f t="shared" si="207"/>
        <v/>
      </c>
      <c r="AJ347" s="120" t="str">
        <f t="shared" si="208"/>
        <v/>
      </c>
      <c r="AK347" s="120" t="str">
        <f t="shared" si="209"/>
        <v/>
      </c>
      <c r="AL347" s="120" t="str">
        <f t="shared" si="210"/>
        <v/>
      </c>
      <c r="AM347" s="120" t="str">
        <f t="shared" si="219"/>
        <v/>
      </c>
      <c r="AN347" s="120" t="str">
        <f t="shared" si="219"/>
        <v/>
      </c>
      <c r="AO347" s="120" t="str">
        <f t="shared" si="227"/>
        <v/>
      </c>
      <c r="AP347" s="120" t="str">
        <f t="shared" si="228"/>
        <v/>
      </c>
      <c r="AQ347" s="120" t="str">
        <f t="shared" si="229"/>
        <v/>
      </c>
      <c r="AR347" s="120" t="str">
        <f t="shared" si="230"/>
        <v/>
      </c>
      <c r="AS347" s="120" t="str">
        <f t="shared" si="231"/>
        <v/>
      </c>
      <c r="AX347" s="120" t="str">
        <f t="shared" si="211"/>
        <v/>
      </c>
      <c r="AY347" s="120" t="str">
        <f t="shared" si="212"/>
        <v/>
      </c>
      <c r="AZ347" s="120" t="str">
        <f t="shared" si="213"/>
        <v/>
      </c>
      <c r="BA347" s="120" t="str">
        <f t="shared" si="214"/>
        <v/>
      </c>
      <c r="BB347" s="120" t="str">
        <f t="shared" si="215"/>
        <v/>
      </c>
      <c r="BC347" s="120" t="str">
        <f t="shared" si="216"/>
        <v/>
      </c>
      <c r="BD347" s="120" t="str">
        <f t="shared" si="217"/>
        <v/>
      </c>
    </row>
    <row r="348" spans="3:56" x14ac:dyDescent="0.2">
      <c r="C348" s="107">
        <f>'3_Fix'!H349</f>
        <v>48305</v>
      </c>
      <c r="D348" s="113" t="str">
        <f>'3_Fix'!I349</f>
        <v/>
      </c>
      <c r="E348" s="113" t="str">
        <f>'3_Fix'!J349</f>
        <v/>
      </c>
      <c r="F348" s="113" t="str">
        <f>'3_Fix'!K349</f>
        <v/>
      </c>
      <c r="G348" s="113" t="str">
        <f>'3_Fix'!L349</f>
        <v/>
      </c>
      <c r="H348" s="113" t="str">
        <f>'3_Fix'!M349</f>
        <v/>
      </c>
      <c r="I348" s="113" t="str">
        <f>'3_Fix'!N349</f>
        <v/>
      </c>
      <c r="J348" s="113" t="str">
        <f>'3_Fix'!O349</f>
        <v/>
      </c>
      <c r="K348" s="120" t="str">
        <f t="shared" si="218"/>
        <v/>
      </c>
      <c r="L348" s="120" t="str">
        <f t="shared" si="221"/>
        <v/>
      </c>
      <c r="M348" s="120" t="str">
        <f t="shared" si="222"/>
        <v/>
      </c>
      <c r="N348" s="120" t="str">
        <f t="shared" si="223"/>
        <v/>
      </c>
      <c r="O348" s="120" t="str">
        <f t="shared" si="224"/>
        <v/>
      </c>
      <c r="P348" s="120" t="str">
        <f t="shared" si="225"/>
        <v/>
      </c>
      <c r="Q348" s="120" t="str">
        <f t="shared" si="226"/>
        <v/>
      </c>
      <c r="R348" s="120" t="str">
        <f t="shared" si="220"/>
        <v/>
      </c>
      <c r="S348" s="120" t="str">
        <f t="shared" si="232"/>
        <v/>
      </c>
      <c r="T348" s="120" t="str">
        <f t="shared" si="233"/>
        <v/>
      </c>
      <c r="U348" s="120" t="str">
        <f t="shared" si="234"/>
        <v/>
      </c>
      <c r="V348" s="120" t="str">
        <f t="shared" si="235"/>
        <v/>
      </c>
      <c r="W348" s="120" t="str">
        <f t="shared" si="236"/>
        <v/>
      </c>
      <c r="X348" s="120" t="str">
        <f t="shared" si="237"/>
        <v/>
      </c>
      <c r="Y348" s="120" t="str">
        <f t="shared" si="197"/>
        <v/>
      </c>
      <c r="Z348" s="120" t="str">
        <f t="shared" si="199"/>
        <v/>
      </c>
      <c r="AA348" s="120" t="str">
        <f t="shared" si="200"/>
        <v/>
      </c>
      <c r="AB348" s="120" t="str">
        <f t="shared" si="201"/>
        <v/>
      </c>
      <c r="AC348" s="120" t="str">
        <f t="shared" si="202"/>
        <v/>
      </c>
      <c r="AD348" s="120" t="str">
        <f t="shared" si="203"/>
        <v/>
      </c>
      <c r="AE348" s="120" t="str">
        <f t="shared" si="204"/>
        <v/>
      </c>
      <c r="AF348" s="120" t="str">
        <f t="shared" si="198"/>
        <v/>
      </c>
      <c r="AG348" s="120" t="str">
        <f t="shared" si="205"/>
        <v/>
      </c>
      <c r="AH348" s="120" t="str">
        <f t="shared" si="206"/>
        <v/>
      </c>
      <c r="AI348" s="120" t="str">
        <f t="shared" si="207"/>
        <v/>
      </c>
      <c r="AJ348" s="120" t="str">
        <f t="shared" si="208"/>
        <v/>
      </c>
      <c r="AK348" s="120" t="str">
        <f t="shared" si="209"/>
        <v/>
      </c>
      <c r="AL348" s="120" t="str">
        <f t="shared" si="210"/>
        <v/>
      </c>
      <c r="AM348" s="120" t="str">
        <f t="shared" si="219"/>
        <v/>
      </c>
      <c r="AN348" s="120" t="str">
        <f t="shared" si="219"/>
        <v/>
      </c>
      <c r="AO348" s="120" t="str">
        <f t="shared" si="227"/>
        <v/>
      </c>
      <c r="AP348" s="120" t="str">
        <f t="shared" si="228"/>
        <v/>
      </c>
      <c r="AQ348" s="120" t="str">
        <f t="shared" si="229"/>
        <v/>
      </c>
      <c r="AR348" s="120" t="str">
        <f t="shared" si="230"/>
        <v/>
      </c>
      <c r="AS348" s="120" t="str">
        <f t="shared" si="231"/>
        <v/>
      </c>
      <c r="AX348" s="120" t="str">
        <f t="shared" si="211"/>
        <v/>
      </c>
      <c r="AY348" s="120" t="str">
        <f t="shared" si="212"/>
        <v/>
      </c>
      <c r="AZ348" s="120" t="str">
        <f t="shared" si="213"/>
        <v/>
      </c>
      <c r="BA348" s="120" t="str">
        <f t="shared" si="214"/>
        <v/>
      </c>
      <c r="BB348" s="120" t="str">
        <f t="shared" si="215"/>
        <v/>
      </c>
      <c r="BC348" s="120" t="str">
        <f t="shared" si="216"/>
        <v/>
      </c>
      <c r="BD348" s="120" t="str">
        <f t="shared" si="217"/>
        <v/>
      </c>
    </row>
    <row r="349" spans="3:56" x14ac:dyDescent="0.2">
      <c r="C349" s="107">
        <f>'3_Fix'!H350</f>
        <v>48319</v>
      </c>
      <c r="D349" s="113" t="str">
        <f>'3_Fix'!I350</f>
        <v/>
      </c>
      <c r="E349" s="113" t="str">
        <f>'3_Fix'!J350</f>
        <v/>
      </c>
      <c r="F349" s="113" t="str">
        <f>'3_Fix'!K350</f>
        <v/>
      </c>
      <c r="G349" s="113" t="str">
        <f>'3_Fix'!L350</f>
        <v/>
      </c>
      <c r="H349" s="113" t="str">
        <f>'3_Fix'!M350</f>
        <v/>
      </c>
      <c r="I349" s="113" t="str">
        <f>'3_Fix'!N350</f>
        <v/>
      </c>
      <c r="J349" s="113" t="str">
        <f>'3_Fix'!O350</f>
        <v/>
      </c>
      <c r="K349" s="120" t="str">
        <f t="shared" si="218"/>
        <v/>
      </c>
      <c r="L349" s="120" t="str">
        <f t="shared" si="221"/>
        <v/>
      </c>
      <c r="M349" s="120" t="str">
        <f t="shared" si="222"/>
        <v/>
      </c>
      <c r="N349" s="120" t="str">
        <f t="shared" si="223"/>
        <v/>
      </c>
      <c r="O349" s="120" t="str">
        <f t="shared" si="224"/>
        <v/>
      </c>
      <c r="P349" s="120" t="str">
        <f t="shared" si="225"/>
        <v/>
      </c>
      <c r="Q349" s="120" t="str">
        <f t="shared" si="226"/>
        <v/>
      </c>
      <c r="R349" s="120" t="str">
        <f t="shared" si="220"/>
        <v/>
      </c>
      <c r="S349" s="120" t="str">
        <f t="shared" si="232"/>
        <v/>
      </c>
      <c r="T349" s="120" t="str">
        <f t="shared" si="233"/>
        <v/>
      </c>
      <c r="U349" s="120" t="str">
        <f t="shared" si="234"/>
        <v/>
      </c>
      <c r="V349" s="120" t="str">
        <f t="shared" si="235"/>
        <v/>
      </c>
      <c r="W349" s="120" t="str">
        <f t="shared" si="236"/>
        <v/>
      </c>
      <c r="X349" s="120" t="str">
        <f t="shared" si="237"/>
        <v/>
      </c>
      <c r="Y349" s="120" t="str">
        <f t="shared" si="197"/>
        <v/>
      </c>
      <c r="Z349" s="120" t="str">
        <f t="shared" si="199"/>
        <v/>
      </c>
      <c r="AA349" s="120" t="str">
        <f t="shared" si="200"/>
        <v/>
      </c>
      <c r="AB349" s="120" t="str">
        <f t="shared" si="201"/>
        <v/>
      </c>
      <c r="AC349" s="120" t="str">
        <f t="shared" si="202"/>
        <v/>
      </c>
      <c r="AD349" s="120" t="str">
        <f t="shared" si="203"/>
        <v/>
      </c>
      <c r="AE349" s="120" t="str">
        <f t="shared" si="204"/>
        <v/>
      </c>
      <c r="AF349" s="120" t="str">
        <f t="shared" si="198"/>
        <v/>
      </c>
      <c r="AG349" s="120" t="str">
        <f t="shared" si="205"/>
        <v/>
      </c>
      <c r="AH349" s="120" t="str">
        <f t="shared" si="206"/>
        <v/>
      </c>
      <c r="AI349" s="120" t="str">
        <f t="shared" si="207"/>
        <v/>
      </c>
      <c r="AJ349" s="120" t="str">
        <f t="shared" si="208"/>
        <v/>
      </c>
      <c r="AK349" s="120" t="str">
        <f t="shared" si="209"/>
        <v/>
      </c>
      <c r="AL349" s="120" t="str">
        <f t="shared" si="210"/>
        <v/>
      </c>
      <c r="AM349" s="120" t="str">
        <f t="shared" si="219"/>
        <v/>
      </c>
      <c r="AN349" s="120" t="str">
        <f t="shared" si="219"/>
        <v/>
      </c>
      <c r="AO349" s="120" t="str">
        <f t="shared" si="227"/>
        <v/>
      </c>
      <c r="AP349" s="120" t="str">
        <f t="shared" si="228"/>
        <v/>
      </c>
      <c r="AQ349" s="120" t="str">
        <f t="shared" si="229"/>
        <v/>
      </c>
      <c r="AR349" s="120" t="str">
        <f t="shared" si="230"/>
        <v/>
      </c>
      <c r="AS349" s="120" t="str">
        <f t="shared" si="231"/>
        <v/>
      </c>
      <c r="AX349" s="120" t="str">
        <f t="shared" si="211"/>
        <v/>
      </c>
      <c r="AY349" s="120" t="str">
        <f t="shared" si="212"/>
        <v/>
      </c>
      <c r="AZ349" s="120" t="str">
        <f t="shared" si="213"/>
        <v/>
      </c>
      <c r="BA349" s="120" t="str">
        <f t="shared" si="214"/>
        <v/>
      </c>
      <c r="BB349" s="120" t="str">
        <f t="shared" si="215"/>
        <v/>
      </c>
      <c r="BC349" s="120" t="str">
        <f t="shared" si="216"/>
        <v/>
      </c>
      <c r="BD349" s="120" t="str">
        <f t="shared" si="217"/>
        <v/>
      </c>
    </row>
    <row r="350" spans="3:56" x14ac:dyDescent="0.2">
      <c r="C350" s="107">
        <f>'3_Fix'!H351</f>
        <v>48335</v>
      </c>
      <c r="D350" s="113" t="str">
        <f>'3_Fix'!I351</f>
        <v/>
      </c>
      <c r="E350" s="113" t="str">
        <f>'3_Fix'!J351</f>
        <v/>
      </c>
      <c r="F350" s="113" t="str">
        <f>'3_Fix'!K351</f>
        <v/>
      </c>
      <c r="G350" s="113" t="str">
        <f>'3_Fix'!L351</f>
        <v/>
      </c>
      <c r="H350" s="113" t="str">
        <f>'3_Fix'!M351</f>
        <v/>
      </c>
      <c r="I350" s="113" t="str">
        <f>'3_Fix'!N351</f>
        <v/>
      </c>
      <c r="J350" s="113" t="str">
        <f>'3_Fix'!O351</f>
        <v/>
      </c>
      <c r="K350" s="120" t="str">
        <f t="shared" si="218"/>
        <v/>
      </c>
      <c r="L350" s="120" t="str">
        <f t="shared" si="221"/>
        <v/>
      </c>
      <c r="M350" s="120" t="str">
        <f t="shared" si="222"/>
        <v/>
      </c>
      <c r="N350" s="120" t="str">
        <f t="shared" si="223"/>
        <v/>
      </c>
      <c r="O350" s="120" t="str">
        <f t="shared" si="224"/>
        <v/>
      </c>
      <c r="P350" s="120" t="str">
        <f t="shared" si="225"/>
        <v/>
      </c>
      <c r="Q350" s="120" t="str">
        <f t="shared" si="226"/>
        <v/>
      </c>
      <c r="R350" s="120" t="str">
        <f t="shared" si="220"/>
        <v/>
      </c>
      <c r="S350" s="120" t="str">
        <f t="shared" si="232"/>
        <v/>
      </c>
      <c r="T350" s="120" t="str">
        <f t="shared" si="233"/>
        <v/>
      </c>
      <c r="U350" s="120" t="str">
        <f t="shared" si="234"/>
        <v/>
      </c>
      <c r="V350" s="120" t="str">
        <f t="shared" si="235"/>
        <v/>
      </c>
      <c r="W350" s="120" t="str">
        <f t="shared" si="236"/>
        <v/>
      </c>
      <c r="X350" s="120" t="str">
        <f t="shared" si="237"/>
        <v/>
      </c>
      <c r="Y350" s="120" t="str">
        <f t="shared" si="197"/>
        <v/>
      </c>
      <c r="Z350" s="120" t="str">
        <f t="shared" si="199"/>
        <v/>
      </c>
      <c r="AA350" s="120" t="str">
        <f t="shared" si="200"/>
        <v/>
      </c>
      <c r="AB350" s="120" t="str">
        <f t="shared" si="201"/>
        <v/>
      </c>
      <c r="AC350" s="120" t="str">
        <f t="shared" si="202"/>
        <v/>
      </c>
      <c r="AD350" s="120" t="str">
        <f t="shared" si="203"/>
        <v/>
      </c>
      <c r="AE350" s="120" t="str">
        <f t="shared" si="204"/>
        <v/>
      </c>
      <c r="AF350" s="120" t="str">
        <f t="shared" si="198"/>
        <v/>
      </c>
      <c r="AG350" s="120" t="str">
        <f t="shared" si="205"/>
        <v/>
      </c>
      <c r="AH350" s="120" t="str">
        <f t="shared" si="206"/>
        <v/>
      </c>
      <c r="AI350" s="120" t="str">
        <f t="shared" si="207"/>
        <v/>
      </c>
      <c r="AJ350" s="120" t="str">
        <f t="shared" si="208"/>
        <v/>
      </c>
      <c r="AK350" s="120" t="str">
        <f t="shared" si="209"/>
        <v/>
      </c>
      <c r="AL350" s="120" t="str">
        <f t="shared" si="210"/>
        <v/>
      </c>
      <c r="AM350" s="120" t="str">
        <f t="shared" si="219"/>
        <v/>
      </c>
      <c r="AN350" s="120" t="str">
        <f t="shared" si="219"/>
        <v/>
      </c>
      <c r="AO350" s="120" t="str">
        <f t="shared" si="227"/>
        <v/>
      </c>
      <c r="AP350" s="120" t="str">
        <f t="shared" si="228"/>
        <v/>
      </c>
      <c r="AQ350" s="120" t="str">
        <f t="shared" si="229"/>
        <v/>
      </c>
      <c r="AR350" s="120" t="str">
        <f t="shared" si="230"/>
        <v/>
      </c>
      <c r="AS350" s="120" t="str">
        <f t="shared" si="231"/>
        <v/>
      </c>
      <c r="AX350" s="120" t="str">
        <f t="shared" si="211"/>
        <v/>
      </c>
      <c r="AY350" s="120" t="str">
        <f t="shared" si="212"/>
        <v/>
      </c>
      <c r="AZ350" s="120" t="str">
        <f t="shared" si="213"/>
        <v/>
      </c>
      <c r="BA350" s="120" t="str">
        <f t="shared" si="214"/>
        <v/>
      </c>
      <c r="BB350" s="120" t="str">
        <f t="shared" si="215"/>
        <v/>
      </c>
      <c r="BC350" s="120" t="str">
        <f t="shared" si="216"/>
        <v/>
      </c>
      <c r="BD350" s="120" t="str">
        <f t="shared" si="217"/>
        <v/>
      </c>
    </row>
    <row r="351" spans="3:56" x14ac:dyDescent="0.2">
      <c r="C351" s="107">
        <f>'3_Fix'!H352</f>
        <v>48349</v>
      </c>
      <c r="D351" s="113" t="str">
        <f>'3_Fix'!I352</f>
        <v/>
      </c>
      <c r="E351" s="113" t="str">
        <f>'3_Fix'!J352</f>
        <v/>
      </c>
      <c r="F351" s="113" t="str">
        <f>'3_Fix'!K352</f>
        <v/>
      </c>
      <c r="G351" s="113" t="str">
        <f>'3_Fix'!L352</f>
        <v/>
      </c>
      <c r="H351" s="113" t="str">
        <f>'3_Fix'!M352</f>
        <v/>
      </c>
      <c r="I351" s="113" t="str">
        <f>'3_Fix'!N352</f>
        <v/>
      </c>
      <c r="J351" s="113" t="str">
        <f>'3_Fix'!O352</f>
        <v/>
      </c>
      <c r="K351" s="120" t="str">
        <f t="shared" si="218"/>
        <v/>
      </c>
      <c r="L351" s="120" t="str">
        <f t="shared" si="221"/>
        <v/>
      </c>
      <c r="M351" s="120" t="str">
        <f t="shared" si="222"/>
        <v/>
      </c>
      <c r="N351" s="120" t="str">
        <f t="shared" si="223"/>
        <v/>
      </c>
      <c r="O351" s="120" t="str">
        <f t="shared" si="224"/>
        <v/>
      </c>
      <c r="P351" s="120" t="str">
        <f t="shared" si="225"/>
        <v/>
      </c>
      <c r="Q351" s="120" t="str">
        <f t="shared" si="226"/>
        <v/>
      </c>
      <c r="R351" s="120" t="str">
        <f t="shared" si="220"/>
        <v/>
      </c>
      <c r="S351" s="120" t="str">
        <f t="shared" si="232"/>
        <v/>
      </c>
      <c r="T351" s="120" t="str">
        <f t="shared" si="233"/>
        <v/>
      </c>
      <c r="U351" s="120" t="str">
        <f t="shared" si="234"/>
        <v/>
      </c>
      <c r="V351" s="120" t="str">
        <f t="shared" si="235"/>
        <v/>
      </c>
      <c r="W351" s="120" t="str">
        <f t="shared" si="236"/>
        <v/>
      </c>
      <c r="X351" s="120" t="str">
        <f t="shared" si="237"/>
        <v/>
      </c>
      <c r="Y351" s="120" t="str">
        <f t="shared" ref="Y351:Y414" si="238">IFERROR(((D351/D327)-1)*100,"")</f>
        <v/>
      </c>
      <c r="Z351" s="120" t="str">
        <f t="shared" si="199"/>
        <v/>
      </c>
      <c r="AA351" s="120" t="str">
        <f t="shared" si="200"/>
        <v/>
      </c>
      <c r="AB351" s="120" t="str">
        <f t="shared" si="201"/>
        <v/>
      </c>
      <c r="AC351" s="120" t="str">
        <f t="shared" si="202"/>
        <v/>
      </c>
      <c r="AD351" s="120" t="str">
        <f t="shared" si="203"/>
        <v/>
      </c>
      <c r="AE351" s="120" t="str">
        <f t="shared" si="204"/>
        <v/>
      </c>
      <c r="AF351" s="120" t="str">
        <f t="shared" si="198"/>
        <v/>
      </c>
      <c r="AG351" s="120" t="str">
        <f t="shared" si="205"/>
        <v/>
      </c>
      <c r="AH351" s="120" t="str">
        <f t="shared" si="206"/>
        <v/>
      </c>
      <c r="AI351" s="120" t="str">
        <f t="shared" si="207"/>
        <v/>
      </c>
      <c r="AJ351" s="120" t="str">
        <f t="shared" si="208"/>
        <v/>
      </c>
      <c r="AK351" s="120" t="str">
        <f t="shared" si="209"/>
        <v/>
      </c>
      <c r="AL351" s="120" t="str">
        <f t="shared" si="210"/>
        <v/>
      </c>
      <c r="AM351" s="120" t="str">
        <f t="shared" si="219"/>
        <v/>
      </c>
      <c r="AN351" s="120" t="str">
        <f t="shared" si="219"/>
        <v/>
      </c>
      <c r="AO351" s="120" t="str">
        <f t="shared" si="227"/>
        <v/>
      </c>
      <c r="AP351" s="120" t="str">
        <f t="shared" si="228"/>
        <v/>
      </c>
      <c r="AQ351" s="120" t="str">
        <f t="shared" si="229"/>
        <v/>
      </c>
      <c r="AR351" s="120" t="str">
        <f t="shared" si="230"/>
        <v/>
      </c>
      <c r="AS351" s="120" t="str">
        <f t="shared" si="231"/>
        <v/>
      </c>
      <c r="AX351" s="120" t="str">
        <f t="shared" si="211"/>
        <v/>
      </c>
      <c r="AY351" s="120" t="str">
        <f t="shared" si="212"/>
        <v/>
      </c>
      <c r="AZ351" s="120" t="str">
        <f t="shared" si="213"/>
        <v/>
      </c>
      <c r="BA351" s="120" t="str">
        <f t="shared" si="214"/>
        <v/>
      </c>
      <c r="BB351" s="120" t="str">
        <f t="shared" si="215"/>
        <v/>
      </c>
      <c r="BC351" s="120" t="str">
        <f t="shared" si="216"/>
        <v/>
      </c>
      <c r="BD351" s="120" t="str">
        <f t="shared" si="217"/>
        <v/>
      </c>
    </row>
    <row r="352" spans="3:56" x14ac:dyDescent="0.2">
      <c r="C352" s="107">
        <f>'3_Fix'!H353</f>
        <v>48366</v>
      </c>
      <c r="D352" s="113" t="str">
        <f>'3_Fix'!I353</f>
        <v/>
      </c>
      <c r="E352" s="113" t="str">
        <f>'3_Fix'!J353</f>
        <v/>
      </c>
      <c r="F352" s="113" t="str">
        <f>'3_Fix'!K353</f>
        <v/>
      </c>
      <c r="G352" s="113" t="str">
        <f>'3_Fix'!L353</f>
        <v/>
      </c>
      <c r="H352" s="113" t="str">
        <f>'3_Fix'!M353</f>
        <v/>
      </c>
      <c r="I352" s="113" t="str">
        <f>'3_Fix'!N353</f>
        <v/>
      </c>
      <c r="J352" s="113" t="str">
        <f>'3_Fix'!O353</f>
        <v/>
      </c>
      <c r="K352" s="120" t="str">
        <f t="shared" si="218"/>
        <v/>
      </c>
      <c r="L352" s="120" t="str">
        <f t="shared" si="221"/>
        <v/>
      </c>
      <c r="M352" s="120" t="str">
        <f t="shared" si="222"/>
        <v/>
      </c>
      <c r="N352" s="120" t="str">
        <f t="shared" si="223"/>
        <v/>
      </c>
      <c r="O352" s="120" t="str">
        <f t="shared" si="224"/>
        <v/>
      </c>
      <c r="P352" s="120" t="str">
        <f t="shared" si="225"/>
        <v/>
      </c>
      <c r="Q352" s="120" t="str">
        <f t="shared" si="226"/>
        <v/>
      </c>
      <c r="R352" s="120" t="str">
        <f t="shared" si="220"/>
        <v/>
      </c>
      <c r="S352" s="120" t="str">
        <f t="shared" si="232"/>
        <v/>
      </c>
      <c r="T352" s="120" t="str">
        <f t="shared" si="233"/>
        <v/>
      </c>
      <c r="U352" s="120" t="str">
        <f t="shared" si="234"/>
        <v/>
      </c>
      <c r="V352" s="120" t="str">
        <f t="shared" si="235"/>
        <v/>
      </c>
      <c r="W352" s="120" t="str">
        <f t="shared" si="236"/>
        <v/>
      </c>
      <c r="X352" s="120" t="str">
        <f t="shared" si="237"/>
        <v/>
      </c>
      <c r="Y352" s="120" t="str">
        <f t="shared" si="238"/>
        <v/>
      </c>
      <c r="Z352" s="120" t="str">
        <f t="shared" si="199"/>
        <v/>
      </c>
      <c r="AA352" s="120" t="str">
        <f t="shared" si="200"/>
        <v/>
      </c>
      <c r="AB352" s="120" t="str">
        <f t="shared" si="201"/>
        <v/>
      </c>
      <c r="AC352" s="120" t="str">
        <f t="shared" si="202"/>
        <v/>
      </c>
      <c r="AD352" s="120" t="str">
        <f t="shared" si="203"/>
        <v/>
      </c>
      <c r="AE352" s="120" t="str">
        <f t="shared" si="204"/>
        <v/>
      </c>
      <c r="AF352" s="120" t="str">
        <f t="shared" ref="AF352:AF415" si="239">IF(DAY($C352)=15,IFERROR(((AVERAGE(D351:D352)/AVERAGE(D327:D328))-1)*100,""),"")</f>
        <v/>
      </c>
      <c r="AG352" s="120" t="str">
        <f t="shared" si="205"/>
        <v/>
      </c>
      <c r="AH352" s="120" t="str">
        <f t="shared" si="206"/>
        <v/>
      </c>
      <c r="AI352" s="120" t="str">
        <f t="shared" si="207"/>
        <v/>
      </c>
      <c r="AJ352" s="120" t="str">
        <f t="shared" si="208"/>
        <v/>
      </c>
      <c r="AK352" s="120" t="str">
        <f t="shared" si="209"/>
        <v/>
      </c>
      <c r="AL352" s="120" t="str">
        <f t="shared" si="210"/>
        <v/>
      </c>
      <c r="AM352" s="120" t="str">
        <f t="shared" si="219"/>
        <v/>
      </c>
      <c r="AN352" s="120" t="str">
        <f t="shared" si="219"/>
        <v/>
      </c>
      <c r="AO352" s="120" t="str">
        <f t="shared" si="227"/>
        <v/>
      </c>
      <c r="AP352" s="120" t="str">
        <f t="shared" si="228"/>
        <v/>
      </c>
      <c r="AQ352" s="120" t="str">
        <f t="shared" si="229"/>
        <v/>
      </c>
      <c r="AR352" s="120" t="str">
        <f t="shared" si="230"/>
        <v/>
      </c>
      <c r="AS352" s="120" t="str">
        <f t="shared" si="231"/>
        <v/>
      </c>
      <c r="AX352" s="120" t="str">
        <f t="shared" si="211"/>
        <v/>
      </c>
      <c r="AY352" s="120" t="str">
        <f t="shared" si="212"/>
        <v/>
      </c>
      <c r="AZ352" s="120" t="str">
        <f t="shared" si="213"/>
        <v/>
      </c>
      <c r="BA352" s="120" t="str">
        <f t="shared" si="214"/>
        <v/>
      </c>
      <c r="BB352" s="120" t="str">
        <f t="shared" si="215"/>
        <v/>
      </c>
      <c r="BC352" s="120" t="str">
        <f t="shared" si="216"/>
        <v/>
      </c>
      <c r="BD352" s="120" t="str">
        <f t="shared" si="217"/>
        <v/>
      </c>
    </row>
    <row r="353" spans="3:56" x14ac:dyDescent="0.2">
      <c r="C353" s="107">
        <f>'3_Fix'!H354</f>
        <v>48380</v>
      </c>
      <c r="D353" s="113" t="str">
        <f>'3_Fix'!I354</f>
        <v/>
      </c>
      <c r="E353" s="113" t="str">
        <f>'3_Fix'!J354</f>
        <v/>
      </c>
      <c r="F353" s="113" t="str">
        <f>'3_Fix'!K354</f>
        <v/>
      </c>
      <c r="G353" s="113" t="str">
        <f>'3_Fix'!L354</f>
        <v/>
      </c>
      <c r="H353" s="113" t="str">
        <f>'3_Fix'!M354</f>
        <v/>
      </c>
      <c r="I353" s="113" t="str">
        <f>'3_Fix'!N354</f>
        <v/>
      </c>
      <c r="J353" s="113" t="str">
        <f>'3_Fix'!O354</f>
        <v/>
      </c>
      <c r="K353" s="120" t="str">
        <f t="shared" si="218"/>
        <v/>
      </c>
      <c r="L353" s="120" t="str">
        <f t="shared" si="221"/>
        <v/>
      </c>
      <c r="M353" s="120" t="str">
        <f t="shared" si="222"/>
        <v/>
      </c>
      <c r="N353" s="120" t="str">
        <f t="shared" si="223"/>
        <v/>
      </c>
      <c r="O353" s="120" t="str">
        <f t="shared" si="224"/>
        <v/>
      </c>
      <c r="P353" s="120" t="str">
        <f t="shared" si="225"/>
        <v/>
      </c>
      <c r="Q353" s="120" t="str">
        <f t="shared" si="226"/>
        <v/>
      </c>
      <c r="R353" s="120" t="str">
        <f t="shared" si="220"/>
        <v/>
      </c>
      <c r="S353" s="120" t="str">
        <f t="shared" si="232"/>
        <v/>
      </c>
      <c r="T353" s="120" t="str">
        <f t="shared" si="233"/>
        <v/>
      </c>
      <c r="U353" s="120" t="str">
        <f t="shared" si="234"/>
        <v/>
      </c>
      <c r="V353" s="120" t="str">
        <f t="shared" si="235"/>
        <v/>
      </c>
      <c r="W353" s="120" t="str">
        <f t="shared" si="236"/>
        <v/>
      </c>
      <c r="X353" s="120" t="str">
        <f t="shared" si="237"/>
        <v/>
      </c>
      <c r="Y353" s="120" t="str">
        <f t="shared" si="238"/>
        <v/>
      </c>
      <c r="Z353" s="120" t="str">
        <f t="shared" si="199"/>
        <v/>
      </c>
      <c r="AA353" s="120" t="str">
        <f t="shared" si="200"/>
        <v/>
      </c>
      <c r="AB353" s="120" t="str">
        <f t="shared" si="201"/>
        <v/>
      </c>
      <c r="AC353" s="120" t="str">
        <f t="shared" si="202"/>
        <v/>
      </c>
      <c r="AD353" s="120" t="str">
        <f t="shared" si="203"/>
        <v/>
      </c>
      <c r="AE353" s="120" t="str">
        <f t="shared" si="204"/>
        <v/>
      </c>
      <c r="AF353" s="120" t="str">
        <f t="shared" si="239"/>
        <v/>
      </c>
      <c r="AG353" s="120" t="str">
        <f t="shared" si="205"/>
        <v/>
      </c>
      <c r="AH353" s="120" t="str">
        <f t="shared" si="206"/>
        <v/>
      </c>
      <c r="AI353" s="120" t="str">
        <f t="shared" si="207"/>
        <v/>
      </c>
      <c r="AJ353" s="120" t="str">
        <f t="shared" si="208"/>
        <v/>
      </c>
      <c r="AK353" s="120" t="str">
        <f t="shared" si="209"/>
        <v/>
      </c>
      <c r="AL353" s="120" t="str">
        <f t="shared" si="210"/>
        <v/>
      </c>
      <c r="AM353" s="120" t="str">
        <f t="shared" si="219"/>
        <v/>
      </c>
      <c r="AN353" s="120" t="str">
        <f t="shared" si="219"/>
        <v/>
      </c>
      <c r="AO353" s="120" t="str">
        <f t="shared" si="227"/>
        <v/>
      </c>
      <c r="AP353" s="120" t="str">
        <f t="shared" si="228"/>
        <v/>
      </c>
      <c r="AQ353" s="120" t="str">
        <f t="shared" si="229"/>
        <v/>
      </c>
      <c r="AR353" s="120" t="str">
        <f t="shared" si="230"/>
        <v/>
      </c>
      <c r="AS353" s="120" t="str">
        <f t="shared" si="231"/>
        <v/>
      </c>
      <c r="AX353" s="120" t="str">
        <f t="shared" si="211"/>
        <v/>
      </c>
      <c r="AY353" s="120" t="str">
        <f t="shared" si="212"/>
        <v/>
      </c>
      <c r="AZ353" s="120" t="str">
        <f t="shared" si="213"/>
        <v/>
      </c>
      <c r="BA353" s="120" t="str">
        <f t="shared" si="214"/>
        <v/>
      </c>
      <c r="BB353" s="120" t="str">
        <f t="shared" si="215"/>
        <v/>
      </c>
      <c r="BC353" s="120" t="str">
        <f t="shared" si="216"/>
        <v/>
      </c>
      <c r="BD353" s="120" t="str">
        <f t="shared" si="217"/>
        <v/>
      </c>
    </row>
    <row r="354" spans="3:56" x14ac:dyDescent="0.2">
      <c r="C354" s="107">
        <f>'3_Fix'!H355</f>
        <v>48396</v>
      </c>
      <c r="D354" s="113" t="str">
        <f>'3_Fix'!I355</f>
        <v/>
      </c>
      <c r="E354" s="113" t="str">
        <f>'3_Fix'!J355</f>
        <v/>
      </c>
      <c r="F354" s="113" t="str">
        <f>'3_Fix'!K355</f>
        <v/>
      </c>
      <c r="G354" s="113" t="str">
        <f>'3_Fix'!L355</f>
        <v/>
      </c>
      <c r="H354" s="113" t="str">
        <f>'3_Fix'!M355</f>
        <v/>
      </c>
      <c r="I354" s="113" t="str">
        <f>'3_Fix'!N355</f>
        <v/>
      </c>
      <c r="J354" s="113" t="str">
        <f>'3_Fix'!O355</f>
        <v/>
      </c>
      <c r="K354" s="120" t="str">
        <f t="shared" si="218"/>
        <v/>
      </c>
      <c r="L354" s="120" t="str">
        <f t="shared" si="221"/>
        <v/>
      </c>
      <c r="M354" s="120" t="str">
        <f t="shared" si="222"/>
        <v/>
      </c>
      <c r="N354" s="120" t="str">
        <f t="shared" si="223"/>
        <v/>
      </c>
      <c r="O354" s="120" t="str">
        <f t="shared" si="224"/>
        <v/>
      </c>
      <c r="P354" s="120" t="str">
        <f t="shared" si="225"/>
        <v/>
      </c>
      <c r="Q354" s="120" t="str">
        <f t="shared" si="226"/>
        <v/>
      </c>
      <c r="R354" s="120" t="str">
        <f t="shared" si="220"/>
        <v/>
      </c>
      <c r="S354" s="120" t="str">
        <f t="shared" si="232"/>
        <v/>
      </c>
      <c r="T354" s="120" t="str">
        <f t="shared" si="233"/>
        <v/>
      </c>
      <c r="U354" s="120" t="str">
        <f t="shared" si="234"/>
        <v/>
      </c>
      <c r="V354" s="120" t="str">
        <f t="shared" si="235"/>
        <v/>
      </c>
      <c r="W354" s="120" t="str">
        <f t="shared" si="236"/>
        <v/>
      </c>
      <c r="X354" s="120" t="str">
        <f t="shared" si="237"/>
        <v/>
      </c>
      <c r="Y354" s="120" t="str">
        <f t="shared" si="238"/>
        <v/>
      </c>
      <c r="Z354" s="120" t="str">
        <f t="shared" si="199"/>
        <v/>
      </c>
      <c r="AA354" s="120" t="str">
        <f t="shared" si="200"/>
        <v/>
      </c>
      <c r="AB354" s="120" t="str">
        <f t="shared" si="201"/>
        <v/>
      </c>
      <c r="AC354" s="120" t="str">
        <f t="shared" si="202"/>
        <v/>
      </c>
      <c r="AD354" s="120" t="str">
        <f t="shared" si="203"/>
        <v/>
      </c>
      <c r="AE354" s="120" t="str">
        <f t="shared" si="204"/>
        <v/>
      </c>
      <c r="AF354" s="120" t="str">
        <f t="shared" si="239"/>
        <v/>
      </c>
      <c r="AG354" s="120" t="str">
        <f t="shared" si="205"/>
        <v/>
      </c>
      <c r="AH354" s="120" t="str">
        <f t="shared" si="206"/>
        <v/>
      </c>
      <c r="AI354" s="120" t="str">
        <f t="shared" si="207"/>
        <v/>
      </c>
      <c r="AJ354" s="120" t="str">
        <f t="shared" si="208"/>
        <v/>
      </c>
      <c r="AK354" s="120" t="str">
        <f t="shared" si="209"/>
        <v/>
      </c>
      <c r="AL354" s="120" t="str">
        <f t="shared" si="210"/>
        <v/>
      </c>
      <c r="AM354" s="120" t="str">
        <f t="shared" si="219"/>
        <v/>
      </c>
      <c r="AN354" s="120" t="str">
        <f t="shared" si="219"/>
        <v/>
      </c>
      <c r="AO354" s="120" t="str">
        <f t="shared" si="227"/>
        <v/>
      </c>
      <c r="AP354" s="120" t="str">
        <f t="shared" si="228"/>
        <v/>
      </c>
      <c r="AQ354" s="120" t="str">
        <f t="shared" si="229"/>
        <v/>
      </c>
      <c r="AR354" s="120" t="str">
        <f t="shared" si="230"/>
        <v/>
      </c>
      <c r="AS354" s="120" t="str">
        <f t="shared" si="231"/>
        <v/>
      </c>
      <c r="AX354" s="120" t="str">
        <f t="shared" si="211"/>
        <v/>
      </c>
      <c r="AY354" s="120" t="str">
        <f t="shared" si="212"/>
        <v/>
      </c>
      <c r="AZ354" s="120" t="str">
        <f t="shared" si="213"/>
        <v/>
      </c>
      <c r="BA354" s="120" t="str">
        <f t="shared" si="214"/>
        <v/>
      </c>
      <c r="BB354" s="120" t="str">
        <f t="shared" si="215"/>
        <v/>
      </c>
      <c r="BC354" s="120" t="str">
        <f t="shared" si="216"/>
        <v/>
      </c>
      <c r="BD354" s="120" t="str">
        <f t="shared" si="217"/>
        <v/>
      </c>
    </row>
    <row r="355" spans="3:56" x14ac:dyDescent="0.2">
      <c r="C355" s="107">
        <f>'3_Fix'!H356</f>
        <v>48410</v>
      </c>
      <c r="D355" s="113" t="str">
        <f>'3_Fix'!I356</f>
        <v/>
      </c>
      <c r="E355" s="113" t="str">
        <f>'3_Fix'!J356</f>
        <v/>
      </c>
      <c r="F355" s="113" t="str">
        <f>'3_Fix'!K356</f>
        <v/>
      </c>
      <c r="G355" s="113" t="str">
        <f>'3_Fix'!L356</f>
        <v/>
      </c>
      <c r="H355" s="113" t="str">
        <f>'3_Fix'!M356</f>
        <v/>
      </c>
      <c r="I355" s="113" t="str">
        <f>'3_Fix'!N356</f>
        <v/>
      </c>
      <c r="J355" s="113" t="str">
        <f>'3_Fix'!O356</f>
        <v/>
      </c>
      <c r="K355" s="120" t="str">
        <f t="shared" si="218"/>
        <v/>
      </c>
      <c r="L355" s="120" t="str">
        <f t="shared" si="221"/>
        <v/>
      </c>
      <c r="M355" s="120" t="str">
        <f t="shared" si="222"/>
        <v/>
      </c>
      <c r="N355" s="120" t="str">
        <f t="shared" si="223"/>
        <v/>
      </c>
      <c r="O355" s="120" t="str">
        <f t="shared" si="224"/>
        <v/>
      </c>
      <c r="P355" s="120" t="str">
        <f t="shared" si="225"/>
        <v/>
      </c>
      <c r="Q355" s="120" t="str">
        <f t="shared" si="226"/>
        <v/>
      </c>
      <c r="R355" s="120" t="str">
        <f t="shared" si="220"/>
        <v/>
      </c>
      <c r="S355" s="120" t="str">
        <f t="shared" si="232"/>
        <v/>
      </c>
      <c r="T355" s="120" t="str">
        <f t="shared" si="233"/>
        <v/>
      </c>
      <c r="U355" s="120" t="str">
        <f t="shared" si="234"/>
        <v/>
      </c>
      <c r="V355" s="120" t="str">
        <f t="shared" si="235"/>
        <v/>
      </c>
      <c r="W355" s="120" t="str">
        <f t="shared" si="236"/>
        <v/>
      </c>
      <c r="X355" s="120" t="str">
        <f t="shared" si="237"/>
        <v/>
      </c>
      <c r="Y355" s="120" t="str">
        <f t="shared" si="238"/>
        <v/>
      </c>
      <c r="Z355" s="120" t="str">
        <f t="shared" si="199"/>
        <v/>
      </c>
      <c r="AA355" s="120" t="str">
        <f t="shared" si="200"/>
        <v/>
      </c>
      <c r="AB355" s="120" t="str">
        <f t="shared" si="201"/>
        <v/>
      </c>
      <c r="AC355" s="120" t="str">
        <f t="shared" si="202"/>
        <v/>
      </c>
      <c r="AD355" s="120" t="str">
        <f t="shared" si="203"/>
        <v/>
      </c>
      <c r="AE355" s="120" t="str">
        <f t="shared" si="204"/>
        <v/>
      </c>
      <c r="AF355" s="120" t="str">
        <f t="shared" si="239"/>
        <v/>
      </c>
      <c r="AG355" s="120" t="str">
        <f t="shared" si="205"/>
        <v/>
      </c>
      <c r="AH355" s="120" t="str">
        <f t="shared" si="206"/>
        <v/>
      </c>
      <c r="AI355" s="120" t="str">
        <f t="shared" si="207"/>
        <v/>
      </c>
      <c r="AJ355" s="120" t="str">
        <f t="shared" si="208"/>
        <v/>
      </c>
      <c r="AK355" s="120" t="str">
        <f t="shared" si="209"/>
        <v/>
      </c>
      <c r="AL355" s="120" t="str">
        <f t="shared" si="210"/>
        <v/>
      </c>
      <c r="AM355" s="120" t="str">
        <f t="shared" si="219"/>
        <v/>
      </c>
      <c r="AN355" s="120" t="str">
        <f t="shared" si="219"/>
        <v/>
      </c>
      <c r="AO355" s="120" t="str">
        <f t="shared" si="227"/>
        <v/>
      </c>
      <c r="AP355" s="120" t="str">
        <f t="shared" si="228"/>
        <v/>
      </c>
      <c r="AQ355" s="120" t="str">
        <f t="shared" si="229"/>
        <v/>
      </c>
      <c r="AR355" s="120" t="str">
        <f t="shared" si="230"/>
        <v/>
      </c>
      <c r="AS355" s="120" t="str">
        <f t="shared" si="231"/>
        <v/>
      </c>
      <c r="AX355" s="120" t="str">
        <f t="shared" si="211"/>
        <v/>
      </c>
      <c r="AY355" s="120" t="str">
        <f t="shared" si="212"/>
        <v/>
      </c>
      <c r="AZ355" s="120" t="str">
        <f t="shared" si="213"/>
        <v/>
      </c>
      <c r="BA355" s="120" t="str">
        <f t="shared" si="214"/>
        <v/>
      </c>
      <c r="BB355" s="120" t="str">
        <f t="shared" si="215"/>
        <v/>
      </c>
      <c r="BC355" s="120" t="str">
        <f t="shared" si="216"/>
        <v/>
      </c>
      <c r="BD355" s="120" t="str">
        <f t="shared" si="217"/>
        <v/>
      </c>
    </row>
    <row r="356" spans="3:56" x14ac:dyDescent="0.2">
      <c r="C356" s="107">
        <f>'3_Fix'!H357</f>
        <v>48427</v>
      </c>
      <c r="D356" s="113" t="str">
        <f>'3_Fix'!I357</f>
        <v/>
      </c>
      <c r="E356" s="113" t="str">
        <f>'3_Fix'!J357</f>
        <v/>
      </c>
      <c r="F356" s="113" t="str">
        <f>'3_Fix'!K357</f>
        <v/>
      </c>
      <c r="G356" s="113" t="str">
        <f>'3_Fix'!L357</f>
        <v/>
      </c>
      <c r="H356" s="113" t="str">
        <f>'3_Fix'!M357</f>
        <v/>
      </c>
      <c r="I356" s="113" t="str">
        <f>'3_Fix'!N357</f>
        <v/>
      </c>
      <c r="J356" s="113" t="str">
        <f>'3_Fix'!O357</f>
        <v/>
      </c>
      <c r="K356" s="120" t="str">
        <f t="shared" si="218"/>
        <v/>
      </c>
      <c r="L356" s="120" t="str">
        <f t="shared" si="221"/>
        <v/>
      </c>
      <c r="M356" s="120" t="str">
        <f t="shared" si="222"/>
        <v/>
      </c>
      <c r="N356" s="120" t="str">
        <f t="shared" si="223"/>
        <v/>
      </c>
      <c r="O356" s="120" t="str">
        <f t="shared" si="224"/>
        <v/>
      </c>
      <c r="P356" s="120" t="str">
        <f t="shared" si="225"/>
        <v/>
      </c>
      <c r="Q356" s="120" t="str">
        <f t="shared" si="226"/>
        <v/>
      </c>
      <c r="R356" s="120" t="str">
        <f t="shared" si="220"/>
        <v/>
      </c>
      <c r="S356" s="120" t="str">
        <f t="shared" si="232"/>
        <v/>
      </c>
      <c r="T356" s="120" t="str">
        <f t="shared" si="233"/>
        <v/>
      </c>
      <c r="U356" s="120" t="str">
        <f t="shared" si="234"/>
        <v/>
      </c>
      <c r="V356" s="120" t="str">
        <f t="shared" si="235"/>
        <v/>
      </c>
      <c r="W356" s="120" t="str">
        <f t="shared" si="236"/>
        <v/>
      </c>
      <c r="X356" s="120" t="str">
        <f t="shared" si="237"/>
        <v/>
      </c>
      <c r="Y356" s="120" t="str">
        <f t="shared" si="238"/>
        <v/>
      </c>
      <c r="Z356" s="120" t="str">
        <f t="shared" si="199"/>
        <v/>
      </c>
      <c r="AA356" s="120" t="str">
        <f t="shared" si="200"/>
        <v/>
      </c>
      <c r="AB356" s="120" t="str">
        <f t="shared" si="201"/>
        <v/>
      </c>
      <c r="AC356" s="120" t="str">
        <f t="shared" si="202"/>
        <v/>
      </c>
      <c r="AD356" s="120" t="str">
        <f t="shared" si="203"/>
        <v/>
      </c>
      <c r="AE356" s="120" t="str">
        <f t="shared" si="204"/>
        <v/>
      </c>
      <c r="AF356" s="120" t="str">
        <f t="shared" si="239"/>
        <v/>
      </c>
      <c r="AG356" s="120" t="str">
        <f t="shared" si="205"/>
        <v/>
      </c>
      <c r="AH356" s="120" t="str">
        <f t="shared" si="206"/>
        <v/>
      </c>
      <c r="AI356" s="120" t="str">
        <f t="shared" si="207"/>
        <v/>
      </c>
      <c r="AJ356" s="120" t="str">
        <f t="shared" si="208"/>
        <v/>
      </c>
      <c r="AK356" s="120" t="str">
        <f t="shared" si="209"/>
        <v/>
      </c>
      <c r="AL356" s="120" t="str">
        <f t="shared" si="210"/>
        <v/>
      </c>
      <c r="AM356" s="120" t="str">
        <f t="shared" si="219"/>
        <v/>
      </c>
      <c r="AN356" s="120" t="str">
        <f t="shared" si="219"/>
        <v/>
      </c>
      <c r="AO356" s="120" t="str">
        <f t="shared" si="227"/>
        <v/>
      </c>
      <c r="AP356" s="120" t="str">
        <f t="shared" si="228"/>
        <v/>
      </c>
      <c r="AQ356" s="120" t="str">
        <f t="shared" si="229"/>
        <v/>
      </c>
      <c r="AR356" s="120" t="str">
        <f t="shared" si="230"/>
        <v/>
      </c>
      <c r="AS356" s="120" t="str">
        <f t="shared" si="231"/>
        <v/>
      </c>
      <c r="AX356" s="120" t="str">
        <f t="shared" si="211"/>
        <v/>
      </c>
      <c r="AY356" s="120" t="str">
        <f t="shared" si="212"/>
        <v/>
      </c>
      <c r="AZ356" s="120" t="str">
        <f t="shared" si="213"/>
        <v/>
      </c>
      <c r="BA356" s="120" t="str">
        <f t="shared" si="214"/>
        <v/>
      </c>
      <c r="BB356" s="120" t="str">
        <f t="shared" si="215"/>
        <v/>
      </c>
      <c r="BC356" s="120" t="str">
        <f t="shared" si="216"/>
        <v/>
      </c>
      <c r="BD356" s="120" t="str">
        <f t="shared" si="217"/>
        <v/>
      </c>
    </row>
    <row r="357" spans="3:56" x14ac:dyDescent="0.2">
      <c r="C357" s="107">
        <f>'3_Fix'!H358</f>
        <v>48441</v>
      </c>
      <c r="D357" s="113" t="str">
        <f>'3_Fix'!I358</f>
        <v/>
      </c>
      <c r="E357" s="113" t="str">
        <f>'3_Fix'!J358</f>
        <v/>
      </c>
      <c r="F357" s="113" t="str">
        <f>'3_Fix'!K358</f>
        <v/>
      </c>
      <c r="G357" s="113" t="str">
        <f>'3_Fix'!L358</f>
        <v/>
      </c>
      <c r="H357" s="113" t="str">
        <f>'3_Fix'!M358</f>
        <v/>
      </c>
      <c r="I357" s="113" t="str">
        <f>'3_Fix'!N358</f>
        <v/>
      </c>
      <c r="J357" s="113" t="str">
        <f>'3_Fix'!O358</f>
        <v/>
      </c>
      <c r="K357" s="120" t="str">
        <f t="shared" si="218"/>
        <v/>
      </c>
      <c r="L357" s="120" t="str">
        <f t="shared" si="221"/>
        <v/>
      </c>
      <c r="M357" s="120" t="str">
        <f t="shared" si="222"/>
        <v/>
      </c>
      <c r="N357" s="120" t="str">
        <f t="shared" si="223"/>
        <v/>
      </c>
      <c r="O357" s="120" t="str">
        <f t="shared" si="224"/>
        <v/>
      </c>
      <c r="P357" s="120" t="str">
        <f t="shared" si="225"/>
        <v/>
      </c>
      <c r="Q357" s="120" t="str">
        <f t="shared" si="226"/>
        <v/>
      </c>
      <c r="R357" s="120" t="str">
        <f t="shared" si="220"/>
        <v/>
      </c>
      <c r="S357" s="120" t="str">
        <f t="shared" si="232"/>
        <v/>
      </c>
      <c r="T357" s="120" t="str">
        <f t="shared" si="233"/>
        <v/>
      </c>
      <c r="U357" s="120" t="str">
        <f t="shared" si="234"/>
        <v/>
      </c>
      <c r="V357" s="120" t="str">
        <f t="shared" si="235"/>
        <v/>
      </c>
      <c r="W357" s="120" t="str">
        <f t="shared" si="236"/>
        <v/>
      </c>
      <c r="X357" s="120" t="str">
        <f t="shared" si="237"/>
        <v/>
      </c>
      <c r="Y357" s="120" t="str">
        <f t="shared" si="238"/>
        <v/>
      </c>
      <c r="Z357" s="120" t="str">
        <f t="shared" si="199"/>
        <v/>
      </c>
      <c r="AA357" s="120" t="str">
        <f t="shared" si="200"/>
        <v/>
      </c>
      <c r="AB357" s="120" t="str">
        <f t="shared" si="201"/>
        <v/>
      </c>
      <c r="AC357" s="120" t="str">
        <f t="shared" si="202"/>
        <v/>
      </c>
      <c r="AD357" s="120" t="str">
        <f t="shared" si="203"/>
        <v/>
      </c>
      <c r="AE357" s="120" t="str">
        <f t="shared" si="204"/>
        <v/>
      </c>
      <c r="AF357" s="120" t="str">
        <f t="shared" si="239"/>
        <v/>
      </c>
      <c r="AG357" s="120" t="str">
        <f t="shared" si="205"/>
        <v/>
      </c>
      <c r="AH357" s="120" t="str">
        <f t="shared" si="206"/>
        <v/>
      </c>
      <c r="AI357" s="120" t="str">
        <f t="shared" si="207"/>
        <v/>
      </c>
      <c r="AJ357" s="120" t="str">
        <f t="shared" si="208"/>
        <v/>
      </c>
      <c r="AK357" s="120" t="str">
        <f t="shared" si="209"/>
        <v/>
      </c>
      <c r="AL357" s="120" t="str">
        <f t="shared" si="210"/>
        <v/>
      </c>
      <c r="AM357" s="120" t="str">
        <f t="shared" si="219"/>
        <v/>
      </c>
      <c r="AN357" s="120" t="str">
        <f t="shared" si="219"/>
        <v/>
      </c>
      <c r="AO357" s="120" t="str">
        <f t="shared" si="227"/>
        <v/>
      </c>
      <c r="AP357" s="120" t="str">
        <f t="shared" si="228"/>
        <v/>
      </c>
      <c r="AQ357" s="120" t="str">
        <f t="shared" si="229"/>
        <v/>
      </c>
      <c r="AR357" s="120" t="str">
        <f t="shared" si="230"/>
        <v/>
      </c>
      <c r="AS357" s="120" t="str">
        <f t="shared" si="231"/>
        <v/>
      </c>
      <c r="AX357" s="120" t="str">
        <f t="shared" si="211"/>
        <v/>
      </c>
      <c r="AY357" s="120" t="str">
        <f t="shared" si="212"/>
        <v/>
      </c>
      <c r="AZ357" s="120" t="str">
        <f t="shared" si="213"/>
        <v/>
      </c>
      <c r="BA357" s="120" t="str">
        <f t="shared" si="214"/>
        <v/>
      </c>
      <c r="BB357" s="120" t="str">
        <f t="shared" si="215"/>
        <v/>
      </c>
      <c r="BC357" s="120" t="str">
        <f t="shared" si="216"/>
        <v/>
      </c>
      <c r="BD357" s="120" t="str">
        <f t="shared" si="217"/>
        <v/>
      </c>
    </row>
    <row r="358" spans="3:56" x14ac:dyDescent="0.2">
      <c r="C358" s="107">
        <f>'3_Fix'!H359</f>
        <v>48458</v>
      </c>
      <c r="D358" s="113" t="str">
        <f>'3_Fix'!I359</f>
        <v/>
      </c>
      <c r="E358" s="113" t="str">
        <f>'3_Fix'!J359</f>
        <v/>
      </c>
      <c r="F358" s="113" t="str">
        <f>'3_Fix'!K359</f>
        <v/>
      </c>
      <c r="G358" s="113" t="str">
        <f>'3_Fix'!L359</f>
        <v/>
      </c>
      <c r="H358" s="113" t="str">
        <f>'3_Fix'!M359</f>
        <v/>
      </c>
      <c r="I358" s="113" t="str">
        <f>'3_Fix'!N359</f>
        <v/>
      </c>
      <c r="J358" s="113" t="str">
        <f>'3_Fix'!O359</f>
        <v/>
      </c>
      <c r="K358" s="120" t="str">
        <f t="shared" si="218"/>
        <v/>
      </c>
      <c r="L358" s="120" t="str">
        <f t="shared" si="221"/>
        <v/>
      </c>
      <c r="M358" s="120" t="str">
        <f t="shared" si="222"/>
        <v/>
      </c>
      <c r="N358" s="120" t="str">
        <f t="shared" si="223"/>
        <v/>
      </c>
      <c r="O358" s="120" t="str">
        <f t="shared" si="224"/>
        <v/>
      </c>
      <c r="P358" s="120" t="str">
        <f t="shared" si="225"/>
        <v/>
      </c>
      <c r="Q358" s="120" t="str">
        <f t="shared" si="226"/>
        <v/>
      </c>
      <c r="R358" s="120" t="str">
        <f t="shared" si="220"/>
        <v/>
      </c>
      <c r="S358" s="120" t="str">
        <f t="shared" si="232"/>
        <v/>
      </c>
      <c r="T358" s="120" t="str">
        <f t="shared" si="233"/>
        <v/>
      </c>
      <c r="U358" s="120" t="str">
        <f t="shared" si="234"/>
        <v/>
      </c>
      <c r="V358" s="120" t="str">
        <f t="shared" si="235"/>
        <v/>
      </c>
      <c r="W358" s="120" t="str">
        <f t="shared" si="236"/>
        <v/>
      </c>
      <c r="X358" s="120" t="str">
        <f t="shared" si="237"/>
        <v/>
      </c>
      <c r="Y358" s="120" t="str">
        <f t="shared" si="238"/>
        <v/>
      </c>
      <c r="Z358" s="120" t="str">
        <f t="shared" si="199"/>
        <v/>
      </c>
      <c r="AA358" s="120" t="str">
        <f t="shared" si="200"/>
        <v/>
      </c>
      <c r="AB358" s="120" t="str">
        <f t="shared" si="201"/>
        <v/>
      </c>
      <c r="AC358" s="120" t="str">
        <f t="shared" si="202"/>
        <v/>
      </c>
      <c r="AD358" s="120" t="str">
        <f t="shared" si="203"/>
        <v/>
      </c>
      <c r="AE358" s="120" t="str">
        <f t="shared" si="204"/>
        <v/>
      </c>
      <c r="AF358" s="120" t="str">
        <f t="shared" si="239"/>
        <v/>
      </c>
      <c r="AG358" s="120" t="str">
        <f t="shared" si="205"/>
        <v/>
      </c>
      <c r="AH358" s="120" t="str">
        <f t="shared" si="206"/>
        <v/>
      </c>
      <c r="AI358" s="120" t="str">
        <f t="shared" si="207"/>
        <v/>
      </c>
      <c r="AJ358" s="120" t="str">
        <f t="shared" si="208"/>
        <v/>
      </c>
      <c r="AK358" s="120" t="str">
        <f t="shared" si="209"/>
        <v/>
      </c>
      <c r="AL358" s="120" t="str">
        <f t="shared" si="210"/>
        <v/>
      </c>
      <c r="AM358" s="120" t="str">
        <f t="shared" si="219"/>
        <v/>
      </c>
      <c r="AN358" s="120" t="str">
        <f t="shared" si="219"/>
        <v/>
      </c>
      <c r="AO358" s="120" t="str">
        <f t="shared" si="227"/>
        <v/>
      </c>
      <c r="AP358" s="120" t="str">
        <f t="shared" si="228"/>
        <v/>
      </c>
      <c r="AQ358" s="120" t="str">
        <f t="shared" si="229"/>
        <v/>
      </c>
      <c r="AR358" s="120" t="str">
        <f t="shared" si="230"/>
        <v/>
      </c>
      <c r="AS358" s="120" t="str">
        <f t="shared" si="231"/>
        <v/>
      </c>
      <c r="AX358" s="120" t="str">
        <f t="shared" si="211"/>
        <v/>
      </c>
      <c r="AY358" s="120" t="str">
        <f t="shared" si="212"/>
        <v/>
      </c>
      <c r="AZ358" s="120" t="str">
        <f t="shared" si="213"/>
        <v/>
      </c>
      <c r="BA358" s="120" t="str">
        <f t="shared" si="214"/>
        <v/>
      </c>
      <c r="BB358" s="120" t="str">
        <f t="shared" si="215"/>
        <v/>
      </c>
      <c r="BC358" s="120" t="str">
        <f t="shared" si="216"/>
        <v/>
      </c>
      <c r="BD358" s="120" t="str">
        <f t="shared" si="217"/>
        <v/>
      </c>
    </row>
    <row r="359" spans="3:56" x14ac:dyDescent="0.2">
      <c r="C359" s="107">
        <f>'3_Fix'!H360</f>
        <v>48472</v>
      </c>
      <c r="D359" s="113" t="str">
        <f>'3_Fix'!I360</f>
        <v/>
      </c>
      <c r="E359" s="113" t="str">
        <f>'3_Fix'!J360</f>
        <v/>
      </c>
      <c r="F359" s="113" t="str">
        <f>'3_Fix'!K360</f>
        <v/>
      </c>
      <c r="G359" s="113" t="str">
        <f>'3_Fix'!L360</f>
        <v/>
      </c>
      <c r="H359" s="113" t="str">
        <f>'3_Fix'!M360</f>
        <v/>
      </c>
      <c r="I359" s="113" t="str">
        <f>'3_Fix'!N360</f>
        <v/>
      </c>
      <c r="J359" s="113" t="str">
        <f>'3_Fix'!O360</f>
        <v/>
      </c>
      <c r="K359" s="120" t="str">
        <f t="shared" si="218"/>
        <v/>
      </c>
      <c r="L359" s="120" t="str">
        <f t="shared" si="221"/>
        <v/>
      </c>
      <c r="M359" s="120" t="str">
        <f t="shared" si="222"/>
        <v/>
      </c>
      <c r="N359" s="120" t="str">
        <f t="shared" si="223"/>
        <v/>
      </c>
      <c r="O359" s="120" t="str">
        <f t="shared" si="224"/>
        <v/>
      </c>
      <c r="P359" s="120" t="str">
        <f t="shared" si="225"/>
        <v/>
      </c>
      <c r="Q359" s="120" t="str">
        <f t="shared" si="226"/>
        <v/>
      </c>
      <c r="R359" s="120" t="str">
        <f t="shared" si="220"/>
        <v/>
      </c>
      <c r="S359" s="120" t="str">
        <f t="shared" si="232"/>
        <v/>
      </c>
      <c r="T359" s="120" t="str">
        <f t="shared" si="233"/>
        <v/>
      </c>
      <c r="U359" s="120" t="str">
        <f t="shared" si="234"/>
        <v/>
      </c>
      <c r="V359" s="120" t="str">
        <f t="shared" si="235"/>
        <v/>
      </c>
      <c r="W359" s="120" t="str">
        <f t="shared" si="236"/>
        <v/>
      </c>
      <c r="X359" s="120" t="str">
        <f t="shared" si="237"/>
        <v/>
      </c>
      <c r="Y359" s="120" t="str">
        <f t="shared" si="238"/>
        <v/>
      </c>
      <c r="Z359" s="120" t="str">
        <f t="shared" si="199"/>
        <v/>
      </c>
      <c r="AA359" s="120" t="str">
        <f t="shared" si="200"/>
        <v/>
      </c>
      <c r="AB359" s="120" t="str">
        <f t="shared" si="201"/>
        <v/>
      </c>
      <c r="AC359" s="120" t="str">
        <f t="shared" si="202"/>
        <v/>
      </c>
      <c r="AD359" s="120" t="str">
        <f t="shared" si="203"/>
        <v/>
      </c>
      <c r="AE359" s="120" t="str">
        <f t="shared" si="204"/>
        <v/>
      </c>
      <c r="AF359" s="120" t="str">
        <f t="shared" si="239"/>
        <v/>
      </c>
      <c r="AG359" s="120" t="str">
        <f t="shared" si="205"/>
        <v/>
      </c>
      <c r="AH359" s="120" t="str">
        <f t="shared" si="206"/>
        <v/>
      </c>
      <c r="AI359" s="120" t="str">
        <f t="shared" si="207"/>
        <v/>
      </c>
      <c r="AJ359" s="120" t="str">
        <f t="shared" si="208"/>
        <v/>
      </c>
      <c r="AK359" s="120" t="str">
        <f t="shared" si="209"/>
        <v/>
      </c>
      <c r="AL359" s="120" t="str">
        <f t="shared" si="210"/>
        <v/>
      </c>
      <c r="AM359" s="120" t="str">
        <f t="shared" si="219"/>
        <v/>
      </c>
      <c r="AN359" s="120" t="str">
        <f t="shared" si="219"/>
        <v/>
      </c>
      <c r="AO359" s="120" t="str">
        <f t="shared" si="227"/>
        <v/>
      </c>
      <c r="AP359" s="120" t="str">
        <f t="shared" si="228"/>
        <v/>
      </c>
      <c r="AQ359" s="120" t="str">
        <f t="shared" si="229"/>
        <v/>
      </c>
      <c r="AR359" s="120" t="str">
        <f t="shared" si="230"/>
        <v/>
      </c>
      <c r="AS359" s="120" t="str">
        <f t="shared" si="231"/>
        <v/>
      </c>
      <c r="AX359" s="120" t="str">
        <f t="shared" si="211"/>
        <v/>
      </c>
      <c r="AY359" s="120" t="str">
        <f t="shared" si="212"/>
        <v/>
      </c>
      <c r="AZ359" s="120" t="str">
        <f t="shared" si="213"/>
        <v/>
      </c>
      <c r="BA359" s="120" t="str">
        <f t="shared" si="214"/>
        <v/>
      </c>
      <c r="BB359" s="120" t="str">
        <f t="shared" si="215"/>
        <v/>
      </c>
      <c r="BC359" s="120" t="str">
        <f t="shared" si="216"/>
        <v/>
      </c>
      <c r="BD359" s="120" t="str">
        <f t="shared" si="217"/>
        <v/>
      </c>
    </row>
    <row r="360" spans="3:56" x14ac:dyDescent="0.2">
      <c r="C360" s="107">
        <f>'3_Fix'!H361</f>
        <v>48488</v>
      </c>
      <c r="D360" s="113" t="str">
        <f>'3_Fix'!I361</f>
        <v/>
      </c>
      <c r="E360" s="113" t="str">
        <f>'3_Fix'!J361</f>
        <v/>
      </c>
      <c r="F360" s="113" t="str">
        <f>'3_Fix'!K361</f>
        <v/>
      </c>
      <c r="G360" s="113" t="str">
        <f>'3_Fix'!L361</f>
        <v/>
      </c>
      <c r="H360" s="113" t="str">
        <f>'3_Fix'!M361</f>
        <v/>
      </c>
      <c r="I360" s="113" t="str">
        <f>'3_Fix'!N361</f>
        <v/>
      </c>
      <c r="J360" s="113" t="str">
        <f>'3_Fix'!O361</f>
        <v/>
      </c>
      <c r="K360" s="120" t="str">
        <f t="shared" si="218"/>
        <v/>
      </c>
      <c r="L360" s="120" t="str">
        <f t="shared" si="221"/>
        <v/>
      </c>
      <c r="M360" s="120" t="str">
        <f t="shared" si="222"/>
        <v/>
      </c>
      <c r="N360" s="120" t="str">
        <f t="shared" si="223"/>
        <v/>
      </c>
      <c r="O360" s="120" t="str">
        <f t="shared" si="224"/>
        <v/>
      </c>
      <c r="P360" s="120" t="str">
        <f t="shared" si="225"/>
        <v/>
      </c>
      <c r="Q360" s="120" t="str">
        <f t="shared" si="226"/>
        <v/>
      </c>
      <c r="R360" s="120" t="str">
        <f t="shared" si="220"/>
        <v/>
      </c>
      <c r="S360" s="120" t="str">
        <f t="shared" si="232"/>
        <v/>
      </c>
      <c r="T360" s="120" t="str">
        <f t="shared" si="233"/>
        <v/>
      </c>
      <c r="U360" s="120" t="str">
        <f t="shared" si="234"/>
        <v/>
      </c>
      <c r="V360" s="120" t="str">
        <f t="shared" si="235"/>
        <v/>
      </c>
      <c r="W360" s="120" t="str">
        <f t="shared" si="236"/>
        <v/>
      </c>
      <c r="X360" s="120" t="str">
        <f t="shared" si="237"/>
        <v/>
      </c>
      <c r="Y360" s="120" t="str">
        <f t="shared" si="238"/>
        <v/>
      </c>
      <c r="Z360" s="120" t="str">
        <f t="shared" si="199"/>
        <v/>
      </c>
      <c r="AA360" s="120" t="str">
        <f t="shared" si="200"/>
        <v/>
      </c>
      <c r="AB360" s="120" t="str">
        <f t="shared" si="201"/>
        <v/>
      </c>
      <c r="AC360" s="120" t="str">
        <f t="shared" si="202"/>
        <v/>
      </c>
      <c r="AD360" s="120" t="str">
        <f t="shared" si="203"/>
        <v/>
      </c>
      <c r="AE360" s="120" t="str">
        <f t="shared" si="204"/>
        <v/>
      </c>
      <c r="AF360" s="120" t="str">
        <f t="shared" si="239"/>
        <v/>
      </c>
      <c r="AG360" s="120" t="str">
        <f t="shared" si="205"/>
        <v/>
      </c>
      <c r="AH360" s="120" t="str">
        <f t="shared" si="206"/>
        <v/>
      </c>
      <c r="AI360" s="120" t="str">
        <f t="shared" si="207"/>
        <v/>
      </c>
      <c r="AJ360" s="120" t="str">
        <f t="shared" si="208"/>
        <v/>
      </c>
      <c r="AK360" s="120" t="str">
        <f t="shared" si="209"/>
        <v/>
      </c>
      <c r="AL360" s="120" t="str">
        <f t="shared" si="210"/>
        <v/>
      </c>
      <c r="AM360" s="120" t="str">
        <f t="shared" si="219"/>
        <v/>
      </c>
      <c r="AN360" s="120" t="str">
        <f t="shared" si="219"/>
        <v/>
      </c>
      <c r="AO360" s="120" t="str">
        <f t="shared" si="227"/>
        <v/>
      </c>
      <c r="AP360" s="120" t="str">
        <f t="shared" si="228"/>
        <v/>
      </c>
      <c r="AQ360" s="120" t="str">
        <f t="shared" si="229"/>
        <v/>
      </c>
      <c r="AR360" s="120" t="str">
        <f t="shared" si="230"/>
        <v/>
      </c>
      <c r="AS360" s="120" t="str">
        <f t="shared" si="231"/>
        <v/>
      </c>
      <c r="AX360" s="120" t="str">
        <f t="shared" si="211"/>
        <v/>
      </c>
      <c r="AY360" s="120" t="str">
        <f t="shared" si="212"/>
        <v/>
      </c>
      <c r="AZ360" s="120" t="str">
        <f t="shared" si="213"/>
        <v/>
      </c>
      <c r="BA360" s="120" t="str">
        <f t="shared" si="214"/>
        <v/>
      </c>
      <c r="BB360" s="120" t="str">
        <f t="shared" si="215"/>
        <v/>
      </c>
      <c r="BC360" s="120" t="str">
        <f t="shared" si="216"/>
        <v/>
      </c>
      <c r="BD360" s="120" t="str">
        <f t="shared" si="217"/>
        <v/>
      </c>
    </row>
    <row r="361" spans="3:56" x14ac:dyDescent="0.2">
      <c r="C361" s="107">
        <f>'3_Fix'!H362</f>
        <v>48502</v>
      </c>
      <c r="D361" s="113" t="str">
        <f>'3_Fix'!I362</f>
        <v/>
      </c>
      <c r="E361" s="113" t="str">
        <f>'3_Fix'!J362</f>
        <v/>
      </c>
      <c r="F361" s="113" t="str">
        <f>'3_Fix'!K362</f>
        <v/>
      </c>
      <c r="G361" s="113" t="str">
        <f>'3_Fix'!L362</f>
        <v/>
      </c>
      <c r="H361" s="113" t="str">
        <f>'3_Fix'!M362</f>
        <v/>
      </c>
      <c r="I361" s="113" t="str">
        <f>'3_Fix'!N362</f>
        <v/>
      </c>
      <c r="J361" s="113" t="str">
        <f>'3_Fix'!O362</f>
        <v/>
      </c>
      <c r="K361" s="120" t="str">
        <f t="shared" si="218"/>
        <v/>
      </c>
      <c r="L361" s="120" t="str">
        <f t="shared" si="221"/>
        <v/>
      </c>
      <c r="M361" s="120" t="str">
        <f t="shared" si="222"/>
        <v/>
      </c>
      <c r="N361" s="120" t="str">
        <f t="shared" si="223"/>
        <v/>
      </c>
      <c r="O361" s="120" t="str">
        <f t="shared" si="224"/>
        <v/>
      </c>
      <c r="P361" s="120" t="str">
        <f t="shared" si="225"/>
        <v/>
      </c>
      <c r="Q361" s="120" t="str">
        <f t="shared" si="226"/>
        <v/>
      </c>
      <c r="R361" s="120" t="str">
        <f t="shared" si="220"/>
        <v/>
      </c>
      <c r="S361" s="120" t="str">
        <f t="shared" si="232"/>
        <v/>
      </c>
      <c r="T361" s="120" t="str">
        <f t="shared" si="233"/>
        <v/>
      </c>
      <c r="U361" s="120" t="str">
        <f t="shared" si="234"/>
        <v/>
      </c>
      <c r="V361" s="120" t="str">
        <f t="shared" si="235"/>
        <v/>
      </c>
      <c r="W361" s="120" t="str">
        <f t="shared" si="236"/>
        <v/>
      </c>
      <c r="X361" s="120" t="str">
        <f t="shared" si="237"/>
        <v/>
      </c>
      <c r="Y361" s="120" t="str">
        <f t="shared" si="238"/>
        <v/>
      </c>
      <c r="Z361" s="120" t="str">
        <f t="shared" si="199"/>
        <v/>
      </c>
      <c r="AA361" s="120" t="str">
        <f t="shared" si="200"/>
        <v/>
      </c>
      <c r="AB361" s="120" t="str">
        <f t="shared" si="201"/>
        <v/>
      </c>
      <c r="AC361" s="120" t="str">
        <f t="shared" si="202"/>
        <v/>
      </c>
      <c r="AD361" s="120" t="str">
        <f t="shared" si="203"/>
        <v/>
      </c>
      <c r="AE361" s="120" t="str">
        <f t="shared" si="204"/>
        <v/>
      </c>
      <c r="AF361" s="120" t="str">
        <f t="shared" si="239"/>
        <v/>
      </c>
      <c r="AG361" s="120" t="str">
        <f t="shared" si="205"/>
        <v/>
      </c>
      <c r="AH361" s="120" t="str">
        <f t="shared" si="206"/>
        <v/>
      </c>
      <c r="AI361" s="120" t="str">
        <f t="shared" si="207"/>
        <v/>
      </c>
      <c r="AJ361" s="120" t="str">
        <f t="shared" si="208"/>
        <v/>
      </c>
      <c r="AK361" s="120" t="str">
        <f t="shared" si="209"/>
        <v/>
      </c>
      <c r="AL361" s="120" t="str">
        <f t="shared" si="210"/>
        <v/>
      </c>
      <c r="AM361" s="120" t="str">
        <f t="shared" si="219"/>
        <v/>
      </c>
      <c r="AN361" s="120" t="str">
        <f t="shared" si="219"/>
        <v/>
      </c>
      <c r="AO361" s="120" t="str">
        <f t="shared" si="227"/>
        <v/>
      </c>
      <c r="AP361" s="120" t="str">
        <f t="shared" si="228"/>
        <v/>
      </c>
      <c r="AQ361" s="120" t="str">
        <f t="shared" si="229"/>
        <v/>
      </c>
      <c r="AR361" s="120" t="str">
        <f t="shared" si="230"/>
        <v/>
      </c>
      <c r="AS361" s="120" t="str">
        <f t="shared" si="231"/>
        <v/>
      </c>
      <c r="AX361" s="120" t="str">
        <f t="shared" si="211"/>
        <v/>
      </c>
      <c r="AY361" s="120" t="str">
        <f t="shared" si="212"/>
        <v/>
      </c>
      <c r="AZ361" s="120" t="str">
        <f t="shared" si="213"/>
        <v/>
      </c>
      <c r="BA361" s="120" t="str">
        <f t="shared" si="214"/>
        <v/>
      </c>
      <c r="BB361" s="120" t="str">
        <f t="shared" si="215"/>
        <v/>
      </c>
      <c r="BC361" s="120" t="str">
        <f t="shared" si="216"/>
        <v/>
      </c>
      <c r="BD361" s="120" t="str">
        <f t="shared" si="217"/>
        <v/>
      </c>
    </row>
    <row r="362" spans="3:56" x14ac:dyDescent="0.2">
      <c r="C362" s="107">
        <f>'3_Fix'!H363</f>
        <v>48519</v>
      </c>
      <c r="D362" s="113" t="str">
        <f>'3_Fix'!I363</f>
        <v/>
      </c>
      <c r="E362" s="113" t="str">
        <f>'3_Fix'!J363</f>
        <v/>
      </c>
      <c r="F362" s="113" t="str">
        <f>'3_Fix'!K363</f>
        <v/>
      </c>
      <c r="G362" s="113" t="str">
        <f>'3_Fix'!L363</f>
        <v/>
      </c>
      <c r="H362" s="113" t="str">
        <f>'3_Fix'!M363</f>
        <v/>
      </c>
      <c r="I362" s="113" t="str">
        <f>'3_Fix'!N363</f>
        <v/>
      </c>
      <c r="J362" s="113" t="str">
        <f>'3_Fix'!O363</f>
        <v/>
      </c>
      <c r="K362" s="120" t="str">
        <f t="shared" si="218"/>
        <v/>
      </c>
      <c r="L362" s="120" t="str">
        <f t="shared" si="221"/>
        <v/>
      </c>
      <c r="M362" s="120" t="str">
        <f t="shared" si="222"/>
        <v/>
      </c>
      <c r="N362" s="120" t="str">
        <f t="shared" si="223"/>
        <v/>
      </c>
      <c r="O362" s="120" t="str">
        <f t="shared" si="224"/>
        <v/>
      </c>
      <c r="P362" s="120" t="str">
        <f t="shared" si="225"/>
        <v/>
      </c>
      <c r="Q362" s="120" t="str">
        <f t="shared" si="226"/>
        <v/>
      </c>
      <c r="R362" s="120" t="str">
        <f t="shared" si="220"/>
        <v/>
      </c>
      <c r="S362" s="120" t="str">
        <f t="shared" si="232"/>
        <v/>
      </c>
      <c r="T362" s="120" t="str">
        <f t="shared" si="233"/>
        <v/>
      </c>
      <c r="U362" s="120" t="str">
        <f t="shared" si="234"/>
        <v/>
      </c>
      <c r="V362" s="120" t="str">
        <f t="shared" si="235"/>
        <v/>
      </c>
      <c r="W362" s="120" t="str">
        <f t="shared" si="236"/>
        <v/>
      </c>
      <c r="X362" s="120" t="str">
        <f t="shared" si="237"/>
        <v/>
      </c>
      <c r="Y362" s="120" t="str">
        <f t="shared" si="238"/>
        <v/>
      </c>
      <c r="Z362" s="120" t="str">
        <f t="shared" si="199"/>
        <v/>
      </c>
      <c r="AA362" s="120" t="str">
        <f t="shared" si="200"/>
        <v/>
      </c>
      <c r="AB362" s="120" t="str">
        <f t="shared" si="201"/>
        <v/>
      </c>
      <c r="AC362" s="120" t="str">
        <f t="shared" si="202"/>
        <v/>
      </c>
      <c r="AD362" s="120" t="str">
        <f t="shared" si="203"/>
        <v/>
      </c>
      <c r="AE362" s="120" t="str">
        <f t="shared" si="204"/>
        <v/>
      </c>
      <c r="AF362" s="120" t="str">
        <f t="shared" si="239"/>
        <v/>
      </c>
      <c r="AG362" s="120" t="str">
        <f t="shared" si="205"/>
        <v/>
      </c>
      <c r="AH362" s="120" t="str">
        <f t="shared" si="206"/>
        <v/>
      </c>
      <c r="AI362" s="120" t="str">
        <f t="shared" si="207"/>
        <v/>
      </c>
      <c r="AJ362" s="120" t="str">
        <f t="shared" si="208"/>
        <v/>
      </c>
      <c r="AK362" s="120" t="str">
        <f t="shared" si="209"/>
        <v/>
      </c>
      <c r="AL362" s="120" t="str">
        <f t="shared" si="210"/>
        <v/>
      </c>
      <c r="AM362" s="120" t="str">
        <f t="shared" si="219"/>
        <v/>
      </c>
      <c r="AN362" s="120" t="str">
        <f t="shared" si="219"/>
        <v/>
      </c>
      <c r="AO362" s="120" t="str">
        <f t="shared" si="227"/>
        <v/>
      </c>
      <c r="AP362" s="120" t="str">
        <f t="shared" si="228"/>
        <v/>
      </c>
      <c r="AQ362" s="120" t="str">
        <f t="shared" si="229"/>
        <v/>
      </c>
      <c r="AR362" s="120" t="str">
        <f t="shared" si="230"/>
        <v/>
      </c>
      <c r="AS362" s="120" t="str">
        <f t="shared" si="231"/>
        <v/>
      </c>
      <c r="AX362" s="120" t="str">
        <f t="shared" si="211"/>
        <v/>
      </c>
      <c r="AY362" s="120" t="str">
        <f t="shared" si="212"/>
        <v/>
      </c>
      <c r="AZ362" s="120" t="str">
        <f t="shared" si="213"/>
        <v/>
      </c>
      <c r="BA362" s="120" t="str">
        <f t="shared" si="214"/>
        <v/>
      </c>
      <c r="BB362" s="120" t="str">
        <f t="shared" si="215"/>
        <v/>
      </c>
      <c r="BC362" s="120" t="str">
        <f t="shared" si="216"/>
        <v/>
      </c>
      <c r="BD362" s="120" t="str">
        <f t="shared" si="217"/>
        <v/>
      </c>
    </row>
    <row r="363" spans="3:56" x14ac:dyDescent="0.2">
      <c r="C363" s="107">
        <f>'3_Fix'!H364</f>
        <v>48533</v>
      </c>
      <c r="D363" s="113" t="str">
        <f>'3_Fix'!I364</f>
        <v/>
      </c>
      <c r="E363" s="113" t="str">
        <f>'3_Fix'!J364</f>
        <v/>
      </c>
      <c r="F363" s="113" t="str">
        <f>'3_Fix'!K364</f>
        <v/>
      </c>
      <c r="G363" s="113" t="str">
        <f>'3_Fix'!L364</f>
        <v/>
      </c>
      <c r="H363" s="113" t="str">
        <f>'3_Fix'!M364</f>
        <v/>
      </c>
      <c r="I363" s="113" t="str">
        <f>'3_Fix'!N364</f>
        <v/>
      </c>
      <c r="J363" s="113" t="str">
        <f>'3_Fix'!O364</f>
        <v/>
      </c>
      <c r="K363" s="120" t="str">
        <f t="shared" si="218"/>
        <v/>
      </c>
      <c r="L363" s="120" t="str">
        <f t="shared" si="221"/>
        <v/>
      </c>
      <c r="M363" s="120" t="str">
        <f t="shared" si="222"/>
        <v/>
      </c>
      <c r="N363" s="120" t="str">
        <f t="shared" si="223"/>
        <v/>
      </c>
      <c r="O363" s="120" t="str">
        <f t="shared" si="224"/>
        <v/>
      </c>
      <c r="P363" s="120" t="str">
        <f t="shared" si="225"/>
        <v/>
      </c>
      <c r="Q363" s="120" t="str">
        <f t="shared" si="226"/>
        <v/>
      </c>
      <c r="R363" s="120" t="str">
        <f t="shared" si="220"/>
        <v/>
      </c>
      <c r="S363" s="120" t="str">
        <f t="shared" si="232"/>
        <v/>
      </c>
      <c r="T363" s="120" t="str">
        <f t="shared" si="233"/>
        <v/>
      </c>
      <c r="U363" s="120" t="str">
        <f t="shared" si="234"/>
        <v/>
      </c>
      <c r="V363" s="120" t="str">
        <f t="shared" si="235"/>
        <v/>
      </c>
      <c r="W363" s="120" t="str">
        <f t="shared" si="236"/>
        <v/>
      </c>
      <c r="X363" s="120" t="str">
        <f t="shared" si="237"/>
        <v/>
      </c>
      <c r="Y363" s="120" t="str">
        <f t="shared" si="238"/>
        <v/>
      </c>
      <c r="Z363" s="120" t="str">
        <f t="shared" si="199"/>
        <v/>
      </c>
      <c r="AA363" s="120" t="str">
        <f t="shared" si="200"/>
        <v/>
      </c>
      <c r="AB363" s="120" t="str">
        <f t="shared" si="201"/>
        <v/>
      </c>
      <c r="AC363" s="120" t="str">
        <f t="shared" si="202"/>
        <v/>
      </c>
      <c r="AD363" s="120" t="str">
        <f t="shared" si="203"/>
        <v/>
      </c>
      <c r="AE363" s="120" t="str">
        <f t="shared" si="204"/>
        <v/>
      </c>
      <c r="AF363" s="120" t="str">
        <f t="shared" si="239"/>
        <v/>
      </c>
      <c r="AG363" s="120" t="str">
        <f t="shared" si="205"/>
        <v/>
      </c>
      <c r="AH363" s="120" t="str">
        <f t="shared" si="206"/>
        <v/>
      </c>
      <c r="AI363" s="120" t="str">
        <f t="shared" si="207"/>
        <v/>
      </c>
      <c r="AJ363" s="120" t="str">
        <f t="shared" si="208"/>
        <v/>
      </c>
      <c r="AK363" s="120" t="str">
        <f t="shared" si="209"/>
        <v/>
      </c>
      <c r="AL363" s="120" t="str">
        <f t="shared" si="210"/>
        <v/>
      </c>
      <c r="AM363" s="120" t="str">
        <f t="shared" si="219"/>
        <v/>
      </c>
      <c r="AN363" s="120" t="str">
        <f t="shared" si="219"/>
        <v/>
      </c>
      <c r="AO363" s="120" t="str">
        <f t="shared" si="227"/>
        <v/>
      </c>
      <c r="AP363" s="120" t="str">
        <f t="shared" si="228"/>
        <v/>
      </c>
      <c r="AQ363" s="120" t="str">
        <f t="shared" si="229"/>
        <v/>
      </c>
      <c r="AR363" s="120" t="str">
        <f t="shared" si="230"/>
        <v/>
      </c>
      <c r="AS363" s="120" t="str">
        <f t="shared" si="231"/>
        <v/>
      </c>
      <c r="AX363" s="120" t="str">
        <f t="shared" si="211"/>
        <v/>
      </c>
      <c r="AY363" s="120" t="str">
        <f t="shared" si="212"/>
        <v/>
      </c>
      <c r="AZ363" s="120" t="str">
        <f t="shared" si="213"/>
        <v/>
      </c>
      <c r="BA363" s="120" t="str">
        <f t="shared" si="214"/>
        <v/>
      </c>
      <c r="BB363" s="120" t="str">
        <f t="shared" si="215"/>
        <v/>
      </c>
      <c r="BC363" s="120" t="str">
        <f t="shared" si="216"/>
        <v/>
      </c>
      <c r="BD363" s="120" t="str">
        <f t="shared" si="217"/>
        <v/>
      </c>
    </row>
    <row r="364" spans="3:56" x14ac:dyDescent="0.2">
      <c r="C364" s="107">
        <f>'3_Fix'!H365</f>
        <v>48549</v>
      </c>
      <c r="D364" s="113" t="str">
        <f>'3_Fix'!I365</f>
        <v/>
      </c>
      <c r="E364" s="113" t="str">
        <f>'3_Fix'!J365</f>
        <v/>
      </c>
      <c r="F364" s="113" t="str">
        <f>'3_Fix'!K365</f>
        <v/>
      </c>
      <c r="G364" s="113" t="str">
        <f>'3_Fix'!L365</f>
        <v/>
      </c>
      <c r="H364" s="113" t="str">
        <f>'3_Fix'!M365</f>
        <v/>
      </c>
      <c r="I364" s="113" t="str">
        <f>'3_Fix'!N365</f>
        <v/>
      </c>
      <c r="J364" s="113" t="str">
        <f>'3_Fix'!O365</f>
        <v/>
      </c>
      <c r="K364" s="120" t="str">
        <f t="shared" si="218"/>
        <v/>
      </c>
      <c r="L364" s="120" t="str">
        <f t="shared" si="221"/>
        <v/>
      </c>
      <c r="M364" s="120" t="str">
        <f t="shared" si="222"/>
        <v/>
      </c>
      <c r="N364" s="120" t="str">
        <f t="shared" si="223"/>
        <v/>
      </c>
      <c r="O364" s="120" t="str">
        <f t="shared" si="224"/>
        <v/>
      </c>
      <c r="P364" s="120" t="str">
        <f t="shared" si="225"/>
        <v/>
      </c>
      <c r="Q364" s="120" t="str">
        <f t="shared" si="226"/>
        <v/>
      </c>
      <c r="R364" s="120" t="str">
        <f t="shared" si="220"/>
        <v/>
      </c>
      <c r="S364" s="120" t="str">
        <f t="shared" si="232"/>
        <v/>
      </c>
      <c r="T364" s="120" t="str">
        <f t="shared" si="233"/>
        <v/>
      </c>
      <c r="U364" s="120" t="str">
        <f t="shared" si="234"/>
        <v/>
      </c>
      <c r="V364" s="120" t="str">
        <f t="shared" si="235"/>
        <v/>
      </c>
      <c r="W364" s="120" t="str">
        <f t="shared" si="236"/>
        <v/>
      </c>
      <c r="X364" s="120" t="str">
        <f t="shared" si="237"/>
        <v/>
      </c>
      <c r="Y364" s="120" t="str">
        <f t="shared" si="238"/>
        <v/>
      </c>
      <c r="Z364" s="120" t="str">
        <f t="shared" si="199"/>
        <v/>
      </c>
      <c r="AA364" s="120" t="str">
        <f t="shared" si="200"/>
        <v/>
      </c>
      <c r="AB364" s="120" t="str">
        <f t="shared" si="201"/>
        <v/>
      </c>
      <c r="AC364" s="120" t="str">
        <f t="shared" si="202"/>
        <v/>
      </c>
      <c r="AD364" s="120" t="str">
        <f t="shared" si="203"/>
        <v/>
      </c>
      <c r="AE364" s="120" t="str">
        <f t="shared" si="204"/>
        <v/>
      </c>
      <c r="AF364" s="120" t="str">
        <f t="shared" si="239"/>
        <v/>
      </c>
      <c r="AG364" s="120" t="str">
        <f t="shared" si="205"/>
        <v/>
      </c>
      <c r="AH364" s="120" t="str">
        <f t="shared" si="206"/>
        <v/>
      </c>
      <c r="AI364" s="120" t="str">
        <f t="shared" si="207"/>
        <v/>
      </c>
      <c r="AJ364" s="120" t="str">
        <f t="shared" si="208"/>
        <v/>
      </c>
      <c r="AK364" s="120" t="str">
        <f t="shared" si="209"/>
        <v/>
      </c>
      <c r="AL364" s="120" t="str">
        <f t="shared" si="210"/>
        <v/>
      </c>
      <c r="AM364" s="120" t="str">
        <f t="shared" si="219"/>
        <v/>
      </c>
      <c r="AN364" s="120" t="str">
        <f t="shared" si="219"/>
        <v/>
      </c>
      <c r="AO364" s="120" t="str">
        <f t="shared" si="227"/>
        <v/>
      </c>
      <c r="AP364" s="120" t="str">
        <f t="shared" si="228"/>
        <v/>
      </c>
      <c r="AQ364" s="120" t="str">
        <f t="shared" si="229"/>
        <v/>
      </c>
      <c r="AR364" s="120" t="str">
        <f t="shared" si="230"/>
        <v/>
      </c>
      <c r="AS364" s="120" t="str">
        <f t="shared" si="231"/>
        <v/>
      </c>
      <c r="AX364" s="120" t="str">
        <f t="shared" si="211"/>
        <v/>
      </c>
      <c r="AY364" s="120" t="str">
        <f t="shared" si="212"/>
        <v/>
      </c>
      <c r="AZ364" s="120" t="str">
        <f t="shared" si="213"/>
        <v/>
      </c>
      <c r="BA364" s="120" t="str">
        <f t="shared" si="214"/>
        <v/>
      </c>
      <c r="BB364" s="120" t="str">
        <f t="shared" si="215"/>
        <v/>
      </c>
      <c r="BC364" s="120" t="str">
        <f t="shared" si="216"/>
        <v/>
      </c>
      <c r="BD364" s="120" t="str">
        <f t="shared" si="217"/>
        <v/>
      </c>
    </row>
    <row r="365" spans="3:56" x14ac:dyDescent="0.2">
      <c r="C365" s="107">
        <f>'3_Fix'!H366</f>
        <v>48563</v>
      </c>
      <c r="D365" s="113" t="str">
        <f>'3_Fix'!I366</f>
        <v/>
      </c>
      <c r="E365" s="113" t="str">
        <f>'3_Fix'!J366</f>
        <v/>
      </c>
      <c r="F365" s="113" t="str">
        <f>'3_Fix'!K366</f>
        <v/>
      </c>
      <c r="G365" s="113" t="str">
        <f>'3_Fix'!L366</f>
        <v/>
      </c>
      <c r="H365" s="113" t="str">
        <f>'3_Fix'!M366</f>
        <v/>
      </c>
      <c r="I365" s="113" t="str">
        <f>'3_Fix'!N366</f>
        <v/>
      </c>
      <c r="J365" s="113" t="str">
        <f>'3_Fix'!O366</f>
        <v/>
      </c>
      <c r="K365" s="120" t="str">
        <f t="shared" si="218"/>
        <v/>
      </c>
      <c r="L365" s="120" t="str">
        <f t="shared" si="221"/>
        <v/>
      </c>
      <c r="M365" s="120" t="str">
        <f t="shared" si="222"/>
        <v/>
      </c>
      <c r="N365" s="120" t="str">
        <f t="shared" si="223"/>
        <v/>
      </c>
      <c r="O365" s="120" t="str">
        <f t="shared" si="224"/>
        <v/>
      </c>
      <c r="P365" s="120" t="str">
        <f t="shared" si="225"/>
        <v/>
      </c>
      <c r="Q365" s="120" t="str">
        <f t="shared" si="226"/>
        <v/>
      </c>
      <c r="R365" s="120" t="str">
        <f t="shared" si="220"/>
        <v/>
      </c>
      <c r="S365" s="120" t="str">
        <f t="shared" si="232"/>
        <v/>
      </c>
      <c r="T365" s="120" t="str">
        <f t="shared" si="233"/>
        <v/>
      </c>
      <c r="U365" s="120" t="str">
        <f t="shared" si="234"/>
        <v/>
      </c>
      <c r="V365" s="120" t="str">
        <f t="shared" si="235"/>
        <v/>
      </c>
      <c r="W365" s="120" t="str">
        <f t="shared" si="236"/>
        <v/>
      </c>
      <c r="X365" s="120" t="str">
        <f t="shared" si="237"/>
        <v/>
      </c>
      <c r="Y365" s="120" t="str">
        <f t="shared" si="238"/>
        <v/>
      </c>
      <c r="Z365" s="120" t="str">
        <f t="shared" si="199"/>
        <v/>
      </c>
      <c r="AA365" s="120" t="str">
        <f t="shared" si="200"/>
        <v/>
      </c>
      <c r="AB365" s="120" t="str">
        <f t="shared" si="201"/>
        <v/>
      </c>
      <c r="AC365" s="120" t="str">
        <f t="shared" si="202"/>
        <v/>
      </c>
      <c r="AD365" s="120" t="str">
        <f t="shared" si="203"/>
        <v/>
      </c>
      <c r="AE365" s="120" t="str">
        <f t="shared" si="204"/>
        <v/>
      </c>
      <c r="AF365" s="120" t="str">
        <f t="shared" si="239"/>
        <v/>
      </c>
      <c r="AG365" s="120" t="str">
        <f t="shared" si="205"/>
        <v/>
      </c>
      <c r="AH365" s="120" t="str">
        <f t="shared" si="206"/>
        <v/>
      </c>
      <c r="AI365" s="120" t="str">
        <f t="shared" si="207"/>
        <v/>
      </c>
      <c r="AJ365" s="120" t="str">
        <f t="shared" si="208"/>
        <v/>
      </c>
      <c r="AK365" s="120" t="str">
        <f t="shared" si="209"/>
        <v/>
      </c>
      <c r="AL365" s="120" t="str">
        <f t="shared" si="210"/>
        <v/>
      </c>
      <c r="AM365" s="120" t="str">
        <f t="shared" si="219"/>
        <v/>
      </c>
      <c r="AN365" s="120" t="str">
        <f t="shared" si="219"/>
        <v/>
      </c>
      <c r="AO365" s="120" t="str">
        <f t="shared" si="227"/>
        <v/>
      </c>
      <c r="AP365" s="120" t="str">
        <f t="shared" si="228"/>
        <v/>
      </c>
      <c r="AQ365" s="120" t="str">
        <f t="shared" si="229"/>
        <v/>
      </c>
      <c r="AR365" s="120" t="str">
        <f t="shared" si="230"/>
        <v/>
      </c>
      <c r="AS365" s="120" t="str">
        <f t="shared" si="231"/>
        <v/>
      </c>
      <c r="AX365" s="120" t="str">
        <f t="shared" si="211"/>
        <v/>
      </c>
      <c r="AY365" s="120" t="str">
        <f t="shared" si="212"/>
        <v/>
      </c>
      <c r="AZ365" s="120" t="str">
        <f t="shared" si="213"/>
        <v/>
      </c>
      <c r="BA365" s="120" t="str">
        <f t="shared" si="214"/>
        <v/>
      </c>
      <c r="BB365" s="120" t="str">
        <f t="shared" si="215"/>
        <v/>
      </c>
      <c r="BC365" s="120" t="str">
        <f t="shared" si="216"/>
        <v/>
      </c>
      <c r="BD365" s="120" t="str">
        <f t="shared" si="217"/>
        <v/>
      </c>
    </row>
    <row r="366" spans="3:56" x14ac:dyDescent="0.2">
      <c r="C366" s="107">
        <f>'3_Fix'!H367</f>
        <v>48580</v>
      </c>
      <c r="D366" s="113" t="str">
        <f>'3_Fix'!I367</f>
        <v/>
      </c>
      <c r="E366" s="113" t="str">
        <f>'3_Fix'!J367</f>
        <v/>
      </c>
      <c r="F366" s="113" t="str">
        <f>'3_Fix'!K367</f>
        <v/>
      </c>
      <c r="G366" s="113" t="str">
        <f>'3_Fix'!L367</f>
        <v/>
      </c>
      <c r="H366" s="113" t="str">
        <f>'3_Fix'!M367</f>
        <v/>
      </c>
      <c r="I366" s="113" t="str">
        <f>'3_Fix'!N367</f>
        <v/>
      </c>
      <c r="J366" s="113" t="str">
        <f>'3_Fix'!O367</f>
        <v/>
      </c>
      <c r="K366" s="120" t="str">
        <f t="shared" si="218"/>
        <v/>
      </c>
      <c r="L366" s="120" t="str">
        <f t="shared" si="221"/>
        <v/>
      </c>
      <c r="M366" s="120" t="str">
        <f t="shared" si="222"/>
        <v/>
      </c>
      <c r="N366" s="120" t="str">
        <f t="shared" si="223"/>
        <v/>
      </c>
      <c r="O366" s="120" t="str">
        <f t="shared" si="224"/>
        <v/>
      </c>
      <c r="P366" s="120" t="str">
        <f t="shared" si="225"/>
        <v/>
      </c>
      <c r="Q366" s="120" t="str">
        <f t="shared" si="226"/>
        <v/>
      </c>
      <c r="R366" s="120" t="str">
        <f t="shared" si="220"/>
        <v/>
      </c>
      <c r="S366" s="120" t="str">
        <f t="shared" si="232"/>
        <v/>
      </c>
      <c r="T366" s="120" t="str">
        <f t="shared" si="233"/>
        <v/>
      </c>
      <c r="U366" s="120" t="str">
        <f t="shared" si="234"/>
        <v/>
      </c>
      <c r="V366" s="120" t="str">
        <f t="shared" si="235"/>
        <v/>
      </c>
      <c r="W366" s="120" t="str">
        <f t="shared" si="236"/>
        <v/>
      </c>
      <c r="X366" s="120" t="str">
        <f t="shared" si="237"/>
        <v/>
      </c>
      <c r="Y366" s="120" t="str">
        <f t="shared" si="238"/>
        <v/>
      </c>
      <c r="Z366" s="120" t="str">
        <f t="shared" ref="Z366:Z429" si="240">IFERROR(((E366/E342)-1)*100,"")</f>
        <v/>
      </c>
      <c r="AA366" s="120" t="str">
        <f t="shared" ref="AA366:AA429" si="241">IFERROR(((F366/F342)-1)*100,"")</f>
        <v/>
      </c>
      <c r="AB366" s="120" t="str">
        <f t="shared" ref="AB366:AB429" si="242">IFERROR(((G366/G342)-1)*100,"")</f>
        <v/>
      </c>
      <c r="AC366" s="120" t="str">
        <f t="shared" ref="AC366:AC429" si="243">IFERROR(((H366/H342)-1)*100,"")</f>
        <v/>
      </c>
      <c r="AD366" s="120" t="str">
        <f t="shared" ref="AD366:AD429" si="244">IFERROR(((I366/I342)-1)*100,"")</f>
        <v/>
      </c>
      <c r="AE366" s="120" t="str">
        <f t="shared" ref="AE366:AE429" si="245">IFERROR(((J366/J342)-1)*100,"")</f>
        <v/>
      </c>
      <c r="AF366" s="120" t="str">
        <f t="shared" si="239"/>
        <v/>
      </c>
      <c r="AG366" s="120" t="str">
        <f t="shared" si="205"/>
        <v/>
      </c>
      <c r="AH366" s="120" t="str">
        <f t="shared" si="206"/>
        <v/>
      </c>
      <c r="AI366" s="120" t="str">
        <f t="shared" si="207"/>
        <v/>
      </c>
      <c r="AJ366" s="120" t="str">
        <f t="shared" si="208"/>
        <v/>
      </c>
      <c r="AK366" s="120" t="str">
        <f t="shared" si="209"/>
        <v/>
      </c>
      <c r="AL366" s="120" t="str">
        <f t="shared" si="210"/>
        <v/>
      </c>
      <c r="AM366" s="120" t="str">
        <f t="shared" si="219"/>
        <v/>
      </c>
      <c r="AN366" s="120" t="str">
        <f t="shared" si="219"/>
        <v/>
      </c>
      <c r="AO366" s="120" t="str">
        <f t="shared" si="227"/>
        <v/>
      </c>
      <c r="AP366" s="120" t="str">
        <f t="shared" si="228"/>
        <v/>
      </c>
      <c r="AQ366" s="120" t="str">
        <f t="shared" si="229"/>
        <v/>
      </c>
      <c r="AR366" s="120" t="str">
        <f t="shared" si="230"/>
        <v/>
      </c>
      <c r="AS366" s="120" t="str">
        <f t="shared" si="231"/>
        <v/>
      </c>
      <c r="AX366" s="120" t="str">
        <f t="shared" si="211"/>
        <v/>
      </c>
      <c r="AY366" s="120" t="str">
        <f t="shared" si="212"/>
        <v/>
      </c>
      <c r="AZ366" s="120" t="str">
        <f t="shared" si="213"/>
        <v/>
      </c>
      <c r="BA366" s="120" t="str">
        <f t="shared" si="214"/>
        <v/>
      </c>
      <c r="BB366" s="120" t="str">
        <f t="shared" si="215"/>
        <v/>
      </c>
      <c r="BC366" s="120" t="str">
        <f t="shared" si="216"/>
        <v/>
      </c>
      <c r="BD366" s="120" t="str">
        <f t="shared" si="217"/>
        <v/>
      </c>
    </row>
    <row r="367" spans="3:56" x14ac:dyDescent="0.2">
      <c r="C367" s="107">
        <f>'3_Fix'!H368</f>
        <v>48594</v>
      </c>
      <c r="D367" s="113" t="str">
        <f>'3_Fix'!I368</f>
        <v/>
      </c>
      <c r="E367" s="113" t="str">
        <f>'3_Fix'!J368</f>
        <v/>
      </c>
      <c r="F367" s="113" t="str">
        <f>'3_Fix'!K368</f>
        <v/>
      </c>
      <c r="G367" s="113" t="str">
        <f>'3_Fix'!L368</f>
        <v/>
      </c>
      <c r="H367" s="113" t="str">
        <f>'3_Fix'!M368</f>
        <v/>
      </c>
      <c r="I367" s="113" t="str">
        <f>'3_Fix'!N368</f>
        <v/>
      </c>
      <c r="J367" s="113" t="str">
        <f>'3_Fix'!O368</f>
        <v/>
      </c>
      <c r="K367" s="120" t="str">
        <f t="shared" si="218"/>
        <v/>
      </c>
      <c r="L367" s="120" t="str">
        <f t="shared" si="221"/>
        <v/>
      </c>
      <c r="M367" s="120" t="str">
        <f t="shared" si="222"/>
        <v/>
      </c>
      <c r="N367" s="120" t="str">
        <f t="shared" si="223"/>
        <v/>
      </c>
      <c r="O367" s="120" t="str">
        <f t="shared" si="224"/>
        <v/>
      </c>
      <c r="P367" s="120" t="str">
        <f t="shared" si="225"/>
        <v/>
      </c>
      <c r="Q367" s="120" t="str">
        <f t="shared" si="226"/>
        <v/>
      </c>
      <c r="R367" s="120" t="str">
        <f t="shared" si="220"/>
        <v/>
      </c>
      <c r="S367" s="120" t="str">
        <f t="shared" si="232"/>
        <v/>
      </c>
      <c r="T367" s="120" t="str">
        <f t="shared" si="233"/>
        <v/>
      </c>
      <c r="U367" s="120" t="str">
        <f t="shared" si="234"/>
        <v/>
      </c>
      <c r="V367" s="120" t="str">
        <f t="shared" si="235"/>
        <v/>
      </c>
      <c r="W367" s="120" t="str">
        <f t="shared" si="236"/>
        <v/>
      </c>
      <c r="X367" s="120" t="str">
        <f t="shared" si="237"/>
        <v/>
      </c>
      <c r="Y367" s="120" t="str">
        <f t="shared" si="238"/>
        <v/>
      </c>
      <c r="Z367" s="120" t="str">
        <f t="shared" si="240"/>
        <v/>
      </c>
      <c r="AA367" s="120" t="str">
        <f t="shared" si="241"/>
        <v/>
      </c>
      <c r="AB367" s="120" t="str">
        <f t="shared" si="242"/>
        <v/>
      </c>
      <c r="AC367" s="120" t="str">
        <f t="shared" si="243"/>
        <v/>
      </c>
      <c r="AD367" s="120" t="str">
        <f t="shared" si="244"/>
        <v/>
      </c>
      <c r="AE367" s="120" t="str">
        <f t="shared" si="245"/>
        <v/>
      </c>
      <c r="AF367" s="120" t="str">
        <f t="shared" si="239"/>
        <v/>
      </c>
      <c r="AG367" s="120" t="str">
        <f t="shared" ref="AG367:AG430" si="246">IF(DAY($C367)=15,IFERROR(((AVERAGE(E366:E367)/AVERAGE(E342:E343))-1)*100,""),"")</f>
        <v/>
      </c>
      <c r="AH367" s="120" t="str">
        <f t="shared" ref="AH367:AH430" si="247">IF(DAY($C367)=15,IFERROR(((AVERAGE(F366:F367)/AVERAGE(F342:F343))-1)*100,""),"")</f>
        <v/>
      </c>
      <c r="AI367" s="120" t="str">
        <f t="shared" ref="AI367:AI430" si="248">IF(DAY($C367)=15,IFERROR(((AVERAGE(G366:G367)/AVERAGE(G342:G343))-1)*100,""),"")</f>
        <v/>
      </c>
      <c r="AJ367" s="120" t="str">
        <f t="shared" ref="AJ367:AJ430" si="249">IF(DAY($C367)=15,IFERROR(((AVERAGE(H366:H367)/AVERAGE(H342:H343))-1)*100,""),"")</f>
        <v/>
      </c>
      <c r="AK367" s="120" t="str">
        <f t="shared" ref="AK367:AK430" si="250">IF(DAY($C367)=15,IFERROR(((AVERAGE(I366:I367)/AVERAGE(I342:I343))-1)*100,""),"")</f>
        <v/>
      </c>
      <c r="AL367" s="120" t="str">
        <f t="shared" ref="AL367:AL430" si="251">IF(DAY($C367)=15,IFERROR(((AVERAGE(J366:J367)/AVERAGE(J342:J343))-1)*100,""),"")</f>
        <v/>
      </c>
      <c r="AM367" s="120" t="str">
        <f t="shared" si="219"/>
        <v/>
      </c>
      <c r="AN367" s="120" t="str">
        <f t="shared" si="219"/>
        <v/>
      </c>
      <c r="AO367" s="120" t="str">
        <f t="shared" si="227"/>
        <v/>
      </c>
      <c r="AP367" s="120" t="str">
        <f t="shared" si="228"/>
        <v/>
      </c>
      <c r="AQ367" s="120" t="str">
        <f t="shared" si="229"/>
        <v/>
      </c>
      <c r="AR367" s="120" t="str">
        <f t="shared" si="230"/>
        <v/>
      </c>
      <c r="AS367" s="120" t="str">
        <f t="shared" si="231"/>
        <v/>
      </c>
      <c r="AX367" s="120" t="str">
        <f t="shared" si="211"/>
        <v/>
      </c>
      <c r="AY367" s="120" t="str">
        <f t="shared" si="212"/>
        <v/>
      </c>
      <c r="AZ367" s="120" t="str">
        <f t="shared" si="213"/>
        <v/>
      </c>
      <c r="BA367" s="120" t="str">
        <f t="shared" si="214"/>
        <v/>
      </c>
      <c r="BB367" s="120" t="str">
        <f t="shared" si="215"/>
        <v/>
      </c>
      <c r="BC367" s="120" t="str">
        <f t="shared" si="216"/>
        <v/>
      </c>
      <c r="BD367" s="120" t="str">
        <f t="shared" si="217"/>
        <v/>
      </c>
    </row>
    <row r="368" spans="3:56" x14ac:dyDescent="0.2">
      <c r="C368" s="107">
        <f>'3_Fix'!H369</f>
        <v>48611</v>
      </c>
      <c r="D368" s="113" t="str">
        <f>'3_Fix'!I369</f>
        <v/>
      </c>
      <c r="E368" s="113" t="str">
        <f>'3_Fix'!J369</f>
        <v/>
      </c>
      <c r="F368" s="113" t="str">
        <f>'3_Fix'!K369</f>
        <v/>
      </c>
      <c r="G368" s="113" t="str">
        <f>'3_Fix'!L369</f>
        <v/>
      </c>
      <c r="H368" s="113" t="str">
        <f>'3_Fix'!M369</f>
        <v/>
      </c>
      <c r="I368" s="113" t="str">
        <f>'3_Fix'!N369</f>
        <v/>
      </c>
      <c r="J368" s="113" t="str">
        <f>'3_Fix'!O369</f>
        <v/>
      </c>
      <c r="K368" s="120" t="str">
        <f t="shared" si="218"/>
        <v/>
      </c>
      <c r="L368" s="120" t="str">
        <f t="shared" si="221"/>
        <v/>
      </c>
      <c r="M368" s="120" t="str">
        <f t="shared" si="222"/>
        <v/>
      </c>
      <c r="N368" s="120" t="str">
        <f t="shared" si="223"/>
        <v/>
      </c>
      <c r="O368" s="120" t="str">
        <f t="shared" si="224"/>
        <v/>
      </c>
      <c r="P368" s="120" t="str">
        <f t="shared" si="225"/>
        <v/>
      </c>
      <c r="Q368" s="120" t="str">
        <f t="shared" si="226"/>
        <v/>
      </c>
      <c r="R368" s="120" t="str">
        <f t="shared" si="220"/>
        <v/>
      </c>
      <c r="S368" s="120" t="str">
        <f t="shared" si="232"/>
        <v/>
      </c>
      <c r="T368" s="120" t="str">
        <f t="shared" si="233"/>
        <v/>
      </c>
      <c r="U368" s="120" t="str">
        <f t="shared" si="234"/>
        <v/>
      </c>
      <c r="V368" s="120" t="str">
        <f t="shared" si="235"/>
        <v/>
      </c>
      <c r="W368" s="120" t="str">
        <f t="shared" si="236"/>
        <v/>
      </c>
      <c r="X368" s="120" t="str">
        <f t="shared" si="237"/>
        <v/>
      </c>
      <c r="Y368" s="120" t="str">
        <f t="shared" si="238"/>
        <v/>
      </c>
      <c r="Z368" s="120" t="str">
        <f t="shared" si="240"/>
        <v/>
      </c>
      <c r="AA368" s="120" t="str">
        <f t="shared" si="241"/>
        <v/>
      </c>
      <c r="AB368" s="120" t="str">
        <f t="shared" si="242"/>
        <v/>
      </c>
      <c r="AC368" s="120" t="str">
        <f t="shared" si="243"/>
        <v/>
      </c>
      <c r="AD368" s="120" t="str">
        <f t="shared" si="244"/>
        <v/>
      </c>
      <c r="AE368" s="120" t="str">
        <f t="shared" si="245"/>
        <v/>
      </c>
      <c r="AF368" s="120" t="str">
        <f t="shared" si="239"/>
        <v/>
      </c>
      <c r="AG368" s="120" t="str">
        <f t="shared" si="246"/>
        <v/>
      </c>
      <c r="AH368" s="120" t="str">
        <f t="shared" si="247"/>
        <v/>
      </c>
      <c r="AI368" s="120" t="str">
        <f t="shared" si="248"/>
        <v/>
      </c>
      <c r="AJ368" s="120" t="str">
        <f t="shared" si="249"/>
        <v/>
      </c>
      <c r="AK368" s="120" t="str">
        <f t="shared" si="250"/>
        <v/>
      </c>
      <c r="AL368" s="120" t="str">
        <f t="shared" si="251"/>
        <v/>
      </c>
      <c r="AM368" s="120" t="str">
        <f t="shared" si="219"/>
        <v/>
      </c>
      <c r="AN368" s="120" t="str">
        <f t="shared" si="219"/>
        <v/>
      </c>
      <c r="AO368" s="120" t="str">
        <f t="shared" si="227"/>
        <v/>
      </c>
      <c r="AP368" s="120" t="str">
        <f t="shared" si="228"/>
        <v/>
      </c>
      <c r="AQ368" s="120" t="str">
        <f t="shared" si="229"/>
        <v/>
      </c>
      <c r="AR368" s="120" t="str">
        <f t="shared" si="230"/>
        <v/>
      </c>
      <c r="AS368" s="120" t="str">
        <f t="shared" si="231"/>
        <v/>
      </c>
      <c r="AX368" s="120" t="str">
        <f t="shared" si="211"/>
        <v/>
      </c>
      <c r="AY368" s="120" t="str">
        <f t="shared" si="212"/>
        <v/>
      </c>
      <c r="AZ368" s="120" t="str">
        <f t="shared" si="213"/>
        <v/>
      </c>
      <c r="BA368" s="120" t="str">
        <f t="shared" si="214"/>
        <v/>
      </c>
      <c r="BB368" s="120" t="str">
        <f t="shared" si="215"/>
        <v/>
      </c>
      <c r="BC368" s="120" t="str">
        <f t="shared" si="216"/>
        <v/>
      </c>
      <c r="BD368" s="120" t="str">
        <f t="shared" si="217"/>
        <v/>
      </c>
    </row>
    <row r="369" spans="3:56" x14ac:dyDescent="0.2">
      <c r="C369" s="107">
        <f>'3_Fix'!H370</f>
        <v>48625</v>
      </c>
      <c r="D369" s="113" t="str">
        <f>'3_Fix'!I370</f>
        <v/>
      </c>
      <c r="E369" s="113" t="str">
        <f>'3_Fix'!J370</f>
        <v/>
      </c>
      <c r="F369" s="113" t="str">
        <f>'3_Fix'!K370</f>
        <v/>
      </c>
      <c r="G369" s="113" t="str">
        <f>'3_Fix'!L370</f>
        <v/>
      </c>
      <c r="H369" s="113" t="str">
        <f>'3_Fix'!M370</f>
        <v/>
      </c>
      <c r="I369" s="113" t="str">
        <f>'3_Fix'!N370</f>
        <v/>
      </c>
      <c r="J369" s="113" t="str">
        <f>'3_Fix'!O370</f>
        <v/>
      </c>
      <c r="K369" s="120" t="str">
        <f t="shared" si="218"/>
        <v/>
      </c>
      <c r="L369" s="120" t="str">
        <f t="shared" si="221"/>
        <v/>
      </c>
      <c r="M369" s="120" t="str">
        <f t="shared" si="222"/>
        <v/>
      </c>
      <c r="N369" s="120" t="str">
        <f t="shared" si="223"/>
        <v/>
      </c>
      <c r="O369" s="120" t="str">
        <f t="shared" si="224"/>
        <v/>
      </c>
      <c r="P369" s="120" t="str">
        <f t="shared" si="225"/>
        <v/>
      </c>
      <c r="Q369" s="120" t="str">
        <f t="shared" si="226"/>
        <v/>
      </c>
      <c r="R369" s="120" t="str">
        <f t="shared" si="220"/>
        <v/>
      </c>
      <c r="S369" s="120" t="str">
        <f t="shared" si="232"/>
        <v/>
      </c>
      <c r="T369" s="120" t="str">
        <f t="shared" si="233"/>
        <v/>
      </c>
      <c r="U369" s="120" t="str">
        <f t="shared" si="234"/>
        <v/>
      </c>
      <c r="V369" s="120" t="str">
        <f t="shared" si="235"/>
        <v/>
      </c>
      <c r="W369" s="120" t="str">
        <f t="shared" si="236"/>
        <v/>
      </c>
      <c r="X369" s="120" t="str">
        <f t="shared" si="237"/>
        <v/>
      </c>
      <c r="Y369" s="120" t="str">
        <f t="shared" si="238"/>
        <v/>
      </c>
      <c r="Z369" s="120" t="str">
        <f t="shared" si="240"/>
        <v/>
      </c>
      <c r="AA369" s="120" t="str">
        <f t="shared" si="241"/>
        <v/>
      </c>
      <c r="AB369" s="120" t="str">
        <f t="shared" si="242"/>
        <v/>
      </c>
      <c r="AC369" s="120" t="str">
        <f t="shared" si="243"/>
        <v/>
      </c>
      <c r="AD369" s="120" t="str">
        <f t="shared" si="244"/>
        <v/>
      </c>
      <c r="AE369" s="120" t="str">
        <f t="shared" si="245"/>
        <v/>
      </c>
      <c r="AF369" s="120" t="str">
        <f t="shared" si="239"/>
        <v/>
      </c>
      <c r="AG369" s="120" t="str">
        <f t="shared" si="246"/>
        <v/>
      </c>
      <c r="AH369" s="120" t="str">
        <f t="shared" si="247"/>
        <v/>
      </c>
      <c r="AI369" s="120" t="str">
        <f t="shared" si="248"/>
        <v/>
      </c>
      <c r="AJ369" s="120" t="str">
        <f t="shared" si="249"/>
        <v/>
      </c>
      <c r="AK369" s="120" t="str">
        <f t="shared" si="250"/>
        <v/>
      </c>
      <c r="AL369" s="120" t="str">
        <f t="shared" si="251"/>
        <v/>
      </c>
      <c r="AM369" s="120" t="str">
        <f t="shared" si="219"/>
        <v/>
      </c>
      <c r="AN369" s="120" t="str">
        <f t="shared" si="219"/>
        <v/>
      </c>
      <c r="AO369" s="120" t="str">
        <f t="shared" si="227"/>
        <v/>
      </c>
      <c r="AP369" s="120" t="str">
        <f t="shared" si="228"/>
        <v/>
      </c>
      <c r="AQ369" s="120" t="str">
        <f t="shared" si="229"/>
        <v/>
      </c>
      <c r="AR369" s="120" t="str">
        <f t="shared" si="230"/>
        <v/>
      </c>
      <c r="AS369" s="120" t="str">
        <f t="shared" si="231"/>
        <v/>
      </c>
      <c r="AX369" s="120" t="str">
        <f t="shared" si="211"/>
        <v/>
      </c>
      <c r="AY369" s="120" t="str">
        <f t="shared" si="212"/>
        <v/>
      </c>
      <c r="AZ369" s="120" t="str">
        <f t="shared" si="213"/>
        <v/>
      </c>
      <c r="BA369" s="120" t="str">
        <f t="shared" si="214"/>
        <v/>
      </c>
      <c r="BB369" s="120" t="str">
        <f t="shared" si="215"/>
        <v/>
      </c>
      <c r="BC369" s="120" t="str">
        <f t="shared" si="216"/>
        <v/>
      </c>
      <c r="BD369" s="120" t="str">
        <f t="shared" si="217"/>
        <v/>
      </c>
    </row>
    <row r="370" spans="3:56" x14ac:dyDescent="0.2">
      <c r="C370" s="107">
        <f>'3_Fix'!H371</f>
        <v>48639</v>
      </c>
      <c r="D370" s="113" t="str">
        <f>'3_Fix'!I371</f>
        <v/>
      </c>
      <c r="E370" s="113" t="str">
        <f>'3_Fix'!J371</f>
        <v/>
      </c>
      <c r="F370" s="113" t="str">
        <f>'3_Fix'!K371</f>
        <v/>
      </c>
      <c r="G370" s="113" t="str">
        <f>'3_Fix'!L371</f>
        <v/>
      </c>
      <c r="H370" s="113" t="str">
        <f>'3_Fix'!M371</f>
        <v/>
      </c>
      <c r="I370" s="113" t="str">
        <f>'3_Fix'!N371</f>
        <v/>
      </c>
      <c r="J370" s="113" t="str">
        <f>'3_Fix'!O371</f>
        <v/>
      </c>
      <c r="K370" s="120" t="str">
        <f t="shared" si="218"/>
        <v/>
      </c>
      <c r="L370" s="120" t="str">
        <f t="shared" si="221"/>
        <v/>
      </c>
      <c r="M370" s="120" t="str">
        <f t="shared" si="222"/>
        <v/>
      </c>
      <c r="N370" s="120" t="str">
        <f t="shared" si="223"/>
        <v/>
      </c>
      <c r="O370" s="120" t="str">
        <f t="shared" si="224"/>
        <v/>
      </c>
      <c r="P370" s="120" t="str">
        <f t="shared" si="225"/>
        <v/>
      </c>
      <c r="Q370" s="120" t="str">
        <f t="shared" si="226"/>
        <v/>
      </c>
      <c r="R370" s="120" t="str">
        <f t="shared" si="220"/>
        <v/>
      </c>
      <c r="S370" s="120" t="str">
        <f t="shared" si="232"/>
        <v/>
      </c>
      <c r="T370" s="120" t="str">
        <f t="shared" si="233"/>
        <v/>
      </c>
      <c r="U370" s="120" t="str">
        <f t="shared" si="234"/>
        <v/>
      </c>
      <c r="V370" s="120" t="str">
        <f t="shared" si="235"/>
        <v/>
      </c>
      <c r="W370" s="120" t="str">
        <f t="shared" si="236"/>
        <v/>
      </c>
      <c r="X370" s="120" t="str">
        <f t="shared" si="237"/>
        <v/>
      </c>
      <c r="Y370" s="120" t="str">
        <f t="shared" si="238"/>
        <v/>
      </c>
      <c r="Z370" s="120" t="str">
        <f t="shared" si="240"/>
        <v/>
      </c>
      <c r="AA370" s="120" t="str">
        <f t="shared" si="241"/>
        <v/>
      </c>
      <c r="AB370" s="120" t="str">
        <f t="shared" si="242"/>
        <v/>
      </c>
      <c r="AC370" s="120" t="str">
        <f t="shared" si="243"/>
        <v/>
      </c>
      <c r="AD370" s="120" t="str">
        <f t="shared" si="244"/>
        <v/>
      </c>
      <c r="AE370" s="120" t="str">
        <f t="shared" si="245"/>
        <v/>
      </c>
      <c r="AF370" s="120" t="str">
        <f t="shared" si="239"/>
        <v/>
      </c>
      <c r="AG370" s="120" t="str">
        <f t="shared" si="246"/>
        <v/>
      </c>
      <c r="AH370" s="120" t="str">
        <f t="shared" si="247"/>
        <v/>
      </c>
      <c r="AI370" s="120" t="str">
        <f t="shared" si="248"/>
        <v/>
      </c>
      <c r="AJ370" s="120" t="str">
        <f t="shared" si="249"/>
        <v/>
      </c>
      <c r="AK370" s="120" t="str">
        <f t="shared" si="250"/>
        <v/>
      </c>
      <c r="AL370" s="120" t="str">
        <f t="shared" si="251"/>
        <v/>
      </c>
      <c r="AM370" s="120" t="str">
        <f t="shared" si="219"/>
        <v/>
      </c>
      <c r="AN370" s="120" t="str">
        <f t="shared" si="219"/>
        <v/>
      </c>
      <c r="AO370" s="120" t="str">
        <f t="shared" si="227"/>
        <v/>
      </c>
      <c r="AP370" s="120" t="str">
        <f t="shared" si="228"/>
        <v/>
      </c>
      <c r="AQ370" s="120" t="str">
        <f t="shared" si="229"/>
        <v/>
      </c>
      <c r="AR370" s="120" t="str">
        <f t="shared" si="230"/>
        <v/>
      </c>
      <c r="AS370" s="120" t="str">
        <f t="shared" si="231"/>
        <v/>
      </c>
      <c r="AX370" s="120" t="str">
        <f t="shared" si="211"/>
        <v/>
      </c>
      <c r="AY370" s="120" t="str">
        <f t="shared" si="212"/>
        <v/>
      </c>
      <c r="AZ370" s="120" t="str">
        <f t="shared" si="213"/>
        <v/>
      </c>
      <c r="BA370" s="120" t="str">
        <f t="shared" si="214"/>
        <v/>
      </c>
      <c r="BB370" s="120" t="str">
        <f t="shared" si="215"/>
        <v/>
      </c>
      <c r="BC370" s="120" t="str">
        <f t="shared" si="216"/>
        <v/>
      </c>
      <c r="BD370" s="120" t="str">
        <f t="shared" si="217"/>
        <v/>
      </c>
    </row>
    <row r="371" spans="3:56" x14ac:dyDescent="0.2">
      <c r="C371" s="107">
        <f>'3_Fix'!H372</f>
        <v>48653</v>
      </c>
      <c r="D371" s="113" t="str">
        <f>'3_Fix'!I372</f>
        <v/>
      </c>
      <c r="E371" s="113" t="str">
        <f>'3_Fix'!J372</f>
        <v/>
      </c>
      <c r="F371" s="113" t="str">
        <f>'3_Fix'!K372</f>
        <v/>
      </c>
      <c r="G371" s="113" t="str">
        <f>'3_Fix'!L372</f>
        <v/>
      </c>
      <c r="H371" s="113" t="str">
        <f>'3_Fix'!M372</f>
        <v/>
      </c>
      <c r="I371" s="113" t="str">
        <f>'3_Fix'!N372</f>
        <v/>
      </c>
      <c r="J371" s="113" t="str">
        <f>'3_Fix'!O372</f>
        <v/>
      </c>
      <c r="K371" s="120" t="str">
        <f t="shared" si="218"/>
        <v/>
      </c>
      <c r="L371" s="120" t="str">
        <f t="shared" si="221"/>
        <v/>
      </c>
      <c r="M371" s="120" t="str">
        <f t="shared" si="222"/>
        <v/>
      </c>
      <c r="N371" s="120" t="str">
        <f t="shared" si="223"/>
        <v/>
      </c>
      <c r="O371" s="120" t="str">
        <f t="shared" si="224"/>
        <v/>
      </c>
      <c r="P371" s="120" t="str">
        <f t="shared" si="225"/>
        <v/>
      </c>
      <c r="Q371" s="120" t="str">
        <f t="shared" si="226"/>
        <v/>
      </c>
      <c r="R371" s="120" t="str">
        <f t="shared" si="220"/>
        <v/>
      </c>
      <c r="S371" s="120" t="str">
        <f t="shared" si="232"/>
        <v/>
      </c>
      <c r="T371" s="120" t="str">
        <f t="shared" si="233"/>
        <v/>
      </c>
      <c r="U371" s="120" t="str">
        <f t="shared" si="234"/>
        <v/>
      </c>
      <c r="V371" s="120" t="str">
        <f t="shared" si="235"/>
        <v/>
      </c>
      <c r="W371" s="120" t="str">
        <f t="shared" si="236"/>
        <v/>
      </c>
      <c r="X371" s="120" t="str">
        <f t="shared" si="237"/>
        <v/>
      </c>
      <c r="Y371" s="120" t="str">
        <f t="shared" si="238"/>
        <v/>
      </c>
      <c r="Z371" s="120" t="str">
        <f t="shared" si="240"/>
        <v/>
      </c>
      <c r="AA371" s="120" t="str">
        <f t="shared" si="241"/>
        <v/>
      </c>
      <c r="AB371" s="120" t="str">
        <f t="shared" si="242"/>
        <v/>
      </c>
      <c r="AC371" s="120" t="str">
        <f t="shared" si="243"/>
        <v/>
      </c>
      <c r="AD371" s="120" t="str">
        <f t="shared" si="244"/>
        <v/>
      </c>
      <c r="AE371" s="120" t="str">
        <f t="shared" si="245"/>
        <v/>
      </c>
      <c r="AF371" s="120" t="str">
        <f t="shared" si="239"/>
        <v/>
      </c>
      <c r="AG371" s="120" t="str">
        <f t="shared" si="246"/>
        <v/>
      </c>
      <c r="AH371" s="120" t="str">
        <f t="shared" si="247"/>
        <v/>
      </c>
      <c r="AI371" s="120" t="str">
        <f t="shared" si="248"/>
        <v/>
      </c>
      <c r="AJ371" s="120" t="str">
        <f t="shared" si="249"/>
        <v/>
      </c>
      <c r="AK371" s="120" t="str">
        <f t="shared" si="250"/>
        <v/>
      </c>
      <c r="AL371" s="120" t="str">
        <f t="shared" si="251"/>
        <v/>
      </c>
      <c r="AM371" s="120" t="str">
        <f t="shared" si="219"/>
        <v/>
      </c>
      <c r="AN371" s="120" t="str">
        <f t="shared" si="219"/>
        <v/>
      </c>
      <c r="AO371" s="120" t="str">
        <f t="shared" si="227"/>
        <v/>
      </c>
      <c r="AP371" s="120" t="str">
        <f t="shared" si="228"/>
        <v/>
      </c>
      <c r="AQ371" s="120" t="str">
        <f t="shared" si="229"/>
        <v/>
      </c>
      <c r="AR371" s="120" t="str">
        <f t="shared" si="230"/>
        <v/>
      </c>
      <c r="AS371" s="120" t="str">
        <f t="shared" si="231"/>
        <v/>
      </c>
      <c r="AX371" s="120" t="str">
        <f t="shared" si="211"/>
        <v/>
      </c>
      <c r="AY371" s="120" t="str">
        <f t="shared" si="212"/>
        <v/>
      </c>
      <c r="AZ371" s="120" t="str">
        <f t="shared" si="213"/>
        <v/>
      </c>
      <c r="BA371" s="120" t="str">
        <f t="shared" si="214"/>
        <v/>
      </c>
      <c r="BB371" s="120" t="str">
        <f t="shared" si="215"/>
        <v/>
      </c>
      <c r="BC371" s="120" t="str">
        <f t="shared" si="216"/>
        <v/>
      </c>
      <c r="BD371" s="120" t="str">
        <f t="shared" si="217"/>
        <v/>
      </c>
    </row>
    <row r="372" spans="3:56" x14ac:dyDescent="0.2">
      <c r="C372" s="107">
        <f>'3_Fix'!H373</f>
        <v>48670</v>
      </c>
      <c r="D372" s="113" t="str">
        <f>'3_Fix'!I373</f>
        <v/>
      </c>
      <c r="E372" s="113" t="str">
        <f>'3_Fix'!J373</f>
        <v/>
      </c>
      <c r="F372" s="113" t="str">
        <f>'3_Fix'!K373</f>
        <v/>
      </c>
      <c r="G372" s="113" t="str">
        <f>'3_Fix'!L373</f>
        <v/>
      </c>
      <c r="H372" s="113" t="str">
        <f>'3_Fix'!M373</f>
        <v/>
      </c>
      <c r="I372" s="113" t="str">
        <f>'3_Fix'!N373</f>
        <v/>
      </c>
      <c r="J372" s="113" t="str">
        <f>'3_Fix'!O373</f>
        <v/>
      </c>
      <c r="K372" s="120" t="str">
        <f t="shared" si="218"/>
        <v/>
      </c>
      <c r="L372" s="120" t="str">
        <f t="shared" si="221"/>
        <v/>
      </c>
      <c r="M372" s="120" t="str">
        <f t="shared" si="222"/>
        <v/>
      </c>
      <c r="N372" s="120" t="str">
        <f t="shared" si="223"/>
        <v/>
      </c>
      <c r="O372" s="120" t="str">
        <f t="shared" si="224"/>
        <v/>
      </c>
      <c r="P372" s="120" t="str">
        <f t="shared" si="225"/>
        <v/>
      </c>
      <c r="Q372" s="120" t="str">
        <f t="shared" si="226"/>
        <v/>
      </c>
      <c r="R372" s="120" t="str">
        <f t="shared" si="220"/>
        <v/>
      </c>
      <c r="S372" s="120" t="str">
        <f t="shared" si="232"/>
        <v/>
      </c>
      <c r="T372" s="120" t="str">
        <f t="shared" si="233"/>
        <v/>
      </c>
      <c r="U372" s="120" t="str">
        <f t="shared" si="234"/>
        <v/>
      </c>
      <c r="V372" s="120" t="str">
        <f t="shared" si="235"/>
        <v/>
      </c>
      <c r="W372" s="120" t="str">
        <f t="shared" si="236"/>
        <v/>
      </c>
      <c r="X372" s="120" t="str">
        <f t="shared" si="237"/>
        <v/>
      </c>
      <c r="Y372" s="120" t="str">
        <f t="shared" si="238"/>
        <v/>
      </c>
      <c r="Z372" s="120" t="str">
        <f t="shared" si="240"/>
        <v/>
      </c>
      <c r="AA372" s="120" t="str">
        <f t="shared" si="241"/>
        <v/>
      </c>
      <c r="AB372" s="120" t="str">
        <f t="shared" si="242"/>
        <v/>
      </c>
      <c r="AC372" s="120" t="str">
        <f t="shared" si="243"/>
        <v/>
      </c>
      <c r="AD372" s="120" t="str">
        <f t="shared" si="244"/>
        <v/>
      </c>
      <c r="AE372" s="120" t="str">
        <f t="shared" si="245"/>
        <v/>
      </c>
      <c r="AF372" s="120" t="str">
        <f t="shared" si="239"/>
        <v/>
      </c>
      <c r="AG372" s="120" t="str">
        <f t="shared" si="246"/>
        <v/>
      </c>
      <c r="AH372" s="120" t="str">
        <f t="shared" si="247"/>
        <v/>
      </c>
      <c r="AI372" s="120" t="str">
        <f t="shared" si="248"/>
        <v/>
      </c>
      <c r="AJ372" s="120" t="str">
        <f t="shared" si="249"/>
        <v/>
      </c>
      <c r="AK372" s="120" t="str">
        <f t="shared" si="250"/>
        <v/>
      </c>
      <c r="AL372" s="120" t="str">
        <f t="shared" si="251"/>
        <v/>
      </c>
      <c r="AM372" s="120" t="str">
        <f t="shared" si="219"/>
        <v/>
      </c>
      <c r="AN372" s="120" t="str">
        <f t="shared" si="219"/>
        <v/>
      </c>
      <c r="AO372" s="120" t="str">
        <f t="shared" si="227"/>
        <v/>
      </c>
      <c r="AP372" s="120" t="str">
        <f t="shared" si="228"/>
        <v/>
      </c>
      <c r="AQ372" s="120" t="str">
        <f t="shared" si="229"/>
        <v/>
      </c>
      <c r="AR372" s="120" t="str">
        <f t="shared" si="230"/>
        <v/>
      </c>
      <c r="AS372" s="120" t="str">
        <f t="shared" si="231"/>
        <v/>
      </c>
      <c r="AX372" s="120" t="str">
        <f t="shared" si="211"/>
        <v/>
      </c>
      <c r="AY372" s="120" t="str">
        <f t="shared" si="212"/>
        <v/>
      </c>
      <c r="AZ372" s="120" t="str">
        <f t="shared" si="213"/>
        <v/>
      </c>
      <c r="BA372" s="120" t="str">
        <f t="shared" si="214"/>
        <v/>
      </c>
      <c r="BB372" s="120" t="str">
        <f t="shared" si="215"/>
        <v/>
      </c>
      <c r="BC372" s="120" t="str">
        <f t="shared" si="216"/>
        <v/>
      </c>
      <c r="BD372" s="120" t="str">
        <f t="shared" si="217"/>
        <v/>
      </c>
    </row>
    <row r="373" spans="3:56" x14ac:dyDescent="0.2">
      <c r="C373" s="107">
        <f>'3_Fix'!H374</f>
        <v>48684</v>
      </c>
      <c r="D373" s="113" t="str">
        <f>'3_Fix'!I374</f>
        <v/>
      </c>
      <c r="E373" s="113" t="str">
        <f>'3_Fix'!J374</f>
        <v/>
      </c>
      <c r="F373" s="113" t="str">
        <f>'3_Fix'!K374</f>
        <v/>
      </c>
      <c r="G373" s="113" t="str">
        <f>'3_Fix'!L374</f>
        <v/>
      </c>
      <c r="H373" s="113" t="str">
        <f>'3_Fix'!M374</f>
        <v/>
      </c>
      <c r="I373" s="113" t="str">
        <f>'3_Fix'!N374</f>
        <v/>
      </c>
      <c r="J373" s="113" t="str">
        <f>'3_Fix'!O374</f>
        <v/>
      </c>
      <c r="K373" s="120" t="str">
        <f t="shared" si="218"/>
        <v/>
      </c>
      <c r="L373" s="120" t="str">
        <f t="shared" si="221"/>
        <v/>
      </c>
      <c r="M373" s="120" t="str">
        <f t="shared" si="222"/>
        <v/>
      </c>
      <c r="N373" s="120" t="str">
        <f t="shared" si="223"/>
        <v/>
      </c>
      <c r="O373" s="120" t="str">
        <f t="shared" si="224"/>
        <v/>
      </c>
      <c r="P373" s="120" t="str">
        <f t="shared" si="225"/>
        <v/>
      </c>
      <c r="Q373" s="120" t="str">
        <f t="shared" si="226"/>
        <v/>
      </c>
      <c r="R373" s="120" t="str">
        <f t="shared" si="220"/>
        <v/>
      </c>
      <c r="S373" s="120" t="str">
        <f t="shared" si="232"/>
        <v/>
      </c>
      <c r="T373" s="120" t="str">
        <f t="shared" si="233"/>
        <v/>
      </c>
      <c r="U373" s="120" t="str">
        <f t="shared" si="234"/>
        <v/>
      </c>
      <c r="V373" s="120" t="str">
        <f t="shared" si="235"/>
        <v/>
      </c>
      <c r="W373" s="120" t="str">
        <f t="shared" si="236"/>
        <v/>
      </c>
      <c r="X373" s="120" t="str">
        <f t="shared" si="237"/>
        <v/>
      </c>
      <c r="Y373" s="120" t="str">
        <f t="shared" si="238"/>
        <v/>
      </c>
      <c r="Z373" s="120" t="str">
        <f t="shared" si="240"/>
        <v/>
      </c>
      <c r="AA373" s="120" t="str">
        <f t="shared" si="241"/>
        <v/>
      </c>
      <c r="AB373" s="120" t="str">
        <f t="shared" si="242"/>
        <v/>
      </c>
      <c r="AC373" s="120" t="str">
        <f t="shared" si="243"/>
        <v/>
      </c>
      <c r="AD373" s="120" t="str">
        <f t="shared" si="244"/>
        <v/>
      </c>
      <c r="AE373" s="120" t="str">
        <f t="shared" si="245"/>
        <v/>
      </c>
      <c r="AF373" s="120" t="str">
        <f t="shared" si="239"/>
        <v/>
      </c>
      <c r="AG373" s="120" t="str">
        <f t="shared" si="246"/>
        <v/>
      </c>
      <c r="AH373" s="120" t="str">
        <f t="shared" si="247"/>
        <v/>
      </c>
      <c r="AI373" s="120" t="str">
        <f t="shared" si="248"/>
        <v/>
      </c>
      <c r="AJ373" s="120" t="str">
        <f t="shared" si="249"/>
        <v/>
      </c>
      <c r="AK373" s="120" t="str">
        <f t="shared" si="250"/>
        <v/>
      </c>
      <c r="AL373" s="120" t="str">
        <f t="shared" si="251"/>
        <v/>
      </c>
      <c r="AM373" s="120" t="str">
        <f t="shared" si="219"/>
        <v/>
      </c>
      <c r="AN373" s="120" t="str">
        <f t="shared" si="219"/>
        <v/>
      </c>
      <c r="AO373" s="120" t="str">
        <f t="shared" si="227"/>
        <v/>
      </c>
      <c r="AP373" s="120" t="str">
        <f t="shared" si="228"/>
        <v/>
      </c>
      <c r="AQ373" s="120" t="str">
        <f t="shared" si="229"/>
        <v/>
      </c>
      <c r="AR373" s="120" t="str">
        <f t="shared" si="230"/>
        <v/>
      </c>
      <c r="AS373" s="120" t="str">
        <f t="shared" si="231"/>
        <v/>
      </c>
      <c r="AX373" s="120" t="str">
        <f t="shared" si="211"/>
        <v/>
      </c>
      <c r="AY373" s="120" t="str">
        <f t="shared" si="212"/>
        <v/>
      </c>
      <c r="AZ373" s="120" t="str">
        <f t="shared" si="213"/>
        <v/>
      </c>
      <c r="BA373" s="120" t="str">
        <f t="shared" si="214"/>
        <v/>
      </c>
      <c r="BB373" s="120" t="str">
        <f t="shared" si="215"/>
        <v/>
      </c>
      <c r="BC373" s="120" t="str">
        <f t="shared" si="216"/>
        <v/>
      </c>
      <c r="BD373" s="120" t="str">
        <f t="shared" si="217"/>
        <v/>
      </c>
    </row>
    <row r="374" spans="3:56" x14ac:dyDescent="0.2">
      <c r="C374" s="107">
        <f>'3_Fix'!H375</f>
        <v>48700</v>
      </c>
      <c r="D374" s="113" t="str">
        <f>'3_Fix'!I375</f>
        <v/>
      </c>
      <c r="E374" s="113" t="str">
        <f>'3_Fix'!J375</f>
        <v/>
      </c>
      <c r="F374" s="113" t="str">
        <f>'3_Fix'!K375</f>
        <v/>
      </c>
      <c r="G374" s="113" t="str">
        <f>'3_Fix'!L375</f>
        <v/>
      </c>
      <c r="H374" s="113" t="str">
        <f>'3_Fix'!M375</f>
        <v/>
      </c>
      <c r="I374" s="113" t="str">
        <f>'3_Fix'!N375</f>
        <v/>
      </c>
      <c r="J374" s="113" t="str">
        <f>'3_Fix'!O375</f>
        <v/>
      </c>
      <c r="K374" s="120" t="str">
        <f t="shared" si="218"/>
        <v/>
      </c>
      <c r="L374" s="120" t="str">
        <f t="shared" si="221"/>
        <v/>
      </c>
      <c r="M374" s="120" t="str">
        <f t="shared" si="222"/>
        <v/>
      </c>
      <c r="N374" s="120" t="str">
        <f t="shared" si="223"/>
        <v/>
      </c>
      <c r="O374" s="120" t="str">
        <f t="shared" si="224"/>
        <v/>
      </c>
      <c r="P374" s="120" t="str">
        <f t="shared" si="225"/>
        <v/>
      </c>
      <c r="Q374" s="120" t="str">
        <f t="shared" si="226"/>
        <v/>
      </c>
      <c r="R374" s="120" t="str">
        <f t="shared" si="220"/>
        <v/>
      </c>
      <c r="S374" s="120" t="str">
        <f t="shared" si="232"/>
        <v/>
      </c>
      <c r="T374" s="120" t="str">
        <f t="shared" si="233"/>
        <v/>
      </c>
      <c r="U374" s="120" t="str">
        <f t="shared" si="234"/>
        <v/>
      </c>
      <c r="V374" s="120" t="str">
        <f t="shared" si="235"/>
        <v/>
      </c>
      <c r="W374" s="120" t="str">
        <f t="shared" si="236"/>
        <v/>
      </c>
      <c r="X374" s="120" t="str">
        <f t="shared" si="237"/>
        <v/>
      </c>
      <c r="Y374" s="120" t="str">
        <f t="shared" si="238"/>
        <v/>
      </c>
      <c r="Z374" s="120" t="str">
        <f t="shared" si="240"/>
        <v/>
      </c>
      <c r="AA374" s="120" t="str">
        <f t="shared" si="241"/>
        <v/>
      </c>
      <c r="AB374" s="120" t="str">
        <f t="shared" si="242"/>
        <v/>
      </c>
      <c r="AC374" s="120" t="str">
        <f t="shared" si="243"/>
        <v/>
      </c>
      <c r="AD374" s="120" t="str">
        <f t="shared" si="244"/>
        <v/>
      </c>
      <c r="AE374" s="120" t="str">
        <f t="shared" si="245"/>
        <v/>
      </c>
      <c r="AF374" s="120" t="str">
        <f t="shared" si="239"/>
        <v/>
      </c>
      <c r="AG374" s="120" t="str">
        <f t="shared" si="246"/>
        <v/>
      </c>
      <c r="AH374" s="120" t="str">
        <f t="shared" si="247"/>
        <v/>
      </c>
      <c r="AI374" s="120" t="str">
        <f t="shared" si="248"/>
        <v/>
      </c>
      <c r="AJ374" s="120" t="str">
        <f t="shared" si="249"/>
        <v/>
      </c>
      <c r="AK374" s="120" t="str">
        <f t="shared" si="250"/>
        <v/>
      </c>
      <c r="AL374" s="120" t="str">
        <f t="shared" si="251"/>
        <v/>
      </c>
      <c r="AM374" s="120" t="str">
        <f t="shared" si="219"/>
        <v/>
      </c>
      <c r="AN374" s="120" t="str">
        <f t="shared" si="219"/>
        <v/>
      </c>
      <c r="AO374" s="120" t="str">
        <f t="shared" si="227"/>
        <v/>
      </c>
      <c r="AP374" s="120" t="str">
        <f t="shared" si="228"/>
        <v/>
      </c>
      <c r="AQ374" s="120" t="str">
        <f t="shared" si="229"/>
        <v/>
      </c>
      <c r="AR374" s="120" t="str">
        <f t="shared" si="230"/>
        <v/>
      </c>
      <c r="AS374" s="120" t="str">
        <f t="shared" si="231"/>
        <v/>
      </c>
      <c r="AX374" s="120" t="str">
        <f t="shared" si="211"/>
        <v/>
      </c>
      <c r="AY374" s="120" t="str">
        <f t="shared" si="212"/>
        <v/>
      </c>
      <c r="AZ374" s="120" t="str">
        <f t="shared" si="213"/>
        <v/>
      </c>
      <c r="BA374" s="120" t="str">
        <f t="shared" si="214"/>
        <v/>
      </c>
      <c r="BB374" s="120" t="str">
        <f t="shared" si="215"/>
        <v/>
      </c>
      <c r="BC374" s="120" t="str">
        <f t="shared" si="216"/>
        <v/>
      </c>
      <c r="BD374" s="120" t="str">
        <f t="shared" si="217"/>
        <v/>
      </c>
    </row>
    <row r="375" spans="3:56" x14ac:dyDescent="0.2">
      <c r="C375" s="107">
        <f>'3_Fix'!H376</f>
        <v>48714</v>
      </c>
      <c r="D375" s="113" t="str">
        <f>'3_Fix'!I376</f>
        <v/>
      </c>
      <c r="E375" s="113" t="str">
        <f>'3_Fix'!J376</f>
        <v/>
      </c>
      <c r="F375" s="113" t="str">
        <f>'3_Fix'!K376</f>
        <v/>
      </c>
      <c r="G375" s="113" t="str">
        <f>'3_Fix'!L376</f>
        <v/>
      </c>
      <c r="H375" s="113" t="str">
        <f>'3_Fix'!M376</f>
        <v/>
      </c>
      <c r="I375" s="113" t="str">
        <f>'3_Fix'!N376</f>
        <v/>
      </c>
      <c r="J375" s="113" t="str">
        <f>'3_Fix'!O376</f>
        <v/>
      </c>
      <c r="K375" s="120" t="str">
        <f t="shared" si="218"/>
        <v/>
      </c>
      <c r="L375" s="120" t="str">
        <f t="shared" si="221"/>
        <v/>
      </c>
      <c r="M375" s="120" t="str">
        <f t="shared" si="222"/>
        <v/>
      </c>
      <c r="N375" s="120" t="str">
        <f t="shared" si="223"/>
        <v/>
      </c>
      <c r="O375" s="120" t="str">
        <f t="shared" si="224"/>
        <v/>
      </c>
      <c r="P375" s="120" t="str">
        <f t="shared" si="225"/>
        <v/>
      </c>
      <c r="Q375" s="120" t="str">
        <f t="shared" si="226"/>
        <v/>
      </c>
      <c r="R375" s="120" t="str">
        <f t="shared" si="220"/>
        <v/>
      </c>
      <c r="S375" s="120" t="str">
        <f t="shared" si="232"/>
        <v/>
      </c>
      <c r="T375" s="120" t="str">
        <f t="shared" si="233"/>
        <v/>
      </c>
      <c r="U375" s="120" t="str">
        <f t="shared" si="234"/>
        <v/>
      </c>
      <c r="V375" s="120" t="str">
        <f t="shared" si="235"/>
        <v/>
      </c>
      <c r="W375" s="120" t="str">
        <f t="shared" si="236"/>
        <v/>
      </c>
      <c r="X375" s="120" t="str">
        <f t="shared" si="237"/>
        <v/>
      </c>
      <c r="Y375" s="120" t="str">
        <f t="shared" si="238"/>
        <v/>
      </c>
      <c r="Z375" s="120" t="str">
        <f t="shared" si="240"/>
        <v/>
      </c>
      <c r="AA375" s="120" t="str">
        <f t="shared" si="241"/>
        <v/>
      </c>
      <c r="AB375" s="120" t="str">
        <f t="shared" si="242"/>
        <v/>
      </c>
      <c r="AC375" s="120" t="str">
        <f t="shared" si="243"/>
        <v/>
      </c>
      <c r="AD375" s="120" t="str">
        <f t="shared" si="244"/>
        <v/>
      </c>
      <c r="AE375" s="120" t="str">
        <f t="shared" si="245"/>
        <v/>
      </c>
      <c r="AF375" s="120" t="str">
        <f t="shared" si="239"/>
        <v/>
      </c>
      <c r="AG375" s="120" t="str">
        <f t="shared" si="246"/>
        <v/>
      </c>
      <c r="AH375" s="120" t="str">
        <f t="shared" si="247"/>
        <v/>
      </c>
      <c r="AI375" s="120" t="str">
        <f t="shared" si="248"/>
        <v/>
      </c>
      <c r="AJ375" s="120" t="str">
        <f t="shared" si="249"/>
        <v/>
      </c>
      <c r="AK375" s="120" t="str">
        <f t="shared" si="250"/>
        <v/>
      </c>
      <c r="AL375" s="120" t="str">
        <f t="shared" si="251"/>
        <v/>
      </c>
      <c r="AM375" s="120" t="str">
        <f t="shared" si="219"/>
        <v/>
      </c>
      <c r="AN375" s="120" t="str">
        <f t="shared" si="219"/>
        <v/>
      </c>
      <c r="AO375" s="120" t="str">
        <f t="shared" si="227"/>
        <v/>
      </c>
      <c r="AP375" s="120" t="str">
        <f t="shared" si="228"/>
        <v/>
      </c>
      <c r="AQ375" s="120" t="str">
        <f t="shared" si="229"/>
        <v/>
      </c>
      <c r="AR375" s="120" t="str">
        <f t="shared" si="230"/>
        <v/>
      </c>
      <c r="AS375" s="120" t="str">
        <f t="shared" si="231"/>
        <v/>
      </c>
      <c r="AX375" s="120" t="str">
        <f t="shared" ref="AX375:AX438" si="252">IFERROR((AX$1/100)*(D351/$D351)*Y375,"")</f>
        <v/>
      </c>
      <c r="AY375" s="120" t="str">
        <f t="shared" si="212"/>
        <v/>
      </c>
      <c r="AZ375" s="120" t="str">
        <f t="shared" si="213"/>
        <v/>
      </c>
      <c r="BA375" s="120" t="str">
        <f t="shared" si="214"/>
        <v/>
      </c>
      <c r="BB375" s="120" t="str">
        <f t="shared" si="215"/>
        <v/>
      </c>
      <c r="BC375" s="120" t="str">
        <f t="shared" si="216"/>
        <v/>
      </c>
      <c r="BD375" s="120" t="str">
        <f t="shared" si="217"/>
        <v/>
      </c>
    </row>
    <row r="376" spans="3:56" x14ac:dyDescent="0.2">
      <c r="C376" s="107">
        <f>'3_Fix'!H377</f>
        <v>48731</v>
      </c>
      <c r="D376" s="113" t="str">
        <f>'3_Fix'!I377</f>
        <v/>
      </c>
      <c r="E376" s="113" t="str">
        <f>'3_Fix'!J377</f>
        <v/>
      </c>
      <c r="F376" s="113" t="str">
        <f>'3_Fix'!K377</f>
        <v/>
      </c>
      <c r="G376" s="113" t="str">
        <f>'3_Fix'!L377</f>
        <v/>
      </c>
      <c r="H376" s="113" t="str">
        <f>'3_Fix'!M377</f>
        <v/>
      </c>
      <c r="I376" s="113" t="str">
        <f>'3_Fix'!N377</f>
        <v/>
      </c>
      <c r="J376" s="113" t="str">
        <f>'3_Fix'!O377</f>
        <v/>
      </c>
      <c r="K376" s="120" t="str">
        <f t="shared" si="218"/>
        <v/>
      </c>
      <c r="L376" s="120" t="str">
        <f t="shared" si="221"/>
        <v/>
      </c>
      <c r="M376" s="120" t="str">
        <f t="shared" si="222"/>
        <v/>
      </c>
      <c r="N376" s="120" t="str">
        <f t="shared" si="223"/>
        <v/>
      </c>
      <c r="O376" s="120" t="str">
        <f t="shared" si="224"/>
        <v/>
      </c>
      <c r="P376" s="120" t="str">
        <f t="shared" si="225"/>
        <v/>
      </c>
      <c r="Q376" s="120" t="str">
        <f t="shared" si="226"/>
        <v/>
      </c>
      <c r="R376" s="120" t="str">
        <f t="shared" si="220"/>
        <v/>
      </c>
      <c r="S376" s="120" t="str">
        <f t="shared" si="232"/>
        <v/>
      </c>
      <c r="T376" s="120" t="str">
        <f t="shared" si="233"/>
        <v/>
      </c>
      <c r="U376" s="120" t="str">
        <f t="shared" si="234"/>
        <v/>
      </c>
      <c r="V376" s="120" t="str">
        <f t="shared" si="235"/>
        <v/>
      </c>
      <c r="W376" s="120" t="str">
        <f t="shared" si="236"/>
        <v/>
      </c>
      <c r="X376" s="120" t="str">
        <f t="shared" si="237"/>
        <v/>
      </c>
      <c r="Y376" s="120" t="str">
        <f t="shared" si="238"/>
        <v/>
      </c>
      <c r="Z376" s="120" t="str">
        <f t="shared" si="240"/>
        <v/>
      </c>
      <c r="AA376" s="120" t="str">
        <f t="shared" si="241"/>
        <v/>
      </c>
      <c r="AB376" s="120" t="str">
        <f t="shared" si="242"/>
        <v/>
      </c>
      <c r="AC376" s="120" t="str">
        <f t="shared" si="243"/>
        <v/>
      </c>
      <c r="AD376" s="120" t="str">
        <f t="shared" si="244"/>
        <v/>
      </c>
      <c r="AE376" s="120" t="str">
        <f t="shared" si="245"/>
        <v/>
      </c>
      <c r="AF376" s="120" t="str">
        <f t="shared" si="239"/>
        <v/>
      </c>
      <c r="AG376" s="120" t="str">
        <f t="shared" si="246"/>
        <v/>
      </c>
      <c r="AH376" s="120" t="str">
        <f t="shared" si="247"/>
        <v/>
      </c>
      <c r="AI376" s="120" t="str">
        <f t="shared" si="248"/>
        <v/>
      </c>
      <c r="AJ376" s="120" t="str">
        <f t="shared" si="249"/>
        <v/>
      </c>
      <c r="AK376" s="120" t="str">
        <f t="shared" si="250"/>
        <v/>
      </c>
      <c r="AL376" s="120" t="str">
        <f t="shared" si="251"/>
        <v/>
      </c>
      <c r="AM376" s="120" t="str">
        <f t="shared" si="219"/>
        <v/>
      </c>
      <c r="AN376" s="120" t="str">
        <f t="shared" si="219"/>
        <v/>
      </c>
      <c r="AO376" s="120" t="str">
        <f t="shared" si="227"/>
        <v/>
      </c>
      <c r="AP376" s="120" t="str">
        <f t="shared" si="228"/>
        <v/>
      </c>
      <c r="AQ376" s="120" t="str">
        <f t="shared" si="229"/>
        <v/>
      </c>
      <c r="AR376" s="120" t="str">
        <f t="shared" si="230"/>
        <v/>
      </c>
      <c r="AS376" s="120" t="str">
        <f t="shared" si="231"/>
        <v/>
      </c>
      <c r="AX376" s="120" t="str">
        <f t="shared" si="252"/>
        <v/>
      </c>
      <c r="AY376" s="120" t="str">
        <f t="shared" si="212"/>
        <v/>
      </c>
      <c r="AZ376" s="120" t="str">
        <f t="shared" si="213"/>
        <v/>
      </c>
      <c r="BA376" s="120" t="str">
        <f t="shared" si="214"/>
        <v/>
      </c>
      <c r="BB376" s="120" t="str">
        <f t="shared" si="215"/>
        <v/>
      </c>
      <c r="BC376" s="120" t="str">
        <f t="shared" si="216"/>
        <v/>
      </c>
      <c r="BD376" s="120" t="str">
        <f t="shared" si="217"/>
        <v/>
      </c>
    </row>
    <row r="377" spans="3:56" x14ac:dyDescent="0.2">
      <c r="C377" s="107">
        <f>'3_Fix'!H378</f>
        <v>48745</v>
      </c>
      <c r="D377" s="113" t="str">
        <f>'3_Fix'!I378</f>
        <v/>
      </c>
      <c r="E377" s="113" t="str">
        <f>'3_Fix'!J378</f>
        <v/>
      </c>
      <c r="F377" s="113" t="str">
        <f>'3_Fix'!K378</f>
        <v/>
      </c>
      <c r="G377" s="113" t="str">
        <f>'3_Fix'!L378</f>
        <v/>
      </c>
      <c r="H377" s="113" t="str">
        <f>'3_Fix'!M378</f>
        <v/>
      </c>
      <c r="I377" s="113" t="str">
        <f>'3_Fix'!N378</f>
        <v/>
      </c>
      <c r="J377" s="113" t="str">
        <f>'3_Fix'!O378</f>
        <v/>
      </c>
      <c r="K377" s="120" t="str">
        <f t="shared" si="218"/>
        <v/>
      </c>
      <c r="L377" s="120" t="str">
        <f t="shared" si="221"/>
        <v/>
      </c>
      <c r="M377" s="120" t="str">
        <f t="shared" si="222"/>
        <v/>
      </c>
      <c r="N377" s="120" t="str">
        <f t="shared" si="223"/>
        <v/>
      </c>
      <c r="O377" s="120" t="str">
        <f t="shared" si="224"/>
        <v/>
      </c>
      <c r="P377" s="120" t="str">
        <f t="shared" si="225"/>
        <v/>
      </c>
      <c r="Q377" s="120" t="str">
        <f t="shared" si="226"/>
        <v/>
      </c>
      <c r="R377" s="120" t="str">
        <f t="shared" si="220"/>
        <v/>
      </c>
      <c r="S377" s="120" t="str">
        <f t="shared" si="232"/>
        <v/>
      </c>
      <c r="T377" s="120" t="str">
        <f t="shared" si="233"/>
        <v/>
      </c>
      <c r="U377" s="120" t="str">
        <f t="shared" si="234"/>
        <v/>
      </c>
      <c r="V377" s="120" t="str">
        <f t="shared" si="235"/>
        <v/>
      </c>
      <c r="W377" s="120" t="str">
        <f t="shared" si="236"/>
        <v/>
      </c>
      <c r="X377" s="120" t="str">
        <f t="shared" si="237"/>
        <v/>
      </c>
      <c r="Y377" s="120" t="str">
        <f t="shared" si="238"/>
        <v/>
      </c>
      <c r="Z377" s="120" t="str">
        <f t="shared" si="240"/>
        <v/>
      </c>
      <c r="AA377" s="120" t="str">
        <f t="shared" si="241"/>
        <v/>
      </c>
      <c r="AB377" s="120" t="str">
        <f t="shared" si="242"/>
        <v/>
      </c>
      <c r="AC377" s="120" t="str">
        <f t="shared" si="243"/>
        <v/>
      </c>
      <c r="AD377" s="120" t="str">
        <f t="shared" si="244"/>
        <v/>
      </c>
      <c r="AE377" s="120" t="str">
        <f t="shared" si="245"/>
        <v/>
      </c>
      <c r="AF377" s="120" t="str">
        <f t="shared" si="239"/>
        <v/>
      </c>
      <c r="AG377" s="120" t="str">
        <f t="shared" si="246"/>
        <v/>
      </c>
      <c r="AH377" s="120" t="str">
        <f t="shared" si="247"/>
        <v/>
      </c>
      <c r="AI377" s="120" t="str">
        <f t="shared" si="248"/>
        <v/>
      </c>
      <c r="AJ377" s="120" t="str">
        <f t="shared" si="249"/>
        <v/>
      </c>
      <c r="AK377" s="120" t="str">
        <f t="shared" si="250"/>
        <v/>
      </c>
      <c r="AL377" s="120" t="str">
        <f t="shared" si="251"/>
        <v/>
      </c>
      <c r="AM377" s="120" t="str">
        <f t="shared" si="219"/>
        <v/>
      </c>
      <c r="AN377" s="120" t="str">
        <f t="shared" si="219"/>
        <v/>
      </c>
      <c r="AO377" s="120" t="str">
        <f t="shared" si="227"/>
        <v/>
      </c>
      <c r="AP377" s="120" t="str">
        <f t="shared" si="228"/>
        <v/>
      </c>
      <c r="AQ377" s="120" t="str">
        <f t="shared" si="229"/>
        <v/>
      </c>
      <c r="AR377" s="120" t="str">
        <f t="shared" si="230"/>
        <v/>
      </c>
      <c r="AS377" s="120" t="str">
        <f t="shared" si="231"/>
        <v/>
      </c>
      <c r="AX377" s="120" t="str">
        <f t="shared" si="252"/>
        <v/>
      </c>
      <c r="AY377" s="120" t="str">
        <f t="shared" si="212"/>
        <v/>
      </c>
      <c r="AZ377" s="120" t="str">
        <f t="shared" si="213"/>
        <v/>
      </c>
      <c r="BA377" s="120" t="str">
        <f t="shared" si="214"/>
        <v/>
      </c>
      <c r="BB377" s="120" t="str">
        <f t="shared" si="215"/>
        <v/>
      </c>
      <c r="BC377" s="120" t="str">
        <f t="shared" si="216"/>
        <v/>
      </c>
      <c r="BD377" s="120" t="str">
        <f t="shared" si="217"/>
        <v/>
      </c>
    </row>
    <row r="378" spans="3:56" x14ac:dyDescent="0.2">
      <c r="C378" s="107">
        <f>'3_Fix'!H379</f>
        <v>48761</v>
      </c>
      <c r="D378" s="113" t="str">
        <f>'3_Fix'!I379</f>
        <v/>
      </c>
      <c r="E378" s="113" t="str">
        <f>'3_Fix'!J379</f>
        <v/>
      </c>
      <c r="F378" s="113" t="str">
        <f>'3_Fix'!K379</f>
        <v/>
      </c>
      <c r="G378" s="113" t="str">
        <f>'3_Fix'!L379</f>
        <v/>
      </c>
      <c r="H378" s="113" t="str">
        <f>'3_Fix'!M379</f>
        <v/>
      </c>
      <c r="I378" s="113" t="str">
        <f>'3_Fix'!N379</f>
        <v/>
      </c>
      <c r="J378" s="113" t="str">
        <f>'3_Fix'!O379</f>
        <v/>
      </c>
      <c r="K378" s="120" t="str">
        <f t="shared" si="218"/>
        <v/>
      </c>
      <c r="L378" s="120" t="str">
        <f t="shared" si="221"/>
        <v/>
      </c>
      <c r="M378" s="120" t="str">
        <f t="shared" si="222"/>
        <v/>
      </c>
      <c r="N378" s="120" t="str">
        <f t="shared" si="223"/>
        <v/>
      </c>
      <c r="O378" s="120" t="str">
        <f t="shared" si="224"/>
        <v/>
      </c>
      <c r="P378" s="120" t="str">
        <f t="shared" si="225"/>
        <v/>
      </c>
      <c r="Q378" s="120" t="str">
        <f t="shared" si="226"/>
        <v/>
      </c>
      <c r="R378" s="120" t="str">
        <f t="shared" si="220"/>
        <v/>
      </c>
      <c r="S378" s="120" t="str">
        <f t="shared" si="232"/>
        <v/>
      </c>
      <c r="T378" s="120" t="str">
        <f t="shared" si="233"/>
        <v/>
      </c>
      <c r="U378" s="120" t="str">
        <f t="shared" si="234"/>
        <v/>
      </c>
      <c r="V378" s="120" t="str">
        <f t="shared" si="235"/>
        <v/>
      </c>
      <c r="W378" s="120" t="str">
        <f t="shared" si="236"/>
        <v/>
      </c>
      <c r="X378" s="120" t="str">
        <f t="shared" si="237"/>
        <v/>
      </c>
      <c r="Y378" s="120" t="str">
        <f t="shared" si="238"/>
        <v/>
      </c>
      <c r="Z378" s="120" t="str">
        <f t="shared" si="240"/>
        <v/>
      </c>
      <c r="AA378" s="120" t="str">
        <f t="shared" si="241"/>
        <v/>
      </c>
      <c r="AB378" s="120" t="str">
        <f t="shared" si="242"/>
        <v/>
      </c>
      <c r="AC378" s="120" t="str">
        <f t="shared" si="243"/>
        <v/>
      </c>
      <c r="AD378" s="120" t="str">
        <f t="shared" si="244"/>
        <v/>
      </c>
      <c r="AE378" s="120" t="str">
        <f t="shared" si="245"/>
        <v/>
      </c>
      <c r="AF378" s="120" t="str">
        <f t="shared" si="239"/>
        <v/>
      </c>
      <c r="AG378" s="120" t="str">
        <f t="shared" si="246"/>
        <v/>
      </c>
      <c r="AH378" s="120" t="str">
        <f t="shared" si="247"/>
        <v/>
      </c>
      <c r="AI378" s="120" t="str">
        <f t="shared" si="248"/>
        <v/>
      </c>
      <c r="AJ378" s="120" t="str">
        <f t="shared" si="249"/>
        <v/>
      </c>
      <c r="AK378" s="120" t="str">
        <f t="shared" si="250"/>
        <v/>
      </c>
      <c r="AL378" s="120" t="str">
        <f t="shared" si="251"/>
        <v/>
      </c>
      <c r="AM378" s="120" t="str">
        <f t="shared" si="219"/>
        <v/>
      </c>
      <c r="AN378" s="120" t="str">
        <f t="shared" si="219"/>
        <v/>
      </c>
      <c r="AO378" s="120" t="str">
        <f t="shared" si="227"/>
        <v/>
      </c>
      <c r="AP378" s="120" t="str">
        <f t="shared" si="228"/>
        <v/>
      </c>
      <c r="AQ378" s="120" t="str">
        <f t="shared" si="229"/>
        <v/>
      </c>
      <c r="AR378" s="120" t="str">
        <f t="shared" si="230"/>
        <v/>
      </c>
      <c r="AS378" s="120" t="str">
        <f t="shared" si="231"/>
        <v/>
      </c>
      <c r="AX378" s="120" t="str">
        <f t="shared" si="252"/>
        <v/>
      </c>
      <c r="AY378" s="120" t="str">
        <f t="shared" si="212"/>
        <v/>
      </c>
      <c r="AZ378" s="120" t="str">
        <f t="shared" si="213"/>
        <v/>
      </c>
      <c r="BA378" s="120" t="str">
        <f t="shared" si="214"/>
        <v/>
      </c>
      <c r="BB378" s="120" t="str">
        <f t="shared" si="215"/>
        <v/>
      </c>
      <c r="BC378" s="120" t="str">
        <f t="shared" si="216"/>
        <v/>
      </c>
      <c r="BD378" s="120" t="str">
        <f t="shared" si="217"/>
        <v/>
      </c>
    </row>
    <row r="379" spans="3:56" x14ac:dyDescent="0.2">
      <c r="C379" s="107">
        <f>'3_Fix'!H380</f>
        <v>48775</v>
      </c>
      <c r="D379" s="113" t="str">
        <f>'3_Fix'!I380</f>
        <v/>
      </c>
      <c r="E379" s="113" t="str">
        <f>'3_Fix'!J380</f>
        <v/>
      </c>
      <c r="F379" s="113" t="str">
        <f>'3_Fix'!K380</f>
        <v/>
      </c>
      <c r="G379" s="113" t="str">
        <f>'3_Fix'!L380</f>
        <v/>
      </c>
      <c r="H379" s="113" t="str">
        <f>'3_Fix'!M380</f>
        <v/>
      </c>
      <c r="I379" s="113" t="str">
        <f>'3_Fix'!N380</f>
        <v/>
      </c>
      <c r="J379" s="113" t="str">
        <f>'3_Fix'!O380</f>
        <v/>
      </c>
      <c r="K379" s="120" t="str">
        <f t="shared" si="218"/>
        <v/>
      </c>
      <c r="L379" s="120" t="str">
        <f t="shared" si="221"/>
        <v/>
      </c>
      <c r="M379" s="120" t="str">
        <f t="shared" si="222"/>
        <v/>
      </c>
      <c r="N379" s="120" t="str">
        <f t="shared" si="223"/>
        <v/>
      </c>
      <c r="O379" s="120" t="str">
        <f t="shared" si="224"/>
        <v/>
      </c>
      <c r="P379" s="120" t="str">
        <f t="shared" si="225"/>
        <v/>
      </c>
      <c r="Q379" s="120" t="str">
        <f t="shared" si="226"/>
        <v/>
      </c>
      <c r="R379" s="120" t="str">
        <f t="shared" si="220"/>
        <v/>
      </c>
      <c r="S379" s="120" t="str">
        <f t="shared" si="232"/>
        <v/>
      </c>
      <c r="T379" s="120" t="str">
        <f t="shared" si="233"/>
        <v/>
      </c>
      <c r="U379" s="120" t="str">
        <f t="shared" si="234"/>
        <v/>
      </c>
      <c r="V379" s="120" t="str">
        <f t="shared" si="235"/>
        <v/>
      </c>
      <c r="W379" s="120" t="str">
        <f t="shared" si="236"/>
        <v/>
      </c>
      <c r="X379" s="120" t="str">
        <f t="shared" si="237"/>
        <v/>
      </c>
      <c r="Y379" s="120" t="str">
        <f t="shared" si="238"/>
        <v/>
      </c>
      <c r="Z379" s="120" t="str">
        <f t="shared" si="240"/>
        <v/>
      </c>
      <c r="AA379" s="120" t="str">
        <f t="shared" si="241"/>
        <v/>
      </c>
      <c r="AB379" s="120" t="str">
        <f t="shared" si="242"/>
        <v/>
      </c>
      <c r="AC379" s="120" t="str">
        <f t="shared" si="243"/>
        <v/>
      </c>
      <c r="AD379" s="120" t="str">
        <f t="shared" si="244"/>
        <v/>
      </c>
      <c r="AE379" s="120" t="str">
        <f t="shared" si="245"/>
        <v/>
      </c>
      <c r="AF379" s="120" t="str">
        <f t="shared" si="239"/>
        <v/>
      </c>
      <c r="AG379" s="120" t="str">
        <f t="shared" si="246"/>
        <v/>
      </c>
      <c r="AH379" s="120" t="str">
        <f t="shared" si="247"/>
        <v/>
      </c>
      <c r="AI379" s="120" t="str">
        <f t="shared" si="248"/>
        <v/>
      </c>
      <c r="AJ379" s="120" t="str">
        <f t="shared" si="249"/>
        <v/>
      </c>
      <c r="AK379" s="120" t="str">
        <f t="shared" si="250"/>
        <v/>
      </c>
      <c r="AL379" s="120" t="str">
        <f t="shared" si="251"/>
        <v/>
      </c>
      <c r="AM379" s="120" t="str">
        <f t="shared" si="219"/>
        <v/>
      </c>
      <c r="AN379" s="120" t="str">
        <f t="shared" si="219"/>
        <v/>
      </c>
      <c r="AO379" s="120" t="str">
        <f t="shared" si="227"/>
        <v/>
      </c>
      <c r="AP379" s="120" t="str">
        <f t="shared" si="228"/>
        <v/>
      </c>
      <c r="AQ379" s="120" t="str">
        <f t="shared" si="229"/>
        <v/>
      </c>
      <c r="AR379" s="120" t="str">
        <f t="shared" si="230"/>
        <v/>
      </c>
      <c r="AS379" s="120" t="str">
        <f t="shared" si="231"/>
        <v/>
      </c>
      <c r="AX379" s="120" t="str">
        <f t="shared" si="252"/>
        <v/>
      </c>
      <c r="AY379" s="120" t="str">
        <f t="shared" si="212"/>
        <v/>
      </c>
      <c r="AZ379" s="120" t="str">
        <f t="shared" si="213"/>
        <v/>
      </c>
      <c r="BA379" s="120" t="str">
        <f t="shared" si="214"/>
        <v/>
      </c>
      <c r="BB379" s="120" t="str">
        <f t="shared" si="215"/>
        <v/>
      </c>
      <c r="BC379" s="120" t="str">
        <f t="shared" si="216"/>
        <v/>
      </c>
      <c r="BD379" s="120" t="str">
        <f t="shared" si="217"/>
        <v/>
      </c>
    </row>
    <row r="380" spans="3:56" x14ac:dyDescent="0.2">
      <c r="C380" s="107">
        <f>'3_Fix'!H381</f>
        <v>48792</v>
      </c>
      <c r="D380" s="113" t="str">
        <f>'3_Fix'!I381</f>
        <v/>
      </c>
      <c r="E380" s="113" t="str">
        <f>'3_Fix'!J381</f>
        <v/>
      </c>
      <c r="F380" s="113" t="str">
        <f>'3_Fix'!K381</f>
        <v/>
      </c>
      <c r="G380" s="113" t="str">
        <f>'3_Fix'!L381</f>
        <v/>
      </c>
      <c r="H380" s="113" t="str">
        <f>'3_Fix'!M381</f>
        <v/>
      </c>
      <c r="I380" s="113" t="str">
        <f>'3_Fix'!N381</f>
        <v/>
      </c>
      <c r="J380" s="113" t="str">
        <f>'3_Fix'!O381</f>
        <v/>
      </c>
      <c r="K380" s="120" t="str">
        <f t="shared" si="218"/>
        <v/>
      </c>
      <c r="L380" s="120" t="str">
        <f t="shared" si="221"/>
        <v/>
      </c>
      <c r="M380" s="120" t="str">
        <f t="shared" si="222"/>
        <v/>
      </c>
      <c r="N380" s="120" t="str">
        <f t="shared" si="223"/>
        <v/>
      </c>
      <c r="O380" s="120" t="str">
        <f t="shared" si="224"/>
        <v/>
      </c>
      <c r="P380" s="120" t="str">
        <f t="shared" si="225"/>
        <v/>
      </c>
      <c r="Q380" s="120" t="str">
        <f t="shared" si="226"/>
        <v/>
      </c>
      <c r="R380" s="120" t="str">
        <f t="shared" si="220"/>
        <v/>
      </c>
      <c r="S380" s="120" t="str">
        <f t="shared" si="232"/>
        <v/>
      </c>
      <c r="T380" s="120" t="str">
        <f t="shared" si="233"/>
        <v/>
      </c>
      <c r="U380" s="120" t="str">
        <f t="shared" si="234"/>
        <v/>
      </c>
      <c r="V380" s="120" t="str">
        <f t="shared" si="235"/>
        <v/>
      </c>
      <c r="W380" s="120" t="str">
        <f t="shared" si="236"/>
        <v/>
      </c>
      <c r="X380" s="120" t="str">
        <f t="shared" si="237"/>
        <v/>
      </c>
      <c r="Y380" s="120" t="str">
        <f t="shared" si="238"/>
        <v/>
      </c>
      <c r="Z380" s="120" t="str">
        <f t="shared" si="240"/>
        <v/>
      </c>
      <c r="AA380" s="120" t="str">
        <f t="shared" si="241"/>
        <v/>
      </c>
      <c r="AB380" s="120" t="str">
        <f t="shared" si="242"/>
        <v/>
      </c>
      <c r="AC380" s="120" t="str">
        <f t="shared" si="243"/>
        <v/>
      </c>
      <c r="AD380" s="120" t="str">
        <f t="shared" si="244"/>
        <v/>
      </c>
      <c r="AE380" s="120" t="str">
        <f t="shared" si="245"/>
        <v/>
      </c>
      <c r="AF380" s="120" t="str">
        <f t="shared" si="239"/>
        <v/>
      </c>
      <c r="AG380" s="120" t="str">
        <f t="shared" si="246"/>
        <v/>
      </c>
      <c r="AH380" s="120" t="str">
        <f t="shared" si="247"/>
        <v/>
      </c>
      <c r="AI380" s="120" t="str">
        <f t="shared" si="248"/>
        <v/>
      </c>
      <c r="AJ380" s="120" t="str">
        <f t="shared" si="249"/>
        <v/>
      </c>
      <c r="AK380" s="120" t="str">
        <f t="shared" si="250"/>
        <v/>
      </c>
      <c r="AL380" s="120" t="str">
        <f t="shared" si="251"/>
        <v/>
      </c>
      <c r="AM380" s="120" t="str">
        <f t="shared" si="219"/>
        <v/>
      </c>
      <c r="AN380" s="120" t="str">
        <f t="shared" si="219"/>
        <v/>
      </c>
      <c r="AO380" s="120" t="str">
        <f t="shared" si="227"/>
        <v/>
      </c>
      <c r="AP380" s="120" t="str">
        <f t="shared" si="228"/>
        <v/>
      </c>
      <c r="AQ380" s="120" t="str">
        <f t="shared" si="229"/>
        <v/>
      </c>
      <c r="AR380" s="120" t="str">
        <f t="shared" si="230"/>
        <v/>
      </c>
      <c r="AS380" s="120" t="str">
        <f t="shared" si="231"/>
        <v/>
      </c>
      <c r="AX380" s="120" t="str">
        <f t="shared" si="252"/>
        <v/>
      </c>
      <c r="AY380" s="120" t="str">
        <f t="shared" si="212"/>
        <v/>
      </c>
      <c r="AZ380" s="120" t="str">
        <f t="shared" si="213"/>
        <v/>
      </c>
      <c r="BA380" s="120" t="str">
        <f t="shared" si="214"/>
        <v/>
      </c>
      <c r="BB380" s="120" t="str">
        <f t="shared" si="215"/>
        <v/>
      </c>
      <c r="BC380" s="120" t="str">
        <f t="shared" si="216"/>
        <v/>
      </c>
      <c r="BD380" s="120" t="str">
        <f t="shared" si="217"/>
        <v/>
      </c>
    </row>
    <row r="381" spans="3:56" x14ac:dyDescent="0.2">
      <c r="C381" s="107">
        <f>'3_Fix'!H382</f>
        <v>48806</v>
      </c>
      <c r="D381" s="113" t="str">
        <f>'3_Fix'!I382</f>
        <v/>
      </c>
      <c r="E381" s="113" t="str">
        <f>'3_Fix'!J382</f>
        <v/>
      </c>
      <c r="F381" s="113" t="str">
        <f>'3_Fix'!K382</f>
        <v/>
      </c>
      <c r="G381" s="113" t="str">
        <f>'3_Fix'!L382</f>
        <v/>
      </c>
      <c r="H381" s="113" t="str">
        <f>'3_Fix'!M382</f>
        <v/>
      </c>
      <c r="I381" s="113" t="str">
        <f>'3_Fix'!N382</f>
        <v/>
      </c>
      <c r="J381" s="113" t="str">
        <f>'3_Fix'!O382</f>
        <v/>
      </c>
      <c r="K381" s="120" t="str">
        <f t="shared" si="218"/>
        <v/>
      </c>
      <c r="L381" s="120" t="str">
        <f t="shared" si="221"/>
        <v/>
      </c>
      <c r="M381" s="120" t="str">
        <f t="shared" si="222"/>
        <v/>
      </c>
      <c r="N381" s="120" t="str">
        <f t="shared" si="223"/>
        <v/>
      </c>
      <c r="O381" s="120" t="str">
        <f t="shared" si="224"/>
        <v/>
      </c>
      <c r="P381" s="120" t="str">
        <f t="shared" si="225"/>
        <v/>
      </c>
      <c r="Q381" s="120" t="str">
        <f t="shared" si="226"/>
        <v/>
      </c>
      <c r="R381" s="120" t="str">
        <f t="shared" si="220"/>
        <v/>
      </c>
      <c r="S381" s="120" t="str">
        <f t="shared" si="232"/>
        <v/>
      </c>
      <c r="T381" s="120" t="str">
        <f t="shared" si="233"/>
        <v/>
      </c>
      <c r="U381" s="120" t="str">
        <f t="shared" si="234"/>
        <v/>
      </c>
      <c r="V381" s="120" t="str">
        <f t="shared" si="235"/>
        <v/>
      </c>
      <c r="W381" s="120" t="str">
        <f t="shared" si="236"/>
        <v/>
      </c>
      <c r="X381" s="120" t="str">
        <f t="shared" si="237"/>
        <v/>
      </c>
      <c r="Y381" s="120" t="str">
        <f t="shared" si="238"/>
        <v/>
      </c>
      <c r="Z381" s="120" t="str">
        <f t="shared" si="240"/>
        <v/>
      </c>
      <c r="AA381" s="120" t="str">
        <f t="shared" si="241"/>
        <v/>
      </c>
      <c r="AB381" s="120" t="str">
        <f t="shared" si="242"/>
        <v/>
      </c>
      <c r="AC381" s="120" t="str">
        <f t="shared" si="243"/>
        <v/>
      </c>
      <c r="AD381" s="120" t="str">
        <f t="shared" si="244"/>
        <v/>
      </c>
      <c r="AE381" s="120" t="str">
        <f t="shared" si="245"/>
        <v/>
      </c>
      <c r="AF381" s="120" t="str">
        <f t="shared" si="239"/>
        <v/>
      </c>
      <c r="AG381" s="120" t="str">
        <f t="shared" si="246"/>
        <v/>
      </c>
      <c r="AH381" s="120" t="str">
        <f t="shared" si="247"/>
        <v/>
      </c>
      <c r="AI381" s="120" t="str">
        <f t="shared" si="248"/>
        <v/>
      </c>
      <c r="AJ381" s="120" t="str">
        <f t="shared" si="249"/>
        <v/>
      </c>
      <c r="AK381" s="120" t="str">
        <f t="shared" si="250"/>
        <v/>
      </c>
      <c r="AL381" s="120" t="str">
        <f t="shared" si="251"/>
        <v/>
      </c>
      <c r="AM381" s="120" t="str">
        <f t="shared" si="219"/>
        <v/>
      </c>
      <c r="AN381" s="120" t="str">
        <f t="shared" si="219"/>
        <v/>
      </c>
      <c r="AO381" s="120" t="str">
        <f t="shared" si="227"/>
        <v/>
      </c>
      <c r="AP381" s="120" t="str">
        <f t="shared" si="228"/>
        <v/>
      </c>
      <c r="AQ381" s="120" t="str">
        <f t="shared" si="229"/>
        <v/>
      </c>
      <c r="AR381" s="120" t="str">
        <f t="shared" si="230"/>
        <v/>
      </c>
      <c r="AS381" s="120" t="str">
        <f t="shared" si="231"/>
        <v/>
      </c>
      <c r="AX381" s="120" t="str">
        <f t="shared" si="252"/>
        <v/>
      </c>
      <c r="AY381" s="120" t="str">
        <f t="shared" si="212"/>
        <v/>
      </c>
      <c r="AZ381" s="120" t="str">
        <f t="shared" si="213"/>
        <v/>
      </c>
      <c r="BA381" s="120" t="str">
        <f t="shared" si="214"/>
        <v/>
      </c>
      <c r="BB381" s="120" t="str">
        <f t="shared" si="215"/>
        <v/>
      </c>
      <c r="BC381" s="120" t="str">
        <f t="shared" si="216"/>
        <v/>
      </c>
      <c r="BD381" s="120" t="str">
        <f t="shared" si="217"/>
        <v/>
      </c>
    </row>
    <row r="382" spans="3:56" x14ac:dyDescent="0.2">
      <c r="C382" s="107">
        <f>'3_Fix'!H383</f>
        <v>48823</v>
      </c>
      <c r="D382" s="113" t="str">
        <f>'3_Fix'!I383</f>
        <v/>
      </c>
      <c r="E382" s="113" t="str">
        <f>'3_Fix'!J383</f>
        <v/>
      </c>
      <c r="F382" s="113" t="str">
        <f>'3_Fix'!K383</f>
        <v/>
      </c>
      <c r="G382" s="113" t="str">
        <f>'3_Fix'!L383</f>
        <v/>
      </c>
      <c r="H382" s="113" t="str">
        <f>'3_Fix'!M383</f>
        <v/>
      </c>
      <c r="I382" s="113" t="str">
        <f>'3_Fix'!N383</f>
        <v/>
      </c>
      <c r="J382" s="113" t="str">
        <f>'3_Fix'!O383</f>
        <v/>
      </c>
      <c r="K382" s="120" t="str">
        <f t="shared" si="218"/>
        <v/>
      </c>
      <c r="L382" s="120" t="str">
        <f t="shared" si="221"/>
        <v/>
      </c>
      <c r="M382" s="120" t="str">
        <f t="shared" si="222"/>
        <v/>
      </c>
      <c r="N382" s="120" t="str">
        <f t="shared" si="223"/>
        <v/>
      </c>
      <c r="O382" s="120" t="str">
        <f t="shared" si="224"/>
        <v/>
      </c>
      <c r="P382" s="120" t="str">
        <f t="shared" si="225"/>
        <v/>
      </c>
      <c r="Q382" s="120" t="str">
        <f t="shared" si="226"/>
        <v/>
      </c>
      <c r="R382" s="120" t="str">
        <f t="shared" si="220"/>
        <v/>
      </c>
      <c r="S382" s="120" t="str">
        <f t="shared" si="232"/>
        <v/>
      </c>
      <c r="T382" s="120" t="str">
        <f t="shared" si="233"/>
        <v/>
      </c>
      <c r="U382" s="120" t="str">
        <f t="shared" si="234"/>
        <v/>
      </c>
      <c r="V382" s="120" t="str">
        <f t="shared" si="235"/>
        <v/>
      </c>
      <c r="W382" s="120" t="str">
        <f t="shared" si="236"/>
        <v/>
      </c>
      <c r="X382" s="120" t="str">
        <f t="shared" si="237"/>
        <v/>
      </c>
      <c r="Y382" s="120" t="str">
        <f t="shared" si="238"/>
        <v/>
      </c>
      <c r="Z382" s="120" t="str">
        <f t="shared" si="240"/>
        <v/>
      </c>
      <c r="AA382" s="120" t="str">
        <f t="shared" si="241"/>
        <v/>
      </c>
      <c r="AB382" s="120" t="str">
        <f t="shared" si="242"/>
        <v/>
      </c>
      <c r="AC382" s="120" t="str">
        <f t="shared" si="243"/>
        <v/>
      </c>
      <c r="AD382" s="120" t="str">
        <f t="shared" si="244"/>
        <v/>
      </c>
      <c r="AE382" s="120" t="str">
        <f t="shared" si="245"/>
        <v/>
      </c>
      <c r="AF382" s="120" t="str">
        <f t="shared" si="239"/>
        <v/>
      </c>
      <c r="AG382" s="120" t="str">
        <f t="shared" si="246"/>
        <v/>
      </c>
      <c r="AH382" s="120" t="str">
        <f t="shared" si="247"/>
        <v/>
      </c>
      <c r="AI382" s="120" t="str">
        <f t="shared" si="248"/>
        <v/>
      </c>
      <c r="AJ382" s="120" t="str">
        <f t="shared" si="249"/>
        <v/>
      </c>
      <c r="AK382" s="120" t="str">
        <f t="shared" si="250"/>
        <v/>
      </c>
      <c r="AL382" s="120" t="str">
        <f t="shared" si="251"/>
        <v/>
      </c>
      <c r="AM382" s="120" t="str">
        <f t="shared" si="219"/>
        <v/>
      </c>
      <c r="AN382" s="120" t="str">
        <f t="shared" si="219"/>
        <v/>
      </c>
      <c r="AO382" s="120" t="str">
        <f t="shared" si="227"/>
        <v/>
      </c>
      <c r="AP382" s="120" t="str">
        <f t="shared" si="228"/>
        <v/>
      </c>
      <c r="AQ382" s="120" t="str">
        <f t="shared" si="229"/>
        <v/>
      </c>
      <c r="AR382" s="120" t="str">
        <f t="shared" si="230"/>
        <v/>
      </c>
      <c r="AS382" s="120" t="str">
        <f t="shared" si="231"/>
        <v/>
      </c>
      <c r="AX382" s="120" t="str">
        <f t="shared" si="252"/>
        <v/>
      </c>
      <c r="AY382" s="120" t="str">
        <f t="shared" si="212"/>
        <v/>
      </c>
      <c r="AZ382" s="120" t="str">
        <f t="shared" si="213"/>
        <v/>
      </c>
      <c r="BA382" s="120" t="str">
        <f t="shared" si="214"/>
        <v/>
      </c>
      <c r="BB382" s="120" t="str">
        <f t="shared" si="215"/>
        <v/>
      </c>
      <c r="BC382" s="120" t="str">
        <f t="shared" si="216"/>
        <v/>
      </c>
      <c r="BD382" s="120" t="str">
        <f t="shared" si="217"/>
        <v/>
      </c>
    </row>
    <row r="383" spans="3:56" x14ac:dyDescent="0.2">
      <c r="C383" s="107">
        <f>'3_Fix'!H384</f>
        <v>48837</v>
      </c>
      <c r="D383" s="113" t="str">
        <f>'3_Fix'!I384</f>
        <v/>
      </c>
      <c r="E383" s="113" t="str">
        <f>'3_Fix'!J384</f>
        <v/>
      </c>
      <c r="F383" s="113" t="str">
        <f>'3_Fix'!K384</f>
        <v/>
      </c>
      <c r="G383" s="113" t="str">
        <f>'3_Fix'!L384</f>
        <v/>
      </c>
      <c r="H383" s="113" t="str">
        <f>'3_Fix'!M384</f>
        <v/>
      </c>
      <c r="I383" s="113" t="str">
        <f>'3_Fix'!N384</f>
        <v/>
      </c>
      <c r="J383" s="113" t="str">
        <f>'3_Fix'!O384</f>
        <v/>
      </c>
      <c r="K383" s="120" t="str">
        <f t="shared" si="218"/>
        <v/>
      </c>
      <c r="L383" s="120" t="str">
        <f t="shared" si="221"/>
        <v/>
      </c>
      <c r="M383" s="120" t="str">
        <f t="shared" si="222"/>
        <v/>
      </c>
      <c r="N383" s="120" t="str">
        <f t="shared" si="223"/>
        <v/>
      </c>
      <c r="O383" s="120" t="str">
        <f t="shared" si="224"/>
        <v/>
      </c>
      <c r="P383" s="120" t="str">
        <f t="shared" si="225"/>
        <v/>
      </c>
      <c r="Q383" s="120" t="str">
        <f t="shared" si="226"/>
        <v/>
      </c>
      <c r="R383" s="120" t="str">
        <f t="shared" si="220"/>
        <v/>
      </c>
      <c r="S383" s="120" t="str">
        <f t="shared" si="232"/>
        <v/>
      </c>
      <c r="T383" s="120" t="str">
        <f t="shared" si="233"/>
        <v/>
      </c>
      <c r="U383" s="120" t="str">
        <f t="shared" si="234"/>
        <v/>
      </c>
      <c r="V383" s="120" t="str">
        <f t="shared" si="235"/>
        <v/>
      </c>
      <c r="W383" s="120" t="str">
        <f t="shared" si="236"/>
        <v/>
      </c>
      <c r="X383" s="120" t="str">
        <f t="shared" si="237"/>
        <v/>
      </c>
      <c r="Y383" s="120" t="str">
        <f t="shared" si="238"/>
        <v/>
      </c>
      <c r="Z383" s="120" t="str">
        <f t="shared" si="240"/>
        <v/>
      </c>
      <c r="AA383" s="120" t="str">
        <f t="shared" si="241"/>
        <v/>
      </c>
      <c r="AB383" s="120" t="str">
        <f t="shared" si="242"/>
        <v/>
      </c>
      <c r="AC383" s="120" t="str">
        <f t="shared" si="243"/>
        <v/>
      </c>
      <c r="AD383" s="120" t="str">
        <f t="shared" si="244"/>
        <v/>
      </c>
      <c r="AE383" s="120" t="str">
        <f t="shared" si="245"/>
        <v/>
      </c>
      <c r="AF383" s="120" t="str">
        <f t="shared" si="239"/>
        <v/>
      </c>
      <c r="AG383" s="120" t="str">
        <f t="shared" si="246"/>
        <v/>
      </c>
      <c r="AH383" s="120" t="str">
        <f t="shared" si="247"/>
        <v/>
      </c>
      <c r="AI383" s="120" t="str">
        <f t="shared" si="248"/>
        <v/>
      </c>
      <c r="AJ383" s="120" t="str">
        <f t="shared" si="249"/>
        <v/>
      </c>
      <c r="AK383" s="120" t="str">
        <f t="shared" si="250"/>
        <v/>
      </c>
      <c r="AL383" s="120" t="str">
        <f t="shared" si="251"/>
        <v/>
      </c>
      <c r="AM383" s="120" t="str">
        <f t="shared" si="219"/>
        <v/>
      </c>
      <c r="AN383" s="120" t="str">
        <f t="shared" si="219"/>
        <v/>
      </c>
      <c r="AO383" s="120" t="str">
        <f t="shared" si="227"/>
        <v/>
      </c>
      <c r="AP383" s="120" t="str">
        <f t="shared" si="228"/>
        <v/>
      </c>
      <c r="AQ383" s="120" t="str">
        <f t="shared" si="229"/>
        <v/>
      </c>
      <c r="AR383" s="120" t="str">
        <f t="shared" si="230"/>
        <v/>
      </c>
      <c r="AS383" s="120" t="str">
        <f t="shared" si="231"/>
        <v/>
      </c>
      <c r="AX383" s="120" t="str">
        <f t="shared" si="252"/>
        <v/>
      </c>
      <c r="AY383" s="120" t="str">
        <f t="shared" si="212"/>
        <v/>
      </c>
      <c r="AZ383" s="120" t="str">
        <f t="shared" si="213"/>
        <v/>
      </c>
      <c r="BA383" s="120" t="str">
        <f t="shared" si="214"/>
        <v/>
      </c>
      <c r="BB383" s="120" t="str">
        <f t="shared" si="215"/>
        <v/>
      </c>
      <c r="BC383" s="120" t="str">
        <f t="shared" si="216"/>
        <v/>
      </c>
      <c r="BD383" s="120" t="str">
        <f t="shared" si="217"/>
        <v/>
      </c>
    </row>
    <row r="384" spans="3:56" x14ac:dyDescent="0.2">
      <c r="C384" s="107">
        <f>'3_Fix'!H385</f>
        <v>48853</v>
      </c>
      <c r="D384" s="113" t="str">
        <f>'3_Fix'!I385</f>
        <v/>
      </c>
      <c r="E384" s="113" t="str">
        <f>'3_Fix'!J385</f>
        <v/>
      </c>
      <c r="F384" s="113" t="str">
        <f>'3_Fix'!K385</f>
        <v/>
      </c>
      <c r="G384" s="113" t="str">
        <f>'3_Fix'!L385</f>
        <v/>
      </c>
      <c r="H384" s="113" t="str">
        <f>'3_Fix'!M385</f>
        <v/>
      </c>
      <c r="I384" s="113" t="str">
        <f>'3_Fix'!N385</f>
        <v/>
      </c>
      <c r="J384" s="113" t="str">
        <f>'3_Fix'!O385</f>
        <v/>
      </c>
      <c r="K384" s="120" t="str">
        <f t="shared" si="218"/>
        <v/>
      </c>
      <c r="L384" s="120" t="str">
        <f t="shared" si="221"/>
        <v/>
      </c>
      <c r="M384" s="120" t="str">
        <f t="shared" si="222"/>
        <v/>
      </c>
      <c r="N384" s="120" t="str">
        <f t="shared" si="223"/>
        <v/>
      </c>
      <c r="O384" s="120" t="str">
        <f t="shared" si="224"/>
        <v/>
      </c>
      <c r="P384" s="120" t="str">
        <f t="shared" si="225"/>
        <v/>
      </c>
      <c r="Q384" s="120" t="str">
        <f t="shared" si="226"/>
        <v/>
      </c>
      <c r="R384" s="120" t="str">
        <f t="shared" si="220"/>
        <v/>
      </c>
      <c r="S384" s="120" t="str">
        <f t="shared" si="232"/>
        <v/>
      </c>
      <c r="T384" s="120" t="str">
        <f t="shared" si="233"/>
        <v/>
      </c>
      <c r="U384" s="120" t="str">
        <f t="shared" si="234"/>
        <v/>
      </c>
      <c r="V384" s="120" t="str">
        <f t="shared" si="235"/>
        <v/>
      </c>
      <c r="W384" s="120" t="str">
        <f t="shared" si="236"/>
        <v/>
      </c>
      <c r="X384" s="120" t="str">
        <f t="shared" si="237"/>
        <v/>
      </c>
      <c r="Y384" s="120" t="str">
        <f t="shared" si="238"/>
        <v/>
      </c>
      <c r="Z384" s="120" t="str">
        <f t="shared" si="240"/>
        <v/>
      </c>
      <c r="AA384" s="120" t="str">
        <f t="shared" si="241"/>
        <v/>
      </c>
      <c r="AB384" s="120" t="str">
        <f t="shared" si="242"/>
        <v/>
      </c>
      <c r="AC384" s="120" t="str">
        <f t="shared" si="243"/>
        <v/>
      </c>
      <c r="AD384" s="120" t="str">
        <f t="shared" si="244"/>
        <v/>
      </c>
      <c r="AE384" s="120" t="str">
        <f t="shared" si="245"/>
        <v/>
      </c>
      <c r="AF384" s="120" t="str">
        <f t="shared" si="239"/>
        <v/>
      </c>
      <c r="AG384" s="120" t="str">
        <f t="shared" si="246"/>
        <v/>
      </c>
      <c r="AH384" s="120" t="str">
        <f t="shared" si="247"/>
        <v/>
      </c>
      <c r="AI384" s="120" t="str">
        <f t="shared" si="248"/>
        <v/>
      </c>
      <c r="AJ384" s="120" t="str">
        <f t="shared" si="249"/>
        <v/>
      </c>
      <c r="AK384" s="120" t="str">
        <f t="shared" si="250"/>
        <v/>
      </c>
      <c r="AL384" s="120" t="str">
        <f t="shared" si="251"/>
        <v/>
      </c>
      <c r="AM384" s="120" t="str">
        <f t="shared" si="219"/>
        <v/>
      </c>
      <c r="AN384" s="120" t="str">
        <f t="shared" si="219"/>
        <v/>
      </c>
      <c r="AO384" s="120" t="str">
        <f t="shared" si="227"/>
        <v/>
      </c>
      <c r="AP384" s="120" t="str">
        <f t="shared" si="228"/>
        <v/>
      </c>
      <c r="AQ384" s="120" t="str">
        <f t="shared" si="229"/>
        <v/>
      </c>
      <c r="AR384" s="120" t="str">
        <f t="shared" si="230"/>
        <v/>
      </c>
      <c r="AS384" s="120" t="str">
        <f t="shared" si="231"/>
        <v/>
      </c>
      <c r="AX384" s="120" t="str">
        <f t="shared" si="252"/>
        <v/>
      </c>
      <c r="AY384" s="120" t="str">
        <f t="shared" si="212"/>
        <v/>
      </c>
      <c r="AZ384" s="120" t="str">
        <f t="shared" si="213"/>
        <v/>
      </c>
      <c r="BA384" s="120" t="str">
        <f t="shared" si="214"/>
        <v/>
      </c>
      <c r="BB384" s="120" t="str">
        <f t="shared" si="215"/>
        <v/>
      </c>
      <c r="BC384" s="120" t="str">
        <f t="shared" si="216"/>
        <v/>
      </c>
      <c r="BD384" s="120" t="str">
        <f t="shared" si="217"/>
        <v/>
      </c>
    </row>
    <row r="385" spans="3:56" x14ac:dyDescent="0.2">
      <c r="C385" s="107">
        <f>'3_Fix'!H386</f>
        <v>48867</v>
      </c>
      <c r="D385" s="113" t="str">
        <f>'3_Fix'!I386</f>
        <v/>
      </c>
      <c r="E385" s="113" t="str">
        <f>'3_Fix'!J386</f>
        <v/>
      </c>
      <c r="F385" s="113" t="str">
        <f>'3_Fix'!K386</f>
        <v/>
      </c>
      <c r="G385" s="113" t="str">
        <f>'3_Fix'!L386</f>
        <v/>
      </c>
      <c r="H385" s="113" t="str">
        <f>'3_Fix'!M386</f>
        <v/>
      </c>
      <c r="I385" s="113" t="str">
        <f>'3_Fix'!N386</f>
        <v/>
      </c>
      <c r="J385" s="113" t="str">
        <f>'3_Fix'!O386</f>
        <v/>
      </c>
      <c r="K385" s="120" t="str">
        <f t="shared" si="218"/>
        <v/>
      </c>
      <c r="L385" s="120" t="str">
        <f t="shared" si="221"/>
        <v/>
      </c>
      <c r="M385" s="120" t="str">
        <f t="shared" si="222"/>
        <v/>
      </c>
      <c r="N385" s="120" t="str">
        <f t="shared" si="223"/>
        <v/>
      </c>
      <c r="O385" s="120" t="str">
        <f t="shared" si="224"/>
        <v/>
      </c>
      <c r="P385" s="120" t="str">
        <f t="shared" si="225"/>
        <v/>
      </c>
      <c r="Q385" s="120" t="str">
        <f t="shared" si="226"/>
        <v/>
      </c>
      <c r="R385" s="120" t="str">
        <f t="shared" si="220"/>
        <v/>
      </c>
      <c r="S385" s="120" t="str">
        <f t="shared" si="232"/>
        <v/>
      </c>
      <c r="T385" s="120" t="str">
        <f t="shared" si="233"/>
        <v/>
      </c>
      <c r="U385" s="120" t="str">
        <f t="shared" si="234"/>
        <v/>
      </c>
      <c r="V385" s="120" t="str">
        <f t="shared" si="235"/>
        <v/>
      </c>
      <c r="W385" s="120" t="str">
        <f t="shared" si="236"/>
        <v/>
      </c>
      <c r="X385" s="120" t="str">
        <f t="shared" si="237"/>
        <v/>
      </c>
      <c r="Y385" s="120" t="str">
        <f t="shared" si="238"/>
        <v/>
      </c>
      <c r="Z385" s="120" t="str">
        <f t="shared" si="240"/>
        <v/>
      </c>
      <c r="AA385" s="120" t="str">
        <f t="shared" si="241"/>
        <v/>
      </c>
      <c r="AB385" s="120" t="str">
        <f t="shared" si="242"/>
        <v/>
      </c>
      <c r="AC385" s="120" t="str">
        <f t="shared" si="243"/>
        <v/>
      </c>
      <c r="AD385" s="120" t="str">
        <f t="shared" si="244"/>
        <v/>
      </c>
      <c r="AE385" s="120" t="str">
        <f t="shared" si="245"/>
        <v/>
      </c>
      <c r="AF385" s="120" t="str">
        <f t="shared" si="239"/>
        <v/>
      </c>
      <c r="AG385" s="120" t="str">
        <f t="shared" si="246"/>
        <v/>
      </c>
      <c r="AH385" s="120" t="str">
        <f t="shared" si="247"/>
        <v/>
      </c>
      <c r="AI385" s="120" t="str">
        <f t="shared" si="248"/>
        <v/>
      </c>
      <c r="AJ385" s="120" t="str">
        <f t="shared" si="249"/>
        <v/>
      </c>
      <c r="AK385" s="120" t="str">
        <f t="shared" si="250"/>
        <v/>
      </c>
      <c r="AL385" s="120" t="str">
        <f t="shared" si="251"/>
        <v/>
      </c>
      <c r="AM385" s="120" t="str">
        <f t="shared" si="219"/>
        <v/>
      </c>
      <c r="AN385" s="120" t="str">
        <f t="shared" si="219"/>
        <v/>
      </c>
      <c r="AO385" s="120" t="str">
        <f t="shared" si="227"/>
        <v/>
      </c>
      <c r="AP385" s="120" t="str">
        <f t="shared" si="228"/>
        <v/>
      </c>
      <c r="AQ385" s="120" t="str">
        <f t="shared" si="229"/>
        <v/>
      </c>
      <c r="AR385" s="120" t="str">
        <f t="shared" si="230"/>
        <v/>
      </c>
      <c r="AS385" s="120" t="str">
        <f t="shared" si="231"/>
        <v/>
      </c>
      <c r="AX385" s="120" t="str">
        <f t="shared" si="252"/>
        <v/>
      </c>
      <c r="AY385" s="120" t="str">
        <f t="shared" si="212"/>
        <v/>
      </c>
      <c r="AZ385" s="120" t="str">
        <f t="shared" si="213"/>
        <v/>
      </c>
      <c r="BA385" s="120" t="str">
        <f t="shared" si="214"/>
        <v/>
      </c>
      <c r="BB385" s="120" t="str">
        <f t="shared" si="215"/>
        <v/>
      </c>
      <c r="BC385" s="120" t="str">
        <f t="shared" si="216"/>
        <v/>
      </c>
      <c r="BD385" s="120" t="str">
        <f t="shared" si="217"/>
        <v/>
      </c>
    </row>
    <row r="386" spans="3:56" x14ac:dyDescent="0.2">
      <c r="C386" s="107">
        <f>'3_Fix'!H387</f>
        <v>48884</v>
      </c>
      <c r="D386" s="113" t="str">
        <f>'3_Fix'!I387</f>
        <v/>
      </c>
      <c r="E386" s="113" t="str">
        <f>'3_Fix'!J387</f>
        <v/>
      </c>
      <c r="F386" s="113" t="str">
        <f>'3_Fix'!K387</f>
        <v/>
      </c>
      <c r="G386" s="113" t="str">
        <f>'3_Fix'!L387</f>
        <v/>
      </c>
      <c r="H386" s="113" t="str">
        <f>'3_Fix'!M387</f>
        <v/>
      </c>
      <c r="I386" s="113" t="str">
        <f>'3_Fix'!N387</f>
        <v/>
      </c>
      <c r="J386" s="113" t="str">
        <f>'3_Fix'!O387</f>
        <v/>
      </c>
      <c r="K386" s="120" t="str">
        <f t="shared" si="218"/>
        <v/>
      </c>
      <c r="L386" s="120" t="str">
        <f t="shared" si="221"/>
        <v/>
      </c>
      <c r="M386" s="120" t="str">
        <f t="shared" si="222"/>
        <v/>
      </c>
      <c r="N386" s="120" t="str">
        <f t="shared" si="223"/>
        <v/>
      </c>
      <c r="O386" s="120" t="str">
        <f t="shared" si="224"/>
        <v/>
      </c>
      <c r="P386" s="120" t="str">
        <f t="shared" si="225"/>
        <v/>
      </c>
      <c r="Q386" s="120" t="str">
        <f t="shared" si="226"/>
        <v/>
      </c>
      <c r="R386" s="120" t="str">
        <f t="shared" si="220"/>
        <v/>
      </c>
      <c r="S386" s="120" t="str">
        <f t="shared" si="232"/>
        <v/>
      </c>
      <c r="T386" s="120" t="str">
        <f t="shared" si="233"/>
        <v/>
      </c>
      <c r="U386" s="120" t="str">
        <f t="shared" si="234"/>
        <v/>
      </c>
      <c r="V386" s="120" t="str">
        <f t="shared" si="235"/>
        <v/>
      </c>
      <c r="W386" s="120" t="str">
        <f t="shared" si="236"/>
        <v/>
      </c>
      <c r="X386" s="120" t="str">
        <f t="shared" si="237"/>
        <v/>
      </c>
      <c r="Y386" s="120" t="str">
        <f t="shared" si="238"/>
        <v/>
      </c>
      <c r="Z386" s="120" t="str">
        <f t="shared" si="240"/>
        <v/>
      </c>
      <c r="AA386" s="120" t="str">
        <f t="shared" si="241"/>
        <v/>
      </c>
      <c r="AB386" s="120" t="str">
        <f t="shared" si="242"/>
        <v/>
      </c>
      <c r="AC386" s="120" t="str">
        <f t="shared" si="243"/>
        <v/>
      </c>
      <c r="AD386" s="120" t="str">
        <f t="shared" si="244"/>
        <v/>
      </c>
      <c r="AE386" s="120" t="str">
        <f t="shared" si="245"/>
        <v/>
      </c>
      <c r="AF386" s="120" t="str">
        <f t="shared" si="239"/>
        <v/>
      </c>
      <c r="AG386" s="120" t="str">
        <f t="shared" si="246"/>
        <v/>
      </c>
      <c r="AH386" s="120" t="str">
        <f t="shared" si="247"/>
        <v/>
      </c>
      <c r="AI386" s="120" t="str">
        <f t="shared" si="248"/>
        <v/>
      </c>
      <c r="AJ386" s="120" t="str">
        <f t="shared" si="249"/>
        <v/>
      </c>
      <c r="AK386" s="120" t="str">
        <f t="shared" si="250"/>
        <v/>
      </c>
      <c r="AL386" s="120" t="str">
        <f t="shared" si="251"/>
        <v/>
      </c>
      <c r="AM386" s="120" t="str">
        <f t="shared" si="219"/>
        <v/>
      </c>
      <c r="AN386" s="120" t="str">
        <f t="shared" si="219"/>
        <v/>
      </c>
      <c r="AO386" s="120" t="str">
        <f t="shared" si="227"/>
        <v/>
      </c>
      <c r="AP386" s="120" t="str">
        <f t="shared" si="228"/>
        <v/>
      </c>
      <c r="AQ386" s="120" t="str">
        <f t="shared" si="229"/>
        <v/>
      </c>
      <c r="AR386" s="120" t="str">
        <f t="shared" si="230"/>
        <v/>
      </c>
      <c r="AS386" s="120" t="str">
        <f t="shared" si="231"/>
        <v/>
      </c>
      <c r="AX386" s="120" t="str">
        <f t="shared" si="252"/>
        <v/>
      </c>
      <c r="AY386" s="120" t="str">
        <f t="shared" si="212"/>
        <v/>
      </c>
      <c r="AZ386" s="120" t="str">
        <f t="shared" si="213"/>
        <v/>
      </c>
      <c r="BA386" s="120" t="str">
        <f t="shared" si="214"/>
        <v/>
      </c>
      <c r="BB386" s="120" t="str">
        <f t="shared" si="215"/>
        <v/>
      </c>
      <c r="BC386" s="120" t="str">
        <f t="shared" si="216"/>
        <v/>
      </c>
      <c r="BD386" s="120" t="str">
        <f t="shared" si="217"/>
        <v/>
      </c>
    </row>
    <row r="387" spans="3:56" x14ac:dyDescent="0.2">
      <c r="C387" s="107">
        <f>'3_Fix'!H388</f>
        <v>48898</v>
      </c>
      <c r="D387" s="113" t="str">
        <f>'3_Fix'!I388</f>
        <v/>
      </c>
      <c r="E387" s="113" t="str">
        <f>'3_Fix'!J388</f>
        <v/>
      </c>
      <c r="F387" s="113" t="str">
        <f>'3_Fix'!K388</f>
        <v/>
      </c>
      <c r="G387" s="113" t="str">
        <f>'3_Fix'!L388</f>
        <v/>
      </c>
      <c r="H387" s="113" t="str">
        <f>'3_Fix'!M388</f>
        <v/>
      </c>
      <c r="I387" s="113" t="str">
        <f>'3_Fix'!N388</f>
        <v/>
      </c>
      <c r="J387" s="113" t="str">
        <f>'3_Fix'!O388</f>
        <v/>
      </c>
      <c r="K387" s="120" t="str">
        <f t="shared" si="218"/>
        <v/>
      </c>
      <c r="L387" s="120" t="str">
        <f t="shared" si="221"/>
        <v/>
      </c>
      <c r="M387" s="120" t="str">
        <f t="shared" si="222"/>
        <v/>
      </c>
      <c r="N387" s="120" t="str">
        <f t="shared" si="223"/>
        <v/>
      </c>
      <c r="O387" s="120" t="str">
        <f t="shared" si="224"/>
        <v/>
      </c>
      <c r="P387" s="120" t="str">
        <f t="shared" si="225"/>
        <v/>
      </c>
      <c r="Q387" s="120" t="str">
        <f t="shared" si="226"/>
        <v/>
      </c>
      <c r="R387" s="120" t="str">
        <f t="shared" si="220"/>
        <v/>
      </c>
      <c r="S387" s="120" t="str">
        <f t="shared" si="232"/>
        <v/>
      </c>
      <c r="T387" s="120" t="str">
        <f t="shared" si="233"/>
        <v/>
      </c>
      <c r="U387" s="120" t="str">
        <f t="shared" si="234"/>
        <v/>
      </c>
      <c r="V387" s="120" t="str">
        <f t="shared" si="235"/>
        <v/>
      </c>
      <c r="W387" s="120" t="str">
        <f t="shared" si="236"/>
        <v/>
      </c>
      <c r="X387" s="120" t="str">
        <f t="shared" si="237"/>
        <v/>
      </c>
      <c r="Y387" s="120" t="str">
        <f t="shared" si="238"/>
        <v/>
      </c>
      <c r="Z387" s="120" t="str">
        <f t="shared" si="240"/>
        <v/>
      </c>
      <c r="AA387" s="120" t="str">
        <f t="shared" si="241"/>
        <v/>
      </c>
      <c r="AB387" s="120" t="str">
        <f t="shared" si="242"/>
        <v/>
      </c>
      <c r="AC387" s="120" t="str">
        <f t="shared" si="243"/>
        <v/>
      </c>
      <c r="AD387" s="120" t="str">
        <f t="shared" si="244"/>
        <v/>
      </c>
      <c r="AE387" s="120" t="str">
        <f t="shared" si="245"/>
        <v/>
      </c>
      <c r="AF387" s="120" t="str">
        <f t="shared" si="239"/>
        <v/>
      </c>
      <c r="AG387" s="120" t="str">
        <f t="shared" si="246"/>
        <v/>
      </c>
      <c r="AH387" s="120" t="str">
        <f t="shared" si="247"/>
        <v/>
      </c>
      <c r="AI387" s="120" t="str">
        <f t="shared" si="248"/>
        <v/>
      </c>
      <c r="AJ387" s="120" t="str">
        <f t="shared" si="249"/>
        <v/>
      </c>
      <c r="AK387" s="120" t="str">
        <f t="shared" si="250"/>
        <v/>
      </c>
      <c r="AL387" s="120" t="str">
        <f t="shared" si="251"/>
        <v/>
      </c>
      <c r="AM387" s="120" t="str">
        <f t="shared" si="219"/>
        <v/>
      </c>
      <c r="AN387" s="120" t="str">
        <f t="shared" si="219"/>
        <v/>
      </c>
      <c r="AO387" s="120" t="str">
        <f t="shared" si="227"/>
        <v/>
      </c>
      <c r="AP387" s="120" t="str">
        <f t="shared" si="228"/>
        <v/>
      </c>
      <c r="AQ387" s="120" t="str">
        <f t="shared" si="229"/>
        <v/>
      </c>
      <c r="AR387" s="120" t="str">
        <f t="shared" si="230"/>
        <v/>
      </c>
      <c r="AS387" s="120" t="str">
        <f t="shared" si="231"/>
        <v/>
      </c>
      <c r="AX387" s="120" t="str">
        <f t="shared" si="252"/>
        <v/>
      </c>
      <c r="AY387" s="120" t="str">
        <f t="shared" si="212"/>
        <v/>
      </c>
      <c r="AZ387" s="120" t="str">
        <f t="shared" si="213"/>
        <v/>
      </c>
      <c r="BA387" s="120" t="str">
        <f t="shared" si="214"/>
        <v/>
      </c>
      <c r="BB387" s="120" t="str">
        <f t="shared" si="215"/>
        <v/>
      </c>
      <c r="BC387" s="120" t="str">
        <f t="shared" si="216"/>
        <v/>
      </c>
      <c r="BD387" s="120" t="str">
        <f t="shared" si="217"/>
        <v/>
      </c>
    </row>
    <row r="388" spans="3:56" x14ac:dyDescent="0.2">
      <c r="C388" s="107">
        <f>'3_Fix'!H389</f>
        <v>48914</v>
      </c>
      <c r="D388" s="113" t="str">
        <f>'3_Fix'!I389</f>
        <v/>
      </c>
      <c r="E388" s="113" t="str">
        <f>'3_Fix'!J389</f>
        <v/>
      </c>
      <c r="F388" s="113" t="str">
        <f>'3_Fix'!K389</f>
        <v/>
      </c>
      <c r="G388" s="113" t="str">
        <f>'3_Fix'!L389</f>
        <v/>
      </c>
      <c r="H388" s="113" t="str">
        <f>'3_Fix'!M389</f>
        <v/>
      </c>
      <c r="I388" s="113" t="str">
        <f>'3_Fix'!N389</f>
        <v/>
      </c>
      <c r="J388" s="113" t="str">
        <f>'3_Fix'!O389</f>
        <v/>
      </c>
      <c r="K388" s="120" t="str">
        <f t="shared" si="218"/>
        <v/>
      </c>
      <c r="L388" s="120" t="str">
        <f t="shared" si="221"/>
        <v/>
      </c>
      <c r="M388" s="120" t="str">
        <f t="shared" si="222"/>
        <v/>
      </c>
      <c r="N388" s="120" t="str">
        <f t="shared" si="223"/>
        <v/>
      </c>
      <c r="O388" s="120" t="str">
        <f t="shared" si="224"/>
        <v/>
      </c>
      <c r="P388" s="120" t="str">
        <f t="shared" si="225"/>
        <v/>
      </c>
      <c r="Q388" s="120" t="str">
        <f t="shared" si="226"/>
        <v/>
      </c>
      <c r="R388" s="120" t="str">
        <f t="shared" si="220"/>
        <v/>
      </c>
      <c r="S388" s="120" t="str">
        <f t="shared" si="232"/>
        <v/>
      </c>
      <c r="T388" s="120" t="str">
        <f t="shared" si="233"/>
        <v/>
      </c>
      <c r="U388" s="120" t="str">
        <f t="shared" si="234"/>
        <v/>
      </c>
      <c r="V388" s="120" t="str">
        <f t="shared" si="235"/>
        <v/>
      </c>
      <c r="W388" s="120" t="str">
        <f t="shared" si="236"/>
        <v/>
      </c>
      <c r="X388" s="120" t="str">
        <f t="shared" si="237"/>
        <v/>
      </c>
      <c r="Y388" s="120" t="str">
        <f t="shared" si="238"/>
        <v/>
      </c>
      <c r="Z388" s="120" t="str">
        <f t="shared" si="240"/>
        <v/>
      </c>
      <c r="AA388" s="120" t="str">
        <f t="shared" si="241"/>
        <v/>
      </c>
      <c r="AB388" s="120" t="str">
        <f t="shared" si="242"/>
        <v/>
      </c>
      <c r="AC388" s="120" t="str">
        <f t="shared" si="243"/>
        <v/>
      </c>
      <c r="AD388" s="120" t="str">
        <f t="shared" si="244"/>
        <v/>
      </c>
      <c r="AE388" s="120" t="str">
        <f t="shared" si="245"/>
        <v/>
      </c>
      <c r="AF388" s="120" t="str">
        <f t="shared" si="239"/>
        <v/>
      </c>
      <c r="AG388" s="120" t="str">
        <f t="shared" si="246"/>
        <v/>
      </c>
      <c r="AH388" s="120" t="str">
        <f t="shared" si="247"/>
        <v/>
      </c>
      <c r="AI388" s="120" t="str">
        <f t="shared" si="248"/>
        <v/>
      </c>
      <c r="AJ388" s="120" t="str">
        <f t="shared" si="249"/>
        <v/>
      </c>
      <c r="AK388" s="120" t="str">
        <f t="shared" si="250"/>
        <v/>
      </c>
      <c r="AL388" s="120" t="str">
        <f t="shared" si="251"/>
        <v/>
      </c>
      <c r="AM388" s="120" t="str">
        <f t="shared" si="219"/>
        <v/>
      </c>
      <c r="AN388" s="120" t="str">
        <f t="shared" si="219"/>
        <v/>
      </c>
      <c r="AO388" s="120" t="str">
        <f t="shared" si="227"/>
        <v/>
      </c>
      <c r="AP388" s="120" t="str">
        <f t="shared" si="228"/>
        <v/>
      </c>
      <c r="AQ388" s="120" t="str">
        <f t="shared" si="229"/>
        <v/>
      </c>
      <c r="AR388" s="120" t="str">
        <f t="shared" si="230"/>
        <v/>
      </c>
      <c r="AS388" s="120" t="str">
        <f t="shared" si="231"/>
        <v/>
      </c>
      <c r="AX388" s="120" t="str">
        <f t="shared" si="252"/>
        <v/>
      </c>
      <c r="AY388" s="120" t="str">
        <f t="shared" si="212"/>
        <v/>
      </c>
      <c r="AZ388" s="120" t="str">
        <f t="shared" si="213"/>
        <v/>
      </c>
      <c r="BA388" s="120" t="str">
        <f t="shared" si="214"/>
        <v/>
      </c>
      <c r="BB388" s="120" t="str">
        <f t="shared" si="215"/>
        <v/>
      </c>
      <c r="BC388" s="120" t="str">
        <f t="shared" si="216"/>
        <v/>
      </c>
      <c r="BD388" s="120" t="str">
        <f t="shared" si="217"/>
        <v/>
      </c>
    </row>
    <row r="389" spans="3:56" x14ac:dyDescent="0.2">
      <c r="C389" s="107">
        <f>'3_Fix'!H390</f>
        <v>48928</v>
      </c>
      <c r="D389" s="113" t="str">
        <f>'3_Fix'!I390</f>
        <v/>
      </c>
      <c r="E389" s="113" t="str">
        <f>'3_Fix'!J390</f>
        <v/>
      </c>
      <c r="F389" s="113" t="str">
        <f>'3_Fix'!K390</f>
        <v/>
      </c>
      <c r="G389" s="113" t="str">
        <f>'3_Fix'!L390</f>
        <v/>
      </c>
      <c r="H389" s="113" t="str">
        <f>'3_Fix'!M390</f>
        <v/>
      </c>
      <c r="I389" s="113" t="str">
        <f>'3_Fix'!N390</f>
        <v/>
      </c>
      <c r="J389" s="113" t="str">
        <f>'3_Fix'!O390</f>
        <v/>
      </c>
      <c r="K389" s="120" t="str">
        <f t="shared" si="218"/>
        <v/>
      </c>
      <c r="L389" s="120" t="str">
        <f t="shared" si="221"/>
        <v/>
      </c>
      <c r="M389" s="120" t="str">
        <f t="shared" si="222"/>
        <v/>
      </c>
      <c r="N389" s="120" t="str">
        <f t="shared" si="223"/>
        <v/>
      </c>
      <c r="O389" s="120" t="str">
        <f t="shared" si="224"/>
        <v/>
      </c>
      <c r="P389" s="120" t="str">
        <f t="shared" si="225"/>
        <v/>
      </c>
      <c r="Q389" s="120" t="str">
        <f t="shared" si="226"/>
        <v/>
      </c>
      <c r="R389" s="120" t="str">
        <f t="shared" si="220"/>
        <v/>
      </c>
      <c r="S389" s="120" t="str">
        <f t="shared" si="232"/>
        <v/>
      </c>
      <c r="T389" s="120" t="str">
        <f t="shared" si="233"/>
        <v/>
      </c>
      <c r="U389" s="120" t="str">
        <f t="shared" si="234"/>
        <v/>
      </c>
      <c r="V389" s="120" t="str">
        <f t="shared" si="235"/>
        <v/>
      </c>
      <c r="W389" s="120" t="str">
        <f t="shared" si="236"/>
        <v/>
      </c>
      <c r="X389" s="120" t="str">
        <f t="shared" si="237"/>
        <v/>
      </c>
      <c r="Y389" s="120" t="str">
        <f t="shared" si="238"/>
        <v/>
      </c>
      <c r="Z389" s="120" t="str">
        <f t="shared" si="240"/>
        <v/>
      </c>
      <c r="AA389" s="120" t="str">
        <f t="shared" si="241"/>
        <v/>
      </c>
      <c r="AB389" s="120" t="str">
        <f t="shared" si="242"/>
        <v/>
      </c>
      <c r="AC389" s="120" t="str">
        <f t="shared" si="243"/>
        <v/>
      </c>
      <c r="AD389" s="120" t="str">
        <f t="shared" si="244"/>
        <v/>
      </c>
      <c r="AE389" s="120" t="str">
        <f t="shared" si="245"/>
        <v/>
      </c>
      <c r="AF389" s="120" t="str">
        <f t="shared" si="239"/>
        <v/>
      </c>
      <c r="AG389" s="120" t="str">
        <f t="shared" si="246"/>
        <v/>
      </c>
      <c r="AH389" s="120" t="str">
        <f t="shared" si="247"/>
        <v/>
      </c>
      <c r="AI389" s="120" t="str">
        <f t="shared" si="248"/>
        <v/>
      </c>
      <c r="AJ389" s="120" t="str">
        <f t="shared" si="249"/>
        <v/>
      </c>
      <c r="AK389" s="120" t="str">
        <f t="shared" si="250"/>
        <v/>
      </c>
      <c r="AL389" s="120" t="str">
        <f t="shared" si="251"/>
        <v/>
      </c>
      <c r="AM389" s="120" t="str">
        <f t="shared" si="219"/>
        <v/>
      </c>
      <c r="AN389" s="120" t="str">
        <f t="shared" si="219"/>
        <v/>
      </c>
      <c r="AO389" s="120" t="str">
        <f t="shared" si="227"/>
        <v/>
      </c>
      <c r="AP389" s="120" t="str">
        <f t="shared" si="228"/>
        <v/>
      </c>
      <c r="AQ389" s="120" t="str">
        <f t="shared" si="229"/>
        <v/>
      </c>
      <c r="AR389" s="120" t="str">
        <f t="shared" si="230"/>
        <v/>
      </c>
      <c r="AS389" s="120" t="str">
        <f t="shared" si="231"/>
        <v/>
      </c>
      <c r="AX389" s="120" t="str">
        <f t="shared" si="252"/>
        <v/>
      </c>
      <c r="AY389" s="120" t="str">
        <f t="shared" si="212"/>
        <v/>
      </c>
      <c r="AZ389" s="120" t="str">
        <f t="shared" si="213"/>
        <v/>
      </c>
      <c r="BA389" s="120" t="str">
        <f t="shared" si="214"/>
        <v/>
      </c>
      <c r="BB389" s="120" t="str">
        <f t="shared" si="215"/>
        <v/>
      </c>
      <c r="BC389" s="120" t="str">
        <f t="shared" si="216"/>
        <v/>
      </c>
      <c r="BD389" s="120" t="str">
        <f t="shared" si="217"/>
        <v/>
      </c>
    </row>
    <row r="390" spans="3:56" x14ac:dyDescent="0.2">
      <c r="C390" s="107">
        <f>'3_Fix'!H391</f>
        <v>48945</v>
      </c>
      <c r="D390" s="113" t="str">
        <f>'3_Fix'!I391</f>
        <v/>
      </c>
      <c r="E390" s="113" t="str">
        <f>'3_Fix'!J391</f>
        <v/>
      </c>
      <c r="F390" s="113" t="str">
        <f>'3_Fix'!K391</f>
        <v/>
      </c>
      <c r="G390" s="113" t="str">
        <f>'3_Fix'!L391</f>
        <v/>
      </c>
      <c r="H390" s="113" t="str">
        <f>'3_Fix'!M391</f>
        <v/>
      </c>
      <c r="I390" s="113" t="str">
        <f>'3_Fix'!N391</f>
        <v/>
      </c>
      <c r="J390" s="113" t="str">
        <f>'3_Fix'!O391</f>
        <v/>
      </c>
      <c r="K390" s="120" t="str">
        <f t="shared" si="218"/>
        <v/>
      </c>
      <c r="L390" s="120" t="str">
        <f t="shared" si="221"/>
        <v/>
      </c>
      <c r="M390" s="120" t="str">
        <f t="shared" si="222"/>
        <v/>
      </c>
      <c r="N390" s="120" t="str">
        <f t="shared" si="223"/>
        <v/>
      </c>
      <c r="O390" s="120" t="str">
        <f t="shared" si="224"/>
        <v/>
      </c>
      <c r="P390" s="120" t="str">
        <f t="shared" si="225"/>
        <v/>
      </c>
      <c r="Q390" s="120" t="str">
        <f t="shared" si="226"/>
        <v/>
      </c>
      <c r="R390" s="120" t="str">
        <f t="shared" si="220"/>
        <v/>
      </c>
      <c r="S390" s="120" t="str">
        <f t="shared" si="232"/>
        <v/>
      </c>
      <c r="T390" s="120" t="str">
        <f t="shared" si="233"/>
        <v/>
      </c>
      <c r="U390" s="120" t="str">
        <f t="shared" si="234"/>
        <v/>
      </c>
      <c r="V390" s="120" t="str">
        <f t="shared" si="235"/>
        <v/>
      </c>
      <c r="W390" s="120" t="str">
        <f t="shared" si="236"/>
        <v/>
      </c>
      <c r="X390" s="120" t="str">
        <f t="shared" si="237"/>
        <v/>
      </c>
      <c r="Y390" s="120" t="str">
        <f t="shared" si="238"/>
        <v/>
      </c>
      <c r="Z390" s="120" t="str">
        <f t="shared" si="240"/>
        <v/>
      </c>
      <c r="AA390" s="120" t="str">
        <f t="shared" si="241"/>
        <v/>
      </c>
      <c r="AB390" s="120" t="str">
        <f t="shared" si="242"/>
        <v/>
      </c>
      <c r="AC390" s="120" t="str">
        <f t="shared" si="243"/>
        <v/>
      </c>
      <c r="AD390" s="120" t="str">
        <f t="shared" si="244"/>
        <v/>
      </c>
      <c r="AE390" s="120" t="str">
        <f t="shared" si="245"/>
        <v/>
      </c>
      <c r="AF390" s="120" t="str">
        <f t="shared" si="239"/>
        <v/>
      </c>
      <c r="AG390" s="120" t="str">
        <f t="shared" si="246"/>
        <v/>
      </c>
      <c r="AH390" s="120" t="str">
        <f t="shared" si="247"/>
        <v/>
      </c>
      <c r="AI390" s="120" t="str">
        <f t="shared" si="248"/>
        <v/>
      </c>
      <c r="AJ390" s="120" t="str">
        <f t="shared" si="249"/>
        <v/>
      </c>
      <c r="AK390" s="120" t="str">
        <f t="shared" si="250"/>
        <v/>
      </c>
      <c r="AL390" s="120" t="str">
        <f t="shared" si="251"/>
        <v/>
      </c>
      <c r="AM390" s="120" t="str">
        <f t="shared" si="219"/>
        <v/>
      </c>
      <c r="AN390" s="120" t="str">
        <f t="shared" si="219"/>
        <v/>
      </c>
      <c r="AO390" s="120" t="str">
        <f t="shared" si="227"/>
        <v/>
      </c>
      <c r="AP390" s="120" t="str">
        <f t="shared" si="228"/>
        <v/>
      </c>
      <c r="AQ390" s="120" t="str">
        <f t="shared" si="229"/>
        <v/>
      </c>
      <c r="AR390" s="120" t="str">
        <f t="shared" si="230"/>
        <v/>
      </c>
      <c r="AS390" s="120" t="str">
        <f t="shared" si="231"/>
        <v/>
      </c>
      <c r="AX390" s="120" t="str">
        <f t="shared" si="252"/>
        <v/>
      </c>
      <c r="AY390" s="120" t="str">
        <f t="shared" ref="AY390:AY453" si="253">IFERROR((AY$1/100)*(E366/$D366)*Z390,"")</f>
        <v/>
      </c>
      <c r="AZ390" s="120" t="str">
        <f t="shared" ref="AZ390:AZ453" si="254">IFERROR((AZ$1/100)*(F366/$D366)*AA390,"")</f>
        <v/>
      </c>
      <c r="BA390" s="120" t="str">
        <f t="shared" ref="BA390:BA453" si="255">IFERROR((BA$1/100)*(G366/$D366)*AB390,"")</f>
        <v/>
      </c>
      <c r="BB390" s="120" t="str">
        <f t="shared" ref="BB390:BB453" si="256">IFERROR((BB$1/100)*(H366/$D366)*AC390,"")</f>
        <v/>
      </c>
      <c r="BC390" s="120" t="str">
        <f t="shared" ref="BC390:BC453" si="257">IFERROR((BC$1/100)*(I366/$D366)*AD390,"")</f>
        <v/>
      </c>
      <c r="BD390" s="120" t="str">
        <f t="shared" ref="BD390:BD453" si="258">IFERROR((BD$1/100)*(J366/$D366)*AE390,"")</f>
        <v/>
      </c>
    </row>
    <row r="391" spans="3:56" x14ac:dyDescent="0.2">
      <c r="C391" s="107">
        <f>'3_Fix'!H392</f>
        <v>48959</v>
      </c>
      <c r="D391" s="113" t="str">
        <f>'3_Fix'!I392</f>
        <v/>
      </c>
      <c r="E391" s="113" t="str">
        <f>'3_Fix'!J392</f>
        <v/>
      </c>
      <c r="F391" s="113" t="str">
        <f>'3_Fix'!K392</f>
        <v/>
      </c>
      <c r="G391" s="113" t="str">
        <f>'3_Fix'!L392</f>
        <v/>
      </c>
      <c r="H391" s="113" t="str">
        <f>'3_Fix'!M392</f>
        <v/>
      </c>
      <c r="I391" s="113" t="str">
        <f>'3_Fix'!N392</f>
        <v/>
      </c>
      <c r="J391" s="113" t="str">
        <f>'3_Fix'!O392</f>
        <v/>
      </c>
      <c r="K391" s="120" t="str">
        <f t="shared" si="218"/>
        <v/>
      </c>
      <c r="L391" s="120" t="str">
        <f t="shared" si="221"/>
        <v/>
      </c>
      <c r="M391" s="120" t="str">
        <f t="shared" si="222"/>
        <v/>
      </c>
      <c r="N391" s="120" t="str">
        <f t="shared" si="223"/>
        <v/>
      </c>
      <c r="O391" s="120" t="str">
        <f t="shared" si="224"/>
        <v/>
      </c>
      <c r="P391" s="120" t="str">
        <f t="shared" si="225"/>
        <v/>
      </c>
      <c r="Q391" s="120" t="str">
        <f t="shared" si="226"/>
        <v/>
      </c>
      <c r="R391" s="120" t="str">
        <f t="shared" si="220"/>
        <v/>
      </c>
      <c r="S391" s="120" t="str">
        <f t="shared" si="232"/>
        <v/>
      </c>
      <c r="T391" s="120" t="str">
        <f t="shared" si="233"/>
        <v/>
      </c>
      <c r="U391" s="120" t="str">
        <f t="shared" si="234"/>
        <v/>
      </c>
      <c r="V391" s="120" t="str">
        <f t="shared" si="235"/>
        <v/>
      </c>
      <c r="W391" s="120" t="str">
        <f t="shared" si="236"/>
        <v/>
      </c>
      <c r="X391" s="120" t="str">
        <f t="shared" si="237"/>
        <v/>
      </c>
      <c r="Y391" s="120" t="str">
        <f t="shared" si="238"/>
        <v/>
      </c>
      <c r="Z391" s="120" t="str">
        <f t="shared" si="240"/>
        <v/>
      </c>
      <c r="AA391" s="120" t="str">
        <f t="shared" si="241"/>
        <v/>
      </c>
      <c r="AB391" s="120" t="str">
        <f t="shared" si="242"/>
        <v/>
      </c>
      <c r="AC391" s="120" t="str">
        <f t="shared" si="243"/>
        <v/>
      </c>
      <c r="AD391" s="120" t="str">
        <f t="shared" si="244"/>
        <v/>
      </c>
      <c r="AE391" s="120" t="str">
        <f t="shared" si="245"/>
        <v/>
      </c>
      <c r="AF391" s="120" t="str">
        <f t="shared" si="239"/>
        <v/>
      </c>
      <c r="AG391" s="120" t="str">
        <f t="shared" si="246"/>
        <v/>
      </c>
      <c r="AH391" s="120" t="str">
        <f t="shared" si="247"/>
        <v/>
      </c>
      <c r="AI391" s="120" t="str">
        <f t="shared" si="248"/>
        <v/>
      </c>
      <c r="AJ391" s="120" t="str">
        <f t="shared" si="249"/>
        <v/>
      </c>
      <c r="AK391" s="120" t="str">
        <f t="shared" si="250"/>
        <v/>
      </c>
      <c r="AL391" s="120" t="str">
        <f t="shared" si="251"/>
        <v/>
      </c>
      <c r="AM391" s="120" t="str">
        <f t="shared" si="219"/>
        <v/>
      </c>
      <c r="AN391" s="120" t="str">
        <f t="shared" si="219"/>
        <v/>
      </c>
      <c r="AO391" s="120" t="str">
        <f t="shared" si="227"/>
        <v/>
      </c>
      <c r="AP391" s="120" t="str">
        <f t="shared" si="228"/>
        <v/>
      </c>
      <c r="AQ391" s="120" t="str">
        <f t="shared" si="229"/>
        <v/>
      </c>
      <c r="AR391" s="120" t="str">
        <f t="shared" si="230"/>
        <v/>
      </c>
      <c r="AS391" s="120" t="str">
        <f t="shared" si="231"/>
        <v/>
      </c>
      <c r="AX391" s="120" t="str">
        <f t="shared" si="252"/>
        <v/>
      </c>
      <c r="AY391" s="120" t="str">
        <f t="shared" si="253"/>
        <v/>
      </c>
      <c r="AZ391" s="120" t="str">
        <f t="shared" si="254"/>
        <v/>
      </c>
      <c r="BA391" s="120" t="str">
        <f t="shared" si="255"/>
        <v/>
      </c>
      <c r="BB391" s="120" t="str">
        <f t="shared" si="256"/>
        <v/>
      </c>
      <c r="BC391" s="120" t="str">
        <f t="shared" si="257"/>
        <v/>
      </c>
      <c r="BD391" s="120" t="str">
        <f t="shared" si="258"/>
        <v/>
      </c>
    </row>
    <row r="392" spans="3:56" x14ac:dyDescent="0.2">
      <c r="C392" s="107">
        <f>'3_Fix'!H393</f>
        <v>48976</v>
      </c>
      <c r="D392" s="113" t="str">
        <f>'3_Fix'!I393</f>
        <v/>
      </c>
      <c r="E392" s="113" t="str">
        <f>'3_Fix'!J393</f>
        <v/>
      </c>
      <c r="F392" s="113" t="str">
        <f>'3_Fix'!K393</f>
        <v/>
      </c>
      <c r="G392" s="113" t="str">
        <f>'3_Fix'!L393</f>
        <v/>
      </c>
      <c r="H392" s="113" t="str">
        <f>'3_Fix'!M393</f>
        <v/>
      </c>
      <c r="I392" s="113" t="str">
        <f>'3_Fix'!N393</f>
        <v/>
      </c>
      <c r="J392" s="113" t="str">
        <f>'3_Fix'!O393</f>
        <v/>
      </c>
      <c r="K392" s="120" t="str">
        <f t="shared" ref="K392:K455" si="259">IFERROR(((D392/D391)-1)*100,"")</f>
        <v/>
      </c>
      <c r="L392" s="120" t="str">
        <f t="shared" si="221"/>
        <v/>
      </c>
      <c r="M392" s="120" t="str">
        <f t="shared" si="222"/>
        <v/>
      </c>
      <c r="N392" s="120" t="str">
        <f t="shared" si="223"/>
        <v/>
      </c>
      <c r="O392" s="120" t="str">
        <f t="shared" si="224"/>
        <v/>
      </c>
      <c r="P392" s="120" t="str">
        <f t="shared" si="225"/>
        <v/>
      </c>
      <c r="Q392" s="120" t="str">
        <f t="shared" si="226"/>
        <v/>
      </c>
      <c r="R392" s="120" t="str">
        <f t="shared" si="220"/>
        <v/>
      </c>
      <c r="S392" s="120" t="str">
        <f t="shared" si="232"/>
        <v/>
      </c>
      <c r="T392" s="120" t="str">
        <f t="shared" si="233"/>
        <v/>
      </c>
      <c r="U392" s="120" t="str">
        <f t="shared" si="234"/>
        <v/>
      </c>
      <c r="V392" s="120" t="str">
        <f t="shared" si="235"/>
        <v/>
      </c>
      <c r="W392" s="120" t="str">
        <f t="shared" si="236"/>
        <v/>
      </c>
      <c r="X392" s="120" t="str">
        <f t="shared" si="237"/>
        <v/>
      </c>
      <c r="Y392" s="120" t="str">
        <f t="shared" si="238"/>
        <v/>
      </c>
      <c r="Z392" s="120" t="str">
        <f t="shared" si="240"/>
        <v/>
      </c>
      <c r="AA392" s="120" t="str">
        <f t="shared" si="241"/>
        <v/>
      </c>
      <c r="AB392" s="120" t="str">
        <f t="shared" si="242"/>
        <v/>
      </c>
      <c r="AC392" s="120" t="str">
        <f t="shared" si="243"/>
        <v/>
      </c>
      <c r="AD392" s="120" t="str">
        <f t="shared" si="244"/>
        <v/>
      </c>
      <c r="AE392" s="120" t="str">
        <f t="shared" si="245"/>
        <v/>
      </c>
      <c r="AF392" s="120" t="str">
        <f t="shared" si="239"/>
        <v/>
      </c>
      <c r="AG392" s="120" t="str">
        <f t="shared" si="246"/>
        <v/>
      </c>
      <c r="AH392" s="120" t="str">
        <f t="shared" si="247"/>
        <v/>
      </c>
      <c r="AI392" s="120" t="str">
        <f t="shared" si="248"/>
        <v/>
      </c>
      <c r="AJ392" s="120" t="str">
        <f t="shared" si="249"/>
        <v/>
      </c>
      <c r="AK392" s="120" t="str">
        <f t="shared" si="250"/>
        <v/>
      </c>
      <c r="AL392" s="120" t="str">
        <f t="shared" si="251"/>
        <v/>
      </c>
      <c r="AM392" s="120" t="str">
        <f t="shared" si="219"/>
        <v/>
      </c>
      <c r="AN392" s="120" t="str">
        <f t="shared" si="219"/>
        <v/>
      </c>
      <c r="AO392" s="120" t="str">
        <f t="shared" si="227"/>
        <v/>
      </c>
      <c r="AP392" s="120" t="str">
        <f t="shared" si="228"/>
        <v/>
      </c>
      <c r="AQ392" s="120" t="str">
        <f t="shared" si="229"/>
        <v/>
      </c>
      <c r="AR392" s="120" t="str">
        <f t="shared" si="230"/>
        <v/>
      </c>
      <c r="AS392" s="120" t="str">
        <f t="shared" si="231"/>
        <v/>
      </c>
      <c r="AX392" s="120" t="str">
        <f t="shared" si="252"/>
        <v/>
      </c>
      <c r="AY392" s="120" t="str">
        <f t="shared" si="253"/>
        <v/>
      </c>
      <c r="AZ392" s="120" t="str">
        <f t="shared" si="254"/>
        <v/>
      </c>
      <c r="BA392" s="120" t="str">
        <f t="shared" si="255"/>
        <v/>
      </c>
      <c r="BB392" s="120" t="str">
        <f t="shared" si="256"/>
        <v/>
      </c>
      <c r="BC392" s="120" t="str">
        <f t="shared" si="257"/>
        <v/>
      </c>
      <c r="BD392" s="120" t="str">
        <f t="shared" si="258"/>
        <v/>
      </c>
    </row>
    <row r="393" spans="3:56" x14ac:dyDescent="0.2">
      <c r="C393" s="107">
        <f>'3_Fix'!H394</f>
        <v>48990</v>
      </c>
      <c r="D393" s="113" t="str">
        <f>'3_Fix'!I394</f>
        <v/>
      </c>
      <c r="E393" s="113" t="str">
        <f>'3_Fix'!J394</f>
        <v/>
      </c>
      <c r="F393" s="113" t="str">
        <f>'3_Fix'!K394</f>
        <v/>
      </c>
      <c r="G393" s="113" t="str">
        <f>'3_Fix'!L394</f>
        <v/>
      </c>
      <c r="H393" s="113" t="str">
        <f>'3_Fix'!M394</f>
        <v/>
      </c>
      <c r="I393" s="113" t="str">
        <f>'3_Fix'!N394</f>
        <v/>
      </c>
      <c r="J393" s="113" t="str">
        <f>'3_Fix'!O394</f>
        <v/>
      </c>
      <c r="K393" s="120" t="str">
        <f t="shared" si="259"/>
        <v/>
      </c>
      <c r="L393" s="120" t="str">
        <f t="shared" si="221"/>
        <v/>
      </c>
      <c r="M393" s="120" t="str">
        <f t="shared" si="222"/>
        <v/>
      </c>
      <c r="N393" s="120" t="str">
        <f t="shared" si="223"/>
        <v/>
      </c>
      <c r="O393" s="120" t="str">
        <f t="shared" si="224"/>
        <v/>
      </c>
      <c r="P393" s="120" t="str">
        <f t="shared" si="225"/>
        <v/>
      </c>
      <c r="Q393" s="120" t="str">
        <f t="shared" si="226"/>
        <v/>
      </c>
      <c r="R393" s="120" t="str">
        <f t="shared" si="220"/>
        <v/>
      </c>
      <c r="S393" s="120" t="str">
        <f t="shared" si="232"/>
        <v/>
      </c>
      <c r="T393" s="120" t="str">
        <f t="shared" si="233"/>
        <v/>
      </c>
      <c r="U393" s="120" t="str">
        <f t="shared" si="234"/>
        <v/>
      </c>
      <c r="V393" s="120" t="str">
        <f t="shared" si="235"/>
        <v/>
      </c>
      <c r="W393" s="120" t="str">
        <f t="shared" si="236"/>
        <v/>
      </c>
      <c r="X393" s="120" t="str">
        <f t="shared" si="237"/>
        <v/>
      </c>
      <c r="Y393" s="120" t="str">
        <f t="shared" si="238"/>
        <v/>
      </c>
      <c r="Z393" s="120" t="str">
        <f t="shared" si="240"/>
        <v/>
      </c>
      <c r="AA393" s="120" t="str">
        <f t="shared" si="241"/>
        <v/>
      </c>
      <c r="AB393" s="120" t="str">
        <f t="shared" si="242"/>
        <v/>
      </c>
      <c r="AC393" s="120" t="str">
        <f t="shared" si="243"/>
        <v/>
      </c>
      <c r="AD393" s="120" t="str">
        <f t="shared" si="244"/>
        <v/>
      </c>
      <c r="AE393" s="120" t="str">
        <f t="shared" si="245"/>
        <v/>
      </c>
      <c r="AF393" s="120" t="str">
        <f t="shared" si="239"/>
        <v/>
      </c>
      <c r="AG393" s="120" t="str">
        <f t="shared" si="246"/>
        <v/>
      </c>
      <c r="AH393" s="120" t="str">
        <f t="shared" si="247"/>
        <v/>
      </c>
      <c r="AI393" s="120" t="str">
        <f t="shared" si="248"/>
        <v/>
      </c>
      <c r="AJ393" s="120" t="str">
        <f t="shared" si="249"/>
        <v/>
      </c>
      <c r="AK393" s="120" t="str">
        <f t="shared" si="250"/>
        <v/>
      </c>
      <c r="AL393" s="120" t="str">
        <f t="shared" si="251"/>
        <v/>
      </c>
      <c r="AM393" s="120" t="str">
        <f t="shared" ref="AM393:AN456" si="260">IFERROR((AM$1/100)*(D391/$D391)*K393,"")</f>
        <v/>
      </c>
      <c r="AN393" s="120" t="str">
        <f t="shared" si="260"/>
        <v/>
      </c>
      <c r="AO393" s="120" t="str">
        <f t="shared" si="227"/>
        <v/>
      </c>
      <c r="AP393" s="120" t="str">
        <f t="shared" si="228"/>
        <v/>
      </c>
      <c r="AQ393" s="120" t="str">
        <f t="shared" si="229"/>
        <v/>
      </c>
      <c r="AR393" s="120" t="str">
        <f t="shared" si="230"/>
        <v/>
      </c>
      <c r="AS393" s="120" t="str">
        <f t="shared" si="231"/>
        <v/>
      </c>
      <c r="AX393" s="120" t="str">
        <f t="shared" si="252"/>
        <v/>
      </c>
      <c r="AY393" s="120" t="str">
        <f t="shared" si="253"/>
        <v/>
      </c>
      <c r="AZ393" s="120" t="str">
        <f t="shared" si="254"/>
        <v/>
      </c>
      <c r="BA393" s="120" t="str">
        <f t="shared" si="255"/>
        <v/>
      </c>
      <c r="BB393" s="120" t="str">
        <f t="shared" si="256"/>
        <v/>
      </c>
      <c r="BC393" s="120" t="str">
        <f t="shared" si="257"/>
        <v/>
      </c>
      <c r="BD393" s="120" t="str">
        <f t="shared" si="258"/>
        <v/>
      </c>
    </row>
    <row r="394" spans="3:56" x14ac:dyDescent="0.2">
      <c r="C394" s="107">
        <f>'3_Fix'!H395</f>
        <v>49004</v>
      </c>
      <c r="D394" s="113" t="str">
        <f>'3_Fix'!I395</f>
        <v/>
      </c>
      <c r="E394" s="113" t="str">
        <f>'3_Fix'!J395</f>
        <v/>
      </c>
      <c r="F394" s="113" t="str">
        <f>'3_Fix'!K395</f>
        <v/>
      </c>
      <c r="G394" s="113" t="str">
        <f>'3_Fix'!L395</f>
        <v/>
      </c>
      <c r="H394" s="113" t="str">
        <f>'3_Fix'!M395</f>
        <v/>
      </c>
      <c r="I394" s="113" t="str">
        <f>'3_Fix'!N395</f>
        <v/>
      </c>
      <c r="J394" s="113" t="str">
        <f>'3_Fix'!O395</f>
        <v/>
      </c>
      <c r="K394" s="120" t="str">
        <f t="shared" si="259"/>
        <v/>
      </c>
      <c r="L394" s="120" t="str">
        <f t="shared" si="221"/>
        <v/>
      </c>
      <c r="M394" s="120" t="str">
        <f t="shared" si="222"/>
        <v/>
      </c>
      <c r="N394" s="120" t="str">
        <f t="shared" si="223"/>
        <v/>
      </c>
      <c r="O394" s="120" t="str">
        <f t="shared" si="224"/>
        <v/>
      </c>
      <c r="P394" s="120" t="str">
        <f t="shared" si="225"/>
        <v/>
      </c>
      <c r="Q394" s="120" t="str">
        <f t="shared" si="226"/>
        <v/>
      </c>
      <c r="R394" s="120" t="str">
        <f t="shared" ref="R394:R457" si="261">IF(DAY($C394)=15,IFERROR(((AVERAGE(D393:D394)/AVERAGE(D391:D392))-1)*100,""),"")</f>
        <v/>
      </c>
      <c r="S394" s="120" t="str">
        <f t="shared" si="232"/>
        <v/>
      </c>
      <c r="T394" s="120" t="str">
        <f t="shared" si="233"/>
        <v/>
      </c>
      <c r="U394" s="120" t="str">
        <f t="shared" si="234"/>
        <v/>
      </c>
      <c r="V394" s="120" t="str">
        <f t="shared" si="235"/>
        <v/>
      </c>
      <c r="W394" s="120" t="str">
        <f t="shared" si="236"/>
        <v/>
      </c>
      <c r="X394" s="120" t="str">
        <f t="shared" si="237"/>
        <v/>
      </c>
      <c r="Y394" s="120" t="str">
        <f t="shared" si="238"/>
        <v/>
      </c>
      <c r="Z394" s="120" t="str">
        <f t="shared" si="240"/>
        <v/>
      </c>
      <c r="AA394" s="120" t="str">
        <f t="shared" si="241"/>
        <v/>
      </c>
      <c r="AB394" s="120" t="str">
        <f t="shared" si="242"/>
        <v/>
      </c>
      <c r="AC394" s="120" t="str">
        <f t="shared" si="243"/>
        <v/>
      </c>
      <c r="AD394" s="120" t="str">
        <f t="shared" si="244"/>
        <v/>
      </c>
      <c r="AE394" s="120" t="str">
        <f t="shared" si="245"/>
        <v/>
      </c>
      <c r="AF394" s="120" t="str">
        <f t="shared" si="239"/>
        <v/>
      </c>
      <c r="AG394" s="120" t="str">
        <f t="shared" si="246"/>
        <v/>
      </c>
      <c r="AH394" s="120" t="str">
        <f t="shared" si="247"/>
        <v/>
      </c>
      <c r="AI394" s="120" t="str">
        <f t="shared" si="248"/>
        <v/>
      </c>
      <c r="AJ394" s="120" t="str">
        <f t="shared" si="249"/>
        <v/>
      </c>
      <c r="AK394" s="120" t="str">
        <f t="shared" si="250"/>
        <v/>
      </c>
      <c r="AL394" s="120" t="str">
        <f t="shared" si="251"/>
        <v/>
      </c>
      <c r="AM394" s="120" t="str">
        <f t="shared" si="260"/>
        <v/>
      </c>
      <c r="AN394" s="120" t="str">
        <f t="shared" si="260"/>
        <v/>
      </c>
      <c r="AO394" s="120" t="str">
        <f t="shared" si="227"/>
        <v/>
      </c>
      <c r="AP394" s="120" t="str">
        <f t="shared" si="228"/>
        <v/>
      </c>
      <c r="AQ394" s="120" t="str">
        <f t="shared" si="229"/>
        <v/>
      </c>
      <c r="AR394" s="120" t="str">
        <f t="shared" si="230"/>
        <v/>
      </c>
      <c r="AS394" s="120" t="str">
        <f t="shared" si="231"/>
        <v/>
      </c>
      <c r="AX394" s="120" t="str">
        <f t="shared" si="252"/>
        <v/>
      </c>
      <c r="AY394" s="120" t="str">
        <f t="shared" si="253"/>
        <v/>
      </c>
      <c r="AZ394" s="120" t="str">
        <f t="shared" si="254"/>
        <v/>
      </c>
      <c r="BA394" s="120" t="str">
        <f t="shared" si="255"/>
        <v/>
      </c>
      <c r="BB394" s="120" t="str">
        <f t="shared" si="256"/>
        <v/>
      </c>
      <c r="BC394" s="120" t="str">
        <f t="shared" si="257"/>
        <v/>
      </c>
      <c r="BD394" s="120" t="str">
        <f t="shared" si="258"/>
        <v/>
      </c>
    </row>
    <row r="395" spans="3:56" x14ac:dyDescent="0.2">
      <c r="C395" s="107">
        <f>'3_Fix'!H396</f>
        <v>49018</v>
      </c>
      <c r="D395" s="113" t="str">
        <f>'3_Fix'!I396</f>
        <v/>
      </c>
      <c r="E395" s="113" t="str">
        <f>'3_Fix'!J396</f>
        <v/>
      </c>
      <c r="F395" s="113" t="str">
        <f>'3_Fix'!K396</f>
        <v/>
      </c>
      <c r="G395" s="113" t="str">
        <f>'3_Fix'!L396</f>
        <v/>
      </c>
      <c r="H395" s="113" t="str">
        <f>'3_Fix'!M396</f>
        <v/>
      </c>
      <c r="I395" s="113" t="str">
        <f>'3_Fix'!N396</f>
        <v/>
      </c>
      <c r="J395" s="113" t="str">
        <f>'3_Fix'!O396</f>
        <v/>
      </c>
      <c r="K395" s="120" t="str">
        <f t="shared" si="259"/>
        <v/>
      </c>
      <c r="L395" s="120" t="str">
        <f t="shared" si="221"/>
        <v/>
      </c>
      <c r="M395" s="120" t="str">
        <f t="shared" si="222"/>
        <v/>
      </c>
      <c r="N395" s="120" t="str">
        <f t="shared" si="223"/>
        <v/>
      </c>
      <c r="O395" s="120" t="str">
        <f t="shared" si="224"/>
        <v/>
      </c>
      <c r="P395" s="120" t="str">
        <f t="shared" si="225"/>
        <v/>
      </c>
      <c r="Q395" s="120" t="str">
        <f t="shared" si="226"/>
        <v/>
      </c>
      <c r="R395" s="120" t="str">
        <f t="shared" si="261"/>
        <v/>
      </c>
      <c r="S395" s="120" t="str">
        <f t="shared" si="232"/>
        <v/>
      </c>
      <c r="T395" s="120" t="str">
        <f t="shared" si="233"/>
        <v/>
      </c>
      <c r="U395" s="120" t="str">
        <f t="shared" si="234"/>
        <v/>
      </c>
      <c r="V395" s="120" t="str">
        <f t="shared" si="235"/>
        <v/>
      </c>
      <c r="W395" s="120" t="str">
        <f t="shared" si="236"/>
        <v/>
      </c>
      <c r="X395" s="120" t="str">
        <f t="shared" si="237"/>
        <v/>
      </c>
      <c r="Y395" s="120" t="str">
        <f t="shared" si="238"/>
        <v/>
      </c>
      <c r="Z395" s="120" t="str">
        <f t="shared" si="240"/>
        <v/>
      </c>
      <c r="AA395" s="120" t="str">
        <f t="shared" si="241"/>
        <v/>
      </c>
      <c r="AB395" s="120" t="str">
        <f t="shared" si="242"/>
        <v/>
      </c>
      <c r="AC395" s="120" t="str">
        <f t="shared" si="243"/>
        <v/>
      </c>
      <c r="AD395" s="120" t="str">
        <f t="shared" si="244"/>
        <v/>
      </c>
      <c r="AE395" s="120" t="str">
        <f t="shared" si="245"/>
        <v/>
      </c>
      <c r="AF395" s="120" t="str">
        <f t="shared" si="239"/>
        <v/>
      </c>
      <c r="AG395" s="120" t="str">
        <f t="shared" si="246"/>
        <v/>
      </c>
      <c r="AH395" s="120" t="str">
        <f t="shared" si="247"/>
        <v/>
      </c>
      <c r="AI395" s="120" t="str">
        <f t="shared" si="248"/>
        <v/>
      </c>
      <c r="AJ395" s="120" t="str">
        <f t="shared" si="249"/>
        <v/>
      </c>
      <c r="AK395" s="120" t="str">
        <f t="shared" si="250"/>
        <v/>
      </c>
      <c r="AL395" s="120" t="str">
        <f t="shared" si="251"/>
        <v/>
      </c>
      <c r="AM395" s="120" t="str">
        <f t="shared" si="260"/>
        <v/>
      </c>
      <c r="AN395" s="120" t="str">
        <f t="shared" si="260"/>
        <v/>
      </c>
      <c r="AO395" s="120" t="str">
        <f t="shared" si="227"/>
        <v/>
      </c>
      <c r="AP395" s="120" t="str">
        <f t="shared" si="228"/>
        <v/>
      </c>
      <c r="AQ395" s="120" t="str">
        <f t="shared" si="229"/>
        <v/>
      </c>
      <c r="AR395" s="120" t="str">
        <f t="shared" si="230"/>
        <v/>
      </c>
      <c r="AS395" s="120" t="str">
        <f t="shared" si="231"/>
        <v/>
      </c>
      <c r="AX395" s="120" t="str">
        <f t="shared" si="252"/>
        <v/>
      </c>
      <c r="AY395" s="120" t="str">
        <f t="shared" si="253"/>
        <v/>
      </c>
      <c r="AZ395" s="120" t="str">
        <f t="shared" si="254"/>
        <v/>
      </c>
      <c r="BA395" s="120" t="str">
        <f t="shared" si="255"/>
        <v/>
      </c>
      <c r="BB395" s="120" t="str">
        <f t="shared" si="256"/>
        <v/>
      </c>
      <c r="BC395" s="120" t="str">
        <f t="shared" si="257"/>
        <v/>
      </c>
      <c r="BD395" s="120" t="str">
        <f t="shared" si="258"/>
        <v/>
      </c>
    </row>
    <row r="396" spans="3:56" x14ac:dyDescent="0.2">
      <c r="C396" s="107">
        <f>'3_Fix'!H397</f>
        <v>49035</v>
      </c>
      <c r="D396" s="113" t="str">
        <f>'3_Fix'!I397</f>
        <v/>
      </c>
      <c r="E396" s="113" t="str">
        <f>'3_Fix'!J397</f>
        <v/>
      </c>
      <c r="F396" s="113" t="str">
        <f>'3_Fix'!K397</f>
        <v/>
      </c>
      <c r="G396" s="113" t="str">
        <f>'3_Fix'!L397</f>
        <v/>
      </c>
      <c r="H396" s="113" t="str">
        <f>'3_Fix'!M397</f>
        <v/>
      </c>
      <c r="I396" s="113" t="str">
        <f>'3_Fix'!N397</f>
        <v/>
      </c>
      <c r="J396" s="113" t="str">
        <f>'3_Fix'!O397</f>
        <v/>
      </c>
      <c r="K396" s="120" t="str">
        <f t="shared" si="259"/>
        <v/>
      </c>
      <c r="L396" s="120" t="str">
        <f t="shared" si="221"/>
        <v/>
      </c>
      <c r="M396" s="120" t="str">
        <f t="shared" si="222"/>
        <v/>
      </c>
      <c r="N396" s="120" t="str">
        <f t="shared" si="223"/>
        <v/>
      </c>
      <c r="O396" s="120" t="str">
        <f t="shared" si="224"/>
        <v/>
      </c>
      <c r="P396" s="120" t="str">
        <f t="shared" si="225"/>
        <v/>
      </c>
      <c r="Q396" s="120" t="str">
        <f t="shared" si="226"/>
        <v/>
      </c>
      <c r="R396" s="120" t="str">
        <f t="shared" si="261"/>
        <v/>
      </c>
      <c r="S396" s="120" t="str">
        <f t="shared" si="232"/>
        <v/>
      </c>
      <c r="T396" s="120" t="str">
        <f t="shared" si="233"/>
        <v/>
      </c>
      <c r="U396" s="120" t="str">
        <f t="shared" si="234"/>
        <v/>
      </c>
      <c r="V396" s="120" t="str">
        <f t="shared" si="235"/>
        <v/>
      </c>
      <c r="W396" s="120" t="str">
        <f t="shared" si="236"/>
        <v/>
      </c>
      <c r="X396" s="120" t="str">
        <f t="shared" si="237"/>
        <v/>
      </c>
      <c r="Y396" s="120" t="str">
        <f t="shared" si="238"/>
        <v/>
      </c>
      <c r="Z396" s="120" t="str">
        <f t="shared" si="240"/>
        <v/>
      </c>
      <c r="AA396" s="120" t="str">
        <f t="shared" si="241"/>
        <v/>
      </c>
      <c r="AB396" s="120" t="str">
        <f t="shared" si="242"/>
        <v/>
      </c>
      <c r="AC396" s="120" t="str">
        <f t="shared" si="243"/>
        <v/>
      </c>
      <c r="AD396" s="120" t="str">
        <f t="shared" si="244"/>
        <v/>
      </c>
      <c r="AE396" s="120" t="str">
        <f t="shared" si="245"/>
        <v/>
      </c>
      <c r="AF396" s="120" t="str">
        <f t="shared" si="239"/>
        <v/>
      </c>
      <c r="AG396" s="120" t="str">
        <f t="shared" si="246"/>
        <v/>
      </c>
      <c r="AH396" s="120" t="str">
        <f t="shared" si="247"/>
        <v/>
      </c>
      <c r="AI396" s="120" t="str">
        <f t="shared" si="248"/>
        <v/>
      </c>
      <c r="AJ396" s="120" t="str">
        <f t="shared" si="249"/>
        <v/>
      </c>
      <c r="AK396" s="120" t="str">
        <f t="shared" si="250"/>
        <v/>
      </c>
      <c r="AL396" s="120" t="str">
        <f t="shared" si="251"/>
        <v/>
      </c>
      <c r="AM396" s="120" t="str">
        <f t="shared" si="260"/>
        <v/>
      </c>
      <c r="AN396" s="120" t="str">
        <f t="shared" si="260"/>
        <v/>
      </c>
      <c r="AO396" s="120" t="str">
        <f t="shared" si="227"/>
        <v/>
      </c>
      <c r="AP396" s="120" t="str">
        <f t="shared" si="228"/>
        <v/>
      </c>
      <c r="AQ396" s="120" t="str">
        <f t="shared" si="229"/>
        <v/>
      </c>
      <c r="AR396" s="120" t="str">
        <f t="shared" si="230"/>
        <v/>
      </c>
      <c r="AS396" s="120" t="str">
        <f t="shared" si="231"/>
        <v/>
      </c>
      <c r="AX396" s="120" t="str">
        <f t="shared" si="252"/>
        <v/>
      </c>
      <c r="AY396" s="120" t="str">
        <f t="shared" si="253"/>
        <v/>
      </c>
      <c r="AZ396" s="120" t="str">
        <f t="shared" si="254"/>
        <v/>
      </c>
      <c r="BA396" s="120" t="str">
        <f t="shared" si="255"/>
        <v/>
      </c>
      <c r="BB396" s="120" t="str">
        <f t="shared" si="256"/>
        <v/>
      </c>
      <c r="BC396" s="120" t="str">
        <f t="shared" si="257"/>
        <v/>
      </c>
      <c r="BD396" s="120" t="str">
        <f t="shared" si="258"/>
        <v/>
      </c>
    </row>
    <row r="397" spans="3:56" x14ac:dyDescent="0.2">
      <c r="C397" s="107">
        <f>'3_Fix'!H398</f>
        <v>49049</v>
      </c>
      <c r="D397" s="113" t="str">
        <f>'3_Fix'!I398</f>
        <v/>
      </c>
      <c r="E397" s="113" t="str">
        <f>'3_Fix'!J398</f>
        <v/>
      </c>
      <c r="F397" s="113" t="str">
        <f>'3_Fix'!K398</f>
        <v/>
      </c>
      <c r="G397" s="113" t="str">
        <f>'3_Fix'!L398</f>
        <v/>
      </c>
      <c r="H397" s="113" t="str">
        <f>'3_Fix'!M398</f>
        <v/>
      </c>
      <c r="I397" s="113" t="str">
        <f>'3_Fix'!N398</f>
        <v/>
      </c>
      <c r="J397" s="113" t="str">
        <f>'3_Fix'!O398</f>
        <v/>
      </c>
      <c r="K397" s="120" t="str">
        <f t="shared" si="259"/>
        <v/>
      </c>
      <c r="L397" s="120" t="str">
        <f t="shared" si="221"/>
        <v/>
      </c>
      <c r="M397" s="120" t="str">
        <f t="shared" si="222"/>
        <v/>
      </c>
      <c r="N397" s="120" t="str">
        <f t="shared" si="223"/>
        <v/>
      </c>
      <c r="O397" s="120" t="str">
        <f t="shared" si="224"/>
        <v/>
      </c>
      <c r="P397" s="120" t="str">
        <f t="shared" si="225"/>
        <v/>
      </c>
      <c r="Q397" s="120" t="str">
        <f t="shared" si="226"/>
        <v/>
      </c>
      <c r="R397" s="120" t="str">
        <f t="shared" si="261"/>
        <v/>
      </c>
      <c r="S397" s="120" t="str">
        <f t="shared" si="232"/>
        <v/>
      </c>
      <c r="T397" s="120" t="str">
        <f t="shared" si="233"/>
        <v/>
      </c>
      <c r="U397" s="120" t="str">
        <f t="shared" si="234"/>
        <v/>
      </c>
      <c r="V397" s="120" t="str">
        <f t="shared" si="235"/>
        <v/>
      </c>
      <c r="W397" s="120" t="str">
        <f t="shared" si="236"/>
        <v/>
      </c>
      <c r="X397" s="120" t="str">
        <f t="shared" si="237"/>
        <v/>
      </c>
      <c r="Y397" s="120" t="str">
        <f t="shared" si="238"/>
        <v/>
      </c>
      <c r="Z397" s="120" t="str">
        <f t="shared" si="240"/>
        <v/>
      </c>
      <c r="AA397" s="120" t="str">
        <f t="shared" si="241"/>
        <v/>
      </c>
      <c r="AB397" s="120" t="str">
        <f t="shared" si="242"/>
        <v/>
      </c>
      <c r="AC397" s="120" t="str">
        <f t="shared" si="243"/>
        <v/>
      </c>
      <c r="AD397" s="120" t="str">
        <f t="shared" si="244"/>
        <v/>
      </c>
      <c r="AE397" s="120" t="str">
        <f t="shared" si="245"/>
        <v/>
      </c>
      <c r="AF397" s="120" t="str">
        <f t="shared" si="239"/>
        <v/>
      </c>
      <c r="AG397" s="120" t="str">
        <f t="shared" si="246"/>
        <v/>
      </c>
      <c r="AH397" s="120" t="str">
        <f t="shared" si="247"/>
        <v/>
      </c>
      <c r="AI397" s="120" t="str">
        <f t="shared" si="248"/>
        <v/>
      </c>
      <c r="AJ397" s="120" t="str">
        <f t="shared" si="249"/>
        <v/>
      </c>
      <c r="AK397" s="120" t="str">
        <f t="shared" si="250"/>
        <v/>
      </c>
      <c r="AL397" s="120" t="str">
        <f t="shared" si="251"/>
        <v/>
      </c>
      <c r="AM397" s="120" t="str">
        <f t="shared" si="260"/>
        <v/>
      </c>
      <c r="AN397" s="120" t="str">
        <f t="shared" si="260"/>
        <v/>
      </c>
      <c r="AO397" s="120" t="str">
        <f t="shared" si="227"/>
        <v/>
      </c>
      <c r="AP397" s="120" t="str">
        <f t="shared" si="228"/>
        <v/>
      </c>
      <c r="AQ397" s="120" t="str">
        <f t="shared" si="229"/>
        <v/>
      </c>
      <c r="AR397" s="120" t="str">
        <f t="shared" si="230"/>
        <v/>
      </c>
      <c r="AS397" s="120" t="str">
        <f t="shared" si="231"/>
        <v/>
      </c>
      <c r="AX397" s="120" t="str">
        <f t="shared" si="252"/>
        <v/>
      </c>
      <c r="AY397" s="120" t="str">
        <f t="shared" si="253"/>
        <v/>
      </c>
      <c r="AZ397" s="120" t="str">
        <f t="shared" si="254"/>
        <v/>
      </c>
      <c r="BA397" s="120" t="str">
        <f t="shared" si="255"/>
        <v/>
      </c>
      <c r="BB397" s="120" t="str">
        <f t="shared" si="256"/>
        <v/>
      </c>
      <c r="BC397" s="120" t="str">
        <f t="shared" si="257"/>
        <v/>
      </c>
      <c r="BD397" s="120" t="str">
        <f t="shared" si="258"/>
        <v/>
      </c>
    </row>
    <row r="398" spans="3:56" x14ac:dyDescent="0.2">
      <c r="C398" s="107">
        <f>'3_Fix'!H399</f>
        <v>49065</v>
      </c>
      <c r="D398" s="113" t="str">
        <f>'3_Fix'!I399</f>
        <v/>
      </c>
      <c r="E398" s="113" t="str">
        <f>'3_Fix'!J399</f>
        <v/>
      </c>
      <c r="F398" s="113" t="str">
        <f>'3_Fix'!K399</f>
        <v/>
      </c>
      <c r="G398" s="113" t="str">
        <f>'3_Fix'!L399</f>
        <v/>
      </c>
      <c r="H398" s="113" t="str">
        <f>'3_Fix'!M399</f>
        <v/>
      </c>
      <c r="I398" s="113" t="str">
        <f>'3_Fix'!N399</f>
        <v/>
      </c>
      <c r="J398" s="113" t="str">
        <f>'3_Fix'!O399</f>
        <v/>
      </c>
      <c r="K398" s="120" t="str">
        <f t="shared" si="259"/>
        <v/>
      </c>
      <c r="L398" s="120" t="str">
        <f t="shared" si="221"/>
        <v/>
      </c>
      <c r="M398" s="120" t="str">
        <f t="shared" si="222"/>
        <v/>
      </c>
      <c r="N398" s="120" t="str">
        <f t="shared" si="223"/>
        <v/>
      </c>
      <c r="O398" s="120" t="str">
        <f t="shared" si="224"/>
        <v/>
      </c>
      <c r="P398" s="120" t="str">
        <f t="shared" si="225"/>
        <v/>
      </c>
      <c r="Q398" s="120" t="str">
        <f t="shared" si="226"/>
        <v/>
      </c>
      <c r="R398" s="120" t="str">
        <f t="shared" si="261"/>
        <v/>
      </c>
      <c r="S398" s="120" t="str">
        <f t="shared" si="232"/>
        <v/>
      </c>
      <c r="T398" s="120" t="str">
        <f t="shared" si="233"/>
        <v/>
      </c>
      <c r="U398" s="120" t="str">
        <f t="shared" si="234"/>
        <v/>
      </c>
      <c r="V398" s="120" t="str">
        <f t="shared" si="235"/>
        <v/>
      </c>
      <c r="W398" s="120" t="str">
        <f t="shared" si="236"/>
        <v/>
      </c>
      <c r="X398" s="120" t="str">
        <f t="shared" si="237"/>
        <v/>
      </c>
      <c r="Y398" s="120" t="str">
        <f t="shared" si="238"/>
        <v/>
      </c>
      <c r="Z398" s="120" t="str">
        <f t="shared" si="240"/>
        <v/>
      </c>
      <c r="AA398" s="120" t="str">
        <f t="shared" si="241"/>
        <v/>
      </c>
      <c r="AB398" s="120" t="str">
        <f t="shared" si="242"/>
        <v/>
      </c>
      <c r="AC398" s="120" t="str">
        <f t="shared" si="243"/>
        <v/>
      </c>
      <c r="AD398" s="120" t="str">
        <f t="shared" si="244"/>
        <v/>
      </c>
      <c r="AE398" s="120" t="str">
        <f t="shared" si="245"/>
        <v/>
      </c>
      <c r="AF398" s="120" t="str">
        <f t="shared" si="239"/>
        <v/>
      </c>
      <c r="AG398" s="120" t="str">
        <f t="shared" si="246"/>
        <v/>
      </c>
      <c r="AH398" s="120" t="str">
        <f t="shared" si="247"/>
        <v/>
      </c>
      <c r="AI398" s="120" t="str">
        <f t="shared" si="248"/>
        <v/>
      </c>
      <c r="AJ398" s="120" t="str">
        <f t="shared" si="249"/>
        <v/>
      </c>
      <c r="AK398" s="120" t="str">
        <f t="shared" si="250"/>
        <v/>
      </c>
      <c r="AL398" s="120" t="str">
        <f t="shared" si="251"/>
        <v/>
      </c>
      <c r="AM398" s="120" t="str">
        <f t="shared" si="260"/>
        <v/>
      </c>
      <c r="AN398" s="120" t="str">
        <f t="shared" si="260"/>
        <v/>
      </c>
      <c r="AO398" s="120" t="str">
        <f t="shared" si="227"/>
        <v/>
      </c>
      <c r="AP398" s="120" t="str">
        <f t="shared" si="228"/>
        <v/>
      </c>
      <c r="AQ398" s="120" t="str">
        <f t="shared" si="229"/>
        <v/>
      </c>
      <c r="AR398" s="120" t="str">
        <f t="shared" si="230"/>
        <v/>
      </c>
      <c r="AS398" s="120" t="str">
        <f t="shared" si="231"/>
        <v/>
      </c>
      <c r="AX398" s="120" t="str">
        <f t="shared" si="252"/>
        <v/>
      </c>
      <c r="AY398" s="120" t="str">
        <f t="shared" si="253"/>
        <v/>
      </c>
      <c r="AZ398" s="120" t="str">
        <f t="shared" si="254"/>
        <v/>
      </c>
      <c r="BA398" s="120" t="str">
        <f t="shared" si="255"/>
        <v/>
      </c>
      <c r="BB398" s="120" t="str">
        <f t="shared" si="256"/>
        <v/>
      </c>
      <c r="BC398" s="120" t="str">
        <f t="shared" si="257"/>
        <v/>
      </c>
      <c r="BD398" s="120" t="str">
        <f t="shared" si="258"/>
        <v/>
      </c>
    </row>
    <row r="399" spans="3:56" x14ac:dyDescent="0.2">
      <c r="C399" s="107">
        <f>'3_Fix'!H400</f>
        <v>49079</v>
      </c>
      <c r="D399" s="113" t="str">
        <f>'3_Fix'!I400</f>
        <v/>
      </c>
      <c r="E399" s="113" t="str">
        <f>'3_Fix'!J400</f>
        <v/>
      </c>
      <c r="F399" s="113" t="str">
        <f>'3_Fix'!K400</f>
        <v/>
      </c>
      <c r="G399" s="113" t="str">
        <f>'3_Fix'!L400</f>
        <v/>
      </c>
      <c r="H399" s="113" t="str">
        <f>'3_Fix'!M400</f>
        <v/>
      </c>
      <c r="I399" s="113" t="str">
        <f>'3_Fix'!N400</f>
        <v/>
      </c>
      <c r="J399" s="113" t="str">
        <f>'3_Fix'!O400</f>
        <v/>
      </c>
      <c r="K399" s="120" t="str">
        <f t="shared" si="259"/>
        <v/>
      </c>
      <c r="L399" s="120" t="str">
        <f t="shared" si="221"/>
        <v/>
      </c>
      <c r="M399" s="120" t="str">
        <f t="shared" si="222"/>
        <v/>
      </c>
      <c r="N399" s="120" t="str">
        <f t="shared" si="223"/>
        <v/>
      </c>
      <c r="O399" s="120" t="str">
        <f t="shared" si="224"/>
        <v/>
      </c>
      <c r="P399" s="120" t="str">
        <f t="shared" si="225"/>
        <v/>
      </c>
      <c r="Q399" s="120" t="str">
        <f t="shared" si="226"/>
        <v/>
      </c>
      <c r="R399" s="120" t="str">
        <f t="shared" si="261"/>
        <v/>
      </c>
      <c r="S399" s="120" t="str">
        <f t="shared" si="232"/>
        <v/>
      </c>
      <c r="T399" s="120" t="str">
        <f t="shared" si="233"/>
        <v/>
      </c>
      <c r="U399" s="120" t="str">
        <f t="shared" si="234"/>
        <v/>
      </c>
      <c r="V399" s="120" t="str">
        <f t="shared" si="235"/>
        <v/>
      </c>
      <c r="W399" s="120" t="str">
        <f t="shared" si="236"/>
        <v/>
      </c>
      <c r="X399" s="120" t="str">
        <f t="shared" si="237"/>
        <v/>
      </c>
      <c r="Y399" s="120" t="str">
        <f t="shared" si="238"/>
        <v/>
      </c>
      <c r="Z399" s="120" t="str">
        <f t="shared" si="240"/>
        <v/>
      </c>
      <c r="AA399" s="120" t="str">
        <f t="shared" si="241"/>
        <v/>
      </c>
      <c r="AB399" s="120" t="str">
        <f t="shared" si="242"/>
        <v/>
      </c>
      <c r="AC399" s="120" t="str">
        <f t="shared" si="243"/>
        <v/>
      </c>
      <c r="AD399" s="120" t="str">
        <f t="shared" si="244"/>
        <v/>
      </c>
      <c r="AE399" s="120" t="str">
        <f t="shared" si="245"/>
        <v/>
      </c>
      <c r="AF399" s="120" t="str">
        <f t="shared" si="239"/>
        <v/>
      </c>
      <c r="AG399" s="120" t="str">
        <f t="shared" si="246"/>
        <v/>
      </c>
      <c r="AH399" s="120" t="str">
        <f t="shared" si="247"/>
        <v/>
      </c>
      <c r="AI399" s="120" t="str">
        <f t="shared" si="248"/>
        <v/>
      </c>
      <c r="AJ399" s="120" t="str">
        <f t="shared" si="249"/>
        <v/>
      </c>
      <c r="AK399" s="120" t="str">
        <f t="shared" si="250"/>
        <v/>
      </c>
      <c r="AL399" s="120" t="str">
        <f t="shared" si="251"/>
        <v/>
      </c>
      <c r="AM399" s="120" t="str">
        <f t="shared" si="260"/>
        <v/>
      </c>
      <c r="AN399" s="120" t="str">
        <f t="shared" si="260"/>
        <v/>
      </c>
      <c r="AO399" s="120" t="str">
        <f t="shared" si="227"/>
        <v/>
      </c>
      <c r="AP399" s="120" t="str">
        <f t="shared" si="228"/>
        <v/>
      </c>
      <c r="AQ399" s="120" t="str">
        <f t="shared" si="229"/>
        <v/>
      </c>
      <c r="AR399" s="120" t="str">
        <f t="shared" si="230"/>
        <v/>
      </c>
      <c r="AS399" s="120" t="str">
        <f t="shared" si="231"/>
        <v/>
      </c>
      <c r="AX399" s="120" t="str">
        <f t="shared" si="252"/>
        <v/>
      </c>
      <c r="AY399" s="120" t="str">
        <f t="shared" si="253"/>
        <v/>
      </c>
      <c r="AZ399" s="120" t="str">
        <f t="shared" si="254"/>
        <v/>
      </c>
      <c r="BA399" s="120" t="str">
        <f t="shared" si="255"/>
        <v/>
      </c>
      <c r="BB399" s="120" t="str">
        <f t="shared" si="256"/>
        <v/>
      </c>
      <c r="BC399" s="120" t="str">
        <f t="shared" si="257"/>
        <v/>
      </c>
      <c r="BD399" s="120" t="str">
        <f t="shared" si="258"/>
        <v/>
      </c>
    </row>
    <row r="400" spans="3:56" x14ac:dyDescent="0.2">
      <c r="C400" s="107">
        <f>'3_Fix'!H401</f>
        <v>49096</v>
      </c>
      <c r="D400" s="113" t="str">
        <f>'3_Fix'!I401</f>
        <v/>
      </c>
      <c r="E400" s="113" t="str">
        <f>'3_Fix'!J401</f>
        <v/>
      </c>
      <c r="F400" s="113" t="str">
        <f>'3_Fix'!K401</f>
        <v/>
      </c>
      <c r="G400" s="113" t="str">
        <f>'3_Fix'!L401</f>
        <v/>
      </c>
      <c r="H400" s="113" t="str">
        <f>'3_Fix'!M401</f>
        <v/>
      </c>
      <c r="I400" s="113" t="str">
        <f>'3_Fix'!N401</f>
        <v/>
      </c>
      <c r="J400" s="113" t="str">
        <f>'3_Fix'!O401</f>
        <v/>
      </c>
      <c r="K400" s="120" t="str">
        <f t="shared" si="259"/>
        <v/>
      </c>
      <c r="L400" s="120" t="str">
        <f t="shared" si="221"/>
        <v/>
      </c>
      <c r="M400" s="120" t="str">
        <f t="shared" si="222"/>
        <v/>
      </c>
      <c r="N400" s="120" t="str">
        <f t="shared" si="223"/>
        <v/>
      </c>
      <c r="O400" s="120" t="str">
        <f t="shared" si="224"/>
        <v/>
      </c>
      <c r="P400" s="120" t="str">
        <f t="shared" si="225"/>
        <v/>
      </c>
      <c r="Q400" s="120" t="str">
        <f t="shared" si="226"/>
        <v/>
      </c>
      <c r="R400" s="120" t="str">
        <f t="shared" si="261"/>
        <v/>
      </c>
      <c r="S400" s="120" t="str">
        <f t="shared" si="232"/>
        <v/>
      </c>
      <c r="T400" s="120" t="str">
        <f t="shared" si="233"/>
        <v/>
      </c>
      <c r="U400" s="120" t="str">
        <f t="shared" si="234"/>
        <v/>
      </c>
      <c r="V400" s="120" t="str">
        <f t="shared" si="235"/>
        <v/>
      </c>
      <c r="W400" s="120" t="str">
        <f t="shared" si="236"/>
        <v/>
      </c>
      <c r="X400" s="120" t="str">
        <f t="shared" si="237"/>
        <v/>
      </c>
      <c r="Y400" s="120" t="str">
        <f t="shared" si="238"/>
        <v/>
      </c>
      <c r="Z400" s="120" t="str">
        <f t="shared" si="240"/>
        <v/>
      </c>
      <c r="AA400" s="120" t="str">
        <f t="shared" si="241"/>
        <v/>
      </c>
      <c r="AB400" s="120" t="str">
        <f t="shared" si="242"/>
        <v/>
      </c>
      <c r="AC400" s="120" t="str">
        <f t="shared" si="243"/>
        <v/>
      </c>
      <c r="AD400" s="120" t="str">
        <f t="shared" si="244"/>
        <v/>
      </c>
      <c r="AE400" s="120" t="str">
        <f t="shared" si="245"/>
        <v/>
      </c>
      <c r="AF400" s="120" t="str">
        <f t="shared" si="239"/>
        <v/>
      </c>
      <c r="AG400" s="120" t="str">
        <f t="shared" si="246"/>
        <v/>
      </c>
      <c r="AH400" s="120" t="str">
        <f t="shared" si="247"/>
        <v/>
      </c>
      <c r="AI400" s="120" t="str">
        <f t="shared" si="248"/>
        <v/>
      </c>
      <c r="AJ400" s="120" t="str">
        <f t="shared" si="249"/>
        <v/>
      </c>
      <c r="AK400" s="120" t="str">
        <f t="shared" si="250"/>
        <v/>
      </c>
      <c r="AL400" s="120" t="str">
        <f t="shared" si="251"/>
        <v/>
      </c>
      <c r="AM400" s="120" t="str">
        <f t="shared" si="260"/>
        <v/>
      </c>
      <c r="AN400" s="120" t="str">
        <f t="shared" si="260"/>
        <v/>
      </c>
      <c r="AO400" s="120" t="str">
        <f t="shared" si="227"/>
        <v/>
      </c>
      <c r="AP400" s="120" t="str">
        <f t="shared" si="228"/>
        <v/>
      </c>
      <c r="AQ400" s="120" t="str">
        <f t="shared" si="229"/>
        <v/>
      </c>
      <c r="AR400" s="120" t="str">
        <f t="shared" si="230"/>
        <v/>
      </c>
      <c r="AS400" s="120" t="str">
        <f t="shared" si="231"/>
        <v/>
      </c>
      <c r="AX400" s="120" t="str">
        <f t="shared" si="252"/>
        <v/>
      </c>
      <c r="AY400" s="120" t="str">
        <f t="shared" si="253"/>
        <v/>
      </c>
      <c r="AZ400" s="120" t="str">
        <f t="shared" si="254"/>
        <v/>
      </c>
      <c r="BA400" s="120" t="str">
        <f t="shared" si="255"/>
        <v/>
      </c>
      <c r="BB400" s="120" t="str">
        <f t="shared" si="256"/>
        <v/>
      </c>
      <c r="BC400" s="120" t="str">
        <f t="shared" si="257"/>
        <v/>
      </c>
      <c r="BD400" s="120" t="str">
        <f t="shared" si="258"/>
        <v/>
      </c>
    </row>
    <row r="401" spans="3:56" x14ac:dyDescent="0.2">
      <c r="C401" s="107">
        <f>'3_Fix'!H402</f>
        <v>49110</v>
      </c>
      <c r="D401" s="113" t="str">
        <f>'3_Fix'!I402</f>
        <v/>
      </c>
      <c r="E401" s="113" t="str">
        <f>'3_Fix'!J402</f>
        <v/>
      </c>
      <c r="F401" s="113" t="str">
        <f>'3_Fix'!K402</f>
        <v/>
      </c>
      <c r="G401" s="113" t="str">
        <f>'3_Fix'!L402</f>
        <v/>
      </c>
      <c r="H401" s="113" t="str">
        <f>'3_Fix'!M402</f>
        <v/>
      </c>
      <c r="I401" s="113" t="str">
        <f>'3_Fix'!N402</f>
        <v/>
      </c>
      <c r="J401" s="113" t="str">
        <f>'3_Fix'!O402</f>
        <v/>
      </c>
      <c r="K401" s="120" t="str">
        <f t="shared" si="259"/>
        <v/>
      </c>
      <c r="L401" s="120" t="str">
        <f t="shared" si="221"/>
        <v/>
      </c>
      <c r="M401" s="120" t="str">
        <f t="shared" si="222"/>
        <v/>
      </c>
      <c r="N401" s="120" t="str">
        <f t="shared" si="223"/>
        <v/>
      </c>
      <c r="O401" s="120" t="str">
        <f t="shared" si="224"/>
        <v/>
      </c>
      <c r="P401" s="120" t="str">
        <f t="shared" si="225"/>
        <v/>
      </c>
      <c r="Q401" s="120" t="str">
        <f t="shared" si="226"/>
        <v/>
      </c>
      <c r="R401" s="120" t="str">
        <f t="shared" si="261"/>
        <v/>
      </c>
      <c r="S401" s="120" t="str">
        <f t="shared" si="232"/>
        <v/>
      </c>
      <c r="T401" s="120" t="str">
        <f t="shared" si="233"/>
        <v/>
      </c>
      <c r="U401" s="120" t="str">
        <f t="shared" si="234"/>
        <v/>
      </c>
      <c r="V401" s="120" t="str">
        <f t="shared" si="235"/>
        <v/>
      </c>
      <c r="W401" s="120" t="str">
        <f t="shared" si="236"/>
        <v/>
      </c>
      <c r="X401" s="120" t="str">
        <f t="shared" si="237"/>
        <v/>
      </c>
      <c r="Y401" s="120" t="str">
        <f t="shared" si="238"/>
        <v/>
      </c>
      <c r="Z401" s="120" t="str">
        <f t="shared" si="240"/>
        <v/>
      </c>
      <c r="AA401" s="120" t="str">
        <f t="shared" si="241"/>
        <v/>
      </c>
      <c r="AB401" s="120" t="str">
        <f t="shared" si="242"/>
        <v/>
      </c>
      <c r="AC401" s="120" t="str">
        <f t="shared" si="243"/>
        <v/>
      </c>
      <c r="AD401" s="120" t="str">
        <f t="shared" si="244"/>
        <v/>
      </c>
      <c r="AE401" s="120" t="str">
        <f t="shared" si="245"/>
        <v/>
      </c>
      <c r="AF401" s="120" t="str">
        <f t="shared" si="239"/>
        <v/>
      </c>
      <c r="AG401" s="120" t="str">
        <f t="shared" si="246"/>
        <v/>
      </c>
      <c r="AH401" s="120" t="str">
        <f t="shared" si="247"/>
        <v/>
      </c>
      <c r="AI401" s="120" t="str">
        <f t="shared" si="248"/>
        <v/>
      </c>
      <c r="AJ401" s="120" t="str">
        <f t="shared" si="249"/>
        <v/>
      </c>
      <c r="AK401" s="120" t="str">
        <f t="shared" si="250"/>
        <v/>
      </c>
      <c r="AL401" s="120" t="str">
        <f t="shared" si="251"/>
        <v/>
      </c>
      <c r="AM401" s="120" t="str">
        <f t="shared" si="260"/>
        <v/>
      </c>
      <c r="AN401" s="120" t="str">
        <f t="shared" si="260"/>
        <v/>
      </c>
      <c r="AO401" s="120" t="str">
        <f t="shared" si="227"/>
        <v/>
      </c>
      <c r="AP401" s="120" t="str">
        <f t="shared" si="228"/>
        <v/>
      </c>
      <c r="AQ401" s="120" t="str">
        <f t="shared" si="229"/>
        <v/>
      </c>
      <c r="AR401" s="120" t="str">
        <f t="shared" si="230"/>
        <v/>
      </c>
      <c r="AS401" s="120" t="str">
        <f t="shared" si="231"/>
        <v/>
      </c>
      <c r="AX401" s="120" t="str">
        <f t="shared" si="252"/>
        <v/>
      </c>
      <c r="AY401" s="120" t="str">
        <f t="shared" si="253"/>
        <v/>
      </c>
      <c r="AZ401" s="120" t="str">
        <f t="shared" si="254"/>
        <v/>
      </c>
      <c r="BA401" s="120" t="str">
        <f t="shared" si="255"/>
        <v/>
      </c>
      <c r="BB401" s="120" t="str">
        <f t="shared" si="256"/>
        <v/>
      </c>
      <c r="BC401" s="120" t="str">
        <f t="shared" si="257"/>
        <v/>
      </c>
      <c r="BD401" s="120" t="str">
        <f t="shared" si="258"/>
        <v/>
      </c>
    </row>
    <row r="402" spans="3:56" x14ac:dyDescent="0.2">
      <c r="C402" s="107">
        <f>'3_Fix'!H403</f>
        <v>49126</v>
      </c>
      <c r="D402" s="113" t="str">
        <f>'3_Fix'!I403</f>
        <v/>
      </c>
      <c r="E402" s="113" t="str">
        <f>'3_Fix'!J403</f>
        <v/>
      </c>
      <c r="F402" s="113" t="str">
        <f>'3_Fix'!K403</f>
        <v/>
      </c>
      <c r="G402" s="113" t="str">
        <f>'3_Fix'!L403</f>
        <v/>
      </c>
      <c r="H402" s="113" t="str">
        <f>'3_Fix'!M403</f>
        <v/>
      </c>
      <c r="I402" s="113" t="str">
        <f>'3_Fix'!N403</f>
        <v/>
      </c>
      <c r="J402" s="113" t="str">
        <f>'3_Fix'!O403</f>
        <v/>
      </c>
      <c r="K402" s="120" t="str">
        <f t="shared" si="259"/>
        <v/>
      </c>
      <c r="L402" s="120" t="str">
        <f t="shared" si="221"/>
        <v/>
      </c>
      <c r="M402" s="120" t="str">
        <f t="shared" si="222"/>
        <v/>
      </c>
      <c r="N402" s="120" t="str">
        <f t="shared" si="223"/>
        <v/>
      </c>
      <c r="O402" s="120" t="str">
        <f t="shared" si="224"/>
        <v/>
      </c>
      <c r="P402" s="120" t="str">
        <f t="shared" si="225"/>
        <v/>
      </c>
      <c r="Q402" s="120" t="str">
        <f t="shared" si="226"/>
        <v/>
      </c>
      <c r="R402" s="120" t="str">
        <f t="shared" si="261"/>
        <v/>
      </c>
      <c r="S402" s="120" t="str">
        <f t="shared" si="232"/>
        <v/>
      </c>
      <c r="T402" s="120" t="str">
        <f t="shared" si="233"/>
        <v/>
      </c>
      <c r="U402" s="120" t="str">
        <f t="shared" si="234"/>
        <v/>
      </c>
      <c r="V402" s="120" t="str">
        <f t="shared" si="235"/>
        <v/>
      </c>
      <c r="W402" s="120" t="str">
        <f t="shared" si="236"/>
        <v/>
      </c>
      <c r="X402" s="120" t="str">
        <f t="shared" si="237"/>
        <v/>
      </c>
      <c r="Y402" s="120" t="str">
        <f t="shared" si="238"/>
        <v/>
      </c>
      <c r="Z402" s="120" t="str">
        <f t="shared" si="240"/>
        <v/>
      </c>
      <c r="AA402" s="120" t="str">
        <f t="shared" si="241"/>
        <v/>
      </c>
      <c r="AB402" s="120" t="str">
        <f t="shared" si="242"/>
        <v/>
      </c>
      <c r="AC402" s="120" t="str">
        <f t="shared" si="243"/>
        <v/>
      </c>
      <c r="AD402" s="120" t="str">
        <f t="shared" si="244"/>
        <v/>
      </c>
      <c r="AE402" s="120" t="str">
        <f t="shared" si="245"/>
        <v/>
      </c>
      <c r="AF402" s="120" t="str">
        <f t="shared" si="239"/>
        <v/>
      </c>
      <c r="AG402" s="120" t="str">
        <f t="shared" si="246"/>
        <v/>
      </c>
      <c r="AH402" s="120" t="str">
        <f t="shared" si="247"/>
        <v/>
      </c>
      <c r="AI402" s="120" t="str">
        <f t="shared" si="248"/>
        <v/>
      </c>
      <c r="AJ402" s="120" t="str">
        <f t="shared" si="249"/>
        <v/>
      </c>
      <c r="AK402" s="120" t="str">
        <f t="shared" si="250"/>
        <v/>
      </c>
      <c r="AL402" s="120" t="str">
        <f t="shared" si="251"/>
        <v/>
      </c>
      <c r="AM402" s="120" t="str">
        <f t="shared" si="260"/>
        <v/>
      </c>
      <c r="AN402" s="120" t="str">
        <f t="shared" si="260"/>
        <v/>
      </c>
      <c r="AO402" s="120" t="str">
        <f t="shared" si="227"/>
        <v/>
      </c>
      <c r="AP402" s="120" t="str">
        <f t="shared" si="228"/>
        <v/>
      </c>
      <c r="AQ402" s="120" t="str">
        <f t="shared" si="229"/>
        <v/>
      </c>
      <c r="AR402" s="120" t="str">
        <f t="shared" si="230"/>
        <v/>
      </c>
      <c r="AS402" s="120" t="str">
        <f t="shared" si="231"/>
        <v/>
      </c>
      <c r="AX402" s="120" t="str">
        <f t="shared" si="252"/>
        <v/>
      </c>
      <c r="AY402" s="120" t="str">
        <f t="shared" si="253"/>
        <v/>
      </c>
      <c r="AZ402" s="120" t="str">
        <f t="shared" si="254"/>
        <v/>
      </c>
      <c r="BA402" s="120" t="str">
        <f t="shared" si="255"/>
        <v/>
      </c>
      <c r="BB402" s="120" t="str">
        <f t="shared" si="256"/>
        <v/>
      </c>
      <c r="BC402" s="120" t="str">
        <f t="shared" si="257"/>
        <v/>
      </c>
      <c r="BD402" s="120" t="str">
        <f t="shared" si="258"/>
        <v/>
      </c>
    </row>
    <row r="403" spans="3:56" x14ac:dyDescent="0.2">
      <c r="C403" s="107">
        <f>'3_Fix'!H404</f>
        <v>49140</v>
      </c>
      <c r="D403" s="113" t="str">
        <f>'3_Fix'!I404</f>
        <v/>
      </c>
      <c r="E403" s="113" t="str">
        <f>'3_Fix'!J404</f>
        <v/>
      </c>
      <c r="F403" s="113" t="str">
        <f>'3_Fix'!K404</f>
        <v/>
      </c>
      <c r="G403" s="113" t="str">
        <f>'3_Fix'!L404</f>
        <v/>
      </c>
      <c r="H403" s="113" t="str">
        <f>'3_Fix'!M404</f>
        <v/>
      </c>
      <c r="I403" s="113" t="str">
        <f>'3_Fix'!N404</f>
        <v/>
      </c>
      <c r="J403" s="113" t="str">
        <f>'3_Fix'!O404</f>
        <v/>
      </c>
      <c r="K403" s="120" t="str">
        <f t="shared" si="259"/>
        <v/>
      </c>
      <c r="L403" s="120" t="str">
        <f t="shared" si="221"/>
        <v/>
      </c>
      <c r="M403" s="120" t="str">
        <f t="shared" si="222"/>
        <v/>
      </c>
      <c r="N403" s="120" t="str">
        <f t="shared" si="223"/>
        <v/>
      </c>
      <c r="O403" s="120" t="str">
        <f t="shared" si="224"/>
        <v/>
      </c>
      <c r="P403" s="120" t="str">
        <f t="shared" si="225"/>
        <v/>
      </c>
      <c r="Q403" s="120" t="str">
        <f t="shared" si="226"/>
        <v/>
      </c>
      <c r="R403" s="120" t="str">
        <f t="shared" si="261"/>
        <v/>
      </c>
      <c r="S403" s="120" t="str">
        <f t="shared" si="232"/>
        <v/>
      </c>
      <c r="T403" s="120" t="str">
        <f t="shared" si="233"/>
        <v/>
      </c>
      <c r="U403" s="120" t="str">
        <f t="shared" si="234"/>
        <v/>
      </c>
      <c r="V403" s="120" t="str">
        <f t="shared" si="235"/>
        <v/>
      </c>
      <c r="W403" s="120" t="str">
        <f t="shared" si="236"/>
        <v/>
      </c>
      <c r="X403" s="120" t="str">
        <f t="shared" si="237"/>
        <v/>
      </c>
      <c r="Y403" s="120" t="str">
        <f t="shared" si="238"/>
        <v/>
      </c>
      <c r="Z403" s="120" t="str">
        <f t="shared" si="240"/>
        <v/>
      </c>
      <c r="AA403" s="120" t="str">
        <f t="shared" si="241"/>
        <v/>
      </c>
      <c r="AB403" s="120" t="str">
        <f t="shared" si="242"/>
        <v/>
      </c>
      <c r="AC403" s="120" t="str">
        <f t="shared" si="243"/>
        <v/>
      </c>
      <c r="AD403" s="120" t="str">
        <f t="shared" si="244"/>
        <v/>
      </c>
      <c r="AE403" s="120" t="str">
        <f t="shared" si="245"/>
        <v/>
      </c>
      <c r="AF403" s="120" t="str">
        <f t="shared" si="239"/>
        <v/>
      </c>
      <c r="AG403" s="120" t="str">
        <f t="shared" si="246"/>
        <v/>
      </c>
      <c r="AH403" s="120" t="str">
        <f t="shared" si="247"/>
        <v/>
      </c>
      <c r="AI403" s="120" t="str">
        <f t="shared" si="248"/>
        <v/>
      </c>
      <c r="AJ403" s="120" t="str">
        <f t="shared" si="249"/>
        <v/>
      </c>
      <c r="AK403" s="120" t="str">
        <f t="shared" si="250"/>
        <v/>
      </c>
      <c r="AL403" s="120" t="str">
        <f t="shared" si="251"/>
        <v/>
      </c>
      <c r="AM403" s="120" t="str">
        <f t="shared" si="260"/>
        <v/>
      </c>
      <c r="AN403" s="120" t="str">
        <f t="shared" si="260"/>
        <v/>
      </c>
      <c r="AO403" s="120" t="str">
        <f t="shared" si="227"/>
        <v/>
      </c>
      <c r="AP403" s="120" t="str">
        <f t="shared" si="228"/>
        <v/>
      </c>
      <c r="AQ403" s="120" t="str">
        <f t="shared" si="229"/>
        <v/>
      </c>
      <c r="AR403" s="120" t="str">
        <f t="shared" si="230"/>
        <v/>
      </c>
      <c r="AS403" s="120" t="str">
        <f t="shared" si="231"/>
        <v/>
      </c>
      <c r="AX403" s="120" t="str">
        <f t="shared" si="252"/>
        <v/>
      </c>
      <c r="AY403" s="120" t="str">
        <f t="shared" si="253"/>
        <v/>
      </c>
      <c r="AZ403" s="120" t="str">
        <f t="shared" si="254"/>
        <v/>
      </c>
      <c r="BA403" s="120" t="str">
        <f t="shared" si="255"/>
        <v/>
      </c>
      <c r="BB403" s="120" t="str">
        <f t="shared" si="256"/>
        <v/>
      </c>
      <c r="BC403" s="120" t="str">
        <f t="shared" si="257"/>
        <v/>
      </c>
      <c r="BD403" s="120" t="str">
        <f t="shared" si="258"/>
        <v/>
      </c>
    </row>
    <row r="404" spans="3:56" x14ac:dyDescent="0.2">
      <c r="C404" s="107">
        <f>'3_Fix'!H405</f>
        <v>49157</v>
      </c>
      <c r="D404" s="113" t="str">
        <f>'3_Fix'!I405</f>
        <v/>
      </c>
      <c r="E404" s="113" t="str">
        <f>'3_Fix'!J405</f>
        <v/>
      </c>
      <c r="F404" s="113" t="str">
        <f>'3_Fix'!K405</f>
        <v/>
      </c>
      <c r="G404" s="113" t="str">
        <f>'3_Fix'!L405</f>
        <v/>
      </c>
      <c r="H404" s="113" t="str">
        <f>'3_Fix'!M405</f>
        <v/>
      </c>
      <c r="I404" s="113" t="str">
        <f>'3_Fix'!N405</f>
        <v/>
      </c>
      <c r="J404" s="113" t="str">
        <f>'3_Fix'!O405</f>
        <v/>
      </c>
      <c r="K404" s="120" t="str">
        <f t="shared" si="259"/>
        <v/>
      </c>
      <c r="L404" s="120" t="str">
        <f t="shared" si="221"/>
        <v/>
      </c>
      <c r="M404" s="120" t="str">
        <f t="shared" si="222"/>
        <v/>
      </c>
      <c r="N404" s="120" t="str">
        <f t="shared" si="223"/>
        <v/>
      </c>
      <c r="O404" s="120" t="str">
        <f t="shared" si="224"/>
        <v/>
      </c>
      <c r="P404" s="120" t="str">
        <f t="shared" si="225"/>
        <v/>
      </c>
      <c r="Q404" s="120" t="str">
        <f t="shared" si="226"/>
        <v/>
      </c>
      <c r="R404" s="120" t="str">
        <f t="shared" si="261"/>
        <v/>
      </c>
      <c r="S404" s="120" t="str">
        <f t="shared" si="232"/>
        <v/>
      </c>
      <c r="T404" s="120" t="str">
        <f t="shared" si="233"/>
        <v/>
      </c>
      <c r="U404" s="120" t="str">
        <f t="shared" si="234"/>
        <v/>
      </c>
      <c r="V404" s="120" t="str">
        <f t="shared" si="235"/>
        <v/>
      </c>
      <c r="W404" s="120" t="str">
        <f t="shared" si="236"/>
        <v/>
      </c>
      <c r="X404" s="120" t="str">
        <f t="shared" si="237"/>
        <v/>
      </c>
      <c r="Y404" s="120" t="str">
        <f t="shared" si="238"/>
        <v/>
      </c>
      <c r="Z404" s="120" t="str">
        <f t="shared" si="240"/>
        <v/>
      </c>
      <c r="AA404" s="120" t="str">
        <f t="shared" si="241"/>
        <v/>
      </c>
      <c r="AB404" s="120" t="str">
        <f t="shared" si="242"/>
        <v/>
      </c>
      <c r="AC404" s="120" t="str">
        <f t="shared" si="243"/>
        <v/>
      </c>
      <c r="AD404" s="120" t="str">
        <f t="shared" si="244"/>
        <v/>
      </c>
      <c r="AE404" s="120" t="str">
        <f t="shared" si="245"/>
        <v/>
      </c>
      <c r="AF404" s="120" t="str">
        <f t="shared" si="239"/>
        <v/>
      </c>
      <c r="AG404" s="120" t="str">
        <f t="shared" si="246"/>
        <v/>
      </c>
      <c r="AH404" s="120" t="str">
        <f t="shared" si="247"/>
        <v/>
      </c>
      <c r="AI404" s="120" t="str">
        <f t="shared" si="248"/>
        <v/>
      </c>
      <c r="AJ404" s="120" t="str">
        <f t="shared" si="249"/>
        <v/>
      </c>
      <c r="AK404" s="120" t="str">
        <f t="shared" si="250"/>
        <v/>
      </c>
      <c r="AL404" s="120" t="str">
        <f t="shared" si="251"/>
        <v/>
      </c>
      <c r="AM404" s="120" t="str">
        <f t="shared" si="260"/>
        <v/>
      </c>
      <c r="AN404" s="120" t="str">
        <f t="shared" si="260"/>
        <v/>
      </c>
      <c r="AO404" s="120" t="str">
        <f t="shared" si="227"/>
        <v/>
      </c>
      <c r="AP404" s="120" t="str">
        <f t="shared" si="228"/>
        <v/>
      </c>
      <c r="AQ404" s="120" t="str">
        <f t="shared" si="229"/>
        <v/>
      </c>
      <c r="AR404" s="120" t="str">
        <f t="shared" si="230"/>
        <v/>
      </c>
      <c r="AS404" s="120" t="str">
        <f t="shared" si="231"/>
        <v/>
      </c>
      <c r="AX404" s="120" t="str">
        <f t="shared" si="252"/>
        <v/>
      </c>
      <c r="AY404" s="120" t="str">
        <f t="shared" si="253"/>
        <v/>
      </c>
      <c r="AZ404" s="120" t="str">
        <f t="shared" si="254"/>
        <v/>
      </c>
      <c r="BA404" s="120" t="str">
        <f t="shared" si="255"/>
        <v/>
      </c>
      <c r="BB404" s="120" t="str">
        <f t="shared" si="256"/>
        <v/>
      </c>
      <c r="BC404" s="120" t="str">
        <f t="shared" si="257"/>
        <v/>
      </c>
      <c r="BD404" s="120" t="str">
        <f t="shared" si="258"/>
        <v/>
      </c>
    </row>
    <row r="405" spans="3:56" x14ac:dyDescent="0.2">
      <c r="C405" s="107">
        <f>'3_Fix'!H406</f>
        <v>49171</v>
      </c>
      <c r="D405" s="113" t="str">
        <f>'3_Fix'!I406</f>
        <v/>
      </c>
      <c r="E405" s="113" t="str">
        <f>'3_Fix'!J406</f>
        <v/>
      </c>
      <c r="F405" s="113" t="str">
        <f>'3_Fix'!K406</f>
        <v/>
      </c>
      <c r="G405" s="113" t="str">
        <f>'3_Fix'!L406</f>
        <v/>
      </c>
      <c r="H405" s="113" t="str">
        <f>'3_Fix'!M406</f>
        <v/>
      </c>
      <c r="I405" s="113" t="str">
        <f>'3_Fix'!N406</f>
        <v/>
      </c>
      <c r="J405" s="113" t="str">
        <f>'3_Fix'!O406</f>
        <v/>
      </c>
      <c r="K405" s="120" t="str">
        <f t="shared" si="259"/>
        <v/>
      </c>
      <c r="L405" s="120" t="str">
        <f t="shared" si="221"/>
        <v/>
      </c>
      <c r="M405" s="120" t="str">
        <f t="shared" si="222"/>
        <v/>
      </c>
      <c r="N405" s="120" t="str">
        <f t="shared" si="223"/>
        <v/>
      </c>
      <c r="O405" s="120" t="str">
        <f t="shared" si="224"/>
        <v/>
      </c>
      <c r="P405" s="120" t="str">
        <f t="shared" si="225"/>
        <v/>
      </c>
      <c r="Q405" s="120" t="str">
        <f t="shared" si="226"/>
        <v/>
      </c>
      <c r="R405" s="120" t="str">
        <f t="shared" si="261"/>
        <v/>
      </c>
      <c r="S405" s="120" t="str">
        <f t="shared" si="232"/>
        <v/>
      </c>
      <c r="T405" s="120" t="str">
        <f t="shared" si="233"/>
        <v/>
      </c>
      <c r="U405" s="120" t="str">
        <f t="shared" si="234"/>
        <v/>
      </c>
      <c r="V405" s="120" t="str">
        <f t="shared" si="235"/>
        <v/>
      </c>
      <c r="W405" s="120" t="str">
        <f t="shared" si="236"/>
        <v/>
      </c>
      <c r="X405" s="120" t="str">
        <f t="shared" si="237"/>
        <v/>
      </c>
      <c r="Y405" s="120" t="str">
        <f t="shared" si="238"/>
        <v/>
      </c>
      <c r="Z405" s="120" t="str">
        <f t="shared" si="240"/>
        <v/>
      </c>
      <c r="AA405" s="120" t="str">
        <f t="shared" si="241"/>
        <v/>
      </c>
      <c r="AB405" s="120" t="str">
        <f t="shared" si="242"/>
        <v/>
      </c>
      <c r="AC405" s="120" t="str">
        <f t="shared" si="243"/>
        <v/>
      </c>
      <c r="AD405" s="120" t="str">
        <f t="shared" si="244"/>
        <v/>
      </c>
      <c r="AE405" s="120" t="str">
        <f t="shared" si="245"/>
        <v/>
      </c>
      <c r="AF405" s="120" t="str">
        <f t="shared" si="239"/>
        <v/>
      </c>
      <c r="AG405" s="120" t="str">
        <f t="shared" si="246"/>
        <v/>
      </c>
      <c r="AH405" s="120" t="str">
        <f t="shared" si="247"/>
        <v/>
      </c>
      <c r="AI405" s="120" t="str">
        <f t="shared" si="248"/>
        <v/>
      </c>
      <c r="AJ405" s="120" t="str">
        <f t="shared" si="249"/>
        <v/>
      </c>
      <c r="AK405" s="120" t="str">
        <f t="shared" si="250"/>
        <v/>
      </c>
      <c r="AL405" s="120" t="str">
        <f t="shared" si="251"/>
        <v/>
      </c>
      <c r="AM405" s="120" t="str">
        <f t="shared" si="260"/>
        <v/>
      </c>
      <c r="AN405" s="120" t="str">
        <f t="shared" si="260"/>
        <v/>
      </c>
      <c r="AO405" s="120" t="str">
        <f t="shared" si="227"/>
        <v/>
      </c>
      <c r="AP405" s="120" t="str">
        <f t="shared" si="228"/>
        <v/>
      </c>
      <c r="AQ405" s="120" t="str">
        <f t="shared" si="229"/>
        <v/>
      </c>
      <c r="AR405" s="120" t="str">
        <f t="shared" si="230"/>
        <v/>
      </c>
      <c r="AS405" s="120" t="str">
        <f t="shared" si="231"/>
        <v/>
      </c>
      <c r="AX405" s="120" t="str">
        <f t="shared" si="252"/>
        <v/>
      </c>
      <c r="AY405" s="120" t="str">
        <f t="shared" si="253"/>
        <v/>
      </c>
      <c r="AZ405" s="120" t="str">
        <f t="shared" si="254"/>
        <v/>
      </c>
      <c r="BA405" s="120" t="str">
        <f t="shared" si="255"/>
        <v/>
      </c>
      <c r="BB405" s="120" t="str">
        <f t="shared" si="256"/>
        <v/>
      </c>
      <c r="BC405" s="120" t="str">
        <f t="shared" si="257"/>
        <v/>
      </c>
      <c r="BD405" s="120" t="str">
        <f t="shared" si="258"/>
        <v/>
      </c>
    </row>
    <row r="406" spans="3:56" x14ac:dyDescent="0.2">
      <c r="C406" s="107">
        <f>'3_Fix'!H407</f>
        <v>49188</v>
      </c>
      <c r="D406" s="113" t="str">
        <f>'3_Fix'!I407</f>
        <v/>
      </c>
      <c r="E406" s="113" t="str">
        <f>'3_Fix'!J407</f>
        <v/>
      </c>
      <c r="F406" s="113" t="str">
        <f>'3_Fix'!K407</f>
        <v/>
      </c>
      <c r="G406" s="113" t="str">
        <f>'3_Fix'!L407</f>
        <v/>
      </c>
      <c r="H406" s="113" t="str">
        <f>'3_Fix'!M407</f>
        <v/>
      </c>
      <c r="I406" s="113" t="str">
        <f>'3_Fix'!N407</f>
        <v/>
      </c>
      <c r="J406" s="113" t="str">
        <f>'3_Fix'!O407</f>
        <v/>
      </c>
      <c r="K406" s="120" t="str">
        <f t="shared" si="259"/>
        <v/>
      </c>
      <c r="L406" s="120" t="str">
        <f t="shared" si="221"/>
        <v/>
      </c>
      <c r="M406" s="120" t="str">
        <f t="shared" si="222"/>
        <v/>
      </c>
      <c r="N406" s="120" t="str">
        <f t="shared" si="223"/>
        <v/>
      </c>
      <c r="O406" s="120" t="str">
        <f t="shared" si="224"/>
        <v/>
      </c>
      <c r="P406" s="120" t="str">
        <f t="shared" si="225"/>
        <v/>
      </c>
      <c r="Q406" s="120" t="str">
        <f t="shared" si="226"/>
        <v/>
      </c>
      <c r="R406" s="120" t="str">
        <f t="shared" si="261"/>
        <v/>
      </c>
      <c r="S406" s="120" t="str">
        <f t="shared" si="232"/>
        <v/>
      </c>
      <c r="T406" s="120" t="str">
        <f t="shared" si="233"/>
        <v/>
      </c>
      <c r="U406" s="120" t="str">
        <f t="shared" si="234"/>
        <v/>
      </c>
      <c r="V406" s="120" t="str">
        <f t="shared" si="235"/>
        <v/>
      </c>
      <c r="W406" s="120" t="str">
        <f t="shared" si="236"/>
        <v/>
      </c>
      <c r="X406" s="120" t="str">
        <f t="shared" si="237"/>
        <v/>
      </c>
      <c r="Y406" s="120" t="str">
        <f t="shared" si="238"/>
        <v/>
      </c>
      <c r="Z406" s="120" t="str">
        <f t="shared" si="240"/>
        <v/>
      </c>
      <c r="AA406" s="120" t="str">
        <f t="shared" si="241"/>
        <v/>
      </c>
      <c r="AB406" s="120" t="str">
        <f t="shared" si="242"/>
        <v/>
      </c>
      <c r="AC406" s="120" t="str">
        <f t="shared" si="243"/>
        <v/>
      </c>
      <c r="AD406" s="120" t="str">
        <f t="shared" si="244"/>
        <v/>
      </c>
      <c r="AE406" s="120" t="str">
        <f t="shared" si="245"/>
        <v/>
      </c>
      <c r="AF406" s="120" t="str">
        <f t="shared" si="239"/>
        <v/>
      </c>
      <c r="AG406" s="120" t="str">
        <f t="shared" si="246"/>
        <v/>
      </c>
      <c r="AH406" s="120" t="str">
        <f t="shared" si="247"/>
        <v/>
      </c>
      <c r="AI406" s="120" t="str">
        <f t="shared" si="248"/>
        <v/>
      </c>
      <c r="AJ406" s="120" t="str">
        <f t="shared" si="249"/>
        <v/>
      </c>
      <c r="AK406" s="120" t="str">
        <f t="shared" si="250"/>
        <v/>
      </c>
      <c r="AL406" s="120" t="str">
        <f t="shared" si="251"/>
        <v/>
      </c>
      <c r="AM406" s="120" t="str">
        <f t="shared" si="260"/>
        <v/>
      </c>
      <c r="AN406" s="120" t="str">
        <f t="shared" si="260"/>
        <v/>
      </c>
      <c r="AO406" s="120" t="str">
        <f t="shared" si="227"/>
        <v/>
      </c>
      <c r="AP406" s="120" t="str">
        <f t="shared" si="228"/>
        <v/>
      </c>
      <c r="AQ406" s="120" t="str">
        <f t="shared" si="229"/>
        <v/>
      </c>
      <c r="AR406" s="120" t="str">
        <f t="shared" si="230"/>
        <v/>
      </c>
      <c r="AS406" s="120" t="str">
        <f t="shared" si="231"/>
        <v/>
      </c>
      <c r="AX406" s="120" t="str">
        <f t="shared" si="252"/>
        <v/>
      </c>
      <c r="AY406" s="120" t="str">
        <f t="shared" si="253"/>
        <v/>
      </c>
      <c r="AZ406" s="120" t="str">
        <f t="shared" si="254"/>
        <v/>
      </c>
      <c r="BA406" s="120" t="str">
        <f t="shared" si="255"/>
        <v/>
      </c>
      <c r="BB406" s="120" t="str">
        <f t="shared" si="256"/>
        <v/>
      </c>
      <c r="BC406" s="120" t="str">
        <f t="shared" si="257"/>
        <v/>
      </c>
      <c r="BD406" s="120" t="str">
        <f t="shared" si="258"/>
        <v/>
      </c>
    </row>
    <row r="407" spans="3:56" x14ac:dyDescent="0.2">
      <c r="C407" s="107">
        <f>'3_Fix'!H408</f>
        <v>49202</v>
      </c>
      <c r="D407" s="113" t="str">
        <f>'3_Fix'!I408</f>
        <v/>
      </c>
      <c r="E407" s="113" t="str">
        <f>'3_Fix'!J408</f>
        <v/>
      </c>
      <c r="F407" s="113" t="str">
        <f>'3_Fix'!K408</f>
        <v/>
      </c>
      <c r="G407" s="113" t="str">
        <f>'3_Fix'!L408</f>
        <v/>
      </c>
      <c r="H407" s="113" t="str">
        <f>'3_Fix'!M408</f>
        <v/>
      </c>
      <c r="I407" s="113" t="str">
        <f>'3_Fix'!N408</f>
        <v/>
      </c>
      <c r="J407" s="113" t="str">
        <f>'3_Fix'!O408</f>
        <v/>
      </c>
      <c r="K407" s="120" t="str">
        <f t="shared" si="259"/>
        <v/>
      </c>
      <c r="L407" s="120" t="str">
        <f t="shared" ref="L407:L470" si="262">IFERROR(((E407/E406)-1)*100,"")</f>
        <v/>
      </c>
      <c r="M407" s="120" t="str">
        <f t="shared" ref="M407:M470" si="263">IFERROR(((F407/F406)-1)*100,"")</f>
        <v/>
      </c>
      <c r="N407" s="120" t="str">
        <f t="shared" ref="N407:N470" si="264">IFERROR(((G407/G406)-1)*100,"")</f>
        <v/>
      </c>
      <c r="O407" s="120" t="str">
        <f t="shared" ref="O407:O470" si="265">IFERROR(((H407/H406)-1)*100,"")</f>
        <v/>
      </c>
      <c r="P407" s="120" t="str">
        <f t="shared" ref="P407:P470" si="266">IFERROR(((I407/I406)-1)*100,"")</f>
        <v/>
      </c>
      <c r="Q407" s="120" t="str">
        <f t="shared" ref="Q407:Q470" si="267">IFERROR(((J407/J406)-1)*100,"")</f>
        <v/>
      </c>
      <c r="R407" s="120" t="str">
        <f t="shared" si="261"/>
        <v/>
      </c>
      <c r="S407" s="120" t="str">
        <f t="shared" si="232"/>
        <v/>
      </c>
      <c r="T407" s="120" t="str">
        <f t="shared" si="233"/>
        <v/>
      </c>
      <c r="U407" s="120" t="str">
        <f t="shared" si="234"/>
        <v/>
      </c>
      <c r="V407" s="120" t="str">
        <f t="shared" si="235"/>
        <v/>
      </c>
      <c r="W407" s="120" t="str">
        <f t="shared" si="236"/>
        <v/>
      </c>
      <c r="X407" s="120" t="str">
        <f t="shared" si="237"/>
        <v/>
      </c>
      <c r="Y407" s="120" t="str">
        <f t="shared" si="238"/>
        <v/>
      </c>
      <c r="Z407" s="120" t="str">
        <f t="shared" si="240"/>
        <v/>
      </c>
      <c r="AA407" s="120" t="str">
        <f t="shared" si="241"/>
        <v/>
      </c>
      <c r="AB407" s="120" t="str">
        <f t="shared" si="242"/>
        <v/>
      </c>
      <c r="AC407" s="120" t="str">
        <f t="shared" si="243"/>
        <v/>
      </c>
      <c r="AD407" s="120" t="str">
        <f t="shared" si="244"/>
        <v/>
      </c>
      <c r="AE407" s="120" t="str">
        <f t="shared" si="245"/>
        <v/>
      </c>
      <c r="AF407" s="120" t="str">
        <f t="shared" si="239"/>
        <v/>
      </c>
      <c r="AG407" s="120" t="str">
        <f t="shared" si="246"/>
        <v/>
      </c>
      <c r="AH407" s="120" t="str">
        <f t="shared" si="247"/>
        <v/>
      </c>
      <c r="AI407" s="120" t="str">
        <f t="shared" si="248"/>
        <v/>
      </c>
      <c r="AJ407" s="120" t="str">
        <f t="shared" si="249"/>
        <v/>
      </c>
      <c r="AK407" s="120" t="str">
        <f t="shared" si="250"/>
        <v/>
      </c>
      <c r="AL407" s="120" t="str">
        <f t="shared" si="251"/>
        <v/>
      </c>
      <c r="AM407" s="120" t="str">
        <f t="shared" si="260"/>
        <v/>
      </c>
      <c r="AN407" s="120" t="str">
        <f t="shared" si="260"/>
        <v/>
      </c>
      <c r="AO407" s="120" t="str">
        <f t="shared" si="227"/>
        <v/>
      </c>
      <c r="AP407" s="120" t="str">
        <f t="shared" si="228"/>
        <v/>
      </c>
      <c r="AQ407" s="120" t="str">
        <f t="shared" si="229"/>
        <v/>
      </c>
      <c r="AR407" s="120" t="str">
        <f t="shared" si="230"/>
        <v/>
      </c>
      <c r="AS407" s="120" t="str">
        <f t="shared" si="231"/>
        <v/>
      </c>
      <c r="AX407" s="120" t="str">
        <f t="shared" si="252"/>
        <v/>
      </c>
      <c r="AY407" s="120" t="str">
        <f t="shared" si="253"/>
        <v/>
      </c>
      <c r="AZ407" s="120" t="str">
        <f t="shared" si="254"/>
        <v/>
      </c>
      <c r="BA407" s="120" t="str">
        <f t="shared" si="255"/>
        <v/>
      </c>
      <c r="BB407" s="120" t="str">
        <f t="shared" si="256"/>
        <v/>
      </c>
      <c r="BC407" s="120" t="str">
        <f t="shared" si="257"/>
        <v/>
      </c>
      <c r="BD407" s="120" t="str">
        <f t="shared" si="258"/>
        <v/>
      </c>
    </row>
    <row r="408" spans="3:56" x14ac:dyDescent="0.2">
      <c r="C408" s="107">
        <f>'3_Fix'!H409</f>
        <v>49218</v>
      </c>
      <c r="D408" s="113" t="str">
        <f>'3_Fix'!I409</f>
        <v/>
      </c>
      <c r="E408" s="113" t="str">
        <f>'3_Fix'!J409</f>
        <v/>
      </c>
      <c r="F408" s="113" t="str">
        <f>'3_Fix'!K409</f>
        <v/>
      </c>
      <c r="G408" s="113" t="str">
        <f>'3_Fix'!L409</f>
        <v/>
      </c>
      <c r="H408" s="113" t="str">
        <f>'3_Fix'!M409</f>
        <v/>
      </c>
      <c r="I408" s="113" t="str">
        <f>'3_Fix'!N409</f>
        <v/>
      </c>
      <c r="J408" s="113" t="str">
        <f>'3_Fix'!O409</f>
        <v/>
      </c>
      <c r="K408" s="120" t="str">
        <f t="shared" si="259"/>
        <v/>
      </c>
      <c r="L408" s="120" t="str">
        <f t="shared" si="262"/>
        <v/>
      </c>
      <c r="M408" s="120" t="str">
        <f t="shared" si="263"/>
        <v/>
      </c>
      <c r="N408" s="120" t="str">
        <f t="shared" si="264"/>
        <v/>
      </c>
      <c r="O408" s="120" t="str">
        <f t="shared" si="265"/>
        <v/>
      </c>
      <c r="P408" s="120" t="str">
        <f t="shared" si="266"/>
        <v/>
      </c>
      <c r="Q408" s="120" t="str">
        <f t="shared" si="267"/>
        <v/>
      </c>
      <c r="R408" s="120" t="str">
        <f t="shared" si="261"/>
        <v/>
      </c>
      <c r="S408" s="120" t="str">
        <f t="shared" si="232"/>
        <v/>
      </c>
      <c r="T408" s="120" t="str">
        <f t="shared" si="233"/>
        <v/>
      </c>
      <c r="U408" s="120" t="str">
        <f t="shared" si="234"/>
        <v/>
      </c>
      <c r="V408" s="120" t="str">
        <f t="shared" si="235"/>
        <v/>
      </c>
      <c r="W408" s="120" t="str">
        <f t="shared" si="236"/>
        <v/>
      </c>
      <c r="X408" s="120" t="str">
        <f t="shared" si="237"/>
        <v/>
      </c>
      <c r="Y408" s="120" t="str">
        <f t="shared" si="238"/>
        <v/>
      </c>
      <c r="Z408" s="120" t="str">
        <f t="shared" si="240"/>
        <v/>
      </c>
      <c r="AA408" s="120" t="str">
        <f t="shared" si="241"/>
        <v/>
      </c>
      <c r="AB408" s="120" t="str">
        <f t="shared" si="242"/>
        <v/>
      </c>
      <c r="AC408" s="120" t="str">
        <f t="shared" si="243"/>
        <v/>
      </c>
      <c r="AD408" s="120" t="str">
        <f t="shared" si="244"/>
        <v/>
      </c>
      <c r="AE408" s="120" t="str">
        <f t="shared" si="245"/>
        <v/>
      </c>
      <c r="AF408" s="120" t="str">
        <f t="shared" si="239"/>
        <v/>
      </c>
      <c r="AG408" s="120" t="str">
        <f t="shared" si="246"/>
        <v/>
      </c>
      <c r="AH408" s="120" t="str">
        <f t="shared" si="247"/>
        <v/>
      </c>
      <c r="AI408" s="120" t="str">
        <f t="shared" si="248"/>
        <v/>
      </c>
      <c r="AJ408" s="120" t="str">
        <f t="shared" si="249"/>
        <v/>
      </c>
      <c r="AK408" s="120" t="str">
        <f t="shared" si="250"/>
        <v/>
      </c>
      <c r="AL408" s="120" t="str">
        <f t="shared" si="251"/>
        <v/>
      </c>
      <c r="AM408" s="120" t="str">
        <f t="shared" si="260"/>
        <v/>
      </c>
      <c r="AN408" s="120" t="str">
        <f t="shared" si="260"/>
        <v/>
      </c>
      <c r="AO408" s="120" t="str">
        <f t="shared" ref="AO408:AO471" si="268">IFERROR((AO$1/100)*(F406/$D406)*M408,"")</f>
        <v/>
      </c>
      <c r="AP408" s="120" t="str">
        <f t="shared" ref="AP408:AP471" si="269">IFERROR((AP$1/100)*(G406/$D406)*N408,"")</f>
        <v/>
      </c>
      <c r="AQ408" s="120" t="str">
        <f t="shared" ref="AQ408:AQ471" si="270">IFERROR((AQ$1/100)*(H406/$D406)*O408,"")</f>
        <v/>
      </c>
      <c r="AR408" s="120" t="str">
        <f t="shared" ref="AR408:AR471" si="271">IFERROR((AR$1/100)*(I406/$D406)*P408,"")</f>
        <v/>
      </c>
      <c r="AS408" s="120" t="str">
        <f t="shared" ref="AS408:AS471" si="272">IFERROR((AS$1/100)*(J406/$D406)*Q408,"")</f>
        <v/>
      </c>
      <c r="AX408" s="120" t="str">
        <f t="shared" si="252"/>
        <v/>
      </c>
      <c r="AY408" s="120" t="str">
        <f t="shared" si="253"/>
        <v/>
      </c>
      <c r="AZ408" s="120" t="str">
        <f t="shared" si="254"/>
        <v/>
      </c>
      <c r="BA408" s="120" t="str">
        <f t="shared" si="255"/>
        <v/>
      </c>
      <c r="BB408" s="120" t="str">
        <f t="shared" si="256"/>
        <v/>
      </c>
      <c r="BC408" s="120" t="str">
        <f t="shared" si="257"/>
        <v/>
      </c>
      <c r="BD408" s="120" t="str">
        <f t="shared" si="258"/>
        <v/>
      </c>
    </row>
    <row r="409" spans="3:56" x14ac:dyDescent="0.2">
      <c r="C409" s="107">
        <f>'3_Fix'!H410</f>
        <v>49232</v>
      </c>
      <c r="D409" s="113" t="str">
        <f>'3_Fix'!I410</f>
        <v/>
      </c>
      <c r="E409" s="113" t="str">
        <f>'3_Fix'!J410</f>
        <v/>
      </c>
      <c r="F409" s="113" t="str">
        <f>'3_Fix'!K410</f>
        <v/>
      </c>
      <c r="G409" s="113" t="str">
        <f>'3_Fix'!L410</f>
        <v/>
      </c>
      <c r="H409" s="113" t="str">
        <f>'3_Fix'!M410</f>
        <v/>
      </c>
      <c r="I409" s="113" t="str">
        <f>'3_Fix'!N410</f>
        <v/>
      </c>
      <c r="J409" s="113" t="str">
        <f>'3_Fix'!O410</f>
        <v/>
      </c>
      <c r="K409" s="120" t="str">
        <f t="shared" si="259"/>
        <v/>
      </c>
      <c r="L409" s="120" t="str">
        <f t="shared" si="262"/>
        <v/>
      </c>
      <c r="M409" s="120" t="str">
        <f t="shared" si="263"/>
        <v/>
      </c>
      <c r="N409" s="120" t="str">
        <f t="shared" si="264"/>
        <v/>
      </c>
      <c r="O409" s="120" t="str">
        <f t="shared" si="265"/>
        <v/>
      </c>
      <c r="P409" s="120" t="str">
        <f t="shared" si="266"/>
        <v/>
      </c>
      <c r="Q409" s="120" t="str">
        <f t="shared" si="267"/>
        <v/>
      </c>
      <c r="R409" s="120" t="str">
        <f t="shared" si="261"/>
        <v/>
      </c>
      <c r="S409" s="120" t="str">
        <f t="shared" ref="S409:S472" si="273">IF(DAY($C409)=15,IFERROR(((AVERAGE(E408:E409)/AVERAGE(E406:E407))-1)*100,""),"")</f>
        <v/>
      </c>
      <c r="T409" s="120" t="str">
        <f t="shared" ref="T409:T472" si="274">IF(DAY($C409)=15,IFERROR(((AVERAGE(F408:F409)/AVERAGE(F406:F407))-1)*100,""),"")</f>
        <v/>
      </c>
      <c r="U409" s="120" t="str">
        <f t="shared" ref="U409:U472" si="275">IF(DAY($C409)=15,IFERROR(((AVERAGE(G408:G409)/AVERAGE(G406:G407))-1)*100,""),"")</f>
        <v/>
      </c>
      <c r="V409" s="120" t="str">
        <f t="shared" ref="V409:V472" si="276">IF(DAY($C409)=15,IFERROR(((AVERAGE(H408:H409)/AVERAGE(H406:H407))-1)*100,""),"")</f>
        <v/>
      </c>
      <c r="W409" s="120" t="str">
        <f t="shared" ref="W409:W472" si="277">IF(DAY($C409)=15,IFERROR(((AVERAGE(I408:I409)/AVERAGE(I406:I407))-1)*100,""),"")</f>
        <v/>
      </c>
      <c r="X409" s="120" t="str">
        <f t="shared" ref="X409:X472" si="278">IF(DAY($C409)=15,IFERROR(((AVERAGE(J408:J409)/AVERAGE(J406:J407))-1)*100,""),"")</f>
        <v/>
      </c>
      <c r="Y409" s="120" t="str">
        <f t="shared" si="238"/>
        <v/>
      </c>
      <c r="Z409" s="120" t="str">
        <f t="shared" si="240"/>
        <v/>
      </c>
      <c r="AA409" s="120" t="str">
        <f t="shared" si="241"/>
        <v/>
      </c>
      <c r="AB409" s="120" t="str">
        <f t="shared" si="242"/>
        <v/>
      </c>
      <c r="AC409" s="120" t="str">
        <f t="shared" si="243"/>
        <v/>
      </c>
      <c r="AD409" s="120" t="str">
        <f t="shared" si="244"/>
        <v/>
      </c>
      <c r="AE409" s="120" t="str">
        <f t="shared" si="245"/>
        <v/>
      </c>
      <c r="AF409" s="120" t="str">
        <f t="shared" si="239"/>
        <v/>
      </c>
      <c r="AG409" s="120" t="str">
        <f t="shared" si="246"/>
        <v/>
      </c>
      <c r="AH409" s="120" t="str">
        <f t="shared" si="247"/>
        <v/>
      </c>
      <c r="AI409" s="120" t="str">
        <f t="shared" si="248"/>
        <v/>
      </c>
      <c r="AJ409" s="120" t="str">
        <f t="shared" si="249"/>
        <v/>
      </c>
      <c r="AK409" s="120" t="str">
        <f t="shared" si="250"/>
        <v/>
      </c>
      <c r="AL409" s="120" t="str">
        <f t="shared" si="251"/>
        <v/>
      </c>
      <c r="AM409" s="120" t="str">
        <f t="shared" si="260"/>
        <v/>
      </c>
      <c r="AN409" s="120" t="str">
        <f t="shared" si="260"/>
        <v/>
      </c>
      <c r="AO409" s="120" t="str">
        <f t="shared" si="268"/>
        <v/>
      </c>
      <c r="AP409" s="120" t="str">
        <f t="shared" si="269"/>
        <v/>
      </c>
      <c r="AQ409" s="120" t="str">
        <f t="shared" si="270"/>
        <v/>
      </c>
      <c r="AR409" s="120" t="str">
        <f t="shared" si="271"/>
        <v/>
      </c>
      <c r="AS409" s="120" t="str">
        <f t="shared" si="272"/>
        <v/>
      </c>
      <c r="AX409" s="120" t="str">
        <f t="shared" si="252"/>
        <v/>
      </c>
      <c r="AY409" s="120" t="str">
        <f t="shared" si="253"/>
        <v/>
      </c>
      <c r="AZ409" s="120" t="str">
        <f t="shared" si="254"/>
        <v/>
      </c>
      <c r="BA409" s="120" t="str">
        <f t="shared" si="255"/>
        <v/>
      </c>
      <c r="BB409" s="120" t="str">
        <f t="shared" si="256"/>
        <v/>
      </c>
      <c r="BC409" s="120" t="str">
        <f t="shared" si="257"/>
        <v/>
      </c>
      <c r="BD409" s="120" t="str">
        <f t="shared" si="258"/>
        <v/>
      </c>
    </row>
    <row r="410" spans="3:56" x14ac:dyDescent="0.2">
      <c r="C410" s="107">
        <f>'3_Fix'!H411</f>
        <v>49249</v>
      </c>
      <c r="D410" s="113" t="str">
        <f>'3_Fix'!I411</f>
        <v/>
      </c>
      <c r="E410" s="113" t="str">
        <f>'3_Fix'!J411</f>
        <v/>
      </c>
      <c r="F410" s="113" t="str">
        <f>'3_Fix'!K411</f>
        <v/>
      </c>
      <c r="G410" s="113" t="str">
        <f>'3_Fix'!L411</f>
        <v/>
      </c>
      <c r="H410" s="113" t="str">
        <f>'3_Fix'!M411</f>
        <v/>
      </c>
      <c r="I410" s="113" t="str">
        <f>'3_Fix'!N411</f>
        <v/>
      </c>
      <c r="J410" s="113" t="str">
        <f>'3_Fix'!O411</f>
        <v/>
      </c>
      <c r="K410" s="120" t="str">
        <f t="shared" si="259"/>
        <v/>
      </c>
      <c r="L410" s="120" t="str">
        <f t="shared" si="262"/>
        <v/>
      </c>
      <c r="M410" s="120" t="str">
        <f t="shared" si="263"/>
        <v/>
      </c>
      <c r="N410" s="120" t="str">
        <f t="shared" si="264"/>
        <v/>
      </c>
      <c r="O410" s="120" t="str">
        <f t="shared" si="265"/>
        <v/>
      </c>
      <c r="P410" s="120" t="str">
        <f t="shared" si="266"/>
        <v/>
      </c>
      <c r="Q410" s="120" t="str">
        <f t="shared" si="267"/>
        <v/>
      </c>
      <c r="R410" s="120" t="str">
        <f t="shared" si="261"/>
        <v/>
      </c>
      <c r="S410" s="120" t="str">
        <f t="shared" si="273"/>
        <v/>
      </c>
      <c r="T410" s="120" t="str">
        <f t="shared" si="274"/>
        <v/>
      </c>
      <c r="U410" s="120" t="str">
        <f t="shared" si="275"/>
        <v/>
      </c>
      <c r="V410" s="120" t="str">
        <f t="shared" si="276"/>
        <v/>
      </c>
      <c r="W410" s="120" t="str">
        <f t="shared" si="277"/>
        <v/>
      </c>
      <c r="X410" s="120" t="str">
        <f t="shared" si="278"/>
        <v/>
      </c>
      <c r="Y410" s="120" t="str">
        <f t="shared" si="238"/>
        <v/>
      </c>
      <c r="Z410" s="120" t="str">
        <f t="shared" si="240"/>
        <v/>
      </c>
      <c r="AA410" s="120" t="str">
        <f t="shared" si="241"/>
        <v/>
      </c>
      <c r="AB410" s="120" t="str">
        <f t="shared" si="242"/>
        <v/>
      </c>
      <c r="AC410" s="120" t="str">
        <f t="shared" si="243"/>
        <v/>
      </c>
      <c r="AD410" s="120" t="str">
        <f t="shared" si="244"/>
        <v/>
      </c>
      <c r="AE410" s="120" t="str">
        <f t="shared" si="245"/>
        <v/>
      </c>
      <c r="AF410" s="120" t="str">
        <f t="shared" si="239"/>
        <v/>
      </c>
      <c r="AG410" s="120" t="str">
        <f t="shared" si="246"/>
        <v/>
      </c>
      <c r="AH410" s="120" t="str">
        <f t="shared" si="247"/>
        <v/>
      </c>
      <c r="AI410" s="120" t="str">
        <f t="shared" si="248"/>
        <v/>
      </c>
      <c r="AJ410" s="120" t="str">
        <f t="shared" si="249"/>
        <v/>
      </c>
      <c r="AK410" s="120" t="str">
        <f t="shared" si="250"/>
        <v/>
      </c>
      <c r="AL410" s="120" t="str">
        <f t="shared" si="251"/>
        <v/>
      </c>
      <c r="AM410" s="120" t="str">
        <f t="shared" si="260"/>
        <v/>
      </c>
      <c r="AN410" s="120" t="str">
        <f t="shared" si="260"/>
        <v/>
      </c>
      <c r="AO410" s="120" t="str">
        <f t="shared" si="268"/>
        <v/>
      </c>
      <c r="AP410" s="120" t="str">
        <f t="shared" si="269"/>
        <v/>
      </c>
      <c r="AQ410" s="120" t="str">
        <f t="shared" si="270"/>
        <v/>
      </c>
      <c r="AR410" s="120" t="str">
        <f t="shared" si="271"/>
        <v/>
      </c>
      <c r="AS410" s="120" t="str">
        <f t="shared" si="272"/>
        <v/>
      </c>
      <c r="AX410" s="120" t="str">
        <f t="shared" si="252"/>
        <v/>
      </c>
      <c r="AY410" s="120" t="str">
        <f t="shared" si="253"/>
        <v/>
      </c>
      <c r="AZ410" s="120" t="str">
        <f t="shared" si="254"/>
        <v/>
      </c>
      <c r="BA410" s="120" t="str">
        <f t="shared" si="255"/>
        <v/>
      </c>
      <c r="BB410" s="120" t="str">
        <f t="shared" si="256"/>
        <v/>
      </c>
      <c r="BC410" s="120" t="str">
        <f t="shared" si="257"/>
        <v/>
      </c>
      <c r="BD410" s="120" t="str">
        <f t="shared" si="258"/>
        <v/>
      </c>
    </row>
    <row r="411" spans="3:56" x14ac:dyDescent="0.2">
      <c r="C411" s="107">
        <f>'3_Fix'!H412</f>
        <v>49263</v>
      </c>
      <c r="D411" s="113" t="str">
        <f>'3_Fix'!I412</f>
        <v/>
      </c>
      <c r="E411" s="113" t="str">
        <f>'3_Fix'!J412</f>
        <v/>
      </c>
      <c r="F411" s="113" t="str">
        <f>'3_Fix'!K412</f>
        <v/>
      </c>
      <c r="G411" s="113" t="str">
        <f>'3_Fix'!L412</f>
        <v/>
      </c>
      <c r="H411" s="113" t="str">
        <f>'3_Fix'!M412</f>
        <v/>
      </c>
      <c r="I411" s="113" t="str">
        <f>'3_Fix'!N412</f>
        <v/>
      </c>
      <c r="J411" s="113" t="str">
        <f>'3_Fix'!O412</f>
        <v/>
      </c>
      <c r="K411" s="120" t="str">
        <f t="shared" si="259"/>
        <v/>
      </c>
      <c r="L411" s="120" t="str">
        <f t="shared" si="262"/>
        <v/>
      </c>
      <c r="M411" s="120" t="str">
        <f t="shared" si="263"/>
        <v/>
      </c>
      <c r="N411" s="120" t="str">
        <f t="shared" si="264"/>
        <v/>
      </c>
      <c r="O411" s="120" t="str">
        <f t="shared" si="265"/>
        <v/>
      </c>
      <c r="P411" s="120" t="str">
        <f t="shared" si="266"/>
        <v/>
      </c>
      <c r="Q411" s="120" t="str">
        <f t="shared" si="267"/>
        <v/>
      </c>
      <c r="R411" s="120" t="str">
        <f t="shared" si="261"/>
        <v/>
      </c>
      <c r="S411" s="120" t="str">
        <f t="shared" si="273"/>
        <v/>
      </c>
      <c r="T411" s="120" t="str">
        <f t="shared" si="274"/>
        <v/>
      </c>
      <c r="U411" s="120" t="str">
        <f t="shared" si="275"/>
        <v/>
      </c>
      <c r="V411" s="120" t="str">
        <f t="shared" si="276"/>
        <v/>
      </c>
      <c r="W411" s="120" t="str">
        <f t="shared" si="277"/>
        <v/>
      </c>
      <c r="X411" s="120" t="str">
        <f t="shared" si="278"/>
        <v/>
      </c>
      <c r="Y411" s="120" t="str">
        <f t="shared" si="238"/>
        <v/>
      </c>
      <c r="Z411" s="120" t="str">
        <f t="shared" si="240"/>
        <v/>
      </c>
      <c r="AA411" s="120" t="str">
        <f t="shared" si="241"/>
        <v/>
      </c>
      <c r="AB411" s="120" t="str">
        <f t="shared" si="242"/>
        <v/>
      </c>
      <c r="AC411" s="120" t="str">
        <f t="shared" si="243"/>
        <v/>
      </c>
      <c r="AD411" s="120" t="str">
        <f t="shared" si="244"/>
        <v/>
      </c>
      <c r="AE411" s="120" t="str">
        <f t="shared" si="245"/>
        <v/>
      </c>
      <c r="AF411" s="120" t="str">
        <f t="shared" si="239"/>
        <v/>
      </c>
      <c r="AG411" s="120" t="str">
        <f t="shared" si="246"/>
        <v/>
      </c>
      <c r="AH411" s="120" t="str">
        <f t="shared" si="247"/>
        <v/>
      </c>
      <c r="AI411" s="120" t="str">
        <f t="shared" si="248"/>
        <v/>
      </c>
      <c r="AJ411" s="120" t="str">
        <f t="shared" si="249"/>
        <v/>
      </c>
      <c r="AK411" s="120" t="str">
        <f t="shared" si="250"/>
        <v/>
      </c>
      <c r="AL411" s="120" t="str">
        <f t="shared" si="251"/>
        <v/>
      </c>
      <c r="AM411" s="120" t="str">
        <f t="shared" si="260"/>
        <v/>
      </c>
      <c r="AN411" s="120" t="str">
        <f t="shared" si="260"/>
        <v/>
      </c>
      <c r="AO411" s="120" t="str">
        <f t="shared" si="268"/>
        <v/>
      </c>
      <c r="AP411" s="120" t="str">
        <f t="shared" si="269"/>
        <v/>
      </c>
      <c r="AQ411" s="120" t="str">
        <f t="shared" si="270"/>
        <v/>
      </c>
      <c r="AR411" s="120" t="str">
        <f t="shared" si="271"/>
        <v/>
      </c>
      <c r="AS411" s="120" t="str">
        <f t="shared" si="272"/>
        <v/>
      </c>
      <c r="AX411" s="120" t="str">
        <f t="shared" si="252"/>
        <v/>
      </c>
      <c r="AY411" s="120" t="str">
        <f t="shared" si="253"/>
        <v/>
      </c>
      <c r="AZ411" s="120" t="str">
        <f t="shared" si="254"/>
        <v/>
      </c>
      <c r="BA411" s="120" t="str">
        <f t="shared" si="255"/>
        <v/>
      </c>
      <c r="BB411" s="120" t="str">
        <f t="shared" si="256"/>
        <v/>
      </c>
      <c r="BC411" s="120" t="str">
        <f t="shared" si="257"/>
        <v/>
      </c>
      <c r="BD411" s="120" t="str">
        <f t="shared" si="258"/>
        <v/>
      </c>
    </row>
    <row r="412" spans="3:56" x14ac:dyDescent="0.2">
      <c r="C412" s="107">
        <f>'3_Fix'!H413</f>
        <v>49279</v>
      </c>
      <c r="D412" s="113" t="str">
        <f>'3_Fix'!I413</f>
        <v/>
      </c>
      <c r="E412" s="113" t="str">
        <f>'3_Fix'!J413</f>
        <v/>
      </c>
      <c r="F412" s="113" t="str">
        <f>'3_Fix'!K413</f>
        <v/>
      </c>
      <c r="G412" s="113" t="str">
        <f>'3_Fix'!L413</f>
        <v/>
      </c>
      <c r="H412" s="113" t="str">
        <f>'3_Fix'!M413</f>
        <v/>
      </c>
      <c r="I412" s="113" t="str">
        <f>'3_Fix'!N413</f>
        <v/>
      </c>
      <c r="J412" s="113" t="str">
        <f>'3_Fix'!O413</f>
        <v/>
      </c>
      <c r="K412" s="120" t="str">
        <f t="shared" si="259"/>
        <v/>
      </c>
      <c r="L412" s="120" t="str">
        <f t="shared" si="262"/>
        <v/>
      </c>
      <c r="M412" s="120" t="str">
        <f t="shared" si="263"/>
        <v/>
      </c>
      <c r="N412" s="120" t="str">
        <f t="shared" si="264"/>
        <v/>
      </c>
      <c r="O412" s="120" t="str">
        <f t="shared" si="265"/>
        <v/>
      </c>
      <c r="P412" s="120" t="str">
        <f t="shared" si="266"/>
        <v/>
      </c>
      <c r="Q412" s="120" t="str">
        <f t="shared" si="267"/>
        <v/>
      </c>
      <c r="R412" s="120" t="str">
        <f t="shared" si="261"/>
        <v/>
      </c>
      <c r="S412" s="120" t="str">
        <f t="shared" si="273"/>
        <v/>
      </c>
      <c r="T412" s="120" t="str">
        <f t="shared" si="274"/>
        <v/>
      </c>
      <c r="U412" s="120" t="str">
        <f t="shared" si="275"/>
        <v/>
      </c>
      <c r="V412" s="120" t="str">
        <f t="shared" si="276"/>
        <v/>
      </c>
      <c r="W412" s="120" t="str">
        <f t="shared" si="277"/>
        <v/>
      </c>
      <c r="X412" s="120" t="str">
        <f t="shared" si="278"/>
        <v/>
      </c>
      <c r="Y412" s="120" t="str">
        <f t="shared" si="238"/>
        <v/>
      </c>
      <c r="Z412" s="120" t="str">
        <f t="shared" si="240"/>
        <v/>
      </c>
      <c r="AA412" s="120" t="str">
        <f t="shared" si="241"/>
        <v/>
      </c>
      <c r="AB412" s="120" t="str">
        <f t="shared" si="242"/>
        <v/>
      </c>
      <c r="AC412" s="120" t="str">
        <f t="shared" si="243"/>
        <v/>
      </c>
      <c r="AD412" s="120" t="str">
        <f t="shared" si="244"/>
        <v/>
      </c>
      <c r="AE412" s="120" t="str">
        <f t="shared" si="245"/>
        <v/>
      </c>
      <c r="AF412" s="120" t="str">
        <f t="shared" si="239"/>
        <v/>
      </c>
      <c r="AG412" s="120" t="str">
        <f t="shared" si="246"/>
        <v/>
      </c>
      <c r="AH412" s="120" t="str">
        <f t="shared" si="247"/>
        <v/>
      </c>
      <c r="AI412" s="120" t="str">
        <f t="shared" si="248"/>
        <v/>
      </c>
      <c r="AJ412" s="120" t="str">
        <f t="shared" si="249"/>
        <v/>
      </c>
      <c r="AK412" s="120" t="str">
        <f t="shared" si="250"/>
        <v/>
      </c>
      <c r="AL412" s="120" t="str">
        <f t="shared" si="251"/>
        <v/>
      </c>
      <c r="AM412" s="120" t="str">
        <f t="shared" si="260"/>
        <v/>
      </c>
      <c r="AN412" s="120" t="str">
        <f t="shared" si="260"/>
        <v/>
      </c>
      <c r="AO412" s="120" t="str">
        <f t="shared" si="268"/>
        <v/>
      </c>
      <c r="AP412" s="120" t="str">
        <f t="shared" si="269"/>
        <v/>
      </c>
      <c r="AQ412" s="120" t="str">
        <f t="shared" si="270"/>
        <v/>
      </c>
      <c r="AR412" s="120" t="str">
        <f t="shared" si="271"/>
        <v/>
      </c>
      <c r="AS412" s="120" t="str">
        <f t="shared" si="272"/>
        <v/>
      </c>
      <c r="AX412" s="120" t="str">
        <f t="shared" si="252"/>
        <v/>
      </c>
      <c r="AY412" s="120" t="str">
        <f t="shared" si="253"/>
        <v/>
      </c>
      <c r="AZ412" s="120" t="str">
        <f t="shared" si="254"/>
        <v/>
      </c>
      <c r="BA412" s="120" t="str">
        <f t="shared" si="255"/>
        <v/>
      </c>
      <c r="BB412" s="120" t="str">
        <f t="shared" si="256"/>
        <v/>
      </c>
      <c r="BC412" s="120" t="str">
        <f t="shared" si="257"/>
        <v/>
      </c>
      <c r="BD412" s="120" t="str">
        <f t="shared" si="258"/>
        <v/>
      </c>
    </row>
    <row r="413" spans="3:56" x14ac:dyDescent="0.2">
      <c r="C413" s="107">
        <f>'3_Fix'!H414</f>
        <v>49293</v>
      </c>
      <c r="D413" s="113" t="str">
        <f>'3_Fix'!I414</f>
        <v/>
      </c>
      <c r="E413" s="113" t="str">
        <f>'3_Fix'!J414</f>
        <v/>
      </c>
      <c r="F413" s="113" t="str">
        <f>'3_Fix'!K414</f>
        <v/>
      </c>
      <c r="G413" s="113" t="str">
        <f>'3_Fix'!L414</f>
        <v/>
      </c>
      <c r="H413" s="113" t="str">
        <f>'3_Fix'!M414</f>
        <v/>
      </c>
      <c r="I413" s="113" t="str">
        <f>'3_Fix'!N414</f>
        <v/>
      </c>
      <c r="J413" s="113" t="str">
        <f>'3_Fix'!O414</f>
        <v/>
      </c>
      <c r="K413" s="120" t="str">
        <f t="shared" si="259"/>
        <v/>
      </c>
      <c r="L413" s="120" t="str">
        <f t="shared" si="262"/>
        <v/>
      </c>
      <c r="M413" s="120" t="str">
        <f t="shared" si="263"/>
        <v/>
      </c>
      <c r="N413" s="120" t="str">
        <f t="shared" si="264"/>
        <v/>
      </c>
      <c r="O413" s="120" t="str">
        <f t="shared" si="265"/>
        <v/>
      </c>
      <c r="P413" s="120" t="str">
        <f t="shared" si="266"/>
        <v/>
      </c>
      <c r="Q413" s="120" t="str">
        <f t="shared" si="267"/>
        <v/>
      </c>
      <c r="R413" s="120" t="str">
        <f t="shared" si="261"/>
        <v/>
      </c>
      <c r="S413" s="120" t="str">
        <f t="shared" si="273"/>
        <v/>
      </c>
      <c r="T413" s="120" t="str">
        <f t="shared" si="274"/>
        <v/>
      </c>
      <c r="U413" s="120" t="str">
        <f t="shared" si="275"/>
        <v/>
      </c>
      <c r="V413" s="120" t="str">
        <f t="shared" si="276"/>
        <v/>
      </c>
      <c r="W413" s="120" t="str">
        <f t="shared" si="277"/>
        <v/>
      </c>
      <c r="X413" s="120" t="str">
        <f t="shared" si="278"/>
        <v/>
      </c>
      <c r="Y413" s="120" t="str">
        <f t="shared" si="238"/>
        <v/>
      </c>
      <c r="Z413" s="120" t="str">
        <f t="shared" si="240"/>
        <v/>
      </c>
      <c r="AA413" s="120" t="str">
        <f t="shared" si="241"/>
        <v/>
      </c>
      <c r="AB413" s="120" t="str">
        <f t="shared" si="242"/>
        <v/>
      </c>
      <c r="AC413" s="120" t="str">
        <f t="shared" si="243"/>
        <v/>
      </c>
      <c r="AD413" s="120" t="str">
        <f t="shared" si="244"/>
        <v/>
      </c>
      <c r="AE413" s="120" t="str">
        <f t="shared" si="245"/>
        <v/>
      </c>
      <c r="AF413" s="120" t="str">
        <f t="shared" si="239"/>
        <v/>
      </c>
      <c r="AG413" s="120" t="str">
        <f t="shared" si="246"/>
        <v/>
      </c>
      <c r="AH413" s="120" t="str">
        <f t="shared" si="247"/>
        <v/>
      </c>
      <c r="AI413" s="120" t="str">
        <f t="shared" si="248"/>
        <v/>
      </c>
      <c r="AJ413" s="120" t="str">
        <f t="shared" si="249"/>
        <v/>
      </c>
      <c r="AK413" s="120" t="str">
        <f t="shared" si="250"/>
        <v/>
      </c>
      <c r="AL413" s="120" t="str">
        <f t="shared" si="251"/>
        <v/>
      </c>
      <c r="AM413" s="120" t="str">
        <f t="shared" si="260"/>
        <v/>
      </c>
      <c r="AN413" s="120" t="str">
        <f t="shared" si="260"/>
        <v/>
      </c>
      <c r="AO413" s="120" t="str">
        <f t="shared" si="268"/>
        <v/>
      </c>
      <c r="AP413" s="120" t="str">
        <f t="shared" si="269"/>
        <v/>
      </c>
      <c r="AQ413" s="120" t="str">
        <f t="shared" si="270"/>
        <v/>
      </c>
      <c r="AR413" s="120" t="str">
        <f t="shared" si="271"/>
        <v/>
      </c>
      <c r="AS413" s="120" t="str">
        <f t="shared" si="272"/>
        <v/>
      </c>
      <c r="AX413" s="120" t="str">
        <f t="shared" si="252"/>
        <v/>
      </c>
      <c r="AY413" s="120" t="str">
        <f t="shared" si="253"/>
        <v/>
      </c>
      <c r="AZ413" s="120" t="str">
        <f t="shared" si="254"/>
        <v/>
      </c>
      <c r="BA413" s="120" t="str">
        <f t="shared" si="255"/>
        <v/>
      </c>
      <c r="BB413" s="120" t="str">
        <f t="shared" si="256"/>
        <v/>
      </c>
      <c r="BC413" s="120" t="str">
        <f t="shared" si="257"/>
        <v/>
      </c>
      <c r="BD413" s="120" t="str">
        <f t="shared" si="258"/>
        <v/>
      </c>
    </row>
    <row r="414" spans="3:56" x14ac:dyDescent="0.2">
      <c r="C414" s="107">
        <f>'3_Fix'!H415</f>
        <v>49310</v>
      </c>
      <c r="D414" s="113" t="str">
        <f>'3_Fix'!I415</f>
        <v/>
      </c>
      <c r="E414" s="113" t="str">
        <f>'3_Fix'!J415</f>
        <v/>
      </c>
      <c r="F414" s="113" t="str">
        <f>'3_Fix'!K415</f>
        <v/>
      </c>
      <c r="G414" s="113" t="str">
        <f>'3_Fix'!L415</f>
        <v/>
      </c>
      <c r="H414" s="113" t="str">
        <f>'3_Fix'!M415</f>
        <v/>
      </c>
      <c r="I414" s="113" t="str">
        <f>'3_Fix'!N415</f>
        <v/>
      </c>
      <c r="J414" s="113" t="str">
        <f>'3_Fix'!O415</f>
        <v/>
      </c>
      <c r="K414" s="120" t="str">
        <f t="shared" si="259"/>
        <v/>
      </c>
      <c r="L414" s="120" t="str">
        <f t="shared" si="262"/>
        <v/>
      </c>
      <c r="M414" s="120" t="str">
        <f t="shared" si="263"/>
        <v/>
      </c>
      <c r="N414" s="120" t="str">
        <f t="shared" si="264"/>
        <v/>
      </c>
      <c r="O414" s="120" t="str">
        <f t="shared" si="265"/>
        <v/>
      </c>
      <c r="P414" s="120" t="str">
        <f t="shared" si="266"/>
        <v/>
      </c>
      <c r="Q414" s="120" t="str">
        <f t="shared" si="267"/>
        <v/>
      </c>
      <c r="R414" s="120" t="str">
        <f t="shared" si="261"/>
        <v/>
      </c>
      <c r="S414" s="120" t="str">
        <f t="shared" si="273"/>
        <v/>
      </c>
      <c r="T414" s="120" t="str">
        <f t="shared" si="274"/>
        <v/>
      </c>
      <c r="U414" s="120" t="str">
        <f t="shared" si="275"/>
        <v/>
      </c>
      <c r="V414" s="120" t="str">
        <f t="shared" si="276"/>
        <v/>
      </c>
      <c r="W414" s="120" t="str">
        <f t="shared" si="277"/>
        <v/>
      </c>
      <c r="X414" s="120" t="str">
        <f t="shared" si="278"/>
        <v/>
      </c>
      <c r="Y414" s="120" t="str">
        <f t="shared" si="238"/>
        <v/>
      </c>
      <c r="Z414" s="120" t="str">
        <f t="shared" si="240"/>
        <v/>
      </c>
      <c r="AA414" s="120" t="str">
        <f t="shared" si="241"/>
        <v/>
      </c>
      <c r="AB414" s="120" t="str">
        <f t="shared" si="242"/>
        <v/>
      </c>
      <c r="AC414" s="120" t="str">
        <f t="shared" si="243"/>
        <v/>
      </c>
      <c r="AD414" s="120" t="str">
        <f t="shared" si="244"/>
        <v/>
      </c>
      <c r="AE414" s="120" t="str">
        <f t="shared" si="245"/>
        <v/>
      </c>
      <c r="AF414" s="120" t="str">
        <f t="shared" si="239"/>
        <v/>
      </c>
      <c r="AG414" s="120" t="str">
        <f t="shared" si="246"/>
        <v/>
      </c>
      <c r="AH414" s="120" t="str">
        <f t="shared" si="247"/>
        <v/>
      </c>
      <c r="AI414" s="120" t="str">
        <f t="shared" si="248"/>
        <v/>
      </c>
      <c r="AJ414" s="120" t="str">
        <f t="shared" si="249"/>
        <v/>
      </c>
      <c r="AK414" s="120" t="str">
        <f t="shared" si="250"/>
        <v/>
      </c>
      <c r="AL414" s="120" t="str">
        <f t="shared" si="251"/>
        <v/>
      </c>
      <c r="AM414" s="120" t="str">
        <f t="shared" si="260"/>
        <v/>
      </c>
      <c r="AN414" s="120" t="str">
        <f t="shared" si="260"/>
        <v/>
      </c>
      <c r="AO414" s="120" t="str">
        <f t="shared" si="268"/>
        <v/>
      </c>
      <c r="AP414" s="120" t="str">
        <f t="shared" si="269"/>
        <v/>
      </c>
      <c r="AQ414" s="120" t="str">
        <f t="shared" si="270"/>
        <v/>
      </c>
      <c r="AR414" s="120" t="str">
        <f t="shared" si="271"/>
        <v/>
      </c>
      <c r="AS414" s="120" t="str">
        <f t="shared" si="272"/>
        <v/>
      </c>
      <c r="AX414" s="120" t="str">
        <f t="shared" si="252"/>
        <v/>
      </c>
      <c r="AY414" s="120" t="str">
        <f t="shared" si="253"/>
        <v/>
      </c>
      <c r="AZ414" s="120" t="str">
        <f t="shared" si="254"/>
        <v/>
      </c>
      <c r="BA414" s="120" t="str">
        <f t="shared" si="255"/>
        <v/>
      </c>
      <c r="BB414" s="120" t="str">
        <f t="shared" si="256"/>
        <v/>
      </c>
      <c r="BC414" s="120" t="str">
        <f t="shared" si="257"/>
        <v/>
      </c>
      <c r="BD414" s="120" t="str">
        <f t="shared" si="258"/>
        <v/>
      </c>
    </row>
    <row r="415" spans="3:56" x14ac:dyDescent="0.2">
      <c r="C415" s="107">
        <f>'3_Fix'!H416</f>
        <v>49324</v>
      </c>
      <c r="D415" s="113" t="str">
        <f>'3_Fix'!I416</f>
        <v/>
      </c>
      <c r="E415" s="113" t="str">
        <f>'3_Fix'!J416</f>
        <v/>
      </c>
      <c r="F415" s="113" t="str">
        <f>'3_Fix'!K416</f>
        <v/>
      </c>
      <c r="G415" s="113" t="str">
        <f>'3_Fix'!L416</f>
        <v/>
      </c>
      <c r="H415" s="113" t="str">
        <f>'3_Fix'!M416</f>
        <v/>
      </c>
      <c r="I415" s="113" t="str">
        <f>'3_Fix'!N416</f>
        <v/>
      </c>
      <c r="J415" s="113" t="str">
        <f>'3_Fix'!O416</f>
        <v/>
      </c>
      <c r="K415" s="120" t="str">
        <f t="shared" si="259"/>
        <v/>
      </c>
      <c r="L415" s="120" t="str">
        <f t="shared" si="262"/>
        <v/>
      </c>
      <c r="M415" s="120" t="str">
        <f t="shared" si="263"/>
        <v/>
      </c>
      <c r="N415" s="120" t="str">
        <f t="shared" si="264"/>
        <v/>
      </c>
      <c r="O415" s="120" t="str">
        <f t="shared" si="265"/>
        <v/>
      </c>
      <c r="P415" s="120" t="str">
        <f t="shared" si="266"/>
        <v/>
      </c>
      <c r="Q415" s="120" t="str">
        <f t="shared" si="267"/>
        <v/>
      </c>
      <c r="R415" s="120" t="str">
        <f t="shared" si="261"/>
        <v/>
      </c>
      <c r="S415" s="120" t="str">
        <f t="shared" si="273"/>
        <v/>
      </c>
      <c r="T415" s="120" t="str">
        <f t="shared" si="274"/>
        <v/>
      </c>
      <c r="U415" s="120" t="str">
        <f t="shared" si="275"/>
        <v/>
      </c>
      <c r="V415" s="120" t="str">
        <f t="shared" si="276"/>
        <v/>
      </c>
      <c r="W415" s="120" t="str">
        <f t="shared" si="277"/>
        <v/>
      </c>
      <c r="X415" s="120" t="str">
        <f t="shared" si="278"/>
        <v/>
      </c>
      <c r="Y415" s="120" t="str">
        <f t="shared" ref="Y415:Y478" si="279">IFERROR(((D415/D391)-1)*100,"")</f>
        <v/>
      </c>
      <c r="Z415" s="120" t="str">
        <f t="shared" si="240"/>
        <v/>
      </c>
      <c r="AA415" s="120" t="str">
        <f t="shared" si="241"/>
        <v/>
      </c>
      <c r="AB415" s="120" t="str">
        <f t="shared" si="242"/>
        <v/>
      </c>
      <c r="AC415" s="120" t="str">
        <f t="shared" si="243"/>
        <v/>
      </c>
      <c r="AD415" s="120" t="str">
        <f t="shared" si="244"/>
        <v/>
      </c>
      <c r="AE415" s="120" t="str">
        <f t="shared" si="245"/>
        <v/>
      </c>
      <c r="AF415" s="120" t="str">
        <f t="shared" si="239"/>
        <v/>
      </c>
      <c r="AG415" s="120" t="str">
        <f t="shared" si="246"/>
        <v/>
      </c>
      <c r="AH415" s="120" t="str">
        <f t="shared" si="247"/>
        <v/>
      </c>
      <c r="AI415" s="120" t="str">
        <f t="shared" si="248"/>
        <v/>
      </c>
      <c r="AJ415" s="120" t="str">
        <f t="shared" si="249"/>
        <v/>
      </c>
      <c r="AK415" s="120" t="str">
        <f t="shared" si="250"/>
        <v/>
      </c>
      <c r="AL415" s="120" t="str">
        <f t="shared" si="251"/>
        <v/>
      </c>
      <c r="AM415" s="120" t="str">
        <f t="shared" si="260"/>
        <v/>
      </c>
      <c r="AN415" s="120" t="str">
        <f t="shared" si="260"/>
        <v/>
      </c>
      <c r="AO415" s="120" t="str">
        <f t="shared" si="268"/>
        <v/>
      </c>
      <c r="AP415" s="120" t="str">
        <f t="shared" si="269"/>
        <v/>
      </c>
      <c r="AQ415" s="120" t="str">
        <f t="shared" si="270"/>
        <v/>
      </c>
      <c r="AR415" s="120" t="str">
        <f t="shared" si="271"/>
        <v/>
      </c>
      <c r="AS415" s="120" t="str">
        <f t="shared" si="272"/>
        <v/>
      </c>
      <c r="AX415" s="120" t="str">
        <f t="shared" si="252"/>
        <v/>
      </c>
      <c r="AY415" s="120" t="str">
        <f t="shared" si="253"/>
        <v/>
      </c>
      <c r="AZ415" s="120" t="str">
        <f t="shared" si="254"/>
        <v/>
      </c>
      <c r="BA415" s="120" t="str">
        <f t="shared" si="255"/>
        <v/>
      </c>
      <c r="BB415" s="120" t="str">
        <f t="shared" si="256"/>
        <v/>
      </c>
      <c r="BC415" s="120" t="str">
        <f t="shared" si="257"/>
        <v/>
      </c>
      <c r="BD415" s="120" t="str">
        <f t="shared" si="258"/>
        <v/>
      </c>
    </row>
    <row r="416" spans="3:56" x14ac:dyDescent="0.2">
      <c r="C416" s="107">
        <f>'3_Fix'!H417</f>
        <v>49341</v>
      </c>
      <c r="D416" s="113" t="str">
        <f>'3_Fix'!I417</f>
        <v/>
      </c>
      <c r="E416" s="113" t="str">
        <f>'3_Fix'!J417</f>
        <v/>
      </c>
      <c r="F416" s="113" t="str">
        <f>'3_Fix'!K417</f>
        <v/>
      </c>
      <c r="G416" s="113" t="str">
        <f>'3_Fix'!L417</f>
        <v/>
      </c>
      <c r="H416" s="113" t="str">
        <f>'3_Fix'!M417</f>
        <v/>
      </c>
      <c r="I416" s="113" t="str">
        <f>'3_Fix'!N417</f>
        <v/>
      </c>
      <c r="J416" s="113" t="str">
        <f>'3_Fix'!O417</f>
        <v/>
      </c>
      <c r="K416" s="120" t="str">
        <f t="shared" si="259"/>
        <v/>
      </c>
      <c r="L416" s="120" t="str">
        <f t="shared" si="262"/>
        <v/>
      </c>
      <c r="M416" s="120" t="str">
        <f t="shared" si="263"/>
        <v/>
      </c>
      <c r="N416" s="120" t="str">
        <f t="shared" si="264"/>
        <v/>
      </c>
      <c r="O416" s="120" t="str">
        <f t="shared" si="265"/>
        <v/>
      </c>
      <c r="P416" s="120" t="str">
        <f t="shared" si="266"/>
        <v/>
      </c>
      <c r="Q416" s="120" t="str">
        <f t="shared" si="267"/>
        <v/>
      </c>
      <c r="R416" s="120" t="str">
        <f t="shared" si="261"/>
        <v/>
      </c>
      <c r="S416" s="120" t="str">
        <f t="shared" si="273"/>
        <v/>
      </c>
      <c r="T416" s="120" t="str">
        <f t="shared" si="274"/>
        <v/>
      </c>
      <c r="U416" s="120" t="str">
        <f t="shared" si="275"/>
        <v/>
      </c>
      <c r="V416" s="120" t="str">
        <f t="shared" si="276"/>
        <v/>
      </c>
      <c r="W416" s="120" t="str">
        <f t="shared" si="277"/>
        <v/>
      </c>
      <c r="X416" s="120" t="str">
        <f t="shared" si="278"/>
        <v/>
      </c>
      <c r="Y416" s="120" t="str">
        <f t="shared" si="279"/>
        <v/>
      </c>
      <c r="Z416" s="120" t="str">
        <f t="shared" si="240"/>
        <v/>
      </c>
      <c r="AA416" s="120" t="str">
        <f t="shared" si="241"/>
        <v/>
      </c>
      <c r="AB416" s="120" t="str">
        <f t="shared" si="242"/>
        <v/>
      </c>
      <c r="AC416" s="120" t="str">
        <f t="shared" si="243"/>
        <v/>
      </c>
      <c r="AD416" s="120" t="str">
        <f t="shared" si="244"/>
        <v/>
      </c>
      <c r="AE416" s="120" t="str">
        <f t="shared" si="245"/>
        <v/>
      </c>
      <c r="AF416" s="120" t="str">
        <f t="shared" ref="AF416:AF479" si="280">IF(DAY($C416)=15,IFERROR(((AVERAGE(D415:D416)/AVERAGE(D391:D392))-1)*100,""),"")</f>
        <v/>
      </c>
      <c r="AG416" s="120" t="str">
        <f t="shared" si="246"/>
        <v/>
      </c>
      <c r="AH416" s="120" t="str">
        <f t="shared" si="247"/>
        <v/>
      </c>
      <c r="AI416" s="120" t="str">
        <f t="shared" si="248"/>
        <v/>
      </c>
      <c r="AJ416" s="120" t="str">
        <f t="shared" si="249"/>
        <v/>
      </c>
      <c r="AK416" s="120" t="str">
        <f t="shared" si="250"/>
        <v/>
      </c>
      <c r="AL416" s="120" t="str">
        <f t="shared" si="251"/>
        <v/>
      </c>
      <c r="AM416" s="120" t="str">
        <f t="shared" si="260"/>
        <v/>
      </c>
      <c r="AN416" s="120" t="str">
        <f t="shared" si="260"/>
        <v/>
      </c>
      <c r="AO416" s="120" t="str">
        <f t="shared" si="268"/>
        <v/>
      </c>
      <c r="AP416" s="120" t="str">
        <f t="shared" si="269"/>
        <v/>
      </c>
      <c r="AQ416" s="120" t="str">
        <f t="shared" si="270"/>
        <v/>
      </c>
      <c r="AR416" s="120" t="str">
        <f t="shared" si="271"/>
        <v/>
      </c>
      <c r="AS416" s="120" t="str">
        <f t="shared" si="272"/>
        <v/>
      </c>
      <c r="AX416" s="120" t="str">
        <f t="shared" si="252"/>
        <v/>
      </c>
      <c r="AY416" s="120" t="str">
        <f t="shared" si="253"/>
        <v/>
      </c>
      <c r="AZ416" s="120" t="str">
        <f t="shared" si="254"/>
        <v/>
      </c>
      <c r="BA416" s="120" t="str">
        <f t="shared" si="255"/>
        <v/>
      </c>
      <c r="BB416" s="120" t="str">
        <f t="shared" si="256"/>
        <v/>
      </c>
      <c r="BC416" s="120" t="str">
        <f t="shared" si="257"/>
        <v/>
      </c>
      <c r="BD416" s="120" t="str">
        <f t="shared" si="258"/>
        <v/>
      </c>
    </row>
    <row r="417" spans="3:56" x14ac:dyDescent="0.2">
      <c r="C417" s="107">
        <f>'3_Fix'!H418</f>
        <v>49355</v>
      </c>
      <c r="D417" s="113" t="str">
        <f>'3_Fix'!I418</f>
        <v/>
      </c>
      <c r="E417" s="113" t="str">
        <f>'3_Fix'!J418</f>
        <v/>
      </c>
      <c r="F417" s="113" t="str">
        <f>'3_Fix'!K418</f>
        <v/>
      </c>
      <c r="G417" s="113" t="str">
        <f>'3_Fix'!L418</f>
        <v/>
      </c>
      <c r="H417" s="113" t="str">
        <f>'3_Fix'!M418</f>
        <v/>
      </c>
      <c r="I417" s="113" t="str">
        <f>'3_Fix'!N418</f>
        <v/>
      </c>
      <c r="J417" s="113" t="str">
        <f>'3_Fix'!O418</f>
        <v/>
      </c>
      <c r="K417" s="120" t="str">
        <f t="shared" si="259"/>
        <v/>
      </c>
      <c r="L417" s="120" t="str">
        <f t="shared" si="262"/>
        <v/>
      </c>
      <c r="M417" s="120" t="str">
        <f t="shared" si="263"/>
        <v/>
      </c>
      <c r="N417" s="120" t="str">
        <f t="shared" si="264"/>
        <v/>
      </c>
      <c r="O417" s="120" t="str">
        <f t="shared" si="265"/>
        <v/>
      </c>
      <c r="P417" s="120" t="str">
        <f t="shared" si="266"/>
        <v/>
      </c>
      <c r="Q417" s="120" t="str">
        <f t="shared" si="267"/>
        <v/>
      </c>
      <c r="R417" s="120" t="str">
        <f t="shared" si="261"/>
        <v/>
      </c>
      <c r="S417" s="120" t="str">
        <f t="shared" si="273"/>
        <v/>
      </c>
      <c r="T417" s="120" t="str">
        <f t="shared" si="274"/>
        <v/>
      </c>
      <c r="U417" s="120" t="str">
        <f t="shared" si="275"/>
        <v/>
      </c>
      <c r="V417" s="120" t="str">
        <f t="shared" si="276"/>
        <v/>
      </c>
      <c r="W417" s="120" t="str">
        <f t="shared" si="277"/>
        <v/>
      </c>
      <c r="X417" s="120" t="str">
        <f t="shared" si="278"/>
        <v/>
      </c>
      <c r="Y417" s="120" t="str">
        <f t="shared" si="279"/>
        <v/>
      </c>
      <c r="Z417" s="120" t="str">
        <f t="shared" si="240"/>
        <v/>
      </c>
      <c r="AA417" s="120" t="str">
        <f t="shared" si="241"/>
        <v/>
      </c>
      <c r="AB417" s="120" t="str">
        <f t="shared" si="242"/>
        <v/>
      </c>
      <c r="AC417" s="120" t="str">
        <f t="shared" si="243"/>
        <v/>
      </c>
      <c r="AD417" s="120" t="str">
        <f t="shared" si="244"/>
        <v/>
      </c>
      <c r="AE417" s="120" t="str">
        <f t="shared" si="245"/>
        <v/>
      </c>
      <c r="AF417" s="120" t="str">
        <f t="shared" si="280"/>
        <v/>
      </c>
      <c r="AG417" s="120" t="str">
        <f t="shared" si="246"/>
        <v/>
      </c>
      <c r="AH417" s="120" t="str">
        <f t="shared" si="247"/>
        <v/>
      </c>
      <c r="AI417" s="120" t="str">
        <f t="shared" si="248"/>
        <v/>
      </c>
      <c r="AJ417" s="120" t="str">
        <f t="shared" si="249"/>
        <v/>
      </c>
      <c r="AK417" s="120" t="str">
        <f t="shared" si="250"/>
        <v/>
      </c>
      <c r="AL417" s="120" t="str">
        <f t="shared" si="251"/>
        <v/>
      </c>
      <c r="AM417" s="120" t="str">
        <f t="shared" si="260"/>
        <v/>
      </c>
      <c r="AN417" s="120" t="str">
        <f t="shared" si="260"/>
        <v/>
      </c>
      <c r="AO417" s="120" t="str">
        <f t="shared" si="268"/>
        <v/>
      </c>
      <c r="AP417" s="120" t="str">
        <f t="shared" si="269"/>
        <v/>
      </c>
      <c r="AQ417" s="120" t="str">
        <f t="shared" si="270"/>
        <v/>
      </c>
      <c r="AR417" s="120" t="str">
        <f t="shared" si="271"/>
        <v/>
      </c>
      <c r="AS417" s="120" t="str">
        <f t="shared" si="272"/>
        <v/>
      </c>
      <c r="AX417" s="120" t="str">
        <f t="shared" si="252"/>
        <v/>
      </c>
      <c r="AY417" s="120" t="str">
        <f t="shared" si="253"/>
        <v/>
      </c>
      <c r="AZ417" s="120" t="str">
        <f t="shared" si="254"/>
        <v/>
      </c>
      <c r="BA417" s="120" t="str">
        <f t="shared" si="255"/>
        <v/>
      </c>
      <c r="BB417" s="120" t="str">
        <f t="shared" si="256"/>
        <v/>
      </c>
      <c r="BC417" s="120" t="str">
        <f t="shared" si="257"/>
        <v/>
      </c>
      <c r="BD417" s="120" t="str">
        <f t="shared" si="258"/>
        <v/>
      </c>
    </row>
    <row r="418" spans="3:56" x14ac:dyDescent="0.2">
      <c r="C418" s="107">
        <f>'3_Fix'!H419</f>
        <v>49369</v>
      </c>
      <c r="D418" s="113" t="str">
        <f>'3_Fix'!I419</f>
        <v/>
      </c>
      <c r="E418" s="113" t="str">
        <f>'3_Fix'!J419</f>
        <v/>
      </c>
      <c r="F418" s="113" t="str">
        <f>'3_Fix'!K419</f>
        <v/>
      </c>
      <c r="G418" s="113" t="str">
        <f>'3_Fix'!L419</f>
        <v/>
      </c>
      <c r="H418" s="113" t="str">
        <f>'3_Fix'!M419</f>
        <v/>
      </c>
      <c r="I418" s="113" t="str">
        <f>'3_Fix'!N419</f>
        <v/>
      </c>
      <c r="J418" s="113" t="str">
        <f>'3_Fix'!O419</f>
        <v/>
      </c>
      <c r="K418" s="120" t="str">
        <f t="shared" si="259"/>
        <v/>
      </c>
      <c r="L418" s="120" t="str">
        <f t="shared" si="262"/>
        <v/>
      </c>
      <c r="M418" s="120" t="str">
        <f t="shared" si="263"/>
        <v/>
      </c>
      <c r="N418" s="120" t="str">
        <f t="shared" si="264"/>
        <v/>
      </c>
      <c r="O418" s="120" t="str">
        <f t="shared" si="265"/>
        <v/>
      </c>
      <c r="P418" s="120" t="str">
        <f t="shared" si="266"/>
        <v/>
      </c>
      <c r="Q418" s="120" t="str">
        <f t="shared" si="267"/>
        <v/>
      </c>
      <c r="R418" s="120" t="str">
        <f t="shared" si="261"/>
        <v/>
      </c>
      <c r="S418" s="120" t="str">
        <f t="shared" si="273"/>
        <v/>
      </c>
      <c r="T418" s="120" t="str">
        <f t="shared" si="274"/>
        <v/>
      </c>
      <c r="U418" s="120" t="str">
        <f t="shared" si="275"/>
        <v/>
      </c>
      <c r="V418" s="120" t="str">
        <f t="shared" si="276"/>
        <v/>
      </c>
      <c r="W418" s="120" t="str">
        <f t="shared" si="277"/>
        <v/>
      </c>
      <c r="X418" s="120" t="str">
        <f t="shared" si="278"/>
        <v/>
      </c>
      <c r="Y418" s="120" t="str">
        <f t="shared" si="279"/>
        <v/>
      </c>
      <c r="Z418" s="120" t="str">
        <f t="shared" si="240"/>
        <v/>
      </c>
      <c r="AA418" s="120" t="str">
        <f t="shared" si="241"/>
        <v/>
      </c>
      <c r="AB418" s="120" t="str">
        <f t="shared" si="242"/>
        <v/>
      </c>
      <c r="AC418" s="120" t="str">
        <f t="shared" si="243"/>
        <v/>
      </c>
      <c r="AD418" s="120" t="str">
        <f t="shared" si="244"/>
        <v/>
      </c>
      <c r="AE418" s="120" t="str">
        <f t="shared" si="245"/>
        <v/>
      </c>
      <c r="AF418" s="120" t="str">
        <f t="shared" si="280"/>
        <v/>
      </c>
      <c r="AG418" s="120" t="str">
        <f t="shared" si="246"/>
        <v/>
      </c>
      <c r="AH418" s="120" t="str">
        <f t="shared" si="247"/>
        <v/>
      </c>
      <c r="AI418" s="120" t="str">
        <f t="shared" si="248"/>
        <v/>
      </c>
      <c r="AJ418" s="120" t="str">
        <f t="shared" si="249"/>
        <v/>
      </c>
      <c r="AK418" s="120" t="str">
        <f t="shared" si="250"/>
        <v/>
      </c>
      <c r="AL418" s="120" t="str">
        <f t="shared" si="251"/>
        <v/>
      </c>
      <c r="AM418" s="120" t="str">
        <f t="shared" si="260"/>
        <v/>
      </c>
      <c r="AN418" s="120" t="str">
        <f t="shared" si="260"/>
        <v/>
      </c>
      <c r="AO418" s="120" t="str">
        <f t="shared" si="268"/>
        <v/>
      </c>
      <c r="AP418" s="120" t="str">
        <f t="shared" si="269"/>
        <v/>
      </c>
      <c r="AQ418" s="120" t="str">
        <f t="shared" si="270"/>
        <v/>
      </c>
      <c r="AR418" s="120" t="str">
        <f t="shared" si="271"/>
        <v/>
      </c>
      <c r="AS418" s="120" t="str">
        <f t="shared" si="272"/>
        <v/>
      </c>
      <c r="AX418" s="120" t="str">
        <f t="shared" si="252"/>
        <v/>
      </c>
      <c r="AY418" s="120" t="str">
        <f t="shared" si="253"/>
        <v/>
      </c>
      <c r="AZ418" s="120" t="str">
        <f t="shared" si="254"/>
        <v/>
      </c>
      <c r="BA418" s="120" t="str">
        <f t="shared" si="255"/>
        <v/>
      </c>
      <c r="BB418" s="120" t="str">
        <f t="shared" si="256"/>
        <v/>
      </c>
      <c r="BC418" s="120" t="str">
        <f t="shared" si="257"/>
        <v/>
      </c>
      <c r="BD418" s="120" t="str">
        <f t="shared" si="258"/>
        <v/>
      </c>
    </row>
    <row r="419" spans="3:56" x14ac:dyDescent="0.2">
      <c r="C419" s="107">
        <f>'3_Fix'!H420</f>
        <v>49383</v>
      </c>
      <c r="D419" s="113" t="str">
        <f>'3_Fix'!I420</f>
        <v/>
      </c>
      <c r="E419" s="113" t="str">
        <f>'3_Fix'!J420</f>
        <v/>
      </c>
      <c r="F419" s="113" t="str">
        <f>'3_Fix'!K420</f>
        <v/>
      </c>
      <c r="G419" s="113" t="str">
        <f>'3_Fix'!L420</f>
        <v/>
      </c>
      <c r="H419" s="113" t="str">
        <f>'3_Fix'!M420</f>
        <v/>
      </c>
      <c r="I419" s="113" t="str">
        <f>'3_Fix'!N420</f>
        <v/>
      </c>
      <c r="J419" s="113" t="str">
        <f>'3_Fix'!O420</f>
        <v/>
      </c>
      <c r="K419" s="120" t="str">
        <f t="shared" si="259"/>
        <v/>
      </c>
      <c r="L419" s="120" t="str">
        <f t="shared" si="262"/>
        <v/>
      </c>
      <c r="M419" s="120" t="str">
        <f t="shared" si="263"/>
        <v/>
      </c>
      <c r="N419" s="120" t="str">
        <f t="shared" si="264"/>
        <v/>
      </c>
      <c r="O419" s="120" t="str">
        <f t="shared" si="265"/>
        <v/>
      </c>
      <c r="P419" s="120" t="str">
        <f t="shared" si="266"/>
        <v/>
      </c>
      <c r="Q419" s="120" t="str">
        <f t="shared" si="267"/>
        <v/>
      </c>
      <c r="R419" s="120" t="str">
        <f t="shared" si="261"/>
        <v/>
      </c>
      <c r="S419" s="120" t="str">
        <f t="shared" si="273"/>
        <v/>
      </c>
      <c r="T419" s="120" t="str">
        <f t="shared" si="274"/>
        <v/>
      </c>
      <c r="U419" s="120" t="str">
        <f t="shared" si="275"/>
        <v/>
      </c>
      <c r="V419" s="120" t="str">
        <f t="shared" si="276"/>
        <v/>
      </c>
      <c r="W419" s="120" t="str">
        <f t="shared" si="277"/>
        <v/>
      </c>
      <c r="X419" s="120" t="str">
        <f t="shared" si="278"/>
        <v/>
      </c>
      <c r="Y419" s="120" t="str">
        <f t="shared" si="279"/>
        <v/>
      </c>
      <c r="Z419" s="120" t="str">
        <f t="shared" si="240"/>
        <v/>
      </c>
      <c r="AA419" s="120" t="str">
        <f t="shared" si="241"/>
        <v/>
      </c>
      <c r="AB419" s="120" t="str">
        <f t="shared" si="242"/>
        <v/>
      </c>
      <c r="AC419" s="120" t="str">
        <f t="shared" si="243"/>
        <v/>
      </c>
      <c r="AD419" s="120" t="str">
        <f t="shared" si="244"/>
        <v/>
      </c>
      <c r="AE419" s="120" t="str">
        <f t="shared" si="245"/>
        <v/>
      </c>
      <c r="AF419" s="120" t="str">
        <f t="shared" si="280"/>
        <v/>
      </c>
      <c r="AG419" s="120" t="str">
        <f t="shared" si="246"/>
        <v/>
      </c>
      <c r="AH419" s="120" t="str">
        <f t="shared" si="247"/>
        <v/>
      </c>
      <c r="AI419" s="120" t="str">
        <f t="shared" si="248"/>
        <v/>
      </c>
      <c r="AJ419" s="120" t="str">
        <f t="shared" si="249"/>
        <v/>
      </c>
      <c r="AK419" s="120" t="str">
        <f t="shared" si="250"/>
        <v/>
      </c>
      <c r="AL419" s="120" t="str">
        <f t="shared" si="251"/>
        <v/>
      </c>
      <c r="AM419" s="120" t="str">
        <f t="shared" si="260"/>
        <v/>
      </c>
      <c r="AN419" s="120" t="str">
        <f t="shared" si="260"/>
        <v/>
      </c>
      <c r="AO419" s="120" t="str">
        <f t="shared" si="268"/>
        <v/>
      </c>
      <c r="AP419" s="120" t="str">
        <f t="shared" si="269"/>
        <v/>
      </c>
      <c r="AQ419" s="120" t="str">
        <f t="shared" si="270"/>
        <v/>
      </c>
      <c r="AR419" s="120" t="str">
        <f t="shared" si="271"/>
        <v/>
      </c>
      <c r="AS419" s="120" t="str">
        <f t="shared" si="272"/>
        <v/>
      </c>
      <c r="AX419" s="120" t="str">
        <f t="shared" si="252"/>
        <v/>
      </c>
      <c r="AY419" s="120" t="str">
        <f t="shared" si="253"/>
        <v/>
      </c>
      <c r="AZ419" s="120" t="str">
        <f t="shared" si="254"/>
        <v/>
      </c>
      <c r="BA419" s="120" t="str">
        <f t="shared" si="255"/>
        <v/>
      </c>
      <c r="BB419" s="120" t="str">
        <f t="shared" si="256"/>
        <v/>
      </c>
      <c r="BC419" s="120" t="str">
        <f t="shared" si="257"/>
        <v/>
      </c>
      <c r="BD419" s="120" t="str">
        <f t="shared" si="258"/>
        <v/>
      </c>
    </row>
    <row r="420" spans="3:56" x14ac:dyDescent="0.2">
      <c r="C420" s="107">
        <f>'3_Fix'!H421</f>
        <v>49400</v>
      </c>
      <c r="D420" s="113" t="str">
        <f>'3_Fix'!I421</f>
        <v/>
      </c>
      <c r="E420" s="113" t="str">
        <f>'3_Fix'!J421</f>
        <v/>
      </c>
      <c r="F420" s="113" t="str">
        <f>'3_Fix'!K421</f>
        <v/>
      </c>
      <c r="G420" s="113" t="str">
        <f>'3_Fix'!L421</f>
        <v/>
      </c>
      <c r="H420" s="113" t="str">
        <f>'3_Fix'!M421</f>
        <v/>
      </c>
      <c r="I420" s="113" t="str">
        <f>'3_Fix'!N421</f>
        <v/>
      </c>
      <c r="J420" s="113" t="str">
        <f>'3_Fix'!O421</f>
        <v/>
      </c>
      <c r="K420" s="120" t="str">
        <f t="shared" si="259"/>
        <v/>
      </c>
      <c r="L420" s="120" t="str">
        <f t="shared" si="262"/>
        <v/>
      </c>
      <c r="M420" s="120" t="str">
        <f t="shared" si="263"/>
        <v/>
      </c>
      <c r="N420" s="120" t="str">
        <f t="shared" si="264"/>
        <v/>
      </c>
      <c r="O420" s="120" t="str">
        <f t="shared" si="265"/>
        <v/>
      </c>
      <c r="P420" s="120" t="str">
        <f t="shared" si="266"/>
        <v/>
      </c>
      <c r="Q420" s="120" t="str">
        <f t="shared" si="267"/>
        <v/>
      </c>
      <c r="R420" s="120" t="str">
        <f t="shared" si="261"/>
        <v/>
      </c>
      <c r="S420" s="120" t="str">
        <f t="shared" si="273"/>
        <v/>
      </c>
      <c r="T420" s="120" t="str">
        <f t="shared" si="274"/>
        <v/>
      </c>
      <c r="U420" s="120" t="str">
        <f t="shared" si="275"/>
        <v/>
      </c>
      <c r="V420" s="120" t="str">
        <f t="shared" si="276"/>
        <v/>
      </c>
      <c r="W420" s="120" t="str">
        <f t="shared" si="277"/>
        <v/>
      </c>
      <c r="X420" s="120" t="str">
        <f t="shared" si="278"/>
        <v/>
      </c>
      <c r="Y420" s="120" t="str">
        <f t="shared" si="279"/>
        <v/>
      </c>
      <c r="Z420" s="120" t="str">
        <f t="shared" si="240"/>
        <v/>
      </c>
      <c r="AA420" s="120" t="str">
        <f t="shared" si="241"/>
        <v/>
      </c>
      <c r="AB420" s="120" t="str">
        <f t="shared" si="242"/>
        <v/>
      </c>
      <c r="AC420" s="120" t="str">
        <f t="shared" si="243"/>
        <v/>
      </c>
      <c r="AD420" s="120" t="str">
        <f t="shared" si="244"/>
        <v/>
      </c>
      <c r="AE420" s="120" t="str">
        <f t="shared" si="245"/>
        <v/>
      </c>
      <c r="AF420" s="120" t="str">
        <f t="shared" si="280"/>
        <v/>
      </c>
      <c r="AG420" s="120" t="str">
        <f t="shared" si="246"/>
        <v/>
      </c>
      <c r="AH420" s="120" t="str">
        <f t="shared" si="247"/>
        <v/>
      </c>
      <c r="AI420" s="120" t="str">
        <f t="shared" si="248"/>
        <v/>
      </c>
      <c r="AJ420" s="120" t="str">
        <f t="shared" si="249"/>
        <v/>
      </c>
      <c r="AK420" s="120" t="str">
        <f t="shared" si="250"/>
        <v/>
      </c>
      <c r="AL420" s="120" t="str">
        <f t="shared" si="251"/>
        <v/>
      </c>
      <c r="AM420" s="120" t="str">
        <f t="shared" si="260"/>
        <v/>
      </c>
      <c r="AN420" s="120" t="str">
        <f t="shared" si="260"/>
        <v/>
      </c>
      <c r="AO420" s="120" t="str">
        <f t="shared" si="268"/>
        <v/>
      </c>
      <c r="AP420" s="120" t="str">
        <f t="shared" si="269"/>
        <v/>
      </c>
      <c r="AQ420" s="120" t="str">
        <f t="shared" si="270"/>
        <v/>
      </c>
      <c r="AR420" s="120" t="str">
        <f t="shared" si="271"/>
        <v/>
      </c>
      <c r="AS420" s="120" t="str">
        <f t="shared" si="272"/>
        <v/>
      </c>
      <c r="AX420" s="120" t="str">
        <f t="shared" si="252"/>
        <v/>
      </c>
      <c r="AY420" s="120" t="str">
        <f t="shared" si="253"/>
        <v/>
      </c>
      <c r="AZ420" s="120" t="str">
        <f t="shared" si="254"/>
        <v/>
      </c>
      <c r="BA420" s="120" t="str">
        <f t="shared" si="255"/>
        <v/>
      </c>
      <c r="BB420" s="120" t="str">
        <f t="shared" si="256"/>
        <v/>
      </c>
      <c r="BC420" s="120" t="str">
        <f t="shared" si="257"/>
        <v/>
      </c>
      <c r="BD420" s="120" t="str">
        <f t="shared" si="258"/>
        <v/>
      </c>
    </row>
    <row r="421" spans="3:56" x14ac:dyDescent="0.2">
      <c r="C421" s="107">
        <f>'3_Fix'!H422</f>
        <v>49414</v>
      </c>
      <c r="D421" s="113" t="str">
        <f>'3_Fix'!I422</f>
        <v/>
      </c>
      <c r="E421" s="113" t="str">
        <f>'3_Fix'!J422</f>
        <v/>
      </c>
      <c r="F421" s="113" t="str">
        <f>'3_Fix'!K422</f>
        <v/>
      </c>
      <c r="G421" s="113" t="str">
        <f>'3_Fix'!L422</f>
        <v/>
      </c>
      <c r="H421" s="113" t="str">
        <f>'3_Fix'!M422</f>
        <v/>
      </c>
      <c r="I421" s="113" t="str">
        <f>'3_Fix'!N422</f>
        <v/>
      </c>
      <c r="J421" s="113" t="str">
        <f>'3_Fix'!O422</f>
        <v/>
      </c>
      <c r="K421" s="120" t="str">
        <f t="shared" si="259"/>
        <v/>
      </c>
      <c r="L421" s="120" t="str">
        <f t="shared" si="262"/>
        <v/>
      </c>
      <c r="M421" s="120" t="str">
        <f t="shared" si="263"/>
        <v/>
      </c>
      <c r="N421" s="120" t="str">
        <f t="shared" si="264"/>
        <v/>
      </c>
      <c r="O421" s="120" t="str">
        <f t="shared" si="265"/>
        <v/>
      </c>
      <c r="P421" s="120" t="str">
        <f t="shared" si="266"/>
        <v/>
      </c>
      <c r="Q421" s="120" t="str">
        <f t="shared" si="267"/>
        <v/>
      </c>
      <c r="R421" s="120" t="str">
        <f t="shared" si="261"/>
        <v/>
      </c>
      <c r="S421" s="120" t="str">
        <f t="shared" si="273"/>
        <v/>
      </c>
      <c r="T421" s="120" t="str">
        <f t="shared" si="274"/>
        <v/>
      </c>
      <c r="U421" s="120" t="str">
        <f t="shared" si="275"/>
        <v/>
      </c>
      <c r="V421" s="120" t="str">
        <f t="shared" si="276"/>
        <v/>
      </c>
      <c r="W421" s="120" t="str">
        <f t="shared" si="277"/>
        <v/>
      </c>
      <c r="X421" s="120" t="str">
        <f t="shared" si="278"/>
        <v/>
      </c>
      <c r="Y421" s="120" t="str">
        <f t="shared" si="279"/>
        <v/>
      </c>
      <c r="Z421" s="120" t="str">
        <f t="shared" si="240"/>
        <v/>
      </c>
      <c r="AA421" s="120" t="str">
        <f t="shared" si="241"/>
        <v/>
      </c>
      <c r="AB421" s="120" t="str">
        <f t="shared" si="242"/>
        <v/>
      </c>
      <c r="AC421" s="120" t="str">
        <f t="shared" si="243"/>
        <v/>
      </c>
      <c r="AD421" s="120" t="str">
        <f t="shared" si="244"/>
        <v/>
      </c>
      <c r="AE421" s="120" t="str">
        <f t="shared" si="245"/>
        <v/>
      </c>
      <c r="AF421" s="120" t="str">
        <f t="shared" si="280"/>
        <v/>
      </c>
      <c r="AG421" s="120" t="str">
        <f t="shared" si="246"/>
        <v/>
      </c>
      <c r="AH421" s="120" t="str">
        <f t="shared" si="247"/>
        <v/>
      </c>
      <c r="AI421" s="120" t="str">
        <f t="shared" si="248"/>
        <v/>
      </c>
      <c r="AJ421" s="120" t="str">
        <f t="shared" si="249"/>
        <v/>
      </c>
      <c r="AK421" s="120" t="str">
        <f t="shared" si="250"/>
        <v/>
      </c>
      <c r="AL421" s="120" t="str">
        <f t="shared" si="251"/>
        <v/>
      </c>
      <c r="AM421" s="120" t="str">
        <f t="shared" si="260"/>
        <v/>
      </c>
      <c r="AN421" s="120" t="str">
        <f t="shared" si="260"/>
        <v/>
      </c>
      <c r="AO421" s="120" t="str">
        <f t="shared" si="268"/>
        <v/>
      </c>
      <c r="AP421" s="120" t="str">
        <f t="shared" si="269"/>
        <v/>
      </c>
      <c r="AQ421" s="120" t="str">
        <f t="shared" si="270"/>
        <v/>
      </c>
      <c r="AR421" s="120" t="str">
        <f t="shared" si="271"/>
        <v/>
      </c>
      <c r="AS421" s="120" t="str">
        <f t="shared" si="272"/>
        <v/>
      </c>
      <c r="AX421" s="120" t="str">
        <f t="shared" si="252"/>
        <v/>
      </c>
      <c r="AY421" s="120" t="str">
        <f t="shared" si="253"/>
        <v/>
      </c>
      <c r="AZ421" s="120" t="str">
        <f t="shared" si="254"/>
        <v/>
      </c>
      <c r="BA421" s="120" t="str">
        <f t="shared" si="255"/>
        <v/>
      </c>
      <c r="BB421" s="120" t="str">
        <f t="shared" si="256"/>
        <v/>
      </c>
      <c r="BC421" s="120" t="str">
        <f t="shared" si="257"/>
        <v/>
      </c>
      <c r="BD421" s="120" t="str">
        <f t="shared" si="258"/>
        <v/>
      </c>
    </row>
    <row r="422" spans="3:56" x14ac:dyDescent="0.2">
      <c r="C422" s="107">
        <f>'3_Fix'!H423</f>
        <v>49430</v>
      </c>
      <c r="D422" s="113" t="str">
        <f>'3_Fix'!I423</f>
        <v/>
      </c>
      <c r="E422" s="113" t="str">
        <f>'3_Fix'!J423</f>
        <v/>
      </c>
      <c r="F422" s="113" t="str">
        <f>'3_Fix'!K423</f>
        <v/>
      </c>
      <c r="G422" s="113" t="str">
        <f>'3_Fix'!L423</f>
        <v/>
      </c>
      <c r="H422" s="113" t="str">
        <f>'3_Fix'!M423</f>
        <v/>
      </c>
      <c r="I422" s="113" t="str">
        <f>'3_Fix'!N423</f>
        <v/>
      </c>
      <c r="J422" s="113" t="str">
        <f>'3_Fix'!O423</f>
        <v/>
      </c>
      <c r="K422" s="120" t="str">
        <f t="shared" si="259"/>
        <v/>
      </c>
      <c r="L422" s="120" t="str">
        <f t="shared" si="262"/>
        <v/>
      </c>
      <c r="M422" s="120" t="str">
        <f t="shared" si="263"/>
        <v/>
      </c>
      <c r="N422" s="120" t="str">
        <f t="shared" si="264"/>
        <v/>
      </c>
      <c r="O422" s="120" t="str">
        <f t="shared" si="265"/>
        <v/>
      </c>
      <c r="P422" s="120" t="str">
        <f t="shared" si="266"/>
        <v/>
      </c>
      <c r="Q422" s="120" t="str">
        <f t="shared" si="267"/>
        <v/>
      </c>
      <c r="R422" s="120" t="str">
        <f t="shared" si="261"/>
        <v/>
      </c>
      <c r="S422" s="120" t="str">
        <f t="shared" si="273"/>
        <v/>
      </c>
      <c r="T422" s="120" t="str">
        <f t="shared" si="274"/>
        <v/>
      </c>
      <c r="U422" s="120" t="str">
        <f t="shared" si="275"/>
        <v/>
      </c>
      <c r="V422" s="120" t="str">
        <f t="shared" si="276"/>
        <v/>
      </c>
      <c r="W422" s="120" t="str">
        <f t="shared" si="277"/>
        <v/>
      </c>
      <c r="X422" s="120" t="str">
        <f t="shared" si="278"/>
        <v/>
      </c>
      <c r="Y422" s="120" t="str">
        <f t="shared" si="279"/>
        <v/>
      </c>
      <c r="Z422" s="120" t="str">
        <f t="shared" si="240"/>
        <v/>
      </c>
      <c r="AA422" s="120" t="str">
        <f t="shared" si="241"/>
        <v/>
      </c>
      <c r="AB422" s="120" t="str">
        <f t="shared" si="242"/>
        <v/>
      </c>
      <c r="AC422" s="120" t="str">
        <f t="shared" si="243"/>
        <v/>
      </c>
      <c r="AD422" s="120" t="str">
        <f t="shared" si="244"/>
        <v/>
      </c>
      <c r="AE422" s="120" t="str">
        <f t="shared" si="245"/>
        <v/>
      </c>
      <c r="AF422" s="120" t="str">
        <f t="shared" si="280"/>
        <v/>
      </c>
      <c r="AG422" s="120" t="str">
        <f t="shared" si="246"/>
        <v/>
      </c>
      <c r="AH422" s="120" t="str">
        <f t="shared" si="247"/>
        <v/>
      </c>
      <c r="AI422" s="120" t="str">
        <f t="shared" si="248"/>
        <v/>
      </c>
      <c r="AJ422" s="120" t="str">
        <f t="shared" si="249"/>
        <v/>
      </c>
      <c r="AK422" s="120" t="str">
        <f t="shared" si="250"/>
        <v/>
      </c>
      <c r="AL422" s="120" t="str">
        <f t="shared" si="251"/>
        <v/>
      </c>
      <c r="AM422" s="120" t="str">
        <f t="shared" si="260"/>
        <v/>
      </c>
      <c r="AN422" s="120" t="str">
        <f t="shared" si="260"/>
        <v/>
      </c>
      <c r="AO422" s="120" t="str">
        <f t="shared" si="268"/>
        <v/>
      </c>
      <c r="AP422" s="120" t="str">
        <f t="shared" si="269"/>
        <v/>
      </c>
      <c r="AQ422" s="120" t="str">
        <f t="shared" si="270"/>
        <v/>
      </c>
      <c r="AR422" s="120" t="str">
        <f t="shared" si="271"/>
        <v/>
      </c>
      <c r="AS422" s="120" t="str">
        <f t="shared" si="272"/>
        <v/>
      </c>
      <c r="AX422" s="120" t="str">
        <f t="shared" si="252"/>
        <v/>
      </c>
      <c r="AY422" s="120" t="str">
        <f t="shared" si="253"/>
        <v/>
      </c>
      <c r="AZ422" s="120" t="str">
        <f t="shared" si="254"/>
        <v/>
      </c>
      <c r="BA422" s="120" t="str">
        <f t="shared" si="255"/>
        <v/>
      </c>
      <c r="BB422" s="120" t="str">
        <f t="shared" si="256"/>
        <v/>
      </c>
      <c r="BC422" s="120" t="str">
        <f t="shared" si="257"/>
        <v/>
      </c>
      <c r="BD422" s="120" t="str">
        <f t="shared" si="258"/>
        <v/>
      </c>
    </row>
    <row r="423" spans="3:56" x14ac:dyDescent="0.2">
      <c r="C423" s="107">
        <f>'3_Fix'!H424</f>
        <v>49444</v>
      </c>
      <c r="D423" s="113" t="str">
        <f>'3_Fix'!I424</f>
        <v/>
      </c>
      <c r="E423" s="113" t="str">
        <f>'3_Fix'!J424</f>
        <v/>
      </c>
      <c r="F423" s="113" t="str">
        <f>'3_Fix'!K424</f>
        <v/>
      </c>
      <c r="G423" s="113" t="str">
        <f>'3_Fix'!L424</f>
        <v/>
      </c>
      <c r="H423" s="113" t="str">
        <f>'3_Fix'!M424</f>
        <v/>
      </c>
      <c r="I423" s="113" t="str">
        <f>'3_Fix'!N424</f>
        <v/>
      </c>
      <c r="J423" s="113" t="str">
        <f>'3_Fix'!O424</f>
        <v/>
      </c>
      <c r="K423" s="120" t="str">
        <f t="shared" si="259"/>
        <v/>
      </c>
      <c r="L423" s="120" t="str">
        <f t="shared" si="262"/>
        <v/>
      </c>
      <c r="M423" s="120" t="str">
        <f t="shared" si="263"/>
        <v/>
      </c>
      <c r="N423" s="120" t="str">
        <f t="shared" si="264"/>
        <v/>
      </c>
      <c r="O423" s="120" t="str">
        <f t="shared" si="265"/>
        <v/>
      </c>
      <c r="P423" s="120" t="str">
        <f t="shared" si="266"/>
        <v/>
      </c>
      <c r="Q423" s="120" t="str">
        <f t="shared" si="267"/>
        <v/>
      </c>
      <c r="R423" s="120" t="str">
        <f t="shared" si="261"/>
        <v/>
      </c>
      <c r="S423" s="120" t="str">
        <f t="shared" si="273"/>
        <v/>
      </c>
      <c r="T423" s="120" t="str">
        <f t="shared" si="274"/>
        <v/>
      </c>
      <c r="U423" s="120" t="str">
        <f t="shared" si="275"/>
        <v/>
      </c>
      <c r="V423" s="120" t="str">
        <f t="shared" si="276"/>
        <v/>
      </c>
      <c r="W423" s="120" t="str">
        <f t="shared" si="277"/>
        <v/>
      </c>
      <c r="X423" s="120" t="str">
        <f t="shared" si="278"/>
        <v/>
      </c>
      <c r="Y423" s="120" t="str">
        <f t="shared" si="279"/>
        <v/>
      </c>
      <c r="Z423" s="120" t="str">
        <f t="shared" si="240"/>
        <v/>
      </c>
      <c r="AA423" s="120" t="str">
        <f t="shared" si="241"/>
        <v/>
      </c>
      <c r="AB423" s="120" t="str">
        <f t="shared" si="242"/>
        <v/>
      </c>
      <c r="AC423" s="120" t="str">
        <f t="shared" si="243"/>
        <v/>
      </c>
      <c r="AD423" s="120" t="str">
        <f t="shared" si="244"/>
        <v/>
      </c>
      <c r="AE423" s="120" t="str">
        <f t="shared" si="245"/>
        <v/>
      </c>
      <c r="AF423" s="120" t="str">
        <f t="shared" si="280"/>
        <v/>
      </c>
      <c r="AG423" s="120" t="str">
        <f t="shared" si="246"/>
        <v/>
      </c>
      <c r="AH423" s="120" t="str">
        <f t="shared" si="247"/>
        <v/>
      </c>
      <c r="AI423" s="120" t="str">
        <f t="shared" si="248"/>
        <v/>
      </c>
      <c r="AJ423" s="120" t="str">
        <f t="shared" si="249"/>
        <v/>
      </c>
      <c r="AK423" s="120" t="str">
        <f t="shared" si="250"/>
        <v/>
      </c>
      <c r="AL423" s="120" t="str">
        <f t="shared" si="251"/>
        <v/>
      </c>
      <c r="AM423" s="120" t="str">
        <f t="shared" si="260"/>
        <v/>
      </c>
      <c r="AN423" s="120" t="str">
        <f t="shared" si="260"/>
        <v/>
      </c>
      <c r="AO423" s="120" t="str">
        <f t="shared" si="268"/>
        <v/>
      </c>
      <c r="AP423" s="120" t="str">
        <f t="shared" si="269"/>
        <v/>
      </c>
      <c r="AQ423" s="120" t="str">
        <f t="shared" si="270"/>
        <v/>
      </c>
      <c r="AR423" s="120" t="str">
        <f t="shared" si="271"/>
        <v/>
      </c>
      <c r="AS423" s="120" t="str">
        <f t="shared" si="272"/>
        <v/>
      </c>
      <c r="AX423" s="120" t="str">
        <f t="shared" si="252"/>
        <v/>
      </c>
      <c r="AY423" s="120" t="str">
        <f t="shared" si="253"/>
        <v/>
      </c>
      <c r="AZ423" s="120" t="str">
        <f t="shared" si="254"/>
        <v/>
      </c>
      <c r="BA423" s="120" t="str">
        <f t="shared" si="255"/>
        <v/>
      </c>
      <c r="BB423" s="120" t="str">
        <f t="shared" si="256"/>
        <v/>
      </c>
      <c r="BC423" s="120" t="str">
        <f t="shared" si="257"/>
        <v/>
      </c>
      <c r="BD423" s="120" t="str">
        <f t="shared" si="258"/>
        <v/>
      </c>
    </row>
    <row r="424" spans="3:56" x14ac:dyDescent="0.2">
      <c r="C424" s="107">
        <f>'3_Fix'!H425</f>
        <v>49461</v>
      </c>
      <c r="D424" s="113" t="str">
        <f>'3_Fix'!I425</f>
        <v/>
      </c>
      <c r="E424" s="113" t="str">
        <f>'3_Fix'!J425</f>
        <v/>
      </c>
      <c r="F424" s="113" t="str">
        <f>'3_Fix'!K425</f>
        <v/>
      </c>
      <c r="G424" s="113" t="str">
        <f>'3_Fix'!L425</f>
        <v/>
      </c>
      <c r="H424" s="113" t="str">
        <f>'3_Fix'!M425</f>
        <v/>
      </c>
      <c r="I424" s="113" t="str">
        <f>'3_Fix'!N425</f>
        <v/>
      </c>
      <c r="J424" s="113" t="str">
        <f>'3_Fix'!O425</f>
        <v/>
      </c>
      <c r="K424" s="120" t="str">
        <f t="shared" si="259"/>
        <v/>
      </c>
      <c r="L424" s="120" t="str">
        <f t="shared" si="262"/>
        <v/>
      </c>
      <c r="M424" s="120" t="str">
        <f t="shared" si="263"/>
        <v/>
      </c>
      <c r="N424" s="120" t="str">
        <f t="shared" si="264"/>
        <v/>
      </c>
      <c r="O424" s="120" t="str">
        <f t="shared" si="265"/>
        <v/>
      </c>
      <c r="P424" s="120" t="str">
        <f t="shared" si="266"/>
        <v/>
      </c>
      <c r="Q424" s="120" t="str">
        <f t="shared" si="267"/>
        <v/>
      </c>
      <c r="R424" s="120" t="str">
        <f t="shared" si="261"/>
        <v/>
      </c>
      <c r="S424" s="120" t="str">
        <f t="shared" si="273"/>
        <v/>
      </c>
      <c r="T424" s="120" t="str">
        <f t="shared" si="274"/>
        <v/>
      </c>
      <c r="U424" s="120" t="str">
        <f t="shared" si="275"/>
        <v/>
      </c>
      <c r="V424" s="120" t="str">
        <f t="shared" si="276"/>
        <v/>
      </c>
      <c r="W424" s="120" t="str">
        <f t="shared" si="277"/>
        <v/>
      </c>
      <c r="X424" s="120" t="str">
        <f t="shared" si="278"/>
        <v/>
      </c>
      <c r="Y424" s="120" t="str">
        <f t="shared" si="279"/>
        <v/>
      </c>
      <c r="Z424" s="120" t="str">
        <f t="shared" si="240"/>
        <v/>
      </c>
      <c r="AA424" s="120" t="str">
        <f t="shared" si="241"/>
        <v/>
      </c>
      <c r="AB424" s="120" t="str">
        <f t="shared" si="242"/>
        <v/>
      </c>
      <c r="AC424" s="120" t="str">
        <f t="shared" si="243"/>
        <v/>
      </c>
      <c r="AD424" s="120" t="str">
        <f t="shared" si="244"/>
        <v/>
      </c>
      <c r="AE424" s="120" t="str">
        <f t="shared" si="245"/>
        <v/>
      </c>
      <c r="AF424" s="120" t="str">
        <f t="shared" si="280"/>
        <v/>
      </c>
      <c r="AG424" s="120" t="str">
        <f t="shared" si="246"/>
        <v/>
      </c>
      <c r="AH424" s="120" t="str">
        <f t="shared" si="247"/>
        <v/>
      </c>
      <c r="AI424" s="120" t="str">
        <f t="shared" si="248"/>
        <v/>
      </c>
      <c r="AJ424" s="120" t="str">
        <f t="shared" si="249"/>
        <v/>
      </c>
      <c r="AK424" s="120" t="str">
        <f t="shared" si="250"/>
        <v/>
      </c>
      <c r="AL424" s="120" t="str">
        <f t="shared" si="251"/>
        <v/>
      </c>
      <c r="AM424" s="120" t="str">
        <f t="shared" si="260"/>
        <v/>
      </c>
      <c r="AN424" s="120" t="str">
        <f t="shared" si="260"/>
        <v/>
      </c>
      <c r="AO424" s="120" t="str">
        <f t="shared" si="268"/>
        <v/>
      </c>
      <c r="AP424" s="120" t="str">
        <f t="shared" si="269"/>
        <v/>
      </c>
      <c r="AQ424" s="120" t="str">
        <f t="shared" si="270"/>
        <v/>
      </c>
      <c r="AR424" s="120" t="str">
        <f t="shared" si="271"/>
        <v/>
      </c>
      <c r="AS424" s="120" t="str">
        <f t="shared" si="272"/>
        <v/>
      </c>
      <c r="AX424" s="120" t="str">
        <f t="shared" si="252"/>
        <v/>
      </c>
      <c r="AY424" s="120" t="str">
        <f t="shared" si="253"/>
        <v/>
      </c>
      <c r="AZ424" s="120" t="str">
        <f t="shared" si="254"/>
        <v/>
      </c>
      <c r="BA424" s="120" t="str">
        <f t="shared" si="255"/>
        <v/>
      </c>
      <c r="BB424" s="120" t="str">
        <f t="shared" si="256"/>
        <v/>
      </c>
      <c r="BC424" s="120" t="str">
        <f t="shared" si="257"/>
        <v/>
      </c>
      <c r="BD424" s="120" t="str">
        <f t="shared" si="258"/>
        <v/>
      </c>
    </row>
    <row r="425" spans="3:56" x14ac:dyDescent="0.2">
      <c r="C425" s="107">
        <f>'3_Fix'!H426</f>
        <v>49475</v>
      </c>
      <c r="D425" s="113" t="str">
        <f>'3_Fix'!I426</f>
        <v/>
      </c>
      <c r="E425" s="113" t="str">
        <f>'3_Fix'!J426</f>
        <v/>
      </c>
      <c r="F425" s="113" t="str">
        <f>'3_Fix'!K426</f>
        <v/>
      </c>
      <c r="G425" s="113" t="str">
        <f>'3_Fix'!L426</f>
        <v/>
      </c>
      <c r="H425" s="113" t="str">
        <f>'3_Fix'!M426</f>
        <v/>
      </c>
      <c r="I425" s="113" t="str">
        <f>'3_Fix'!N426</f>
        <v/>
      </c>
      <c r="J425" s="113" t="str">
        <f>'3_Fix'!O426</f>
        <v/>
      </c>
      <c r="K425" s="120" t="str">
        <f t="shared" si="259"/>
        <v/>
      </c>
      <c r="L425" s="120" t="str">
        <f t="shared" si="262"/>
        <v/>
      </c>
      <c r="M425" s="120" t="str">
        <f t="shared" si="263"/>
        <v/>
      </c>
      <c r="N425" s="120" t="str">
        <f t="shared" si="264"/>
        <v/>
      </c>
      <c r="O425" s="120" t="str">
        <f t="shared" si="265"/>
        <v/>
      </c>
      <c r="P425" s="120" t="str">
        <f t="shared" si="266"/>
        <v/>
      </c>
      <c r="Q425" s="120" t="str">
        <f t="shared" si="267"/>
        <v/>
      </c>
      <c r="R425" s="120" t="str">
        <f t="shared" si="261"/>
        <v/>
      </c>
      <c r="S425" s="120" t="str">
        <f t="shared" si="273"/>
        <v/>
      </c>
      <c r="T425" s="120" t="str">
        <f t="shared" si="274"/>
        <v/>
      </c>
      <c r="U425" s="120" t="str">
        <f t="shared" si="275"/>
        <v/>
      </c>
      <c r="V425" s="120" t="str">
        <f t="shared" si="276"/>
        <v/>
      </c>
      <c r="W425" s="120" t="str">
        <f t="shared" si="277"/>
        <v/>
      </c>
      <c r="X425" s="120" t="str">
        <f t="shared" si="278"/>
        <v/>
      </c>
      <c r="Y425" s="120" t="str">
        <f t="shared" si="279"/>
        <v/>
      </c>
      <c r="Z425" s="120" t="str">
        <f t="shared" si="240"/>
        <v/>
      </c>
      <c r="AA425" s="120" t="str">
        <f t="shared" si="241"/>
        <v/>
      </c>
      <c r="AB425" s="120" t="str">
        <f t="shared" si="242"/>
        <v/>
      </c>
      <c r="AC425" s="120" t="str">
        <f t="shared" si="243"/>
        <v/>
      </c>
      <c r="AD425" s="120" t="str">
        <f t="shared" si="244"/>
        <v/>
      </c>
      <c r="AE425" s="120" t="str">
        <f t="shared" si="245"/>
        <v/>
      </c>
      <c r="AF425" s="120" t="str">
        <f t="shared" si="280"/>
        <v/>
      </c>
      <c r="AG425" s="120" t="str">
        <f t="shared" si="246"/>
        <v/>
      </c>
      <c r="AH425" s="120" t="str">
        <f t="shared" si="247"/>
        <v/>
      </c>
      <c r="AI425" s="120" t="str">
        <f t="shared" si="248"/>
        <v/>
      </c>
      <c r="AJ425" s="120" t="str">
        <f t="shared" si="249"/>
        <v/>
      </c>
      <c r="AK425" s="120" t="str">
        <f t="shared" si="250"/>
        <v/>
      </c>
      <c r="AL425" s="120" t="str">
        <f t="shared" si="251"/>
        <v/>
      </c>
      <c r="AM425" s="120" t="str">
        <f t="shared" si="260"/>
        <v/>
      </c>
      <c r="AN425" s="120" t="str">
        <f t="shared" si="260"/>
        <v/>
      </c>
      <c r="AO425" s="120" t="str">
        <f t="shared" si="268"/>
        <v/>
      </c>
      <c r="AP425" s="120" t="str">
        <f t="shared" si="269"/>
        <v/>
      </c>
      <c r="AQ425" s="120" t="str">
        <f t="shared" si="270"/>
        <v/>
      </c>
      <c r="AR425" s="120" t="str">
        <f t="shared" si="271"/>
        <v/>
      </c>
      <c r="AS425" s="120" t="str">
        <f t="shared" si="272"/>
        <v/>
      </c>
      <c r="AX425" s="120" t="str">
        <f t="shared" si="252"/>
        <v/>
      </c>
      <c r="AY425" s="120" t="str">
        <f t="shared" si="253"/>
        <v/>
      </c>
      <c r="AZ425" s="120" t="str">
        <f t="shared" si="254"/>
        <v/>
      </c>
      <c r="BA425" s="120" t="str">
        <f t="shared" si="255"/>
        <v/>
      </c>
      <c r="BB425" s="120" t="str">
        <f t="shared" si="256"/>
        <v/>
      </c>
      <c r="BC425" s="120" t="str">
        <f t="shared" si="257"/>
        <v/>
      </c>
      <c r="BD425" s="120" t="str">
        <f t="shared" si="258"/>
        <v/>
      </c>
    </row>
    <row r="426" spans="3:56" x14ac:dyDescent="0.2">
      <c r="C426" s="107">
        <f>'3_Fix'!H427</f>
        <v>49491</v>
      </c>
      <c r="D426" s="113" t="str">
        <f>'3_Fix'!I427</f>
        <v/>
      </c>
      <c r="E426" s="113" t="str">
        <f>'3_Fix'!J427</f>
        <v/>
      </c>
      <c r="F426" s="113" t="str">
        <f>'3_Fix'!K427</f>
        <v/>
      </c>
      <c r="G426" s="113" t="str">
        <f>'3_Fix'!L427</f>
        <v/>
      </c>
      <c r="H426" s="113" t="str">
        <f>'3_Fix'!M427</f>
        <v/>
      </c>
      <c r="I426" s="113" t="str">
        <f>'3_Fix'!N427</f>
        <v/>
      </c>
      <c r="J426" s="113" t="str">
        <f>'3_Fix'!O427</f>
        <v/>
      </c>
      <c r="K426" s="120" t="str">
        <f t="shared" si="259"/>
        <v/>
      </c>
      <c r="L426" s="120" t="str">
        <f t="shared" si="262"/>
        <v/>
      </c>
      <c r="M426" s="120" t="str">
        <f t="shared" si="263"/>
        <v/>
      </c>
      <c r="N426" s="120" t="str">
        <f t="shared" si="264"/>
        <v/>
      </c>
      <c r="O426" s="120" t="str">
        <f t="shared" si="265"/>
        <v/>
      </c>
      <c r="P426" s="120" t="str">
        <f t="shared" si="266"/>
        <v/>
      </c>
      <c r="Q426" s="120" t="str">
        <f t="shared" si="267"/>
        <v/>
      </c>
      <c r="R426" s="120" t="str">
        <f t="shared" si="261"/>
        <v/>
      </c>
      <c r="S426" s="120" t="str">
        <f t="shared" si="273"/>
        <v/>
      </c>
      <c r="T426" s="120" t="str">
        <f t="shared" si="274"/>
        <v/>
      </c>
      <c r="U426" s="120" t="str">
        <f t="shared" si="275"/>
        <v/>
      </c>
      <c r="V426" s="120" t="str">
        <f t="shared" si="276"/>
        <v/>
      </c>
      <c r="W426" s="120" t="str">
        <f t="shared" si="277"/>
        <v/>
      </c>
      <c r="X426" s="120" t="str">
        <f t="shared" si="278"/>
        <v/>
      </c>
      <c r="Y426" s="120" t="str">
        <f t="shared" si="279"/>
        <v/>
      </c>
      <c r="Z426" s="120" t="str">
        <f t="shared" si="240"/>
        <v/>
      </c>
      <c r="AA426" s="120" t="str">
        <f t="shared" si="241"/>
        <v/>
      </c>
      <c r="AB426" s="120" t="str">
        <f t="shared" si="242"/>
        <v/>
      </c>
      <c r="AC426" s="120" t="str">
        <f t="shared" si="243"/>
        <v/>
      </c>
      <c r="AD426" s="120" t="str">
        <f t="shared" si="244"/>
        <v/>
      </c>
      <c r="AE426" s="120" t="str">
        <f t="shared" si="245"/>
        <v/>
      </c>
      <c r="AF426" s="120" t="str">
        <f t="shared" si="280"/>
        <v/>
      </c>
      <c r="AG426" s="120" t="str">
        <f t="shared" si="246"/>
        <v/>
      </c>
      <c r="AH426" s="120" t="str">
        <f t="shared" si="247"/>
        <v/>
      </c>
      <c r="AI426" s="120" t="str">
        <f t="shared" si="248"/>
        <v/>
      </c>
      <c r="AJ426" s="120" t="str">
        <f t="shared" si="249"/>
        <v/>
      </c>
      <c r="AK426" s="120" t="str">
        <f t="shared" si="250"/>
        <v/>
      </c>
      <c r="AL426" s="120" t="str">
        <f t="shared" si="251"/>
        <v/>
      </c>
      <c r="AM426" s="120" t="str">
        <f t="shared" si="260"/>
        <v/>
      </c>
      <c r="AN426" s="120" t="str">
        <f t="shared" si="260"/>
        <v/>
      </c>
      <c r="AO426" s="120" t="str">
        <f t="shared" si="268"/>
        <v/>
      </c>
      <c r="AP426" s="120" t="str">
        <f t="shared" si="269"/>
        <v/>
      </c>
      <c r="AQ426" s="120" t="str">
        <f t="shared" si="270"/>
        <v/>
      </c>
      <c r="AR426" s="120" t="str">
        <f t="shared" si="271"/>
        <v/>
      </c>
      <c r="AS426" s="120" t="str">
        <f t="shared" si="272"/>
        <v/>
      </c>
      <c r="AX426" s="120" t="str">
        <f t="shared" si="252"/>
        <v/>
      </c>
      <c r="AY426" s="120" t="str">
        <f t="shared" si="253"/>
        <v/>
      </c>
      <c r="AZ426" s="120" t="str">
        <f t="shared" si="254"/>
        <v/>
      </c>
      <c r="BA426" s="120" t="str">
        <f t="shared" si="255"/>
        <v/>
      </c>
      <c r="BB426" s="120" t="str">
        <f t="shared" si="256"/>
        <v/>
      </c>
      <c r="BC426" s="120" t="str">
        <f t="shared" si="257"/>
        <v/>
      </c>
      <c r="BD426" s="120" t="str">
        <f t="shared" si="258"/>
        <v/>
      </c>
    </row>
    <row r="427" spans="3:56" x14ac:dyDescent="0.2">
      <c r="C427" s="107">
        <f>'3_Fix'!H428</f>
        <v>49505</v>
      </c>
      <c r="D427" s="113" t="str">
        <f>'3_Fix'!I428</f>
        <v/>
      </c>
      <c r="E427" s="113" t="str">
        <f>'3_Fix'!J428</f>
        <v/>
      </c>
      <c r="F427" s="113" t="str">
        <f>'3_Fix'!K428</f>
        <v/>
      </c>
      <c r="G427" s="113" t="str">
        <f>'3_Fix'!L428</f>
        <v/>
      </c>
      <c r="H427" s="113" t="str">
        <f>'3_Fix'!M428</f>
        <v/>
      </c>
      <c r="I427" s="113" t="str">
        <f>'3_Fix'!N428</f>
        <v/>
      </c>
      <c r="J427" s="113" t="str">
        <f>'3_Fix'!O428</f>
        <v/>
      </c>
      <c r="K427" s="120" t="str">
        <f t="shared" si="259"/>
        <v/>
      </c>
      <c r="L427" s="120" t="str">
        <f t="shared" si="262"/>
        <v/>
      </c>
      <c r="M427" s="120" t="str">
        <f t="shared" si="263"/>
        <v/>
      </c>
      <c r="N427" s="120" t="str">
        <f t="shared" si="264"/>
        <v/>
      </c>
      <c r="O427" s="120" t="str">
        <f t="shared" si="265"/>
        <v/>
      </c>
      <c r="P427" s="120" t="str">
        <f t="shared" si="266"/>
        <v/>
      </c>
      <c r="Q427" s="120" t="str">
        <f t="shared" si="267"/>
        <v/>
      </c>
      <c r="R427" s="120" t="str">
        <f t="shared" si="261"/>
        <v/>
      </c>
      <c r="S427" s="120" t="str">
        <f t="shared" si="273"/>
        <v/>
      </c>
      <c r="T427" s="120" t="str">
        <f t="shared" si="274"/>
        <v/>
      </c>
      <c r="U427" s="120" t="str">
        <f t="shared" si="275"/>
        <v/>
      </c>
      <c r="V427" s="120" t="str">
        <f t="shared" si="276"/>
        <v/>
      </c>
      <c r="W427" s="120" t="str">
        <f t="shared" si="277"/>
        <v/>
      </c>
      <c r="X427" s="120" t="str">
        <f t="shared" si="278"/>
        <v/>
      </c>
      <c r="Y427" s="120" t="str">
        <f t="shared" si="279"/>
        <v/>
      </c>
      <c r="Z427" s="120" t="str">
        <f t="shared" si="240"/>
        <v/>
      </c>
      <c r="AA427" s="120" t="str">
        <f t="shared" si="241"/>
        <v/>
      </c>
      <c r="AB427" s="120" t="str">
        <f t="shared" si="242"/>
        <v/>
      </c>
      <c r="AC427" s="120" t="str">
        <f t="shared" si="243"/>
        <v/>
      </c>
      <c r="AD427" s="120" t="str">
        <f t="shared" si="244"/>
        <v/>
      </c>
      <c r="AE427" s="120" t="str">
        <f t="shared" si="245"/>
        <v/>
      </c>
      <c r="AF427" s="120" t="str">
        <f t="shared" si="280"/>
        <v/>
      </c>
      <c r="AG427" s="120" t="str">
        <f t="shared" si="246"/>
        <v/>
      </c>
      <c r="AH427" s="120" t="str">
        <f t="shared" si="247"/>
        <v/>
      </c>
      <c r="AI427" s="120" t="str">
        <f t="shared" si="248"/>
        <v/>
      </c>
      <c r="AJ427" s="120" t="str">
        <f t="shared" si="249"/>
        <v/>
      </c>
      <c r="AK427" s="120" t="str">
        <f t="shared" si="250"/>
        <v/>
      </c>
      <c r="AL427" s="120" t="str">
        <f t="shared" si="251"/>
        <v/>
      </c>
      <c r="AM427" s="120" t="str">
        <f t="shared" si="260"/>
        <v/>
      </c>
      <c r="AN427" s="120" t="str">
        <f t="shared" si="260"/>
        <v/>
      </c>
      <c r="AO427" s="120" t="str">
        <f t="shared" si="268"/>
        <v/>
      </c>
      <c r="AP427" s="120" t="str">
        <f t="shared" si="269"/>
        <v/>
      </c>
      <c r="AQ427" s="120" t="str">
        <f t="shared" si="270"/>
        <v/>
      </c>
      <c r="AR427" s="120" t="str">
        <f t="shared" si="271"/>
        <v/>
      </c>
      <c r="AS427" s="120" t="str">
        <f t="shared" si="272"/>
        <v/>
      </c>
      <c r="AX427" s="120" t="str">
        <f t="shared" si="252"/>
        <v/>
      </c>
      <c r="AY427" s="120" t="str">
        <f t="shared" si="253"/>
        <v/>
      </c>
      <c r="AZ427" s="120" t="str">
        <f t="shared" si="254"/>
        <v/>
      </c>
      <c r="BA427" s="120" t="str">
        <f t="shared" si="255"/>
        <v/>
      </c>
      <c r="BB427" s="120" t="str">
        <f t="shared" si="256"/>
        <v/>
      </c>
      <c r="BC427" s="120" t="str">
        <f t="shared" si="257"/>
        <v/>
      </c>
      <c r="BD427" s="120" t="str">
        <f t="shared" si="258"/>
        <v/>
      </c>
    </row>
    <row r="428" spans="3:56" x14ac:dyDescent="0.2">
      <c r="C428" s="107">
        <f>'3_Fix'!H429</f>
        <v>49522</v>
      </c>
      <c r="D428" s="113" t="str">
        <f>'3_Fix'!I429</f>
        <v/>
      </c>
      <c r="E428" s="113" t="str">
        <f>'3_Fix'!J429</f>
        <v/>
      </c>
      <c r="F428" s="113" t="str">
        <f>'3_Fix'!K429</f>
        <v/>
      </c>
      <c r="G428" s="113" t="str">
        <f>'3_Fix'!L429</f>
        <v/>
      </c>
      <c r="H428" s="113" t="str">
        <f>'3_Fix'!M429</f>
        <v/>
      </c>
      <c r="I428" s="113" t="str">
        <f>'3_Fix'!N429</f>
        <v/>
      </c>
      <c r="J428" s="113" t="str">
        <f>'3_Fix'!O429</f>
        <v/>
      </c>
      <c r="K428" s="120" t="str">
        <f t="shared" si="259"/>
        <v/>
      </c>
      <c r="L428" s="120" t="str">
        <f t="shared" si="262"/>
        <v/>
      </c>
      <c r="M428" s="120" t="str">
        <f t="shared" si="263"/>
        <v/>
      </c>
      <c r="N428" s="120" t="str">
        <f t="shared" si="264"/>
        <v/>
      </c>
      <c r="O428" s="120" t="str">
        <f t="shared" si="265"/>
        <v/>
      </c>
      <c r="P428" s="120" t="str">
        <f t="shared" si="266"/>
        <v/>
      </c>
      <c r="Q428" s="120" t="str">
        <f t="shared" si="267"/>
        <v/>
      </c>
      <c r="R428" s="120" t="str">
        <f t="shared" si="261"/>
        <v/>
      </c>
      <c r="S428" s="120" t="str">
        <f t="shared" si="273"/>
        <v/>
      </c>
      <c r="T428" s="120" t="str">
        <f t="shared" si="274"/>
        <v/>
      </c>
      <c r="U428" s="120" t="str">
        <f t="shared" si="275"/>
        <v/>
      </c>
      <c r="V428" s="120" t="str">
        <f t="shared" si="276"/>
        <v/>
      </c>
      <c r="W428" s="120" t="str">
        <f t="shared" si="277"/>
        <v/>
      </c>
      <c r="X428" s="120" t="str">
        <f t="shared" si="278"/>
        <v/>
      </c>
      <c r="Y428" s="120" t="str">
        <f t="shared" si="279"/>
        <v/>
      </c>
      <c r="Z428" s="120" t="str">
        <f t="shared" si="240"/>
        <v/>
      </c>
      <c r="AA428" s="120" t="str">
        <f t="shared" si="241"/>
        <v/>
      </c>
      <c r="AB428" s="120" t="str">
        <f t="shared" si="242"/>
        <v/>
      </c>
      <c r="AC428" s="120" t="str">
        <f t="shared" si="243"/>
        <v/>
      </c>
      <c r="AD428" s="120" t="str">
        <f t="shared" si="244"/>
        <v/>
      </c>
      <c r="AE428" s="120" t="str">
        <f t="shared" si="245"/>
        <v/>
      </c>
      <c r="AF428" s="120" t="str">
        <f t="shared" si="280"/>
        <v/>
      </c>
      <c r="AG428" s="120" t="str">
        <f t="shared" si="246"/>
        <v/>
      </c>
      <c r="AH428" s="120" t="str">
        <f t="shared" si="247"/>
        <v/>
      </c>
      <c r="AI428" s="120" t="str">
        <f t="shared" si="248"/>
        <v/>
      </c>
      <c r="AJ428" s="120" t="str">
        <f t="shared" si="249"/>
        <v/>
      </c>
      <c r="AK428" s="120" t="str">
        <f t="shared" si="250"/>
        <v/>
      </c>
      <c r="AL428" s="120" t="str">
        <f t="shared" si="251"/>
        <v/>
      </c>
      <c r="AM428" s="120" t="str">
        <f t="shared" si="260"/>
        <v/>
      </c>
      <c r="AN428" s="120" t="str">
        <f t="shared" si="260"/>
        <v/>
      </c>
      <c r="AO428" s="120" t="str">
        <f t="shared" si="268"/>
        <v/>
      </c>
      <c r="AP428" s="120" t="str">
        <f t="shared" si="269"/>
        <v/>
      </c>
      <c r="AQ428" s="120" t="str">
        <f t="shared" si="270"/>
        <v/>
      </c>
      <c r="AR428" s="120" t="str">
        <f t="shared" si="271"/>
        <v/>
      </c>
      <c r="AS428" s="120" t="str">
        <f t="shared" si="272"/>
        <v/>
      </c>
      <c r="AX428" s="120" t="str">
        <f t="shared" si="252"/>
        <v/>
      </c>
      <c r="AY428" s="120" t="str">
        <f t="shared" si="253"/>
        <v/>
      </c>
      <c r="AZ428" s="120" t="str">
        <f t="shared" si="254"/>
        <v/>
      </c>
      <c r="BA428" s="120" t="str">
        <f t="shared" si="255"/>
        <v/>
      </c>
      <c r="BB428" s="120" t="str">
        <f t="shared" si="256"/>
        <v/>
      </c>
      <c r="BC428" s="120" t="str">
        <f t="shared" si="257"/>
        <v/>
      </c>
      <c r="BD428" s="120" t="str">
        <f t="shared" si="258"/>
        <v/>
      </c>
    </row>
    <row r="429" spans="3:56" x14ac:dyDescent="0.2">
      <c r="C429" s="107">
        <f>'3_Fix'!H430</f>
        <v>49536</v>
      </c>
      <c r="D429" s="113" t="str">
        <f>'3_Fix'!I430</f>
        <v/>
      </c>
      <c r="E429" s="113" t="str">
        <f>'3_Fix'!J430</f>
        <v/>
      </c>
      <c r="F429" s="113" t="str">
        <f>'3_Fix'!K430</f>
        <v/>
      </c>
      <c r="G429" s="113" t="str">
        <f>'3_Fix'!L430</f>
        <v/>
      </c>
      <c r="H429" s="113" t="str">
        <f>'3_Fix'!M430</f>
        <v/>
      </c>
      <c r="I429" s="113" t="str">
        <f>'3_Fix'!N430</f>
        <v/>
      </c>
      <c r="J429" s="113" t="str">
        <f>'3_Fix'!O430</f>
        <v/>
      </c>
      <c r="K429" s="120" t="str">
        <f t="shared" si="259"/>
        <v/>
      </c>
      <c r="L429" s="120" t="str">
        <f t="shared" si="262"/>
        <v/>
      </c>
      <c r="M429" s="120" t="str">
        <f t="shared" si="263"/>
        <v/>
      </c>
      <c r="N429" s="120" t="str">
        <f t="shared" si="264"/>
        <v/>
      </c>
      <c r="O429" s="120" t="str">
        <f t="shared" si="265"/>
        <v/>
      </c>
      <c r="P429" s="120" t="str">
        <f t="shared" si="266"/>
        <v/>
      </c>
      <c r="Q429" s="120" t="str">
        <f t="shared" si="267"/>
        <v/>
      </c>
      <c r="R429" s="120" t="str">
        <f t="shared" si="261"/>
        <v/>
      </c>
      <c r="S429" s="120" t="str">
        <f t="shared" si="273"/>
        <v/>
      </c>
      <c r="T429" s="120" t="str">
        <f t="shared" si="274"/>
        <v/>
      </c>
      <c r="U429" s="120" t="str">
        <f t="shared" si="275"/>
        <v/>
      </c>
      <c r="V429" s="120" t="str">
        <f t="shared" si="276"/>
        <v/>
      </c>
      <c r="W429" s="120" t="str">
        <f t="shared" si="277"/>
        <v/>
      </c>
      <c r="X429" s="120" t="str">
        <f t="shared" si="278"/>
        <v/>
      </c>
      <c r="Y429" s="120" t="str">
        <f t="shared" si="279"/>
        <v/>
      </c>
      <c r="Z429" s="120" t="str">
        <f t="shared" si="240"/>
        <v/>
      </c>
      <c r="AA429" s="120" t="str">
        <f t="shared" si="241"/>
        <v/>
      </c>
      <c r="AB429" s="120" t="str">
        <f t="shared" si="242"/>
        <v/>
      </c>
      <c r="AC429" s="120" t="str">
        <f t="shared" si="243"/>
        <v/>
      </c>
      <c r="AD429" s="120" t="str">
        <f t="shared" si="244"/>
        <v/>
      </c>
      <c r="AE429" s="120" t="str">
        <f t="shared" si="245"/>
        <v/>
      </c>
      <c r="AF429" s="120" t="str">
        <f t="shared" si="280"/>
        <v/>
      </c>
      <c r="AG429" s="120" t="str">
        <f t="shared" si="246"/>
        <v/>
      </c>
      <c r="AH429" s="120" t="str">
        <f t="shared" si="247"/>
        <v/>
      </c>
      <c r="AI429" s="120" t="str">
        <f t="shared" si="248"/>
        <v/>
      </c>
      <c r="AJ429" s="120" t="str">
        <f t="shared" si="249"/>
        <v/>
      </c>
      <c r="AK429" s="120" t="str">
        <f t="shared" si="250"/>
        <v/>
      </c>
      <c r="AL429" s="120" t="str">
        <f t="shared" si="251"/>
        <v/>
      </c>
      <c r="AM429" s="120" t="str">
        <f t="shared" si="260"/>
        <v/>
      </c>
      <c r="AN429" s="120" t="str">
        <f t="shared" si="260"/>
        <v/>
      </c>
      <c r="AO429" s="120" t="str">
        <f t="shared" si="268"/>
        <v/>
      </c>
      <c r="AP429" s="120" t="str">
        <f t="shared" si="269"/>
        <v/>
      </c>
      <c r="AQ429" s="120" t="str">
        <f t="shared" si="270"/>
        <v/>
      </c>
      <c r="AR429" s="120" t="str">
        <f t="shared" si="271"/>
        <v/>
      </c>
      <c r="AS429" s="120" t="str">
        <f t="shared" si="272"/>
        <v/>
      </c>
      <c r="AX429" s="120" t="str">
        <f t="shared" si="252"/>
        <v/>
      </c>
      <c r="AY429" s="120" t="str">
        <f t="shared" si="253"/>
        <v/>
      </c>
      <c r="AZ429" s="120" t="str">
        <f t="shared" si="254"/>
        <v/>
      </c>
      <c r="BA429" s="120" t="str">
        <f t="shared" si="255"/>
        <v/>
      </c>
      <c r="BB429" s="120" t="str">
        <f t="shared" si="256"/>
        <v/>
      </c>
      <c r="BC429" s="120" t="str">
        <f t="shared" si="257"/>
        <v/>
      </c>
      <c r="BD429" s="120" t="str">
        <f t="shared" si="258"/>
        <v/>
      </c>
    </row>
    <row r="430" spans="3:56" x14ac:dyDescent="0.2">
      <c r="C430" s="107">
        <f>'3_Fix'!H431</f>
        <v>49553</v>
      </c>
      <c r="D430" s="113" t="str">
        <f>'3_Fix'!I431</f>
        <v/>
      </c>
      <c r="E430" s="113" t="str">
        <f>'3_Fix'!J431</f>
        <v/>
      </c>
      <c r="F430" s="113" t="str">
        <f>'3_Fix'!K431</f>
        <v/>
      </c>
      <c r="G430" s="113" t="str">
        <f>'3_Fix'!L431</f>
        <v/>
      </c>
      <c r="H430" s="113" t="str">
        <f>'3_Fix'!M431</f>
        <v/>
      </c>
      <c r="I430" s="113" t="str">
        <f>'3_Fix'!N431</f>
        <v/>
      </c>
      <c r="J430" s="113" t="str">
        <f>'3_Fix'!O431</f>
        <v/>
      </c>
      <c r="K430" s="120" t="str">
        <f t="shared" si="259"/>
        <v/>
      </c>
      <c r="L430" s="120" t="str">
        <f t="shared" si="262"/>
        <v/>
      </c>
      <c r="M430" s="120" t="str">
        <f t="shared" si="263"/>
        <v/>
      </c>
      <c r="N430" s="120" t="str">
        <f t="shared" si="264"/>
        <v/>
      </c>
      <c r="O430" s="120" t="str">
        <f t="shared" si="265"/>
        <v/>
      </c>
      <c r="P430" s="120" t="str">
        <f t="shared" si="266"/>
        <v/>
      </c>
      <c r="Q430" s="120" t="str">
        <f t="shared" si="267"/>
        <v/>
      </c>
      <c r="R430" s="120" t="str">
        <f t="shared" si="261"/>
        <v/>
      </c>
      <c r="S430" s="120" t="str">
        <f t="shared" si="273"/>
        <v/>
      </c>
      <c r="T430" s="120" t="str">
        <f t="shared" si="274"/>
        <v/>
      </c>
      <c r="U430" s="120" t="str">
        <f t="shared" si="275"/>
        <v/>
      </c>
      <c r="V430" s="120" t="str">
        <f t="shared" si="276"/>
        <v/>
      </c>
      <c r="W430" s="120" t="str">
        <f t="shared" si="277"/>
        <v/>
      </c>
      <c r="X430" s="120" t="str">
        <f t="shared" si="278"/>
        <v/>
      </c>
      <c r="Y430" s="120" t="str">
        <f t="shared" si="279"/>
        <v/>
      </c>
      <c r="Z430" s="120" t="str">
        <f t="shared" ref="Z430:Z493" si="281">IFERROR(((E430/E406)-1)*100,"")</f>
        <v/>
      </c>
      <c r="AA430" s="120" t="str">
        <f t="shared" ref="AA430:AA493" si="282">IFERROR(((F430/F406)-1)*100,"")</f>
        <v/>
      </c>
      <c r="AB430" s="120" t="str">
        <f t="shared" ref="AB430:AB493" si="283">IFERROR(((G430/G406)-1)*100,"")</f>
        <v/>
      </c>
      <c r="AC430" s="120" t="str">
        <f t="shared" ref="AC430:AC493" si="284">IFERROR(((H430/H406)-1)*100,"")</f>
        <v/>
      </c>
      <c r="AD430" s="120" t="str">
        <f t="shared" ref="AD430:AD493" si="285">IFERROR(((I430/I406)-1)*100,"")</f>
        <v/>
      </c>
      <c r="AE430" s="120" t="str">
        <f t="shared" ref="AE430:AE493" si="286">IFERROR(((J430/J406)-1)*100,"")</f>
        <v/>
      </c>
      <c r="AF430" s="120" t="str">
        <f t="shared" si="280"/>
        <v/>
      </c>
      <c r="AG430" s="120" t="str">
        <f t="shared" si="246"/>
        <v/>
      </c>
      <c r="AH430" s="120" t="str">
        <f t="shared" si="247"/>
        <v/>
      </c>
      <c r="AI430" s="120" t="str">
        <f t="shared" si="248"/>
        <v/>
      </c>
      <c r="AJ430" s="120" t="str">
        <f t="shared" si="249"/>
        <v/>
      </c>
      <c r="AK430" s="120" t="str">
        <f t="shared" si="250"/>
        <v/>
      </c>
      <c r="AL430" s="120" t="str">
        <f t="shared" si="251"/>
        <v/>
      </c>
      <c r="AM430" s="120" t="str">
        <f t="shared" si="260"/>
        <v/>
      </c>
      <c r="AN430" s="120" t="str">
        <f t="shared" si="260"/>
        <v/>
      </c>
      <c r="AO430" s="120" t="str">
        <f t="shared" si="268"/>
        <v/>
      </c>
      <c r="AP430" s="120" t="str">
        <f t="shared" si="269"/>
        <v/>
      </c>
      <c r="AQ430" s="120" t="str">
        <f t="shared" si="270"/>
        <v/>
      </c>
      <c r="AR430" s="120" t="str">
        <f t="shared" si="271"/>
        <v/>
      </c>
      <c r="AS430" s="120" t="str">
        <f t="shared" si="272"/>
        <v/>
      </c>
      <c r="AX430" s="120" t="str">
        <f t="shared" si="252"/>
        <v/>
      </c>
      <c r="AY430" s="120" t="str">
        <f t="shared" si="253"/>
        <v/>
      </c>
      <c r="AZ430" s="120" t="str">
        <f t="shared" si="254"/>
        <v/>
      </c>
      <c r="BA430" s="120" t="str">
        <f t="shared" si="255"/>
        <v/>
      </c>
      <c r="BB430" s="120" t="str">
        <f t="shared" si="256"/>
        <v/>
      </c>
      <c r="BC430" s="120" t="str">
        <f t="shared" si="257"/>
        <v/>
      </c>
      <c r="BD430" s="120" t="str">
        <f t="shared" si="258"/>
        <v/>
      </c>
    </row>
    <row r="431" spans="3:56" x14ac:dyDescent="0.2">
      <c r="C431" s="107">
        <f>'3_Fix'!H432</f>
        <v>49567</v>
      </c>
      <c r="D431" s="113" t="str">
        <f>'3_Fix'!I432</f>
        <v/>
      </c>
      <c r="E431" s="113" t="str">
        <f>'3_Fix'!J432</f>
        <v/>
      </c>
      <c r="F431" s="113" t="str">
        <f>'3_Fix'!K432</f>
        <v/>
      </c>
      <c r="G431" s="113" t="str">
        <f>'3_Fix'!L432</f>
        <v/>
      </c>
      <c r="H431" s="113" t="str">
        <f>'3_Fix'!M432</f>
        <v/>
      </c>
      <c r="I431" s="113" t="str">
        <f>'3_Fix'!N432</f>
        <v/>
      </c>
      <c r="J431" s="113" t="str">
        <f>'3_Fix'!O432</f>
        <v/>
      </c>
      <c r="K431" s="120" t="str">
        <f t="shared" si="259"/>
        <v/>
      </c>
      <c r="L431" s="120" t="str">
        <f t="shared" si="262"/>
        <v/>
      </c>
      <c r="M431" s="120" t="str">
        <f t="shared" si="263"/>
        <v/>
      </c>
      <c r="N431" s="120" t="str">
        <f t="shared" si="264"/>
        <v/>
      </c>
      <c r="O431" s="120" t="str">
        <f t="shared" si="265"/>
        <v/>
      </c>
      <c r="P431" s="120" t="str">
        <f t="shared" si="266"/>
        <v/>
      </c>
      <c r="Q431" s="120" t="str">
        <f t="shared" si="267"/>
        <v/>
      </c>
      <c r="R431" s="120" t="str">
        <f t="shared" si="261"/>
        <v/>
      </c>
      <c r="S431" s="120" t="str">
        <f t="shared" si="273"/>
        <v/>
      </c>
      <c r="T431" s="120" t="str">
        <f t="shared" si="274"/>
        <v/>
      </c>
      <c r="U431" s="120" t="str">
        <f t="shared" si="275"/>
        <v/>
      </c>
      <c r="V431" s="120" t="str">
        <f t="shared" si="276"/>
        <v/>
      </c>
      <c r="W431" s="120" t="str">
        <f t="shared" si="277"/>
        <v/>
      </c>
      <c r="X431" s="120" t="str">
        <f t="shared" si="278"/>
        <v/>
      </c>
      <c r="Y431" s="120" t="str">
        <f t="shared" si="279"/>
        <v/>
      </c>
      <c r="Z431" s="120" t="str">
        <f t="shared" si="281"/>
        <v/>
      </c>
      <c r="AA431" s="120" t="str">
        <f t="shared" si="282"/>
        <v/>
      </c>
      <c r="AB431" s="120" t="str">
        <f t="shared" si="283"/>
        <v/>
      </c>
      <c r="AC431" s="120" t="str">
        <f t="shared" si="284"/>
        <v/>
      </c>
      <c r="AD431" s="120" t="str">
        <f t="shared" si="285"/>
        <v/>
      </c>
      <c r="AE431" s="120" t="str">
        <f t="shared" si="286"/>
        <v/>
      </c>
      <c r="AF431" s="120" t="str">
        <f t="shared" si="280"/>
        <v/>
      </c>
      <c r="AG431" s="120" t="str">
        <f t="shared" ref="AG431:AG494" si="287">IF(DAY($C431)=15,IFERROR(((AVERAGE(E430:E431)/AVERAGE(E406:E407))-1)*100,""),"")</f>
        <v/>
      </c>
      <c r="AH431" s="120" t="str">
        <f t="shared" ref="AH431:AH494" si="288">IF(DAY($C431)=15,IFERROR(((AVERAGE(F430:F431)/AVERAGE(F406:F407))-1)*100,""),"")</f>
        <v/>
      </c>
      <c r="AI431" s="120" t="str">
        <f t="shared" ref="AI431:AI494" si="289">IF(DAY($C431)=15,IFERROR(((AVERAGE(G430:G431)/AVERAGE(G406:G407))-1)*100,""),"")</f>
        <v/>
      </c>
      <c r="AJ431" s="120" t="str">
        <f t="shared" ref="AJ431:AJ494" si="290">IF(DAY($C431)=15,IFERROR(((AVERAGE(H430:H431)/AVERAGE(H406:H407))-1)*100,""),"")</f>
        <v/>
      </c>
      <c r="AK431" s="120" t="str">
        <f t="shared" ref="AK431:AK494" si="291">IF(DAY($C431)=15,IFERROR(((AVERAGE(I430:I431)/AVERAGE(I406:I407))-1)*100,""),"")</f>
        <v/>
      </c>
      <c r="AL431" s="120" t="str">
        <f t="shared" ref="AL431:AL494" si="292">IF(DAY($C431)=15,IFERROR(((AVERAGE(J430:J431)/AVERAGE(J406:J407))-1)*100,""),"")</f>
        <v/>
      </c>
      <c r="AM431" s="120" t="str">
        <f t="shared" si="260"/>
        <v/>
      </c>
      <c r="AN431" s="120" t="str">
        <f t="shared" si="260"/>
        <v/>
      </c>
      <c r="AO431" s="120" t="str">
        <f t="shared" si="268"/>
        <v/>
      </c>
      <c r="AP431" s="120" t="str">
        <f t="shared" si="269"/>
        <v/>
      </c>
      <c r="AQ431" s="120" t="str">
        <f t="shared" si="270"/>
        <v/>
      </c>
      <c r="AR431" s="120" t="str">
        <f t="shared" si="271"/>
        <v/>
      </c>
      <c r="AS431" s="120" t="str">
        <f t="shared" si="272"/>
        <v/>
      </c>
      <c r="AX431" s="120" t="str">
        <f t="shared" si="252"/>
        <v/>
      </c>
      <c r="AY431" s="120" t="str">
        <f t="shared" si="253"/>
        <v/>
      </c>
      <c r="AZ431" s="120" t="str">
        <f t="shared" si="254"/>
        <v/>
      </c>
      <c r="BA431" s="120" t="str">
        <f t="shared" si="255"/>
        <v/>
      </c>
      <c r="BB431" s="120" t="str">
        <f t="shared" si="256"/>
        <v/>
      </c>
      <c r="BC431" s="120" t="str">
        <f t="shared" si="257"/>
        <v/>
      </c>
      <c r="BD431" s="120" t="str">
        <f t="shared" si="258"/>
        <v/>
      </c>
    </row>
    <row r="432" spans="3:56" x14ac:dyDescent="0.2">
      <c r="C432" s="107">
        <f>'3_Fix'!H433</f>
        <v>49583</v>
      </c>
      <c r="D432" s="113" t="str">
        <f>'3_Fix'!I433</f>
        <v/>
      </c>
      <c r="E432" s="113" t="str">
        <f>'3_Fix'!J433</f>
        <v/>
      </c>
      <c r="F432" s="113" t="str">
        <f>'3_Fix'!K433</f>
        <v/>
      </c>
      <c r="G432" s="113" t="str">
        <f>'3_Fix'!L433</f>
        <v/>
      </c>
      <c r="H432" s="113" t="str">
        <f>'3_Fix'!M433</f>
        <v/>
      </c>
      <c r="I432" s="113" t="str">
        <f>'3_Fix'!N433</f>
        <v/>
      </c>
      <c r="J432" s="113" t="str">
        <f>'3_Fix'!O433</f>
        <v/>
      </c>
      <c r="K432" s="120" t="str">
        <f t="shared" si="259"/>
        <v/>
      </c>
      <c r="L432" s="120" t="str">
        <f t="shared" si="262"/>
        <v/>
      </c>
      <c r="M432" s="120" t="str">
        <f t="shared" si="263"/>
        <v/>
      </c>
      <c r="N432" s="120" t="str">
        <f t="shared" si="264"/>
        <v/>
      </c>
      <c r="O432" s="120" t="str">
        <f t="shared" si="265"/>
        <v/>
      </c>
      <c r="P432" s="120" t="str">
        <f t="shared" si="266"/>
        <v/>
      </c>
      <c r="Q432" s="120" t="str">
        <f t="shared" si="267"/>
        <v/>
      </c>
      <c r="R432" s="120" t="str">
        <f t="shared" si="261"/>
        <v/>
      </c>
      <c r="S432" s="120" t="str">
        <f t="shared" si="273"/>
        <v/>
      </c>
      <c r="T432" s="120" t="str">
        <f t="shared" si="274"/>
        <v/>
      </c>
      <c r="U432" s="120" t="str">
        <f t="shared" si="275"/>
        <v/>
      </c>
      <c r="V432" s="120" t="str">
        <f t="shared" si="276"/>
        <v/>
      </c>
      <c r="W432" s="120" t="str">
        <f t="shared" si="277"/>
        <v/>
      </c>
      <c r="X432" s="120" t="str">
        <f t="shared" si="278"/>
        <v/>
      </c>
      <c r="Y432" s="120" t="str">
        <f t="shared" si="279"/>
        <v/>
      </c>
      <c r="Z432" s="120" t="str">
        <f t="shared" si="281"/>
        <v/>
      </c>
      <c r="AA432" s="120" t="str">
        <f t="shared" si="282"/>
        <v/>
      </c>
      <c r="AB432" s="120" t="str">
        <f t="shared" si="283"/>
        <v/>
      </c>
      <c r="AC432" s="120" t="str">
        <f t="shared" si="284"/>
        <v/>
      </c>
      <c r="AD432" s="120" t="str">
        <f t="shared" si="285"/>
        <v/>
      </c>
      <c r="AE432" s="120" t="str">
        <f t="shared" si="286"/>
        <v/>
      </c>
      <c r="AF432" s="120" t="str">
        <f t="shared" si="280"/>
        <v/>
      </c>
      <c r="AG432" s="120" t="str">
        <f t="shared" si="287"/>
        <v/>
      </c>
      <c r="AH432" s="120" t="str">
        <f t="shared" si="288"/>
        <v/>
      </c>
      <c r="AI432" s="120" t="str">
        <f t="shared" si="289"/>
        <v/>
      </c>
      <c r="AJ432" s="120" t="str">
        <f t="shared" si="290"/>
        <v/>
      </c>
      <c r="AK432" s="120" t="str">
        <f t="shared" si="291"/>
        <v/>
      </c>
      <c r="AL432" s="120" t="str">
        <f t="shared" si="292"/>
        <v/>
      </c>
      <c r="AM432" s="120" t="str">
        <f t="shared" si="260"/>
        <v/>
      </c>
      <c r="AN432" s="120" t="str">
        <f t="shared" si="260"/>
        <v/>
      </c>
      <c r="AO432" s="120" t="str">
        <f t="shared" si="268"/>
        <v/>
      </c>
      <c r="AP432" s="120" t="str">
        <f t="shared" si="269"/>
        <v/>
      </c>
      <c r="AQ432" s="120" t="str">
        <f t="shared" si="270"/>
        <v/>
      </c>
      <c r="AR432" s="120" t="str">
        <f t="shared" si="271"/>
        <v/>
      </c>
      <c r="AS432" s="120" t="str">
        <f t="shared" si="272"/>
        <v/>
      </c>
      <c r="AX432" s="120" t="str">
        <f t="shared" si="252"/>
        <v/>
      </c>
      <c r="AY432" s="120" t="str">
        <f t="shared" si="253"/>
        <v/>
      </c>
      <c r="AZ432" s="120" t="str">
        <f t="shared" si="254"/>
        <v/>
      </c>
      <c r="BA432" s="120" t="str">
        <f t="shared" si="255"/>
        <v/>
      </c>
      <c r="BB432" s="120" t="str">
        <f t="shared" si="256"/>
        <v/>
      </c>
      <c r="BC432" s="120" t="str">
        <f t="shared" si="257"/>
        <v/>
      </c>
      <c r="BD432" s="120" t="str">
        <f t="shared" si="258"/>
        <v/>
      </c>
    </row>
    <row r="433" spans="3:56" x14ac:dyDescent="0.2">
      <c r="C433" s="107">
        <f>'3_Fix'!H434</f>
        <v>49597</v>
      </c>
      <c r="D433" s="113" t="str">
        <f>'3_Fix'!I434</f>
        <v/>
      </c>
      <c r="E433" s="113" t="str">
        <f>'3_Fix'!J434</f>
        <v/>
      </c>
      <c r="F433" s="113" t="str">
        <f>'3_Fix'!K434</f>
        <v/>
      </c>
      <c r="G433" s="113" t="str">
        <f>'3_Fix'!L434</f>
        <v/>
      </c>
      <c r="H433" s="113" t="str">
        <f>'3_Fix'!M434</f>
        <v/>
      </c>
      <c r="I433" s="113" t="str">
        <f>'3_Fix'!N434</f>
        <v/>
      </c>
      <c r="J433" s="113" t="str">
        <f>'3_Fix'!O434</f>
        <v/>
      </c>
      <c r="K433" s="120" t="str">
        <f t="shared" si="259"/>
        <v/>
      </c>
      <c r="L433" s="120" t="str">
        <f t="shared" si="262"/>
        <v/>
      </c>
      <c r="M433" s="120" t="str">
        <f t="shared" si="263"/>
        <v/>
      </c>
      <c r="N433" s="120" t="str">
        <f t="shared" si="264"/>
        <v/>
      </c>
      <c r="O433" s="120" t="str">
        <f t="shared" si="265"/>
        <v/>
      </c>
      <c r="P433" s="120" t="str">
        <f t="shared" si="266"/>
        <v/>
      </c>
      <c r="Q433" s="120" t="str">
        <f t="shared" si="267"/>
        <v/>
      </c>
      <c r="R433" s="120" t="str">
        <f t="shared" si="261"/>
        <v/>
      </c>
      <c r="S433" s="120" t="str">
        <f t="shared" si="273"/>
        <v/>
      </c>
      <c r="T433" s="120" t="str">
        <f t="shared" si="274"/>
        <v/>
      </c>
      <c r="U433" s="120" t="str">
        <f t="shared" si="275"/>
        <v/>
      </c>
      <c r="V433" s="120" t="str">
        <f t="shared" si="276"/>
        <v/>
      </c>
      <c r="W433" s="120" t="str">
        <f t="shared" si="277"/>
        <v/>
      </c>
      <c r="X433" s="120" t="str">
        <f t="shared" si="278"/>
        <v/>
      </c>
      <c r="Y433" s="120" t="str">
        <f t="shared" si="279"/>
        <v/>
      </c>
      <c r="Z433" s="120" t="str">
        <f t="shared" si="281"/>
        <v/>
      </c>
      <c r="AA433" s="120" t="str">
        <f t="shared" si="282"/>
        <v/>
      </c>
      <c r="AB433" s="120" t="str">
        <f t="shared" si="283"/>
        <v/>
      </c>
      <c r="AC433" s="120" t="str">
        <f t="shared" si="284"/>
        <v/>
      </c>
      <c r="AD433" s="120" t="str">
        <f t="shared" si="285"/>
        <v/>
      </c>
      <c r="AE433" s="120" t="str">
        <f t="shared" si="286"/>
        <v/>
      </c>
      <c r="AF433" s="120" t="str">
        <f t="shared" si="280"/>
        <v/>
      </c>
      <c r="AG433" s="120" t="str">
        <f t="shared" si="287"/>
        <v/>
      </c>
      <c r="AH433" s="120" t="str">
        <f t="shared" si="288"/>
        <v/>
      </c>
      <c r="AI433" s="120" t="str">
        <f t="shared" si="289"/>
        <v/>
      </c>
      <c r="AJ433" s="120" t="str">
        <f t="shared" si="290"/>
        <v/>
      </c>
      <c r="AK433" s="120" t="str">
        <f t="shared" si="291"/>
        <v/>
      </c>
      <c r="AL433" s="120" t="str">
        <f t="shared" si="292"/>
        <v/>
      </c>
      <c r="AM433" s="120" t="str">
        <f t="shared" si="260"/>
        <v/>
      </c>
      <c r="AN433" s="120" t="str">
        <f t="shared" si="260"/>
        <v/>
      </c>
      <c r="AO433" s="120" t="str">
        <f t="shared" si="268"/>
        <v/>
      </c>
      <c r="AP433" s="120" t="str">
        <f t="shared" si="269"/>
        <v/>
      </c>
      <c r="AQ433" s="120" t="str">
        <f t="shared" si="270"/>
        <v/>
      </c>
      <c r="AR433" s="120" t="str">
        <f t="shared" si="271"/>
        <v/>
      </c>
      <c r="AS433" s="120" t="str">
        <f t="shared" si="272"/>
        <v/>
      </c>
      <c r="AX433" s="120" t="str">
        <f t="shared" si="252"/>
        <v/>
      </c>
      <c r="AY433" s="120" t="str">
        <f t="shared" si="253"/>
        <v/>
      </c>
      <c r="AZ433" s="120" t="str">
        <f t="shared" si="254"/>
        <v/>
      </c>
      <c r="BA433" s="120" t="str">
        <f t="shared" si="255"/>
        <v/>
      </c>
      <c r="BB433" s="120" t="str">
        <f t="shared" si="256"/>
        <v/>
      </c>
      <c r="BC433" s="120" t="str">
        <f t="shared" si="257"/>
        <v/>
      </c>
      <c r="BD433" s="120" t="str">
        <f t="shared" si="258"/>
        <v/>
      </c>
    </row>
    <row r="434" spans="3:56" x14ac:dyDescent="0.2">
      <c r="C434" s="107">
        <f>'3_Fix'!H435</f>
        <v>49614</v>
      </c>
      <c r="D434" s="113" t="str">
        <f>'3_Fix'!I435</f>
        <v/>
      </c>
      <c r="E434" s="113" t="str">
        <f>'3_Fix'!J435</f>
        <v/>
      </c>
      <c r="F434" s="113" t="str">
        <f>'3_Fix'!K435</f>
        <v/>
      </c>
      <c r="G434" s="113" t="str">
        <f>'3_Fix'!L435</f>
        <v/>
      </c>
      <c r="H434" s="113" t="str">
        <f>'3_Fix'!M435</f>
        <v/>
      </c>
      <c r="I434" s="113" t="str">
        <f>'3_Fix'!N435</f>
        <v/>
      </c>
      <c r="J434" s="113" t="str">
        <f>'3_Fix'!O435</f>
        <v/>
      </c>
      <c r="K434" s="120" t="str">
        <f t="shared" si="259"/>
        <v/>
      </c>
      <c r="L434" s="120" t="str">
        <f t="shared" si="262"/>
        <v/>
      </c>
      <c r="M434" s="120" t="str">
        <f t="shared" si="263"/>
        <v/>
      </c>
      <c r="N434" s="120" t="str">
        <f t="shared" si="264"/>
        <v/>
      </c>
      <c r="O434" s="120" t="str">
        <f t="shared" si="265"/>
        <v/>
      </c>
      <c r="P434" s="120" t="str">
        <f t="shared" si="266"/>
        <v/>
      </c>
      <c r="Q434" s="120" t="str">
        <f t="shared" si="267"/>
        <v/>
      </c>
      <c r="R434" s="120" t="str">
        <f t="shared" si="261"/>
        <v/>
      </c>
      <c r="S434" s="120" t="str">
        <f t="shared" si="273"/>
        <v/>
      </c>
      <c r="T434" s="120" t="str">
        <f t="shared" si="274"/>
        <v/>
      </c>
      <c r="U434" s="120" t="str">
        <f t="shared" si="275"/>
        <v/>
      </c>
      <c r="V434" s="120" t="str">
        <f t="shared" si="276"/>
        <v/>
      </c>
      <c r="W434" s="120" t="str">
        <f t="shared" si="277"/>
        <v/>
      </c>
      <c r="X434" s="120" t="str">
        <f t="shared" si="278"/>
        <v/>
      </c>
      <c r="Y434" s="120" t="str">
        <f t="shared" si="279"/>
        <v/>
      </c>
      <c r="Z434" s="120" t="str">
        <f t="shared" si="281"/>
        <v/>
      </c>
      <c r="AA434" s="120" t="str">
        <f t="shared" si="282"/>
        <v/>
      </c>
      <c r="AB434" s="120" t="str">
        <f t="shared" si="283"/>
        <v/>
      </c>
      <c r="AC434" s="120" t="str">
        <f t="shared" si="284"/>
        <v/>
      </c>
      <c r="AD434" s="120" t="str">
        <f t="shared" si="285"/>
        <v/>
      </c>
      <c r="AE434" s="120" t="str">
        <f t="shared" si="286"/>
        <v/>
      </c>
      <c r="AF434" s="120" t="str">
        <f t="shared" si="280"/>
        <v/>
      </c>
      <c r="AG434" s="120" t="str">
        <f t="shared" si="287"/>
        <v/>
      </c>
      <c r="AH434" s="120" t="str">
        <f t="shared" si="288"/>
        <v/>
      </c>
      <c r="AI434" s="120" t="str">
        <f t="shared" si="289"/>
        <v/>
      </c>
      <c r="AJ434" s="120" t="str">
        <f t="shared" si="290"/>
        <v/>
      </c>
      <c r="AK434" s="120" t="str">
        <f t="shared" si="291"/>
        <v/>
      </c>
      <c r="AL434" s="120" t="str">
        <f t="shared" si="292"/>
        <v/>
      </c>
      <c r="AM434" s="120" t="str">
        <f t="shared" si="260"/>
        <v/>
      </c>
      <c r="AN434" s="120" t="str">
        <f t="shared" si="260"/>
        <v/>
      </c>
      <c r="AO434" s="120" t="str">
        <f t="shared" si="268"/>
        <v/>
      </c>
      <c r="AP434" s="120" t="str">
        <f t="shared" si="269"/>
        <v/>
      </c>
      <c r="AQ434" s="120" t="str">
        <f t="shared" si="270"/>
        <v/>
      </c>
      <c r="AR434" s="120" t="str">
        <f t="shared" si="271"/>
        <v/>
      </c>
      <c r="AS434" s="120" t="str">
        <f t="shared" si="272"/>
        <v/>
      </c>
      <c r="AX434" s="120" t="str">
        <f t="shared" si="252"/>
        <v/>
      </c>
      <c r="AY434" s="120" t="str">
        <f t="shared" si="253"/>
        <v/>
      </c>
      <c r="AZ434" s="120" t="str">
        <f t="shared" si="254"/>
        <v/>
      </c>
      <c r="BA434" s="120" t="str">
        <f t="shared" si="255"/>
        <v/>
      </c>
      <c r="BB434" s="120" t="str">
        <f t="shared" si="256"/>
        <v/>
      </c>
      <c r="BC434" s="120" t="str">
        <f t="shared" si="257"/>
        <v/>
      </c>
      <c r="BD434" s="120" t="str">
        <f t="shared" si="258"/>
        <v/>
      </c>
    </row>
    <row r="435" spans="3:56" x14ac:dyDescent="0.2">
      <c r="C435" s="107">
        <f>'3_Fix'!H436</f>
        <v>49628</v>
      </c>
      <c r="D435" s="113" t="str">
        <f>'3_Fix'!I436</f>
        <v/>
      </c>
      <c r="E435" s="113" t="str">
        <f>'3_Fix'!J436</f>
        <v/>
      </c>
      <c r="F435" s="113" t="str">
        <f>'3_Fix'!K436</f>
        <v/>
      </c>
      <c r="G435" s="113" t="str">
        <f>'3_Fix'!L436</f>
        <v/>
      </c>
      <c r="H435" s="113" t="str">
        <f>'3_Fix'!M436</f>
        <v/>
      </c>
      <c r="I435" s="113" t="str">
        <f>'3_Fix'!N436</f>
        <v/>
      </c>
      <c r="J435" s="113" t="str">
        <f>'3_Fix'!O436</f>
        <v/>
      </c>
      <c r="K435" s="120" t="str">
        <f t="shared" si="259"/>
        <v/>
      </c>
      <c r="L435" s="120" t="str">
        <f t="shared" si="262"/>
        <v/>
      </c>
      <c r="M435" s="120" t="str">
        <f t="shared" si="263"/>
        <v/>
      </c>
      <c r="N435" s="120" t="str">
        <f t="shared" si="264"/>
        <v/>
      </c>
      <c r="O435" s="120" t="str">
        <f t="shared" si="265"/>
        <v/>
      </c>
      <c r="P435" s="120" t="str">
        <f t="shared" si="266"/>
        <v/>
      </c>
      <c r="Q435" s="120" t="str">
        <f t="shared" si="267"/>
        <v/>
      </c>
      <c r="R435" s="120" t="str">
        <f t="shared" si="261"/>
        <v/>
      </c>
      <c r="S435" s="120" t="str">
        <f t="shared" si="273"/>
        <v/>
      </c>
      <c r="T435" s="120" t="str">
        <f t="shared" si="274"/>
        <v/>
      </c>
      <c r="U435" s="120" t="str">
        <f t="shared" si="275"/>
        <v/>
      </c>
      <c r="V435" s="120" t="str">
        <f t="shared" si="276"/>
        <v/>
      </c>
      <c r="W435" s="120" t="str">
        <f t="shared" si="277"/>
        <v/>
      </c>
      <c r="X435" s="120" t="str">
        <f t="shared" si="278"/>
        <v/>
      </c>
      <c r="Y435" s="120" t="str">
        <f t="shared" si="279"/>
        <v/>
      </c>
      <c r="Z435" s="120" t="str">
        <f t="shared" si="281"/>
        <v/>
      </c>
      <c r="AA435" s="120" t="str">
        <f t="shared" si="282"/>
        <v/>
      </c>
      <c r="AB435" s="120" t="str">
        <f t="shared" si="283"/>
        <v/>
      </c>
      <c r="AC435" s="120" t="str">
        <f t="shared" si="284"/>
        <v/>
      </c>
      <c r="AD435" s="120" t="str">
        <f t="shared" si="285"/>
        <v/>
      </c>
      <c r="AE435" s="120" t="str">
        <f t="shared" si="286"/>
        <v/>
      </c>
      <c r="AF435" s="120" t="str">
        <f t="shared" si="280"/>
        <v/>
      </c>
      <c r="AG435" s="120" t="str">
        <f t="shared" si="287"/>
        <v/>
      </c>
      <c r="AH435" s="120" t="str">
        <f t="shared" si="288"/>
        <v/>
      </c>
      <c r="AI435" s="120" t="str">
        <f t="shared" si="289"/>
        <v/>
      </c>
      <c r="AJ435" s="120" t="str">
        <f t="shared" si="290"/>
        <v/>
      </c>
      <c r="AK435" s="120" t="str">
        <f t="shared" si="291"/>
        <v/>
      </c>
      <c r="AL435" s="120" t="str">
        <f t="shared" si="292"/>
        <v/>
      </c>
      <c r="AM435" s="120" t="str">
        <f t="shared" si="260"/>
        <v/>
      </c>
      <c r="AN435" s="120" t="str">
        <f t="shared" si="260"/>
        <v/>
      </c>
      <c r="AO435" s="120" t="str">
        <f t="shared" si="268"/>
        <v/>
      </c>
      <c r="AP435" s="120" t="str">
        <f t="shared" si="269"/>
        <v/>
      </c>
      <c r="AQ435" s="120" t="str">
        <f t="shared" si="270"/>
        <v/>
      </c>
      <c r="AR435" s="120" t="str">
        <f t="shared" si="271"/>
        <v/>
      </c>
      <c r="AS435" s="120" t="str">
        <f t="shared" si="272"/>
        <v/>
      </c>
      <c r="AX435" s="120" t="str">
        <f t="shared" si="252"/>
        <v/>
      </c>
      <c r="AY435" s="120" t="str">
        <f t="shared" si="253"/>
        <v/>
      </c>
      <c r="AZ435" s="120" t="str">
        <f t="shared" si="254"/>
        <v/>
      </c>
      <c r="BA435" s="120" t="str">
        <f t="shared" si="255"/>
        <v/>
      </c>
      <c r="BB435" s="120" t="str">
        <f t="shared" si="256"/>
        <v/>
      </c>
      <c r="BC435" s="120" t="str">
        <f t="shared" si="257"/>
        <v/>
      </c>
      <c r="BD435" s="120" t="str">
        <f t="shared" si="258"/>
        <v/>
      </c>
    </row>
    <row r="436" spans="3:56" x14ac:dyDescent="0.2">
      <c r="C436" s="107">
        <f>'3_Fix'!H437</f>
        <v>49644</v>
      </c>
      <c r="D436" s="113" t="str">
        <f>'3_Fix'!I437</f>
        <v/>
      </c>
      <c r="E436" s="113" t="str">
        <f>'3_Fix'!J437</f>
        <v/>
      </c>
      <c r="F436" s="113" t="str">
        <f>'3_Fix'!K437</f>
        <v/>
      </c>
      <c r="G436" s="113" t="str">
        <f>'3_Fix'!L437</f>
        <v/>
      </c>
      <c r="H436" s="113" t="str">
        <f>'3_Fix'!M437</f>
        <v/>
      </c>
      <c r="I436" s="113" t="str">
        <f>'3_Fix'!N437</f>
        <v/>
      </c>
      <c r="J436" s="113" t="str">
        <f>'3_Fix'!O437</f>
        <v/>
      </c>
      <c r="K436" s="120" t="str">
        <f t="shared" si="259"/>
        <v/>
      </c>
      <c r="L436" s="120" t="str">
        <f t="shared" si="262"/>
        <v/>
      </c>
      <c r="M436" s="120" t="str">
        <f t="shared" si="263"/>
        <v/>
      </c>
      <c r="N436" s="120" t="str">
        <f t="shared" si="264"/>
        <v/>
      </c>
      <c r="O436" s="120" t="str">
        <f t="shared" si="265"/>
        <v/>
      </c>
      <c r="P436" s="120" t="str">
        <f t="shared" si="266"/>
        <v/>
      </c>
      <c r="Q436" s="120" t="str">
        <f t="shared" si="267"/>
        <v/>
      </c>
      <c r="R436" s="120" t="str">
        <f t="shared" si="261"/>
        <v/>
      </c>
      <c r="S436" s="120" t="str">
        <f t="shared" si="273"/>
        <v/>
      </c>
      <c r="T436" s="120" t="str">
        <f t="shared" si="274"/>
        <v/>
      </c>
      <c r="U436" s="120" t="str">
        <f t="shared" si="275"/>
        <v/>
      </c>
      <c r="V436" s="120" t="str">
        <f t="shared" si="276"/>
        <v/>
      </c>
      <c r="W436" s="120" t="str">
        <f t="shared" si="277"/>
        <v/>
      </c>
      <c r="X436" s="120" t="str">
        <f t="shared" si="278"/>
        <v/>
      </c>
      <c r="Y436" s="120" t="str">
        <f t="shared" si="279"/>
        <v/>
      </c>
      <c r="Z436" s="120" t="str">
        <f t="shared" si="281"/>
        <v/>
      </c>
      <c r="AA436" s="120" t="str">
        <f t="shared" si="282"/>
        <v/>
      </c>
      <c r="AB436" s="120" t="str">
        <f t="shared" si="283"/>
        <v/>
      </c>
      <c r="AC436" s="120" t="str">
        <f t="shared" si="284"/>
        <v/>
      </c>
      <c r="AD436" s="120" t="str">
        <f t="shared" si="285"/>
        <v/>
      </c>
      <c r="AE436" s="120" t="str">
        <f t="shared" si="286"/>
        <v/>
      </c>
      <c r="AF436" s="120" t="str">
        <f t="shared" si="280"/>
        <v/>
      </c>
      <c r="AG436" s="120" t="str">
        <f t="shared" si="287"/>
        <v/>
      </c>
      <c r="AH436" s="120" t="str">
        <f t="shared" si="288"/>
        <v/>
      </c>
      <c r="AI436" s="120" t="str">
        <f t="shared" si="289"/>
        <v/>
      </c>
      <c r="AJ436" s="120" t="str">
        <f t="shared" si="290"/>
        <v/>
      </c>
      <c r="AK436" s="120" t="str">
        <f t="shared" si="291"/>
        <v/>
      </c>
      <c r="AL436" s="120" t="str">
        <f t="shared" si="292"/>
        <v/>
      </c>
      <c r="AM436" s="120" t="str">
        <f t="shared" si="260"/>
        <v/>
      </c>
      <c r="AN436" s="120" t="str">
        <f t="shared" si="260"/>
        <v/>
      </c>
      <c r="AO436" s="120" t="str">
        <f t="shared" si="268"/>
        <v/>
      </c>
      <c r="AP436" s="120" t="str">
        <f t="shared" si="269"/>
        <v/>
      </c>
      <c r="AQ436" s="120" t="str">
        <f t="shared" si="270"/>
        <v/>
      </c>
      <c r="AR436" s="120" t="str">
        <f t="shared" si="271"/>
        <v/>
      </c>
      <c r="AS436" s="120" t="str">
        <f t="shared" si="272"/>
        <v/>
      </c>
      <c r="AX436" s="120" t="str">
        <f t="shared" si="252"/>
        <v/>
      </c>
      <c r="AY436" s="120" t="str">
        <f t="shared" si="253"/>
        <v/>
      </c>
      <c r="AZ436" s="120" t="str">
        <f t="shared" si="254"/>
        <v/>
      </c>
      <c r="BA436" s="120" t="str">
        <f t="shared" si="255"/>
        <v/>
      </c>
      <c r="BB436" s="120" t="str">
        <f t="shared" si="256"/>
        <v/>
      </c>
      <c r="BC436" s="120" t="str">
        <f t="shared" si="257"/>
        <v/>
      </c>
      <c r="BD436" s="120" t="str">
        <f t="shared" si="258"/>
        <v/>
      </c>
    </row>
    <row r="437" spans="3:56" x14ac:dyDescent="0.2">
      <c r="C437" s="107">
        <f>'3_Fix'!H438</f>
        <v>49658</v>
      </c>
      <c r="D437" s="113" t="str">
        <f>'3_Fix'!I438</f>
        <v/>
      </c>
      <c r="E437" s="113" t="str">
        <f>'3_Fix'!J438</f>
        <v/>
      </c>
      <c r="F437" s="113" t="str">
        <f>'3_Fix'!K438</f>
        <v/>
      </c>
      <c r="G437" s="113" t="str">
        <f>'3_Fix'!L438</f>
        <v/>
      </c>
      <c r="H437" s="113" t="str">
        <f>'3_Fix'!M438</f>
        <v/>
      </c>
      <c r="I437" s="113" t="str">
        <f>'3_Fix'!N438</f>
        <v/>
      </c>
      <c r="J437" s="113" t="str">
        <f>'3_Fix'!O438</f>
        <v/>
      </c>
      <c r="K437" s="120" t="str">
        <f t="shared" si="259"/>
        <v/>
      </c>
      <c r="L437" s="120" t="str">
        <f t="shared" si="262"/>
        <v/>
      </c>
      <c r="M437" s="120" t="str">
        <f t="shared" si="263"/>
        <v/>
      </c>
      <c r="N437" s="120" t="str">
        <f t="shared" si="264"/>
        <v/>
      </c>
      <c r="O437" s="120" t="str">
        <f t="shared" si="265"/>
        <v/>
      </c>
      <c r="P437" s="120" t="str">
        <f t="shared" si="266"/>
        <v/>
      </c>
      <c r="Q437" s="120" t="str">
        <f t="shared" si="267"/>
        <v/>
      </c>
      <c r="R437" s="120" t="str">
        <f t="shared" si="261"/>
        <v/>
      </c>
      <c r="S437" s="120" t="str">
        <f t="shared" si="273"/>
        <v/>
      </c>
      <c r="T437" s="120" t="str">
        <f t="shared" si="274"/>
        <v/>
      </c>
      <c r="U437" s="120" t="str">
        <f t="shared" si="275"/>
        <v/>
      </c>
      <c r="V437" s="120" t="str">
        <f t="shared" si="276"/>
        <v/>
      </c>
      <c r="W437" s="120" t="str">
        <f t="shared" si="277"/>
        <v/>
      </c>
      <c r="X437" s="120" t="str">
        <f t="shared" si="278"/>
        <v/>
      </c>
      <c r="Y437" s="120" t="str">
        <f t="shared" si="279"/>
        <v/>
      </c>
      <c r="Z437" s="120" t="str">
        <f t="shared" si="281"/>
        <v/>
      </c>
      <c r="AA437" s="120" t="str">
        <f t="shared" si="282"/>
        <v/>
      </c>
      <c r="AB437" s="120" t="str">
        <f t="shared" si="283"/>
        <v/>
      </c>
      <c r="AC437" s="120" t="str">
        <f t="shared" si="284"/>
        <v/>
      </c>
      <c r="AD437" s="120" t="str">
        <f t="shared" si="285"/>
        <v/>
      </c>
      <c r="AE437" s="120" t="str">
        <f t="shared" si="286"/>
        <v/>
      </c>
      <c r="AF437" s="120" t="str">
        <f t="shared" si="280"/>
        <v/>
      </c>
      <c r="AG437" s="120" t="str">
        <f t="shared" si="287"/>
        <v/>
      </c>
      <c r="AH437" s="120" t="str">
        <f t="shared" si="288"/>
        <v/>
      </c>
      <c r="AI437" s="120" t="str">
        <f t="shared" si="289"/>
        <v/>
      </c>
      <c r="AJ437" s="120" t="str">
        <f t="shared" si="290"/>
        <v/>
      </c>
      <c r="AK437" s="120" t="str">
        <f t="shared" si="291"/>
        <v/>
      </c>
      <c r="AL437" s="120" t="str">
        <f t="shared" si="292"/>
        <v/>
      </c>
      <c r="AM437" s="120" t="str">
        <f t="shared" si="260"/>
        <v/>
      </c>
      <c r="AN437" s="120" t="str">
        <f t="shared" si="260"/>
        <v/>
      </c>
      <c r="AO437" s="120" t="str">
        <f t="shared" si="268"/>
        <v/>
      </c>
      <c r="AP437" s="120" t="str">
        <f t="shared" si="269"/>
        <v/>
      </c>
      <c r="AQ437" s="120" t="str">
        <f t="shared" si="270"/>
        <v/>
      </c>
      <c r="AR437" s="120" t="str">
        <f t="shared" si="271"/>
        <v/>
      </c>
      <c r="AS437" s="120" t="str">
        <f t="shared" si="272"/>
        <v/>
      </c>
      <c r="AX437" s="120" t="str">
        <f t="shared" si="252"/>
        <v/>
      </c>
      <c r="AY437" s="120" t="str">
        <f t="shared" si="253"/>
        <v/>
      </c>
      <c r="AZ437" s="120" t="str">
        <f t="shared" si="254"/>
        <v/>
      </c>
      <c r="BA437" s="120" t="str">
        <f t="shared" si="255"/>
        <v/>
      </c>
      <c r="BB437" s="120" t="str">
        <f t="shared" si="256"/>
        <v/>
      </c>
      <c r="BC437" s="120" t="str">
        <f t="shared" si="257"/>
        <v/>
      </c>
      <c r="BD437" s="120" t="str">
        <f t="shared" si="258"/>
        <v/>
      </c>
    </row>
    <row r="438" spans="3:56" x14ac:dyDescent="0.2">
      <c r="C438" s="107">
        <f>'3_Fix'!H439</f>
        <v>49675</v>
      </c>
      <c r="D438" s="113" t="str">
        <f>'3_Fix'!I439</f>
        <v/>
      </c>
      <c r="E438" s="113" t="str">
        <f>'3_Fix'!J439</f>
        <v/>
      </c>
      <c r="F438" s="113" t="str">
        <f>'3_Fix'!K439</f>
        <v/>
      </c>
      <c r="G438" s="113" t="str">
        <f>'3_Fix'!L439</f>
        <v/>
      </c>
      <c r="H438" s="113" t="str">
        <f>'3_Fix'!M439</f>
        <v/>
      </c>
      <c r="I438" s="113" t="str">
        <f>'3_Fix'!N439</f>
        <v/>
      </c>
      <c r="J438" s="113" t="str">
        <f>'3_Fix'!O439</f>
        <v/>
      </c>
      <c r="K438" s="120" t="str">
        <f t="shared" si="259"/>
        <v/>
      </c>
      <c r="L438" s="120" t="str">
        <f t="shared" si="262"/>
        <v/>
      </c>
      <c r="M438" s="120" t="str">
        <f t="shared" si="263"/>
        <v/>
      </c>
      <c r="N438" s="120" t="str">
        <f t="shared" si="264"/>
        <v/>
      </c>
      <c r="O438" s="120" t="str">
        <f t="shared" si="265"/>
        <v/>
      </c>
      <c r="P438" s="120" t="str">
        <f t="shared" si="266"/>
        <v/>
      </c>
      <c r="Q438" s="120" t="str">
        <f t="shared" si="267"/>
        <v/>
      </c>
      <c r="R438" s="120" t="str">
        <f t="shared" si="261"/>
        <v/>
      </c>
      <c r="S438" s="120" t="str">
        <f t="shared" si="273"/>
        <v/>
      </c>
      <c r="T438" s="120" t="str">
        <f t="shared" si="274"/>
        <v/>
      </c>
      <c r="U438" s="120" t="str">
        <f t="shared" si="275"/>
        <v/>
      </c>
      <c r="V438" s="120" t="str">
        <f t="shared" si="276"/>
        <v/>
      </c>
      <c r="W438" s="120" t="str">
        <f t="shared" si="277"/>
        <v/>
      </c>
      <c r="X438" s="120" t="str">
        <f t="shared" si="278"/>
        <v/>
      </c>
      <c r="Y438" s="120" t="str">
        <f t="shared" si="279"/>
        <v/>
      </c>
      <c r="Z438" s="120" t="str">
        <f t="shared" si="281"/>
        <v/>
      </c>
      <c r="AA438" s="120" t="str">
        <f t="shared" si="282"/>
        <v/>
      </c>
      <c r="AB438" s="120" t="str">
        <f t="shared" si="283"/>
        <v/>
      </c>
      <c r="AC438" s="120" t="str">
        <f t="shared" si="284"/>
        <v/>
      </c>
      <c r="AD438" s="120" t="str">
        <f t="shared" si="285"/>
        <v/>
      </c>
      <c r="AE438" s="120" t="str">
        <f t="shared" si="286"/>
        <v/>
      </c>
      <c r="AF438" s="120" t="str">
        <f t="shared" si="280"/>
        <v/>
      </c>
      <c r="AG438" s="120" t="str">
        <f t="shared" si="287"/>
        <v/>
      </c>
      <c r="AH438" s="120" t="str">
        <f t="shared" si="288"/>
        <v/>
      </c>
      <c r="AI438" s="120" t="str">
        <f t="shared" si="289"/>
        <v/>
      </c>
      <c r="AJ438" s="120" t="str">
        <f t="shared" si="290"/>
        <v/>
      </c>
      <c r="AK438" s="120" t="str">
        <f t="shared" si="291"/>
        <v/>
      </c>
      <c r="AL438" s="120" t="str">
        <f t="shared" si="292"/>
        <v/>
      </c>
      <c r="AM438" s="120" t="str">
        <f t="shared" si="260"/>
        <v/>
      </c>
      <c r="AN438" s="120" t="str">
        <f t="shared" si="260"/>
        <v/>
      </c>
      <c r="AO438" s="120" t="str">
        <f t="shared" si="268"/>
        <v/>
      </c>
      <c r="AP438" s="120" t="str">
        <f t="shared" si="269"/>
        <v/>
      </c>
      <c r="AQ438" s="120" t="str">
        <f t="shared" si="270"/>
        <v/>
      </c>
      <c r="AR438" s="120" t="str">
        <f t="shared" si="271"/>
        <v/>
      </c>
      <c r="AS438" s="120" t="str">
        <f t="shared" si="272"/>
        <v/>
      </c>
      <c r="AX438" s="120" t="str">
        <f t="shared" si="252"/>
        <v/>
      </c>
      <c r="AY438" s="120" t="str">
        <f t="shared" si="253"/>
        <v/>
      </c>
      <c r="AZ438" s="120" t="str">
        <f t="shared" si="254"/>
        <v/>
      </c>
      <c r="BA438" s="120" t="str">
        <f t="shared" si="255"/>
        <v/>
      </c>
      <c r="BB438" s="120" t="str">
        <f t="shared" si="256"/>
        <v/>
      </c>
      <c r="BC438" s="120" t="str">
        <f t="shared" si="257"/>
        <v/>
      </c>
      <c r="BD438" s="120" t="str">
        <f t="shared" si="258"/>
        <v/>
      </c>
    </row>
    <row r="439" spans="3:56" x14ac:dyDescent="0.2">
      <c r="C439" s="107">
        <f>'3_Fix'!H440</f>
        <v>49689</v>
      </c>
      <c r="D439" s="113" t="str">
        <f>'3_Fix'!I440</f>
        <v/>
      </c>
      <c r="E439" s="113" t="str">
        <f>'3_Fix'!J440</f>
        <v/>
      </c>
      <c r="F439" s="113" t="str">
        <f>'3_Fix'!K440</f>
        <v/>
      </c>
      <c r="G439" s="113" t="str">
        <f>'3_Fix'!L440</f>
        <v/>
      </c>
      <c r="H439" s="113" t="str">
        <f>'3_Fix'!M440</f>
        <v/>
      </c>
      <c r="I439" s="113" t="str">
        <f>'3_Fix'!N440</f>
        <v/>
      </c>
      <c r="J439" s="113" t="str">
        <f>'3_Fix'!O440</f>
        <v/>
      </c>
      <c r="K439" s="120" t="str">
        <f t="shared" si="259"/>
        <v/>
      </c>
      <c r="L439" s="120" t="str">
        <f t="shared" si="262"/>
        <v/>
      </c>
      <c r="M439" s="120" t="str">
        <f t="shared" si="263"/>
        <v/>
      </c>
      <c r="N439" s="120" t="str">
        <f t="shared" si="264"/>
        <v/>
      </c>
      <c r="O439" s="120" t="str">
        <f t="shared" si="265"/>
        <v/>
      </c>
      <c r="P439" s="120" t="str">
        <f t="shared" si="266"/>
        <v/>
      </c>
      <c r="Q439" s="120" t="str">
        <f t="shared" si="267"/>
        <v/>
      </c>
      <c r="R439" s="120" t="str">
        <f t="shared" si="261"/>
        <v/>
      </c>
      <c r="S439" s="120" t="str">
        <f t="shared" si="273"/>
        <v/>
      </c>
      <c r="T439" s="120" t="str">
        <f t="shared" si="274"/>
        <v/>
      </c>
      <c r="U439" s="120" t="str">
        <f t="shared" si="275"/>
        <v/>
      </c>
      <c r="V439" s="120" t="str">
        <f t="shared" si="276"/>
        <v/>
      </c>
      <c r="W439" s="120" t="str">
        <f t="shared" si="277"/>
        <v/>
      </c>
      <c r="X439" s="120" t="str">
        <f t="shared" si="278"/>
        <v/>
      </c>
      <c r="Y439" s="120" t="str">
        <f t="shared" si="279"/>
        <v/>
      </c>
      <c r="Z439" s="120" t="str">
        <f t="shared" si="281"/>
        <v/>
      </c>
      <c r="AA439" s="120" t="str">
        <f t="shared" si="282"/>
        <v/>
      </c>
      <c r="AB439" s="120" t="str">
        <f t="shared" si="283"/>
        <v/>
      </c>
      <c r="AC439" s="120" t="str">
        <f t="shared" si="284"/>
        <v/>
      </c>
      <c r="AD439" s="120" t="str">
        <f t="shared" si="285"/>
        <v/>
      </c>
      <c r="AE439" s="120" t="str">
        <f t="shared" si="286"/>
        <v/>
      </c>
      <c r="AF439" s="120" t="str">
        <f t="shared" si="280"/>
        <v/>
      </c>
      <c r="AG439" s="120" t="str">
        <f t="shared" si="287"/>
        <v/>
      </c>
      <c r="AH439" s="120" t="str">
        <f t="shared" si="288"/>
        <v/>
      </c>
      <c r="AI439" s="120" t="str">
        <f t="shared" si="289"/>
        <v/>
      </c>
      <c r="AJ439" s="120" t="str">
        <f t="shared" si="290"/>
        <v/>
      </c>
      <c r="AK439" s="120" t="str">
        <f t="shared" si="291"/>
        <v/>
      </c>
      <c r="AL439" s="120" t="str">
        <f t="shared" si="292"/>
        <v/>
      </c>
      <c r="AM439" s="120" t="str">
        <f t="shared" si="260"/>
        <v/>
      </c>
      <c r="AN439" s="120" t="str">
        <f t="shared" si="260"/>
        <v/>
      </c>
      <c r="AO439" s="120" t="str">
        <f t="shared" si="268"/>
        <v/>
      </c>
      <c r="AP439" s="120" t="str">
        <f t="shared" si="269"/>
        <v/>
      </c>
      <c r="AQ439" s="120" t="str">
        <f t="shared" si="270"/>
        <v/>
      </c>
      <c r="AR439" s="120" t="str">
        <f t="shared" si="271"/>
        <v/>
      </c>
      <c r="AS439" s="120" t="str">
        <f t="shared" si="272"/>
        <v/>
      </c>
      <c r="AX439" s="120" t="str">
        <f t="shared" ref="AX439:AX502" si="293">IFERROR((AX$1/100)*(D415/$D415)*Y439,"")</f>
        <v/>
      </c>
      <c r="AY439" s="120" t="str">
        <f t="shared" si="253"/>
        <v/>
      </c>
      <c r="AZ439" s="120" t="str">
        <f t="shared" si="254"/>
        <v/>
      </c>
      <c r="BA439" s="120" t="str">
        <f t="shared" si="255"/>
        <v/>
      </c>
      <c r="BB439" s="120" t="str">
        <f t="shared" si="256"/>
        <v/>
      </c>
      <c r="BC439" s="120" t="str">
        <f t="shared" si="257"/>
        <v/>
      </c>
      <c r="BD439" s="120" t="str">
        <f t="shared" si="258"/>
        <v/>
      </c>
    </row>
    <row r="440" spans="3:56" x14ac:dyDescent="0.2">
      <c r="C440" s="107">
        <f>'3_Fix'!H441</f>
        <v>49706</v>
      </c>
      <c r="D440" s="113" t="str">
        <f>'3_Fix'!I441</f>
        <v/>
      </c>
      <c r="E440" s="113" t="str">
        <f>'3_Fix'!J441</f>
        <v/>
      </c>
      <c r="F440" s="113" t="str">
        <f>'3_Fix'!K441</f>
        <v/>
      </c>
      <c r="G440" s="113" t="str">
        <f>'3_Fix'!L441</f>
        <v/>
      </c>
      <c r="H440" s="113" t="str">
        <f>'3_Fix'!M441</f>
        <v/>
      </c>
      <c r="I440" s="113" t="str">
        <f>'3_Fix'!N441</f>
        <v/>
      </c>
      <c r="J440" s="113" t="str">
        <f>'3_Fix'!O441</f>
        <v/>
      </c>
      <c r="K440" s="120" t="str">
        <f t="shared" si="259"/>
        <v/>
      </c>
      <c r="L440" s="120" t="str">
        <f t="shared" si="262"/>
        <v/>
      </c>
      <c r="M440" s="120" t="str">
        <f t="shared" si="263"/>
        <v/>
      </c>
      <c r="N440" s="120" t="str">
        <f t="shared" si="264"/>
        <v/>
      </c>
      <c r="O440" s="120" t="str">
        <f t="shared" si="265"/>
        <v/>
      </c>
      <c r="P440" s="120" t="str">
        <f t="shared" si="266"/>
        <v/>
      </c>
      <c r="Q440" s="120" t="str">
        <f t="shared" si="267"/>
        <v/>
      </c>
      <c r="R440" s="120" t="str">
        <f t="shared" si="261"/>
        <v/>
      </c>
      <c r="S440" s="120" t="str">
        <f t="shared" si="273"/>
        <v/>
      </c>
      <c r="T440" s="120" t="str">
        <f t="shared" si="274"/>
        <v/>
      </c>
      <c r="U440" s="120" t="str">
        <f t="shared" si="275"/>
        <v/>
      </c>
      <c r="V440" s="120" t="str">
        <f t="shared" si="276"/>
        <v/>
      </c>
      <c r="W440" s="120" t="str">
        <f t="shared" si="277"/>
        <v/>
      </c>
      <c r="X440" s="120" t="str">
        <f t="shared" si="278"/>
        <v/>
      </c>
      <c r="Y440" s="120" t="str">
        <f t="shared" si="279"/>
        <v/>
      </c>
      <c r="Z440" s="120" t="str">
        <f t="shared" si="281"/>
        <v/>
      </c>
      <c r="AA440" s="120" t="str">
        <f t="shared" si="282"/>
        <v/>
      </c>
      <c r="AB440" s="120" t="str">
        <f t="shared" si="283"/>
        <v/>
      </c>
      <c r="AC440" s="120" t="str">
        <f t="shared" si="284"/>
        <v/>
      </c>
      <c r="AD440" s="120" t="str">
        <f t="shared" si="285"/>
        <v/>
      </c>
      <c r="AE440" s="120" t="str">
        <f t="shared" si="286"/>
        <v/>
      </c>
      <c r="AF440" s="120" t="str">
        <f t="shared" si="280"/>
        <v/>
      </c>
      <c r="AG440" s="120" t="str">
        <f t="shared" si="287"/>
        <v/>
      </c>
      <c r="AH440" s="120" t="str">
        <f t="shared" si="288"/>
        <v/>
      </c>
      <c r="AI440" s="120" t="str">
        <f t="shared" si="289"/>
        <v/>
      </c>
      <c r="AJ440" s="120" t="str">
        <f t="shared" si="290"/>
        <v/>
      </c>
      <c r="AK440" s="120" t="str">
        <f t="shared" si="291"/>
        <v/>
      </c>
      <c r="AL440" s="120" t="str">
        <f t="shared" si="292"/>
        <v/>
      </c>
      <c r="AM440" s="120" t="str">
        <f t="shared" si="260"/>
        <v/>
      </c>
      <c r="AN440" s="120" t="str">
        <f t="shared" si="260"/>
        <v/>
      </c>
      <c r="AO440" s="120" t="str">
        <f t="shared" si="268"/>
        <v/>
      </c>
      <c r="AP440" s="120" t="str">
        <f t="shared" si="269"/>
        <v/>
      </c>
      <c r="AQ440" s="120" t="str">
        <f t="shared" si="270"/>
        <v/>
      </c>
      <c r="AR440" s="120" t="str">
        <f t="shared" si="271"/>
        <v/>
      </c>
      <c r="AS440" s="120" t="str">
        <f t="shared" si="272"/>
        <v/>
      </c>
      <c r="AX440" s="120" t="str">
        <f t="shared" si="293"/>
        <v/>
      </c>
      <c r="AY440" s="120" t="str">
        <f t="shared" si="253"/>
        <v/>
      </c>
      <c r="AZ440" s="120" t="str">
        <f t="shared" si="254"/>
        <v/>
      </c>
      <c r="BA440" s="120" t="str">
        <f t="shared" si="255"/>
        <v/>
      </c>
      <c r="BB440" s="120" t="str">
        <f t="shared" si="256"/>
        <v/>
      </c>
      <c r="BC440" s="120" t="str">
        <f t="shared" si="257"/>
        <v/>
      </c>
      <c r="BD440" s="120" t="str">
        <f t="shared" si="258"/>
        <v/>
      </c>
    </row>
    <row r="441" spans="3:56" x14ac:dyDescent="0.2">
      <c r="C441" s="107">
        <f>'3_Fix'!H442</f>
        <v>49720</v>
      </c>
      <c r="D441" s="113" t="str">
        <f>'3_Fix'!I442</f>
        <v/>
      </c>
      <c r="E441" s="113" t="str">
        <f>'3_Fix'!J442</f>
        <v/>
      </c>
      <c r="F441" s="113" t="str">
        <f>'3_Fix'!K442</f>
        <v/>
      </c>
      <c r="G441" s="113" t="str">
        <f>'3_Fix'!L442</f>
        <v/>
      </c>
      <c r="H441" s="113" t="str">
        <f>'3_Fix'!M442</f>
        <v/>
      </c>
      <c r="I441" s="113" t="str">
        <f>'3_Fix'!N442</f>
        <v/>
      </c>
      <c r="J441" s="113" t="str">
        <f>'3_Fix'!O442</f>
        <v/>
      </c>
      <c r="K441" s="120" t="str">
        <f t="shared" si="259"/>
        <v/>
      </c>
      <c r="L441" s="120" t="str">
        <f t="shared" si="262"/>
        <v/>
      </c>
      <c r="M441" s="120" t="str">
        <f t="shared" si="263"/>
        <v/>
      </c>
      <c r="N441" s="120" t="str">
        <f t="shared" si="264"/>
        <v/>
      </c>
      <c r="O441" s="120" t="str">
        <f t="shared" si="265"/>
        <v/>
      </c>
      <c r="P441" s="120" t="str">
        <f t="shared" si="266"/>
        <v/>
      </c>
      <c r="Q441" s="120" t="str">
        <f t="shared" si="267"/>
        <v/>
      </c>
      <c r="R441" s="120" t="str">
        <f t="shared" si="261"/>
        <v/>
      </c>
      <c r="S441" s="120" t="str">
        <f t="shared" si="273"/>
        <v/>
      </c>
      <c r="T441" s="120" t="str">
        <f t="shared" si="274"/>
        <v/>
      </c>
      <c r="U441" s="120" t="str">
        <f t="shared" si="275"/>
        <v/>
      </c>
      <c r="V441" s="120" t="str">
        <f t="shared" si="276"/>
        <v/>
      </c>
      <c r="W441" s="120" t="str">
        <f t="shared" si="277"/>
        <v/>
      </c>
      <c r="X441" s="120" t="str">
        <f t="shared" si="278"/>
        <v/>
      </c>
      <c r="Y441" s="120" t="str">
        <f t="shared" si="279"/>
        <v/>
      </c>
      <c r="Z441" s="120" t="str">
        <f t="shared" si="281"/>
        <v/>
      </c>
      <c r="AA441" s="120" t="str">
        <f t="shared" si="282"/>
        <v/>
      </c>
      <c r="AB441" s="120" t="str">
        <f t="shared" si="283"/>
        <v/>
      </c>
      <c r="AC441" s="120" t="str">
        <f t="shared" si="284"/>
        <v/>
      </c>
      <c r="AD441" s="120" t="str">
        <f t="shared" si="285"/>
        <v/>
      </c>
      <c r="AE441" s="120" t="str">
        <f t="shared" si="286"/>
        <v/>
      </c>
      <c r="AF441" s="120" t="str">
        <f t="shared" si="280"/>
        <v/>
      </c>
      <c r="AG441" s="120" t="str">
        <f t="shared" si="287"/>
        <v/>
      </c>
      <c r="AH441" s="120" t="str">
        <f t="shared" si="288"/>
        <v/>
      </c>
      <c r="AI441" s="120" t="str">
        <f t="shared" si="289"/>
        <v/>
      </c>
      <c r="AJ441" s="120" t="str">
        <f t="shared" si="290"/>
        <v/>
      </c>
      <c r="AK441" s="120" t="str">
        <f t="shared" si="291"/>
        <v/>
      </c>
      <c r="AL441" s="120" t="str">
        <f t="shared" si="292"/>
        <v/>
      </c>
      <c r="AM441" s="120" t="str">
        <f t="shared" si="260"/>
        <v/>
      </c>
      <c r="AN441" s="120" t="str">
        <f t="shared" si="260"/>
        <v/>
      </c>
      <c r="AO441" s="120" t="str">
        <f t="shared" si="268"/>
        <v/>
      </c>
      <c r="AP441" s="120" t="str">
        <f t="shared" si="269"/>
        <v/>
      </c>
      <c r="AQ441" s="120" t="str">
        <f t="shared" si="270"/>
        <v/>
      </c>
      <c r="AR441" s="120" t="str">
        <f t="shared" si="271"/>
        <v/>
      </c>
      <c r="AS441" s="120" t="str">
        <f t="shared" si="272"/>
        <v/>
      </c>
      <c r="AX441" s="120" t="str">
        <f t="shared" si="293"/>
        <v/>
      </c>
      <c r="AY441" s="120" t="str">
        <f t="shared" si="253"/>
        <v/>
      </c>
      <c r="AZ441" s="120" t="str">
        <f t="shared" si="254"/>
        <v/>
      </c>
      <c r="BA441" s="120" t="str">
        <f t="shared" si="255"/>
        <v/>
      </c>
      <c r="BB441" s="120" t="str">
        <f t="shared" si="256"/>
        <v/>
      </c>
      <c r="BC441" s="120" t="str">
        <f t="shared" si="257"/>
        <v/>
      </c>
      <c r="BD441" s="120" t="str">
        <f t="shared" si="258"/>
        <v/>
      </c>
    </row>
    <row r="442" spans="3:56" x14ac:dyDescent="0.2">
      <c r="C442" s="107">
        <f>'3_Fix'!H443</f>
        <v>49735</v>
      </c>
      <c r="D442" s="113" t="str">
        <f>'3_Fix'!I443</f>
        <v/>
      </c>
      <c r="E442" s="113" t="str">
        <f>'3_Fix'!J443</f>
        <v/>
      </c>
      <c r="F442" s="113" t="str">
        <f>'3_Fix'!K443</f>
        <v/>
      </c>
      <c r="G442" s="113" t="str">
        <f>'3_Fix'!L443</f>
        <v/>
      </c>
      <c r="H442" s="113" t="str">
        <f>'3_Fix'!M443</f>
        <v/>
      </c>
      <c r="I442" s="113" t="str">
        <f>'3_Fix'!N443</f>
        <v/>
      </c>
      <c r="J442" s="113" t="str">
        <f>'3_Fix'!O443</f>
        <v/>
      </c>
      <c r="K442" s="120" t="str">
        <f t="shared" si="259"/>
        <v/>
      </c>
      <c r="L442" s="120" t="str">
        <f t="shared" si="262"/>
        <v/>
      </c>
      <c r="M442" s="120" t="str">
        <f t="shared" si="263"/>
        <v/>
      </c>
      <c r="N442" s="120" t="str">
        <f t="shared" si="264"/>
        <v/>
      </c>
      <c r="O442" s="120" t="str">
        <f t="shared" si="265"/>
        <v/>
      </c>
      <c r="P442" s="120" t="str">
        <f t="shared" si="266"/>
        <v/>
      </c>
      <c r="Q442" s="120" t="str">
        <f t="shared" si="267"/>
        <v/>
      </c>
      <c r="R442" s="120" t="str">
        <f t="shared" si="261"/>
        <v/>
      </c>
      <c r="S442" s="120" t="str">
        <f t="shared" si="273"/>
        <v/>
      </c>
      <c r="T442" s="120" t="str">
        <f t="shared" si="274"/>
        <v/>
      </c>
      <c r="U442" s="120" t="str">
        <f t="shared" si="275"/>
        <v/>
      </c>
      <c r="V442" s="120" t="str">
        <f t="shared" si="276"/>
        <v/>
      </c>
      <c r="W442" s="120" t="str">
        <f t="shared" si="277"/>
        <v/>
      </c>
      <c r="X442" s="120" t="str">
        <f t="shared" si="278"/>
        <v/>
      </c>
      <c r="Y442" s="120" t="str">
        <f t="shared" si="279"/>
        <v/>
      </c>
      <c r="Z442" s="120" t="str">
        <f t="shared" si="281"/>
        <v/>
      </c>
      <c r="AA442" s="120" t="str">
        <f t="shared" si="282"/>
        <v/>
      </c>
      <c r="AB442" s="120" t="str">
        <f t="shared" si="283"/>
        <v/>
      </c>
      <c r="AC442" s="120" t="str">
        <f t="shared" si="284"/>
        <v/>
      </c>
      <c r="AD442" s="120" t="str">
        <f t="shared" si="285"/>
        <v/>
      </c>
      <c r="AE442" s="120" t="str">
        <f t="shared" si="286"/>
        <v/>
      </c>
      <c r="AF442" s="120" t="str">
        <f t="shared" si="280"/>
        <v/>
      </c>
      <c r="AG442" s="120" t="str">
        <f t="shared" si="287"/>
        <v/>
      </c>
      <c r="AH442" s="120" t="str">
        <f t="shared" si="288"/>
        <v/>
      </c>
      <c r="AI442" s="120" t="str">
        <f t="shared" si="289"/>
        <v/>
      </c>
      <c r="AJ442" s="120" t="str">
        <f t="shared" si="290"/>
        <v/>
      </c>
      <c r="AK442" s="120" t="str">
        <f t="shared" si="291"/>
        <v/>
      </c>
      <c r="AL442" s="120" t="str">
        <f t="shared" si="292"/>
        <v/>
      </c>
      <c r="AM442" s="120" t="str">
        <f t="shared" si="260"/>
        <v/>
      </c>
      <c r="AN442" s="120" t="str">
        <f t="shared" si="260"/>
        <v/>
      </c>
      <c r="AO442" s="120" t="str">
        <f t="shared" si="268"/>
        <v/>
      </c>
      <c r="AP442" s="120" t="str">
        <f t="shared" si="269"/>
        <v/>
      </c>
      <c r="AQ442" s="120" t="str">
        <f t="shared" si="270"/>
        <v/>
      </c>
      <c r="AR442" s="120" t="str">
        <f t="shared" si="271"/>
        <v/>
      </c>
      <c r="AS442" s="120" t="str">
        <f t="shared" si="272"/>
        <v/>
      </c>
      <c r="AX442" s="120" t="str">
        <f t="shared" si="293"/>
        <v/>
      </c>
      <c r="AY442" s="120" t="str">
        <f t="shared" si="253"/>
        <v/>
      </c>
      <c r="AZ442" s="120" t="str">
        <f t="shared" si="254"/>
        <v/>
      </c>
      <c r="BA442" s="120" t="str">
        <f t="shared" si="255"/>
        <v/>
      </c>
      <c r="BB442" s="120" t="str">
        <f t="shared" si="256"/>
        <v/>
      </c>
      <c r="BC442" s="120" t="str">
        <f t="shared" si="257"/>
        <v/>
      </c>
      <c r="BD442" s="120" t="str">
        <f t="shared" si="258"/>
        <v/>
      </c>
    </row>
    <row r="443" spans="3:56" x14ac:dyDescent="0.2">
      <c r="C443" s="107">
        <f>'3_Fix'!H444</f>
        <v>49749</v>
      </c>
      <c r="D443" s="113" t="str">
        <f>'3_Fix'!I444</f>
        <v/>
      </c>
      <c r="E443" s="113" t="str">
        <f>'3_Fix'!J444</f>
        <v/>
      </c>
      <c r="F443" s="113" t="str">
        <f>'3_Fix'!K444</f>
        <v/>
      </c>
      <c r="G443" s="113" t="str">
        <f>'3_Fix'!L444</f>
        <v/>
      </c>
      <c r="H443" s="113" t="str">
        <f>'3_Fix'!M444</f>
        <v/>
      </c>
      <c r="I443" s="113" t="str">
        <f>'3_Fix'!N444</f>
        <v/>
      </c>
      <c r="J443" s="113" t="str">
        <f>'3_Fix'!O444</f>
        <v/>
      </c>
      <c r="K443" s="120" t="str">
        <f t="shared" si="259"/>
        <v/>
      </c>
      <c r="L443" s="120" t="str">
        <f t="shared" si="262"/>
        <v/>
      </c>
      <c r="M443" s="120" t="str">
        <f t="shared" si="263"/>
        <v/>
      </c>
      <c r="N443" s="120" t="str">
        <f t="shared" si="264"/>
        <v/>
      </c>
      <c r="O443" s="120" t="str">
        <f t="shared" si="265"/>
        <v/>
      </c>
      <c r="P443" s="120" t="str">
        <f t="shared" si="266"/>
        <v/>
      </c>
      <c r="Q443" s="120" t="str">
        <f t="shared" si="267"/>
        <v/>
      </c>
      <c r="R443" s="120" t="str">
        <f t="shared" si="261"/>
        <v/>
      </c>
      <c r="S443" s="120" t="str">
        <f t="shared" si="273"/>
        <v/>
      </c>
      <c r="T443" s="120" t="str">
        <f t="shared" si="274"/>
        <v/>
      </c>
      <c r="U443" s="120" t="str">
        <f t="shared" si="275"/>
        <v/>
      </c>
      <c r="V443" s="120" t="str">
        <f t="shared" si="276"/>
        <v/>
      </c>
      <c r="W443" s="120" t="str">
        <f t="shared" si="277"/>
        <v/>
      </c>
      <c r="X443" s="120" t="str">
        <f t="shared" si="278"/>
        <v/>
      </c>
      <c r="Y443" s="120" t="str">
        <f t="shared" si="279"/>
        <v/>
      </c>
      <c r="Z443" s="120" t="str">
        <f t="shared" si="281"/>
        <v/>
      </c>
      <c r="AA443" s="120" t="str">
        <f t="shared" si="282"/>
        <v/>
      </c>
      <c r="AB443" s="120" t="str">
        <f t="shared" si="283"/>
        <v/>
      </c>
      <c r="AC443" s="120" t="str">
        <f t="shared" si="284"/>
        <v/>
      </c>
      <c r="AD443" s="120" t="str">
        <f t="shared" si="285"/>
        <v/>
      </c>
      <c r="AE443" s="120" t="str">
        <f t="shared" si="286"/>
        <v/>
      </c>
      <c r="AF443" s="120" t="str">
        <f t="shared" si="280"/>
        <v/>
      </c>
      <c r="AG443" s="120" t="str">
        <f t="shared" si="287"/>
        <v/>
      </c>
      <c r="AH443" s="120" t="str">
        <f t="shared" si="288"/>
        <v/>
      </c>
      <c r="AI443" s="120" t="str">
        <f t="shared" si="289"/>
        <v/>
      </c>
      <c r="AJ443" s="120" t="str">
        <f t="shared" si="290"/>
        <v/>
      </c>
      <c r="AK443" s="120" t="str">
        <f t="shared" si="291"/>
        <v/>
      </c>
      <c r="AL443" s="120" t="str">
        <f t="shared" si="292"/>
        <v/>
      </c>
      <c r="AM443" s="120" t="str">
        <f t="shared" si="260"/>
        <v/>
      </c>
      <c r="AN443" s="120" t="str">
        <f t="shared" si="260"/>
        <v/>
      </c>
      <c r="AO443" s="120" t="str">
        <f t="shared" si="268"/>
        <v/>
      </c>
      <c r="AP443" s="120" t="str">
        <f t="shared" si="269"/>
        <v/>
      </c>
      <c r="AQ443" s="120" t="str">
        <f t="shared" si="270"/>
        <v/>
      </c>
      <c r="AR443" s="120" t="str">
        <f t="shared" si="271"/>
        <v/>
      </c>
      <c r="AS443" s="120" t="str">
        <f t="shared" si="272"/>
        <v/>
      </c>
      <c r="AX443" s="120" t="str">
        <f t="shared" si="293"/>
        <v/>
      </c>
      <c r="AY443" s="120" t="str">
        <f t="shared" si="253"/>
        <v/>
      </c>
      <c r="AZ443" s="120" t="str">
        <f t="shared" si="254"/>
        <v/>
      </c>
      <c r="BA443" s="120" t="str">
        <f t="shared" si="255"/>
        <v/>
      </c>
      <c r="BB443" s="120" t="str">
        <f t="shared" si="256"/>
        <v/>
      </c>
      <c r="BC443" s="120" t="str">
        <f t="shared" si="257"/>
        <v/>
      </c>
      <c r="BD443" s="120" t="str">
        <f t="shared" si="258"/>
        <v/>
      </c>
    </row>
    <row r="444" spans="3:56" x14ac:dyDescent="0.2">
      <c r="C444" s="107">
        <f>'3_Fix'!H445</f>
        <v>49766</v>
      </c>
      <c r="D444" s="113" t="str">
        <f>'3_Fix'!I445</f>
        <v/>
      </c>
      <c r="E444" s="113" t="str">
        <f>'3_Fix'!J445</f>
        <v/>
      </c>
      <c r="F444" s="113" t="str">
        <f>'3_Fix'!K445</f>
        <v/>
      </c>
      <c r="G444" s="113" t="str">
        <f>'3_Fix'!L445</f>
        <v/>
      </c>
      <c r="H444" s="113" t="str">
        <f>'3_Fix'!M445</f>
        <v/>
      </c>
      <c r="I444" s="113" t="str">
        <f>'3_Fix'!N445</f>
        <v/>
      </c>
      <c r="J444" s="113" t="str">
        <f>'3_Fix'!O445</f>
        <v/>
      </c>
      <c r="K444" s="120" t="str">
        <f t="shared" si="259"/>
        <v/>
      </c>
      <c r="L444" s="120" t="str">
        <f t="shared" si="262"/>
        <v/>
      </c>
      <c r="M444" s="120" t="str">
        <f t="shared" si="263"/>
        <v/>
      </c>
      <c r="N444" s="120" t="str">
        <f t="shared" si="264"/>
        <v/>
      </c>
      <c r="O444" s="120" t="str">
        <f t="shared" si="265"/>
        <v/>
      </c>
      <c r="P444" s="120" t="str">
        <f t="shared" si="266"/>
        <v/>
      </c>
      <c r="Q444" s="120" t="str">
        <f t="shared" si="267"/>
        <v/>
      </c>
      <c r="R444" s="120" t="str">
        <f t="shared" si="261"/>
        <v/>
      </c>
      <c r="S444" s="120" t="str">
        <f t="shared" si="273"/>
        <v/>
      </c>
      <c r="T444" s="120" t="str">
        <f t="shared" si="274"/>
        <v/>
      </c>
      <c r="U444" s="120" t="str">
        <f t="shared" si="275"/>
        <v/>
      </c>
      <c r="V444" s="120" t="str">
        <f t="shared" si="276"/>
        <v/>
      </c>
      <c r="W444" s="120" t="str">
        <f t="shared" si="277"/>
        <v/>
      </c>
      <c r="X444" s="120" t="str">
        <f t="shared" si="278"/>
        <v/>
      </c>
      <c r="Y444" s="120" t="str">
        <f t="shared" si="279"/>
        <v/>
      </c>
      <c r="Z444" s="120" t="str">
        <f t="shared" si="281"/>
        <v/>
      </c>
      <c r="AA444" s="120" t="str">
        <f t="shared" si="282"/>
        <v/>
      </c>
      <c r="AB444" s="120" t="str">
        <f t="shared" si="283"/>
        <v/>
      </c>
      <c r="AC444" s="120" t="str">
        <f t="shared" si="284"/>
        <v/>
      </c>
      <c r="AD444" s="120" t="str">
        <f t="shared" si="285"/>
        <v/>
      </c>
      <c r="AE444" s="120" t="str">
        <f t="shared" si="286"/>
        <v/>
      </c>
      <c r="AF444" s="120" t="str">
        <f t="shared" si="280"/>
        <v/>
      </c>
      <c r="AG444" s="120" t="str">
        <f t="shared" si="287"/>
        <v/>
      </c>
      <c r="AH444" s="120" t="str">
        <f t="shared" si="288"/>
        <v/>
      </c>
      <c r="AI444" s="120" t="str">
        <f t="shared" si="289"/>
        <v/>
      </c>
      <c r="AJ444" s="120" t="str">
        <f t="shared" si="290"/>
        <v/>
      </c>
      <c r="AK444" s="120" t="str">
        <f t="shared" si="291"/>
        <v/>
      </c>
      <c r="AL444" s="120" t="str">
        <f t="shared" si="292"/>
        <v/>
      </c>
      <c r="AM444" s="120" t="str">
        <f t="shared" si="260"/>
        <v/>
      </c>
      <c r="AN444" s="120" t="str">
        <f t="shared" si="260"/>
        <v/>
      </c>
      <c r="AO444" s="120" t="str">
        <f t="shared" si="268"/>
        <v/>
      </c>
      <c r="AP444" s="120" t="str">
        <f t="shared" si="269"/>
        <v/>
      </c>
      <c r="AQ444" s="120" t="str">
        <f t="shared" si="270"/>
        <v/>
      </c>
      <c r="AR444" s="120" t="str">
        <f t="shared" si="271"/>
        <v/>
      </c>
      <c r="AS444" s="120" t="str">
        <f t="shared" si="272"/>
        <v/>
      </c>
      <c r="AX444" s="120" t="str">
        <f t="shared" si="293"/>
        <v/>
      </c>
      <c r="AY444" s="120" t="str">
        <f t="shared" si="253"/>
        <v/>
      </c>
      <c r="AZ444" s="120" t="str">
        <f t="shared" si="254"/>
        <v/>
      </c>
      <c r="BA444" s="120" t="str">
        <f t="shared" si="255"/>
        <v/>
      </c>
      <c r="BB444" s="120" t="str">
        <f t="shared" si="256"/>
        <v/>
      </c>
      <c r="BC444" s="120" t="str">
        <f t="shared" si="257"/>
        <v/>
      </c>
      <c r="BD444" s="120" t="str">
        <f t="shared" si="258"/>
        <v/>
      </c>
    </row>
    <row r="445" spans="3:56" x14ac:dyDescent="0.2">
      <c r="C445" s="107">
        <f>'3_Fix'!H446</f>
        <v>49780</v>
      </c>
      <c r="D445" s="113" t="str">
        <f>'3_Fix'!I446</f>
        <v/>
      </c>
      <c r="E445" s="113" t="str">
        <f>'3_Fix'!J446</f>
        <v/>
      </c>
      <c r="F445" s="113" t="str">
        <f>'3_Fix'!K446</f>
        <v/>
      </c>
      <c r="G445" s="113" t="str">
        <f>'3_Fix'!L446</f>
        <v/>
      </c>
      <c r="H445" s="113" t="str">
        <f>'3_Fix'!M446</f>
        <v/>
      </c>
      <c r="I445" s="113" t="str">
        <f>'3_Fix'!N446</f>
        <v/>
      </c>
      <c r="J445" s="113" t="str">
        <f>'3_Fix'!O446</f>
        <v/>
      </c>
      <c r="K445" s="120" t="str">
        <f t="shared" si="259"/>
        <v/>
      </c>
      <c r="L445" s="120" t="str">
        <f t="shared" si="262"/>
        <v/>
      </c>
      <c r="M445" s="120" t="str">
        <f t="shared" si="263"/>
        <v/>
      </c>
      <c r="N445" s="120" t="str">
        <f t="shared" si="264"/>
        <v/>
      </c>
      <c r="O445" s="120" t="str">
        <f t="shared" si="265"/>
        <v/>
      </c>
      <c r="P445" s="120" t="str">
        <f t="shared" si="266"/>
        <v/>
      </c>
      <c r="Q445" s="120" t="str">
        <f t="shared" si="267"/>
        <v/>
      </c>
      <c r="R445" s="120" t="str">
        <f t="shared" si="261"/>
        <v/>
      </c>
      <c r="S445" s="120" t="str">
        <f t="shared" si="273"/>
        <v/>
      </c>
      <c r="T445" s="120" t="str">
        <f t="shared" si="274"/>
        <v/>
      </c>
      <c r="U445" s="120" t="str">
        <f t="shared" si="275"/>
        <v/>
      </c>
      <c r="V445" s="120" t="str">
        <f t="shared" si="276"/>
        <v/>
      </c>
      <c r="W445" s="120" t="str">
        <f t="shared" si="277"/>
        <v/>
      </c>
      <c r="X445" s="120" t="str">
        <f t="shared" si="278"/>
        <v/>
      </c>
      <c r="Y445" s="120" t="str">
        <f t="shared" si="279"/>
        <v/>
      </c>
      <c r="Z445" s="120" t="str">
        <f t="shared" si="281"/>
        <v/>
      </c>
      <c r="AA445" s="120" t="str">
        <f t="shared" si="282"/>
        <v/>
      </c>
      <c r="AB445" s="120" t="str">
        <f t="shared" si="283"/>
        <v/>
      </c>
      <c r="AC445" s="120" t="str">
        <f t="shared" si="284"/>
        <v/>
      </c>
      <c r="AD445" s="120" t="str">
        <f t="shared" si="285"/>
        <v/>
      </c>
      <c r="AE445" s="120" t="str">
        <f t="shared" si="286"/>
        <v/>
      </c>
      <c r="AF445" s="120" t="str">
        <f t="shared" si="280"/>
        <v/>
      </c>
      <c r="AG445" s="120" t="str">
        <f t="shared" si="287"/>
        <v/>
      </c>
      <c r="AH445" s="120" t="str">
        <f t="shared" si="288"/>
        <v/>
      </c>
      <c r="AI445" s="120" t="str">
        <f t="shared" si="289"/>
        <v/>
      </c>
      <c r="AJ445" s="120" t="str">
        <f t="shared" si="290"/>
        <v/>
      </c>
      <c r="AK445" s="120" t="str">
        <f t="shared" si="291"/>
        <v/>
      </c>
      <c r="AL445" s="120" t="str">
        <f t="shared" si="292"/>
        <v/>
      </c>
      <c r="AM445" s="120" t="str">
        <f t="shared" si="260"/>
        <v/>
      </c>
      <c r="AN445" s="120" t="str">
        <f t="shared" si="260"/>
        <v/>
      </c>
      <c r="AO445" s="120" t="str">
        <f t="shared" si="268"/>
        <v/>
      </c>
      <c r="AP445" s="120" t="str">
        <f t="shared" si="269"/>
        <v/>
      </c>
      <c r="AQ445" s="120" t="str">
        <f t="shared" si="270"/>
        <v/>
      </c>
      <c r="AR445" s="120" t="str">
        <f t="shared" si="271"/>
        <v/>
      </c>
      <c r="AS445" s="120" t="str">
        <f t="shared" si="272"/>
        <v/>
      </c>
      <c r="AX445" s="120" t="str">
        <f t="shared" si="293"/>
        <v/>
      </c>
      <c r="AY445" s="120" t="str">
        <f t="shared" si="253"/>
        <v/>
      </c>
      <c r="AZ445" s="120" t="str">
        <f t="shared" si="254"/>
        <v/>
      </c>
      <c r="BA445" s="120" t="str">
        <f t="shared" si="255"/>
        <v/>
      </c>
      <c r="BB445" s="120" t="str">
        <f t="shared" si="256"/>
        <v/>
      </c>
      <c r="BC445" s="120" t="str">
        <f t="shared" si="257"/>
        <v/>
      </c>
      <c r="BD445" s="120" t="str">
        <f t="shared" si="258"/>
        <v/>
      </c>
    </row>
    <row r="446" spans="3:56" x14ac:dyDescent="0.2">
      <c r="C446" s="107">
        <f>'3_Fix'!H447</f>
        <v>49796</v>
      </c>
      <c r="D446" s="113" t="str">
        <f>'3_Fix'!I447</f>
        <v/>
      </c>
      <c r="E446" s="113" t="str">
        <f>'3_Fix'!J447</f>
        <v/>
      </c>
      <c r="F446" s="113" t="str">
        <f>'3_Fix'!K447</f>
        <v/>
      </c>
      <c r="G446" s="113" t="str">
        <f>'3_Fix'!L447</f>
        <v/>
      </c>
      <c r="H446" s="113" t="str">
        <f>'3_Fix'!M447</f>
        <v/>
      </c>
      <c r="I446" s="113" t="str">
        <f>'3_Fix'!N447</f>
        <v/>
      </c>
      <c r="J446" s="113" t="str">
        <f>'3_Fix'!O447</f>
        <v/>
      </c>
      <c r="K446" s="120" t="str">
        <f t="shared" si="259"/>
        <v/>
      </c>
      <c r="L446" s="120" t="str">
        <f t="shared" si="262"/>
        <v/>
      </c>
      <c r="M446" s="120" t="str">
        <f t="shared" si="263"/>
        <v/>
      </c>
      <c r="N446" s="120" t="str">
        <f t="shared" si="264"/>
        <v/>
      </c>
      <c r="O446" s="120" t="str">
        <f t="shared" si="265"/>
        <v/>
      </c>
      <c r="P446" s="120" t="str">
        <f t="shared" si="266"/>
        <v/>
      </c>
      <c r="Q446" s="120" t="str">
        <f t="shared" si="267"/>
        <v/>
      </c>
      <c r="R446" s="120" t="str">
        <f t="shared" si="261"/>
        <v/>
      </c>
      <c r="S446" s="120" t="str">
        <f t="shared" si="273"/>
        <v/>
      </c>
      <c r="T446" s="120" t="str">
        <f t="shared" si="274"/>
        <v/>
      </c>
      <c r="U446" s="120" t="str">
        <f t="shared" si="275"/>
        <v/>
      </c>
      <c r="V446" s="120" t="str">
        <f t="shared" si="276"/>
        <v/>
      </c>
      <c r="W446" s="120" t="str">
        <f t="shared" si="277"/>
        <v/>
      </c>
      <c r="X446" s="120" t="str">
        <f t="shared" si="278"/>
        <v/>
      </c>
      <c r="Y446" s="120" t="str">
        <f t="shared" si="279"/>
        <v/>
      </c>
      <c r="Z446" s="120" t="str">
        <f t="shared" si="281"/>
        <v/>
      </c>
      <c r="AA446" s="120" t="str">
        <f t="shared" si="282"/>
        <v/>
      </c>
      <c r="AB446" s="120" t="str">
        <f t="shared" si="283"/>
        <v/>
      </c>
      <c r="AC446" s="120" t="str">
        <f t="shared" si="284"/>
        <v/>
      </c>
      <c r="AD446" s="120" t="str">
        <f t="shared" si="285"/>
        <v/>
      </c>
      <c r="AE446" s="120" t="str">
        <f t="shared" si="286"/>
        <v/>
      </c>
      <c r="AF446" s="120" t="str">
        <f t="shared" si="280"/>
        <v/>
      </c>
      <c r="AG446" s="120" t="str">
        <f t="shared" si="287"/>
        <v/>
      </c>
      <c r="AH446" s="120" t="str">
        <f t="shared" si="288"/>
        <v/>
      </c>
      <c r="AI446" s="120" t="str">
        <f t="shared" si="289"/>
        <v/>
      </c>
      <c r="AJ446" s="120" t="str">
        <f t="shared" si="290"/>
        <v/>
      </c>
      <c r="AK446" s="120" t="str">
        <f t="shared" si="291"/>
        <v/>
      </c>
      <c r="AL446" s="120" t="str">
        <f t="shared" si="292"/>
        <v/>
      </c>
      <c r="AM446" s="120" t="str">
        <f t="shared" si="260"/>
        <v/>
      </c>
      <c r="AN446" s="120" t="str">
        <f t="shared" si="260"/>
        <v/>
      </c>
      <c r="AO446" s="120" t="str">
        <f t="shared" si="268"/>
        <v/>
      </c>
      <c r="AP446" s="120" t="str">
        <f t="shared" si="269"/>
        <v/>
      </c>
      <c r="AQ446" s="120" t="str">
        <f t="shared" si="270"/>
        <v/>
      </c>
      <c r="AR446" s="120" t="str">
        <f t="shared" si="271"/>
        <v/>
      </c>
      <c r="AS446" s="120" t="str">
        <f t="shared" si="272"/>
        <v/>
      </c>
      <c r="AX446" s="120" t="str">
        <f t="shared" si="293"/>
        <v/>
      </c>
      <c r="AY446" s="120" t="str">
        <f t="shared" si="253"/>
        <v/>
      </c>
      <c r="AZ446" s="120" t="str">
        <f t="shared" si="254"/>
        <v/>
      </c>
      <c r="BA446" s="120" t="str">
        <f t="shared" si="255"/>
        <v/>
      </c>
      <c r="BB446" s="120" t="str">
        <f t="shared" si="256"/>
        <v/>
      </c>
      <c r="BC446" s="120" t="str">
        <f t="shared" si="257"/>
        <v/>
      </c>
      <c r="BD446" s="120" t="str">
        <f t="shared" si="258"/>
        <v/>
      </c>
    </row>
    <row r="447" spans="3:56" x14ac:dyDescent="0.2">
      <c r="C447" s="107">
        <f>'3_Fix'!H448</f>
        <v>49810</v>
      </c>
      <c r="D447" s="113" t="str">
        <f>'3_Fix'!I448</f>
        <v/>
      </c>
      <c r="E447" s="113" t="str">
        <f>'3_Fix'!J448</f>
        <v/>
      </c>
      <c r="F447" s="113" t="str">
        <f>'3_Fix'!K448</f>
        <v/>
      </c>
      <c r="G447" s="113" t="str">
        <f>'3_Fix'!L448</f>
        <v/>
      </c>
      <c r="H447" s="113" t="str">
        <f>'3_Fix'!M448</f>
        <v/>
      </c>
      <c r="I447" s="113" t="str">
        <f>'3_Fix'!N448</f>
        <v/>
      </c>
      <c r="J447" s="113" t="str">
        <f>'3_Fix'!O448</f>
        <v/>
      </c>
      <c r="K447" s="120" t="str">
        <f t="shared" si="259"/>
        <v/>
      </c>
      <c r="L447" s="120" t="str">
        <f t="shared" si="262"/>
        <v/>
      </c>
      <c r="M447" s="120" t="str">
        <f t="shared" si="263"/>
        <v/>
      </c>
      <c r="N447" s="120" t="str">
        <f t="shared" si="264"/>
        <v/>
      </c>
      <c r="O447" s="120" t="str">
        <f t="shared" si="265"/>
        <v/>
      </c>
      <c r="P447" s="120" t="str">
        <f t="shared" si="266"/>
        <v/>
      </c>
      <c r="Q447" s="120" t="str">
        <f t="shared" si="267"/>
        <v/>
      </c>
      <c r="R447" s="120" t="str">
        <f t="shared" si="261"/>
        <v/>
      </c>
      <c r="S447" s="120" t="str">
        <f t="shared" si="273"/>
        <v/>
      </c>
      <c r="T447" s="120" t="str">
        <f t="shared" si="274"/>
        <v/>
      </c>
      <c r="U447" s="120" t="str">
        <f t="shared" si="275"/>
        <v/>
      </c>
      <c r="V447" s="120" t="str">
        <f t="shared" si="276"/>
        <v/>
      </c>
      <c r="W447" s="120" t="str">
        <f t="shared" si="277"/>
        <v/>
      </c>
      <c r="X447" s="120" t="str">
        <f t="shared" si="278"/>
        <v/>
      </c>
      <c r="Y447" s="120" t="str">
        <f t="shared" si="279"/>
        <v/>
      </c>
      <c r="Z447" s="120" t="str">
        <f t="shared" si="281"/>
        <v/>
      </c>
      <c r="AA447" s="120" t="str">
        <f t="shared" si="282"/>
        <v/>
      </c>
      <c r="AB447" s="120" t="str">
        <f t="shared" si="283"/>
        <v/>
      </c>
      <c r="AC447" s="120" t="str">
        <f t="shared" si="284"/>
        <v/>
      </c>
      <c r="AD447" s="120" t="str">
        <f t="shared" si="285"/>
        <v/>
      </c>
      <c r="AE447" s="120" t="str">
        <f t="shared" si="286"/>
        <v/>
      </c>
      <c r="AF447" s="120" t="str">
        <f t="shared" si="280"/>
        <v/>
      </c>
      <c r="AG447" s="120" t="str">
        <f t="shared" si="287"/>
        <v/>
      </c>
      <c r="AH447" s="120" t="str">
        <f t="shared" si="288"/>
        <v/>
      </c>
      <c r="AI447" s="120" t="str">
        <f t="shared" si="289"/>
        <v/>
      </c>
      <c r="AJ447" s="120" t="str">
        <f t="shared" si="290"/>
        <v/>
      </c>
      <c r="AK447" s="120" t="str">
        <f t="shared" si="291"/>
        <v/>
      </c>
      <c r="AL447" s="120" t="str">
        <f t="shared" si="292"/>
        <v/>
      </c>
      <c r="AM447" s="120" t="str">
        <f t="shared" si="260"/>
        <v/>
      </c>
      <c r="AN447" s="120" t="str">
        <f t="shared" si="260"/>
        <v/>
      </c>
      <c r="AO447" s="120" t="str">
        <f t="shared" si="268"/>
        <v/>
      </c>
      <c r="AP447" s="120" t="str">
        <f t="shared" si="269"/>
        <v/>
      </c>
      <c r="AQ447" s="120" t="str">
        <f t="shared" si="270"/>
        <v/>
      </c>
      <c r="AR447" s="120" t="str">
        <f t="shared" si="271"/>
        <v/>
      </c>
      <c r="AS447" s="120" t="str">
        <f t="shared" si="272"/>
        <v/>
      </c>
      <c r="AX447" s="120" t="str">
        <f t="shared" si="293"/>
        <v/>
      </c>
      <c r="AY447" s="120" t="str">
        <f t="shared" si="253"/>
        <v/>
      </c>
      <c r="AZ447" s="120" t="str">
        <f t="shared" si="254"/>
        <v/>
      </c>
      <c r="BA447" s="120" t="str">
        <f t="shared" si="255"/>
        <v/>
      </c>
      <c r="BB447" s="120" t="str">
        <f t="shared" si="256"/>
        <v/>
      </c>
      <c r="BC447" s="120" t="str">
        <f t="shared" si="257"/>
        <v/>
      </c>
      <c r="BD447" s="120" t="str">
        <f t="shared" si="258"/>
        <v/>
      </c>
    </row>
    <row r="448" spans="3:56" x14ac:dyDescent="0.2">
      <c r="C448" s="107">
        <f>'3_Fix'!H449</f>
        <v>49827</v>
      </c>
      <c r="D448" s="113" t="str">
        <f>'3_Fix'!I449</f>
        <v/>
      </c>
      <c r="E448" s="113" t="str">
        <f>'3_Fix'!J449</f>
        <v/>
      </c>
      <c r="F448" s="113" t="str">
        <f>'3_Fix'!K449</f>
        <v/>
      </c>
      <c r="G448" s="113" t="str">
        <f>'3_Fix'!L449</f>
        <v/>
      </c>
      <c r="H448" s="113" t="str">
        <f>'3_Fix'!M449</f>
        <v/>
      </c>
      <c r="I448" s="113" t="str">
        <f>'3_Fix'!N449</f>
        <v/>
      </c>
      <c r="J448" s="113" t="str">
        <f>'3_Fix'!O449</f>
        <v/>
      </c>
      <c r="K448" s="120" t="str">
        <f t="shared" si="259"/>
        <v/>
      </c>
      <c r="L448" s="120" t="str">
        <f t="shared" si="262"/>
        <v/>
      </c>
      <c r="M448" s="120" t="str">
        <f t="shared" si="263"/>
        <v/>
      </c>
      <c r="N448" s="120" t="str">
        <f t="shared" si="264"/>
        <v/>
      </c>
      <c r="O448" s="120" t="str">
        <f t="shared" si="265"/>
        <v/>
      </c>
      <c r="P448" s="120" t="str">
        <f t="shared" si="266"/>
        <v/>
      </c>
      <c r="Q448" s="120" t="str">
        <f t="shared" si="267"/>
        <v/>
      </c>
      <c r="R448" s="120" t="str">
        <f t="shared" si="261"/>
        <v/>
      </c>
      <c r="S448" s="120" t="str">
        <f t="shared" si="273"/>
        <v/>
      </c>
      <c r="T448" s="120" t="str">
        <f t="shared" si="274"/>
        <v/>
      </c>
      <c r="U448" s="120" t="str">
        <f t="shared" si="275"/>
        <v/>
      </c>
      <c r="V448" s="120" t="str">
        <f t="shared" si="276"/>
        <v/>
      </c>
      <c r="W448" s="120" t="str">
        <f t="shared" si="277"/>
        <v/>
      </c>
      <c r="X448" s="120" t="str">
        <f t="shared" si="278"/>
        <v/>
      </c>
      <c r="Y448" s="120" t="str">
        <f t="shared" si="279"/>
        <v/>
      </c>
      <c r="Z448" s="120" t="str">
        <f t="shared" si="281"/>
        <v/>
      </c>
      <c r="AA448" s="120" t="str">
        <f t="shared" si="282"/>
        <v/>
      </c>
      <c r="AB448" s="120" t="str">
        <f t="shared" si="283"/>
        <v/>
      </c>
      <c r="AC448" s="120" t="str">
        <f t="shared" si="284"/>
        <v/>
      </c>
      <c r="AD448" s="120" t="str">
        <f t="shared" si="285"/>
        <v/>
      </c>
      <c r="AE448" s="120" t="str">
        <f t="shared" si="286"/>
        <v/>
      </c>
      <c r="AF448" s="120" t="str">
        <f t="shared" si="280"/>
        <v/>
      </c>
      <c r="AG448" s="120" t="str">
        <f t="shared" si="287"/>
        <v/>
      </c>
      <c r="AH448" s="120" t="str">
        <f t="shared" si="288"/>
        <v/>
      </c>
      <c r="AI448" s="120" t="str">
        <f t="shared" si="289"/>
        <v/>
      </c>
      <c r="AJ448" s="120" t="str">
        <f t="shared" si="290"/>
        <v/>
      </c>
      <c r="AK448" s="120" t="str">
        <f t="shared" si="291"/>
        <v/>
      </c>
      <c r="AL448" s="120" t="str">
        <f t="shared" si="292"/>
        <v/>
      </c>
      <c r="AM448" s="120" t="str">
        <f t="shared" si="260"/>
        <v/>
      </c>
      <c r="AN448" s="120" t="str">
        <f t="shared" si="260"/>
        <v/>
      </c>
      <c r="AO448" s="120" t="str">
        <f t="shared" si="268"/>
        <v/>
      </c>
      <c r="AP448" s="120" t="str">
        <f t="shared" si="269"/>
        <v/>
      </c>
      <c r="AQ448" s="120" t="str">
        <f t="shared" si="270"/>
        <v/>
      </c>
      <c r="AR448" s="120" t="str">
        <f t="shared" si="271"/>
        <v/>
      </c>
      <c r="AS448" s="120" t="str">
        <f t="shared" si="272"/>
        <v/>
      </c>
      <c r="AX448" s="120" t="str">
        <f t="shared" si="293"/>
        <v/>
      </c>
      <c r="AY448" s="120" t="str">
        <f t="shared" si="253"/>
        <v/>
      </c>
      <c r="AZ448" s="120" t="str">
        <f t="shared" si="254"/>
        <v/>
      </c>
      <c r="BA448" s="120" t="str">
        <f t="shared" si="255"/>
        <v/>
      </c>
      <c r="BB448" s="120" t="str">
        <f t="shared" si="256"/>
        <v/>
      </c>
      <c r="BC448" s="120" t="str">
        <f t="shared" si="257"/>
        <v/>
      </c>
      <c r="BD448" s="120" t="str">
        <f t="shared" si="258"/>
        <v/>
      </c>
    </row>
    <row r="449" spans="3:56" x14ac:dyDescent="0.2">
      <c r="C449" s="107">
        <f>'3_Fix'!H450</f>
        <v>49841</v>
      </c>
      <c r="D449" s="113" t="str">
        <f>'3_Fix'!I450</f>
        <v/>
      </c>
      <c r="E449" s="113" t="str">
        <f>'3_Fix'!J450</f>
        <v/>
      </c>
      <c r="F449" s="113" t="str">
        <f>'3_Fix'!K450</f>
        <v/>
      </c>
      <c r="G449" s="113" t="str">
        <f>'3_Fix'!L450</f>
        <v/>
      </c>
      <c r="H449" s="113" t="str">
        <f>'3_Fix'!M450</f>
        <v/>
      </c>
      <c r="I449" s="113" t="str">
        <f>'3_Fix'!N450</f>
        <v/>
      </c>
      <c r="J449" s="113" t="str">
        <f>'3_Fix'!O450</f>
        <v/>
      </c>
      <c r="K449" s="120" t="str">
        <f t="shared" si="259"/>
        <v/>
      </c>
      <c r="L449" s="120" t="str">
        <f t="shared" si="262"/>
        <v/>
      </c>
      <c r="M449" s="120" t="str">
        <f t="shared" si="263"/>
        <v/>
      </c>
      <c r="N449" s="120" t="str">
        <f t="shared" si="264"/>
        <v/>
      </c>
      <c r="O449" s="120" t="str">
        <f t="shared" si="265"/>
        <v/>
      </c>
      <c r="P449" s="120" t="str">
        <f t="shared" si="266"/>
        <v/>
      </c>
      <c r="Q449" s="120" t="str">
        <f t="shared" si="267"/>
        <v/>
      </c>
      <c r="R449" s="120" t="str">
        <f t="shared" si="261"/>
        <v/>
      </c>
      <c r="S449" s="120" t="str">
        <f t="shared" si="273"/>
        <v/>
      </c>
      <c r="T449" s="120" t="str">
        <f t="shared" si="274"/>
        <v/>
      </c>
      <c r="U449" s="120" t="str">
        <f t="shared" si="275"/>
        <v/>
      </c>
      <c r="V449" s="120" t="str">
        <f t="shared" si="276"/>
        <v/>
      </c>
      <c r="W449" s="120" t="str">
        <f t="shared" si="277"/>
        <v/>
      </c>
      <c r="X449" s="120" t="str">
        <f t="shared" si="278"/>
        <v/>
      </c>
      <c r="Y449" s="120" t="str">
        <f t="shared" si="279"/>
        <v/>
      </c>
      <c r="Z449" s="120" t="str">
        <f t="shared" si="281"/>
        <v/>
      </c>
      <c r="AA449" s="120" t="str">
        <f t="shared" si="282"/>
        <v/>
      </c>
      <c r="AB449" s="120" t="str">
        <f t="shared" si="283"/>
        <v/>
      </c>
      <c r="AC449" s="120" t="str">
        <f t="shared" si="284"/>
        <v/>
      </c>
      <c r="AD449" s="120" t="str">
        <f t="shared" si="285"/>
        <v/>
      </c>
      <c r="AE449" s="120" t="str">
        <f t="shared" si="286"/>
        <v/>
      </c>
      <c r="AF449" s="120" t="str">
        <f t="shared" si="280"/>
        <v/>
      </c>
      <c r="AG449" s="120" t="str">
        <f t="shared" si="287"/>
        <v/>
      </c>
      <c r="AH449" s="120" t="str">
        <f t="shared" si="288"/>
        <v/>
      </c>
      <c r="AI449" s="120" t="str">
        <f t="shared" si="289"/>
        <v/>
      </c>
      <c r="AJ449" s="120" t="str">
        <f t="shared" si="290"/>
        <v/>
      </c>
      <c r="AK449" s="120" t="str">
        <f t="shared" si="291"/>
        <v/>
      </c>
      <c r="AL449" s="120" t="str">
        <f t="shared" si="292"/>
        <v/>
      </c>
      <c r="AM449" s="120" t="str">
        <f t="shared" si="260"/>
        <v/>
      </c>
      <c r="AN449" s="120" t="str">
        <f t="shared" si="260"/>
        <v/>
      </c>
      <c r="AO449" s="120" t="str">
        <f t="shared" si="268"/>
        <v/>
      </c>
      <c r="AP449" s="120" t="str">
        <f t="shared" si="269"/>
        <v/>
      </c>
      <c r="AQ449" s="120" t="str">
        <f t="shared" si="270"/>
        <v/>
      </c>
      <c r="AR449" s="120" t="str">
        <f t="shared" si="271"/>
        <v/>
      </c>
      <c r="AS449" s="120" t="str">
        <f t="shared" si="272"/>
        <v/>
      </c>
      <c r="AX449" s="120" t="str">
        <f t="shared" si="293"/>
        <v/>
      </c>
      <c r="AY449" s="120" t="str">
        <f t="shared" si="253"/>
        <v/>
      </c>
      <c r="AZ449" s="120" t="str">
        <f t="shared" si="254"/>
        <v/>
      </c>
      <c r="BA449" s="120" t="str">
        <f t="shared" si="255"/>
        <v/>
      </c>
      <c r="BB449" s="120" t="str">
        <f t="shared" si="256"/>
        <v/>
      </c>
      <c r="BC449" s="120" t="str">
        <f t="shared" si="257"/>
        <v/>
      </c>
      <c r="BD449" s="120" t="str">
        <f t="shared" si="258"/>
        <v/>
      </c>
    </row>
    <row r="450" spans="3:56" x14ac:dyDescent="0.2">
      <c r="C450" s="107">
        <f>'3_Fix'!H451</f>
        <v>49857</v>
      </c>
      <c r="D450" s="113" t="str">
        <f>'3_Fix'!I451</f>
        <v/>
      </c>
      <c r="E450" s="113" t="str">
        <f>'3_Fix'!J451</f>
        <v/>
      </c>
      <c r="F450" s="113" t="str">
        <f>'3_Fix'!K451</f>
        <v/>
      </c>
      <c r="G450" s="113" t="str">
        <f>'3_Fix'!L451</f>
        <v/>
      </c>
      <c r="H450" s="113" t="str">
        <f>'3_Fix'!M451</f>
        <v/>
      </c>
      <c r="I450" s="113" t="str">
        <f>'3_Fix'!N451</f>
        <v/>
      </c>
      <c r="J450" s="113" t="str">
        <f>'3_Fix'!O451</f>
        <v/>
      </c>
      <c r="K450" s="120" t="str">
        <f t="shared" si="259"/>
        <v/>
      </c>
      <c r="L450" s="120" t="str">
        <f t="shared" si="262"/>
        <v/>
      </c>
      <c r="M450" s="120" t="str">
        <f t="shared" si="263"/>
        <v/>
      </c>
      <c r="N450" s="120" t="str">
        <f t="shared" si="264"/>
        <v/>
      </c>
      <c r="O450" s="120" t="str">
        <f t="shared" si="265"/>
        <v/>
      </c>
      <c r="P450" s="120" t="str">
        <f t="shared" si="266"/>
        <v/>
      </c>
      <c r="Q450" s="120" t="str">
        <f t="shared" si="267"/>
        <v/>
      </c>
      <c r="R450" s="120" t="str">
        <f t="shared" si="261"/>
        <v/>
      </c>
      <c r="S450" s="120" t="str">
        <f t="shared" si="273"/>
        <v/>
      </c>
      <c r="T450" s="120" t="str">
        <f t="shared" si="274"/>
        <v/>
      </c>
      <c r="U450" s="120" t="str">
        <f t="shared" si="275"/>
        <v/>
      </c>
      <c r="V450" s="120" t="str">
        <f t="shared" si="276"/>
        <v/>
      </c>
      <c r="W450" s="120" t="str">
        <f t="shared" si="277"/>
        <v/>
      </c>
      <c r="X450" s="120" t="str">
        <f t="shared" si="278"/>
        <v/>
      </c>
      <c r="Y450" s="120" t="str">
        <f t="shared" si="279"/>
        <v/>
      </c>
      <c r="Z450" s="120" t="str">
        <f t="shared" si="281"/>
        <v/>
      </c>
      <c r="AA450" s="120" t="str">
        <f t="shared" si="282"/>
        <v/>
      </c>
      <c r="AB450" s="120" t="str">
        <f t="shared" si="283"/>
        <v/>
      </c>
      <c r="AC450" s="120" t="str">
        <f t="shared" si="284"/>
        <v/>
      </c>
      <c r="AD450" s="120" t="str">
        <f t="shared" si="285"/>
        <v/>
      </c>
      <c r="AE450" s="120" t="str">
        <f t="shared" si="286"/>
        <v/>
      </c>
      <c r="AF450" s="120" t="str">
        <f t="shared" si="280"/>
        <v/>
      </c>
      <c r="AG450" s="120" t="str">
        <f t="shared" si="287"/>
        <v/>
      </c>
      <c r="AH450" s="120" t="str">
        <f t="shared" si="288"/>
        <v/>
      </c>
      <c r="AI450" s="120" t="str">
        <f t="shared" si="289"/>
        <v/>
      </c>
      <c r="AJ450" s="120" t="str">
        <f t="shared" si="290"/>
        <v/>
      </c>
      <c r="AK450" s="120" t="str">
        <f t="shared" si="291"/>
        <v/>
      </c>
      <c r="AL450" s="120" t="str">
        <f t="shared" si="292"/>
        <v/>
      </c>
      <c r="AM450" s="120" t="str">
        <f t="shared" si="260"/>
        <v/>
      </c>
      <c r="AN450" s="120" t="str">
        <f t="shared" si="260"/>
        <v/>
      </c>
      <c r="AO450" s="120" t="str">
        <f t="shared" si="268"/>
        <v/>
      </c>
      <c r="AP450" s="120" t="str">
        <f t="shared" si="269"/>
        <v/>
      </c>
      <c r="AQ450" s="120" t="str">
        <f t="shared" si="270"/>
        <v/>
      </c>
      <c r="AR450" s="120" t="str">
        <f t="shared" si="271"/>
        <v/>
      </c>
      <c r="AS450" s="120" t="str">
        <f t="shared" si="272"/>
        <v/>
      </c>
      <c r="AX450" s="120" t="str">
        <f t="shared" si="293"/>
        <v/>
      </c>
      <c r="AY450" s="120" t="str">
        <f t="shared" si="253"/>
        <v/>
      </c>
      <c r="AZ450" s="120" t="str">
        <f t="shared" si="254"/>
        <v/>
      </c>
      <c r="BA450" s="120" t="str">
        <f t="shared" si="255"/>
        <v/>
      </c>
      <c r="BB450" s="120" t="str">
        <f t="shared" si="256"/>
        <v/>
      </c>
      <c r="BC450" s="120" t="str">
        <f t="shared" si="257"/>
        <v/>
      </c>
      <c r="BD450" s="120" t="str">
        <f t="shared" si="258"/>
        <v/>
      </c>
    </row>
    <row r="451" spans="3:56" x14ac:dyDescent="0.2">
      <c r="C451" s="107">
        <f>'3_Fix'!H452</f>
        <v>49871</v>
      </c>
      <c r="D451" s="113" t="str">
        <f>'3_Fix'!I452</f>
        <v/>
      </c>
      <c r="E451" s="113" t="str">
        <f>'3_Fix'!J452</f>
        <v/>
      </c>
      <c r="F451" s="113" t="str">
        <f>'3_Fix'!K452</f>
        <v/>
      </c>
      <c r="G451" s="113" t="str">
        <f>'3_Fix'!L452</f>
        <v/>
      </c>
      <c r="H451" s="113" t="str">
        <f>'3_Fix'!M452</f>
        <v/>
      </c>
      <c r="I451" s="113" t="str">
        <f>'3_Fix'!N452</f>
        <v/>
      </c>
      <c r="J451" s="113" t="str">
        <f>'3_Fix'!O452</f>
        <v/>
      </c>
      <c r="K451" s="120" t="str">
        <f t="shared" si="259"/>
        <v/>
      </c>
      <c r="L451" s="120" t="str">
        <f t="shared" si="262"/>
        <v/>
      </c>
      <c r="M451" s="120" t="str">
        <f t="shared" si="263"/>
        <v/>
      </c>
      <c r="N451" s="120" t="str">
        <f t="shared" si="264"/>
        <v/>
      </c>
      <c r="O451" s="120" t="str">
        <f t="shared" si="265"/>
        <v/>
      </c>
      <c r="P451" s="120" t="str">
        <f t="shared" si="266"/>
        <v/>
      </c>
      <c r="Q451" s="120" t="str">
        <f t="shared" si="267"/>
        <v/>
      </c>
      <c r="R451" s="120" t="str">
        <f t="shared" si="261"/>
        <v/>
      </c>
      <c r="S451" s="120" t="str">
        <f t="shared" si="273"/>
        <v/>
      </c>
      <c r="T451" s="120" t="str">
        <f t="shared" si="274"/>
        <v/>
      </c>
      <c r="U451" s="120" t="str">
        <f t="shared" si="275"/>
        <v/>
      </c>
      <c r="V451" s="120" t="str">
        <f t="shared" si="276"/>
        <v/>
      </c>
      <c r="W451" s="120" t="str">
        <f t="shared" si="277"/>
        <v/>
      </c>
      <c r="X451" s="120" t="str">
        <f t="shared" si="278"/>
        <v/>
      </c>
      <c r="Y451" s="120" t="str">
        <f t="shared" si="279"/>
        <v/>
      </c>
      <c r="Z451" s="120" t="str">
        <f t="shared" si="281"/>
        <v/>
      </c>
      <c r="AA451" s="120" t="str">
        <f t="shared" si="282"/>
        <v/>
      </c>
      <c r="AB451" s="120" t="str">
        <f t="shared" si="283"/>
        <v/>
      </c>
      <c r="AC451" s="120" t="str">
        <f t="shared" si="284"/>
        <v/>
      </c>
      <c r="AD451" s="120" t="str">
        <f t="shared" si="285"/>
        <v/>
      </c>
      <c r="AE451" s="120" t="str">
        <f t="shared" si="286"/>
        <v/>
      </c>
      <c r="AF451" s="120" t="str">
        <f t="shared" si="280"/>
        <v/>
      </c>
      <c r="AG451" s="120" t="str">
        <f t="shared" si="287"/>
        <v/>
      </c>
      <c r="AH451" s="120" t="str">
        <f t="shared" si="288"/>
        <v/>
      </c>
      <c r="AI451" s="120" t="str">
        <f t="shared" si="289"/>
        <v/>
      </c>
      <c r="AJ451" s="120" t="str">
        <f t="shared" si="290"/>
        <v/>
      </c>
      <c r="AK451" s="120" t="str">
        <f t="shared" si="291"/>
        <v/>
      </c>
      <c r="AL451" s="120" t="str">
        <f t="shared" si="292"/>
        <v/>
      </c>
      <c r="AM451" s="120" t="str">
        <f t="shared" si="260"/>
        <v/>
      </c>
      <c r="AN451" s="120" t="str">
        <f t="shared" si="260"/>
        <v/>
      </c>
      <c r="AO451" s="120" t="str">
        <f t="shared" si="268"/>
        <v/>
      </c>
      <c r="AP451" s="120" t="str">
        <f t="shared" si="269"/>
        <v/>
      </c>
      <c r="AQ451" s="120" t="str">
        <f t="shared" si="270"/>
        <v/>
      </c>
      <c r="AR451" s="120" t="str">
        <f t="shared" si="271"/>
        <v/>
      </c>
      <c r="AS451" s="120" t="str">
        <f t="shared" si="272"/>
        <v/>
      </c>
      <c r="AX451" s="120" t="str">
        <f t="shared" si="293"/>
        <v/>
      </c>
      <c r="AY451" s="120" t="str">
        <f t="shared" si="253"/>
        <v/>
      </c>
      <c r="AZ451" s="120" t="str">
        <f t="shared" si="254"/>
        <v/>
      </c>
      <c r="BA451" s="120" t="str">
        <f t="shared" si="255"/>
        <v/>
      </c>
      <c r="BB451" s="120" t="str">
        <f t="shared" si="256"/>
        <v/>
      </c>
      <c r="BC451" s="120" t="str">
        <f t="shared" si="257"/>
        <v/>
      </c>
      <c r="BD451" s="120" t="str">
        <f t="shared" si="258"/>
        <v/>
      </c>
    </row>
    <row r="452" spans="3:56" x14ac:dyDescent="0.2">
      <c r="C452" s="107">
        <f>'3_Fix'!H453</f>
        <v>49888</v>
      </c>
      <c r="D452" s="113" t="str">
        <f>'3_Fix'!I453</f>
        <v/>
      </c>
      <c r="E452" s="113" t="str">
        <f>'3_Fix'!J453</f>
        <v/>
      </c>
      <c r="F452" s="113" t="str">
        <f>'3_Fix'!K453</f>
        <v/>
      </c>
      <c r="G452" s="113" t="str">
        <f>'3_Fix'!L453</f>
        <v/>
      </c>
      <c r="H452" s="113" t="str">
        <f>'3_Fix'!M453</f>
        <v/>
      </c>
      <c r="I452" s="113" t="str">
        <f>'3_Fix'!N453</f>
        <v/>
      </c>
      <c r="J452" s="113" t="str">
        <f>'3_Fix'!O453</f>
        <v/>
      </c>
      <c r="K452" s="120" t="str">
        <f t="shared" si="259"/>
        <v/>
      </c>
      <c r="L452" s="120" t="str">
        <f t="shared" si="262"/>
        <v/>
      </c>
      <c r="M452" s="120" t="str">
        <f t="shared" si="263"/>
        <v/>
      </c>
      <c r="N452" s="120" t="str">
        <f t="shared" si="264"/>
        <v/>
      </c>
      <c r="O452" s="120" t="str">
        <f t="shared" si="265"/>
        <v/>
      </c>
      <c r="P452" s="120" t="str">
        <f t="shared" si="266"/>
        <v/>
      </c>
      <c r="Q452" s="120" t="str">
        <f t="shared" si="267"/>
        <v/>
      </c>
      <c r="R452" s="120" t="str">
        <f t="shared" si="261"/>
        <v/>
      </c>
      <c r="S452" s="120" t="str">
        <f t="shared" si="273"/>
        <v/>
      </c>
      <c r="T452" s="120" t="str">
        <f t="shared" si="274"/>
        <v/>
      </c>
      <c r="U452" s="120" t="str">
        <f t="shared" si="275"/>
        <v/>
      </c>
      <c r="V452" s="120" t="str">
        <f t="shared" si="276"/>
        <v/>
      </c>
      <c r="W452" s="120" t="str">
        <f t="shared" si="277"/>
        <v/>
      </c>
      <c r="X452" s="120" t="str">
        <f t="shared" si="278"/>
        <v/>
      </c>
      <c r="Y452" s="120" t="str">
        <f t="shared" si="279"/>
        <v/>
      </c>
      <c r="Z452" s="120" t="str">
        <f t="shared" si="281"/>
        <v/>
      </c>
      <c r="AA452" s="120" t="str">
        <f t="shared" si="282"/>
        <v/>
      </c>
      <c r="AB452" s="120" t="str">
        <f t="shared" si="283"/>
        <v/>
      </c>
      <c r="AC452" s="120" t="str">
        <f t="shared" si="284"/>
        <v/>
      </c>
      <c r="AD452" s="120" t="str">
        <f t="shared" si="285"/>
        <v/>
      </c>
      <c r="AE452" s="120" t="str">
        <f t="shared" si="286"/>
        <v/>
      </c>
      <c r="AF452" s="120" t="str">
        <f t="shared" si="280"/>
        <v/>
      </c>
      <c r="AG452" s="120" t="str">
        <f t="shared" si="287"/>
        <v/>
      </c>
      <c r="AH452" s="120" t="str">
        <f t="shared" si="288"/>
        <v/>
      </c>
      <c r="AI452" s="120" t="str">
        <f t="shared" si="289"/>
        <v/>
      </c>
      <c r="AJ452" s="120" t="str">
        <f t="shared" si="290"/>
        <v/>
      </c>
      <c r="AK452" s="120" t="str">
        <f t="shared" si="291"/>
        <v/>
      </c>
      <c r="AL452" s="120" t="str">
        <f t="shared" si="292"/>
        <v/>
      </c>
      <c r="AM452" s="120" t="str">
        <f t="shared" si="260"/>
        <v/>
      </c>
      <c r="AN452" s="120" t="str">
        <f t="shared" si="260"/>
        <v/>
      </c>
      <c r="AO452" s="120" t="str">
        <f t="shared" si="268"/>
        <v/>
      </c>
      <c r="AP452" s="120" t="str">
        <f t="shared" si="269"/>
        <v/>
      </c>
      <c r="AQ452" s="120" t="str">
        <f t="shared" si="270"/>
        <v/>
      </c>
      <c r="AR452" s="120" t="str">
        <f t="shared" si="271"/>
        <v/>
      </c>
      <c r="AS452" s="120" t="str">
        <f t="shared" si="272"/>
        <v/>
      </c>
      <c r="AX452" s="120" t="str">
        <f t="shared" si="293"/>
        <v/>
      </c>
      <c r="AY452" s="120" t="str">
        <f t="shared" si="253"/>
        <v/>
      </c>
      <c r="AZ452" s="120" t="str">
        <f t="shared" si="254"/>
        <v/>
      </c>
      <c r="BA452" s="120" t="str">
        <f t="shared" si="255"/>
        <v/>
      </c>
      <c r="BB452" s="120" t="str">
        <f t="shared" si="256"/>
        <v/>
      </c>
      <c r="BC452" s="120" t="str">
        <f t="shared" si="257"/>
        <v/>
      </c>
      <c r="BD452" s="120" t="str">
        <f t="shared" si="258"/>
        <v/>
      </c>
    </row>
    <row r="453" spans="3:56" x14ac:dyDescent="0.2">
      <c r="C453" s="107">
        <f>'3_Fix'!H454</f>
        <v>49902</v>
      </c>
      <c r="D453" s="113" t="str">
        <f>'3_Fix'!I454</f>
        <v/>
      </c>
      <c r="E453" s="113" t="str">
        <f>'3_Fix'!J454</f>
        <v/>
      </c>
      <c r="F453" s="113" t="str">
        <f>'3_Fix'!K454</f>
        <v/>
      </c>
      <c r="G453" s="113" t="str">
        <f>'3_Fix'!L454</f>
        <v/>
      </c>
      <c r="H453" s="113" t="str">
        <f>'3_Fix'!M454</f>
        <v/>
      </c>
      <c r="I453" s="113" t="str">
        <f>'3_Fix'!N454</f>
        <v/>
      </c>
      <c r="J453" s="113" t="str">
        <f>'3_Fix'!O454</f>
        <v/>
      </c>
      <c r="K453" s="120" t="str">
        <f t="shared" si="259"/>
        <v/>
      </c>
      <c r="L453" s="120" t="str">
        <f t="shared" si="262"/>
        <v/>
      </c>
      <c r="M453" s="120" t="str">
        <f t="shared" si="263"/>
        <v/>
      </c>
      <c r="N453" s="120" t="str">
        <f t="shared" si="264"/>
        <v/>
      </c>
      <c r="O453" s="120" t="str">
        <f t="shared" si="265"/>
        <v/>
      </c>
      <c r="P453" s="120" t="str">
        <f t="shared" si="266"/>
        <v/>
      </c>
      <c r="Q453" s="120" t="str">
        <f t="shared" si="267"/>
        <v/>
      </c>
      <c r="R453" s="120" t="str">
        <f t="shared" si="261"/>
        <v/>
      </c>
      <c r="S453" s="120" t="str">
        <f t="shared" si="273"/>
        <v/>
      </c>
      <c r="T453" s="120" t="str">
        <f t="shared" si="274"/>
        <v/>
      </c>
      <c r="U453" s="120" t="str">
        <f t="shared" si="275"/>
        <v/>
      </c>
      <c r="V453" s="120" t="str">
        <f t="shared" si="276"/>
        <v/>
      </c>
      <c r="W453" s="120" t="str">
        <f t="shared" si="277"/>
        <v/>
      </c>
      <c r="X453" s="120" t="str">
        <f t="shared" si="278"/>
        <v/>
      </c>
      <c r="Y453" s="120" t="str">
        <f t="shared" si="279"/>
        <v/>
      </c>
      <c r="Z453" s="120" t="str">
        <f t="shared" si="281"/>
        <v/>
      </c>
      <c r="AA453" s="120" t="str">
        <f t="shared" si="282"/>
        <v/>
      </c>
      <c r="AB453" s="120" t="str">
        <f t="shared" si="283"/>
        <v/>
      </c>
      <c r="AC453" s="120" t="str">
        <f t="shared" si="284"/>
        <v/>
      </c>
      <c r="AD453" s="120" t="str">
        <f t="shared" si="285"/>
        <v/>
      </c>
      <c r="AE453" s="120" t="str">
        <f t="shared" si="286"/>
        <v/>
      </c>
      <c r="AF453" s="120" t="str">
        <f t="shared" si="280"/>
        <v/>
      </c>
      <c r="AG453" s="120" t="str">
        <f t="shared" si="287"/>
        <v/>
      </c>
      <c r="AH453" s="120" t="str">
        <f t="shared" si="288"/>
        <v/>
      </c>
      <c r="AI453" s="120" t="str">
        <f t="shared" si="289"/>
        <v/>
      </c>
      <c r="AJ453" s="120" t="str">
        <f t="shared" si="290"/>
        <v/>
      </c>
      <c r="AK453" s="120" t="str">
        <f t="shared" si="291"/>
        <v/>
      </c>
      <c r="AL453" s="120" t="str">
        <f t="shared" si="292"/>
        <v/>
      </c>
      <c r="AM453" s="120" t="str">
        <f t="shared" si="260"/>
        <v/>
      </c>
      <c r="AN453" s="120" t="str">
        <f t="shared" si="260"/>
        <v/>
      </c>
      <c r="AO453" s="120" t="str">
        <f t="shared" si="268"/>
        <v/>
      </c>
      <c r="AP453" s="120" t="str">
        <f t="shared" si="269"/>
        <v/>
      </c>
      <c r="AQ453" s="120" t="str">
        <f t="shared" si="270"/>
        <v/>
      </c>
      <c r="AR453" s="120" t="str">
        <f t="shared" si="271"/>
        <v/>
      </c>
      <c r="AS453" s="120" t="str">
        <f t="shared" si="272"/>
        <v/>
      </c>
      <c r="AX453" s="120" t="str">
        <f t="shared" si="293"/>
        <v/>
      </c>
      <c r="AY453" s="120" t="str">
        <f t="shared" si="253"/>
        <v/>
      </c>
      <c r="AZ453" s="120" t="str">
        <f t="shared" si="254"/>
        <v/>
      </c>
      <c r="BA453" s="120" t="str">
        <f t="shared" si="255"/>
        <v/>
      </c>
      <c r="BB453" s="120" t="str">
        <f t="shared" si="256"/>
        <v/>
      </c>
      <c r="BC453" s="120" t="str">
        <f t="shared" si="257"/>
        <v/>
      </c>
      <c r="BD453" s="120" t="str">
        <f t="shared" si="258"/>
        <v/>
      </c>
    </row>
    <row r="454" spans="3:56" x14ac:dyDescent="0.2">
      <c r="C454" s="107">
        <f>'3_Fix'!H455</f>
        <v>49919</v>
      </c>
      <c r="D454" s="113" t="str">
        <f>'3_Fix'!I455</f>
        <v/>
      </c>
      <c r="E454" s="113" t="str">
        <f>'3_Fix'!J455</f>
        <v/>
      </c>
      <c r="F454" s="113" t="str">
        <f>'3_Fix'!K455</f>
        <v/>
      </c>
      <c r="G454" s="113" t="str">
        <f>'3_Fix'!L455</f>
        <v/>
      </c>
      <c r="H454" s="113" t="str">
        <f>'3_Fix'!M455</f>
        <v/>
      </c>
      <c r="I454" s="113" t="str">
        <f>'3_Fix'!N455</f>
        <v/>
      </c>
      <c r="J454" s="113" t="str">
        <f>'3_Fix'!O455</f>
        <v/>
      </c>
      <c r="K454" s="120" t="str">
        <f t="shared" si="259"/>
        <v/>
      </c>
      <c r="L454" s="120" t="str">
        <f t="shared" si="262"/>
        <v/>
      </c>
      <c r="M454" s="120" t="str">
        <f t="shared" si="263"/>
        <v/>
      </c>
      <c r="N454" s="120" t="str">
        <f t="shared" si="264"/>
        <v/>
      </c>
      <c r="O454" s="120" t="str">
        <f t="shared" si="265"/>
        <v/>
      </c>
      <c r="P454" s="120" t="str">
        <f t="shared" si="266"/>
        <v/>
      </c>
      <c r="Q454" s="120" t="str">
        <f t="shared" si="267"/>
        <v/>
      </c>
      <c r="R454" s="120" t="str">
        <f t="shared" si="261"/>
        <v/>
      </c>
      <c r="S454" s="120" t="str">
        <f t="shared" si="273"/>
        <v/>
      </c>
      <c r="T454" s="120" t="str">
        <f t="shared" si="274"/>
        <v/>
      </c>
      <c r="U454" s="120" t="str">
        <f t="shared" si="275"/>
        <v/>
      </c>
      <c r="V454" s="120" t="str">
        <f t="shared" si="276"/>
        <v/>
      </c>
      <c r="W454" s="120" t="str">
        <f t="shared" si="277"/>
        <v/>
      </c>
      <c r="X454" s="120" t="str">
        <f t="shared" si="278"/>
        <v/>
      </c>
      <c r="Y454" s="120" t="str">
        <f t="shared" si="279"/>
        <v/>
      </c>
      <c r="Z454" s="120" t="str">
        <f t="shared" si="281"/>
        <v/>
      </c>
      <c r="AA454" s="120" t="str">
        <f t="shared" si="282"/>
        <v/>
      </c>
      <c r="AB454" s="120" t="str">
        <f t="shared" si="283"/>
        <v/>
      </c>
      <c r="AC454" s="120" t="str">
        <f t="shared" si="284"/>
        <v/>
      </c>
      <c r="AD454" s="120" t="str">
        <f t="shared" si="285"/>
        <v/>
      </c>
      <c r="AE454" s="120" t="str">
        <f t="shared" si="286"/>
        <v/>
      </c>
      <c r="AF454" s="120" t="str">
        <f t="shared" si="280"/>
        <v/>
      </c>
      <c r="AG454" s="120" t="str">
        <f t="shared" si="287"/>
        <v/>
      </c>
      <c r="AH454" s="120" t="str">
        <f t="shared" si="288"/>
        <v/>
      </c>
      <c r="AI454" s="120" t="str">
        <f t="shared" si="289"/>
        <v/>
      </c>
      <c r="AJ454" s="120" t="str">
        <f t="shared" si="290"/>
        <v/>
      </c>
      <c r="AK454" s="120" t="str">
        <f t="shared" si="291"/>
        <v/>
      </c>
      <c r="AL454" s="120" t="str">
        <f t="shared" si="292"/>
        <v/>
      </c>
      <c r="AM454" s="120" t="str">
        <f t="shared" si="260"/>
        <v/>
      </c>
      <c r="AN454" s="120" t="str">
        <f t="shared" si="260"/>
        <v/>
      </c>
      <c r="AO454" s="120" t="str">
        <f t="shared" si="268"/>
        <v/>
      </c>
      <c r="AP454" s="120" t="str">
        <f t="shared" si="269"/>
        <v/>
      </c>
      <c r="AQ454" s="120" t="str">
        <f t="shared" si="270"/>
        <v/>
      </c>
      <c r="AR454" s="120" t="str">
        <f t="shared" si="271"/>
        <v/>
      </c>
      <c r="AS454" s="120" t="str">
        <f t="shared" si="272"/>
        <v/>
      </c>
      <c r="AX454" s="120" t="str">
        <f t="shared" si="293"/>
        <v/>
      </c>
      <c r="AY454" s="120" t="str">
        <f t="shared" ref="AY454:AY517" si="294">IFERROR((AY$1/100)*(E430/$D430)*Z454,"")</f>
        <v/>
      </c>
      <c r="AZ454" s="120" t="str">
        <f t="shared" ref="AZ454:AZ517" si="295">IFERROR((AZ$1/100)*(F430/$D430)*AA454,"")</f>
        <v/>
      </c>
      <c r="BA454" s="120" t="str">
        <f t="shared" ref="BA454:BA517" si="296">IFERROR((BA$1/100)*(G430/$D430)*AB454,"")</f>
        <v/>
      </c>
      <c r="BB454" s="120" t="str">
        <f t="shared" ref="BB454:BB517" si="297">IFERROR((BB$1/100)*(H430/$D430)*AC454,"")</f>
        <v/>
      </c>
      <c r="BC454" s="120" t="str">
        <f t="shared" ref="BC454:BC517" si="298">IFERROR((BC$1/100)*(I430/$D430)*AD454,"")</f>
        <v/>
      </c>
      <c r="BD454" s="120" t="str">
        <f t="shared" ref="BD454:BD517" si="299">IFERROR((BD$1/100)*(J430/$D430)*AE454,"")</f>
        <v/>
      </c>
    </row>
    <row r="455" spans="3:56" x14ac:dyDescent="0.2">
      <c r="C455" s="107">
        <f>'3_Fix'!H456</f>
        <v>49933</v>
      </c>
      <c r="D455" s="113" t="str">
        <f>'3_Fix'!I456</f>
        <v/>
      </c>
      <c r="E455" s="113" t="str">
        <f>'3_Fix'!J456</f>
        <v/>
      </c>
      <c r="F455" s="113" t="str">
        <f>'3_Fix'!K456</f>
        <v/>
      </c>
      <c r="G455" s="113" t="str">
        <f>'3_Fix'!L456</f>
        <v/>
      </c>
      <c r="H455" s="113" t="str">
        <f>'3_Fix'!M456</f>
        <v/>
      </c>
      <c r="I455" s="113" t="str">
        <f>'3_Fix'!N456</f>
        <v/>
      </c>
      <c r="J455" s="113" t="str">
        <f>'3_Fix'!O456</f>
        <v/>
      </c>
      <c r="K455" s="120" t="str">
        <f t="shared" si="259"/>
        <v/>
      </c>
      <c r="L455" s="120" t="str">
        <f t="shared" si="262"/>
        <v/>
      </c>
      <c r="M455" s="120" t="str">
        <f t="shared" si="263"/>
        <v/>
      </c>
      <c r="N455" s="120" t="str">
        <f t="shared" si="264"/>
        <v/>
      </c>
      <c r="O455" s="120" t="str">
        <f t="shared" si="265"/>
        <v/>
      </c>
      <c r="P455" s="120" t="str">
        <f t="shared" si="266"/>
        <v/>
      </c>
      <c r="Q455" s="120" t="str">
        <f t="shared" si="267"/>
        <v/>
      </c>
      <c r="R455" s="120" t="str">
        <f t="shared" si="261"/>
        <v/>
      </c>
      <c r="S455" s="120" t="str">
        <f t="shared" si="273"/>
        <v/>
      </c>
      <c r="T455" s="120" t="str">
        <f t="shared" si="274"/>
        <v/>
      </c>
      <c r="U455" s="120" t="str">
        <f t="shared" si="275"/>
        <v/>
      </c>
      <c r="V455" s="120" t="str">
        <f t="shared" si="276"/>
        <v/>
      </c>
      <c r="W455" s="120" t="str">
        <f t="shared" si="277"/>
        <v/>
      </c>
      <c r="X455" s="120" t="str">
        <f t="shared" si="278"/>
        <v/>
      </c>
      <c r="Y455" s="120" t="str">
        <f t="shared" si="279"/>
        <v/>
      </c>
      <c r="Z455" s="120" t="str">
        <f t="shared" si="281"/>
        <v/>
      </c>
      <c r="AA455" s="120" t="str">
        <f t="shared" si="282"/>
        <v/>
      </c>
      <c r="AB455" s="120" t="str">
        <f t="shared" si="283"/>
        <v/>
      </c>
      <c r="AC455" s="120" t="str">
        <f t="shared" si="284"/>
        <v/>
      </c>
      <c r="AD455" s="120" t="str">
        <f t="shared" si="285"/>
        <v/>
      </c>
      <c r="AE455" s="120" t="str">
        <f t="shared" si="286"/>
        <v/>
      </c>
      <c r="AF455" s="120" t="str">
        <f t="shared" si="280"/>
        <v/>
      </c>
      <c r="AG455" s="120" t="str">
        <f t="shared" si="287"/>
        <v/>
      </c>
      <c r="AH455" s="120" t="str">
        <f t="shared" si="288"/>
        <v/>
      </c>
      <c r="AI455" s="120" t="str">
        <f t="shared" si="289"/>
        <v/>
      </c>
      <c r="AJ455" s="120" t="str">
        <f t="shared" si="290"/>
        <v/>
      </c>
      <c r="AK455" s="120" t="str">
        <f t="shared" si="291"/>
        <v/>
      </c>
      <c r="AL455" s="120" t="str">
        <f t="shared" si="292"/>
        <v/>
      </c>
      <c r="AM455" s="120" t="str">
        <f t="shared" si="260"/>
        <v/>
      </c>
      <c r="AN455" s="120" t="str">
        <f t="shared" si="260"/>
        <v/>
      </c>
      <c r="AO455" s="120" t="str">
        <f t="shared" si="268"/>
        <v/>
      </c>
      <c r="AP455" s="120" t="str">
        <f t="shared" si="269"/>
        <v/>
      </c>
      <c r="AQ455" s="120" t="str">
        <f t="shared" si="270"/>
        <v/>
      </c>
      <c r="AR455" s="120" t="str">
        <f t="shared" si="271"/>
        <v/>
      </c>
      <c r="AS455" s="120" t="str">
        <f t="shared" si="272"/>
        <v/>
      </c>
      <c r="AX455" s="120" t="str">
        <f t="shared" si="293"/>
        <v/>
      </c>
      <c r="AY455" s="120" t="str">
        <f t="shared" si="294"/>
        <v/>
      </c>
      <c r="AZ455" s="120" t="str">
        <f t="shared" si="295"/>
        <v/>
      </c>
      <c r="BA455" s="120" t="str">
        <f t="shared" si="296"/>
        <v/>
      </c>
      <c r="BB455" s="120" t="str">
        <f t="shared" si="297"/>
        <v/>
      </c>
      <c r="BC455" s="120" t="str">
        <f t="shared" si="298"/>
        <v/>
      </c>
      <c r="BD455" s="120" t="str">
        <f t="shared" si="299"/>
        <v/>
      </c>
    </row>
    <row r="456" spans="3:56" x14ac:dyDescent="0.2">
      <c r="C456" s="107">
        <f>'3_Fix'!H457</f>
        <v>49949</v>
      </c>
      <c r="D456" s="113" t="str">
        <f>'3_Fix'!I457</f>
        <v/>
      </c>
      <c r="E456" s="113" t="str">
        <f>'3_Fix'!J457</f>
        <v/>
      </c>
      <c r="F456" s="113" t="str">
        <f>'3_Fix'!K457</f>
        <v/>
      </c>
      <c r="G456" s="113" t="str">
        <f>'3_Fix'!L457</f>
        <v/>
      </c>
      <c r="H456" s="113" t="str">
        <f>'3_Fix'!M457</f>
        <v/>
      </c>
      <c r="I456" s="113" t="str">
        <f>'3_Fix'!N457</f>
        <v/>
      </c>
      <c r="J456" s="113" t="str">
        <f>'3_Fix'!O457</f>
        <v/>
      </c>
      <c r="K456" s="120" t="str">
        <f t="shared" ref="K456:K519" si="300">IFERROR(((D456/D455)-1)*100,"")</f>
        <v/>
      </c>
      <c r="L456" s="120" t="str">
        <f t="shared" si="262"/>
        <v/>
      </c>
      <c r="M456" s="120" t="str">
        <f t="shared" si="263"/>
        <v/>
      </c>
      <c r="N456" s="120" t="str">
        <f t="shared" si="264"/>
        <v/>
      </c>
      <c r="O456" s="120" t="str">
        <f t="shared" si="265"/>
        <v/>
      </c>
      <c r="P456" s="120" t="str">
        <f t="shared" si="266"/>
        <v/>
      </c>
      <c r="Q456" s="120" t="str">
        <f t="shared" si="267"/>
        <v/>
      </c>
      <c r="R456" s="120" t="str">
        <f t="shared" si="261"/>
        <v/>
      </c>
      <c r="S456" s="120" t="str">
        <f t="shared" si="273"/>
        <v/>
      </c>
      <c r="T456" s="120" t="str">
        <f t="shared" si="274"/>
        <v/>
      </c>
      <c r="U456" s="120" t="str">
        <f t="shared" si="275"/>
        <v/>
      </c>
      <c r="V456" s="120" t="str">
        <f t="shared" si="276"/>
        <v/>
      </c>
      <c r="W456" s="120" t="str">
        <f t="shared" si="277"/>
        <v/>
      </c>
      <c r="X456" s="120" t="str">
        <f t="shared" si="278"/>
        <v/>
      </c>
      <c r="Y456" s="120" t="str">
        <f t="shared" si="279"/>
        <v/>
      </c>
      <c r="Z456" s="120" t="str">
        <f t="shared" si="281"/>
        <v/>
      </c>
      <c r="AA456" s="120" t="str">
        <f t="shared" si="282"/>
        <v/>
      </c>
      <c r="AB456" s="120" t="str">
        <f t="shared" si="283"/>
        <v/>
      </c>
      <c r="AC456" s="120" t="str">
        <f t="shared" si="284"/>
        <v/>
      </c>
      <c r="AD456" s="120" t="str">
        <f t="shared" si="285"/>
        <v/>
      </c>
      <c r="AE456" s="120" t="str">
        <f t="shared" si="286"/>
        <v/>
      </c>
      <c r="AF456" s="120" t="str">
        <f t="shared" si="280"/>
        <v/>
      </c>
      <c r="AG456" s="120" t="str">
        <f t="shared" si="287"/>
        <v/>
      </c>
      <c r="AH456" s="120" t="str">
        <f t="shared" si="288"/>
        <v/>
      </c>
      <c r="AI456" s="120" t="str">
        <f t="shared" si="289"/>
        <v/>
      </c>
      <c r="AJ456" s="120" t="str">
        <f t="shared" si="290"/>
        <v/>
      </c>
      <c r="AK456" s="120" t="str">
        <f t="shared" si="291"/>
        <v/>
      </c>
      <c r="AL456" s="120" t="str">
        <f t="shared" si="292"/>
        <v/>
      </c>
      <c r="AM456" s="120" t="str">
        <f t="shared" si="260"/>
        <v/>
      </c>
      <c r="AN456" s="120" t="str">
        <f t="shared" si="260"/>
        <v/>
      </c>
      <c r="AO456" s="120" t="str">
        <f t="shared" si="268"/>
        <v/>
      </c>
      <c r="AP456" s="120" t="str">
        <f t="shared" si="269"/>
        <v/>
      </c>
      <c r="AQ456" s="120" t="str">
        <f t="shared" si="270"/>
        <v/>
      </c>
      <c r="AR456" s="120" t="str">
        <f t="shared" si="271"/>
        <v/>
      </c>
      <c r="AS456" s="120" t="str">
        <f t="shared" si="272"/>
        <v/>
      </c>
      <c r="AX456" s="120" t="str">
        <f t="shared" si="293"/>
        <v/>
      </c>
      <c r="AY456" s="120" t="str">
        <f t="shared" si="294"/>
        <v/>
      </c>
      <c r="AZ456" s="120" t="str">
        <f t="shared" si="295"/>
        <v/>
      </c>
      <c r="BA456" s="120" t="str">
        <f t="shared" si="296"/>
        <v/>
      </c>
      <c r="BB456" s="120" t="str">
        <f t="shared" si="297"/>
        <v/>
      </c>
      <c r="BC456" s="120" t="str">
        <f t="shared" si="298"/>
        <v/>
      </c>
      <c r="BD456" s="120" t="str">
        <f t="shared" si="299"/>
        <v/>
      </c>
    </row>
    <row r="457" spans="3:56" x14ac:dyDescent="0.2">
      <c r="C457" s="107">
        <f>'3_Fix'!H458</f>
        <v>49963</v>
      </c>
      <c r="D457" s="113" t="str">
        <f>'3_Fix'!I458</f>
        <v/>
      </c>
      <c r="E457" s="113" t="str">
        <f>'3_Fix'!J458</f>
        <v/>
      </c>
      <c r="F457" s="113" t="str">
        <f>'3_Fix'!K458</f>
        <v/>
      </c>
      <c r="G457" s="113" t="str">
        <f>'3_Fix'!L458</f>
        <v/>
      </c>
      <c r="H457" s="113" t="str">
        <f>'3_Fix'!M458</f>
        <v/>
      </c>
      <c r="I457" s="113" t="str">
        <f>'3_Fix'!N458</f>
        <v/>
      </c>
      <c r="J457" s="113" t="str">
        <f>'3_Fix'!O458</f>
        <v/>
      </c>
      <c r="K457" s="120" t="str">
        <f t="shared" si="300"/>
        <v/>
      </c>
      <c r="L457" s="120" t="str">
        <f t="shared" si="262"/>
        <v/>
      </c>
      <c r="M457" s="120" t="str">
        <f t="shared" si="263"/>
        <v/>
      </c>
      <c r="N457" s="120" t="str">
        <f t="shared" si="264"/>
        <v/>
      </c>
      <c r="O457" s="120" t="str">
        <f t="shared" si="265"/>
        <v/>
      </c>
      <c r="P457" s="120" t="str">
        <f t="shared" si="266"/>
        <v/>
      </c>
      <c r="Q457" s="120" t="str">
        <f t="shared" si="267"/>
        <v/>
      </c>
      <c r="R457" s="120" t="str">
        <f t="shared" si="261"/>
        <v/>
      </c>
      <c r="S457" s="120" t="str">
        <f t="shared" si="273"/>
        <v/>
      </c>
      <c r="T457" s="120" t="str">
        <f t="shared" si="274"/>
        <v/>
      </c>
      <c r="U457" s="120" t="str">
        <f t="shared" si="275"/>
        <v/>
      </c>
      <c r="V457" s="120" t="str">
        <f t="shared" si="276"/>
        <v/>
      </c>
      <c r="W457" s="120" t="str">
        <f t="shared" si="277"/>
        <v/>
      </c>
      <c r="X457" s="120" t="str">
        <f t="shared" si="278"/>
        <v/>
      </c>
      <c r="Y457" s="120" t="str">
        <f t="shared" si="279"/>
        <v/>
      </c>
      <c r="Z457" s="120" t="str">
        <f t="shared" si="281"/>
        <v/>
      </c>
      <c r="AA457" s="120" t="str">
        <f t="shared" si="282"/>
        <v/>
      </c>
      <c r="AB457" s="120" t="str">
        <f t="shared" si="283"/>
        <v/>
      </c>
      <c r="AC457" s="120" t="str">
        <f t="shared" si="284"/>
        <v/>
      </c>
      <c r="AD457" s="120" t="str">
        <f t="shared" si="285"/>
        <v/>
      </c>
      <c r="AE457" s="120" t="str">
        <f t="shared" si="286"/>
        <v/>
      </c>
      <c r="AF457" s="120" t="str">
        <f t="shared" si="280"/>
        <v/>
      </c>
      <c r="AG457" s="120" t="str">
        <f t="shared" si="287"/>
        <v/>
      </c>
      <c r="AH457" s="120" t="str">
        <f t="shared" si="288"/>
        <v/>
      </c>
      <c r="AI457" s="120" t="str">
        <f t="shared" si="289"/>
        <v/>
      </c>
      <c r="AJ457" s="120" t="str">
        <f t="shared" si="290"/>
        <v/>
      </c>
      <c r="AK457" s="120" t="str">
        <f t="shared" si="291"/>
        <v/>
      </c>
      <c r="AL457" s="120" t="str">
        <f t="shared" si="292"/>
        <v/>
      </c>
      <c r="AM457" s="120" t="str">
        <f t="shared" ref="AM457:AN520" si="301">IFERROR((AM$1/100)*(D455/$D455)*K457,"")</f>
        <v/>
      </c>
      <c r="AN457" s="120" t="str">
        <f t="shared" si="301"/>
        <v/>
      </c>
      <c r="AO457" s="120" t="str">
        <f t="shared" si="268"/>
        <v/>
      </c>
      <c r="AP457" s="120" t="str">
        <f t="shared" si="269"/>
        <v/>
      </c>
      <c r="AQ457" s="120" t="str">
        <f t="shared" si="270"/>
        <v/>
      </c>
      <c r="AR457" s="120" t="str">
        <f t="shared" si="271"/>
        <v/>
      </c>
      <c r="AS457" s="120" t="str">
        <f t="shared" si="272"/>
        <v/>
      </c>
      <c r="AX457" s="120" t="str">
        <f t="shared" si="293"/>
        <v/>
      </c>
      <c r="AY457" s="120" t="str">
        <f t="shared" si="294"/>
        <v/>
      </c>
      <c r="AZ457" s="120" t="str">
        <f t="shared" si="295"/>
        <v/>
      </c>
      <c r="BA457" s="120" t="str">
        <f t="shared" si="296"/>
        <v/>
      </c>
      <c r="BB457" s="120" t="str">
        <f t="shared" si="297"/>
        <v/>
      </c>
      <c r="BC457" s="120" t="str">
        <f t="shared" si="298"/>
        <v/>
      </c>
      <c r="BD457" s="120" t="str">
        <f t="shared" si="299"/>
        <v/>
      </c>
    </row>
    <row r="458" spans="3:56" x14ac:dyDescent="0.2">
      <c r="C458" s="107">
        <f>'3_Fix'!H459</f>
        <v>49980</v>
      </c>
      <c r="D458" s="113" t="str">
        <f>'3_Fix'!I459</f>
        <v/>
      </c>
      <c r="E458" s="113" t="str">
        <f>'3_Fix'!J459</f>
        <v/>
      </c>
      <c r="F458" s="113" t="str">
        <f>'3_Fix'!K459</f>
        <v/>
      </c>
      <c r="G458" s="113" t="str">
        <f>'3_Fix'!L459</f>
        <v/>
      </c>
      <c r="H458" s="113" t="str">
        <f>'3_Fix'!M459</f>
        <v/>
      </c>
      <c r="I458" s="113" t="str">
        <f>'3_Fix'!N459</f>
        <v/>
      </c>
      <c r="J458" s="113" t="str">
        <f>'3_Fix'!O459</f>
        <v/>
      </c>
      <c r="K458" s="120" t="str">
        <f t="shared" si="300"/>
        <v/>
      </c>
      <c r="L458" s="120" t="str">
        <f t="shared" si="262"/>
        <v/>
      </c>
      <c r="M458" s="120" t="str">
        <f t="shared" si="263"/>
        <v/>
      </c>
      <c r="N458" s="120" t="str">
        <f t="shared" si="264"/>
        <v/>
      </c>
      <c r="O458" s="120" t="str">
        <f t="shared" si="265"/>
        <v/>
      </c>
      <c r="P458" s="120" t="str">
        <f t="shared" si="266"/>
        <v/>
      </c>
      <c r="Q458" s="120" t="str">
        <f t="shared" si="267"/>
        <v/>
      </c>
      <c r="R458" s="120" t="str">
        <f t="shared" ref="R458:R521" si="302">IF(DAY($C458)=15,IFERROR(((AVERAGE(D457:D458)/AVERAGE(D455:D456))-1)*100,""),"")</f>
        <v/>
      </c>
      <c r="S458" s="120" t="str">
        <f t="shared" si="273"/>
        <v/>
      </c>
      <c r="T458" s="120" t="str">
        <f t="shared" si="274"/>
        <v/>
      </c>
      <c r="U458" s="120" t="str">
        <f t="shared" si="275"/>
        <v/>
      </c>
      <c r="V458" s="120" t="str">
        <f t="shared" si="276"/>
        <v/>
      </c>
      <c r="W458" s="120" t="str">
        <f t="shared" si="277"/>
        <v/>
      </c>
      <c r="X458" s="120" t="str">
        <f t="shared" si="278"/>
        <v/>
      </c>
      <c r="Y458" s="120" t="str">
        <f t="shared" si="279"/>
        <v/>
      </c>
      <c r="Z458" s="120" t="str">
        <f t="shared" si="281"/>
        <v/>
      </c>
      <c r="AA458" s="120" t="str">
        <f t="shared" si="282"/>
        <v/>
      </c>
      <c r="AB458" s="120" t="str">
        <f t="shared" si="283"/>
        <v/>
      </c>
      <c r="AC458" s="120" t="str">
        <f t="shared" si="284"/>
        <v/>
      </c>
      <c r="AD458" s="120" t="str">
        <f t="shared" si="285"/>
        <v/>
      </c>
      <c r="AE458" s="120" t="str">
        <f t="shared" si="286"/>
        <v/>
      </c>
      <c r="AF458" s="120" t="str">
        <f t="shared" si="280"/>
        <v/>
      </c>
      <c r="AG458" s="120" t="str">
        <f t="shared" si="287"/>
        <v/>
      </c>
      <c r="AH458" s="120" t="str">
        <f t="shared" si="288"/>
        <v/>
      </c>
      <c r="AI458" s="120" t="str">
        <f t="shared" si="289"/>
        <v/>
      </c>
      <c r="AJ458" s="120" t="str">
        <f t="shared" si="290"/>
        <v/>
      </c>
      <c r="AK458" s="120" t="str">
        <f t="shared" si="291"/>
        <v/>
      </c>
      <c r="AL458" s="120" t="str">
        <f t="shared" si="292"/>
        <v/>
      </c>
      <c r="AM458" s="120" t="str">
        <f t="shared" si="301"/>
        <v/>
      </c>
      <c r="AN458" s="120" t="str">
        <f t="shared" si="301"/>
        <v/>
      </c>
      <c r="AO458" s="120" t="str">
        <f t="shared" si="268"/>
        <v/>
      </c>
      <c r="AP458" s="120" t="str">
        <f t="shared" si="269"/>
        <v/>
      </c>
      <c r="AQ458" s="120" t="str">
        <f t="shared" si="270"/>
        <v/>
      </c>
      <c r="AR458" s="120" t="str">
        <f t="shared" si="271"/>
        <v/>
      </c>
      <c r="AS458" s="120" t="str">
        <f t="shared" si="272"/>
        <v/>
      </c>
      <c r="AX458" s="120" t="str">
        <f t="shared" si="293"/>
        <v/>
      </c>
      <c r="AY458" s="120" t="str">
        <f t="shared" si="294"/>
        <v/>
      </c>
      <c r="AZ458" s="120" t="str">
        <f t="shared" si="295"/>
        <v/>
      </c>
      <c r="BA458" s="120" t="str">
        <f t="shared" si="296"/>
        <v/>
      </c>
      <c r="BB458" s="120" t="str">
        <f t="shared" si="297"/>
        <v/>
      </c>
      <c r="BC458" s="120" t="str">
        <f t="shared" si="298"/>
        <v/>
      </c>
      <c r="BD458" s="120" t="str">
        <f t="shared" si="299"/>
        <v/>
      </c>
    </row>
    <row r="459" spans="3:56" x14ac:dyDescent="0.2">
      <c r="C459" s="107">
        <f>'3_Fix'!H460</f>
        <v>49994</v>
      </c>
      <c r="D459" s="113" t="str">
        <f>'3_Fix'!I460</f>
        <v/>
      </c>
      <c r="E459" s="113" t="str">
        <f>'3_Fix'!J460</f>
        <v/>
      </c>
      <c r="F459" s="113" t="str">
        <f>'3_Fix'!K460</f>
        <v/>
      </c>
      <c r="G459" s="113" t="str">
        <f>'3_Fix'!L460</f>
        <v/>
      </c>
      <c r="H459" s="113" t="str">
        <f>'3_Fix'!M460</f>
        <v/>
      </c>
      <c r="I459" s="113" t="str">
        <f>'3_Fix'!N460</f>
        <v/>
      </c>
      <c r="J459" s="113" t="str">
        <f>'3_Fix'!O460</f>
        <v/>
      </c>
      <c r="K459" s="120" t="str">
        <f t="shared" si="300"/>
        <v/>
      </c>
      <c r="L459" s="120" t="str">
        <f t="shared" si="262"/>
        <v/>
      </c>
      <c r="M459" s="120" t="str">
        <f t="shared" si="263"/>
        <v/>
      </c>
      <c r="N459" s="120" t="str">
        <f t="shared" si="264"/>
        <v/>
      </c>
      <c r="O459" s="120" t="str">
        <f t="shared" si="265"/>
        <v/>
      </c>
      <c r="P459" s="120" t="str">
        <f t="shared" si="266"/>
        <v/>
      </c>
      <c r="Q459" s="120" t="str">
        <f t="shared" si="267"/>
        <v/>
      </c>
      <c r="R459" s="120" t="str">
        <f t="shared" si="302"/>
        <v/>
      </c>
      <c r="S459" s="120" t="str">
        <f t="shared" si="273"/>
        <v/>
      </c>
      <c r="T459" s="120" t="str">
        <f t="shared" si="274"/>
        <v/>
      </c>
      <c r="U459" s="120" t="str">
        <f t="shared" si="275"/>
        <v/>
      </c>
      <c r="V459" s="120" t="str">
        <f t="shared" si="276"/>
        <v/>
      </c>
      <c r="W459" s="120" t="str">
        <f t="shared" si="277"/>
        <v/>
      </c>
      <c r="X459" s="120" t="str">
        <f t="shared" si="278"/>
        <v/>
      </c>
      <c r="Y459" s="120" t="str">
        <f t="shared" si="279"/>
        <v/>
      </c>
      <c r="Z459" s="120" t="str">
        <f t="shared" si="281"/>
        <v/>
      </c>
      <c r="AA459" s="120" t="str">
        <f t="shared" si="282"/>
        <v/>
      </c>
      <c r="AB459" s="120" t="str">
        <f t="shared" si="283"/>
        <v/>
      </c>
      <c r="AC459" s="120" t="str">
        <f t="shared" si="284"/>
        <v/>
      </c>
      <c r="AD459" s="120" t="str">
        <f t="shared" si="285"/>
        <v/>
      </c>
      <c r="AE459" s="120" t="str">
        <f t="shared" si="286"/>
        <v/>
      </c>
      <c r="AF459" s="120" t="str">
        <f t="shared" si="280"/>
        <v/>
      </c>
      <c r="AG459" s="120" t="str">
        <f t="shared" si="287"/>
        <v/>
      </c>
      <c r="AH459" s="120" t="str">
        <f t="shared" si="288"/>
        <v/>
      </c>
      <c r="AI459" s="120" t="str">
        <f t="shared" si="289"/>
        <v/>
      </c>
      <c r="AJ459" s="120" t="str">
        <f t="shared" si="290"/>
        <v/>
      </c>
      <c r="AK459" s="120" t="str">
        <f t="shared" si="291"/>
        <v/>
      </c>
      <c r="AL459" s="120" t="str">
        <f t="shared" si="292"/>
        <v/>
      </c>
      <c r="AM459" s="120" t="str">
        <f t="shared" si="301"/>
        <v/>
      </c>
      <c r="AN459" s="120" t="str">
        <f t="shared" si="301"/>
        <v/>
      </c>
      <c r="AO459" s="120" t="str">
        <f t="shared" si="268"/>
        <v/>
      </c>
      <c r="AP459" s="120" t="str">
        <f t="shared" si="269"/>
        <v/>
      </c>
      <c r="AQ459" s="120" t="str">
        <f t="shared" si="270"/>
        <v/>
      </c>
      <c r="AR459" s="120" t="str">
        <f t="shared" si="271"/>
        <v/>
      </c>
      <c r="AS459" s="120" t="str">
        <f t="shared" si="272"/>
        <v/>
      </c>
      <c r="AX459" s="120" t="str">
        <f t="shared" si="293"/>
        <v/>
      </c>
      <c r="AY459" s="120" t="str">
        <f t="shared" si="294"/>
        <v/>
      </c>
      <c r="AZ459" s="120" t="str">
        <f t="shared" si="295"/>
        <v/>
      </c>
      <c r="BA459" s="120" t="str">
        <f t="shared" si="296"/>
        <v/>
      </c>
      <c r="BB459" s="120" t="str">
        <f t="shared" si="297"/>
        <v/>
      </c>
      <c r="BC459" s="120" t="str">
        <f t="shared" si="298"/>
        <v/>
      </c>
      <c r="BD459" s="120" t="str">
        <f t="shared" si="299"/>
        <v/>
      </c>
    </row>
    <row r="460" spans="3:56" x14ac:dyDescent="0.2">
      <c r="C460" s="107">
        <f>'3_Fix'!H461</f>
        <v>50010</v>
      </c>
      <c r="D460" s="113" t="str">
        <f>'3_Fix'!I461</f>
        <v/>
      </c>
      <c r="E460" s="113" t="str">
        <f>'3_Fix'!J461</f>
        <v/>
      </c>
      <c r="F460" s="113" t="str">
        <f>'3_Fix'!K461</f>
        <v/>
      </c>
      <c r="G460" s="113" t="str">
        <f>'3_Fix'!L461</f>
        <v/>
      </c>
      <c r="H460" s="113" t="str">
        <f>'3_Fix'!M461</f>
        <v/>
      </c>
      <c r="I460" s="113" t="str">
        <f>'3_Fix'!N461</f>
        <v/>
      </c>
      <c r="J460" s="113" t="str">
        <f>'3_Fix'!O461</f>
        <v/>
      </c>
      <c r="K460" s="120" t="str">
        <f t="shared" si="300"/>
        <v/>
      </c>
      <c r="L460" s="120" t="str">
        <f t="shared" si="262"/>
        <v/>
      </c>
      <c r="M460" s="120" t="str">
        <f t="shared" si="263"/>
        <v/>
      </c>
      <c r="N460" s="120" t="str">
        <f t="shared" si="264"/>
        <v/>
      </c>
      <c r="O460" s="120" t="str">
        <f t="shared" si="265"/>
        <v/>
      </c>
      <c r="P460" s="120" t="str">
        <f t="shared" si="266"/>
        <v/>
      </c>
      <c r="Q460" s="120" t="str">
        <f t="shared" si="267"/>
        <v/>
      </c>
      <c r="R460" s="120" t="str">
        <f t="shared" si="302"/>
        <v/>
      </c>
      <c r="S460" s="120" t="str">
        <f t="shared" si="273"/>
        <v/>
      </c>
      <c r="T460" s="120" t="str">
        <f t="shared" si="274"/>
        <v/>
      </c>
      <c r="U460" s="120" t="str">
        <f t="shared" si="275"/>
        <v/>
      </c>
      <c r="V460" s="120" t="str">
        <f t="shared" si="276"/>
        <v/>
      </c>
      <c r="W460" s="120" t="str">
        <f t="shared" si="277"/>
        <v/>
      </c>
      <c r="X460" s="120" t="str">
        <f t="shared" si="278"/>
        <v/>
      </c>
      <c r="Y460" s="120" t="str">
        <f t="shared" si="279"/>
        <v/>
      </c>
      <c r="Z460" s="120" t="str">
        <f t="shared" si="281"/>
        <v/>
      </c>
      <c r="AA460" s="120" t="str">
        <f t="shared" si="282"/>
        <v/>
      </c>
      <c r="AB460" s="120" t="str">
        <f t="shared" si="283"/>
        <v/>
      </c>
      <c r="AC460" s="120" t="str">
        <f t="shared" si="284"/>
        <v/>
      </c>
      <c r="AD460" s="120" t="str">
        <f t="shared" si="285"/>
        <v/>
      </c>
      <c r="AE460" s="120" t="str">
        <f t="shared" si="286"/>
        <v/>
      </c>
      <c r="AF460" s="120" t="str">
        <f t="shared" si="280"/>
        <v/>
      </c>
      <c r="AG460" s="120" t="str">
        <f t="shared" si="287"/>
        <v/>
      </c>
      <c r="AH460" s="120" t="str">
        <f t="shared" si="288"/>
        <v/>
      </c>
      <c r="AI460" s="120" t="str">
        <f t="shared" si="289"/>
        <v/>
      </c>
      <c r="AJ460" s="120" t="str">
        <f t="shared" si="290"/>
        <v/>
      </c>
      <c r="AK460" s="120" t="str">
        <f t="shared" si="291"/>
        <v/>
      </c>
      <c r="AL460" s="120" t="str">
        <f t="shared" si="292"/>
        <v/>
      </c>
      <c r="AM460" s="120" t="str">
        <f t="shared" si="301"/>
        <v/>
      </c>
      <c r="AN460" s="120" t="str">
        <f t="shared" si="301"/>
        <v/>
      </c>
      <c r="AO460" s="120" t="str">
        <f t="shared" si="268"/>
        <v/>
      </c>
      <c r="AP460" s="120" t="str">
        <f t="shared" si="269"/>
        <v/>
      </c>
      <c r="AQ460" s="120" t="str">
        <f t="shared" si="270"/>
        <v/>
      </c>
      <c r="AR460" s="120" t="str">
        <f t="shared" si="271"/>
        <v/>
      </c>
      <c r="AS460" s="120" t="str">
        <f t="shared" si="272"/>
        <v/>
      </c>
      <c r="AX460" s="120" t="str">
        <f t="shared" si="293"/>
        <v/>
      </c>
      <c r="AY460" s="120" t="str">
        <f t="shared" si="294"/>
        <v/>
      </c>
      <c r="AZ460" s="120" t="str">
        <f t="shared" si="295"/>
        <v/>
      </c>
      <c r="BA460" s="120" t="str">
        <f t="shared" si="296"/>
        <v/>
      </c>
      <c r="BB460" s="120" t="str">
        <f t="shared" si="297"/>
        <v/>
      </c>
      <c r="BC460" s="120" t="str">
        <f t="shared" si="298"/>
        <v/>
      </c>
      <c r="BD460" s="120" t="str">
        <f t="shared" si="299"/>
        <v/>
      </c>
    </row>
    <row r="461" spans="3:56" x14ac:dyDescent="0.2">
      <c r="C461" s="107">
        <f>'3_Fix'!H462</f>
        <v>50024</v>
      </c>
      <c r="D461" s="113" t="str">
        <f>'3_Fix'!I462</f>
        <v/>
      </c>
      <c r="E461" s="113" t="str">
        <f>'3_Fix'!J462</f>
        <v/>
      </c>
      <c r="F461" s="113" t="str">
        <f>'3_Fix'!K462</f>
        <v/>
      </c>
      <c r="G461" s="113" t="str">
        <f>'3_Fix'!L462</f>
        <v/>
      </c>
      <c r="H461" s="113" t="str">
        <f>'3_Fix'!M462</f>
        <v/>
      </c>
      <c r="I461" s="113" t="str">
        <f>'3_Fix'!N462</f>
        <v/>
      </c>
      <c r="J461" s="113" t="str">
        <f>'3_Fix'!O462</f>
        <v/>
      </c>
      <c r="K461" s="120" t="str">
        <f t="shared" si="300"/>
        <v/>
      </c>
      <c r="L461" s="120" t="str">
        <f t="shared" si="262"/>
        <v/>
      </c>
      <c r="M461" s="120" t="str">
        <f t="shared" si="263"/>
        <v/>
      </c>
      <c r="N461" s="120" t="str">
        <f t="shared" si="264"/>
        <v/>
      </c>
      <c r="O461" s="120" t="str">
        <f t="shared" si="265"/>
        <v/>
      </c>
      <c r="P461" s="120" t="str">
        <f t="shared" si="266"/>
        <v/>
      </c>
      <c r="Q461" s="120" t="str">
        <f t="shared" si="267"/>
        <v/>
      </c>
      <c r="R461" s="120" t="str">
        <f t="shared" si="302"/>
        <v/>
      </c>
      <c r="S461" s="120" t="str">
        <f t="shared" si="273"/>
        <v/>
      </c>
      <c r="T461" s="120" t="str">
        <f t="shared" si="274"/>
        <v/>
      </c>
      <c r="U461" s="120" t="str">
        <f t="shared" si="275"/>
        <v/>
      </c>
      <c r="V461" s="120" t="str">
        <f t="shared" si="276"/>
        <v/>
      </c>
      <c r="W461" s="120" t="str">
        <f t="shared" si="277"/>
        <v/>
      </c>
      <c r="X461" s="120" t="str">
        <f t="shared" si="278"/>
        <v/>
      </c>
      <c r="Y461" s="120" t="str">
        <f t="shared" si="279"/>
        <v/>
      </c>
      <c r="Z461" s="120" t="str">
        <f t="shared" si="281"/>
        <v/>
      </c>
      <c r="AA461" s="120" t="str">
        <f t="shared" si="282"/>
        <v/>
      </c>
      <c r="AB461" s="120" t="str">
        <f t="shared" si="283"/>
        <v/>
      </c>
      <c r="AC461" s="120" t="str">
        <f t="shared" si="284"/>
        <v/>
      </c>
      <c r="AD461" s="120" t="str">
        <f t="shared" si="285"/>
        <v/>
      </c>
      <c r="AE461" s="120" t="str">
        <f t="shared" si="286"/>
        <v/>
      </c>
      <c r="AF461" s="120" t="str">
        <f t="shared" si="280"/>
        <v/>
      </c>
      <c r="AG461" s="120" t="str">
        <f t="shared" si="287"/>
        <v/>
      </c>
      <c r="AH461" s="120" t="str">
        <f t="shared" si="288"/>
        <v/>
      </c>
      <c r="AI461" s="120" t="str">
        <f t="shared" si="289"/>
        <v/>
      </c>
      <c r="AJ461" s="120" t="str">
        <f t="shared" si="290"/>
        <v/>
      </c>
      <c r="AK461" s="120" t="str">
        <f t="shared" si="291"/>
        <v/>
      </c>
      <c r="AL461" s="120" t="str">
        <f t="shared" si="292"/>
        <v/>
      </c>
      <c r="AM461" s="120" t="str">
        <f t="shared" si="301"/>
        <v/>
      </c>
      <c r="AN461" s="120" t="str">
        <f t="shared" si="301"/>
        <v/>
      </c>
      <c r="AO461" s="120" t="str">
        <f t="shared" si="268"/>
        <v/>
      </c>
      <c r="AP461" s="120" t="str">
        <f t="shared" si="269"/>
        <v/>
      </c>
      <c r="AQ461" s="120" t="str">
        <f t="shared" si="270"/>
        <v/>
      </c>
      <c r="AR461" s="120" t="str">
        <f t="shared" si="271"/>
        <v/>
      </c>
      <c r="AS461" s="120" t="str">
        <f t="shared" si="272"/>
        <v/>
      </c>
      <c r="AX461" s="120" t="str">
        <f t="shared" si="293"/>
        <v/>
      </c>
      <c r="AY461" s="120" t="str">
        <f t="shared" si="294"/>
        <v/>
      </c>
      <c r="AZ461" s="120" t="str">
        <f t="shared" si="295"/>
        <v/>
      </c>
      <c r="BA461" s="120" t="str">
        <f t="shared" si="296"/>
        <v/>
      </c>
      <c r="BB461" s="120" t="str">
        <f t="shared" si="297"/>
        <v/>
      </c>
      <c r="BC461" s="120" t="str">
        <f t="shared" si="298"/>
        <v/>
      </c>
      <c r="BD461" s="120" t="str">
        <f t="shared" si="299"/>
        <v/>
      </c>
    </row>
    <row r="462" spans="3:56" x14ac:dyDescent="0.2">
      <c r="C462" s="107">
        <f>'3_Fix'!H463</f>
        <v>50041</v>
      </c>
      <c r="D462" s="113" t="str">
        <f>'3_Fix'!I463</f>
        <v/>
      </c>
      <c r="E462" s="113" t="str">
        <f>'3_Fix'!J463</f>
        <v/>
      </c>
      <c r="F462" s="113" t="str">
        <f>'3_Fix'!K463</f>
        <v/>
      </c>
      <c r="G462" s="113" t="str">
        <f>'3_Fix'!L463</f>
        <v/>
      </c>
      <c r="H462" s="113" t="str">
        <f>'3_Fix'!M463</f>
        <v/>
      </c>
      <c r="I462" s="113" t="str">
        <f>'3_Fix'!N463</f>
        <v/>
      </c>
      <c r="J462" s="113" t="str">
        <f>'3_Fix'!O463</f>
        <v/>
      </c>
      <c r="K462" s="120" t="str">
        <f t="shared" si="300"/>
        <v/>
      </c>
      <c r="L462" s="120" t="str">
        <f t="shared" si="262"/>
        <v/>
      </c>
      <c r="M462" s="120" t="str">
        <f t="shared" si="263"/>
        <v/>
      </c>
      <c r="N462" s="120" t="str">
        <f t="shared" si="264"/>
        <v/>
      </c>
      <c r="O462" s="120" t="str">
        <f t="shared" si="265"/>
        <v/>
      </c>
      <c r="P462" s="120" t="str">
        <f t="shared" si="266"/>
        <v/>
      </c>
      <c r="Q462" s="120" t="str">
        <f t="shared" si="267"/>
        <v/>
      </c>
      <c r="R462" s="120" t="str">
        <f t="shared" si="302"/>
        <v/>
      </c>
      <c r="S462" s="120" t="str">
        <f t="shared" si="273"/>
        <v/>
      </c>
      <c r="T462" s="120" t="str">
        <f t="shared" si="274"/>
        <v/>
      </c>
      <c r="U462" s="120" t="str">
        <f t="shared" si="275"/>
        <v/>
      </c>
      <c r="V462" s="120" t="str">
        <f t="shared" si="276"/>
        <v/>
      </c>
      <c r="W462" s="120" t="str">
        <f t="shared" si="277"/>
        <v/>
      </c>
      <c r="X462" s="120" t="str">
        <f t="shared" si="278"/>
        <v/>
      </c>
      <c r="Y462" s="120" t="str">
        <f t="shared" si="279"/>
        <v/>
      </c>
      <c r="Z462" s="120" t="str">
        <f t="shared" si="281"/>
        <v/>
      </c>
      <c r="AA462" s="120" t="str">
        <f t="shared" si="282"/>
        <v/>
      </c>
      <c r="AB462" s="120" t="str">
        <f t="shared" si="283"/>
        <v/>
      </c>
      <c r="AC462" s="120" t="str">
        <f t="shared" si="284"/>
        <v/>
      </c>
      <c r="AD462" s="120" t="str">
        <f t="shared" si="285"/>
        <v/>
      </c>
      <c r="AE462" s="120" t="str">
        <f t="shared" si="286"/>
        <v/>
      </c>
      <c r="AF462" s="120" t="str">
        <f t="shared" si="280"/>
        <v/>
      </c>
      <c r="AG462" s="120" t="str">
        <f t="shared" si="287"/>
        <v/>
      </c>
      <c r="AH462" s="120" t="str">
        <f t="shared" si="288"/>
        <v/>
      </c>
      <c r="AI462" s="120" t="str">
        <f t="shared" si="289"/>
        <v/>
      </c>
      <c r="AJ462" s="120" t="str">
        <f t="shared" si="290"/>
        <v/>
      </c>
      <c r="AK462" s="120" t="str">
        <f t="shared" si="291"/>
        <v/>
      </c>
      <c r="AL462" s="120" t="str">
        <f t="shared" si="292"/>
        <v/>
      </c>
      <c r="AM462" s="120" t="str">
        <f t="shared" si="301"/>
        <v/>
      </c>
      <c r="AN462" s="120" t="str">
        <f t="shared" si="301"/>
        <v/>
      </c>
      <c r="AO462" s="120" t="str">
        <f t="shared" si="268"/>
        <v/>
      </c>
      <c r="AP462" s="120" t="str">
        <f t="shared" si="269"/>
        <v/>
      </c>
      <c r="AQ462" s="120" t="str">
        <f t="shared" si="270"/>
        <v/>
      </c>
      <c r="AR462" s="120" t="str">
        <f t="shared" si="271"/>
        <v/>
      </c>
      <c r="AS462" s="120" t="str">
        <f t="shared" si="272"/>
        <v/>
      </c>
      <c r="AX462" s="120" t="str">
        <f t="shared" si="293"/>
        <v/>
      </c>
      <c r="AY462" s="120" t="str">
        <f t="shared" si="294"/>
        <v/>
      </c>
      <c r="AZ462" s="120" t="str">
        <f t="shared" si="295"/>
        <v/>
      </c>
      <c r="BA462" s="120" t="str">
        <f t="shared" si="296"/>
        <v/>
      </c>
      <c r="BB462" s="120" t="str">
        <f t="shared" si="297"/>
        <v/>
      </c>
      <c r="BC462" s="120" t="str">
        <f t="shared" si="298"/>
        <v/>
      </c>
      <c r="BD462" s="120" t="str">
        <f t="shared" si="299"/>
        <v/>
      </c>
    </row>
    <row r="463" spans="3:56" x14ac:dyDescent="0.2">
      <c r="C463" s="107">
        <f>'3_Fix'!H464</f>
        <v>50055</v>
      </c>
      <c r="D463" s="113" t="str">
        <f>'3_Fix'!I464</f>
        <v/>
      </c>
      <c r="E463" s="113" t="str">
        <f>'3_Fix'!J464</f>
        <v/>
      </c>
      <c r="F463" s="113" t="str">
        <f>'3_Fix'!K464</f>
        <v/>
      </c>
      <c r="G463" s="113" t="str">
        <f>'3_Fix'!L464</f>
        <v/>
      </c>
      <c r="H463" s="113" t="str">
        <f>'3_Fix'!M464</f>
        <v/>
      </c>
      <c r="I463" s="113" t="str">
        <f>'3_Fix'!N464</f>
        <v/>
      </c>
      <c r="J463" s="113" t="str">
        <f>'3_Fix'!O464</f>
        <v/>
      </c>
      <c r="K463" s="120" t="str">
        <f t="shared" si="300"/>
        <v/>
      </c>
      <c r="L463" s="120" t="str">
        <f t="shared" si="262"/>
        <v/>
      </c>
      <c r="M463" s="120" t="str">
        <f t="shared" si="263"/>
        <v/>
      </c>
      <c r="N463" s="120" t="str">
        <f t="shared" si="264"/>
        <v/>
      </c>
      <c r="O463" s="120" t="str">
        <f t="shared" si="265"/>
        <v/>
      </c>
      <c r="P463" s="120" t="str">
        <f t="shared" si="266"/>
        <v/>
      </c>
      <c r="Q463" s="120" t="str">
        <f t="shared" si="267"/>
        <v/>
      </c>
      <c r="R463" s="120" t="str">
        <f t="shared" si="302"/>
        <v/>
      </c>
      <c r="S463" s="120" t="str">
        <f t="shared" si="273"/>
        <v/>
      </c>
      <c r="T463" s="120" t="str">
        <f t="shared" si="274"/>
        <v/>
      </c>
      <c r="U463" s="120" t="str">
        <f t="shared" si="275"/>
        <v/>
      </c>
      <c r="V463" s="120" t="str">
        <f t="shared" si="276"/>
        <v/>
      </c>
      <c r="W463" s="120" t="str">
        <f t="shared" si="277"/>
        <v/>
      </c>
      <c r="X463" s="120" t="str">
        <f t="shared" si="278"/>
        <v/>
      </c>
      <c r="Y463" s="120" t="str">
        <f t="shared" si="279"/>
        <v/>
      </c>
      <c r="Z463" s="120" t="str">
        <f t="shared" si="281"/>
        <v/>
      </c>
      <c r="AA463" s="120" t="str">
        <f t="shared" si="282"/>
        <v/>
      </c>
      <c r="AB463" s="120" t="str">
        <f t="shared" si="283"/>
        <v/>
      </c>
      <c r="AC463" s="120" t="str">
        <f t="shared" si="284"/>
        <v/>
      </c>
      <c r="AD463" s="120" t="str">
        <f t="shared" si="285"/>
        <v/>
      </c>
      <c r="AE463" s="120" t="str">
        <f t="shared" si="286"/>
        <v/>
      </c>
      <c r="AF463" s="120" t="str">
        <f t="shared" si="280"/>
        <v/>
      </c>
      <c r="AG463" s="120" t="str">
        <f t="shared" si="287"/>
        <v/>
      </c>
      <c r="AH463" s="120" t="str">
        <f t="shared" si="288"/>
        <v/>
      </c>
      <c r="AI463" s="120" t="str">
        <f t="shared" si="289"/>
        <v/>
      </c>
      <c r="AJ463" s="120" t="str">
        <f t="shared" si="290"/>
        <v/>
      </c>
      <c r="AK463" s="120" t="str">
        <f t="shared" si="291"/>
        <v/>
      </c>
      <c r="AL463" s="120" t="str">
        <f t="shared" si="292"/>
        <v/>
      </c>
      <c r="AM463" s="120" t="str">
        <f t="shared" si="301"/>
        <v/>
      </c>
      <c r="AN463" s="120" t="str">
        <f t="shared" si="301"/>
        <v/>
      </c>
      <c r="AO463" s="120" t="str">
        <f t="shared" si="268"/>
        <v/>
      </c>
      <c r="AP463" s="120" t="str">
        <f t="shared" si="269"/>
        <v/>
      </c>
      <c r="AQ463" s="120" t="str">
        <f t="shared" si="270"/>
        <v/>
      </c>
      <c r="AR463" s="120" t="str">
        <f t="shared" si="271"/>
        <v/>
      </c>
      <c r="AS463" s="120" t="str">
        <f t="shared" si="272"/>
        <v/>
      </c>
      <c r="AX463" s="120" t="str">
        <f t="shared" si="293"/>
        <v/>
      </c>
      <c r="AY463" s="120" t="str">
        <f t="shared" si="294"/>
        <v/>
      </c>
      <c r="AZ463" s="120" t="str">
        <f t="shared" si="295"/>
        <v/>
      </c>
      <c r="BA463" s="120" t="str">
        <f t="shared" si="296"/>
        <v/>
      </c>
      <c r="BB463" s="120" t="str">
        <f t="shared" si="297"/>
        <v/>
      </c>
      <c r="BC463" s="120" t="str">
        <f t="shared" si="298"/>
        <v/>
      </c>
      <c r="BD463" s="120" t="str">
        <f t="shared" si="299"/>
        <v/>
      </c>
    </row>
    <row r="464" spans="3:56" x14ac:dyDescent="0.2">
      <c r="C464" s="107">
        <f>'3_Fix'!H465</f>
        <v>50072</v>
      </c>
      <c r="D464" s="113" t="str">
        <f>'3_Fix'!I465</f>
        <v/>
      </c>
      <c r="E464" s="113" t="str">
        <f>'3_Fix'!J465</f>
        <v/>
      </c>
      <c r="F464" s="113" t="str">
        <f>'3_Fix'!K465</f>
        <v/>
      </c>
      <c r="G464" s="113" t="str">
        <f>'3_Fix'!L465</f>
        <v/>
      </c>
      <c r="H464" s="113" t="str">
        <f>'3_Fix'!M465</f>
        <v/>
      </c>
      <c r="I464" s="113" t="str">
        <f>'3_Fix'!N465</f>
        <v/>
      </c>
      <c r="J464" s="113" t="str">
        <f>'3_Fix'!O465</f>
        <v/>
      </c>
      <c r="K464" s="120" t="str">
        <f t="shared" si="300"/>
        <v/>
      </c>
      <c r="L464" s="120" t="str">
        <f t="shared" si="262"/>
        <v/>
      </c>
      <c r="M464" s="120" t="str">
        <f t="shared" si="263"/>
        <v/>
      </c>
      <c r="N464" s="120" t="str">
        <f t="shared" si="264"/>
        <v/>
      </c>
      <c r="O464" s="120" t="str">
        <f t="shared" si="265"/>
        <v/>
      </c>
      <c r="P464" s="120" t="str">
        <f t="shared" si="266"/>
        <v/>
      </c>
      <c r="Q464" s="120" t="str">
        <f t="shared" si="267"/>
        <v/>
      </c>
      <c r="R464" s="120" t="str">
        <f t="shared" si="302"/>
        <v/>
      </c>
      <c r="S464" s="120" t="str">
        <f t="shared" si="273"/>
        <v/>
      </c>
      <c r="T464" s="120" t="str">
        <f t="shared" si="274"/>
        <v/>
      </c>
      <c r="U464" s="120" t="str">
        <f t="shared" si="275"/>
        <v/>
      </c>
      <c r="V464" s="120" t="str">
        <f t="shared" si="276"/>
        <v/>
      </c>
      <c r="W464" s="120" t="str">
        <f t="shared" si="277"/>
        <v/>
      </c>
      <c r="X464" s="120" t="str">
        <f t="shared" si="278"/>
        <v/>
      </c>
      <c r="Y464" s="120" t="str">
        <f t="shared" si="279"/>
        <v/>
      </c>
      <c r="Z464" s="120" t="str">
        <f t="shared" si="281"/>
        <v/>
      </c>
      <c r="AA464" s="120" t="str">
        <f t="shared" si="282"/>
        <v/>
      </c>
      <c r="AB464" s="120" t="str">
        <f t="shared" si="283"/>
        <v/>
      </c>
      <c r="AC464" s="120" t="str">
        <f t="shared" si="284"/>
        <v/>
      </c>
      <c r="AD464" s="120" t="str">
        <f t="shared" si="285"/>
        <v/>
      </c>
      <c r="AE464" s="120" t="str">
        <f t="shared" si="286"/>
        <v/>
      </c>
      <c r="AF464" s="120" t="str">
        <f t="shared" si="280"/>
        <v/>
      </c>
      <c r="AG464" s="120" t="str">
        <f t="shared" si="287"/>
        <v/>
      </c>
      <c r="AH464" s="120" t="str">
        <f t="shared" si="288"/>
        <v/>
      </c>
      <c r="AI464" s="120" t="str">
        <f t="shared" si="289"/>
        <v/>
      </c>
      <c r="AJ464" s="120" t="str">
        <f t="shared" si="290"/>
        <v/>
      </c>
      <c r="AK464" s="120" t="str">
        <f t="shared" si="291"/>
        <v/>
      </c>
      <c r="AL464" s="120" t="str">
        <f t="shared" si="292"/>
        <v/>
      </c>
      <c r="AM464" s="120" t="str">
        <f t="shared" si="301"/>
        <v/>
      </c>
      <c r="AN464" s="120" t="str">
        <f t="shared" si="301"/>
        <v/>
      </c>
      <c r="AO464" s="120" t="str">
        <f t="shared" si="268"/>
        <v/>
      </c>
      <c r="AP464" s="120" t="str">
        <f t="shared" si="269"/>
        <v/>
      </c>
      <c r="AQ464" s="120" t="str">
        <f t="shared" si="270"/>
        <v/>
      </c>
      <c r="AR464" s="120" t="str">
        <f t="shared" si="271"/>
        <v/>
      </c>
      <c r="AS464" s="120" t="str">
        <f t="shared" si="272"/>
        <v/>
      </c>
      <c r="AX464" s="120" t="str">
        <f t="shared" si="293"/>
        <v/>
      </c>
      <c r="AY464" s="120" t="str">
        <f t="shared" si="294"/>
        <v/>
      </c>
      <c r="AZ464" s="120" t="str">
        <f t="shared" si="295"/>
        <v/>
      </c>
      <c r="BA464" s="120" t="str">
        <f t="shared" si="296"/>
        <v/>
      </c>
      <c r="BB464" s="120" t="str">
        <f t="shared" si="297"/>
        <v/>
      </c>
      <c r="BC464" s="120" t="str">
        <f t="shared" si="298"/>
        <v/>
      </c>
      <c r="BD464" s="120" t="str">
        <f t="shared" si="299"/>
        <v/>
      </c>
    </row>
    <row r="465" spans="3:56" x14ac:dyDescent="0.2">
      <c r="C465" s="107">
        <f>'3_Fix'!H466</f>
        <v>50086</v>
      </c>
      <c r="D465" s="113" t="str">
        <f>'3_Fix'!I466</f>
        <v/>
      </c>
      <c r="E465" s="113" t="str">
        <f>'3_Fix'!J466</f>
        <v/>
      </c>
      <c r="F465" s="113" t="str">
        <f>'3_Fix'!K466</f>
        <v/>
      </c>
      <c r="G465" s="113" t="str">
        <f>'3_Fix'!L466</f>
        <v/>
      </c>
      <c r="H465" s="113" t="str">
        <f>'3_Fix'!M466</f>
        <v/>
      </c>
      <c r="I465" s="113" t="str">
        <f>'3_Fix'!N466</f>
        <v/>
      </c>
      <c r="J465" s="113" t="str">
        <f>'3_Fix'!O466</f>
        <v/>
      </c>
      <c r="K465" s="120" t="str">
        <f t="shared" si="300"/>
        <v/>
      </c>
      <c r="L465" s="120" t="str">
        <f t="shared" si="262"/>
        <v/>
      </c>
      <c r="M465" s="120" t="str">
        <f t="shared" si="263"/>
        <v/>
      </c>
      <c r="N465" s="120" t="str">
        <f t="shared" si="264"/>
        <v/>
      </c>
      <c r="O465" s="120" t="str">
        <f t="shared" si="265"/>
        <v/>
      </c>
      <c r="P465" s="120" t="str">
        <f t="shared" si="266"/>
        <v/>
      </c>
      <c r="Q465" s="120" t="str">
        <f t="shared" si="267"/>
        <v/>
      </c>
      <c r="R465" s="120" t="str">
        <f t="shared" si="302"/>
        <v/>
      </c>
      <c r="S465" s="120" t="str">
        <f t="shared" si="273"/>
        <v/>
      </c>
      <c r="T465" s="120" t="str">
        <f t="shared" si="274"/>
        <v/>
      </c>
      <c r="U465" s="120" t="str">
        <f t="shared" si="275"/>
        <v/>
      </c>
      <c r="V465" s="120" t="str">
        <f t="shared" si="276"/>
        <v/>
      </c>
      <c r="W465" s="120" t="str">
        <f t="shared" si="277"/>
        <v/>
      </c>
      <c r="X465" s="120" t="str">
        <f t="shared" si="278"/>
        <v/>
      </c>
      <c r="Y465" s="120" t="str">
        <f t="shared" si="279"/>
        <v/>
      </c>
      <c r="Z465" s="120" t="str">
        <f t="shared" si="281"/>
        <v/>
      </c>
      <c r="AA465" s="120" t="str">
        <f t="shared" si="282"/>
        <v/>
      </c>
      <c r="AB465" s="120" t="str">
        <f t="shared" si="283"/>
        <v/>
      </c>
      <c r="AC465" s="120" t="str">
        <f t="shared" si="284"/>
        <v/>
      </c>
      <c r="AD465" s="120" t="str">
        <f t="shared" si="285"/>
        <v/>
      </c>
      <c r="AE465" s="120" t="str">
        <f t="shared" si="286"/>
        <v/>
      </c>
      <c r="AF465" s="120" t="str">
        <f t="shared" si="280"/>
        <v/>
      </c>
      <c r="AG465" s="120" t="str">
        <f t="shared" si="287"/>
        <v/>
      </c>
      <c r="AH465" s="120" t="str">
        <f t="shared" si="288"/>
        <v/>
      </c>
      <c r="AI465" s="120" t="str">
        <f t="shared" si="289"/>
        <v/>
      </c>
      <c r="AJ465" s="120" t="str">
        <f t="shared" si="290"/>
        <v/>
      </c>
      <c r="AK465" s="120" t="str">
        <f t="shared" si="291"/>
        <v/>
      </c>
      <c r="AL465" s="120" t="str">
        <f t="shared" si="292"/>
        <v/>
      </c>
      <c r="AM465" s="120" t="str">
        <f t="shared" si="301"/>
        <v/>
      </c>
      <c r="AN465" s="120" t="str">
        <f t="shared" si="301"/>
        <v/>
      </c>
      <c r="AO465" s="120" t="str">
        <f t="shared" si="268"/>
        <v/>
      </c>
      <c r="AP465" s="120" t="str">
        <f t="shared" si="269"/>
        <v/>
      </c>
      <c r="AQ465" s="120" t="str">
        <f t="shared" si="270"/>
        <v/>
      </c>
      <c r="AR465" s="120" t="str">
        <f t="shared" si="271"/>
        <v/>
      </c>
      <c r="AS465" s="120" t="str">
        <f t="shared" si="272"/>
        <v/>
      </c>
      <c r="AX465" s="120" t="str">
        <f t="shared" si="293"/>
        <v/>
      </c>
      <c r="AY465" s="120" t="str">
        <f t="shared" si="294"/>
        <v/>
      </c>
      <c r="AZ465" s="120" t="str">
        <f t="shared" si="295"/>
        <v/>
      </c>
      <c r="BA465" s="120" t="str">
        <f t="shared" si="296"/>
        <v/>
      </c>
      <c r="BB465" s="120" t="str">
        <f t="shared" si="297"/>
        <v/>
      </c>
      <c r="BC465" s="120" t="str">
        <f t="shared" si="298"/>
        <v/>
      </c>
      <c r="BD465" s="120" t="str">
        <f t="shared" si="299"/>
        <v/>
      </c>
    </row>
    <row r="466" spans="3:56" x14ac:dyDescent="0.2">
      <c r="C466" s="107">
        <f>'3_Fix'!H467</f>
        <v>50100</v>
      </c>
      <c r="D466" s="113" t="str">
        <f>'3_Fix'!I467</f>
        <v/>
      </c>
      <c r="E466" s="113" t="str">
        <f>'3_Fix'!J467</f>
        <v/>
      </c>
      <c r="F466" s="113" t="str">
        <f>'3_Fix'!K467</f>
        <v/>
      </c>
      <c r="G466" s="113" t="str">
        <f>'3_Fix'!L467</f>
        <v/>
      </c>
      <c r="H466" s="113" t="str">
        <f>'3_Fix'!M467</f>
        <v/>
      </c>
      <c r="I466" s="113" t="str">
        <f>'3_Fix'!N467</f>
        <v/>
      </c>
      <c r="J466" s="113" t="str">
        <f>'3_Fix'!O467</f>
        <v/>
      </c>
      <c r="K466" s="120" t="str">
        <f t="shared" si="300"/>
        <v/>
      </c>
      <c r="L466" s="120" t="str">
        <f t="shared" si="262"/>
        <v/>
      </c>
      <c r="M466" s="120" t="str">
        <f t="shared" si="263"/>
        <v/>
      </c>
      <c r="N466" s="120" t="str">
        <f t="shared" si="264"/>
        <v/>
      </c>
      <c r="O466" s="120" t="str">
        <f t="shared" si="265"/>
        <v/>
      </c>
      <c r="P466" s="120" t="str">
        <f t="shared" si="266"/>
        <v/>
      </c>
      <c r="Q466" s="120" t="str">
        <f t="shared" si="267"/>
        <v/>
      </c>
      <c r="R466" s="120" t="str">
        <f t="shared" si="302"/>
        <v/>
      </c>
      <c r="S466" s="120" t="str">
        <f t="shared" si="273"/>
        <v/>
      </c>
      <c r="T466" s="120" t="str">
        <f t="shared" si="274"/>
        <v/>
      </c>
      <c r="U466" s="120" t="str">
        <f t="shared" si="275"/>
        <v/>
      </c>
      <c r="V466" s="120" t="str">
        <f t="shared" si="276"/>
        <v/>
      </c>
      <c r="W466" s="120" t="str">
        <f t="shared" si="277"/>
        <v/>
      </c>
      <c r="X466" s="120" t="str">
        <f t="shared" si="278"/>
        <v/>
      </c>
      <c r="Y466" s="120" t="str">
        <f t="shared" si="279"/>
        <v/>
      </c>
      <c r="Z466" s="120" t="str">
        <f t="shared" si="281"/>
        <v/>
      </c>
      <c r="AA466" s="120" t="str">
        <f t="shared" si="282"/>
        <v/>
      </c>
      <c r="AB466" s="120" t="str">
        <f t="shared" si="283"/>
        <v/>
      </c>
      <c r="AC466" s="120" t="str">
        <f t="shared" si="284"/>
        <v/>
      </c>
      <c r="AD466" s="120" t="str">
        <f t="shared" si="285"/>
        <v/>
      </c>
      <c r="AE466" s="120" t="str">
        <f t="shared" si="286"/>
        <v/>
      </c>
      <c r="AF466" s="120" t="str">
        <f t="shared" si="280"/>
        <v/>
      </c>
      <c r="AG466" s="120" t="str">
        <f t="shared" si="287"/>
        <v/>
      </c>
      <c r="AH466" s="120" t="str">
        <f t="shared" si="288"/>
        <v/>
      </c>
      <c r="AI466" s="120" t="str">
        <f t="shared" si="289"/>
        <v/>
      </c>
      <c r="AJ466" s="120" t="str">
        <f t="shared" si="290"/>
        <v/>
      </c>
      <c r="AK466" s="120" t="str">
        <f t="shared" si="291"/>
        <v/>
      </c>
      <c r="AL466" s="120" t="str">
        <f t="shared" si="292"/>
        <v/>
      </c>
      <c r="AM466" s="120" t="str">
        <f t="shared" si="301"/>
        <v/>
      </c>
      <c r="AN466" s="120" t="str">
        <f t="shared" si="301"/>
        <v/>
      </c>
      <c r="AO466" s="120" t="str">
        <f t="shared" si="268"/>
        <v/>
      </c>
      <c r="AP466" s="120" t="str">
        <f t="shared" si="269"/>
        <v/>
      </c>
      <c r="AQ466" s="120" t="str">
        <f t="shared" si="270"/>
        <v/>
      </c>
      <c r="AR466" s="120" t="str">
        <f t="shared" si="271"/>
        <v/>
      </c>
      <c r="AS466" s="120" t="str">
        <f t="shared" si="272"/>
        <v/>
      </c>
      <c r="AX466" s="120" t="str">
        <f t="shared" si="293"/>
        <v/>
      </c>
      <c r="AY466" s="120" t="str">
        <f t="shared" si="294"/>
        <v/>
      </c>
      <c r="AZ466" s="120" t="str">
        <f t="shared" si="295"/>
        <v/>
      </c>
      <c r="BA466" s="120" t="str">
        <f t="shared" si="296"/>
        <v/>
      </c>
      <c r="BB466" s="120" t="str">
        <f t="shared" si="297"/>
        <v/>
      </c>
      <c r="BC466" s="120" t="str">
        <f t="shared" si="298"/>
        <v/>
      </c>
      <c r="BD466" s="120" t="str">
        <f t="shared" si="299"/>
        <v/>
      </c>
    </row>
    <row r="467" spans="3:56" x14ac:dyDescent="0.2">
      <c r="C467" s="107">
        <f>'3_Fix'!H468</f>
        <v>50114</v>
      </c>
      <c r="D467" s="113" t="str">
        <f>'3_Fix'!I468</f>
        <v/>
      </c>
      <c r="E467" s="113" t="str">
        <f>'3_Fix'!J468</f>
        <v/>
      </c>
      <c r="F467" s="113" t="str">
        <f>'3_Fix'!K468</f>
        <v/>
      </c>
      <c r="G467" s="113" t="str">
        <f>'3_Fix'!L468</f>
        <v/>
      </c>
      <c r="H467" s="113" t="str">
        <f>'3_Fix'!M468</f>
        <v/>
      </c>
      <c r="I467" s="113" t="str">
        <f>'3_Fix'!N468</f>
        <v/>
      </c>
      <c r="J467" s="113" t="str">
        <f>'3_Fix'!O468</f>
        <v/>
      </c>
      <c r="K467" s="120" t="str">
        <f t="shared" si="300"/>
        <v/>
      </c>
      <c r="L467" s="120" t="str">
        <f t="shared" si="262"/>
        <v/>
      </c>
      <c r="M467" s="120" t="str">
        <f t="shared" si="263"/>
        <v/>
      </c>
      <c r="N467" s="120" t="str">
        <f t="shared" si="264"/>
        <v/>
      </c>
      <c r="O467" s="120" t="str">
        <f t="shared" si="265"/>
        <v/>
      </c>
      <c r="P467" s="120" t="str">
        <f t="shared" si="266"/>
        <v/>
      </c>
      <c r="Q467" s="120" t="str">
        <f t="shared" si="267"/>
        <v/>
      </c>
      <c r="R467" s="120" t="str">
        <f t="shared" si="302"/>
        <v/>
      </c>
      <c r="S467" s="120" t="str">
        <f t="shared" si="273"/>
        <v/>
      </c>
      <c r="T467" s="120" t="str">
        <f t="shared" si="274"/>
        <v/>
      </c>
      <c r="U467" s="120" t="str">
        <f t="shared" si="275"/>
        <v/>
      </c>
      <c r="V467" s="120" t="str">
        <f t="shared" si="276"/>
        <v/>
      </c>
      <c r="W467" s="120" t="str">
        <f t="shared" si="277"/>
        <v/>
      </c>
      <c r="X467" s="120" t="str">
        <f t="shared" si="278"/>
        <v/>
      </c>
      <c r="Y467" s="120" t="str">
        <f t="shared" si="279"/>
        <v/>
      </c>
      <c r="Z467" s="120" t="str">
        <f t="shared" si="281"/>
        <v/>
      </c>
      <c r="AA467" s="120" t="str">
        <f t="shared" si="282"/>
        <v/>
      </c>
      <c r="AB467" s="120" t="str">
        <f t="shared" si="283"/>
        <v/>
      </c>
      <c r="AC467" s="120" t="str">
        <f t="shared" si="284"/>
        <v/>
      </c>
      <c r="AD467" s="120" t="str">
        <f t="shared" si="285"/>
        <v/>
      </c>
      <c r="AE467" s="120" t="str">
        <f t="shared" si="286"/>
        <v/>
      </c>
      <c r="AF467" s="120" t="str">
        <f t="shared" si="280"/>
        <v/>
      </c>
      <c r="AG467" s="120" t="str">
        <f t="shared" si="287"/>
        <v/>
      </c>
      <c r="AH467" s="120" t="str">
        <f t="shared" si="288"/>
        <v/>
      </c>
      <c r="AI467" s="120" t="str">
        <f t="shared" si="289"/>
        <v/>
      </c>
      <c r="AJ467" s="120" t="str">
        <f t="shared" si="290"/>
        <v/>
      </c>
      <c r="AK467" s="120" t="str">
        <f t="shared" si="291"/>
        <v/>
      </c>
      <c r="AL467" s="120" t="str">
        <f t="shared" si="292"/>
        <v/>
      </c>
      <c r="AM467" s="120" t="str">
        <f t="shared" si="301"/>
        <v/>
      </c>
      <c r="AN467" s="120" t="str">
        <f t="shared" si="301"/>
        <v/>
      </c>
      <c r="AO467" s="120" t="str">
        <f t="shared" si="268"/>
        <v/>
      </c>
      <c r="AP467" s="120" t="str">
        <f t="shared" si="269"/>
        <v/>
      </c>
      <c r="AQ467" s="120" t="str">
        <f t="shared" si="270"/>
        <v/>
      </c>
      <c r="AR467" s="120" t="str">
        <f t="shared" si="271"/>
        <v/>
      </c>
      <c r="AS467" s="120" t="str">
        <f t="shared" si="272"/>
        <v/>
      </c>
      <c r="AX467" s="120" t="str">
        <f t="shared" si="293"/>
        <v/>
      </c>
      <c r="AY467" s="120" t="str">
        <f t="shared" si="294"/>
        <v/>
      </c>
      <c r="AZ467" s="120" t="str">
        <f t="shared" si="295"/>
        <v/>
      </c>
      <c r="BA467" s="120" t="str">
        <f t="shared" si="296"/>
        <v/>
      </c>
      <c r="BB467" s="120" t="str">
        <f t="shared" si="297"/>
        <v/>
      </c>
      <c r="BC467" s="120" t="str">
        <f t="shared" si="298"/>
        <v/>
      </c>
      <c r="BD467" s="120" t="str">
        <f t="shared" si="299"/>
        <v/>
      </c>
    </row>
    <row r="468" spans="3:56" x14ac:dyDescent="0.2">
      <c r="C468" s="107">
        <f>'3_Fix'!H469</f>
        <v>50131</v>
      </c>
      <c r="D468" s="113" t="str">
        <f>'3_Fix'!I469</f>
        <v/>
      </c>
      <c r="E468" s="113" t="str">
        <f>'3_Fix'!J469</f>
        <v/>
      </c>
      <c r="F468" s="113" t="str">
        <f>'3_Fix'!K469</f>
        <v/>
      </c>
      <c r="G468" s="113" t="str">
        <f>'3_Fix'!L469</f>
        <v/>
      </c>
      <c r="H468" s="113" t="str">
        <f>'3_Fix'!M469</f>
        <v/>
      </c>
      <c r="I468" s="113" t="str">
        <f>'3_Fix'!N469</f>
        <v/>
      </c>
      <c r="J468" s="113" t="str">
        <f>'3_Fix'!O469</f>
        <v/>
      </c>
      <c r="K468" s="120" t="str">
        <f t="shared" si="300"/>
        <v/>
      </c>
      <c r="L468" s="120" t="str">
        <f t="shared" si="262"/>
        <v/>
      </c>
      <c r="M468" s="120" t="str">
        <f t="shared" si="263"/>
        <v/>
      </c>
      <c r="N468" s="120" t="str">
        <f t="shared" si="264"/>
        <v/>
      </c>
      <c r="O468" s="120" t="str">
        <f t="shared" si="265"/>
        <v/>
      </c>
      <c r="P468" s="120" t="str">
        <f t="shared" si="266"/>
        <v/>
      </c>
      <c r="Q468" s="120" t="str">
        <f t="shared" si="267"/>
        <v/>
      </c>
      <c r="R468" s="120" t="str">
        <f t="shared" si="302"/>
        <v/>
      </c>
      <c r="S468" s="120" t="str">
        <f t="shared" si="273"/>
        <v/>
      </c>
      <c r="T468" s="120" t="str">
        <f t="shared" si="274"/>
        <v/>
      </c>
      <c r="U468" s="120" t="str">
        <f t="shared" si="275"/>
        <v/>
      </c>
      <c r="V468" s="120" t="str">
        <f t="shared" si="276"/>
        <v/>
      </c>
      <c r="W468" s="120" t="str">
        <f t="shared" si="277"/>
        <v/>
      </c>
      <c r="X468" s="120" t="str">
        <f t="shared" si="278"/>
        <v/>
      </c>
      <c r="Y468" s="120" t="str">
        <f t="shared" si="279"/>
        <v/>
      </c>
      <c r="Z468" s="120" t="str">
        <f t="shared" si="281"/>
        <v/>
      </c>
      <c r="AA468" s="120" t="str">
        <f t="shared" si="282"/>
        <v/>
      </c>
      <c r="AB468" s="120" t="str">
        <f t="shared" si="283"/>
        <v/>
      </c>
      <c r="AC468" s="120" t="str">
        <f t="shared" si="284"/>
        <v/>
      </c>
      <c r="AD468" s="120" t="str">
        <f t="shared" si="285"/>
        <v/>
      </c>
      <c r="AE468" s="120" t="str">
        <f t="shared" si="286"/>
        <v/>
      </c>
      <c r="AF468" s="120" t="str">
        <f t="shared" si="280"/>
        <v/>
      </c>
      <c r="AG468" s="120" t="str">
        <f t="shared" si="287"/>
        <v/>
      </c>
      <c r="AH468" s="120" t="str">
        <f t="shared" si="288"/>
        <v/>
      </c>
      <c r="AI468" s="120" t="str">
        <f t="shared" si="289"/>
        <v/>
      </c>
      <c r="AJ468" s="120" t="str">
        <f t="shared" si="290"/>
        <v/>
      </c>
      <c r="AK468" s="120" t="str">
        <f t="shared" si="291"/>
        <v/>
      </c>
      <c r="AL468" s="120" t="str">
        <f t="shared" si="292"/>
        <v/>
      </c>
      <c r="AM468" s="120" t="str">
        <f t="shared" si="301"/>
        <v/>
      </c>
      <c r="AN468" s="120" t="str">
        <f t="shared" si="301"/>
        <v/>
      </c>
      <c r="AO468" s="120" t="str">
        <f t="shared" si="268"/>
        <v/>
      </c>
      <c r="AP468" s="120" t="str">
        <f t="shared" si="269"/>
        <v/>
      </c>
      <c r="AQ468" s="120" t="str">
        <f t="shared" si="270"/>
        <v/>
      </c>
      <c r="AR468" s="120" t="str">
        <f t="shared" si="271"/>
        <v/>
      </c>
      <c r="AS468" s="120" t="str">
        <f t="shared" si="272"/>
        <v/>
      </c>
      <c r="AX468" s="120" t="str">
        <f t="shared" si="293"/>
        <v/>
      </c>
      <c r="AY468" s="120" t="str">
        <f t="shared" si="294"/>
        <v/>
      </c>
      <c r="AZ468" s="120" t="str">
        <f t="shared" si="295"/>
        <v/>
      </c>
      <c r="BA468" s="120" t="str">
        <f t="shared" si="296"/>
        <v/>
      </c>
      <c r="BB468" s="120" t="str">
        <f t="shared" si="297"/>
        <v/>
      </c>
      <c r="BC468" s="120" t="str">
        <f t="shared" si="298"/>
        <v/>
      </c>
      <c r="BD468" s="120" t="str">
        <f t="shared" si="299"/>
        <v/>
      </c>
    </row>
    <row r="469" spans="3:56" x14ac:dyDescent="0.2">
      <c r="C469" s="107">
        <f>'3_Fix'!H470</f>
        <v>50145</v>
      </c>
      <c r="D469" s="113" t="str">
        <f>'3_Fix'!I470</f>
        <v/>
      </c>
      <c r="E469" s="113" t="str">
        <f>'3_Fix'!J470</f>
        <v/>
      </c>
      <c r="F469" s="113" t="str">
        <f>'3_Fix'!K470</f>
        <v/>
      </c>
      <c r="G469" s="113" t="str">
        <f>'3_Fix'!L470</f>
        <v/>
      </c>
      <c r="H469" s="113" t="str">
        <f>'3_Fix'!M470</f>
        <v/>
      </c>
      <c r="I469" s="113" t="str">
        <f>'3_Fix'!N470</f>
        <v/>
      </c>
      <c r="J469" s="113" t="str">
        <f>'3_Fix'!O470</f>
        <v/>
      </c>
      <c r="K469" s="120" t="str">
        <f t="shared" si="300"/>
        <v/>
      </c>
      <c r="L469" s="120" t="str">
        <f t="shared" si="262"/>
        <v/>
      </c>
      <c r="M469" s="120" t="str">
        <f t="shared" si="263"/>
        <v/>
      </c>
      <c r="N469" s="120" t="str">
        <f t="shared" si="264"/>
        <v/>
      </c>
      <c r="O469" s="120" t="str">
        <f t="shared" si="265"/>
        <v/>
      </c>
      <c r="P469" s="120" t="str">
        <f t="shared" si="266"/>
        <v/>
      </c>
      <c r="Q469" s="120" t="str">
        <f t="shared" si="267"/>
        <v/>
      </c>
      <c r="R469" s="120" t="str">
        <f t="shared" si="302"/>
        <v/>
      </c>
      <c r="S469" s="120" t="str">
        <f t="shared" si="273"/>
        <v/>
      </c>
      <c r="T469" s="120" t="str">
        <f t="shared" si="274"/>
        <v/>
      </c>
      <c r="U469" s="120" t="str">
        <f t="shared" si="275"/>
        <v/>
      </c>
      <c r="V469" s="120" t="str">
        <f t="shared" si="276"/>
        <v/>
      </c>
      <c r="W469" s="120" t="str">
        <f t="shared" si="277"/>
        <v/>
      </c>
      <c r="X469" s="120" t="str">
        <f t="shared" si="278"/>
        <v/>
      </c>
      <c r="Y469" s="120" t="str">
        <f t="shared" si="279"/>
        <v/>
      </c>
      <c r="Z469" s="120" t="str">
        <f t="shared" si="281"/>
        <v/>
      </c>
      <c r="AA469" s="120" t="str">
        <f t="shared" si="282"/>
        <v/>
      </c>
      <c r="AB469" s="120" t="str">
        <f t="shared" si="283"/>
        <v/>
      </c>
      <c r="AC469" s="120" t="str">
        <f t="shared" si="284"/>
        <v/>
      </c>
      <c r="AD469" s="120" t="str">
        <f t="shared" si="285"/>
        <v/>
      </c>
      <c r="AE469" s="120" t="str">
        <f t="shared" si="286"/>
        <v/>
      </c>
      <c r="AF469" s="120" t="str">
        <f t="shared" si="280"/>
        <v/>
      </c>
      <c r="AG469" s="120" t="str">
        <f t="shared" si="287"/>
        <v/>
      </c>
      <c r="AH469" s="120" t="str">
        <f t="shared" si="288"/>
        <v/>
      </c>
      <c r="AI469" s="120" t="str">
        <f t="shared" si="289"/>
        <v/>
      </c>
      <c r="AJ469" s="120" t="str">
        <f t="shared" si="290"/>
        <v/>
      </c>
      <c r="AK469" s="120" t="str">
        <f t="shared" si="291"/>
        <v/>
      </c>
      <c r="AL469" s="120" t="str">
        <f t="shared" si="292"/>
        <v/>
      </c>
      <c r="AM469" s="120" t="str">
        <f t="shared" si="301"/>
        <v/>
      </c>
      <c r="AN469" s="120" t="str">
        <f t="shared" si="301"/>
        <v/>
      </c>
      <c r="AO469" s="120" t="str">
        <f t="shared" si="268"/>
        <v/>
      </c>
      <c r="AP469" s="120" t="str">
        <f t="shared" si="269"/>
        <v/>
      </c>
      <c r="AQ469" s="120" t="str">
        <f t="shared" si="270"/>
        <v/>
      </c>
      <c r="AR469" s="120" t="str">
        <f t="shared" si="271"/>
        <v/>
      </c>
      <c r="AS469" s="120" t="str">
        <f t="shared" si="272"/>
        <v/>
      </c>
      <c r="AX469" s="120" t="str">
        <f t="shared" si="293"/>
        <v/>
      </c>
      <c r="AY469" s="120" t="str">
        <f t="shared" si="294"/>
        <v/>
      </c>
      <c r="AZ469" s="120" t="str">
        <f t="shared" si="295"/>
        <v/>
      </c>
      <c r="BA469" s="120" t="str">
        <f t="shared" si="296"/>
        <v/>
      </c>
      <c r="BB469" s="120" t="str">
        <f t="shared" si="297"/>
        <v/>
      </c>
      <c r="BC469" s="120" t="str">
        <f t="shared" si="298"/>
        <v/>
      </c>
      <c r="BD469" s="120" t="str">
        <f t="shared" si="299"/>
        <v/>
      </c>
    </row>
    <row r="470" spans="3:56" x14ac:dyDescent="0.2">
      <c r="C470" s="107">
        <f>'3_Fix'!H471</f>
        <v>50161</v>
      </c>
      <c r="D470" s="113" t="str">
        <f>'3_Fix'!I471</f>
        <v/>
      </c>
      <c r="E470" s="113" t="str">
        <f>'3_Fix'!J471</f>
        <v/>
      </c>
      <c r="F470" s="113" t="str">
        <f>'3_Fix'!K471</f>
        <v/>
      </c>
      <c r="G470" s="113" t="str">
        <f>'3_Fix'!L471</f>
        <v/>
      </c>
      <c r="H470" s="113" t="str">
        <f>'3_Fix'!M471</f>
        <v/>
      </c>
      <c r="I470" s="113" t="str">
        <f>'3_Fix'!N471</f>
        <v/>
      </c>
      <c r="J470" s="113" t="str">
        <f>'3_Fix'!O471</f>
        <v/>
      </c>
      <c r="K470" s="120" t="str">
        <f t="shared" si="300"/>
        <v/>
      </c>
      <c r="L470" s="120" t="str">
        <f t="shared" si="262"/>
        <v/>
      </c>
      <c r="M470" s="120" t="str">
        <f t="shared" si="263"/>
        <v/>
      </c>
      <c r="N470" s="120" t="str">
        <f t="shared" si="264"/>
        <v/>
      </c>
      <c r="O470" s="120" t="str">
        <f t="shared" si="265"/>
        <v/>
      </c>
      <c r="P470" s="120" t="str">
        <f t="shared" si="266"/>
        <v/>
      </c>
      <c r="Q470" s="120" t="str">
        <f t="shared" si="267"/>
        <v/>
      </c>
      <c r="R470" s="120" t="str">
        <f t="shared" si="302"/>
        <v/>
      </c>
      <c r="S470" s="120" t="str">
        <f t="shared" si="273"/>
        <v/>
      </c>
      <c r="T470" s="120" t="str">
        <f t="shared" si="274"/>
        <v/>
      </c>
      <c r="U470" s="120" t="str">
        <f t="shared" si="275"/>
        <v/>
      </c>
      <c r="V470" s="120" t="str">
        <f t="shared" si="276"/>
        <v/>
      </c>
      <c r="W470" s="120" t="str">
        <f t="shared" si="277"/>
        <v/>
      </c>
      <c r="X470" s="120" t="str">
        <f t="shared" si="278"/>
        <v/>
      </c>
      <c r="Y470" s="120" t="str">
        <f t="shared" si="279"/>
        <v/>
      </c>
      <c r="Z470" s="120" t="str">
        <f t="shared" si="281"/>
        <v/>
      </c>
      <c r="AA470" s="120" t="str">
        <f t="shared" si="282"/>
        <v/>
      </c>
      <c r="AB470" s="120" t="str">
        <f t="shared" si="283"/>
        <v/>
      </c>
      <c r="AC470" s="120" t="str">
        <f t="shared" si="284"/>
        <v/>
      </c>
      <c r="AD470" s="120" t="str">
        <f t="shared" si="285"/>
        <v/>
      </c>
      <c r="AE470" s="120" t="str">
        <f t="shared" si="286"/>
        <v/>
      </c>
      <c r="AF470" s="120" t="str">
        <f t="shared" si="280"/>
        <v/>
      </c>
      <c r="AG470" s="120" t="str">
        <f t="shared" si="287"/>
        <v/>
      </c>
      <c r="AH470" s="120" t="str">
        <f t="shared" si="288"/>
        <v/>
      </c>
      <c r="AI470" s="120" t="str">
        <f t="shared" si="289"/>
        <v/>
      </c>
      <c r="AJ470" s="120" t="str">
        <f t="shared" si="290"/>
        <v/>
      </c>
      <c r="AK470" s="120" t="str">
        <f t="shared" si="291"/>
        <v/>
      </c>
      <c r="AL470" s="120" t="str">
        <f t="shared" si="292"/>
        <v/>
      </c>
      <c r="AM470" s="120" t="str">
        <f t="shared" si="301"/>
        <v/>
      </c>
      <c r="AN470" s="120" t="str">
        <f t="shared" si="301"/>
        <v/>
      </c>
      <c r="AO470" s="120" t="str">
        <f t="shared" si="268"/>
        <v/>
      </c>
      <c r="AP470" s="120" t="str">
        <f t="shared" si="269"/>
        <v/>
      </c>
      <c r="AQ470" s="120" t="str">
        <f t="shared" si="270"/>
        <v/>
      </c>
      <c r="AR470" s="120" t="str">
        <f t="shared" si="271"/>
        <v/>
      </c>
      <c r="AS470" s="120" t="str">
        <f t="shared" si="272"/>
        <v/>
      </c>
      <c r="AX470" s="120" t="str">
        <f t="shared" si="293"/>
        <v/>
      </c>
      <c r="AY470" s="120" t="str">
        <f t="shared" si="294"/>
        <v/>
      </c>
      <c r="AZ470" s="120" t="str">
        <f t="shared" si="295"/>
        <v/>
      </c>
      <c r="BA470" s="120" t="str">
        <f t="shared" si="296"/>
        <v/>
      </c>
      <c r="BB470" s="120" t="str">
        <f t="shared" si="297"/>
        <v/>
      </c>
      <c r="BC470" s="120" t="str">
        <f t="shared" si="298"/>
        <v/>
      </c>
      <c r="BD470" s="120" t="str">
        <f t="shared" si="299"/>
        <v/>
      </c>
    </row>
    <row r="471" spans="3:56" x14ac:dyDescent="0.2">
      <c r="C471" s="107">
        <f>'3_Fix'!H472</f>
        <v>50175</v>
      </c>
      <c r="D471" s="113" t="str">
        <f>'3_Fix'!I472</f>
        <v/>
      </c>
      <c r="E471" s="113" t="str">
        <f>'3_Fix'!J472</f>
        <v/>
      </c>
      <c r="F471" s="113" t="str">
        <f>'3_Fix'!K472</f>
        <v/>
      </c>
      <c r="G471" s="113" t="str">
        <f>'3_Fix'!L472</f>
        <v/>
      </c>
      <c r="H471" s="113" t="str">
        <f>'3_Fix'!M472</f>
        <v/>
      </c>
      <c r="I471" s="113" t="str">
        <f>'3_Fix'!N472</f>
        <v/>
      </c>
      <c r="J471" s="113" t="str">
        <f>'3_Fix'!O472</f>
        <v/>
      </c>
      <c r="K471" s="120" t="str">
        <f t="shared" si="300"/>
        <v/>
      </c>
      <c r="L471" s="120" t="str">
        <f t="shared" ref="L471:L534" si="303">IFERROR(((E471/E470)-1)*100,"")</f>
        <v/>
      </c>
      <c r="M471" s="120" t="str">
        <f t="shared" ref="M471:M534" si="304">IFERROR(((F471/F470)-1)*100,"")</f>
        <v/>
      </c>
      <c r="N471" s="120" t="str">
        <f t="shared" ref="N471:N534" si="305">IFERROR(((G471/G470)-1)*100,"")</f>
        <v/>
      </c>
      <c r="O471" s="120" t="str">
        <f t="shared" ref="O471:O534" si="306">IFERROR(((H471/H470)-1)*100,"")</f>
        <v/>
      </c>
      <c r="P471" s="120" t="str">
        <f t="shared" ref="P471:P534" si="307">IFERROR(((I471/I470)-1)*100,"")</f>
        <v/>
      </c>
      <c r="Q471" s="120" t="str">
        <f t="shared" ref="Q471:Q534" si="308">IFERROR(((J471/J470)-1)*100,"")</f>
        <v/>
      </c>
      <c r="R471" s="120" t="str">
        <f t="shared" si="302"/>
        <v/>
      </c>
      <c r="S471" s="120" t="str">
        <f t="shared" si="273"/>
        <v/>
      </c>
      <c r="T471" s="120" t="str">
        <f t="shared" si="274"/>
        <v/>
      </c>
      <c r="U471" s="120" t="str">
        <f t="shared" si="275"/>
        <v/>
      </c>
      <c r="V471" s="120" t="str">
        <f t="shared" si="276"/>
        <v/>
      </c>
      <c r="W471" s="120" t="str">
        <f t="shared" si="277"/>
        <v/>
      </c>
      <c r="X471" s="120" t="str">
        <f t="shared" si="278"/>
        <v/>
      </c>
      <c r="Y471" s="120" t="str">
        <f t="shared" si="279"/>
        <v/>
      </c>
      <c r="Z471" s="120" t="str">
        <f t="shared" si="281"/>
        <v/>
      </c>
      <c r="AA471" s="120" t="str">
        <f t="shared" si="282"/>
        <v/>
      </c>
      <c r="AB471" s="120" t="str">
        <f t="shared" si="283"/>
        <v/>
      </c>
      <c r="AC471" s="120" t="str">
        <f t="shared" si="284"/>
        <v/>
      </c>
      <c r="AD471" s="120" t="str">
        <f t="shared" si="285"/>
        <v/>
      </c>
      <c r="AE471" s="120" t="str">
        <f t="shared" si="286"/>
        <v/>
      </c>
      <c r="AF471" s="120" t="str">
        <f t="shared" si="280"/>
        <v/>
      </c>
      <c r="AG471" s="120" t="str">
        <f t="shared" si="287"/>
        <v/>
      </c>
      <c r="AH471" s="120" t="str">
        <f t="shared" si="288"/>
        <v/>
      </c>
      <c r="AI471" s="120" t="str">
        <f t="shared" si="289"/>
        <v/>
      </c>
      <c r="AJ471" s="120" t="str">
        <f t="shared" si="290"/>
        <v/>
      </c>
      <c r="AK471" s="120" t="str">
        <f t="shared" si="291"/>
        <v/>
      </c>
      <c r="AL471" s="120" t="str">
        <f t="shared" si="292"/>
        <v/>
      </c>
      <c r="AM471" s="120" t="str">
        <f t="shared" si="301"/>
        <v/>
      </c>
      <c r="AN471" s="120" t="str">
        <f t="shared" si="301"/>
        <v/>
      </c>
      <c r="AO471" s="120" t="str">
        <f t="shared" si="268"/>
        <v/>
      </c>
      <c r="AP471" s="120" t="str">
        <f t="shared" si="269"/>
        <v/>
      </c>
      <c r="AQ471" s="120" t="str">
        <f t="shared" si="270"/>
        <v/>
      </c>
      <c r="AR471" s="120" t="str">
        <f t="shared" si="271"/>
        <v/>
      </c>
      <c r="AS471" s="120" t="str">
        <f t="shared" si="272"/>
        <v/>
      </c>
      <c r="AX471" s="120" t="str">
        <f t="shared" si="293"/>
        <v/>
      </c>
      <c r="AY471" s="120" t="str">
        <f t="shared" si="294"/>
        <v/>
      </c>
      <c r="AZ471" s="120" t="str">
        <f t="shared" si="295"/>
        <v/>
      </c>
      <c r="BA471" s="120" t="str">
        <f t="shared" si="296"/>
        <v/>
      </c>
      <c r="BB471" s="120" t="str">
        <f t="shared" si="297"/>
        <v/>
      </c>
      <c r="BC471" s="120" t="str">
        <f t="shared" si="298"/>
        <v/>
      </c>
      <c r="BD471" s="120" t="str">
        <f t="shared" si="299"/>
        <v/>
      </c>
    </row>
    <row r="472" spans="3:56" x14ac:dyDescent="0.2">
      <c r="C472" s="107">
        <f>'3_Fix'!H473</f>
        <v>50192</v>
      </c>
      <c r="D472" s="113" t="str">
        <f>'3_Fix'!I473</f>
        <v/>
      </c>
      <c r="E472" s="113" t="str">
        <f>'3_Fix'!J473</f>
        <v/>
      </c>
      <c r="F472" s="113" t="str">
        <f>'3_Fix'!K473</f>
        <v/>
      </c>
      <c r="G472" s="113" t="str">
        <f>'3_Fix'!L473</f>
        <v/>
      </c>
      <c r="H472" s="113" t="str">
        <f>'3_Fix'!M473</f>
        <v/>
      </c>
      <c r="I472" s="113" t="str">
        <f>'3_Fix'!N473</f>
        <v/>
      </c>
      <c r="J472" s="113" t="str">
        <f>'3_Fix'!O473</f>
        <v/>
      </c>
      <c r="K472" s="120" t="str">
        <f t="shared" si="300"/>
        <v/>
      </c>
      <c r="L472" s="120" t="str">
        <f t="shared" si="303"/>
        <v/>
      </c>
      <c r="M472" s="120" t="str">
        <f t="shared" si="304"/>
        <v/>
      </c>
      <c r="N472" s="120" t="str">
        <f t="shared" si="305"/>
        <v/>
      </c>
      <c r="O472" s="120" t="str">
        <f t="shared" si="306"/>
        <v/>
      </c>
      <c r="P472" s="120" t="str">
        <f t="shared" si="307"/>
        <v/>
      </c>
      <c r="Q472" s="120" t="str">
        <f t="shared" si="308"/>
        <v/>
      </c>
      <c r="R472" s="120" t="str">
        <f t="shared" si="302"/>
        <v/>
      </c>
      <c r="S472" s="120" t="str">
        <f t="shared" si="273"/>
        <v/>
      </c>
      <c r="T472" s="120" t="str">
        <f t="shared" si="274"/>
        <v/>
      </c>
      <c r="U472" s="120" t="str">
        <f t="shared" si="275"/>
        <v/>
      </c>
      <c r="V472" s="120" t="str">
        <f t="shared" si="276"/>
        <v/>
      </c>
      <c r="W472" s="120" t="str">
        <f t="shared" si="277"/>
        <v/>
      </c>
      <c r="X472" s="120" t="str">
        <f t="shared" si="278"/>
        <v/>
      </c>
      <c r="Y472" s="120" t="str">
        <f t="shared" si="279"/>
        <v/>
      </c>
      <c r="Z472" s="120" t="str">
        <f t="shared" si="281"/>
        <v/>
      </c>
      <c r="AA472" s="120" t="str">
        <f t="shared" si="282"/>
        <v/>
      </c>
      <c r="AB472" s="120" t="str">
        <f t="shared" si="283"/>
        <v/>
      </c>
      <c r="AC472" s="120" t="str">
        <f t="shared" si="284"/>
        <v/>
      </c>
      <c r="AD472" s="120" t="str">
        <f t="shared" si="285"/>
        <v/>
      </c>
      <c r="AE472" s="120" t="str">
        <f t="shared" si="286"/>
        <v/>
      </c>
      <c r="AF472" s="120" t="str">
        <f t="shared" si="280"/>
        <v/>
      </c>
      <c r="AG472" s="120" t="str">
        <f t="shared" si="287"/>
        <v/>
      </c>
      <c r="AH472" s="120" t="str">
        <f t="shared" si="288"/>
        <v/>
      </c>
      <c r="AI472" s="120" t="str">
        <f t="shared" si="289"/>
        <v/>
      </c>
      <c r="AJ472" s="120" t="str">
        <f t="shared" si="290"/>
        <v/>
      </c>
      <c r="AK472" s="120" t="str">
        <f t="shared" si="291"/>
        <v/>
      </c>
      <c r="AL472" s="120" t="str">
        <f t="shared" si="292"/>
        <v/>
      </c>
      <c r="AM472" s="120" t="str">
        <f t="shared" si="301"/>
        <v/>
      </c>
      <c r="AN472" s="120" t="str">
        <f t="shared" si="301"/>
        <v/>
      </c>
      <c r="AO472" s="120" t="str">
        <f t="shared" ref="AO472:AO535" si="309">IFERROR((AO$1/100)*(F470/$D470)*M472,"")</f>
        <v/>
      </c>
      <c r="AP472" s="120" t="str">
        <f t="shared" ref="AP472:AP535" si="310">IFERROR((AP$1/100)*(G470/$D470)*N472,"")</f>
        <v/>
      </c>
      <c r="AQ472" s="120" t="str">
        <f t="shared" ref="AQ472:AQ535" si="311">IFERROR((AQ$1/100)*(H470/$D470)*O472,"")</f>
        <v/>
      </c>
      <c r="AR472" s="120" t="str">
        <f t="shared" ref="AR472:AR535" si="312">IFERROR((AR$1/100)*(I470/$D470)*P472,"")</f>
        <v/>
      </c>
      <c r="AS472" s="120" t="str">
        <f t="shared" ref="AS472:AS535" si="313">IFERROR((AS$1/100)*(J470/$D470)*Q472,"")</f>
        <v/>
      </c>
      <c r="AX472" s="120" t="str">
        <f t="shared" si="293"/>
        <v/>
      </c>
      <c r="AY472" s="120" t="str">
        <f t="shared" si="294"/>
        <v/>
      </c>
      <c r="AZ472" s="120" t="str">
        <f t="shared" si="295"/>
        <v/>
      </c>
      <c r="BA472" s="120" t="str">
        <f t="shared" si="296"/>
        <v/>
      </c>
      <c r="BB472" s="120" t="str">
        <f t="shared" si="297"/>
        <v/>
      </c>
      <c r="BC472" s="120" t="str">
        <f t="shared" si="298"/>
        <v/>
      </c>
      <c r="BD472" s="120" t="str">
        <f t="shared" si="299"/>
        <v/>
      </c>
    </row>
    <row r="473" spans="3:56" x14ac:dyDescent="0.2">
      <c r="C473" s="107">
        <f>'3_Fix'!H474</f>
        <v>50206</v>
      </c>
      <c r="D473" s="113" t="str">
        <f>'3_Fix'!I474</f>
        <v/>
      </c>
      <c r="E473" s="113" t="str">
        <f>'3_Fix'!J474</f>
        <v/>
      </c>
      <c r="F473" s="113" t="str">
        <f>'3_Fix'!K474</f>
        <v/>
      </c>
      <c r="G473" s="113" t="str">
        <f>'3_Fix'!L474</f>
        <v/>
      </c>
      <c r="H473" s="113" t="str">
        <f>'3_Fix'!M474</f>
        <v/>
      </c>
      <c r="I473" s="113" t="str">
        <f>'3_Fix'!N474</f>
        <v/>
      </c>
      <c r="J473" s="113" t="str">
        <f>'3_Fix'!O474</f>
        <v/>
      </c>
      <c r="K473" s="120" t="str">
        <f t="shared" si="300"/>
        <v/>
      </c>
      <c r="L473" s="120" t="str">
        <f t="shared" si="303"/>
        <v/>
      </c>
      <c r="M473" s="120" t="str">
        <f t="shared" si="304"/>
        <v/>
      </c>
      <c r="N473" s="120" t="str">
        <f t="shared" si="305"/>
        <v/>
      </c>
      <c r="O473" s="120" t="str">
        <f t="shared" si="306"/>
        <v/>
      </c>
      <c r="P473" s="120" t="str">
        <f t="shared" si="307"/>
        <v/>
      </c>
      <c r="Q473" s="120" t="str">
        <f t="shared" si="308"/>
        <v/>
      </c>
      <c r="R473" s="120" t="str">
        <f t="shared" si="302"/>
        <v/>
      </c>
      <c r="S473" s="120" t="str">
        <f t="shared" ref="S473:S536" si="314">IF(DAY($C473)=15,IFERROR(((AVERAGE(E472:E473)/AVERAGE(E470:E471))-1)*100,""),"")</f>
        <v/>
      </c>
      <c r="T473" s="120" t="str">
        <f t="shared" ref="T473:T536" si="315">IF(DAY($C473)=15,IFERROR(((AVERAGE(F472:F473)/AVERAGE(F470:F471))-1)*100,""),"")</f>
        <v/>
      </c>
      <c r="U473" s="120" t="str">
        <f t="shared" ref="U473:U536" si="316">IF(DAY($C473)=15,IFERROR(((AVERAGE(G472:G473)/AVERAGE(G470:G471))-1)*100,""),"")</f>
        <v/>
      </c>
      <c r="V473" s="120" t="str">
        <f t="shared" ref="V473:V536" si="317">IF(DAY($C473)=15,IFERROR(((AVERAGE(H472:H473)/AVERAGE(H470:H471))-1)*100,""),"")</f>
        <v/>
      </c>
      <c r="W473" s="120" t="str">
        <f t="shared" ref="W473:W536" si="318">IF(DAY($C473)=15,IFERROR(((AVERAGE(I472:I473)/AVERAGE(I470:I471))-1)*100,""),"")</f>
        <v/>
      </c>
      <c r="X473" s="120" t="str">
        <f t="shared" ref="X473:X536" si="319">IF(DAY($C473)=15,IFERROR(((AVERAGE(J472:J473)/AVERAGE(J470:J471))-1)*100,""),"")</f>
        <v/>
      </c>
      <c r="Y473" s="120" t="str">
        <f t="shared" si="279"/>
        <v/>
      </c>
      <c r="Z473" s="120" t="str">
        <f t="shared" si="281"/>
        <v/>
      </c>
      <c r="AA473" s="120" t="str">
        <f t="shared" si="282"/>
        <v/>
      </c>
      <c r="AB473" s="120" t="str">
        <f t="shared" si="283"/>
        <v/>
      </c>
      <c r="AC473" s="120" t="str">
        <f t="shared" si="284"/>
        <v/>
      </c>
      <c r="AD473" s="120" t="str">
        <f t="shared" si="285"/>
        <v/>
      </c>
      <c r="AE473" s="120" t="str">
        <f t="shared" si="286"/>
        <v/>
      </c>
      <c r="AF473" s="120" t="str">
        <f t="shared" si="280"/>
        <v/>
      </c>
      <c r="AG473" s="120" t="str">
        <f t="shared" si="287"/>
        <v/>
      </c>
      <c r="AH473" s="120" t="str">
        <f t="shared" si="288"/>
        <v/>
      </c>
      <c r="AI473" s="120" t="str">
        <f t="shared" si="289"/>
        <v/>
      </c>
      <c r="AJ473" s="120" t="str">
        <f t="shared" si="290"/>
        <v/>
      </c>
      <c r="AK473" s="120" t="str">
        <f t="shared" si="291"/>
        <v/>
      </c>
      <c r="AL473" s="120" t="str">
        <f t="shared" si="292"/>
        <v/>
      </c>
      <c r="AM473" s="120" t="str">
        <f t="shared" si="301"/>
        <v/>
      </c>
      <c r="AN473" s="120" t="str">
        <f t="shared" si="301"/>
        <v/>
      </c>
      <c r="AO473" s="120" t="str">
        <f t="shared" si="309"/>
        <v/>
      </c>
      <c r="AP473" s="120" t="str">
        <f t="shared" si="310"/>
        <v/>
      </c>
      <c r="AQ473" s="120" t="str">
        <f t="shared" si="311"/>
        <v/>
      </c>
      <c r="AR473" s="120" t="str">
        <f t="shared" si="312"/>
        <v/>
      </c>
      <c r="AS473" s="120" t="str">
        <f t="shared" si="313"/>
        <v/>
      </c>
      <c r="AX473" s="120" t="str">
        <f t="shared" si="293"/>
        <v/>
      </c>
      <c r="AY473" s="120" t="str">
        <f t="shared" si="294"/>
        <v/>
      </c>
      <c r="AZ473" s="120" t="str">
        <f t="shared" si="295"/>
        <v/>
      </c>
      <c r="BA473" s="120" t="str">
        <f t="shared" si="296"/>
        <v/>
      </c>
      <c r="BB473" s="120" t="str">
        <f t="shared" si="297"/>
        <v/>
      </c>
      <c r="BC473" s="120" t="str">
        <f t="shared" si="298"/>
        <v/>
      </c>
      <c r="BD473" s="120" t="str">
        <f t="shared" si="299"/>
        <v/>
      </c>
    </row>
    <row r="474" spans="3:56" x14ac:dyDescent="0.2">
      <c r="C474" s="107">
        <f>'3_Fix'!H475</f>
        <v>50222</v>
      </c>
      <c r="D474" s="113" t="str">
        <f>'3_Fix'!I475</f>
        <v/>
      </c>
      <c r="E474" s="113" t="str">
        <f>'3_Fix'!J475</f>
        <v/>
      </c>
      <c r="F474" s="113" t="str">
        <f>'3_Fix'!K475</f>
        <v/>
      </c>
      <c r="G474" s="113" t="str">
        <f>'3_Fix'!L475</f>
        <v/>
      </c>
      <c r="H474" s="113" t="str">
        <f>'3_Fix'!M475</f>
        <v/>
      </c>
      <c r="I474" s="113" t="str">
        <f>'3_Fix'!N475</f>
        <v/>
      </c>
      <c r="J474" s="113" t="str">
        <f>'3_Fix'!O475</f>
        <v/>
      </c>
      <c r="K474" s="120" t="str">
        <f t="shared" si="300"/>
        <v/>
      </c>
      <c r="L474" s="120" t="str">
        <f t="shared" si="303"/>
        <v/>
      </c>
      <c r="M474" s="120" t="str">
        <f t="shared" si="304"/>
        <v/>
      </c>
      <c r="N474" s="120" t="str">
        <f t="shared" si="305"/>
        <v/>
      </c>
      <c r="O474" s="120" t="str">
        <f t="shared" si="306"/>
        <v/>
      </c>
      <c r="P474" s="120" t="str">
        <f t="shared" si="307"/>
        <v/>
      </c>
      <c r="Q474" s="120" t="str">
        <f t="shared" si="308"/>
        <v/>
      </c>
      <c r="R474" s="120" t="str">
        <f t="shared" si="302"/>
        <v/>
      </c>
      <c r="S474" s="120" t="str">
        <f t="shared" si="314"/>
        <v/>
      </c>
      <c r="T474" s="120" t="str">
        <f t="shared" si="315"/>
        <v/>
      </c>
      <c r="U474" s="120" t="str">
        <f t="shared" si="316"/>
        <v/>
      </c>
      <c r="V474" s="120" t="str">
        <f t="shared" si="317"/>
        <v/>
      </c>
      <c r="W474" s="120" t="str">
        <f t="shared" si="318"/>
        <v/>
      </c>
      <c r="X474" s="120" t="str">
        <f t="shared" si="319"/>
        <v/>
      </c>
      <c r="Y474" s="120" t="str">
        <f t="shared" si="279"/>
        <v/>
      </c>
      <c r="Z474" s="120" t="str">
        <f t="shared" si="281"/>
        <v/>
      </c>
      <c r="AA474" s="120" t="str">
        <f t="shared" si="282"/>
        <v/>
      </c>
      <c r="AB474" s="120" t="str">
        <f t="shared" si="283"/>
        <v/>
      </c>
      <c r="AC474" s="120" t="str">
        <f t="shared" si="284"/>
        <v/>
      </c>
      <c r="AD474" s="120" t="str">
        <f t="shared" si="285"/>
        <v/>
      </c>
      <c r="AE474" s="120" t="str">
        <f t="shared" si="286"/>
        <v/>
      </c>
      <c r="AF474" s="120" t="str">
        <f t="shared" si="280"/>
        <v/>
      </c>
      <c r="AG474" s="120" t="str">
        <f t="shared" si="287"/>
        <v/>
      </c>
      <c r="AH474" s="120" t="str">
        <f t="shared" si="288"/>
        <v/>
      </c>
      <c r="AI474" s="120" t="str">
        <f t="shared" si="289"/>
        <v/>
      </c>
      <c r="AJ474" s="120" t="str">
        <f t="shared" si="290"/>
        <v/>
      </c>
      <c r="AK474" s="120" t="str">
        <f t="shared" si="291"/>
        <v/>
      </c>
      <c r="AL474" s="120" t="str">
        <f t="shared" si="292"/>
        <v/>
      </c>
      <c r="AM474" s="120" t="str">
        <f t="shared" si="301"/>
        <v/>
      </c>
      <c r="AN474" s="120" t="str">
        <f t="shared" si="301"/>
        <v/>
      </c>
      <c r="AO474" s="120" t="str">
        <f t="shared" si="309"/>
        <v/>
      </c>
      <c r="AP474" s="120" t="str">
        <f t="shared" si="310"/>
        <v/>
      </c>
      <c r="AQ474" s="120" t="str">
        <f t="shared" si="311"/>
        <v/>
      </c>
      <c r="AR474" s="120" t="str">
        <f t="shared" si="312"/>
        <v/>
      </c>
      <c r="AS474" s="120" t="str">
        <f t="shared" si="313"/>
        <v/>
      </c>
      <c r="AX474" s="120" t="str">
        <f t="shared" si="293"/>
        <v/>
      </c>
      <c r="AY474" s="120" t="str">
        <f t="shared" si="294"/>
        <v/>
      </c>
      <c r="AZ474" s="120" t="str">
        <f t="shared" si="295"/>
        <v/>
      </c>
      <c r="BA474" s="120" t="str">
        <f t="shared" si="296"/>
        <v/>
      </c>
      <c r="BB474" s="120" t="str">
        <f t="shared" si="297"/>
        <v/>
      </c>
      <c r="BC474" s="120" t="str">
        <f t="shared" si="298"/>
        <v/>
      </c>
      <c r="BD474" s="120" t="str">
        <f t="shared" si="299"/>
        <v/>
      </c>
    </row>
    <row r="475" spans="3:56" x14ac:dyDescent="0.2">
      <c r="C475" s="107">
        <f>'3_Fix'!H476</f>
        <v>50236</v>
      </c>
      <c r="D475" s="113" t="str">
        <f>'3_Fix'!I476</f>
        <v/>
      </c>
      <c r="E475" s="113" t="str">
        <f>'3_Fix'!J476</f>
        <v/>
      </c>
      <c r="F475" s="113" t="str">
        <f>'3_Fix'!K476</f>
        <v/>
      </c>
      <c r="G475" s="113" t="str">
        <f>'3_Fix'!L476</f>
        <v/>
      </c>
      <c r="H475" s="113" t="str">
        <f>'3_Fix'!M476</f>
        <v/>
      </c>
      <c r="I475" s="113" t="str">
        <f>'3_Fix'!N476</f>
        <v/>
      </c>
      <c r="J475" s="113" t="str">
        <f>'3_Fix'!O476</f>
        <v/>
      </c>
      <c r="K475" s="120" t="str">
        <f t="shared" si="300"/>
        <v/>
      </c>
      <c r="L475" s="120" t="str">
        <f t="shared" si="303"/>
        <v/>
      </c>
      <c r="M475" s="120" t="str">
        <f t="shared" si="304"/>
        <v/>
      </c>
      <c r="N475" s="120" t="str">
        <f t="shared" si="305"/>
        <v/>
      </c>
      <c r="O475" s="120" t="str">
        <f t="shared" si="306"/>
        <v/>
      </c>
      <c r="P475" s="120" t="str">
        <f t="shared" si="307"/>
        <v/>
      </c>
      <c r="Q475" s="120" t="str">
        <f t="shared" si="308"/>
        <v/>
      </c>
      <c r="R475" s="120" t="str">
        <f t="shared" si="302"/>
        <v/>
      </c>
      <c r="S475" s="120" t="str">
        <f t="shared" si="314"/>
        <v/>
      </c>
      <c r="T475" s="120" t="str">
        <f t="shared" si="315"/>
        <v/>
      </c>
      <c r="U475" s="120" t="str">
        <f t="shared" si="316"/>
        <v/>
      </c>
      <c r="V475" s="120" t="str">
        <f t="shared" si="317"/>
        <v/>
      </c>
      <c r="W475" s="120" t="str">
        <f t="shared" si="318"/>
        <v/>
      </c>
      <c r="X475" s="120" t="str">
        <f t="shared" si="319"/>
        <v/>
      </c>
      <c r="Y475" s="120" t="str">
        <f t="shared" si="279"/>
        <v/>
      </c>
      <c r="Z475" s="120" t="str">
        <f t="shared" si="281"/>
        <v/>
      </c>
      <c r="AA475" s="120" t="str">
        <f t="shared" si="282"/>
        <v/>
      </c>
      <c r="AB475" s="120" t="str">
        <f t="shared" si="283"/>
        <v/>
      </c>
      <c r="AC475" s="120" t="str">
        <f t="shared" si="284"/>
        <v/>
      </c>
      <c r="AD475" s="120" t="str">
        <f t="shared" si="285"/>
        <v/>
      </c>
      <c r="AE475" s="120" t="str">
        <f t="shared" si="286"/>
        <v/>
      </c>
      <c r="AF475" s="120" t="str">
        <f t="shared" si="280"/>
        <v/>
      </c>
      <c r="AG475" s="120" t="str">
        <f t="shared" si="287"/>
        <v/>
      </c>
      <c r="AH475" s="120" t="str">
        <f t="shared" si="288"/>
        <v/>
      </c>
      <c r="AI475" s="120" t="str">
        <f t="shared" si="289"/>
        <v/>
      </c>
      <c r="AJ475" s="120" t="str">
        <f t="shared" si="290"/>
        <v/>
      </c>
      <c r="AK475" s="120" t="str">
        <f t="shared" si="291"/>
        <v/>
      </c>
      <c r="AL475" s="120" t="str">
        <f t="shared" si="292"/>
        <v/>
      </c>
      <c r="AM475" s="120" t="str">
        <f t="shared" si="301"/>
        <v/>
      </c>
      <c r="AN475" s="120" t="str">
        <f t="shared" si="301"/>
        <v/>
      </c>
      <c r="AO475" s="120" t="str">
        <f t="shared" si="309"/>
        <v/>
      </c>
      <c r="AP475" s="120" t="str">
        <f t="shared" si="310"/>
        <v/>
      </c>
      <c r="AQ475" s="120" t="str">
        <f t="shared" si="311"/>
        <v/>
      </c>
      <c r="AR475" s="120" t="str">
        <f t="shared" si="312"/>
        <v/>
      </c>
      <c r="AS475" s="120" t="str">
        <f t="shared" si="313"/>
        <v/>
      </c>
      <c r="AX475" s="120" t="str">
        <f t="shared" si="293"/>
        <v/>
      </c>
      <c r="AY475" s="120" t="str">
        <f t="shared" si="294"/>
        <v/>
      </c>
      <c r="AZ475" s="120" t="str">
        <f t="shared" si="295"/>
        <v/>
      </c>
      <c r="BA475" s="120" t="str">
        <f t="shared" si="296"/>
        <v/>
      </c>
      <c r="BB475" s="120" t="str">
        <f t="shared" si="297"/>
        <v/>
      </c>
      <c r="BC475" s="120" t="str">
        <f t="shared" si="298"/>
        <v/>
      </c>
      <c r="BD475" s="120" t="str">
        <f t="shared" si="299"/>
        <v/>
      </c>
    </row>
    <row r="476" spans="3:56" x14ac:dyDescent="0.2">
      <c r="C476" s="107">
        <f>'3_Fix'!H477</f>
        <v>50253</v>
      </c>
      <c r="D476" s="113" t="str">
        <f>'3_Fix'!I477</f>
        <v/>
      </c>
      <c r="E476" s="113" t="str">
        <f>'3_Fix'!J477</f>
        <v/>
      </c>
      <c r="F476" s="113" t="str">
        <f>'3_Fix'!K477</f>
        <v/>
      </c>
      <c r="G476" s="113" t="str">
        <f>'3_Fix'!L477</f>
        <v/>
      </c>
      <c r="H476" s="113" t="str">
        <f>'3_Fix'!M477</f>
        <v/>
      </c>
      <c r="I476" s="113" t="str">
        <f>'3_Fix'!N477</f>
        <v/>
      </c>
      <c r="J476" s="113" t="str">
        <f>'3_Fix'!O477</f>
        <v/>
      </c>
      <c r="K476" s="120" t="str">
        <f t="shared" si="300"/>
        <v/>
      </c>
      <c r="L476" s="120" t="str">
        <f t="shared" si="303"/>
        <v/>
      </c>
      <c r="M476" s="120" t="str">
        <f t="shared" si="304"/>
        <v/>
      </c>
      <c r="N476" s="120" t="str">
        <f t="shared" si="305"/>
        <v/>
      </c>
      <c r="O476" s="120" t="str">
        <f t="shared" si="306"/>
        <v/>
      </c>
      <c r="P476" s="120" t="str">
        <f t="shared" si="307"/>
        <v/>
      </c>
      <c r="Q476" s="120" t="str">
        <f t="shared" si="308"/>
        <v/>
      </c>
      <c r="R476" s="120" t="str">
        <f t="shared" si="302"/>
        <v/>
      </c>
      <c r="S476" s="120" t="str">
        <f t="shared" si="314"/>
        <v/>
      </c>
      <c r="T476" s="120" t="str">
        <f t="shared" si="315"/>
        <v/>
      </c>
      <c r="U476" s="120" t="str">
        <f t="shared" si="316"/>
        <v/>
      </c>
      <c r="V476" s="120" t="str">
        <f t="shared" si="317"/>
        <v/>
      </c>
      <c r="W476" s="120" t="str">
        <f t="shared" si="318"/>
        <v/>
      </c>
      <c r="X476" s="120" t="str">
        <f t="shared" si="319"/>
        <v/>
      </c>
      <c r="Y476" s="120" t="str">
        <f t="shared" si="279"/>
        <v/>
      </c>
      <c r="Z476" s="120" t="str">
        <f t="shared" si="281"/>
        <v/>
      </c>
      <c r="AA476" s="120" t="str">
        <f t="shared" si="282"/>
        <v/>
      </c>
      <c r="AB476" s="120" t="str">
        <f t="shared" si="283"/>
        <v/>
      </c>
      <c r="AC476" s="120" t="str">
        <f t="shared" si="284"/>
        <v/>
      </c>
      <c r="AD476" s="120" t="str">
        <f t="shared" si="285"/>
        <v/>
      </c>
      <c r="AE476" s="120" t="str">
        <f t="shared" si="286"/>
        <v/>
      </c>
      <c r="AF476" s="120" t="str">
        <f t="shared" si="280"/>
        <v/>
      </c>
      <c r="AG476" s="120" t="str">
        <f t="shared" si="287"/>
        <v/>
      </c>
      <c r="AH476" s="120" t="str">
        <f t="shared" si="288"/>
        <v/>
      </c>
      <c r="AI476" s="120" t="str">
        <f t="shared" si="289"/>
        <v/>
      </c>
      <c r="AJ476" s="120" t="str">
        <f t="shared" si="290"/>
        <v/>
      </c>
      <c r="AK476" s="120" t="str">
        <f t="shared" si="291"/>
        <v/>
      </c>
      <c r="AL476" s="120" t="str">
        <f t="shared" si="292"/>
        <v/>
      </c>
      <c r="AM476" s="120" t="str">
        <f t="shared" si="301"/>
        <v/>
      </c>
      <c r="AN476" s="120" t="str">
        <f t="shared" si="301"/>
        <v/>
      </c>
      <c r="AO476" s="120" t="str">
        <f t="shared" si="309"/>
        <v/>
      </c>
      <c r="AP476" s="120" t="str">
        <f t="shared" si="310"/>
        <v/>
      </c>
      <c r="AQ476" s="120" t="str">
        <f t="shared" si="311"/>
        <v/>
      </c>
      <c r="AR476" s="120" t="str">
        <f t="shared" si="312"/>
        <v/>
      </c>
      <c r="AS476" s="120" t="str">
        <f t="shared" si="313"/>
        <v/>
      </c>
      <c r="AX476" s="120" t="str">
        <f t="shared" si="293"/>
        <v/>
      </c>
      <c r="AY476" s="120" t="str">
        <f t="shared" si="294"/>
        <v/>
      </c>
      <c r="AZ476" s="120" t="str">
        <f t="shared" si="295"/>
        <v/>
      </c>
      <c r="BA476" s="120" t="str">
        <f t="shared" si="296"/>
        <v/>
      </c>
      <c r="BB476" s="120" t="str">
        <f t="shared" si="297"/>
        <v/>
      </c>
      <c r="BC476" s="120" t="str">
        <f t="shared" si="298"/>
        <v/>
      </c>
      <c r="BD476" s="120" t="str">
        <f t="shared" si="299"/>
        <v/>
      </c>
    </row>
    <row r="477" spans="3:56" x14ac:dyDescent="0.2">
      <c r="C477" s="107">
        <f>'3_Fix'!H478</f>
        <v>50267</v>
      </c>
      <c r="D477" s="113" t="str">
        <f>'3_Fix'!I478</f>
        <v/>
      </c>
      <c r="E477" s="113" t="str">
        <f>'3_Fix'!J478</f>
        <v/>
      </c>
      <c r="F477" s="113" t="str">
        <f>'3_Fix'!K478</f>
        <v/>
      </c>
      <c r="G477" s="113" t="str">
        <f>'3_Fix'!L478</f>
        <v/>
      </c>
      <c r="H477" s="113" t="str">
        <f>'3_Fix'!M478</f>
        <v/>
      </c>
      <c r="I477" s="113" t="str">
        <f>'3_Fix'!N478</f>
        <v/>
      </c>
      <c r="J477" s="113" t="str">
        <f>'3_Fix'!O478</f>
        <v/>
      </c>
      <c r="K477" s="120" t="str">
        <f t="shared" si="300"/>
        <v/>
      </c>
      <c r="L477" s="120" t="str">
        <f t="shared" si="303"/>
        <v/>
      </c>
      <c r="M477" s="120" t="str">
        <f t="shared" si="304"/>
        <v/>
      </c>
      <c r="N477" s="120" t="str">
        <f t="shared" si="305"/>
        <v/>
      </c>
      <c r="O477" s="120" t="str">
        <f t="shared" si="306"/>
        <v/>
      </c>
      <c r="P477" s="120" t="str">
        <f t="shared" si="307"/>
        <v/>
      </c>
      <c r="Q477" s="120" t="str">
        <f t="shared" si="308"/>
        <v/>
      </c>
      <c r="R477" s="120" t="str">
        <f t="shared" si="302"/>
        <v/>
      </c>
      <c r="S477" s="120" t="str">
        <f t="shared" si="314"/>
        <v/>
      </c>
      <c r="T477" s="120" t="str">
        <f t="shared" si="315"/>
        <v/>
      </c>
      <c r="U477" s="120" t="str">
        <f t="shared" si="316"/>
        <v/>
      </c>
      <c r="V477" s="120" t="str">
        <f t="shared" si="317"/>
        <v/>
      </c>
      <c r="W477" s="120" t="str">
        <f t="shared" si="318"/>
        <v/>
      </c>
      <c r="X477" s="120" t="str">
        <f t="shared" si="319"/>
        <v/>
      </c>
      <c r="Y477" s="120" t="str">
        <f t="shared" si="279"/>
        <v/>
      </c>
      <c r="Z477" s="120" t="str">
        <f t="shared" si="281"/>
        <v/>
      </c>
      <c r="AA477" s="120" t="str">
        <f t="shared" si="282"/>
        <v/>
      </c>
      <c r="AB477" s="120" t="str">
        <f t="shared" si="283"/>
        <v/>
      </c>
      <c r="AC477" s="120" t="str">
        <f t="shared" si="284"/>
        <v/>
      </c>
      <c r="AD477" s="120" t="str">
        <f t="shared" si="285"/>
        <v/>
      </c>
      <c r="AE477" s="120" t="str">
        <f t="shared" si="286"/>
        <v/>
      </c>
      <c r="AF477" s="120" t="str">
        <f t="shared" si="280"/>
        <v/>
      </c>
      <c r="AG477" s="120" t="str">
        <f t="shared" si="287"/>
        <v/>
      </c>
      <c r="AH477" s="120" t="str">
        <f t="shared" si="288"/>
        <v/>
      </c>
      <c r="AI477" s="120" t="str">
        <f t="shared" si="289"/>
        <v/>
      </c>
      <c r="AJ477" s="120" t="str">
        <f t="shared" si="290"/>
        <v/>
      </c>
      <c r="AK477" s="120" t="str">
        <f t="shared" si="291"/>
        <v/>
      </c>
      <c r="AL477" s="120" t="str">
        <f t="shared" si="292"/>
        <v/>
      </c>
      <c r="AM477" s="120" t="str">
        <f t="shared" si="301"/>
        <v/>
      </c>
      <c r="AN477" s="120" t="str">
        <f t="shared" si="301"/>
        <v/>
      </c>
      <c r="AO477" s="120" t="str">
        <f t="shared" si="309"/>
        <v/>
      </c>
      <c r="AP477" s="120" t="str">
        <f t="shared" si="310"/>
        <v/>
      </c>
      <c r="AQ477" s="120" t="str">
        <f t="shared" si="311"/>
        <v/>
      </c>
      <c r="AR477" s="120" t="str">
        <f t="shared" si="312"/>
        <v/>
      </c>
      <c r="AS477" s="120" t="str">
        <f t="shared" si="313"/>
        <v/>
      </c>
      <c r="AX477" s="120" t="str">
        <f t="shared" si="293"/>
        <v/>
      </c>
      <c r="AY477" s="120" t="str">
        <f t="shared" si="294"/>
        <v/>
      </c>
      <c r="AZ477" s="120" t="str">
        <f t="shared" si="295"/>
        <v/>
      </c>
      <c r="BA477" s="120" t="str">
        <f t="shared" si="296"/>
        <v/>
      </c>
      <c r="BB477" s="120" t="str">
        <f t="shared" si="297"/>
        <v/>
      </c>
      <c r="BC477" s="120" t="str">
        <f t="shared" si="298"/>
        <v/>
      </c>
      <c r="BD477" s="120" t="str">
        <f t="shared" si="299"/>
        <v/>
      </c>
    </row>
    <row r="478" spans="3:56" x14ac:dyDescent="0.2">
      <c r="C478" s="107">
        <f>'3_Fix'!H479</f>
        <v>50284</v>
      </c>
      <c r="D478" s="113" t="str">
        <f>'3_Fix'!I479</f>
        <v/>
      </c>
      <c r="E478" s="113" t="str">
        <f>'3_Fix'!J479</f>
        <v/>
      </c>
      <c r="F478" s="113" t="str">
        <f>'3_Fix'!K479</f>
        <v/>
      </c>
      <c r="G478" s="113" t="str">
        <f>'3_Fix'!L479</f>
        <v/>
      </c>
      <c r="H478" s="113" t="str">
        <f>'3_Fix'!M479</f>
        <v/>
      </c>
      <c r="I478" s="113" t="str">
        <f>'3_Fix'!N479</f>
        <v/>
      </c>
      <c r="J478" s="113" t="str">
        <f>'3_Fix'!O479</f>
        <v/>
      </c>
      <c r="K478" s="120" t="str">
        <f t="shared" si="300"/>
        <v/>
      </c>
      <c r="L478" s="120" t="str">
        <f t="shared" si="303"/>
        <v/>
      </c>
      <c r="M478" s="120" t="str">
        <f t="shared" si="304"/>
        <v/>
      </c>
      <c r="N478" s="120" t="str">
        <f t="shared" si="305"/>
        <v/>
      </c>
      <c r="O478" s="120" t="str">
        <f t="shared" si="306"/>
        <v/>
      </c>
      <c r="P478" s="120" t="str">
        <f t="shared" si="307"/>
        <v/>
      </c>
      <c r="Q478" s="120" t="str">
        <f t="shared" si="308"/>
        <v/>
      </c>
      <c r="R478" s="120" t="str">
        <f t="shared" si="302"/>
        <v/>
      </c>
      <c r="S478" s="120" t="str">
        <f t="shared" si="314"/>
        <v/>
      </c>
      <c r="T478" s="120" t="str">
        <f t="shared" si="315"/>
        <v/>
      </c>
      <c r="U478" s="120" t="str">
        <f t="shared" si="316"/>
        <v/>
      </c>
      <c r="V478" s="120" t="str">
        <f t="shared" si="317"/>
        <v/>
      </c>
      <c r="W478" s="120" t="str">
        <f t="shared" si="318"/>
        <v/>
      </c>
      <c r="X478" s="120" t="str">
        <f t="shared" si="319"/>
        <v/>
      </c>
      <c r="Y478" s="120" t="str">
        <f t="shared" si="279"/>
        <v/>
      </c>
      <c r="Z478" s="120" t="str">
        <f t="shared" si="281"/>
        <v/>
      </c>
      <c r="AA478" s="120" t="str">
        <f t="shared" si="282"/>
        <v/>
      </c>
      <c r="AB478" s="120" t="str">
        <f t="shared" si="283"/>
        <v/>
      </c>
      <c r="AC478" s="120" t="str">
        <f t="shared" si="284"/>
        <v/>
      </c>
      <c r="AD478" s="120" t="str">
        <f t="shared" si="285"/>
        <v/>
      </c>
      <c r="AE478" s="120" t="str">
        <f t="shared" si="286"/>
        <v/>
      </c>
      <c r="AF478" s="120" t="str">
        <f t="shared" si="280"/>
        <v/>
      </c>
      <c r="AG478" s="120" t="str">
        <f t="shared" si="287"/>
        <v/>
      </c>
      <c r="AH478" s="120" t="str">
        <f t="shared" si="288"/>
        <v/>
      </c>
      <c r="AI478" s="120" t="str">
        <f t="shared" si="289"/>
        <v/>
      </c>
      <c r="AJ478" s="120" t="str">
        <f t="shared" si="290"/>
        <v/>
      </c>
      <c r="AK478" s="120" t="str">
        <f t="shared" si="291"/>
        <v/>
      </c>
      <c r="AL478" s="120" t="str">
        <f t="shared" si="292"/>
        <v/>
      </c>
      <c r="AM478" s="120" t="str">
        <f t="shared" si="301"/>
        <v/>
      </c>
      <c r="AN478" s="120" t="str">
        <f t="shared" si="301"/>
        <v/>
      </c>
      <c r="AO478" s="120" t="str">
        <f t="shared" si="309"/>
        <v/>
      </c>
      <c r="AP478" s="120" t="str">
        <f t="shared" si="310"/>
        <v/>
      </c>
      <c r="AQ478" s="120" t="str">
        <f t="shared" si="311"/>
        <v/>
      </c>
      <c r="AR478" s="120" t="str">
        <f t="shared" si="312"/>
        <v/>
      </c>
      <c r="AS478" s="120" t="str">
        <f t="shared" si="313"/>
        <v/>
      </c>
      <c r="AX478" s="120" t="str">
        <f t="shared" si="293"/>
        <v/>
      </c>
      <c r="AY478" s="120" t="str">
        <f t="shared" si="294"/>
        <v/>
      </c>
      <c r="AZ478" s="120" t="str">
        <f t="shared" si="295"/>
        <v/>
      </c>
      <c r="BA478" s="120" t="str">
        <f t="shared" si="296"/>
        <v/>
      </c>
      <c r="BB478" s="120" t="str">
        <f t="shared" si="297"/>
        <v/>
      </c>
      <c r="BC478" s="120" t="str">
        <f t="shared" si="298"/>
        <v/>
      </c>
      <c r="BD478" s="120" t="str">
        <f t="shared" si="299"/>
        <v/>
      </c>
    </row>
    <row r="479" spans="3:56" x14ac:dyDescent="0.2">
      <c r="C479" s="107">
        <f>'3_Fix'!H480</f>
        <v>50298</v>
      </c>
      <c r="D479" s="113" t="str">
        <f>'3_Fix'!I480</f>
        <v/>
      </c>
      <c r="E479" s="113" t="str">
        <f>'3_Fix'!J480</f>
        <v/>
      </c>
      <c r="F479" s="113" t="str">
        <f>'3_Fix'!K480</f>
        <v/>
      </c>
      <c r="G479" s="113" t="str">
        <f>'3_Fix'!L480</f>
        <v/>
      </c>
      <c r="H479" s="113" t="str">
        <f>'3_Fix'!M480</f>
        <v/>
      </c>
      <c r="I479" s="113" t="str">
        <f>'3_Fix'!N480</f>
        <v/>
      </c>
      <c r="J479" s="113" t="str">
        <f>'3_Fix'!O480</f>
        <v/>
      </c>
      <c r="K479" s="120" t="str">
        <f t="shared" si="300"/>
        <v/>
      </c>
      <c r="L479" s="120" t="str">
        <f t="shared" si="303"/>
        <v/>
      </c>
      <c r="M479" s="120" t="str">
        <f t="shared" si="304"/>
        <v/>
      </c>
      <c r="N479" s="120" t="str">
        <f t="shared" si="305"/>
        <v/>
      </c>
      <c r="O479" s="120" t="str">
        <f t="shared" si="306"/>
        <v/>
      </c>
      <c r="P479" s="120" t="str">
        <f t="shared" si="307"/>
        <v/>
      </c>
      <c r="Q479" s="120" t="str">
        <f t="shared" si="308"/>
        <v/>
      </c>
      <c r="R479" s="120" t="str">
        <f t="shared" si="302"/>
        <v/>
      </c>
      <c r="S479" s="120" t="str">
        <f t="shared" si="314"/>
        <v/>
      </c>
      <c r="T479" s="120" t="str">
        <f t="shared" si="315"/>
        <v/>
      </c>
      <c r="U479" s="120" t="str">
        <f t="shared" si="316"/>
        <v/>
      </c>
      <c r="V479" s="120" t="str">
        <f t="shared" si="317"/>
        <v/>
      </c>
      <c r="W479" s="120" t="str">
        <f t="shared" si="318"/>
        <v/>
      </c>
      <c r="X479" s="120" t="str">
        <f t="shared" si="319"/>
        <v/>
      </c>
      <c r="Y479" s="120" t="str">
        <f t="shared" ref="Y479:Y542" si="320">IFERROR(((D479/D455)-1)*100,"")</f>
        <v/>
      </c>
      <c r="Z479" s="120" t="str">
        <f t="shared" si="281"/>
        <v/>
      </c>
      <c r="AA479" s="120" t="str">
        <f t="shared" si="282"/>
        <v/>
      </c>
      <c r="AB479" s="120" t="str">
        <f t="shared" si="283"/>
        <v/>
      </c>
      <c r="AC479" s="120" t="str">
        <f t="shared" si="284"/>
        <v/>
      </c>
      <c r="AD479" s="120" t="str">
        <f t="shared" si="285"/>
        <v/>
      </c>
      <c r="AE479" s="120" t="str">
        <f t="shared" si="286"/>
        <v/>
      </c>
      <c r="AF479" s="120" t="str">
        <f t="shared" si="280"/>
        <v/>
      </c>
      <c r="AG479" s="120" t="str">
        <f t="shared" si="287"/>
        <v/>
      </c>
      <c r="AH479" s="120" t="str">
        <f t="shared" si="288"/>
        <v/>
      </c>
      <c r="AI479" s="120" t="str">
        <f t="shared" si="289"/>
        <v/>
      </c>
      <c r="AJ479" s="120" t="str">
        <f t="shared" si="290"/>
        <v/>
      </c>
      <c r="AK479" s="120" t="str">
        <f t="shared" si="291"/>
        <v/>
      </c>
      <c r="AL479" s="120" t="str">
        <f t="shared" si="292"/>
        <v/>
      </c>
      <c r="AM479" s="120" t="str">
        <f t="shared" si="301"/>
        <v/>
      </c>
      <c r="AN479" s="120" t="str">
        <f t="shared" si="301"/>
        <v/>
      </c>
      <c r="AO479" s="120" t="str">
        <f t="shared" si="309"/>
        <v/>
      </c>
      <c r="AP479" s="120" t="str">
        <f t="shared" si="310"/>
        <v/>
      </c>
      <c r="AQ479" s="120" t="str">
        <f t="shared" si="311"/>
        <v/>
      </c>
      <c r="AR479" s="120" t="str">
        <f t="shared" si="312"/>
        <v/>
      </c>
      <c r="AS479" s="120" t="str">
        <f t="shared" si="313"/>
        <v/>
      </c>
      <c r="AX479" s="120" t="str">
        <f t="shared" si="293"/>
        <v/>
      </c>
      <c r="AY479" s="120" t="str">
        <f t="shared" si="294"/>
        <v/>
      </c>
      <c r="AZ479" s="120" t="str">
        <f t="shared" si="295"/>
        <v/>
      </c>
      <c r="BA479" s="120" t="str">
        <f t="shared" si="296"/>
        <v/>
      </c>
      <c r="BB479" s="120" t="str">
        <f t="shared" si="297"/>
        <v/>
      </c>
      <c r="BC479" s="120" t="str">
        <f t="shared" si="298"/>
        <v/>
      </c>
      <c r="BD479" s="120" t="str">
        <f t="shared" si="299"/>
        <v/>
      </c>
    </row>
    <row r="480" spans="3:56" x14ac:dyDescent="0.2">
      <c r="C480" s="107">
        <f>'3_Fix'!H481</f>
        <v>50314</v>
      </c>
      <c r="D480" s="113" t="str">
        <f>'3_Fix'!I481</f>
        <v/>
      </c>
      <c r="E480" s="113" t="str">
        <f>'3_Fix'!J481</f>
        <v/>
      </c>
      <c r="F480" s="113" t="str">
        <f>'3_Fix'!K481</f>
        <v/>
      </c>
      <c r="G480" s="113" t="str">
        <f>'3_Fix'!L481</f>
        <v/>
      </c>
      <c r="H480" s="113" t="str">
        <f>'3_Fix'!M481</f>
        <v/>
      </c>
      <c r="I480" s="113" t="str">
        <f>'3_Fix'!N481</f>
        <v/>
      </c>
      <c r="J480" s="113" t="str">
        <f>'3_Fix'!O481</f>
        <v/>
      </c>
      <c r="K480" s="120" t="str">
        <f t="shared" si="300"/>
        <v/>
      </c>
      <c r="L480" s="120" t="str">
        <f t="shared" si="303"/>
        <v/>
      </c>
      <c r="M480" s="120" t="str">
        <f t="shared" si="304"/>
        <v/>
      </c>
      <c r="N480" s="120" t="str">
        <f t="shared" si="305"/>
        <v/>
      </c>
      <c r="O480" s="120" t="str">
        <f t="shared" si="306"/>
        <v/>
      </c>
      <c r="P480" s="120" t="str">
        <f t="shared" si="307"/>
        <v/>
      </c>
      <c r="Q480" s="120" t="str">
        <f t="shared" si="308"/>
        <v/>
      </c>
      <c r="R480" s="120" t="str">
        <f t="shared" si="302"/>
        <v/>
      </c>
      <c r="S480" s="120" t="str">
        <f t="shared" si="314"/>
        <v/>
      </c>
      <c r="T480" s="120" t="str">
        <f t="shared" si="315"/>
        <v/>
      </c>
      <c r="U480" s="120" t="str">
        <f t="shared" si="316"/>
        <v/>
      </c>
      <c r="V480" s="120" t="str">
        <f t="shared" si="317"/>
        <v/>
      </c>
      <c r="W480" s="120" t="str">
        <f t="shared" si="318"/>
        <v/>
      </c>
      <c r="X480" s="120" t="str">
        <f t="shared" si="319"/>
        <v/>
      </c>
      <c r="Y480" s="120" t="str">
        <f t="shared" si="320"/>
        <v/>
      </c>
      <c r="Z480" s="120" t="str">
        <f t="shared" si="281"/>
        <v/>
      </c>
      <c r="AA480" s="120" t="str">
        <f t="shared" si="282"/>
        <v/>
      </c>
      <c r="AB480" s="120" t="str">
        <f t="shared" si="283"/>
        <v/>
      </c>
      <c r="AC480" s="120" t="str">
        <f t="shared" si="284"/>
        <v/>
      </c>
      <c r="AD480" s="120" t="str">
        <f t="shared" si="285"/>
        <v/>
      </c>
      <c r="AE480" s="120" t="str">
        <f t="shared" si="286"/>
        <v/>
      </c>
      <c r="AF480" s="120" t="str">
        <f t="shared" ref="AF480:AF543" si="321">IF(DAY($C480)=15,IFERROR(((AVERAGE(D479:D480)/AVERAGE(D455:D456))-1)*100,""),"")</f>
        <v/>
      </c>
      <c r="AG480" s="120" t="str">
        <f t="shared" si="287"/>
        <v/>
      </c>
      <c r="AH480" s="120" t="str">
        <f t="shared" si="288"/>
        <v/>
      </c>
      <c r="AI480" s="120" t="str">
        <f t="shared" si="289"/>
        <v/>
      </c>
      <c r="AJ480" s="120" t="str">
        <f t="shared" si="290"/>
        <v/>
      </c>
      <c r="AK480" s="120" t="str">
        <f t="shared" si="291"/>
        <v/>
      </c>
      <c r="AL480" s="120" t="str">
        <f t="shared" si="292"/>
        <v/>
      </c>
      <c r="AM480" s="120" t="str">
        <f t="shared" si="301"/>
        <v/>
      </c>
      <c r="AN480" s="120" t="str">
        <f t="shared" si="301"/>
        <v/>
      </c>
      <c r="AO480" s="120" t="str">
        <f t="shared" si="309"/>
        <v/>
      </c>
      <c r="AP480" s="120" t="str">
        <f t="shared" si="310"/>
        <v/>
      </c>
      <c r="AQ480" s="120" t="str">
        <f t="shared" si="311"/>
        <v/>
      </c>
      <c r="AR480" s="120" t="str">
        <f t="shared" si="312"/>
        <v/>
      </c>
      <c r="AS480" s="120" t="str">
        <f t="shared" si="313"/>
        <v/>
      </c>
      <c r="AX480" s="120" t="str">
        <f t="shared" si="293"/>
        <v/>
      </c>
      <c r="AY480" s="120" t="str">
        <f t="shared" si="294"/>
        <v/>
      </c>
      <c r="AZ480" s="120" t="str">
        <f t="shared" si="295"/>
        <v/>
      </c>
      <c r="BA480" s="120" t="str">
        <f t="shared" si="296"/>
        <v/>
      </c>
      <c r="BB480" s="120" t="str">
        <f t="shared" si="297"/>
        <v/>
      </c>
      <c r="BC480" s="120" t="str">
        <f t="shared" si="298"/>
        <v/>
      </c>
      <c r="BD480" s="120" t="str">
        <f t="shared" si="299"/>
        <v/>
      </c>
    </row>
    <row r="481" spans="3:56" x14ac:dyDescent="0.2">
      <c r="C481" s="107">
        <f>'3_Fix'!H482</f>
        <v>50328</v>
      </c>
      <c r="D481" s="113" t="str">
        <f>'3_Fix'!I482</f>
        <v/>
      </c>
      <c r="E481" s="113" t="str">
        <f>'3_Fix'!J482</f>
        <v/>
      </c>
      <c r="F481" s="113" t="str">
        <f>'3_Fix'!K482</f>
        <v/>
      </c>
      <c r="G481" s="113" t="str">
        <f>'3_Fix'!L482</f>
        <v/>
      </c>
      <c r="H481" s="113" t="str">
        <f>'3_Fix'!M482</f>
        <v/>
      </c>
      <c r="I481" s="113" t="str">
        <f>'3_Fix'!N482</f>
        <v/>
      </c>
      <c r="J481" s="113" t="str">
        <f>'3_Fix'!O482</f>
        <v/>
      </c>
      <c r="K481" s="120" t="str">
        <f t="shared" si="300"/>
        <v/>
      </c>
      <c r="L481" s="120" t="str">
        <f t="shared" si="303"/>
        <v/>
      </c>
      <c r="M481" s="120" t="str">
        <f t="shared" si="304"/>
        <v/>
      </c>
      <c r="N481" s="120" t="str">
        <f t="shared" si="305"/>
        <v/>
      </c>
      <c r="O481" s="120" t="str">
        <f t="shared" si="306"/>
        <v/>
      </c>
      <c r="P481" s="120" t="str">
        <f t="shared" si="307"/>
        <v/>
      </c>
      <c r="Q481" s="120" t="str">
        <f t="shared" si="308"/>
        <v/>
      </c>
      <c r="R481" s="120" t="str">
        <f t="shared" si="302"/>
        <v/>
      </c>
      <c r="S481" s="120" t="str">
        <f t="shared" si="314"/>
        <v/>
      </c>
      <c r="T481" s="120" t="str">
        <f t="shared" si="315"/>
        <v/>
      </c>
      <c r="U481" s="120" t="str">
        <f t="shared" si="316"/>
        <v/>
      </c>
      <c r="V481" s="120" t="str">
        <f t="shared" si="317"/>
        <v/>
      </c>
      <c r="W481" s="120" t="str">
        <f t="shared" si="318"/>
        <v/>
      </c>
      <c r="X481" s="120" t="str">
        <f t="shared" si="319"/>
        <v/>
      </c>
      <c r="Y481" s="120" t="str">
        <f t="shared" si="320"/>
        <v/>
      </c>
      <c r="Z481" s="120" t="str">
        <f t="shared" si="281"/>
        <v/>
      </c>
      <c r="AA481" s="120" t="str">
        <f t="shared" si="282"/>
        <v/>
      </c>
      <c r="AB481" s="120" t="str">
        <f t="shared" si="283"/>
        <v/>
      </c>
      <c r="AC481" s="120" t="str">
        <f t="shared" si="284"/>
        <v/>
      </c>
      <c r="AD481" s="120" t="str">
        <f t="shared" si="285"/>
        <v/>
      </c>
      <c r="AE481" s="120" t="str">
        <f t="shared" si="286"/>
        <v/>
      </c>
      <c r="AF481" s="120" t="str">
        <f t="shared" si="321"/>
        <v/>
      </c>
      <c r="AG481" s="120" t="str">
        <f t="shared" si="287"/>
        <v/>
      </c>
      <c r="AH481" s="120" t="str">
        <f t="shared" si="288"/>
        <v/>
      </c>
      <c r="AI481" s="120" t="str">
        <f t="shared" si="289"/>
        <v/>
      </c>
      <c r="AJ481" s="120" t="str">
        <f t="shared" si="290"/>
        <v/>
      </c>
      <c r="AK481" s="120" t="str">
        <f t="shared" si="291"/>
        <v/>
      </c>
      <c r="AL481" s="120" t="str">
        <f t="shared" si="292"/>
        <v/>
      </c>
      <c r="AM481" s="120" t="str">
        <f t="shared" si="301"/>
        <v/>
      </c>
      <c r="AN481" s="120" t="str">
        <f t="shared" si="301"/>
        <v/>
      </c>
      <c r="AO481" s="120" t="str">
        <f t="shared" si="309"/>
        <v/>
      </c>
      <c r="AP481" s="120" t="str">
        <f t="shared" si="310"/>
        <v/>
      </c>
      <c r="AQ481" s="120" t="str">
        <f t="shared" si="311"/>
        <v/>
      </c>
      <c r="AR481" s="120" t="str">
        <f t="shared" si="312"/>
        <v/>
      </c>
      <c r="AS481" s="120" t="str">
        <f t="shared" si="313"/>
        <v/>
      </c>
      <c r="AX481" s="120" t="str">
        <f t="shared" si="293"/>
        <v/>
      </c>
      <c r="AY481" s="120" t="str">
        <f t="shared" si="294"/>
        <v/>
      </c>
      <c r="AZ481" s="120" t="str">
        <f t="shared" si="295"/>
        <v/>
      </c>
      <c r="BA481" s="120" t="str">
        <f t="shared" si="296"/>
        <v/>
      </c>
      <c r="BB481" s="120" t="str">
        <f t="shared" si="297"/>
        <v/>
      </c>
      <c r="BC481" s="120" t="str">
        <f t="shared" si="298"/>
        <v/>
      </c>
      <c r="BD481" s="120" t="str">
        <f t="shared" si="299"/>
        <v/>
      </c>
    </row>
    <row r="482" spans="3:56" x14ac:dyDescent="0.2">
      <c r="C482" s="107">
        <f>'3_Fix'!H483</f>
        <v>50345</v>
      </c>
      <c r="D482" s="113" t="str">
        <f>'3_Fix'!I483</f>
        <v/>
      </c>
      <c r="E482" s="113" t="str">
        <f>'3_Fix'!J483</f>
        <v/>
      </c>
      <c r="F482" s="113" t="str">
        <f>'3_Fix'!K483</f>
        <v/>
      </c>
      <c r="G482" s="113" t="str">
        <f>'3_Fix'!L483</f>
        <v/>
      </c>
      <c r="H482" s="113" t="str">
        <f>'3_Fix'!M483</f>
        <v/>
      </c>
      <c r="I482" s="113" t="str">
        <f>'3_Fix'!N483</f>
        <v/>
      </c>
      <c r="J482" s="113" t="str">
        <f>'3_Fix'!O483</f>
        <v/>
      </c>
      <c r="K482" s="120" t="str">
        <f t="shared" si="300"/>
        <v/>
      </c>
      <c r="L482" s="120" t="str">
        <f t="shared" si="303"/>
        <v/>
      </c>
      <c r="M482" s="120" t="str">
        <f t="shared" si="304"/>
        <v/>
      </c>
      <c r="N482" s="120" t="str">
        <f t="shared" si="305"/>
        <v/>
      </c>
      <c r="O482" s="120" t="str">
        <f t="shared" si="306"/>
        <v/>
      </c>
      <c r="P482" s="120" t="str">
        <f t="shared" si="307"/>
        <v/>
      </c>
      <c r="Q482" s="120" t="str">
        <f t="shared" si="308"/>
        <v/>
      </c>
      <c r="R482" s="120" t="str">
        <f t="shared" si="302"/>
        <v/>
      </c>
      <c r="S482" s="120" t="str">
        <f t="shared" si="314"/>
        <v/>
      </c>
      <c r="T482" s="120" t="str">
        <f t="shared" si="315"/>
        <v/>
      </c>
      <c r="U482" s="120" t="str">
        <f t="shared" si="316"/>
        <v/>
      </c>
      <c r="V482" s="120" t="str">
        <f t="shared" si="317"/>
        <v/>
      </c>
      <c r="W482" s="120" t="str">
        <f t="shared" si="318"/>
        <v/>
      </c>
      <c r="X482" s="120" t="str">
        <f t="shared" si="319"/>
        <v/>
      </c>
      <c r="Y482" s="120" t="str">
        <f t="shared" si="320"/>
        <v/>
      </c>
      <c r="Z482" s="120" t="str">
        <f t="shared" si="281"/>
        <v/>
      </c>
      <c r="AA482" s="120" t="str">
        <f t="shared" si="282"/>
        <v/>
      </c>
      <c r="AB482" s="120" t="str">
        <f t="shared" si="283"/>
        <v/>
      </c>
      <c r="AC482" s="120" t="str">
        <f t="shared" si="284"/>
        <v/>
      </c>
      <c r="AD482" s="120" t="str">
        <f t="shared" si="285"/>
        <v/>
      </c>
      <c r="AE482" s="120" t="str">
        <f t="shared" si="286"/>
        <v/>
      </c>
      <c r="AF482" s="120" t="str">
        <f t="shared" si="321"/>
        <v/>
      </c>
      <c r="AG482" s="120" t="str">
        <f t="shared" si="287"/>
        <v/>
      </c>
      <c r="AH482" s="120" t="str">
        <f t="shared" si="288"/>
        <v/>
      </c>
      <c r="AI482" s="120" t="str">
        <f t="shared" si="289"/>
        <v/>
      </c>
      <c r="AJ482" s="120" t="str">
        <f t="shared" si="290"/>
        <v/>
      </c>
      <c r="AK482" s="120" t="str">
        <f t="shared" si="291"/>
        <v/>
      </c>
      <c r="AL482" s="120" t="str">
        <f t="shared" si="292"/>
        <v/>
      </c>
      <c r="AM482" s="120" t="str">
        <f t="shared" si="301"/>
        <v/>
      </c>
      <c r="AN482" s="120" t="str">
        <f t="shared" si="301"/>
        <v/>
      </c>
      <c r="AO482" s="120" t="str">
        <f t="shared" si="309"/>
        <v/>
      </c>
      <c r="AP482" s="120" t="str">
        <f t="shared" si="310"/>
        <v/>
      </c>
      <c r="AQ482" s="120" t="str">
        <f t="shared" si="311"/>
        <v/>
      </c>
      <c r="AR482" s="120" t="str">
        <f t="shared" si="312"/>
        <v/>
      </c>
      <c r="AS482" s="120" t="str">
        <f t="shared" si="313"/>
        <v/>
      </c>
      <c r="AX482" s="120" t="str">
        <f t="shared" si="293"/>
        <v/>
      </c>
      <c r="AY482" s="120" t="str">
        <f t="shared" si="294"/>
        <v/>
      </c>
      <c r="AZ482" s="120" t="str">
        <f t="shared" si="295"/>
        <v/>
      </c>
      <c r="BA482" s="120" t="str">
        <f t="shared" si="296"/>
        <v/>
      </c>
      <c r="BB482" s="120" t="str">
        <f t="shared" si="297"/>
        <v/>
      </c>
      <c r="BC482" s="120" t="str">
        <f t="shared" si="298"/>
        <v/>
      </c>
      <c r="BD482" s="120" t="str">
        <f t="shared" si="299"/>
        <v/>
      </c>
    </row>
    <row r="483" spans="3:56" x14ac:dyDescent="0.2">
      <c r="C483" s="107">
        <f>'3_Fix'!H484</f>
        <v>50359</v>
      </c>
      <c r="D483" s="113" t="str">
        <f>'3_Fix'!I484</f>
        <v/>
      </c>
      <c r="E483" s="113" t="str">
        <f>'3_Fix'!J484</f>
        <v/>
      </c>
      <c r="F483" s="113" t="str">
        <f>'3_Fix'!K484</f>
        <v/>
      </c>
      <c r="G483" s="113" t="str">
        <f>'3_Fix'!L484</f>
        <v/>
      </c>
      <c r="H483" s="113" t="str">
        <f>'3_Fix'!M484</f>
        <v/>
      </c>
      <c r="I483" s="113" t="str">
        <f>'3_Fix'!N484</f>
        <v/>
      </c>
      <c r="J483" s="113" t="str">
        <f>'3_Fix'!O484</f>
        <v/>
      </c>
      <c r="K483" s="120" t="str">
        <f t="shared" si="300"/>
        <v/>
      </c>
      <c r="L483" s="120" t="str">
        <f t="shared" si="303"/>
        <v/>
      </c>
      <c r="M483" s="120" t="str">
        <f t="shared" si="304"/>
        <v/>
      </c>
      <c r="N483" s="120" t="str">
        <f t="shared" si="305"/>
        <v/>
      </c>
      <c r="O483" s="120" t="str">
        <f t="shared" si="306"/>
        <v/>
      </c>
      <c r="P483" s="120" t="str">
        <f t="shared" si="307"/>
        <v/>
      </c>
      <c r="Q483" s="120" t="str">
        <f t="shared" si="308"/>
        <v/>
      </c>
      <c r="R483" s="120" t="str">
        <f t="shared" si="302"/>
        <v/>
      </c>
      <c r="S483" s="120" t="str">
        <f t="shared" si="314"/>
        <v/>
      </c>
      <c r="T483" s="120" t="str">
        <f t="shared" si="315"/>
        <v/>
      </c>
      <c r="U483" s="120" t="str">
        <f t="shared" si="316"/>
        <v/>
      </c>
      <c r="V483" s="120" t="str">
        <f t="shared" si="317"/>
        <v/>
      </c>
      <c r="W483" s="120" t="str">
        <f t="shared" si="318"/>
        <v/>
      </c>
      <c r="X483" s="120" t="str">
        <f t="shared" si="319"/>
        <v/>
      </c>
      <c r="Y483" s="120" t="str">
        <f t="shared" si="320"/>
        <v/>
      </c>
      <c r="Z483" s="120" t="str">
        <f t="shared" si="281"/>
        <v/>
      </c>
      <c r="AA483" s="120" t="str">
        <f t="shared" si="282"/>
        <v/>
      </c>
      <c r="AB483" s="120" t="str">
        <f t="shared" si="283"/>
        <v/>
      </c>
      <c r="AC483" s="120" t="str">
        <f t="shared" si="284"/>
        <v/>
      </c>
      <c r="AD483" s="120" t="str">
        <f t="shared" si="285"/>
        <v/>
      </c>
      <c r="AE483" s="120" t="str">
        <f t="shared" si="286"/>
        <v/>
      </c>
      <c r="AF483" s="120" t="str">
        <f t="shared" si="321"/>
        <v/>
      </c>
      <c r="AG483" s="120" t="str">
        <f t="shared" si="287"/>
        <v/>
      </c>
      <c r="AH483" s="120" t="str">
        <f t="shared" si="288"/>
        <v/>
      </c>
      <c r="AI483" s="120" t="str">
        <f t="shared" si="289"/>
        <v/>
      </c>
      <c r="AJ483" s="120" t="str">
        <f t="shared" si="290"/>
        <v/>
      </c>
      <c r="AK483" s="120" t="str">
        <f t="shared" si="291"/>
        <v/>
      </c>
      <c r="AL483" s="120" t="str">
        <f t="shared" si="292"/>
        <v/>
      </c>
      <c r="AM483" s="120" t="str">
        <f t="shared" si="301"/>
        <v/>
      </c>
      <c r="AN483" s="120" t="str">
        <f t="shared" si="301"/>
        <v/>
      </c>
      <c r="AO483" s="120" t="str">
        <f t="shared" si="309"/>
        <v/>
      </c>
      <c r="AP483" s="120" t="str">
        <f t="shared" si="310"/>
        <v/>
      </c>
      <c r="AQ483" s="120" t="str">
        <f t="shared" si="311"/>
        <v/>
      </c>
      <c r="AR483" s="120" t="str">
        <f t="shared" si="312"/>
        <v/>
      </c>
      <c r="AS483" s="120" t="str">
        <f t="shared" si="313"/>
        <v/>
      </c>
      <c r="AX483" s="120" t="str">
        <f t="shared" si="293"/>
        <v/>
      </c>
      <c r="AY483" s="120" t="str">
        <f t="shared" si="294"/>
        <v/>
      </c>
      <c r="AZ483" s="120" t="str">
        <f t="shared" si="295"/>
        <v/>
      </c>
      <c r="BA483" s="120" t="str">
        <f t="shared" si="296"/>
        <v/>
      </c>
      <c r="BB483" s="120" t="str">
        <f t="shared" si="297"/>
        <v/>
      </c>
      <c r="BC483" s="120" t="str">
        <f t="shared" si="298"/>
        <v/>
      </c>
      <c r="BD483" s="120" t="str">
        <f t="shared" si="299"/>
        <v/>
      </c>
    </row>
    <row r="484" spans="3:56" x14ac:dyDescent="0.2">
      <c r="C484" s="107">
        <f>'3_Fix'!H485</f>
        <v>50375</v>
      </c>
      <c r="D484" s="113" t="str">
        <f>'3_Fix'!I485</f>
        <v/>
      </c>
      <c r="E484" s="113" t="str">
        <f>'3_Fix'!J485</f>
        <v/>
      </c>
      <c r="F484" s="113" t="str">
        <f>'3_Fix'!K485</f>
        <v/>
      </c>
      <c r="G484" s="113" t="str">
        <f>'3_Fix'!L485</f>
        <v/>
      </c>
      <c r="H484" s="113" t="str">
        <f>'3_Fix'!M485</f>
        <v/>
      </c>
      <c r="I484" s="113" t="str">
        <f>'3_Fix'!N485</f>
        <v/>
      </c>
      <c r="J484" s="113" t="str">
        <f>'3_Fix'!O485</f>
        <v/>
      </c>
      <c r="K484" s="120" t="str">
        <f t="shared" si="300"/>
        <v/>
      </c>
      <c r="L484" s="120" t="str">
        <f t="shared" si="303"/>
        <v/>
      </c>
      <c r="M484" s="120" t="str">
        <f t="shared" si="304"/>
        <v/>
      </c>
      <c r="N484" s="120" t="str">
        <f t="shared" si="305"/>
        <v/>
      </c>
      <c r="O484" s="120" t="str">
        <f t="shared" si="306"/>
        <v/>
      </c>
      <c r="P484" s="120" t="str">
        <f t="shared" si="307"/>
        <v/>
      </c>
      <c r="Q484" s="120" t="str">
        <f t="shared" si="308"/>
        <v/>
      </c>
      <c r="R484" s="120" t="str">
        <f t="shared" si="302"/>
        <v/>
      </c>
      <c r="S484" s="120" t="str">
        <f t="shared" si="314"/>
        <v/>
      </c>
      <c r="T484" s="120" t="str">
        <f t="shared" si="315"/>
        <v/>
      </c>
      <c r="U484" s="120" t="str">
        <f t="shared" si="316"/>
        <v/>
      </c>
      <c r="V484" s="120" t="str">
        <f t="shared" si="317"/>
        <v/>
      </c>
      <c r="W484" s="120" t="str">
        <f t="shared" si="318"/>
        <v/>
      </c>
      <c r="X484" s="120" t="str">
        <f t="shared" si="319"/>
        <v/>
      </c>
      <c r="Y484" s="120" t="str">
        <f t="shared" si="320"/>
        <v/>
      </c>
      <c r="Z484" s="120" t="str">
        <f t="shared" si="281"/>
        <v/>
      </c>
      <c r="AA484" s="120" t="str">
        <f t="shared" si="282"/>
        <v/>
      </c>
      <c r="AB484" s="120" t="str">
        <f t="shared" si="283"/>
        <v/>
      </c>
      <c r="AC484" s="120" t="str">
        <f t="shared" si="284"/>
        <v/>
      </c>
      <c r="AD484" s="120" t="str">
        <f t="shared" si="285"/>
        <v/>
      </c>
      <c r="AE484" s="120" t="str">
        <f t="shared" si="286"/>
        <v/>
      </c>
      <c r="AF484" s="120" t="str">
        <f t="shared" si="321"/>
        <v/>
      </c>
      <c r="AG484" s="120" t="str">
        <f t="shared" si="287"/>
        <v/>
      </c>
      <c r="AH484" s="120" t="str">
        <f t="shared" si="288"/>
        <v/>
      </c>
      <c r="AI484" s="120" t="str">
        <f t="shared" si="289"/>
        <v/>
      </c>
      <c r="AJ484" s="120" t="str">
        <f t="shared" si="290"/>
        <v/>
      </c>
      <c r="AK484" s="120" t="str">
        <f t="shared" si="291"/>
        <v/>
      </c>
      <c r="AL484" s="120" t="str">
        <f t="shared" si="292"/>
        <v/>
      </c>
      <c r="AM484" s="120" t="str">
        <f t="shared" si="301"/>
        <v/>
      </c>
      <c r="AN484" s="120" t="str">
        <f t="shared" si="301"/>
        <v/>
      </c>
      <c r="AO484" s="120" t="str">
        <f t="shared" si="309"/>
        <v/>
      </c>
      <c r="AP484" s="120" t="str">
        <f t="shared" si="310"/>
        <v/>
      </c>
      <c r="AQ484" s="120" t="str">
        <f t="shared" si="311"/>
        <v/>
      </c>
      <c r="AR484" s="120" t="str">
        <f t="shared" si="312"/>
        <v/>
      </c>
      <c r="AS484" s="120" t="str">
        <f t="shared" si="313"/>
        <v/>
      </c>
      <c r="AX484" s="120" t="str">
        <f t="shared" si="293"/>
        <v/>
      </c>
      <c r="AY484" s="120" t="str">
        <f t="shared" si="294"/>
        <v/>
      </c>
      <c r="AZ484" s="120" t="str">
        <f t="shared" si="295"/>
        <v/>
      </c>
      <c r="BA484" s="120" t="str">
        <f t="shared" si="296"/>
        <v/>
      </c>
      <c r="BB484" s="120" t="str">
        <f t="shared" si="297"/>
        <v/>
      </c>
      <c r="BC484" s="120" t="str">
        <f t="shared" si="298"/>
        <v/>
      </c>
      <c r="BD484" s="120" t="str">
        <f t="shared" si="299"/>
        <v/>
      </c>
    </row>
    <row r="485" spans="3:56" x14ac:dyDescent="0.2">
      <c r="C485" s="107">
        <f>'3_Fix'!H486</f>
        <v>50389</v>
      </c>
      <c r="D485" s="113" t="str">
        <f>'3_Fix'!I486</f>
        <v/>
      </c>
      <c r="E485" s="113" t="str">
        <f>'3_Fix'!J486</f>
        <v/>
      </c>
      <c r="F485" s="113" t="str">
        <f>'3_Fix'!K486</f>
        <v/>
      </c>
      <c r="G485" s="113" t="str">
        <f>'3_Fix'!L486</f>
        <v/>
      </c>
      <c r="H485" s="113" t="str">
        <f>'3_Fix'!M486</f>
        <v/>
      </c>
      <c r="I485" s="113" t="str">
        <f>'3_Fix'!N486</f>
        <v/>
      </c>
      <c r="J485" s="113" t="str">
        <f>'3_Fix'!O486</f>
        <v/>
      </c>
      <c r="K485" s="120" t="str">
        <f t="shared" si="300"/>
        <v/>
      </c>
      <c r="L485" s="120" t="str">
        <f t="shared" si="303"/>
        <v/>
      </c>
      <c r="M485" s="120" t="str">
        <f t="shared" si="304"/>
        <v/>
      </c>
      <c r="N485" s="120" t="str">
        <f t="shared" si="305"/>
        <v/>
      </c>
      <c r="O485" s="120" t="str">
        <f t="shared" si="306"/>
        <v/>
      </c>
      <c r="P485" s="120" t="str">
        <f t="shared" si="307"/>
        <v/>
      </c>
      <c r="Q485" s="120" t="str">
        <f t="shared" si="308"/>
        <v/>
      </c>
      <c r="R485" s="120" t="str">
        <f t="shared" si="302"/>
        <v/>
      </c>
      <c r="S485" s="120" t="str">
        <f t="shared" si="314"/>
        <v/>
      </c>
      <c r="T485" s="120" t="str">
        <f t="shared" si="315"/>
        <v/>
      </c>
      <c r="U485" s="120" t="str">
        <f t="shared" si="316"/>
        <v/>
      </c>
      <c r="V485" s="120" t="str">
        <f t="shared" si="317"/>
        <v/>
      </c>
      <c r="W485" s="120" t="str">
        <f t="shared" si="318"/>
        <v/>
      </c>
      <c r="X485" s="120" t="str">
        <f t="shared" si="319"/>
        <v/>
      </c>
      <c r="Y485" s="120" t="str">
        <f t="shared" si="320"/>
        <v/>
      </c>
      <c r="Z485" s="120" t="str">
        <f t="shared" si="281"/>
        <v/>
      </c>
      <c r="AA485" s="120" t="str">
        <f t="shared" si="282"/>
        <v/>
      </c>
      <c r="AB485" s="120" t="str">
        <f t="shared" si="283"/>
        <v/>
      </c>
      <c r="AC485" s="120" t="str">
        <f t="shared" si="284"/>
        <v/>
      </c>
      <c r="AD485" s="120" t="str">
        <f t="shared" si="285"/>
        <v/>
      </c>
      <c r="AE485" s="120" t="str">
        <f t="shared" si="286"/>
        <v/>
      </c>
      <c r="AF485" s="120" t="str">
        <f t="shared" si="321"/>
        <v/>
      </c>
      <c r="AG485" s="120" t="str">
        <f t="shared" si="287"/>
        <v/>
      </c>
      <c r="AH485" s="120" t="str">
        <f t="shared" si="288"/>
        <v/>
      </c>
      <c r="AI485" s="120" t="str">
        <f t="shared" si="289"/>
        <v/>
      </c>
      <c r="AJ485" s="120" t="str">
        <f t="shared" si="290"/>
        <v/>
      </c>
      <c r="AK485" s="120" t="str">
        <f t="shared" si="291"/>
        <v/>
      </c>
      <c r="AL485" s="120" t="str">
        <f t="shared" si="292"/>
        <v/>
      </c>
      <c r="AM485" s="120" t="str">
        <f t="shared" si="301"/>
        <v/>
      </c>
      <c r="AN485" s="120" t="str">
        <f t="shared" si="301"/>
        <v/>
      </c>
      <c r="AO485" s="120" t="str">
        <f t="shared" si="309"/>
        <v/>
      </c>
      <c r="AP485" s="120" t="str">
        <f t="shared" si="310"/>
        <v/>
      </c>
      <c r="AQ485" s="120" t="str">
        <f t="shared" si="311"/>
        <v/>
      </c>
      <c r="AR485" s="120" t="str">
        <f t="shared" si="312"/>
        <v/>
      </c>
      <c r="AS485" s="120" t="str">
        <f t="shared" si="313"/>
        <v/>
      </c>
      <c r="AX485" s="120" t="str">
        <f t="shared" si="293"/>
        <v/>
      </c>
      <c r="AY485" s="120" t="str">
        <f t="shared" si="294"/>
        <v/>
      </c>
      <c r="AZ485" s="120" t="str">
        <f t="shared" si="295"/>
        <v/>
      </c>
      <c r="BA485" s="120" t="str">
        <f t="shared" si="296"/>
        <v/>
      </c>
      <c r="BB485" s="120" t="str">
        <f t="shared" si="297"/>
        <v/>
      </c>
      <c r="BC485" s="120" t="str">
        <f t="shared" si="298"/>
        <v/>
      </c>
      <c r="BD485" s="120" t="str">
        <f t="shared" si="299"/>
        <v/>
      </c>
    </row>
    <row r="486" spans="3:56" x14ac:dyDescent="0.2">
      <c r="C486" s="107">
        <f>'3_Fix'!H487</f>
        <v>50406</v>
      </c>
      <c r="D486" s="113" t="str">
        <f>'3_Fix'!I487</f>
        <v/>
      </c>
      <c r="E486" s="113" t="str">
        <f>'3_Fix'!J487</f>
        <v/>
      </c>
      <c r="F486" s="113" t="str">
        <f>'3_Fix'!K487</f>
        <v/>
      </c>
      <c r="G486" s="113" t="str">
        <f>'3_Fix'!L487</f>
        <v/>
      </c>
      <c r="H486" s="113" t="str">
        <f>'3_Fix'!M487</f>
        <v/>
      </c>
      <c r="I486" s="113" t="str">
        <f>'3_Fix'!N487</f>
        <v/>
      </c>
      <c r="J486" s="113" t="str">
        <f>'3_Fix'!O487</f>
        <v/>
      </c>
      <c r="K486" s="120" t="str">
        <f t="shared" si="300"/>
        <v/>
      </c>
      <c r="L486" s="120" t="str">
        <f t="shared" si="303"/>
        <v/>
      </c>
      <c r="M486" s="120" t="str">
        <f t="shared" si="304"/>
        <v/>
      </c>
      <c r="N486" s="120" t="str">
        <f t="shared" si="305"/>
        <v/>
      </c>
      <c r="O486" s="120" t="str">
        <f t="shared" si="306"/>
        <v/>
      </c>
      <c r="P486" s="120" t="str">
        <f t="shared" si="307"/>
        <v/>
      </c>
      <c r="Q486" s="120" t="str">
        <f t="shared" si="308"/>
        <v/>
      </c>
      <c r="R486" s="120" t="str">
        <f t="shared" si="302"/>
        <v/>
      </c>
      <c r="S486" s="120" t="str">
        <f t="shared" si="314"/>
        <v/>
      </c>
      <c r="T486" s="120" t="str">
        <f t="shared" si="315"/>
        <v/>
      </c>
      <c r="U486" s="120" t="str">
        <f t="shared" si="316"/>
        <v/>
      </c>
      <c r="V486" s="120" t="str">
        <f t="shared" si="317"/>
        <v/>
      </c>
      <c r="W486" s="120" t="str">
        <f t="shared" si="318"/>
        <v/>
      </c>
      <c r="X486" s="120" t="str">
        <f t="shared" si="319"/>
        <v/>
      </c>
      <c r="Y486" s="120" t="str">
        <f t="shared" si="320"/>
        <v/>
      </c>
      <c r="Z486" s="120" t="str">
        <f t="shared" si="281"/>
        <v/>
      </c>
      <c r="AA486" s="120" t="str">
        <f t="shared" si="282"/>
        <v/>
      </c>
      <c r="AB486" s="120" t="str">
        <f t="shared" si="283"/>
        <v/>
      </c>
      <c r="AC486" s="120" t="str">
        <f t="shared" si="284"/>
        <v/>
      </c>
      <c r="AD486" s="120" t="str">
        <f t="shared" si="285"/>
        <v/>
      </c>
      <c r="AE486" s="120" t="str">
        <f t="shared" si="286"/>
        <v/>
      </c>
      <c r="AF486" s="120" t="str">
        <f t="shared" si="321"/>
        <v/>
      </c>
      <c r="AG486" s="120" t="str">
        <f t="shared" si="287"/>
        <v/>
      </c>
      <c r="AH486" s="120" t="str">
        <f t="shared" si="288"/>
        <v/>
      </c>
      <c r="AI486" s="120" t="str">
        <f t="shared" si="289"/>
        <v/>
      </c>
      <c r="AJ486" s="120" t="str">
        <f t="shared" si="290"/>
        <v/>
      </c>
      <c r="AK486" s="120" t="str">
        <f t="shared" si="291"/>
        <v/>
      </c>
      <c r="AL486" s="120" t="str">
        <f t="shared" si="292"/>
        <v/>
      </c>
      <c r="AM486" s="120" t="str">
        <f t="shared" si="301"/>
        <v/>
      </c>
      <c r="AN486" s="120" t="str">
        <f t="shared" si="301"/>
        <v/>
      </c>
      <c r="AO486" s="120" t="str">
        <f t="shared" si="309"/>
        <v/>
      </c>
      <c r="AP486" s="120" t="str">
        <f t="shared" si="310"/>
        <v/>
      </c>
      <c r="AQ486" s="120" t="str">
        <f t="shared" si="311"/>
        <v/>
      </c>
      <c r="AR486" s="120" t="str">
        <f t="shared" si="312"/>
        <v/>
      </c>
      <c r="AS486" s="120" t="str">
        <f t="shared" si="313"/>
        <v/>
      </c>
      <c r="AX486" s="120" t="str">
        <f t="shared" si="293"/>
        <v/>
      </c>
      <c r="AY486" s="120" t="str">
        <f t="shared" si="294"/>
        <v/>
      </c>
      <c r="AZ486" s="120" t="str">
        <f t="shared" si="295"/>
        <v/>
      </c>
      <c r="BA486" s="120" t="str">
        <f t="shared" si="296"/>
        <v/>
      </c>
      <c r="BB486" s="120" t="str">
        <f t="shared" si="297"/>
        <v/>
      </c>
      <c r="BC486" s="120" t="str">
        <f t="shared" si="298"/>
        <v/>
      </c>
      <c r="BD486" s="120" t="str">
        <f t="shared" si="299"/>
        <v/>
      </c>
    </row>
    <row r="487" spans="3:56" x14ac:dyDescent="0.2">
      <c r="C487" s="107">
        <f>'3_Fix'!H488</f>
        <v>50420</v>
      </c>
      <c r="D487" s="113" t="str">
        <f>'3_Fix'!I488</f>
        <v/>
      </c>
      <c r="E487" s="113" t="str">
        <f>'3_Fix'!J488</f>
        <v/>
      </c>
      <c r="F487" s="113" t="str">
        <f>'3_Fix'!K488</f>
        <v/>
      </c>
      <c r="G487" s="113" t="str">
        <f>'3_Fix'!L488</f>
        <v/>
      </c>
      <c r="H487" s="113" t="str">
        <f>'3_Fix'!M488</f>
        <v/>
      </c>
      <c r="I487" s="113" t="str">
        <f>'3_Fix'!N488</f>
        <v/>
      </c>
      <c r="J487" s="113" t="str">
        <f>'3_Fix'!O488</f>
        <v/>
      </c>
      <c r="K487" s="120" t="str">
        <f t="shared" si="300"/>
        <v/>
      </c>
      <c r="L487" s="120" t="str">
        <f t="shared" si="303"/>
        <v/>
      </c>
      <c r="M487" s="120" t="str">
        <f t="shared" si="304"/>
        <v/>
      </c>
      <c r="N487" s="120" t="str">
        <f t="shared" si="305"/>
        <v/>
      </c>
      <c r="O487" s="120" t="str">
        <f t="shared" si="306"/>
        <v/>
      </c>
      <c r="P487" s="120" t="str">
        <f t="shared" si="307"/>
        <v/>
      </c>
      <c r="Q487" s="120" t="str">
        <f t="shared" si="308"/>
        <v/>
      </c>
      <c r="R487" s="120" t="str">
        <f t="shared" si="302"/>
        <v/>
      </c>
      <c r="S487" s="120" t="str">
        <f t="shared" si="314"/>
        <v/>
      </c>
      <c r="T487" s="120" t="str">
        <f t="shared" si="315"/>
        <v/>
      </c>
      <c r="U487" s="120" t="str">
        <f t="shared" si="316"/>
        <v/>
      </c>
      <c r="V487" s="120" t="str">
        <f t="shared" si="317"/>
        <v/>
      </c>
      <c r="W487" s="120" t="str">
        <f t="shared" si="318"/>
        <v/>
      </c>
      <c r="X487" s="120" t="str">
        <f t="shared" si="319"/>
        <v/>
      </c>
      <c r="Y487" s="120" t="str">
        <f t="shared" si="320"/>
        <v/>
      </c>
      <c r="Z487" s="120" t="str">
        <f t="shared" si="281"/>
        <v/>
      </c>
      <c r="AA487" s="120" t="str">
        <f t="shared" si="282"/>
        <v/>
      </c>
      <c r="AB487" s="120" t="str">
        <f t="shared" si="283"/>
        <v/>
      </c>
      <c r="AC487" s="120" t="str">
        <f t="shared" si="284"/>
        <v/>
      </c>
      <c r="AD487" s="120" t="str">
        <f t="shared" si="285"/>
        <v/>
      </c>
      <c r="AE487" s="120" t="str">
        <f t="shared" si="286"/>
        <v/>
      </c>
      <c r="AF487" s="120" t="str">
        <f t="shared" si="321"/>
        <v/>
      </c>
      <c r="AG487" s="120" t="str">
        <f t="shared" si="287"/>
        <v/>
      </c>
      <c r="AH487" s="120" t="str">
        <f t="shared" si="288"/>
        <v/>
      </c>
      <c r="AI487" s="120" t="str">
        <f t="shared" si="289"/>
        <v/>
      </c>
      <c r="AJ487" s="120" t="str">
        <f t="shared" si="290"/>
        <v/>
      </c>
      <c r="AK487" s="120" t="str">
        <f t="shared" si="291"/>
        <v/>
      </c>
      <c r="AL487" s="120" t="str">
        <f t="shared" si="292"/>
        <v/>
      </c>
      <c r="AM487" s="120" t="str">
        <f t="shared" si="301"/>
        <v/>
      </c>
      <c r="AN487" s="120" t="str">
        <f t="shared" si="301"/>
        <v/>
      </c>
      <c r="AO487" s="120" t="str">
        <f t="shared" si="309"/>
        <v/>
      </c>
      <c r="AP487" s="120" t="str">
        <f t="shared" si="310"/>
        <v/>
      </c>
      <c r="AQ487" s="120" t="str">
        <f t="shared" si="311"/>
        <v/>
      </c>
      <c r="AR487" s="120" t="str">
        <f t="shared" si="312"/>
        <v/>
      </c>
      <c r="AS487" s="120" t="str">
        <f t="shared" si="313"/>
        <v/>
      </c>
      <c r="AX487" s="120" t="str">
        <f t="shared" si="293"/>
        <v/>
      </c>
      <c r="AY487" s="120" t="str">
        <f t="shared" si="294"/>
        <v/>
      </c>
      <c r="AZ487" s="120" t="str">
        <f t="shared" si="295"/>
        <v/>
      </c>
      <c r="BA487" s="120" t="str">
        <f t="shared" si="296"/>
        <v/>
      </c>
      <c r="BB487" s="120" t="str">
        <f t="shared" si="297"/>
        <v/>
      </c>
      <c r="BC487" s="120" t="str">
        <f t="shared" si="298"/>
        <v/>
      </c>
      <c r="BD487" s="120" t="str">
        <f t="shared" si="299"/>
        <v/>
      </c>
    </row>
    <row r="488" spans="3:56" x14ac:dyDescent="0.2">
      <c r="C488" s="107">
        <f>'3_Fix'!H489</f>
        <v>50437</v>
      </c>
      <c r="D488" s="113" t="str">
        <f>'3_Fix'!I489</f>
        <v/>
      </c>
      <c r="E488" s="113" t="str">
        <f>'3_Fix'!J489</f>
        <v/>
      </c>
      <c r="F488" s="113" t="str">
        <f>'3_Fix'!K489</f>
        <v/>
      </c>
      <c r="G488" s="113" t="str">
        <f>'3_Fix'!L489</f>
        <v/>
      </c>
      <c r="H488" s="113" t="str">
        <f>'3_Fix'!M489</f>
        <v/>
      </c>
      <c r="I488" s="113" t="str">
        <f>'3_Fix'!N489</f>
        <v/>
      </c>
      <c r="J488" s="113" t="str">
        <f>'3_Fix'!O489</f>
        <v/>
      </c>
      <c r="K488" s="120" t="str">
        <f t="shared" si="300"/>
        <v/>
      </c>
      <c r="L488" s="120" t="str">
        <f t="shared" si="303"/>
        <v/>
      </c>
      <c r="M488" s="120" t="str">
        <f t="shared" si="304"/>
        <v/>
      </c>
      <c r="N488" s="120" t="str">
        <f t="shared" si="305"/>
        <v/>
      </c>
      <c r="O488" s="120" t="str">
        <f t="shared" si="306"/>
        <v/>
      </c>
      <c r="P488" s="120" t="str">
        <f t="shared" si="307"/>
        <v/>
      </c>
      <c r="Q488" s="120" t="str">
        <f t="shared" si="308"/>
        <v/>
      </c>
      <c r="R488" s="120" t="str">
        <f t="shared" si="302"/>
        <v/>
      </c>
      <c r="S488" s="120" t="str">
        <f t="shared" si="314"/>
        <v/>
      </c>
      <c r="T488" s="120" t="str">
        <f t="shared" si="315"/>
        <v/>
      </c>
      <c r="U488" s="120" t="str">
        <f t="shared" si="316"/>
        <v/>
      </c>
      <c r="V488" s="120" t="str">
        <f t="shared" si="317"/>
        <v/>
      </c>
      <c r="W488" s="120" t="str">
        <f t="shared" si="318"/>
        <v/>
      </c>
      <c r="X488" s="120" t="str">
        <f t="shared" si="319"/>
        <v/>
      </c>
      <c r="Y488" s="120" t="str">
        <f t="shared" si="320"/>
        <v/>
      </c>
      <c r="Z488" s="120" t="str">
        <f t="shared" si="281"/>
        <v/>
      </c>
      <c r="AA488" s="120" t="str">
        <f t="shared" si="282"/>
        <v/>
      </c>
      <c r="AB488" s="120" t="str">
        <f t="shared" si="283"/>
        <v/>
      </c>
      <c r="AC488" s="120" t="str">
        <f t="shared" si="284"/>
        <v/>
      </c>
      <c r="AD488" s="120" t="str">
        <f t="shared" si="285"/>
        <v/>
      </c>
      <c r="AE488" s="120" t="str">
        <f t="shared" si="286"/>
        <v/>
      </c>
      <c r="AF488" s="120" t="str">
        <f t="shared" si="321"/>
        <v/>
      </c>
      <c r="AG488" s="120" t="str">
        <f t="shared" si="287"/>
        <v/>
      </c>
      <c r="AH488" s="120" t="str">
        <f t="shared" si="288"/>
        <v/>
      </c>
      <c r="AI488" s="120" t="str">
        <f t="shared" si="289"/>
        <v/>
      </c>
      <c r="AJ488" s="120" t="str">
        <f t="shared" si="290"/>
        <v/>
      </c>
      <c r="AK488" s="120" t="str">
        <f t="shared" si="291"/>
        <v/>
      </c>
      <c r="AL488" s="120" t="str">
        <f t="shared" si="292"/>
        <v/>
      </c>
      <c r="AM488" s="120" t="str">
        <f t="shared" si="301"/>
        <v/>
      </c>
      <c r="AN488" s="120" t="str">
        <f t="shared" si="301"/>
        <v/>
      </c>
      <c r="AO488" s="120" t="str">
        <f t="shared" si="309"/>
        <v/>
      </c>
      <c r="AP488" s="120" t="str">
        <f t="shared" si="310"/>
        <v/>
      </c>
      <c r="AQ488" s="120" t="str">
        <f t="shared" si="311"/>
        <v/>
      </c>
      <c r="AR488" s="120" t="str">
        <f t="shared" si="312"/>
        <v/>
      </c>
      <c r="AS488" s="120" t="str">
        <f t="shared" si="313"/>
        <v/>
      </c>
      <c r="AX488" s="120" t="str">
        <f t="shared" si="293"/>
        <v/>
      </c>
      <c r="AY488" s="120" t="str">
        <f t="shared" si="294"/>
        <v/>
      </c>
      <c r="AZ488" s="120" t="str">
        <f t="shared" si="295"/>
        <v/>
      </c>
      <c r="BA488" s="120" t="str">
        <f t="shared" si="296"/>
        <v/>
      </c>
      <c r="BB488" s="120" t="str">
        <f t="shared" si="297"/>
        <v/>
      </c>
      <c r="BC488" s="120" t="str">
        <f t="shared" si="298"/>
        <v/>
      </c>
      <c r="BD488" s="120" t="str">
        <f t="shared" si="299"/>
        <v/>
      </c>
    </row>
    <row r="489" spans="3:56" x14ac:dyDescent="0.2">
      <c r="C489" s="107">
        <f>'3_Fix'!H490</f>
        <v>50451</v>
      </c>
      <c r="D489" s="113" t="str">
        <f>'3_Fix'!I490</f>
        <v/>
      </c>
      <c r="E489" s="113" t="str">
        <f>'3_Fix'!J490</f>
        <v/>
      </c>
      <c r="F489" s="113" t="str">
        <f>'3_Fix'!K490</f>
        <v/>
      </c>
      <c r="G489" s="113" t="str">
        <f>'3_Fix'!L490</f>
        <v/>
      </c>
      <c r="H489" s="113" t="str">
        <f>'3_Fix'!M490</f>
        <v/>
      </c>
      <c r="I489" s="113" t="str">
        <f>'3_Fix'!N490</f>
        <v/>
      </c>
      <c r="J489" s="113" t="str">
        <f>'3_Fix'!O490</f>
        <v/>
      </c>
      <c r="K489" s="120" t="str">
        <f t="shared" si="300"/>
        <v/>
      </c>
      <c r="L489" s="120" t="str">
        <f t="shared" si="303"/>
        <v/>
      </c>
      <c r="M489" s="120" t="str">
        <f t="shared" si="304"/>
        <v/>
      </c>
      <c r="N489" s="120" t="str">
        <f t="shared" si="305"/>
        <v/>
      </c>
      <c r="O489" s="120" t="str">
        <f t="shared" si="306"/>
        <v/>
      </c>
      <c r="P489" s="120" t="str">
        <f t="shared" si="307"/>
        <v/>
      </c>
      <c r="Q489" s="120" t="str">
        <f t="shared" si="308"/>
        <v/>
      </c>
      <c r="R489" s="120" t="str">
        <f t="shared" si="302"/>
        <v/>
      </c>
      <c r="S489" s="120" t="str">
        <f t="shared" si="314"/>
        <v/>
      </c>
      <c r="T489" s="120" t="str">
        <f t="shared" si="315"/>
        <v/>
      </c>
      <c r="U489" s="120" t="str">
        <f t="shared" si="316"/>
        <v/>
      </c>
      <c r="V489" s="120" t="str">
        <f t="shared" si="317"/>
        <v/>
      </c>
      <c r="W489" s="120" t="str">
        <f t="shared" si="318"/>
        <v/>
      </c>
      <c r="X489" s="120" t="str">
        <f t="shared" si="319"/>
        <v/>
      </c>
      <c r="Y489" s="120" t="str">
        <f t="shared" si="320"/>
        <v/>
      </c>
      <c r="Z489" s="120" t="str">
        <f t="shared" si="281"/>
        <v/>
      </c>
      <c r="AA489" s="120" t="str">
        <f t="shared" si="282"/>
        <v/>
      </c>
      <c r="AB489" s="120" t="str">
        <f t="shared" si="283"/>
        <v/>
      </c>
      <c r="AC489" s="120" t="str">
        <f t="shared" si="284"/>
        <v/>
      </c>
      <c r="AD489" s="120" t="str">
        <f t="shared" si="285"/>
        <v/>
      </c>
      <c r="AE489" s="120" t="str">
        <f t="shared" si="286"/>
        <v/>
      </c>
      <c r="AF489" s="120" t="str">
        <f t="shared" si="321"/>
        <v/>
      </c>
      <c r="AG489" s="120" t="str">
        <f t="shared" si="287"/>
        <v/>
      </c>
      <c r="AH489" s="120" t="str">
        <f t="shared" si="288"/>
        <v/>
      </c>
      <c r="AI489" s="120" t="str">
        <f t="shared" si="289"/>
        <v/>
      </c>
      <c r="AJ489" s="120" t="str">
        <f t="shared" si="290"/>
        <v/>
      </c>
      <c r="AK489" s="120" t="str">
        <f t="shared" si="291"/>
        <v/>
      </c>
      <c r="AL489" s="120" t="str">
        <f t="shared" si="292"/>
        <v/>
      </c>
      <c r="AM489" s="120" t="str">
        <f t="shared" si="301"/>
        <v/>
      </c>
      <c r="AN489" s="120" t="str">
        <f t="shared" si="301"/>
        <v/>
      </c>
      <c r="AO489" s="120" t="str">
        <f t="shared" si="309"/>
        <v/>
      </c>
      <c r="AP489" s="120" t="str">
        <f t="shared" si="310"/>
        <v/>
      </c>
      <c r="AQ489" s="120" t="str">
        <f t="shared" si="311"/>
        <v/>
      </c>
      <c r="AR489" s="120" t="str">
        <f t="shared" si="312"/>
        <v/>
      </c>
      <c r="AS489" s="120" t="str">
        <f t="shared" si="313"/>
        <v/>
      </c>
      <c r="AX489" s="120" t="str">
        <f t="shared" si="293"/>
        <v/>
      </c>
      <c r="AY489" s="120" t="str">
        <f t="shared" si="294"/>
        <v/>
      </c>
      <c r="AZ489" s="120" t="str">
        <f t="shared" si="295"/>
        <v/>
      </c>
      <c r="BA489" s="120" t="str">
        <f t="shared" si="296"/>
        <v/>
      </c>
      <c r="BB489" s="120" t="str">
        <f t="shared" si="297"/>
        <v/>
      </c>
      <c r="BC489" s="120" t="str">
        <f t="shared" si="298"/>
        <v/>
      </c>
      <c r="BD489" s="120" t="str">
        <f t="shared" si="299"/>
        <v/>
      </c>
    </row>
    <row r="490" spans="3:56" x14ac:dyDescent="0.2">
      <c r="C490" s="107">
        <f>'3_Fix'!H491</f>
        <v>50465</v>
      </c>
      <c r="D490" s="113" t="str">
        <f>'3_Fix'!I491</f>
        <v/>
      </c>
      <c r="E490" s="113" t="str">
        <f>'3_Fix'!J491</f>
        <v/>
      </c>
      <c r="F490" s="113" t="str">
        <f>'3_Fix'!K491</f>
        <v/>
      </c>
      <c r="G490" s="113" t="str">
        <f>'3_Fix'!L491</f>
        <v/>
      </c>
      <c r="H490" s="113" t="str">
        <f>'3_Fix'!M491</f>
        <v/>
      </c>
      <c r="I490" s="113" t="str">
        <f>'3_Fix'!N491</f>
        <v/>
      </c>
      <c r="J490" s="113" t="str">
        <f>'3_Fix'!O491</f>
        <v/>
      </c>
      <c r="K490" s="120" t="str">
        <f t="shared" si="300"/>
        <v/>
      </c>
      <c r="L490" s="120" t="str">
        <f t="shared" si="303"/>
        <v/>
      </c>
      <c r="M490" s="120" t="str">
        <f t="shared" si="304"/>
        <v/>
      </c>
      <c r="N490" s="120" t="str">
        <f t="shared" si="305"/>
        <v/>
      </c>
      <c r="O490" s="120" t="str">
        <f t="shared" si="306"/>
        <v/>
      </c>
      <c r="P490" s="120" t="str">
        <f t="shared" si="307"/>
        <v/>
      </c>
      <c r="Q490" s="120" t="str">
        <f t="shared" si="308"/>
        <v/>
      </c>
      <c r="R490" s="120" t="str">
        <f t="shared" si="302"/>
        <v/>
      </c>
      <c r="S490" s="120" t="str">
        <f t="shared" si="314"/>
        <v/>
      </c>
      <c r="T490" s="120" t="str">
        <f t="shared" si="315"/>
        <v/>
      </c>
      <c r="U490" s="120" t="str">
        <f t="shared" si="316"/>
        <v/>
      </c>
      <c r="V490" s="120" t="str">
        <f t="shared" si="317"/>
        <v/>
      </c>
      <c r="W490" s="120" t="str">
        <f t="shared" si="318"/>
        <v/>
      </c>
      <c r="X490" s="120" t="str">
        <f t="shared" si="319"/>
        <v/>
      </c>
      <c r="Y490" s="120" t="str">
        <f t="shared" si="320"/>
        <v/>
      </c>
      <c r="Z490" s="120" t="str">
        <f t="shared" si="281"/>
        <v/>
      </c>
      <c r="AA490" s="120" t="str">
        <f t="shared" si="282"/>
        <v/>
      </c>
      <c r="AB490" s="120" t="str">
        <f t="shared" si="283"/>
        <v/>
      </c>
      <c r="AC490" s="120" t="str">
        <f t="shared" si="284"/>
        <v/>
      </c>
      <c r="AD490" s="120" t="str">
        <f t="shared" si="285"/>
        <v/>
      </c>
      <c r="AE490" s="120" t="str">
        <f t="shared" si="286"/>
        <v/>
      </c>
      <c r="AF490" s="120" t="str">
        <f t="shared" si="321"/>
        <v/>
      </c>
      <c r="AG490" s="120" t="str">
        <f t="shared" si="287"/>
        <v/>
      </c>
      <c r="AH490" s="120" t="str">
        <f t="shared" si="288"/>
        <v/>
      </c>
      <c r="AI490" s="120" t="str">
        <f t="shared" si="289"/>
        <v/>
      </c>
      <c r="AJ490" s="120" t="str">
        <f t="shared" si="290"/>
        <v/>
      </c>
      <c r="AK490" s="120" t="str">
        <f t="shared" si="291"/>
        <v/>
      </c>
      <c r="AL490" s="120" t="str">
        <f t="shared" si="292"/>
        <v/>
      </c>
      <c r="AM490" s="120" t="str">
        <f t="shared" si="301"/>
        <v/>
      </c>
      <c r="AN490" s="120" t="str">
        <f t="shared" si="301"/>
        <v/>
      </c>
      <c r="AO490" s="120" t="str">
        <f t="shared" si="309"/>
        <v/>
      </c>
      <c r="AP490" s="120" t="str">
        <f t="shared" si="310"/>
        <v/>
      </c>
      <c r="AQ490" s="120" t="str">
        <f t="shared" si="311"/>
        <v/>
      </c>
      <c r="AR490" s="120" t="str">
        <f t="shared" si="312"/>
        <v/>
      </c>
      <c r="AS490" s="120" t="str">
        <f t="shared" si="313"/>
        <v/>
      </c>
      <c r="AX490" s="120" t="str">
        <f t="shared" si="293"/>
        <v/>
      </c>
      <c r="AY490" s="120" t="str">
        <f t="shared" si="294"/>
        <v/>
      </c>
      <c r="AZ490" s="120" t="str">
        <f t="shared" si="295"/>
        <v/>
      </c>
      <c r="BA490" s="120" t="str">
        <f t="shared" si="296"/>
        <v/>
      </c>
      <c r="BB490" s="120" t="str">
        <f t="shared" si="297"/>
        <v/>
      </c>
      <c r="BC490" s="120" t="str">
        <f t="shared" si="298"/>
        <v/>
      </c>
      <c r="BD490" s="120" t="str">
        <f t="shared" si="299"/>
        <v/>
      </c>
    </row>
    <row r="491" spans="3:56" x14ac:dyDescent="0.2">
      <c r="C491" s="107">
        <f>'3_Fix'!H492</f>
        <v>50479</v>
      </c>
      <c r="D491" s="113" t="str">
        <f>'3_Fix'!I492</f>
        <v/>
      </c>
      <c r="E491" s="113" t="str">
        <f>'3_Fix'!J492</f>
        <v/>
      </c>
      <c r="F491" s="113" t="str">
        <f>'3_Fix'!K492</f>
        <v/>
      </c>
      <c r="G491" s="113" t="str">
        <f>'3_Fix'!L492</f>
        <v/>
      </c>
      <c r="H491" s="113" t="str">
        <f>'3_Fix'!M492</f>
        <v/>
      </c>
      <c r="I491" s="113" t="str">
        <f>'3_Fix'!N492</f>
        <v/>
      </c>
      <c r="J491" s="113" t="str">
        <f>'3_Fix'!O492</f>
        <v/>
      </c>
      <c r="K491" s="120" t="str">
        <f t="shared" si="300"/>
        <v/>
      </c>
      <c r="L491" s="120" t="str">
        <f t="shared" si="303"/>
        <v/>
      </c>
      <c r="M491" s="120" t="str">
        <f t="shared" si="304"/>
        <v/>
      </c>
      <c r="N491" s="120" t="str">
        <f t="shared" si="305"/>
        <v/>
      </c>
      <c r="O491" s="120" t="str">
        <f t="shared" si="306"/>
        <v/>
      </c>
      <c r="P491" s="120" t="str">
        <f t="shared" si="307"/>
        <v/>
      </c>
      <c r="Q491" s="120" t="str">
        <f t="shared" si="308"/>
        <v/>
      </c>
      <c r="R491" s="120" t="str">
        <f t="shared" si="302"/>
        <v/>
      </c>
      <c r="S491" s="120" t="str">
        <f t="shared" si="314"/>
        <v/>
      </c>
      <c r="T491" s="120" t="str">
        <f t="shared" si="315"/>
        <v/>
      </c>
      <c r="U491" s="120" t="str">
        <f t="shared" si="316"/>
        <v/>
      </c>
      <c r="V491" s="120" t="str">
        <f t="shared" si="317"/>
        <v/>
      </c>
      <c r="W491" s="120" t="str">
        <f t="shared" si="318"/>
        <v/>
      </c>
      <c r="X491" s="120" t="str">
        <f t="shared" si="319"/>
        <v/>
      </c>
      <c r="Y491" s="120" t="str">
        <f t="shared" si="320"/>
        <v/>
      </c>
      <c r="Z491" s="120" t="str">
        <f t="shared" si="281"/>
        <v/>
      </c>
      <c r="AA491" s="120" t="str">
        <f t="shared" si="282"/>
        <v/>
      </c>
      <c r="AB491" s="120" t="str">
        <f t="shared" si="283"/>
        <v/>
      </c>
      <c r="AC491" s="120" t="str">
        <f t="shared" si="284"/>
        <v/>
      </c>
      <c r="AD491" s="120" t="str">
        <f t="shared" si="285"/>
        <v/>
      </c>
      <c r="AE491" s="120" t="str">
        <f t="shared" si="286"/>
        <v/>
      </c>
      <c r="AF491" s="120" t="str">
        <f t="shared" si="321"/>
        <v/>
      </c>
      <c r="AG491" s="120" t="str">
        <f t="shared" si="287"/>
        <v/>
      </c>
      <c r="AH491" s="120" t="str">
        <f t="shared" si="288"/>
        <v/>
      </c>
      <c r="AI491" s="120" t="str">
        <f t="shared" si="289"/>
        <v/>
      </c>
      <c r="AJ491" s="120" t="str">
        <f t="shared" si="290"/>
        <v/>
      </c>
      <c r="AK491" s="120" t="str">
        <f t="shared" si="291"/>
        <v/>
      </c>
      <c r="AL491" s="120" t="str">
        <f t="shared" si="292"/>
        <v/>
      </c>
      <c r="AM491" s="120" t="str">
        <f t="shared" si="301"/>
        <v/>
      </c>
      <c r="AN491" s="120" t="str">
        <f t="shared" si="301"/>
        <v/>
      </c>
      <c r="AO491" s="120" t="str">
        <f t="shared" si="309"/>
        <v/>
      </c>
      <c r="AP491" s="120" t="str">
        <f t="shared" si="310"/>
        <v/>
      </c>
      <c r="AQ491" s="120" t="str">
        <f t="shared" si="311"/>
        <v/>
      </c>
      <c r="AR491" s="120" t="str">
        <f t="shared" si="312"/>
        <v/>
      </c>
      <c r="AS491" s="120" t="str">
        <f t="shared" si="313"/>
        <v/>
      </c>
      <c r="AX491" s="120" t="str">
        <f t="shared" si="293"/>
        <v/>
      </c>
      <c r="AY491" s="120" t="str">
        <f t="shared" si="294"/>
        <v/>
      </c>
      <c r="AZ491" s="120" t="str">
        <f t="shared" si="295"/>
        <v/>
      </c>
      <c r="BA491" s="120" t="str">
        <f t="shared" si="296"/>
        <v/>
      </c>
      <c r="BB491" s="120" t="str">
        <f t="shared" si="297"/>
        <v/>
      </c>
      <c r="BC491" s="120" t="str">
        <f t="shared" si="298"/>
        <v/>
      </c>
      <c r="BD491" s="120" t="str">
        <f t="shared" si="299"/>
        <v/>
      </c>
    </row>
    <row r="492" spans="3:56" x14ac:dyDescent="0.2">
      <c r="C492" s="107">
        <f>'3_Fix'!H493</f>
        <v>50496</v>
      </c>
      <c r="D492" s="113" t="str">
        <f>'3_Fix'!I493</f>
        <v/>
      </c>
      <c r="E492" s="113" t="str">
        <f>'3_Fix'!J493</f>
        <v/>
      </c>
      <c r="F492" s="113" t="str">
        <f>'3_Fix'!K493</f>
        <v/>
      </c>
      <c r="G492" s="113" t="str">
        <f>'3_Fix'!L493</f>
        <v/>
      </c>
      <c r="H492" s="113" t="str">
        <f>'3_Fix'!M493</f>
        <v/>
      </c>
      <c r="I492" s="113" t="str">
        <f>'3_Fix'!N493</f>
        <v/>
      </c>
      <c r="J492" s="113" t="str">
        <f>'3_Fix'!O493</f>
        <v/>
      </c>
      <c r="K492" s="120" t="str">
        <f t="shared" si="300"/>
        <v/>
      </c>
      <c r="L492" s="120" t="str">
        <f t="shared" si="303"/>
        <v/>
      </c>
      <c r="M492" s="120" t="str">
        <f t="shared" si="304"/>
        <v/>
      </c>
      <c r="N492" s="120" t="str">
        <f t="shared" si="305"/>
        <v/>
      </c>
      <c r="O492" s="120" t="str">
        <f t="shared" si="306"/>
        <v/>
      </c>
      <c r="P492" s="120" t="str">
        <f t="shared" si="307"/>
        <v/>
      </c>
      <c r="Q492" s="120" t="str">
        <f t="shared" si="308"/>
        <v/>
      </c>
      <c r="R492" s="120" t="str">
        <f t="shared" si="302"/>
        <v/>
      </c>
      <c r="S492" s="120" t="str">
        <f t="shared" si="314"/>
        <v/>
      </c>
      <c r="T492" s="120" t="str">
        <f t="shared" si="315"/>
        <v/>
      </c>
      <c r="U492" s="120" t="str">
        <f t="shared" si="316"/>
        <v/>
      </c>
      <c r="V492" s="120" t="str">
        <f t="shared" si="317"/>
        <v/>
      </c>
      <c r="W492" s="120" t="str">
        <f t="shared" si="318"/>
        <v/>
      </c>
      <c r="X492" s="120" t="str">
        <f t="shared" si="319"/>
        <v/>
      </c>
      <c r="Y492" s="120" t="str">
        <f t="shared" si="320"/>
        <v/>
      </c>
      <c r="Z492" s="120" t="str">
        <f t="shared" si="281"/>
        <v/>
      </c>
      <c r="AA492" s="120" t="str">
        <f t="shared" si="282"/>
        <v/>
      </c>
      <c r="AB492" s="120" t="str">
        <f t="shared" si="283"/>
        <v/>
      </c>
      <c r="AC492" s="120" t="str">
        <f t="shared" si="284"/>
        <v/>
      </c>
      <c r="AD492" s="120" t="str">
        <f t="shared" si="285"/>
        <v/>
      </c>
      <c r="AE492" s="120" t="str">
        <f t="shared" si="286"/>
        <v/>
      </c>
      <c r="AF492" s="120" t="str">
        <f t="shared" si="321"/>
        <v/>
      </c>
      <c r="AG492" s="120" t="str">
        <f t="shared" si="287"/>
        <v/>
      </c>
      <c r="AH492" s="120" t="str">
        <f t="shared" si="288"/>
        <v/>
      </c>
      <c r="AI492" s="120" t="str">
        <f t="shared" si="289"/>
        <v/>
      </c>
      <c r="AJ492" s="120" t="str">
        <f t="shared" si="290"/>
        <v/>
      </c>
      <c r="AK492" s="120" t="str">
        <f t="shared" si="291"/>
        <v/>
      </c>
      <c r="AL492" s="120" t="str">
        <f t="shared" si="292"/>
        <v/>
      </c>
      <c r="AM492" s="120" t="str">
        <f t="shared" si="301"/>
        <v/>
      </c>
      <c r="AN492" s="120" t="str">
        <f t="shared" si="301"/>
        <v/>
      </c>
      <c r="AO492" s="120" t="str">
        <f t="shared" si="309"/>
        <v/>
      </c>
      <c r="AP492" s="120" t="str">
        <f t="shared" si="310"/>
        <v/>
      </c>
      <c r="AQ492" s="120" t="str">
        <f t="shared" si="311"/>
        <v/>
      </c>
      <c r="AR492" s="120" t="str">
        <f t="shared" si="312"/>
        <v/>
      </c>
      <c r="AS492" s="120" t="str">
        <f t="shared" si="313"/>
        <v/>
      </c>
      <c r="AX492" s="120" t="str">
        <f t="shared" si="293"/>
        <v/>
      </c>
      <c r="AY492" s="120" t="str">
        <f t="shared" si="294"/>
        <v/>
      </c>
      <c r="AZ492" s="120" t="str">
        <f t="shared" si="295"/>
        <v/>
      </c>
      <c r="BA492" s="120" t="str">
        <f t="shared" si="296"/>
        <v/>
      </c>
      <c r="BB492" s="120" t="str">
        <f t="shared" si="297"/>
        <v/>
      </c>
      <c r="BC492" s="120" t="str">
        <f t="shared" si="298"/>
        <v/>
      </c>
      <c r="BD492" s="120" t="str">
        <f t="shared" si="299"/>
        <v/>
      </c>
    </row>
    <row r="493" spans="3:56" x14ac:dyDescent="0.2">
      <c r="C493" s="107">
        <f>'3_Fix'!H494</f>
        <v>50510</v>
      </c>
      <c r="D493" s="113" t="str">
        <f>'3_Fix'!I494</f>
        <v/>
      </c>
      <c r="E493" s="113" t="str">
        <f>'3_Fix'!J494</f>
        <v/>
      </c>
      <c r="F493" s="113" t="str">
        <f>'3_Fix'!K494</f>
        <v/>
      </c>
      <c r="G493" s="113" t="str">
        <f>'3_Fix'!L494</f>
        <v/>
      </c>
      <c r="H493" s="113" t="str">
        <f>'3_Fix'!M494</f>
        <v/>
      </c>
      <c r="I493" s="113" t="str">
        <f>'3_Fix'!N494</f>
        <v/>
      </c>
      <c r="J493" s="113" t="str">
        <f>'3_Fix'!O494</f>
        <v/>
      </c>
      <c r="K493" s="120" t="str">
        <f t="shared" si="300"/>
        <v/>
      </c>
      <c r="L493" s="120" t="str">
        <f t="shared" si="303"/>
        <v/>
      </c>
      <c r="M493" s="120" t="str">
        <f t="shared" si="304"/>
        <v/>
      </c>
      <c r="N493" s="120" t="str">
        <f t="shared" si="305"/>
        <v/>
      </c>
      <c r="O493" s="120" t="str">
        <f t="shared" si="306"/>
        <v/>
      </c>
      <c r="P493" s="120" t="str">
        <f t="shared" si="307"/>
        <v/>
      </c>
      <c r="Q493" s="120" t="str">
        <f t="shared" si="308"/>
        <v/>
      </c>
      <c r="R493" s="120" t="str">
        <f t="shared" si="302"/>
        <v/>
      </c>
      <c r="S493" s="120" t="str">
        <f t="shared" si="314"/>
        <v/>
      </c>
      <c r="T493" s="120" t="str">
        <f t="shared" si="315"/>
        <v/>
      </c>
      <c r="U493" s="120" t="str">
        <f t="shared" si="316"/>
        <v/>
      </c>
      <c r="V493" s="120" t="str">
        <f t="shared" si="317"/>
        <v/>
      </c>
      <c r="W493" s="120" t="str">
        <f t="shared" si="318"/>
        <v/>
      </c>
      <c r="X493" s="120" t="str">
        <f t="shared" si="319"/>
        <v/>
      </c>
      <c r="Y493" s="120" t="str">
        <f t="shared" si="320"/>
        <v/>
      </c>
      <c r="Z493" s="120" t="str">
        <f t="shared" si="281"/>
        <v/>
      </c>
      <c r="AA493" s="120" t="str">
        <f t="shared" si="282"/>
        <v/>
      </c>
      <c r="AB493" s="120" t="str">
        <f t="shared" si="283"/>
        <v/>
      </c>
      <c r="AC493" s="120" t="str">
        <f t="shared" si="284"/>
        <v/>
      </c>
      <c r="AD493" s="120" t="str">
        <f t="shared" si="285"/>
        <v/>
      </c>
      <c r="AE493" s="120" t="str">
        <f t="shared" si="286"/>
        <v/>
      </c>
      <c r="AF493" s="120" t="str">
        <f t="shared" si="321"/>
        <v/>
      </c>
      <c r="AG493" s="120" t="str">
        <f t="shared" si="287"/>
        <v/>
      </c>
      <c r="AH493" s="120" t="str">
        <f t="shared" si="288"/>
        <v/>
      </c>
      <c r="AI493" s="120" t="str">
        <f t="shared" si="289"/>
        <v/>
      </c>
      <c r="AJ493" s="120" t="str">
        <f t="shared" si="290"/>
        <v/>
      </c>
      <c r="AK493" s="120" t="str">
        <f t="shared" si="291"/>
        <v/>
      </c>
      <c r="AL493" s="120" t="str">
        <f t="shared" si="292"/>
        <v/>
      </c>
      <c r="AM493" s="120" t="str">
        <f t="shared" si="301"/>
        <v/>
      </c>
      <c r="AN493" s="120" t="str">
        <f t="shared" si="301"/>
        <v/>
      </c>
      <c r="AO493" s="120" t="str">
        <f t="shared" si="309"/>
        <v/>
      </c>
      <c r="AP493" s="120" t="str">
        <f t="shared" si="310"/>
        <v/>
      </c>
      <c r="AQ493" s="120" t="str">
        <f t="shared" si="311"/>
        <v/>
      </c>
      <c r="AR493" s="120" t="str">
        <f t="shared" si="312"/>
        <v/>
      </c>
      <c r="AS493" s="120" t="str">
        <f t="shared" si="313"/>
        <v/>
      </c>
      <c r="AX493" s="120" t="str">
        <f t="shared" si="293"/>
        <v/>
      </c>
      <c r="AY493" s="120" t="str">
        <f t="shared" si="294"/>
        <v/>
      </c>
      <c r="AZ493" s="120" t="str">
        <f t="shared" si="295"/>
        <v/>
      </c>
      <c r="BA493" s="120" t="str">
        <f t="shared" si="296"/>
        <v/>
      </c>
      <c r="BB493" s="120" t="str">
        <f t="shared" si="297"/>
        <v/>
      </c>
      <c r="BC493" s="120" t="str">
        <f t="shared" si="298"/>
        <v/>
      </c>
      <c r="BD493" s="120" t="str">
        <f t="shared" si="299"/>
        <v/>
      </c>
    </row>
    <row r="494" spans="3:56" x14ac:dyDescent="0.2">
      <c r="C494" s="107">
        <f>'3_Fix'!H495</f>
        <v>50526</v>
      </c>
      <c r="D494" s="113" t="str">
        <f>'3_Fix'!I495</f>
        <v/>
      </c>
      <c r="E494" s="113" t="str">
        <f>'3_Fix'!J495</f>
        <v/>
      </c>
      <c r="F494" s="113" t="str">
        <f>'3_Fix'!K495</f>
        <v/>
      </c>
      <c r="G494" s="113" t="str">
        <f>'3_Fix'!L495</f>
        <v/>
      </c>
      <c r="H494" s="113" t="str">
        <f>'3_Fix'!M495</f>
        <v/>
      </c>
      <c r="I494" s="113" t="str">
        <f>'3_Fix'!N495</f>
        <v/>
      </c>
      <c r="J494" s="113" t="str">
        <f>'3_Fix'!O495</f>
        <v/>
      </c>
      <c r="K494" s="120" t="str">
        <f t="shared" si="300"/>
        <v/>
      </c>
      <c r="L494" s="120" t="str">
        <f t="shared" si="303"/>
        <v/>
      </c>
      <c r="M494" s="120" t="str">
        <f t="shared" si="304"/>
        <v/>
      </c>
      <c r="N494" s="120" t="str">
        <f t="shared" si="305"/>
        <v/>
      </c>
      <c r="O494" s="120" t="str">
        <f t="shared" si="306"/>
        <v/>
      </c>
      <c r="P494" s="120" t="str">
        <f t="shared" si="307"/>
        <v/>
      </c>
      <c r="Q494" s="120" t="str">
        <f t="shared" si="308"/>
        <v/>
      </c>
      <c r="R494" s="120" t="str">
        <f t="shared" si="302"/>
        <v/>
      </c>
      <c r="S494" s="120" t="str">
        <f t="shared" si="314"/>
        <v/>
      </c>
      <c r="T494" s="120" t="str">
        <f t="shared" si="315"/>
        <v/>
      </c>
      <c r="U494" s="120" t="str">
        <f t="shared" si="316"/>
        <v/>
      </c>
      <c r="V494" s="120" t="str">
        <f t="shared" si="317"/>
        <v/>
      </c>
      <c r="W494" s="120" t="str">
        <f t="shared" si="318"/>
        <v/>
      </c>
      <c r="X494" s="120" t="str">
        <f t="shared" si="319"/>
        <v/>
      </c>
      <c r="Y494" s="120" t="str">
        <f t="shared" si="320"/>
        <v/>
      </c>
      <c r="Z494" s="120" t="str">
        <f t="shared" ref="Z494:Z557" si="322">IFERROR(((E494/E470)-1)*100,"")</f>
        <v/>
      </c>
      <c r="AA494" s="120" t="str">
        <f t="shared" ref="AA494:AA557" si="323">IFERROR(((F494/F470)-1)*100,"")</f>
        <v/>
      </c>
      <c r="AB494" s="120" t="str">
        <f t="shared" ref="AB494:AB557" si="324">IFERROR(((G494/G470)-1)*100,"")</f>
        <v/>
      </c>
      <c r="AC494" s="120" t="str">
        <f t="shared" ref="AC494:AC557" si="325">IFERROR(((H494/H470)-1)*100,"")</f>
        <v/>
      </c>
      <c r="AD494" s="120" t="str">
        <f t="shared" ref="AD494:AD557" si="326">IFERROR(((I494/I470)-1)*100,"")</f>
        <v/>
      </c>
      <c r="AE494" s="120" t="str">
        <f t="shared" ref="AE494:AE557" si="327">IFERROR(((J494/J470)-1)*100,"")</f>
        <v/>
      </c>
      <c r="AF494" s="120" t="str">
        <f t="shared" si="321"/>
        <v/>
      </c>
      <c r="AG494" s="120" t="str">
        <f t="shared" si="287"/>
        <v/>
      </c>
      <c r="AH494" s="120" t="str">
        <f t="shared" si="288"/>
        <v/>
      </c>
      <c r="AI494" s="120" t="str">
        <f t="shared" si="289"/>
        <v/>
      </c>
      <c r="AJ494" s="120" t="str">
        <f t="shared" si="290"/>
        <v/>
      </c>
      <c r="AK494" s="120" t="str">
        <f t="shared" si="291"/>
        <v/>
      </c>
      <c r="AL494" s="120" t="str">
        <f t="shared" si="292"/>
        <v/>
      </c>
      <c r="AM494" s="120" t="str">
        <f t="shared" si="301"/>
        <v/>
      </c>
      <c r="AN494" s="120" t="str">
        <f t="shared" si="301"/>
        <v/>
      </c>
      <c r="AO494" s="120" t="str">
        <f t="shared" si="309"/>
        <v/>
      </c>
      <c r="AP494" s="120" t="str">
        <f t="shared" si="310"/>
        <v/>
      </c>
      <c r="AQ494" s="120" t="str">
        <f t="shared" si="311"/>
        <v/>
      </c>
      <c r="AR494" s="120" t="str">
        <f t="shared" si="312"/>
        <v/>
      </c>
      <c r="AS494" s="120" t="str">
        <f t="shared" si="313"/>
        <v/>
      </c>
      <c r="AX494" s="120" t="str">
        <f t="shared" si="293"/>
        <v/>
      </c>
      <c r="AY494" s="120" t="str">
        <f t="shared" si="294"/>
        <v/>
      </c>
      <c r="AZ494" s="120" t="str">
        <f t="shared" si="295"/>
        <v/>
      </c>
      <c r="BA494" s="120" t="str">
        <f t="shared" si="296"/>
        <v/>
      </c>
      <c r="BB494" s="120" t="str">
        <f t="shared" si="297"/>
        <v/>
      </c>
      <c r="BC494" s="120" t="str">
        <f t="shared" si="298"/>
        <v/>
      </c>
      <c r="BD494" s="120" t="str">
        <f t="shared" si="299"/>
        <v/>
      </c>
    </row>
    <row r="495" spans="3:56" x14ac:dyDescent="0.2">
      <c r="C495" s="107">
        <f>'3_Fix'!H496</f>
        <v>50540</v>
      </c>
      <c r="D495" s="113" t="str">
        <f>'3_Fix'!I496</f>
        <v/>
      </c>
      <c r="E495" s="113" t="str">
        <f>'3_Fix'!J496</f>
        <v/>
      </c>
      <c r="F495" s="113" t="str">
        <f>'3_Fix'!K496</f>
        <v/>
      </c>
      <c r="G495" s="113" t="str">
        <f>'3_Fix'!L496</f>
        <v/>
      </c>
      <c r="H495" s="113" t="str">
        <f>'3_Fix'!M496</f>
        <v/>
      </c>
      <c r="I495" s="113" t="str">
        <f>'3_Fix'!N496</f>
        <v/>
      </c>
      <c r="J495" s="113" t="str">
        <f>'3_Fix'!O496</f>
        <v/>
      </c>
      <c r="K495" s="120" t="str">
        <f t="shared" si="300"/>
        <v/>
      </c>
      <c r="L495" s="120" t="str">
        <f t="shared" si="303"/>
        <v/>
      </c>
      <c r="M495" s="120" t="str">
        <f t="shared" si="304"/>
        <v/>
      </c>
      <c r="N495" s="120" t="str">
        <f t="shared" si="305"/>
        <v/>
      </c>
      <c r="O495" s="120" t="str">
        <f t="shared" si="306"/>
        <v/>
      </c>
      <c r="P495" s="120" t="str">
        <f t="shared" si="307"/>
        <v/>
      </c>
      <c r="Q495" s="120" t="str">
        <f t="shared" si="308"/>
        <v/>
      </c>
      <c r="R495" s="120" t="str">
        <f t="shared" si="302"/>
        <v/>
      </c>
      <c r="S495" s="120" t="str">
        <f t="shared" si="314"/>
        <v/>
      </c>
      <c r="T495" s="120" t="str">
        <f t="shared" si="315"/>
        <v/>
      </c>
      <c r="U495" s="120" t="str">
        <f t="shared" si="316"/>
        <v/>
      </c>
      <c r="V495" s="120" t="str">
        <f t="shared" si="317"/>
        <v/>
      </c>
      <c r="W495" s="120" t="str">
        <f t="shared" si="318"/>
        <v/>
      </c>
      <c r="X495" s="120" t="str">
        <f t="shared" si="319"/>
        <v/>
      </c>
      <c r="Y495" s="120" t="str">
        <f t="shared" si="320"/>
        <v/>
      </c>
      <c r="Z495" s="120" t="str">
        <f t="shared" si="322"/>
        <v/>
      </c>
      <c r="AA495" s="120" t="str">
        <f t="shared" si="323"/>
        <v/>
      </c>
      <c r="AB495" s="120" t="str">
        <f t="shared" si="324"/>
        <v/>
      </c>
      <c r="AC495" s="120" t="str">
        <f t="shared" si="325"/>
        <v/>
      </c>
      <c r="AD495" s="120" t="str">
        <f t="shared" si="326"/>
        <v/>
      </c>
      <c r="AE495" s="120" t="str">
        <f t="shared" si="327"/>
        <v/>
      </c>
      <c r="AF495" s="120" t="str">
        <f t="shared" si="321"/>
        <v/>
      </c>
      <c r="AG495" s="120" t="str">
        <f t="shared" ref="AG495:AG558" si="328">IF(DAY($C495)=15,IFERROR(((AVERAGE(E494:E495)/AVERAGE(E470:E471))-1)*100,""),"")</f>
        <v/>
      </c>
      <c r="AH495" s="120" t="str">
        <f t="shared" ref="AH495:AH558" si="329">IF(DAY($C495)=15,IFERROR(((AVERAGE(F494:F495)/AVERAGE(F470:F471))-1)*100,""),"")</f>
        <v/>
      </c>
      <c r="AI495" s="120" t="str">
        <f t="shared" ref="AI495:AI558" si="330">IF(DAY($C495)=15,IFERROR(((AVERAGE(G494:G495)/AVERAGE(G470:G471))-1)*100,""),"")</f>
        <v/>
      </c>
      <c r="AJ495" s="120" t="str">
        <f t="shared" ref="AJ495:AJ558" si="331">IF(DAY($C495)=15,IFERROR(((AVERAGE(H494:H495)/AVERAGE(H470:H471))-1)*100,""),"")</f>
        <v/>
      </c>
      <c r="AK495" s="120" t="str">
        <f t="shared" ref="AK495:AK558" si="332">IF(DAY($C495)=15,IFERROR(((AVERAGE(I494:I495)/AVERAGE(I470:I471))-1)*100,""),"")</f>
        <v/>
      </c>
      <c r="AL495" s="120" t="str">
        <f t="shared" ref="AL495:AL558" si="333">IF(DAY($C495)=15,IFERROR(((AVERAGE(J494:J495)/AVERAGE(J470:J471))-1)*100,""),"")</f>
        <v/>
      </c>
      <c r="AM495" s="120" t="str">
        <f t="shared" si="301"/>
        <v/>
      </c>
      <c r="AN495" s="120" t="str">
        <f t="shared" si="301"/>
        <v/>
      </c>
      <c r="AO495" s="120" t="str">
        <f t="shared" si="309"/>
        <v/>
      </c>
      <c r="AP495" s="120" t="str">
        <f t="shared" si="310"/>
        <v/>
      </c>
      <c r="AQ495" s="120" t="str">
        <f t="shared" si="311"/>
        <v/>
      </c>
      <c r="AR495" s="120" t="str">
        <f t="shared" si="312"/>
        <v/>
      </c>
      <c r="AS495" s="120" t="str">
        <f t="shared" si="313"/>
        <v/>
      </c>
      <c r="AX495" s="120" t="str">
        <f t="shared" si="293"/>
        <v/>
      </c>
      <c r="AY495" s="120" t="str">
        <f t="shared" si="294"/>
        <v/>
      </c>
      <c r="AZ495" s="120" t="str">
        <f t="shared" si="295"/>
        <v/>
      </c>
      <c r="BA495" s="120" t="str">
        <f t="shared" si="296"/>
        <v/>
      </c>
      <c r="BB495" s="120" t="str">
        <f t="shared" si="297"/>
        <v/>
      </c>
      <c r="BC495" s="120" t="str">
        <f t="shared" si="298"/>
        <v/>
      </c>
      <c r="BD495" s="120" t="str">
        <f t="shared" si="299"/>
        <v/>
      </c>
    </row>
    <row r="496" spans="3:56" x14ac:dyDescent="0.2">
      <c r="C496" s="107">
        <f>'3_Fix'!H497</f>
        <v>50557</v>
      </c>
      <c r="D496" s="113" t="str">
        <f>'3_Fix'!I497</f>
        <v/>
      </c>
      <c r="E496" s="113" t="str">
        <f>'3_Fix'!J497</f>
        <v/>
      </c>
      <c r="F496" s="113" t="str">
        <f>'3_Fix'!K497</f>
        <v/>
      </c>
      <c r="G496" s="113" t="str">
        <f>'3_Fix'!L497</f>
        <v/>
      </c>
      <c r="H496" s="113" t="str">
        <f>'3_Fix'!M497</f>
        <v/>
      </c>
      <c r="I496" s="113" t="str">
        <f>'3_Fix'!N497</f>
        <v/>
      </c>
      <c r="J496" s="113" t="str">
        <f>'3_Fix'!O497</f>
        <v/>
      </c>
      <c r="K496" s="120" t="str">
        <f t="shared" si="300"/>
        <v/>
      </c>
      <c r="L496" s="120" t="str">
        <f t="shared" si="303"/>
        <v/>
      </c>
      <c r="M496" s="120" t="str">
        <f t="shared" si="304"/>
        <v/>
      </c>
      <c r="N496" s="120" t="str">
        <f t="shared" si="305"/>
        <v/>
      </c>
      <c r="O496" s="120" t="str">
        <f t="shared" si="306"/>
        <v/>
      </c>
      <c r="P496" s="120" t="str">
        <f t="shared" si="307"/>
        <v/>
      </c>
      <c r="Q496" s="120" t="str">
        <f t="shared" si="308"/>
        <v/>
      </c>
      <c r="R496" s="120" t="str">
        <f t="shared" si="302"/>
        <v/>
      </c>
      <c r="S496" s="120" t="str">
        <f t="shared" si="314"/>
        <v/>
      </c>
      <c r="T496" s="120" t="str">
        <f t="shared" si="315"/>
        <v/>
      </c>
      <c r="U496" s="120" t="str">
        <f t="shared" si="316"/>
        <v/>
      </c>
      <c r="V496" s="120" t="str">
        <f t="shared" si="317"/>
        <v/>
      </c>
      <c r="W496" s="120" t="str">
        <f t="shared" si="318"/>
        <v/>
      </c>
      <c r="X496" s="120" t="str">
        <f t="shared" si="319"/>
        <v/>
      </c>
      <c r="Y496" s="120" t="str">
        <f t="shared" si="320"/>
        <v/>
      </c>
      <c r="Z496" s="120" t="str">
        <f t="shared" si="322"/>
        <v/>
      </c>
      <c r="AA496" s="120" t="str">
        <f t="shared" si="323"/>
        <v/>
      </c>
      <c r="AB496" s="120" t="str">
        <f t="shared" si="324"/>
        <v/>
      </c>
      <c r="AC496" s="120" t="str">
        <f t="shared" si="325"/>
        <v/>
      </c>
      <c r="AD496" s="120" t="str">
        <f t="shared" si="326"/>
        <v/>
      </c>
      <c r="AE496" s="120" t="str">
        <f t="shared" si="327"/>
        <v/>
      </c>
      <c r="AF496" s="120" t="str">
        <f t="shared" si="321"/>
        <v/>
      </c>
      <c r="AG496" s="120" t="str">
        <f t="shared" si="328"/>
        <v/>
      </c>
      <c r="AH496" s="120" t="str">
        <f t="shared" si="329"/>
        <v/>
      </c>
      <c r="AI496" s="120" t="str">
        <f t="shared" si="330"/>
        <v/>
      </c>
      <c r="AJ496" s="120" t="str">
        <f t="shared" si="331"/>
        <v/>
      </c>
      <c r="AK496" s="120" t="str">
        <f t="shared" si="332"/>
        <v/>
      </c>
      <c r="AL496" s="120" t="str">
        <f t="shared" si="333"/>
        <v/>
      </c>
      <c r="AM496" s="120" t="str">
        <f t="shared" si="301"/>
        <v/>
      </c>
      <c r="AN496" s="120" t="str">
        <f t="shared" si="301"/>
        <v/>
      </c>
      <c r="AO496" s="120" t="str">
        <f t="shared" si="309"/>
        <v/>
      </c>
      <c r="AP496" s="120" t="str">
        <f t="shared" si="310"/>
        <v/>
      </c>
      <c r="AQ496" s="120" t="str">
        <f t="shared" si="311"/>
        <v/>
      </c>
      <c r="AR496" s="120" t="str">
        <f t="shared" si="312"/>
        <v/>
      </c>
      <c r="AS496" s="120" t="str">
        <f t="shared" si="313"/>
        <v/>
      </c>
      <c r="AX496" s="120" t="str">
        <f t="shared" si="293"/>
        <v/>
      </c>
      <c r="AY496" s="120" t="str">
        <f t="shared" si="294"/>
        <v/>
      </c>
      <c r="AZ496" s="120" t="str">
        <f t="shared" si="295"/>
        <v/>
      </c>
      <c r="BA496" s="120" t="str">
        <f t="shared" si="296"/>
        <v/>
      </c>
      <c r="BB496" s="120" t="str">
        <f t="shared" si="297"/>
        <v/>
      </c>
      <c r="BC496" s="120" t="str">
        <f t="shared" si="298"/>
        <v/>
      </c>
      <c r="BD496" s="120" t="str">
        <f t="shared" si="299"/>
        <v/>
      </c>
    </row>
    <row r="497" spans="3:56" x14ac:dyDescent="0.2">
      <c r="C497" s="107">
        <f>'3_Fix'!H498</f>
        <v>50571</v>
      </c>
      <c r="D497" s="113" t="str">
        <f>'3_Fix'!I498</f>
        <v/>
      </c>
      <c r="E497" s="113" t="str">
        <f>'3_Fix'!J498</f>
        <v/>
      </c>
      <c r="F497" s="113" t="str">
        <f>'3_Fix'!K498</f>
        <v/>
      </c>
      <c r="G497" s="113" t="str">
        <f>'3_Fix'!L498</f>
        <v/>
      </c>
      <c r="H497" s="113" t="str">
        <f>'3_Fix'!M498</f>
        <v/>
      </c>
      <c r="I497" s="113" t="str">
        <f>'3_Fix'!N498</f>
        <v/>
      </c>
      <c r="J497" s="113" t="str">
        <f>'3_Fix'!O498</f>
        <v/>
      </c>
      <c r="K497" s="120" t="str">
        <f t="shared" si="300"/>
        <v/>
      </c>
      <c r="L497" s="120" t="str">
        <f t="shared" si="303"/>
        <v/>
      </c>
      <c r="M497" s="120" t="str">
        <f t="shared" si="304"/>
        <v/>
      </c>
      <c r="N497" s="120" t="str">
        <f t="shared" si="305"/>
        <v/>
      </c>
      <c r="O497" s="120" t="str">
        <f t="shared" si="306"/>
        <v/>
      </c>
      <c r="P497" s="120" t="str">
        <f t="shared" si="307"/>
        <v/>
      </c>
      <c r="Q497" s="120" t="str">
        <f t="shared" si="308"/>
        <v/>
      </c>
      <c r="R497" s="120" t="str">
        <f t="shared" si="302"/>
        <v/>
      </c>
      <c r="S497" s="120" t="str">
        <f t="shared" si="314"/>
        <v/>
      </c>
      <c r="T497" s="120" t="str">
        <f t="shared" si="315"/>
        <v/>
      </c>
      <c r="U497" s="120" t="str">
        <f t="shared" si="316"/>
        <v/>
      </c>
      <c r="V497" s="120" t="str">
        <f t="shared" si="317"/>
        <v/>
      </c>
      <c r="W497" s="120" t="str">
        <f t="shared" si="318"/>
        <v/>
      </c>
      <c r="X497" s="120" t="str">
        <f t="shared" si="319"/>
        <v/>
      </c>
      <c r="Y497" s="120" t="str">
        <f t="shared" si="320"/>
        <v/>
      </c>
      <c r="Z497" s="120" t="str">
        <f t="shared" si="322"/>
        <v/>
      </c>
      <c r="AA497" s="120" t="str">
        <f t="shared" si="323"/>
        <v/>
      </c>
      <c r="AB497" s="120" t="str">
        <f t="shared" si="324"/>
        <v/>
      </c>
      <c r="AC497" s="120" t="str">
        <f t="shared" si="325"/>
        <v/>
      </c>
      <c r="AD497" s="120" t="str">
        <f t="shared" si="326"/>
        <v/>
      </c>
      <c r="AE497" s="120" t="str">
        <f t="shared" si="327"/>
        <v/>
      </c>
      <c r="AF497" s="120" t="str">
        <f t="shared" si="321"/>
        <v/>
      </c>
      <c r="AG497" s="120" t="str">
        <f t="shared" si="328"/>
        <v/>
      </c>
      <c r="AH497" s="120" t="str">
        <f t="shared" si="329"/>
        <v/>
      </c>
      <c r="AI497" s="120" t="str">
        <f t="shared" si="330"/>
        <v/>
      </c>
      <c r="AJ497" s="120" t="str">
        <f t="shared" si="331"/>
        <v/>
      </c>
      <c r="AK497" s="120" t="str">
        <f t="shared" si="332"/>
        <v/>
      </c>
      <c r="AL497" s="120" t="str">
        <f t="shared" si="333"/>
        <v/>
      </c>
      <c r="AM497" s="120" t="str">
        <f t="shared" si="301"/>
        <v/>
      </c>
      <c r="AN497" s="120" t="str">
        <f t="shared" si="301"/>
        <v/>
      </c>
      <c r="AO497" s="120" t="str">
        <f t="shared" si="309"/>
        <v/>
      </c>
      <c r="AP497" s="120" t="str">
        <f t="shared" si="310"/>
        <v/>
      </c>
      <c r="AQ497" s="120" t="str">
        <f t="shared" si="311"/>
        <v/>
      </c>
      <c r="AR497" s="120" t="str">
        <f t="shared" si="312"/>
        <v/>
      </c>
      <c r="AS497" s="120" t="str">
        <f t="shared" si="313"/>
        <v/>
      </c>
      <c r="AX497" s="120" t="str">
        <f t="shared" si="293"/>
        <v/>
      </c>
      <c r="AY497" s="120" t="str">
        <f t="shared" si="294"/>
        <v/>
      </c>
      <c r="AZ497" s="120" t="str">
        <f t="shared" si="295"/>
        <v/>
      </c>
      <c r="BA497" s="120" t="str">
        <f t="shared" si="296"/>
        <v/>
      </c>
      <c r="BB497" s="120" t="str">
        <f t="shared" si="297"/>
        <v/>
      </c>
      <c r="BC497" s="120" t="str">
        <f t="shared" si="298"/>
        <v/>
      </c>
      <c r="BD497" s="120" t="str">
        <f t="shared" si="299"/>
        <v/>
      </c>
    </row>
    <row r="498" spans="3:56" x14ac:dyDescent="0.2">
      <c r="C498" s="107">
        <f>'3_Fix'!H499</f>
        <v>50587</v>
      </c>
      <c r="D498" s="113" t="str">
        <f>'3_Fix'!I499</f>
        <v/>
      </c>
      <c r="E498" s="113" t="str">
        <f>'3_Fix'!J499</f>
        <v/>
      </c>
      <c r="F498" s="113" t="str">
        <f>'3_Fix'!K499</f>
        <v/>
      </c>
      <c r="G498" s="113" t="str">
        <f>'3_Fix'!L499</f>
        <v/>
      </c>
      <c r="H498" s="113" t="str">
        <f>'3_Fix'!M499</f>
        <v/>
      </c>
      <c r="I498" s="113" t="str">
        <f>'3_Fix'!N499</f>
        <v/>
      </c>
      <c r="J498" s="113" t="str">
        <f>'3_Fix'!O499</f>
        <v/>
      </c>
      <c r="K498" s="120" t="str">
        <f t="shared" si="300"/>
        <v/>
      </c>
      <c r="L498" s="120" t="str">
        <f t="shared" si="303"/>
        <v/>
      </c>
      <c r="M498" s="120" t="str">
        <f t="shared" si="304"/>
        <v/>
      </c>
      <c r="N498" s="120" t="str">
        <f t="shared" si="305"/>
        <v/>
      </c>
      <c r="O498" s="120" t="str">
        <f t="shared" si="306"/>
        <v/>
      </c>
      <c r="P498" s="120" t="str">
        <f t="shared" si="307"/>
        <v/>
      </c>
      <c r="Q498" s="120" t="str">
        <f t="shared" si="308"/>
        <v/>
      </c>
      <c r="R498" s="120" t="str">
        <f t="shared" si="302"/>
        <v/>
      </c>
      <c r="S498" s="120" t="str">
        <f t="shared" si="314"/>
        <v/>
      </c>
      <c r="T498" s="120" t="str">
        <f t="shared" si="315"/>
        <v/>
      </c>
      <c r="U498" s="120" t="str">
        <f t="shared" si="316"/>
        <v/>
      </c>
      <c r="V498" s="120" t="str">
        <f t="shared" si="317"/>
        <v/>
      </c>
      <c r="W498" s="120" t="str">
        <f t="shared" si="318"/>
        <v/>
      </c>
      <c r="X498" s="120" t="str">
        <f t="shared" si="319"/>
        <v/>
      </c>
      <c r="Y498" s="120" t="str">
        <f t="shared" si="320"/>
        <v/>
      </c>
      <c r="Z498" s="120" t="str">
        <f t="shared" si="322"/>
        <v/>
      </c>
      <c r="AA498" s="120" t="str">
        <f t="shared" si="323"/>
        <v/>
      </c>
      <c r="AB498" s="120" t="str">
        <f t="shared" si="324"/>
        <v/>
      </c>
      <c r="AC498" s="120" t="str">
        <f t="shared" si="325"/>
        <v/>
      </c>
      <c r="AD498" s="120" t="str">
        <f t="shared" si="326"/>
        <v/>
      </c>
      <c r="AE498" s="120" t="str">
        <f t="shared" si="327"/>
        <v/>
      </c>
      <c r="AF498" s="120" t="str">
        <f t="shared" si="321"/>
        <v/>
      </c>
      <c r="AG498" s="120" t="str">
        <f t="shared" si="328"/>
        <v/>
      </c>
      <c r="AH498" s="120" t="str">
        <f t="shared" si="329"/>
        <v/>
      </c>
      <c r="AI498" s="120" t="str">
        <f t="shared" si="330"/>
        <v/>
      </c>
      <c r="AJ498" s="120" t="str">
        <f t="shared" si="331"/>
        <v/>
      </c>
      <c r="AK498" s="120" t="str">
        <f t="shared" si="332"/>
        <v/>
      </c>
      <c r="AL498" s="120" t="str">
        <f t="shared" si="333"/>
        <v/>
      </c>
      <c r="AM498" s="120" t="str">
        <f t="shared" si="301"/>
        <v/>
      </c>
      <c r="AN498" s="120" t="str">
        <f t="shared" si="301"/>
        <v/>
      </c>
      <c r="AO498" s="120" t="str">
        <f t="shared" si="309"/>
        <v/>
      </c>
      <c r="AP498" s="120" t="str">
        <f t="shared" si="310"/>
        <v/>
      </c>
      <c r="AQ498" s="120" t="str">
        <f t="shared" si="311"/>
        <v/>
      </c>
      <c r="AR498" s="120" t="str">
        <f t="shared" si="312"/>
        <v/>
      </c>
      <c r="AS498" s="120" t="str">
        <f t="shared" si="313"/>
        <v/>
      </c>
      <c r="AX498" s="120" t="str">
        <f t="shared" si="293"/>
        <v/>
      </c>
      <c r="AY498" s="120" t="str">
        <f t="shared" si="294"/>
        <v/>
      </c>
      <c r="AZ498" s="120" t="str">
        <f t="shared" si="295"/>
        <v/>
      </c>
      <c r="BA498" s="120" t="str">
        <f t="shared" si="296"/>
        <v/>
      </c>
      <c r="BB498" s="120" t="str">
        <f t="shared" si="297"/>
        <v/>
      </c>
      <c r="BC498" s="120" t="str">
        <f t="shared" si="298"/>
        <v/>
      </c>
      <c r="BD498" s="120" t="str">
        <f t="shared" si="299"/>
        <v/>
      </c>
    </row>
    <row r="499" spans="3:56" x14ac:dyDescent="0.2">
      <c r="C499" s="107">
        <f>'3_Fix'!H500</f>
        <v>50601</v>
      </c>
      <c r="D499" s="113" t="str">
        <f>'3_Fix'!I500</f>
        <v/>
      </c>
      <c r="E499" s="113" t="str">
        <f>'3_Fix'!J500</f>
        <v/>
      </c>
      <c r="F499" s="113" t="str">
        <f>'3_Fix'!K500</f>
        <v/>
      </c>
      <c r="G499" s="113" t="str">
        <f>'3_Fix'!L500</f>
        <v/>
      </c>
      <c r="H499" s="113" t="str">
        <f>'3_Fix'!M500</f>
        <v/>
      </c>
      <c r="I499" s="113" t="str">
        <f>'3_Fix'!N500</f>
        <v/>
      </c>
      <c r="J499" s="113" t="str">
        <f>'3_Fix'!O500</f>
        <v/>
      </c>
      <c r="K499" s="120" t="str">
        <f t="shared" si="300"/>
        <v/>
      </c>
      <c r="L499" s="120" t="str">
        <f t="shared" si="303"/>
        <v/>
      </c>
      <c r="M499" s="120" t="str">
        <f t="shared" si="304"/>
        <v/>
      </c>
      <c r="N499" s="120" t="str">
        <f t="shared" si="305"/>
        <v/>
      </c>
      <c r="O499" s="120" t="str">
        <f t="shared" si="306"/>
        <v/>
      </c>
      <c r="P499" s="120" t="str">
        <f t="shared" si="307"/>
        <v/>
      </c>
      <c r="Q499" s="120" t="str">
        <f t="shared" si="308"/>
        <v/>
      </c>
      <c r="R499" s="120" t="str">
        <f t="shared" si="302"/>
        <v/>
      </c>
      <c r="S499" s="120" t="str">
        <f t="shared" si="314"/>
        <v/>
      </c>
      <c r="T499" s="120" t="str">
        <f t="shared" si="315"/>
        <v/>
      </c>
      <c r="U499" s="120" t="str">
        <f t="shared" si="316"/>
        <v/>
      </c>
      <c r="V499" s="120" t="str">
        <f t="shared" si="317"/>
        <v/>
      </c>
      <c r="W499" s="120" t="str">
        <f t="shared" si="318"/>
        <v/>
      </c>
      <c r="X499" s="120" t="str">
        <f t="shared" si="319"/>
        <v/>
      </c>
      <c r="Y499" s="120" t="str">
        <f t="shared" si="320"/>
        <v/>
      </c>
      <c r="Z499" s="120" t="str">
        <f t="shared" si="322"/>
        <v/>
      </c>
      <c r="AA499" s="120" t="str">
        <f t="shared" si="323"/>
        <v/>
      </c>
      <c r="AB499" s="120" t="str">
        <f t="shared" si="324"/>
        <v/>
      </c>
      <c r="AC499" s="120" t="str">
        <f t="shared" si="325"/>
        <v/>
      </c>
      <c r="AD499" s="120" t="str">
        <f t="shared" si="326"/>
        <v/>
      </c>
      <c r="AE499" s="120" t="str">
        <f t="shared" si="327"/>
        <v/>
      </c>
      <c r="AF499" s="120" t="str">
        <f t="shared" si="321"/>
        <v/>
      </c>
      <c r="AG499" s="120" t="str">
        <f t="shared" si="328"/>
        <v/>
      </c>
      <c r="AH499" s="120" t="str">
        <f t="shared" si="329"/>
        <v/>
      </c>
      <c r="AI499" s="120" t="str">
        <f t="shared" si="330"/>
        <v/>
      </c>
      <c r="AJ499" s="120" t="str">
        <f t="shared" si="331"/>
        <v/>
      </c>
      <c r="AK499" s="120" t="str">
        <f t="shared" si="332"/>
        <v/>
      </c>
      <c r="AL499" s="120" t="str">
        <f t="shared" si="333"/>
        <v/>
      </c>
      <c r="AM499" s="120" t="str">
        <f t="shared" si="301"/>
        <v/>
      </c>
      <c r="AN499" s="120" t="str">
        <f t="shared" si="301"/>
        <v/>
      </c>
      <c r="AO499" s="120" t="str">
        <f t="shared" si="309"/>
        <v/>
      </c>
      <c r="AP499" s="120" t="str">
        <f t="shared" si="310"/>
        <v/>
      </c>
      <c r="AQ499" s="120" t="str">
        <f t="shared" si="311"/>
        <v/>
      </c>
      <c r="AR499" s="120" t="str">
        <f t="shared" si="312"/>
        <v/>
      </c>
      <c r="AS499" s="120" t="str">
        <f t="shared" si="313"/>
        <v/>
      </c>
      <c r="AX499" s="120" t="str">
        <f t="shared" si="293"/>
        <v/>
      </c>
      <c r="AY499" s="120" t="str">
        <f t="shared" si="294"/>
        <v/>
      </c>
      <c r="AZ499" s="120" t="str">
        <f t="shared" si="295"/>
        <v/>
      </c>
      <c r="BA499" s="120" t="str">
        <f t="shared" si="296"/>
        <v/>
      </c>
      <c r="BB499" s="120" t="str">
        <f t="shared" si="297"/>
        <v/>
      </c>
      <c r="BC499" s="120" t="str">
        <f t="shared" si="298"/>
        <v/>
      </c>
      <c r="BD499" s="120" t="str">
        <f t="shared" si="299"/>
        <v/>
      </c>
    </row>
    <row r="500" spans="3:56" x14ac:dyDescent="0.2">
      <c r="C500" s="107">
        <f>'3_Fix'!H501</f>
        <v>50618</v>
      </c>
      <c r="D500" s="113" t="str">
        <f>'3_Fix'!I501</f>
        <v/>
      </c>
      <c r="E500" s="113" t="str">
        <f>'3_Fix'!J501</f>
        <v/>
      </c>
      <c r="F500" s="113" t="str">
        <f>'3_Fix'!K501</f>
        <v/>
      </c>
      <c r="G500" s="113" t="str">
        <f>'3_Fix'!L501</f>
        <v/>
      </c>
      <c r="H500" s="113" t="str">
        <f>'3_Fix'!M501</f>
        <v/>
      </c>
      <c r="I500" s="113" t="str">
        <f>'3_Fix'!N501</f>
        <v/>
      </c>
      <c r="J500" s="113" t="str">
        <f>'3_Fix'!O501</f>
        <v/>
      </c>
      <c r="K500" s="120" t="str">
        <f t="shared" si="300"/>
        <v/>
      </c>
      <c r="L500" s="120" t="str">
        <f t="shared" si="303"/>
        <v/>
      </c>
      <c r="M500" s="120" t="str">
        <f t="shared" si="304"/>
        <v/>
      </c>
      <c r="N500" s="120" t="str">
        <f t="shared" si="305"/>
        <v/>
      </c>
      <c r="O500" s="120" t="str">
        <f t="shared" si="306"/>
        <v/>
      </c>
      <c r="P500" s="120" t="str">
        <f t="shared" si="307"/>
        <v/>
      </c>
      <c r="Q500" s="120" t="str">
        <f t="shared" si="308"/>
        <v/>
      </c>
      <c r="R500" s="120" t="str">
        <f t="shared" si="302"/>
        <v/>
      </c>
      <c r="S500" s="120" t="str">
        <f t="shared" si="314"/>
        <v/>
      </c>
      <c r="T500" s="120" t="str">
        <f t="shared" si="315"/>
        <v/>
      </c>
      <c r="U500" s="120" t="str">
        <f t="shared" si="316"/>
        <v/>
      </c>
      <c r="V500" s="120" t="str">
        <f t="shared" si="317"/>
        <v/>
      </c>
      <c r="W500" s="120" t="str">
        <f t="shared" si="318"/>
        <v/>
      </c>
      <c r="X500" s="120" t="str">
        <f t="shared" si="319"/>
        <v/>
      </c>
      <c r="Y500" s="120" t="str">
        <f t="shared" si="320"/>
        <v/>
      </c>
      <c r="Z500" s="120" t="str">
        <f t="shared" si="322"/>
        <v/>
      </c>
      <c r="AA500" s="120" t="str">
        <f t="shared" si="323"/>
        <v/>
      </c>
      <c r="AB500" s="120" t="str">
        <f t="shared" si="324"/>
        <v/>
      </c>
      <c r="AC500" s="120" t="str">
        <f t="shared" si="325"/>
        <v/>
      </c>
      <c r="AD500" s="120" t="str">
        <f t="shared" si="326"/>
        <v/>
      </c>
      <c r="AE500" s="120" t="str">
        <f t="shared" si="327"/>
        <v/>
      </c>
      <c r="AF500" s="120" t="str">
        <f t="shared" si="321"/>
        <v/>
      </c>
      <c r="AG500" s="120" t="str">
        <f t="shared" si="328"/>
        <v/>
      </c>
      <c r="AH500" s="120" t="str">
        <f t="shared" si="329"/>
        <v/>
      </c>
      <c r="AI500" s="120" t="str">
        <f t="shared" si="330"/>
        <v/>
      </c>
      <c r="AJ500" s="120" t="str">
        <f t="shared" si="331"/>
        <v/>
      </c>
      <c r="AK500" s="120" t="str">
        <f t="shared" si="332"/>
        <v/>
      </c>
      <c r="AL500" s="120" t="str">
        <f t="shared" si="333"/>
        <v/>
      </c>
      <c r="AM500" s="120" t="str">
        <f t="shared" si="301"/>
        <v/>
      </c>
      <c r="AN500" s="120" t="str">
        <f t="shared" si="301"/>
        <v/>
      </c>
      <c r="AO500" s="120" t="str">
        <f t="shared" si="309"/>
        <v/>
      </c>
      <c r="AP500" s="120" t="str">
        <f t="shared" si="310"/>
        <v/>
      </c>
      <c r="AQ500" s="120" t="str">
        <f t="shared" si="311"/>
        <v/>
      </c>
      <c r="AR500" s="120" t="str">
        <f t="shared" si="312"/>
        <v/>
      </c>
      <c r="AS500" s="120" t="str">
        <f t="shared" si="313"/>
        <v/>
      </c>
      <c r="AX500" s="120" t="str">
        <f t="shared" si="293"/>
        <v/>
      </c>
      <c r="AY500" s="120" t="str">
        <f t="shared" si="294"/>
        <v/>
      </c>
      <c r="AZ500" s="120" t="str">
        <f t="shared" si="295"/>
        <v/>
      </c>
      <c r="BA500" s="120" t="str">
        <f t="shared" si="296"/>
        <v/>
      </c>
      <c r="BB500" s="120" t="str">
        <f t="shared" si="297"/>
        <v/>
      </c>
      <c r="BC500" s="120" t="str">
        <f t="shared" si="298"/>
        <v/>
      </c>
      <c r="BD500" s="120" t="str">
        <f t="shared" si="299"/>
        <v/>
      </c>
    </row>
    <row r="501" spans="3:56" x14ac:dyDescent="0.2">
      <c r="C501" s="107">
        <f>'3_Fix'!H502</f>
        <v>50632</v>
      </c>
      <c r="D501" s="113" t="str">
        <f>'3_Fix'!I502</f>
        <v/>
      </c>
      <c r="E501" s="113" t="str">
        <f>'3_Fix'!J502</f>
        <v/>
      </c>
      <c r="F501" s="113" t="str">
        <f>'3_Fix'!K502</f>
        <v/>
      </c>
      <c r="G501" s="113" t="str">
        <f>'3_Fix'!L502</f>
        <v/>
      </c>
      <c r="H501" s="113" t="str">
        <f>'3_Fix'!M502</f>
        <v/>
      </c>
      <c r="I501" s="113" t="str">
        <f>'3_Fix'!N502</f>
        <v/>
      </c>
      <c r="J501" s="113" t="str">
        <f>'3_Fix'!O502</f>
        <v/>
      </c>
      <c r="K501" s="120" t="str">
        <f t="shared" si="300"/>
        <v/>
      </c>
      <c r="L501" s="120" t="str">
        <f t="shared" si="303"/>
        <v/>
      </c>
      <c r="M501" s="120" t="str">
        <f t="shared" si="304"/>
        <v/>
      </c>
      <c r="N501" s="120" t="str">
        <f t="shared" si="305"/>
        <v/>
      </c>
      <c r="O501" s="120" t="str">
        <f t="shared" si="306"/>
        <v/>
      </c>
      <c r="P501" s="120" t="str">
        <f t="shared" si="307"/>
        <v/>
      </c>
      <c r="Q501" s="120" t="str">
        <f t="shared" si="308"/>
        <v/>
      </c>
      <c r="R501" s="120" t="str">
        <f t="shared" si="302"/>
        <v/>
      </c>
      <c r="S501" s="120" t="str">
        <f t="shared" si="314"/>
        <v/>
      </c>
      <c r="T501" s="120" t="str">
        <f t="shared" si="315"/>
        <v/>
      </c>
      <c r="U501" s="120" t="str">
        <f t="shared" si="316"/>
        <v/>
      </c>
      <c r="V501" s="120" t="str">
        <f t="shared" si="317"/>
        <v/>
      </c>
      <c r="W501" s="120" t="str">
        <f t="shared" si="318"/>
        <v/>
      </c>
      <c r="X501" s="120" t="str">
        <f t="shared" si="319"/>
        <v/>
      </c>
      <c r="Y501" s="120" t="str">
        <f t="shared" si="320"/>
        <v/>
      </c>
      <c r="Z501" s="120" t="str">
        <f t="shared" si="322"/>
        <v/>
      </c>
      <c r="AA501" s="120" t="str">
        <f t="shared" si="323"/>
        <v/>
      </c>
      <c r="AB501" s="120" t="str">
        <f t="shared" si="324"/>
        <v/>
      </c>
      <c r="AC501" s="120" t="str">
        <f t="shared" si="325"/>
        <v/>
      </c>
      <c r="AD501" s="120" t="str">
        <f t="shared" si="326"/>
        <v/>
      </c>
      <c r="AE501" s="120" t="str">
        <f t="shared" si="327"/>
        <v/>
      </c>
      <c r="AF501" s="120" t="str">
        <f t="shared" si="321"/>
        <v/>
      </c>
      <c r="AG501" s="120" t="str">
        <f t="shared" si="328"/>
        <v/>
      </c>
      <c r="AH501" s="120" t="str">
        <f t="shared" si="329"/>
        <v/>
      </c>
      <c r="AI501" s="120" t="str">
        <f t="shared" si="330"/>
        <v/>
      </c>
      <c r="AJ501" s="120" t="str">
        <f t="shared" si="331"/>
        <v/>
      </c>
      <c r="AK501" s="120" t="str">
        <f t="shared" si="332"/>
        <v/>
      </c>
      <c r="AL501" s="120" t="str">
        <f t="shared" si="333"/>
        <v/>
      </c>
      <c r="AM501" s="120" t="str">
        <f t="shared" si="301"/>
        <v/>
      </c>
      <c r="AN501" s="120" t="str">
        <f t="shared" si="301"/>
        <v/>
      </c>
      <c r="AO501" s="120" t="str">
        <f t="shared" si="309"/>
        <v/>
      </c>
      <c r="AP501" s="120" t="str">
        <f t="shared" si="310"/>
        <v/>
      </c>
      <c r="AQ501" s="120" t="str">
        <f t="shared" si="311"/>
        <v/>
      </c>
      <c r="AR501" s="120" t="str">
        <f t="shared" si="312"/>
        <v/>
      </c>
      <c r="AS501" s="120" t="str">
        <f t="shared" si="313"/>
        <v/>
      </c>
      <c r="AX501" s="120" t="str">
        <f t="shared" si="293"/>
        <v/>
      </c>
      <c r="AY501" s="120" t="str">
        <f t="shared" si="294"/>
        <v/>
      </c>
      <c r="AZ501" s="120" t="str">
        <f t="shared" si="295"/>
        <v/>
      </c>
      <c r="BA501" s="120" t="str">
        <f t="shared" si="296"/>
        <v/>
      </c>
      <c r="BB501" s="120" t="str">
        <f t="shared" si="297"/>
        <v/>
      </c>
      <c r="BC501" s="120" t="str">
        <f t="shared" si="298"/>
        <v/>
      </c>
      <c r="BD501" s="120" t="str">
        <f t="shared" si="299"/>
        <v/>
      </c>
    </row>
    <row r="502" spans="3:56" x14ac:dyDescent="0.2">
      <c r="C502" s="107">
        <f>'3_Fix'!H503</f>
        <v>50649</v>
      </c>
      <c r="D502" s="113" t="str">
        <f>'3_Fix'!I503</f>
        <v/>
      </c>
      <c r="E502" s="113" t="str">
        <f>'3_Fix'!J503</f>
        <v/>
      </c>
      <c r="F502" s="113" t="str">
        <f>'3_Fix'!K503</f>
        <v/>
      </c>
      <c r="G502" s="113" t="str">
        <f>'3_Fix'!L503</f>
        <v/>
      </c>
      <c r="H502" s="113" t="str">
        <f>'3_Fix'!M503</f>
        <v/>
      </c>
      <c r="I502" s="113" t="str">
        <f>'3_Fix'!N503</f>
        <v/>
      </c>
      <c r="J502" s="113" t="str">
        <f>'3_Fix'!O503</f>
        <v/>
      </c>
      <c r="K502" s="120" t="str">
        <f t="shared" si="300"/>
        <v/>
      </c>
      <c r="L502" s="120" t="str">
        <f t="shared" si="303"/>
        <v/>
      </c>
      <c r="M502" s="120" t="str">
        <f t="shared" si="304"/>
        <v/>
      </c>
      <c r="N502" s="120" t="str">
        <f t="shared" si="305"/>
        <v/>
      </c>
      <c r="O502" s="120" t="str">
        <f t="shared" si="306"/>
        <v/>
      </c>
      <c r="P502" s="120" t="str">
        <f t="shared" si="307"/>
        <v/>
      </c>
      <c r="Q502" s="120" t="str">
        <f t="shared" si="308"/>
        <v/>
      </c>
      <c r="R502" s="120" t="str">
        <f t="shared" si="302"/>
        <v/>
      </c>
      <c r="S502" s="120" t="str">
        <f t="shared" si="314"/>
        <v/>
      </c>
      <c r="T502" s="120" t="str">
        <f t="shared" si="315"/>
        <v/>
      </c>
      <c r="U502" s="120" t="str">
        <f t="shared" si="316"/>
        <v/>
      </c>
      <c r="V502" s="120" t="str">
        <f t="shared" si="317"/>
        <v/>
      </c>
      <c r="W502" s="120" t="str">
        <f t="shared" si="318"/>
        <v/>
      </c>
      <c r="X502" s="120" t="str">
        <f t="shared" si="319"/>
        <v/>
      </c>
      <c r="Y502" s="120" t="str">
        <f t="shared" si="320"/>
        <v/>
      </c>
      <c r="Z502" s="120" t="str">
        <f t="shared" si="322"/>
        <v/>
      </c>
      <c r="AA502" s="120" t="str">
        <f t="shared" si="323"/>
        <v/>
      </c>
      <c r="AB502" s="120" t="str">
        <f t="shared" si="324"/>
        <v/>
      </c>
      <c r="AC502" s="120" t="str">
        <f t="shared" si="325"/>
        <v/>
      </c>
      <c r="AD502" s="120" t="str">
        <f t="shared" si="326"/>
        <v/>
      </c>
      <c r="AE502" s="120" t="str">
        <f t="shared" si="327"/>
        <v/>
      </c>
      <c r="AF502" s="120" t="str">
        <f t="shared" si="321"/>
        <v/>
      </c>
      <c r="AG502" s="120" t="str">
        <f t="shared" si="328"/>
        <v/>
      </c>
      <c r="AH502" s="120" t="str">
        <f t="shared" si="329"/>
        <v/>
      </c>
      <c r="AI502" s="120" t="str">
        <f t="shared" si="330"/>
        <v/>
      </c>
      <c r="AJ502" s="120" t="str">
        <f t="shared" si="331"/>
        <v/>
      </c>
      <c r="AK502" s="120" t="str">
        <f t="shared" si="332"/>
        <v/>
      </c>
      <c r="AL502" s="120" t="str">
        <f t="shared" si="333"/>
        <v/>
      </c>
      <c r="AM502" s="120" t="str">
        <f t="shared" si="301"/>
        <v/>
      </c>
      <c r="AN502" s="120" t="str">
        <f t="shared" si="301"/>
        <v/>
      </c>
      <c r="AO502" s="120" t="str">
        <f t="shared" si="309"/>
        <v/>
      </c>
      <c r="AP502" s="120" t="str">
        <f t="shared" si="310"/>
        <v/>
      </c>
      <c r="AQ502" s="120" t="str">
        <f t="shared" si="311"/>
        <v/>
      </c>
      <c r="AR502" s="120" t="str">
        <f t="shared" si="312"/>
        <v/>
      </c>
      <c r="AS502" s="120" t="str">
        <f t="shared" si="313"/>
        <v/>
      </c>
      <c r="AX502" s="120" t="str">
        <f t="shared" si="293"/>
        <v/>
      </c>
      <c r="AY502" s="120" t="str">
        <f t="shared" si="294"/>
        <v/>
      </c>
      <c r="AZ502" s="120" t="str">
        <f t="shared" si="295"/>
        <v/>
      </c>
      <c r="BA502" s="120" t="str">
        <f t="shared" si="296"/>
        <v/>
      </c>
      <c r="BB502" s="120" t="str">
        <f t="shared" si="297"/>
        <v/>
      </c>
      <c r="BC502" s="120" t="str">
        <f t="shared" si="298"/>
        <v/>
      </c>
      <c r="BD502" s="120" t="str">
        <f t="shared" si="299"/>
        <v/>
      </c>
    </row>
    <row r="503" spans="3:56" x14ac:dyDescent="0.2">
      <c r="C503" s="107">
        <f>'3_Fix'!H504</f>
        <v>50663</v>
      </c>
      <c r="D503" s="113" t="str">
        <f>'3_Fix'!I504</f>
        <v/>
      </c>
      <c r="E503" s="113" t="str">
        <f>'3_Fix'!J504</f>
        <v/>
      </c>
      <c r="F503" s="113" t="str">
        <f>'3_Fix'!K504</f>
        <v/>
      </c>
      <c r="G503" s="113" t="str">
        <f>'3_Fix'!L504</f>
        <v/>
      </c>
      <c r="H503" s="113" t="str">
        <f>'3_Fix'!M504</f>
        <v/>
      </c>
      <c r="I503" s="113" t="str">
        <f>'3_Fix'!N504</f>
        <v/>
      </c>
      <c r="J503" s="113" t="str">
        <f>'3_Fix'!O504</f>
        <v/>
      </c>
      <c r="K503" s="120" t="str">
        <f t="shared" si="300"/>
        <v/>
      </c>
      <c r="L503" s="120" t="str">
        <f t="shared" si="303"/>
        <v/>
      </c>
      <c r="M503" s="120" t="str">
        <f t="shared" si="304"/>
        <v/>
      </c>
      <c r="N503" s="120" t="str">
        <f t="shared" si="305"/>
        <v/>
      </c>
      <c r="O503" s="120" t="str">
        <f t="shared" si="306"/>
        <v/>
      </c>
      <c r="P503" s="120" t="str">
        <f t="shared" si="307"/>
        <v/>
      </c>
      <c r="Q503" s="120" t="str">
        <f t="shared" si="308"/>
        <v/>
      </c>
      <c r="R503" s="120" t="str">
        <f t="shared" si="302"/>
        <v/>
      </c>
      <c r="S503" s="120" t="str">
        <f t="shared" si="314"/>
        <v/>
      </c>
      <c r="T503" s="120" t="str">
        <f t="shared" si="315"/>
        <v/>
      </c>
      <c r="U503" s="120" t="str">
        <f t="shared" si="316"/>
        <v/>
      </c>
      <c r="V503" s="120" t="str">
        <f t="shared" si="317"/>
        <v/>
      </c>
      <c r="W503" s="120" t="str">
        <f t="shared" si="318"/>
        <v/>
      </c>
      <c r="X503" s="120" t="str">
        <f t="shared" si="319"/>
        <v/>
      </c>
      <c r="Y503" s="120" t="str">
        <f t="shared" si="320"/>
        <v/>
      </c>
      <c r="Z503" s="120" t="str">
        <f t="shared" si="322"/>
        <v/>
      </c>
      <c r="AA503" s="120" t="str">
        <f t="shared" si="323"/>
        <v/>
      </c>
      <c r="AB503" s="120" t="str">
        <f t="shared" si="324"/>
        <v/>
      </c>
      <c r="AC503" s="120" t="str">
        <f t="shared" si="325"/>
        <v/>
      </c>
      <c r="AD503" s="120" t="str">
        <f t="shared" si="326"/>
        <v/>
      </c>
      <c r="AE503" s="120" t="str">
        <f t="shared" si="327"/>
        <v/>
      </c>
      <c r="AF503" s="120" t="str">
        <f t="shared" si="321"/>
        <v/>
      </c>
      <c r="AG503" s="120" t="str">
        <f t="shared" si="328"/>
        <v/>
      </c>
      <c r="AH503" s="120" t="str">
        <f t="shared" si="329"/>
        <v/>
      </c>
      <c r="AI503" s="120" t="str">
        <f t="shared" si="330"/>
        <v/>
      </c>
      <c r="AJ503" s="120" t="str">
        <f t="shared" si="331"/>
        <v/>
      </c>
      <c r="AK503" s="120" t="str">
        <f t="shared" si="332"/>
        <v/>
      </c>
      <c r="AL503" s="120" t="str">
        <f t="shared" si="333"/>
        <v/>
      </c>
      <c r="AM503" s="120" t="str">
        <f t="shared" si="301"/>
        <v/>
      </c>
      <c r="AN503" s="120" t="str">
        <f t="shared" si="301"/>
        <v/>
      </c>
      <c r="AO503" s="120" t="str">
        <f t="shared" si="309"/>
        <v/>
      </c>
      <c r="AP503" s="120" t="str">
        <f t="shared" si="310"/>
        <v/>
      </c>
      <c r="AQ503" s="120" t="str">
        <f t="shared" si="311"/>
        <v/>
      </c>
      <c r="AR503" s="120" t="str">
        <f t="shared" si="312"/>
        <v/>
      </c>
      <c r="AS503" s="120" t="str">
        <f t="shared" si="313"/>
        <v/>
      </c>
      <c r="AX503" s="120" t="str">
        <f t="shared" ref="AX503:AX566" si="334">IFERROR((AX$1/100)*(D479/$D479)*Y503,"")</f>
        <v/>
      </c>
      <c r="AY503" s="120" t="str">
        <f t="shared" si="294"/>
        <v/>
      </c>
      <c r="AZ503" s="120" t="str">
        <f t="shared" si="295"/>
        <v/>
      </c>
      <c r="BA503" s="120" t="str">
        <f t="shared" si="296"/>
        <v/>
      </c>
      <c r="BB503" s="120" t="str">
        <f t="shared" si="297"/>
        <v/>
      </c>
      <c r="BC503" s="120" t="str">
        <f t="shared" si="298"/>
        <v/>
      </c>
      <c r="BD503" s="120" t="str">
        <f t="shared" si="299"/>
        <v/>
      </c>
    </row>
    <row r="504" spans="3:56" x14ac:dyDescent="0.2">
      <c r="C504" s="107">
        <f>'3_Fix'!H505</f>
        <v>50679</v>
      </c>
      <c r="D504" s="113" t="str">
        <f>'3_Fix'!I505</f>
        <v/>
      </c>
      <c r="E504" s="113" t="str">
        <f>'3_Fix'!J505</f>
        <v/>
      </c>
      <c r="F504" s="113" t="str">
        <f>'3_Fix'!K505</f>
        <v/>
      </c>
      <c r="G504" s="113" t="str">
        <f>'3_Fix'!L505</f>
        <v/>
      </c>
      <c r="H504" s="113" t="str">
        <f>'3_Fix'!M505</f>
        <v/>
      </c>
      <c r="I504" s="113" t="str">
        <f>'3_Fix'!N505</f>
        <v/>
      </c>
      <c r="J504" s="113" t="str">
        <f>'3_Fix'!O505</f>
        <v/>
      </c>
      <c r="K504" s="120" t="str">
        <f t="shared" si="300"/>
        <v/>
      </c>
      <c r="L504" s="120" t="str">
        <f t="shared" si="303"/>
        <v/>
      </c>
      <c r="M504" s="120" t="str">
        <f t="shared" si="304"/>
        <v/>
      </c>
      <c r="N504" s="120" t="str">
        <f t="shared" si="305"/>
        <v/>
      </c>
      <c r="O504" s="120" t="str">
        <f t="shared" si="306"/>
        <v/>
      </c>
      <c r="P504" s="120" t="str">
        <f t="shared" si="307"/>
        <v/>
      </c>
      <c r="Q504" s="120" t="str">
        <f t="shared" si="308"/>
        <v/>
      </c>
      <c r="R504" s="120" t="str">
        <f t="shared" si="302"/>
        <v/>
      </c>
      <c r="S504" s="120" t="str">
        <f t="shared" si="314"/>
        <v/>
      </c>
      <c r="T504" s="120" t="str">
        <f t="shared" si="315"/>
        <v/>
      </c>
      <c r="U504" s="120" t="str">
        <f t="shared" si="316"/>
        <v/>
      </c>
      <c r="V504" s="120" t="str">
        <f t="shared" si="317"/>
        <v/>
      </c>
      <c r="W504" s="120" t="str">
        <f t="shared" si="318"/>
        <v/>
      </c>
      <c r="X504" s="120" t="str">
        <f t="shared" si="319"/>
        <v/>
      </c>
      <c r="Y504" s="120" t="str">
        <f t="shared" si="320"/>
        <v/>
      </c>
      <c r="Z504" s="120" t="str">
        <f t="shared" si="322"/>
        <v/>
      </c>
      <c r="AA504" s="120" t="str">
        <f t="shared" si="323"/>
        <v/>
      </c>
      <c r="AB504" s="120" t="str">
        <f t="shared" si="324"/>
        <v/>
      </c>
      <c r="AC504" s="120" t="str">
        <f t="shared" si="325"/>
        <v/>
      </c>
      <c r="AD504" s="120" t="str">
        <f t="shared" si="326"/>
        <v/>
      </c>
      <c r="AE504" s="120" t="str">
        <f t="shared" si="327"/>
        <v/>
      </c>
      <c r="AF504" s="120" t="str">
        <f t="shared" si="321"/>
        <v/>
      </c>
      <c r="AG504" s="120" t="str">
        <f t="shared" si="328"/>
        <v/>
      </c>
      <c r="AH504" s="120" t="str">
        <f t="shared" si="329"/>
        <v/>
      </c>
      <c r="AI504" s="120" t="str">
        <f t="shared" si="330"/>
        <v/>
      </c>
      <c r="AJ504" s="120" t="str">
        <f t="shared" si="331"/>
        <v/>
      </c>
      <c r="AK504" s="120" t="str">
        <f t="shared" si="332"/>
        <v/>
      </c>
      <c r="AL504" s="120" t="str">
        <f t="shared" si="333"/>
        <v/>
      </c>
      <c r="AM504" s="120" t="str">
        <f t="shared" si="301"/>
        <v/>
      </c>
      <c r="AN504" s="120" t="str">
        <f t="shared" si="301"/>
        <v/>
      </c>
      <c r="AO504" s="120" t="str">
        <f t="shared" si="309"/>
        <v/>
      </c>
      <c r="AP504" s="120" t="str">
        <f t="shared" si="310"/>
        <v/>
      </c>
      <c r="AQ504" s="120" t="str">
        <f t="shared" si="311"/>
        <v/>
      </c>
      <c r="AR504" s="120" t="str">
        <f t="shared" si="312"/>
        <v/>
      </c>
      <c r="AS504" s="120" t="str">
        <f t="shared" si="313"/>
        <v/>
      </c>
      <c r="AX504" s="120" t="str">
        <f t="shared" si="334"/>
        <v/>
      </c>
      <c r="AY504" s="120" t="str">
        <f t="shared" si="294"/>
        <v/>
      </c>
      <c r="AZ504" s="120" t="str">
        <f t="shared" si="295"/>
        <v/>
      </c>
      <c r="BA504" s="120" t="str">
        <f t="shared" si="296"/>
        <v/>
      </c>
      <c r="BB504" s="120" t="str">
        <f t="shared" si="297"/>
        <v/>
      </c>
      <c r="BC504" s="120" t="str">
        <f t="shared" si="298"/>
        <v/>
      </c>
      <c r="BD504" s="120" t="str">
        <f t="shared" si="299"/>
        <v/>
      </c>
    </row>
    <row r="505" spans="3:56" x14ac:dyDescent="0.2">
      <c r="C505" s="107">
        <f>'3_Fix'!H506</f>
        <v>50693</v>
      </c>
      <c r="D505" s="113" t="str">
        <f>'3_Fix'!I506</f>
        <v/>
      </c>
      <c r="E505" s="113" t="str">
        <f>'3_Fix'!J506</f>
        <v/>
      </c>
      <c r="F505" s="113" t="str">
        <f>'3_Fix'!K506</f>
        <v/>
      </c>
      <c r="G505" s="113" t="str">
        <f>'3_Fix'!L506</f>
        <v/>
      </c>
      <c r="H505" s="113" t="str">
        <f>'3_Fix'!M506</f>
        <v/>
      </c>
      <c r="I505" s="113" t="str">
        <f>'3_Fix'!N506</f>
        <v/>
      </c>
      <c r="J505" s="113" t="str">
        <f>'3_Fix'!O506</f>
        <v/>
      </c>
      <c r="K505" s="120" t="str">
        <f t="shared" si="300"/>
        <v/>
      </c>
      <c r="L505" s="120" t="str">
        <f t="shared" si="303"/>
        <v/>
      </c>
      <c r="M505" s="120" t="str">
        <f t="shared" si="304"/>
        <v/>
      </c>
      <c r="N505" s="120" t="str">
        <f t="shared" si="305"/>
        <v/>
      </c>
      <c r="O505" s="120" t="str">
        <f t="shared" si="306"/>
        <v/>
      </c>
      <c r="P505" s="120" t="str">
        <f t="shared" si="307"/>
        <v/>
      </c>
      <c r="Q505" s="120" t="str">
        <f t="shared" si="308"/>
        <v/>
      </c>
      <c r="R505" s="120" t="str">
        <f t="shared" si="302"/>
        <v/>
      </c>
      <c r="S505" s="120" t="str">
        <f t="shared" si="314"/>
        <v/>
      </c>
      <c r="T505" s="120" t="str">
        <f t="shared" si="315"/>
        <v/>
      </c>
      <c r="U505" s="120" t="str">
        <f t="shared" si="316"/>
        <v/>
      </c>
      <c r="V505" s="120" t="str">
        <f t="shared" si="317"/>
        <v/>
      </c>
      <c r="W505" s="120" t="str">
        <f t="shared" si="318"/>
        <v/>
      </c>
      <c r="X505" s="120" t="str">
        <f t="shared" si="319"/>
        <v/>
      </c>
      <c r="Y505" s="120" t="str">
        <f t="shared" si="320"/>
        <v/>
      </c>
      <c r="Z505" s="120" t="str">
        <f t="shared" si="322"/>
        <v/>
      </c>
      <c r="AA505" s="120" t="str">
        <f t="shared" si="323"/>
        <v/>
      </c>
      <c r="AB505" s="120" t="str">
        <f t="shared" si="324"/>
        <v/>
      </c>
      <c r="AC505" s="120" t="str">
        <f t="shared" si="325"/>
        <v/>
      </c>
      <c r="AD505" s="120" t="str">
        <f t="shared" si="326"/>
        <v/>
      </c>
      <c r="AE505" s="120" t="str">
        <f t="shared" si="327"/>
        <v/>
      </c>
      <c r="AF505" s="120" t="str">
        <f t="shared" si="321"/>
        <v/>
      </c>
      <c r="AG505" s="120" t="str">
        <f t="shared" si="328"/>
        <v/>
      </c>
      <c r="AH505" s="120" t="str">
        <f t="shared" si="329"/>
        <v/>
      </c>
      <c r="AI505" s="120" t="str">
        <f t="shared" si="330"/>
        <v/>
      </c>
      <c r="AJ505" s="120" t="str">
        <f t="shared" si="331"/>
        <v/>
      </c>
      <c r="AK505" s="120" t="str">
        <f t="shared" si="332"/>
        <v/>
      </c>
      <c r="AL505" s="120" t="str">
        <f t="shared" si="333"/>
        <v/>
      </c>
      <c r="AM505" s="120" t="str">
        <f t="shared" si="301"/>
        <v/>
      </c>
      <c r="AN505" s="120" t="str">
        <f t="shared" si="301"/>
        <v/>
      </c>
      <c r="AO505" s="120" t="str">
        <f t="shared" si="309"/>
        <v/>
      </c>
      <c r="AP505" s="120" t="str">
        <f t="shared" si="310"/>
        <v/>
      </c>
      <c r="AQ505" s="120" t="str">
        <f t="shared" si="311"/>
        <v/>
      </c>
      <c r="AR505" s="120" t="str">
        <f t="shared" si="312"/>
        <v/>
      </c>
      <c r="AS505" s="120" t="str">
        <f t="shared" si="313"/>
        <v/>
      </c>
      <c r="AX505" s="120" t="str">
        <f t="shared" si="334"/>
        <v/>
      </c>
      <c r="AY505" s="120" t="str">
        <f t="shared" si="294"/>
        <v/>
      </c>
      <c r="AZ505" s="120" t="str">
        <f t="shared" si="295"/>
        <v/>
      </c>
      <c r="BA505" s="120" t="str">
        <f t="shared" si="296"/>
        <v/>
      </c>
      <c r="BB505" s="120" t="str">
        <f t="shared" si="297"/>
        <v/>
      </c>
      <c r="BC505" s="120" t="str">
        <f t="shared" si="298"/>
        <v/>
      </c>
      <c r="BD505" s="120" t="str">
        <f t="shared" si="299"/>
        <v/>
      </c>
    </row>
    <row r="506" spans="3:56" x14ac:dyDescent="0.2">
      <c r="C506" s="107">
        <f>'3_Fix'!H507</f>
        <v>50710</v>
      </c>
      <c r="D506" s="113" t="str">
        <f>'3_Fix'!I507</f>
        <v/>
      </c>
      <c r="E506" s="113" t="str">
        <f>'3_Fix'!J507</f>
        <v/>
      </c>
      <c r="F506" s="113" t="str">
        <f>'3_Fix'!K507</f>
        <v/>
      </c>
      <c r="G506" s="113" t="str">
        <f>'3_Fix'!L507</f>
        <v/>
      </c>
      <c r="H506" s="113" t="str">
        <f>'3_Fix'!M507</f>
        <v/>
      </c>
      <c r="I506" s="113" t="str">
        <f>'3_Fix'!N507</f>
        <v/>
      </c>
      <c r="J506" s="113" t="str">
        <f>'3_Fix'!O507</f>
        <v/>
      </c>
      <c r="K506" s="120" t="str">
        <f t="shared" si="300"/>
        <v/>
      </c>
      <c r="L506" s="120" t="str">
        <f t="shared" si="303"/>
        <v/>
      </c>
      <c r="M506" s="120" t="str">
        <f t="shared" si="304"/>
        <v/>
      </c>
      <c r="N506" s="120" t="str">
        <f t="shared" si="305"/>
        <v/>
      </c>
      <c r="O506" s="120" t="str">
        <f t="shared" si="306"/>
        <v/>
      </c>
      <c r="P506" s="120" t="str">
        <f t="shared" si="307"/>
        <v/>
      </c>
      <c r="Q506" s="120" t="str">
        <f t="shared" si="308"/>
        <v/>
      </c>
      <c r="R506" s="120" t="str">
        <f t="shared" si="302"/>
        <v/>
      </c>
      <c r="S506" s="120" t="str">
        <f t="shared" si="314"/>
        <v/>
      </c>
      <c r="T506" s="120" t="str">
        <f t="shared" si="315"/>
        <v/>
      </c>
      <c r="U506" s="120" t="str">
        <f t="shared" si="316"/>
        <v/>
      </c>
      <c r="V506" s="120" t="str">
        <f t="shared" si="317"/>
        <v/>
      </c>
      <c r="W506" s="120" t="str">
        <f t="shared" si="318"/>
        <v/>
      </c>
      <c r="X506" s="120" t="str">
        <f t="shared" si="319"/>
        <v/>
      </c>
      <c r="Y506" s="120" t="str">
        <f t="shared" si="320"/>
        <v/>
      </c>
      <c r="Z506" s="120" t="str">
        <f t="shared" si="322"/>
        <v/>
      </c>
      <c r="AA506" s="120" t="str">
        <f t="shared" si="323"/>
        <v/>
      </c>
      <c r="AB506" s="120" t="str">
        <f t="shared" si="324"/>
        <v/>
      </c>
      <c r="AC506" s="120" t="str">
        <f t="shared" si="325"/>
        <v/>
      </c>
      <c r="AD506" s="120" t="str">
        <f t="shared" si="326"/>
        <v/>
      </c>
      <c r="AE506" s="120" t="str">
        <f t="shared" si="327"/>
        <v/>
      </c>
      <c r="AF506" s="120" t="str">
        <f t="shared" si="321"/>
        <v/>
      </c>
      <c r="AG506" s="120" t="str">
        <f t="shared" si="328"/>
        <v/>
      </c>
      <c r="AH506" s="120" t="str">
        <f t="shared" si="329"/>
        <v/>
      </c>
      <c r="AI506" s="120" t="str">
        <f t="shared" si="330"/>
        <v/>
      </c>
      <c r="AJ506" s="120" t="str">
        <f t="shared" si="331"/>
        <v/>
      </c>
      <c r="AK506" s="120" t="str">
        <f t="shared" si="332"/>
        <v/>
      </c>
      <c r="AL506" s="120" t="str">
        <f t="shared" si="333"/>
        <v/>
      </c>
      <c r="AM506" s="120" t="str">
        <f t="shared" si="301"/>
        <v/>
      </c>
      <c r="AN506" s="120" t="str">
        <f t="shared" si="301"/>
        <v/>
      </c>
      <c r="AO506" s="120" t="str">
        <f t="shared" si="309"/>
        <v/>
      </c>
      <c r="AP506" s="120" t="str">
        <f t="shared" si="310"/>
        <v/>
      </c>
      <c r="AQ506" s="120" t="str">
        <f t="shared" si="311"/>
        <v/>
      </c>
      <c r="AR506" s="120" t="str">
        <f t="shared" si="312"/>
        <v/>
      </c>
      <c r="AS506" s="120" t="str">
        <f t="shared" si="313"/>
        <v/>
      </c>
      <c r="AX506" s="120" t="str">
        <f t="shared" si="334"/>
        <v/>
      </c>
      <c r="AY506" s="120" t="str">
        <f t="shared" si="294"/>
        <v/>
      </c>
      <c r="AZ506" s="120" t="str">
        <f t="shared" si="295"/>
        <v/>
      </c>
      <c r="BA506" s="120" t="str">
        <f t="shared" si="296"/>
        <v/>
      </c>
      <c r="BB506" s="120" t="str">
        <f t="shared" si="297"/>
        <v/>
      </c>
      <c r="BC506" s="120" t="str">
        <f t="shared" si="298"/>
        <v/>
      </c>
      <c r="BD506" s="120" t="str">
        <f t="shared" si="299"/>
        <v/>
      </c>
    </row>
    <row r="507" spans="3:56" x14ac:dyDescent="0.2">
      <c r="C507" s="107">
        <f>'3_Fix'!H508</f>
        <v>50724</v>
      </c>
      <c r="D507" s="113" t="str">
        <f>'3_Fix'!I508</f>
        <v/>
      </c>
      <c r="E507" s="113" t="str">
        <f>'3_Fix'!J508</f>
        <v/>
      </c>
      <c r="F507" s="113" t="str">
        <f>'3_Fix'!K508</f>
        <v/>
      </c>
      <c r="G507" s="113" t="str">
        <f>'3_Fix'!L508</f>
        <v/>
      </c>
      <c r="H507" s="113" t="str">
        <f>'3_Fix'!M508</f>
        <v/>
      </c>
      <c r="I507" s="113" t="str">
        <f>'3_Fix'!N508</f>
        <v/>
      </c>
      <c r="J507" s="113" t="str">
        <f>'3_Fix'!O508</f>
        <v/>
      </c>
      <c r="K507" s="120" t="str">
        <f t="shared" si="300"/>
        <v/>
      </c>
      <c r="L507" s="120" t="str">
        <f t="shared" si="303"/>
        <v/>
      </c>
      <c r="M507" s="120" t="str">
        <f t="shared" si="304"/>
        <v/>
      </c>
      <c r="N507" s="120" t="str">
        <f t="shared" si="305"/>
        <v/>
      </c>
      <c r="O507" s="120" t="str">
        <f t="shared" si="306"/>
        <v/>
      </c>
      <c r="P507" s="120" t="str">
        <f t="shared" si="307"/>
        <v/>
      </c>
      <c r="Q507" s="120" t="str">
        <f t="shared" si="308"/>
        <v/>
      </c>
      <c r="R507" s="120" t="str">
        <f t="shared" si="302"/>
        <v/>
      </c>
      <c r="S507" s="120" t="str">
        <f t="shared" si="314"/>
        <v/>
      </c>
      <c r="T507" s="120" t="str">
        <f t="shared" si="315"/>
        <v/>
      </c>
      <c r="U507" s="120" t="str">
        <f t="shared" si="316"/>
        <v/>
      </c>
      <c r="V507" s="120" t="str">
        <f t="shared" si="317"/>
        <v/>
      </c>
      <c r="W507" s="120" t="str">
        <f t="shared" si="318"/>
        <v/>
      </c>
      <c r="X507" s="120" t="str">
        <f t="shared" si="319"/>
        <v/>
      </c>
      <c r="Y507" s="120" t="str">
        <f t="shared" si="320"/>
        <v/>
      </c>
      <c r="Z507" s="120" t="str">
        <f t="shared" si="322"/>
        <v/>
      </c>
      <c r="AA507" s="120" t="str">
        <f t="shared" si="323"/>
        <v/>
      </c>
      <c r="AB507" s="120" t="str">
        <f t="shared" si="324"/>
        <v/>
      </c>
      <c r="AC507" s="120" t="str">
        <f t="shared" si="325"/>
        <v/>
      </c>
      <c r="AD507" s="120" t="str">
        <f t="shared" si="326"/>
        <v/>
      </c>
      <c r="AE507" s="120" t="str">
        <f t="shared" si="327"/>
        <v/>
      </c>
      <c r="AF507" s="120" t="str">
        <f t="shared" si="321"/>
        <v/>
      </c>
      <c r="AG507" s="120" t="str">
        <f t="shared" si="328"/>
        <v/>
      </c>
      <c r="AH507" s="120" t="str">
        <f t="shared" si="329"/>
        <v/>
      </c>
      <c r="AI507" s="120" t="str">
        <f t="shared" si="330"/>
        <v/>
      </c>
      <c r="AJ507" s="120" t="str">
        <f t="shared" si="331"/>
        <v/>
      </c>
      <c r="AK507" s="120" t="str">
        <f t="shared" si="332"/>
        <v/>
      </c>
      <c r="AL507" s="120" t="str">
        <f t="shared" si="333"/>
        <v/>
      </c>
      <c r="AM507" s="120" t="str">
        <f t="shared" si="301"/>
        <v/>
      </c>
      <c r="AN507" s="120" t="str">
        <f t="shared" si="301"/>
        <v/>
      </c>
      <c r="AO507" s="120" t="str">
        <f t="shared" si="309"/>
        <v/>
      </c>
      <c r="AP507" s="120" t="str">
        <f t="shared" si="310"/>
        <v/>
      </c>
      <c r="AQ507" s="120" t="str">
        <f t="shared" si="311"/>
        <v/>
      </c>
      <c r="AR507" s="120" t="str">
        <f t="shared" si="312"/>
        <v/>
      </c>
      <c r="AS507" s="120" t="str">
        <f t="shared" si="313"/>
        <v/>
      </c>
      <c r="AX507" s="120" t="str">
        <f t="shared" si="334"/>
        <v/>
      </c>
      <c r="AY507" s="120" t="str">
        <f t="shared" si="294"/>
        <v/>
      </c>
      <c r="AZ507" s="120" t="str">
        <f t="shared" si="295"/>
        <v/>
      </c>
      <c r="BA507" s="120" t="str">
        <f t="shared" si="296"/>
        <v/>
      </c>
      <c r="BB507" s="120" t="str">
        <f t="shared" si="297"/>
        <v/>
      </c>
      <c r="BC507" s="120" t="str">
        <f t="shared" si="298"/>
        <v/>
      </c>
      <c r="BD507" s="120" t="str">
        <f t="shared" si="299"/>
        <v/>
      </c>
    </row>
    <row r="508" spans="3:56" x14ac:dyDescent="0.2">
      <c r="C508" s="107">
        <f>'3_Fix'!H509</f>
        <v>50740</v>
      </c>
      <c r="D508" s="113" t="str">
        <f>'3_Fix'!I509</f>
        <v/>
      </c>
      <c r="E508" s="113" t="str">
        <f>'3_Fix'!J509</f>
        <v/>
      </c>
      <c r="F508" s="113" t="str">
        <f>'3_Fix'!K509</f>
        <v/>
      </c>
      <c r="G508" s="113" t="str">
        <f>'3_Fix'!L509</f>
        <v/>
      </c>
      <c r="H508" s="113" t="str">
        <f>'3_Fix'!M509</f>
        <v/>
      </c>
      <c r="I508" s="113" t="str">
        <f>'3_Fix'!N509</f>
        <v/>
      </c>
      <c r="J508" s="113" t="str">
        <f>'3_Fix'!O509</f>
        <v/>
      </c>
      <c r="K508" s="120" t="str">
        <f t="shared" si="300"/>
        <v/>
      </c>
      <c r="L508" s="120" t="str">
        <f t="shared" si="303"/>
        <v/>
      </c>
      <c r="M508" s="120" t="str">
        <f t="shared" si="304"/>
        <v/>
      </c>
      <c r="N508" s="120" t="str">
        <f t="shared" si="305"/>
        <v/>
      </c>
      <c r="O508" s="120" t="str">
        <f t="shared" si="306"/>
        <v/>
      </c>
      <c r="P508" s="120" t="str">
        <f t="shared" si="307"/>
        <v/>
      </c>
      <c r="Q508" s="120" t="str">
        <f t="shared" si="308"/>
        <v/>
      </c>
      <c r="R508" s="120" t="str">
        <f t="shared" si="302"/>
        <v/>
      </c>
      <c r="S508" s="120" t="str">
        <f t="shared" si="314"/>
        <v/>
      </c>
      <c r="T508" s="120" t="str">
        <f t="shared" si="315"/>
        <v/>
      </c>
      <c r="U508" s="120" t="str">
        <f t="shared" si="316"/>
        <v/>
      </c>
      <c r="V508" s="120" t="str">
        <f t="shared" si="317"/>
        <v/>
      </c>
      <c r="W508" s="120" t="str">
        <f t="shared" si="318"/>
        <v/>
      </c>
      <c r="X508" s="120" t="str">
        <f t="shared" si="319"/>
        <v/>
      </c>
      <c r="Y508" s="120" t="str">
        <f t="shared" si="320"/>
        <v/>
      </c>
      <c r="Z508" s="120" t="str">
        <f t="shared" si="322"/>
        <v/>
      </c>
      <c r="AA508" s="120" t="str">
        <f t="shared" si="323"/>
        <v/>
      </c>
      <c r="AB508" s="120" t="str">
        <f t="shared" si="324"/>
        <v/>
      </c>
      <c r="AC508" s="120" t="str">
        <f t="shared" si="325"/>
        <v/>
      </c>
      <c r="AD508" s="120" t="str">
        <f t="shared" si="326"/>
        <v/>
      </c>
      <c r="AE508" s="120" t="str">
        <f t="shared" si="327"/>
        <v/>
      </c>
      <c r="AF508" s="120" t="str">
        <f t="shared" si="321"/>
        <v/>
      </c>
      <c r="AG508" s="120" t="str">
        <f t="shared" si="328"/>
        <v/>
      </c>
      <c r="AH508" s="120" t="str">
        <f t="shared" si="329"/>
        <v/>
      </c>
      <c r="AI508" s="120" t="str">
        <f t="shared" si="330"/>
        <v/>
      </c>
      <c r="AJ508" s="120" t="str">
        <f t="shared" si="331"/>
        <v/>
      </c>
      <c r="AK508" s="120" t="str">
        <f t="shared" si="332"/>
        <v/>
      </c>
      <c r="AL508" s="120" t="str">
        <f t="shared" si="333"/>
        <v/>
      </c>
      <c r="AM508" s="120" t="str">
        <f t="shared" si="301"/>
        <v/>
      </c>
      <c r="AN508" s="120" t="str">
        <f t="shared" si="301"/>
        <v/>
      </c>
      <c r="AO508" s="120" t="str">
        <f t="shared" si="309"/>
        <v/>
      </c>
      <c r="AP508" s="120" t="str">
        <f t="shared" si="310"/>
        <v/>
      </c>
      <c r="AQ508" s="120" t="str">
        <f t="shared" si="311"/>
        <v/>
      </c>
      <c r="AR508" s="120" t="str">
        <f t="shared" si="312"/>
        <v/>
      </c>
      <c r="AS508" s="120" t="str">
        <f t="shared" si="313"/>
        <v/>
      </c>
      <c r="AX508" s="120" t="str">
        <f t="shared" si="334"/>
        <v/>
      </c>
      <c r="AY508" s="120" t="str">
        <f t="shared" si="294"/>
        <v/>
      </c>
      <c r="AZ508" s="120" t="str">
        <f t="shared" si="295"/>
        <v/>
      </c>
      <c r="BA508" s="120" t="str">
        <f t="shared" si="296"/>
        <v/>
      </c>
      <c r="BB508" s="120" t="str">
        <f t="shared" si="297"/>
        <v/>
      </c>
      <c r="BC508" s="120" t="str">
        <f t="shared" si="298"/>
        <v/>
      </c>
      <c r="BD508" s="120" t="str">
        <f t="shared" si="299"/>
        <v/>
      </c>
    </row>
    <row r="509" spans="3:56" x14ac:dyDescent="0.2">
      <c r="C509" s="107">
        <f>'3_Fix'!H510</f>
        <v>50754</v>
      </c>
      <c r="D509" s="113" t="str">
        <f>'3_Fix'!I510</f>
        <v/>
      </c>
      <c r="E509" s="113" t="str">
        <f>'3_Fix'!J510</f>
        <v/>
      </c>
      <c r="F509" s="113" t="str">
        <f>'3_Fix'!K510</f>
        <v/>
      </c>
      <c r="G509" s="113" t="str">
        <f>'3_Fix'!L510</f>
        <v/>
      </c>
      <c r="H509" s="113" t="str">
        <f>'3_Fix'!M510</f>
        <v/>
      </c>
      <c r="I509" s="113" t="str">
        <f>'3_Fix'!N510</f>
        <v/>
      </c>
      <c r="J509" s="113" t="str">
        <f>'3_Fix'!O510</f>
        <v/>
      </c>
      <c r="K509" s="120" t="str">
        <f t="shared" si="300"/>
        <v/>
      </c>
      <c r="L509" s="120" t="str">
        <f t="shared" si="303"/>
        <v/>
      </c>
      <c r="M509" s="120" t="str">
        <f t="shared" si="304"/>
        <v/>
      </c>
      <c r="N509" s="120" t="str">
        <f t="shared" si="305"/>
        <v/>
      </c>
      <c r="O509" s="120" t="str">
        <f t="shared" si="306"/>
        <v/>
      </c>
      <c r="P509" s="120" t="str">
        <f t="shared" si="307"/>
        <v/>
      </c>
      <c r="Q509" s="120" t="str">
        <f t="shared" si="308"/>
        <v/>
      </c>
      <c r="R509" s="120" t="str">
        <f t="shared" si="302"/>
        <v/>
      </c>
      <c r="S509" s="120" t="str">
        <f t="shared" si="314"/>
        <v/>
      </c>
      <c r="T509" s="120" t="str">
        <f t="shared" si="315"/>
        <v/>
      </c>
      <c r="U509" s="120" t="str">
        <f t="shared" si="316"/>
        <v/>
      </c>
      <c r="V509" s="120" t="str">
        <f t="shared" si="317"/>
        <v/>
      </c>
      <c r="W509" s="120" t="str">
        <f t="shared" si="318"/>
        <v/>
      </c>
      <c r="X509" s="120" t="str">
        <f t="shared" si="319"/>
        <v/>
      </c>
      <c r="Y509" s="120" t="str">
        <f t="shared" si="320"/>
        <v/>
      </c>
      <c r="Z509" s="120" t="str">
        <f t="shared" si="322"/>
        <v/>
      </c>
      <c r="AA509" s="120" t="str">
        <f t="shared" si="323"/>
        <v/>
      </c>
      <c r="AB509" s="120" t="str">
        <f t="shared" si="324"/>
        <v/>
      </c>
      <c r="AC509" s="120" t="str">
        <f t="shared" si="325"/>
        <v/>
      </c>
      <c r="AD509" s="120" t="str">
        <f t="shared" si="326"/>
        <v/>
      </c>
      <c r="AE509" s="120" t="str">
        <f t="shared" si="327"/>
        <v/>
      </c>
      <c r="AF509" s="120" t="str">
        <f t="shared" si="321"/>
        <v/>
      </c>
      <c r="AG509" s="120" t="str">
        <f t="shared" si="328"/>
        <v/>
      </c>
      <c r="AH509" s="120" t="str">
        <f t="shared" si="329"/>
        <v/>
      </c>
      <c r="AI509" s="120" t="str">
        <f t="shared" si="330"/>
        <v/>
      </c>
      <c r="AJ509" s="120" t="str">
        <f t="shared" si="331"/>
        <v/>
      </c>
      <c r="AK509" s="120" t="str">
        <f t="shared" si="332"/>
        <v/>
      </c>
      <c r="AL509" s="120" t="str">
        <f t="shared" si="333"/>
        <v/>
      </c>
      <c r="AM509" s="120" t="str">
        <f t="shared" si="301"/>
        <v/>
      </c>
      <c r="AN509" s="120" t="str">
        <f t="shared" si="301"/>
        <v/>
      </c>
      <c r="AO509" s="120" t="str">
        <f t="shared" si="309"/>
        <v/>
      </c>
      <c r="AP509" s="120" t="str">
        <f t="shared" si="310"/>
        <v/>
      </c>
      <c r="AQ509" s="120" t="str">
        <f t="shared" si="311"/>
        <v/>
      </c>
      <c r="AR509" s="120" t="str">
        <f t="shared" si="312"/>
        <v/>
      </c>
      <c r="AS509" s="120" t="str">
        <f t="shared" si="313"/>
        <v/>
      </c>
      <c r="AX509" s="120" t="str">
        <f t="shared" si="334"/>
        <v/>
      </c>
      <c r="AY509" s="120" t="str">
        <f t="shared" si="294"/>
        <v/>
      </c>
      <c r="AZ509" s="120" t="str">
        <f t="shared" si="295"/>
        <v/>
      </c>
      <c r="BA509" s="120" t="str">
        <f t="shared" si="296"/>
        <v/>
      </c>
      <c r="BB509" s="120" t="str">
        <f t="shared" si="297"/>
        <v/>
      </c>
      <c r="BC509" s="120" t="str">
        <f t="shared" si="298"/>
        <v/>
      </c>
      <c r="BD509" s="120" t="str">
        <f t="shared" si="299"/>
        <v/>
      </c>
    </row>
    <row r="510" spans="3:56" x14ac:dyDescent="0.2">
      <c r="C510" s="107">
        <f>'3_Fix'!H511</f>
        <v>50771</v>
      </c>
      <c r="D510" s="113" t="str">
        <f>'3_Fix'!I511</f>
        <v/>
      </c>
      <c r="E510" s="113" t="str">
        <f>'3_Fix'!J511</f>
        <v/>
      </c>
      <c r="F510" s="113" t="str">
        <f>'3_Fix'!K511</f>
        <v/>
      </c>
      <c r="G510" s="113" t="str">
        <f>'3_Fix'!L511</f>
        <v/>
      </c>
      <c r="H510" s="113" t="str">
        <f>'3_Fix'!M511</f>
        <v/>
      </c>
      <c r="I510" s="113" t="str">
        <f>'3_Fix'!N511</f>
        <v/>
      </c>
      <c r="J510" s="113" t="str">
        <f>'3_Fix'!O511</f>
        <v/>
      </c>
      <c r="K510" s="120" t="str">
        <f t="shared" si="300"/>
        <v/>
      </c>
      <c r="L510" s="120" t="str">
        <f t="shared" si="303"/>
        <v/>
      </c>
      <c r="M510" s="120" t="str">
        <f t="shared" si="304"/>
        <v/>
      </c>
      <c r="N510" s="120" t="str">
        <f t="shared" si="305"/>
        <v/>
      </c>
      <c r="O510" s="120" t="str">
        <f t="shared" si="306"/>
        <v/>
      </c>
      <c r="P510" s="120" t="str">
        <f t="shared" si="307"/>
        <v/>
      </c>
      <c r="Q510" s="120" t="str">
        <f t="shared" si="308"/>
        <v/>
      </c>
      <c r="R510" s="120" t="str">
        <f t="shared" si="302"/>
        <v/>
      </c>
      <c r="S510" s="120" t="str">
        <f t="shared" si="314"/>
        <v/>
      </c>
      <c r="T510" s="120" t="str">
        <f t="shared" si="315"/>
        <v/>
      </c>
      <c r="U510" s="120" t="str">
        <f t="shared" si="316"/>
        <v/>
      </c>
      <c r="V510" s="120" t="str">
        <f t="shared" si="317"/>
        <v/>
      </c>
      <c r="W510" s="120" t="str">
        <f t="shared" si="318"/>
        <v/>
      </c>
      <c r="X510" s="120" t="str">
        <f t="shared" si="319"/>
        <v/>
      </c>
      <c r="Y510" s="120" t="str">
        <f t="shared" si="320"/>
        <v/>
      </c>
      <c r="Z510" s="120" t="str">
        <f t="shared" si="322"/>
        <v/>
      </c>
      <c r="AA510" s="120" t="str">
        <f t="shared" si="323"/>
        <v/>
      </c>
      <c r="AB510" s="120" t="str">
        <f t="shared" si="324"/>
        <v/>
      </c>
      <c r="AC510" s="120" t="str">
        <f t="shared" si="325"/>
        <v/>
      </c>
      <c r="AD510" s="120" t="str">
        <f t="shared" si="326"/>
        <v/>
      </c>
      <c r="AE510" s="120" t="str">
        <f t="shared" si="327"/>
        <v/>
      </c>
      <c r="AF510" s="120" t="str">
        <f t="shared" si="321"/>
        <v/>
      </c>
      <c r="AG510" s="120" t="str">
        <f t="shared" si="328"/>
        <v/>
      </c>
      <c r="AH510" s="120" t="str">
        <f t="shared" si="329"/>
        <v/>
      </c>
      <c r="AI510" s="120" t="str">
        <f t="shared" si="330"/>
        <v/>
      </c>
      <c r="AJ510" s="120" t="str">
        <f t="shared" si="331"/>
        <v/>
      </c>
      <c r="AK510" s="120" t="str">
        <f t="shared" si="332"/>
        <v/>
      </c>
      <c r="AL510" s="120" t="str">
        <f t="shared" si="333"/>
        <v/>
      </c>
      <c r="AM510" s="120" t="str">
        <f t="shared" si="301"/>
        <v/>
      </c>
      <c r="AN510" s="120" t="str">
        <f t="shared" si="301"/>
        <v/>
      </c>
      <c r="AO510" s="120" t="str">
        <f t="shared" si="309"/>
        <v/>
      </c>
      <c r="AP510" s="120" t="str">
        <f t="shared" si="310"/>
        <v/>
      </c>
      <c r="AQ510" s="120" t="str">
        <f t="shared" si="311"/>
        <v/>
      </c>
      <c r="AR510" s="120" t="str">
        <f t="shared" si="312"/>
        <v/>
      </c>
      <c r="AS510" s="120" t="str">
        <f t="shared" si="313"/>
        <v/>
      </c>
      <c r="AX510" s="120" t="str">
        <f t="shared" si="334"/>
        <v/>
      </c>
      <c r="AY510" s="120" t="str">
        <f t="shared" si="294"/>
        <v/>
      </c>
      <c r="AZ510" s="120" t="str">
        <f t="shared" si="295"/>
        <v/>
      </c>
      <c r="BA510" s="120" t="str">
        <f t="shared" si="296"/>
        <v/>
      </c>
      <c r="BB510" s="120" t="str">
        <f t="shared" si="297"/>
        <v/>
      </c>
      <c r="BC510" s="120" t="str">
        <f t="shared" si="298"/>
        <v/>
      </c>
      <c r="BD510" s="120" t="str">
        <f t="shared" si="299"/>
        <v/>
      </c>
    </row>
    <row r="511" spans="3:56" x14ac:dyDescent="0.2">
      <c r="C511" s="107">
        <f>'3_Fix'!H512</f>
        <v>50785</v>
      </c>
      <c r="D511" s="113" t="str">
        <f>'3_Fix'!I512</f>
        <v/>
      </c>
      <c r="E511" s="113" t="str">
        <f>'3_Fix'!J512</f>
        <v/>
      </c>
      <c r="F511" s="113" t="str">
        <f>'3_Fix'!K512</f>
        <v/>
      </c>
      <c r="G511" s="113" t="str">
        <f>'3_Fix'!L512</f>
        <v/>
      </c>
      <c r="H511" s="113" t="str">
        <f>'3_Fix'!M512</f>
        <v/>
      </c>
      <c r="I511" s="113" t="str">
        <f>'3_Fix'!N512</f>
        <v/>
      </c>
      <c r="J511" s="113" t="str">
        <f>'3_Fix'!O512</f>
        <v/>
      </c>
      <c r="K511" s="120" t="str">
        <f t="shared" si="300"/>
        <v/>
      </c>
      <c r="L511" s="120" t="str">
        <f t="shared" si="303"/>
        <v/>
      </c>
      <c r="M511" s="120" t="str">
        <f t="shared" si="304"/>
        <v/>
      </c>
      <c r="N511" s="120" t="str">
        <f t="shared" si="305"/>
        <v/>
      </c>
      <c r="O511" s="120" t="str">
        <f t="shared" si="306"/>
        <v/>
      </c>
      <c r="P511" s="120" t="str">
        <f t="shared" si="307"/>
        <v/>
      </c>
      <c r="Q511" s="120" t="str">
        <f t="shared" si="308"/>
        <v/>
      </c>
      <c r="R511" s="120" t="str">
        <f t="shared" si="302"/>
        <v/>
      </c>
      <c r="S511" s="120" t="str">
        <f t="shared" si="314"/>
        <v/>
      </c>
      <c r="T511" s="120" t="str">
        <f t="shared" si="315"/>
        <v/>
      </c>
      <c r="U511" s="120" t="str">
        <f t="shared" si="316"/>
        <v/>
      </c>
      <c r="V511" s="120" t="str">
        <f t="shared" si="317"/>
        <v/>
      </c>
      <c r="W511" s="120" t="str">
        <f t="shared" si="318"/>
        <v/>
      </c>
      <c r="X511" s="120" t="str">
        <f t="shared" si="319"/>
        <v/>
      </c>
      <c r="Y511" s="120" t="str">
        <f t="shared" si="320"/>
        <v/>
      </c>
      <c r="Z511" s="120" t="str">
        <f t="shared" si="322"/>
        <v/>
      </c>
      <c r="AA511" s="120" t="str">
        <f t="shared" si="323"/>
        <v/>
      </c>
      <c r="AB511" s="120" t="str">
        <f t="shared" si="324"/>
        <v/>
      </c>
      <c r="AC511" s="120" t="str">
        <f t="shared" si="325"/>
        <v/>
      </c>
      <c r="AD511" s="120" t="str">
        <f t="shared" si="326"/>
        <v/>
      </c>
      <c r="AE511" s="120" t="str">
        <f t="shared" si="327"/>
        <v/>
      </c>
      <c r="AF511" s="120" t="str">
        <f t="shared" si="321"/>
        <v/>
      </c>
      <c r="AG511" s="120" t="str">
        <f t="shared" si="328"/>
        <v/>
      </c>
      <c r="AH511" s="120" t="str">
        <f t="shared" si="329"/>
        <v/>
      </c>
      <c r="AI511" s="120" t="str">
        <f t="shared" si="330"/>
        <v/>
      </c>
      <c r="AJ511" s="120" t="str">
        <f t="shared" si="331"/>
        <v/>
      </c>
      <c r="AK511" s="120" t="str">
        <f t="shared" si="332"/>
        <v/>
      </c>
      <c r="AL511" s="120" t="str">
        <f t="shared" si="333"/>
        <v/>
      </c>
      <c r="AM511" s="120" t="str">
        <f t="shared" si="301"/>
        <v/>
      </c>
      <c r="AN511" s="120" t="str">
        <f t="shared" si="301"/>
        <v/>
      </c>
      <c r="AO511" s="120" t="str">
        <f t="shared" si="309"/>
        <v/>
      </c>
      <c r="AP511" s="120" t="str">
        <f t="shared" si="310"/>
        <v/>
      </c>
      <c r="AQ511" s="120" t="str">
        <f t="shared" si="311"/>
        <v/>
      </c>
      <c r="AR511" s="120" t="str">
        <f t="shared" si="312"/>
        <v/>
      </c>
      <c r="AS511" s="120" t="str">
        <f t="shared" si="313"/>
        <v/>
      </c>
      <c r="AX511" s="120" t="str">
        <f t="shared" si="334"/>
        <v/>
      </c>
      <c r="AY511" s="120" t="str">
        <f t="shared" si="294"/>
        <v/>
      </c>
      <c r="AZ511" s="120" t="str">
        <f t="shared" si="295"/>
        <v/>
      </c>
      <c r="BA511" s="120" t="str">
        <f t="shared" si="296"/>
        <v/>
      </c>
      <c r="BB511" s="120" t="str">
        <f t="shared" si="297"/>
        <v/>
      </c>
      <c r="BC511" s="120" t="str">
        <f t="shared" si="298"/>
        <v/>
      </c>
      <c r="BD511" s="120" t="str">
        <f t="shared" si="299"/>
        <v/>
      </c>
    </row>
    <row r="512" spans="3:56" x14ac:dyDescent="0.2">
      <c r="C512" s="107">
        <f>'3_Fix'!H513</f>
        <v>50802</v>
      </c>
      <c r="D512" s="113" t="str">
        <f>'3_Fix'!I513</f>
        <v/>
      </c>
      <c r="E512" s="113" t="str">
        <f>'3_Fix'!J513</f>
        <v/>
      </c>
      <c r="F512" s="113" t="str">
        <f>'3_Fix'!K513</f>
        <v/>
      </c>
      <c r="G512" s="113" t="str">
        <f>'3_Fix'!L513</f>
        <v/>
      </c>
      <c r="H512" s="113" t="str">
        <f>'3_Fix'!M513</f>
        <v/>
      </c>
      <c r="I512" s="113" t="str">
        <f>'3_Fix'!N513</f>
        <v/>
      </c>
      <c r="J512" s="113" t="str">
        <f>'3_Fix'!O513</f>
        <v/>
      </c>
      <c r="K512" s="120" t="str">
        <f t="shared" si="300"/>
        <v/>
      </c>
      <c r="L512" s="120" t="str">
        <f t="shared" si="303"/>
        <v/>
      </c>
      <c r="M512" s="120" t="str">
        <f t="shared" si="304"/>
        <v/>
      </c>
      <c r="N512" s="120" t="str">
        <f t="shared" si="305"/>
        <v/>
      </c>
      <c r="O512" s="120" t="str">
        <f t="shared" si="306"/>
        <v/>
      </c>
      <c r="P512" s="120" t="str">
        <f t="shared" si="307"/>
        <v/>
      </c>
      <c r="Q512" s="120" t="str">
        <f t="shared" si="308"/>
        <v/>
      </c>
      <c r="R512" s="120" t="str">
        <f t="shared" si="302"/>
        <v/>
      </c>
      <c r="S512" s="120" t="str">
        <f t="shared" si="314"/>
        <v/>
      </c>
      <c r="T512" s="120" t="str">
        <f t="shared" si="315"/>
        <v/>
      </c>
      <c r="U512" s="120" t="str">
        <f t="shared" si="316"/>
        <v/>
      </c>
      <c r="V512" s="120" t="str">
        <f t="shared" si="317"/>
        <v/>
      </c>
      <c r="W512" s="120" t="str">
        <f t="shared" si="318"/>
        <v/>
      </c>
      <c r="X512" s="120" t="str">
        <f t="shared" si="319"/>
        <v/>
      </c>
      <c r="Y512" s="120" t="str">
        <f t="shared" si="320"/>
        <v/>
      </c>
      <c r="Z512" s="120" t="str">
        <f t="shared" si="322"/>
        <v/>
      </c>
      <c r="AA512" s="120" t="str">
        <f t="shared" si="323"/>
        <v/>
      </c>
      <c r="AB512" s="120" t="str">
        <f t="shared" si="324"/>
        <v/>
      </c>
      <c r="AC512" s="120" t="str">
        <f t="shared" si="325"/>
        <v/>
      </c>
      <c r="AD512" s="120" t="str">
        <f t="shared" si="326"/>
        <v/>
      </c>
      <c r="AE512" s="120" t="str">
        <f t="shared" si="327"/>
        <v/>
      </c>
      <c r="AF512" s="120" t="str">
        <f t="shared" si="321"/>
        <v/>
      </c>
      <c r="AG512" s="120" t="str">
        <f t="shared" si="328"/>
        <v/>
      </c>
      <c r="AH512" s="120" t="str">
        <f t="shared" si="329"/>
        <v/>
      </c>
      <c r="AI512" s="120" t="str">
        <f t="shared" si="330"/>
        <v/>
      </c>
      <c r="AJ512" s="120" t="str">
        <f t="shared" si="331"/>
        <v/>
      </c>
      <c r="AK512" s="120" t="str">
        <f t="shared" si="332"/>
        <v/>
      </c>
      <c r="AL512" s="120" t="str">
        <f t="shared" si="333"/>
        <v/>
      </c>
      <c r="AM512" s="120" t="str">
        <f t="shared" si="301"/>
        <v/>
      </c>
      <c r="AN512" s="120" t="str">
        <f t="shared" si="301"/>
        <v/>
      </c>
      <c r="AO512" s="120" t="str">
        <f t="shared" si="309"/>
        <v/>
      </c>
      <c r="AP512" s="120" t="str">
        <f t="shared" si="310"/>
        <v/>
      </c>
      <c r="AQ512" s="120" t="str">
        <f t="shared" si="311"/>
        <v/>
      </c>
      <c r="AR512" s="120" t="str">
        <f t="shared" si="312"/>
        <v/>
      </c>
      <c r="AS512" s="120" t="str">
        <f t="shared" si="313"/>
        <v/>
      </c>
      <c r="AX512" s="120" t="str">
        <f t="shared" si="334"/>
        <v/>
      </c>
      <c r="AY512" s="120" t="str">
        <f t="shared" si="294"/>
        <v/>
      </c>
      <c r="AZ512" s="120" t="str">
        <f t="shared" si="295"/>
        <v/>
      </c>
      <c r="BA512" s="120" t="str">
        <f t="shared" si="296"/>
        <v/>
      </c>
      <c r="BB512" s="120" t="str">
        <f t="shared" si="297"/>
        <v/>
      </c>
      <c r="BC512" s="120" t="str">
        <f t="shared" si="298"/>
        <v/>
      </c>
      <c r="BD512" s="120" t="str">
        <f t="shared" si="299"/>
        <v/>
      </c>
    </row>
    <row r="513" spans="3:56" x14ac:dyDescent="0.2">
      <c r="C513" s="107">
        <f>'3_Fix'!H514</f>
        <v>50816</v>
      </c>
      <c r="D513" s="113" t="str">
        <f>'3_Fix'!I514</f>
        <v/>
      </c>
      <c r="E513" s="113" t="str">
        <f>'3_Fix'!J514</f>
        <v/>
      </c>
      <c r="F513" s="113" t="str">
        <f>'3_Fix'!K514</f>
        <v/>
      </c>
      <c r="G513" s="113" t="str">
        <f>'3_Fix'!L514</f>
        <v/>
      </c>
      <c r="H513" s="113" t="str">
        <f>'3_Fix'!M514</f>
        <v/>
      </c>
      <c r="I513" s="113" t="str">
        <f>'3_Fix'!N514</f>
        <v/>
      </c>
      <c r="J513" s="113" t="str">
        <f>'3_Fix'!O514</f>
        <v/>
      </c>
      <c r="K513" s="120" t="str">
        <f t="shared" si="300"/>
        <v/>
      </c>
      <c r="L513" s="120" t="str">
        <f t="shared" si="303"/>
        <v/>
      </c>
      <c r="M513" s="120" t="str">
        <f t="shared" si="304"/>
        <v/>
      </c>
      <c r="N513" s="120" t="str">
        <f t="shared" si="305"/>
        <v/>
      </c>
      <c r="O513" s="120" t="str">
        <f t="shared" si="306"/>
        <v/>
      </c>
      <c r="P513" s="120" t="str">
        <f t="shared" si="307"/>
        <v/>
      </c>
      <c r="Q513" s="120" t="str">
        <f t="shared" si="308"/>
        <v/>
      </c>
      <c r="R513" s="120" t="str">
        <f t="shared" si="302"/>
        <v/>
      </c>
      <c r="S513" s="120" t="str">
        <f t="shared" si="314"/>
        <v/>
      </c>
      <c r="T513" s="120" t="str">
        <f t="shared" si="315"/>
        <v/>
      </c>
      <c r="U513" s="120" t="str">
        <f t="shared" si="316"/>
        <v/>
      </c>
      <c r="V513" s="120" t="str">
        <f t="shared" si="317"/>
        <v/>
      </c>
      <c r="W513" s="120" t="str">
        <f t="shared" si="318"/>
        <v/>
      </c>
      <c r="X513" s="120" t="str">
        <f t="shared" si="319"/>
        <v/>
      </c>
      <c r="Y513" s="120" t="str">
        <f t="shared" si="320"/>
        <v/>
      </c>
      <c r="Z513" s="120" t="str">
        <f t="shared" si="322"/>
        <v/>
      </c>
      <c r="AA513" s="120" t="str">
        <f t="shared" si="323"/>
        <v/>
      </c>
      <c r="AB513" s="120" t="str">
        <f t="shared" si="324"/>
        <v/>
      </c>
      <c r="AC513" s="120" t="str">
        <f t="shared" si="325"/>
        <v/>
      </c>
      <c r="AD513" s="120" t="str">
        <f t="shared" si="326"/>
        <v/>
      </c>
      <c r="AE513" s="120" t="str">
        <f t="shared" si="327"/>
        <v/>
      </c>
      <c r="AF513" s="120" t="str">
        <f t="shared" si="321"/>
        <v/>
      </c>
      <c r="AG513" s="120" t="str">
        <f t="shared" si="328"/>
        <v/>
      </c>
      <c r="AH513" s="120" t="str">
        <f t="shared" si="329"/>
        <v/>
      </c>
      <c r="AI513" s="120" t="str">
        <f t="shared" si="330"/>
        <v/>
      </c>
      <c r="AJ513" s="120" t="str">
        <f t="shared" si="331"/>
        <v/>
      </c>
      <c r="AK513" s="120" t="str">
        <f t="shared" si="332"/>
        <v/>
      </c>
      <c r="AL513" s="120" t="str">
        <f t="shared" si="333"/>
        <v/>
      </c>
      <c r="AM513" s="120" t="str">
        <f t="shared" si="301"/>
        <v/>
      </c>
      <c r="AN513" s="120" t="str">
        <f t="shared" si="301"/>
        <v/>
      </c>
      <c r="AO513" s="120" t="str">
        <f t="shared" si="309"/>
        <v/>
      </c>
      <c r="AP513" s="120" t="str">
        <f t="shared" si="310"/>
        <v/>
      </c>
      <c r="AQ513" s="120" t="str">
        <f t="shared" si="311"/>
        <v/>
      </c>
      <c r="AR513" s="120" t="str">
        <f t="shared" si="312"/>
        <v/>
      </c>
      <c r="AS513" s="120" t="str">
        <f t="shared" si="313"/>
        <v/>
      </c>
      <c r="AX513" s="120" t="str">
        <f t="shared" si="334"/>
        <v/>
      </c>
      <c r="AY513" s="120" t="str">
        <f t="shared" si="294"/>
        <v/>
      </c>
      <c r="AZ513" s="120" t="str">
        <f t="shared" si="295"/>
        <v/>
      </c>
      <c r="BA513" s="120" t="str">
        <f t="shared" si="296"/>
        <v/>
      </c>
      <c r="BB513" s="120" t="str">
        <f t="shared" si="297"/>
        <v/>
      </c>
      <c r="BC513" s="120" t="str">
        <f t="shared" si="298"/>
        <v/>
      </c>
      <c r="BD513" s="120" t="str">
        <f t="shared" si="299"/>
        <v/>
      </c>
    </row>
    <row r="514" spans="3:56" x14ac:dyDescent="0.2">
      <c r="C514" s="107">
        <f>'3_Fix'!H515</f>
        <v>50830</v>
      </c>
      <c r="D514" s="113" t="str">
        <f>'3_Fix'!I515</f>
        <v/>
      </c>
      <c r="E514" s="113" t="str">
        <f>'3_Fix'!J515</f>
        <v/>
      </c>
      <c r="F514" s="113" t="str">
        <f>'3_Fix'!K515</f>
        <v/>
      </c>
      <c r="G514" s="113" t="str">
        <f>'3_Fix'!L515</f>
        <v/>
      </c>
      <c r="H514" s="113" t="str">
        <f>'3_Fix'!M515</f>
        <v/>
      </c>
      <c r="I514" s="113" t="str">
        <f>'3_Fix'!N515</f>
        <v/>
      </c>
      <c r="J514" s="113" t="str">
        <f>'3_Fix'!O515</f>
        <v/>
      </c>
      <c r="K514" s="120" t="str">
        <f t="shared" si="300"/>
        <v/>
      </c>
      <c r="L514" s="120" t="str">
        <f t="shared" si="303"/>
        <v/>
      </c>
      <c r="M514" s="120" t="str">
        <f t="shared" si="304"/>
        <v/>
      </c>
      <c r="N514" s="120" t="str">
        <f t="shared" si="305"/>
        <v/>
      </c>
      <c r="O514" s="120" t="str">
        <f t="shared" si="306"/>
        <v/>
      </c>
      <c r="P514" s="120" t="str">
        <f t="shared" si="307"/>
        <v/>
      </c>
      <c r="Q514" s="120" t="str">
        <f t="shared" si="308"/>
        <v/>
      </c>
      <c r="R514" s="120" t="str">
        <f t="shared" si="302"/>
        <v/>
      </c>
      <c r="S514" s="120" t="str">
        <f t="shared" si="314"/>
        <v/>
      </c>
      <c r="T514" s="120" t="str">
        <f t="shared" si="315"/>
        <v/>
      </c>
      <c r="U514" s="120" t="str">
        <f t="shared" si="316"/>
        <v/>
      </c>
      <c r="V514" s="120" t="str">
        <f t="shared" si="317"/>
        <v/>
      </c>
      <c r="W514" s="120" t="str">
        <f t="shared" si="318"/>
        <v/>
      </c>
      <c r="X514" s="120" t="str">
        <f t="shared" si="319"/>
        <v/>
      </c>
      <c r="Y514" s="120" t="str">
        <f t="shared" si="320"/>
        <v/>
      </c>
      <c r="Z514" s="120" t="str">
        <f t="shared" si="322"/>
        <v/>
      </c>
      <c r="AA514" s="120" t="str">
        <f t="shared" si="323"/>
        <v/>
      </c>
      <c r="AB514" s="120" t="str">
        <f t="shared" si="324"/>
        <v/>
      </c>
      <c r="AC514" s="120" t="str">
        <f t="shared" si="325"/>
        <v/>
      </c>
      <c r="AD514" s="120" t="str">
        <f t="shared" si="326"/>
        <v/>
      </c>
      <c r="AE514" s="120" t="str">
        <f t="shared" si="327"/>
        <v/>
      </c>
      <c r="AF514" s="120" t="str">
        <f t="shared" si="321"/>
        <v/>
      </c>
      <c r="AG514" s="120" t="str">
        <f t="shared" si="328"/>
        <v/>
      </c>
      <c r="AH514" s="120" t="str">
        <f t="shared" si="329"/>
        <v/>
      </c>
      <c r="AI514" s="120" t="str">
        <f t="shared" si="330"/>
        <v/>
      </c>
      <c r="AJ514" s="120" t="str">
        <f t="shared" si="331"/>
        <v/>
      </c>
      <c r="AK514" s="120" t="str">
        <f t="shared" si="332"/>
        <v/>
      </c>
      <c r="AL514" s="120" t="str">
        <f t="shared" si="333"/>
        <v/>
      </c>
      <c r="AM514" s="120" t="str">
        <f t="shared" si="301"/>
        <v/>
      </c>
      <c r="AN514" s="120" t="str">
        <f t="shared" si="301"/>
        <v/>
      </c>
      <c r="AO514" s="120" t="str">
        <f t="shared" si="309"/>
        <v/>
      </c>
      <c r="AP514" s="120" t="str">
        <f t="shared" si="310"/>
        <v/>
      </c>
      <c r="AQ514" s="120" t="str">
        <f t="shared" si="311"/>
        <v/>
      </c>
      <c r="AR514" s="120" t="str">
        <f t="shared" si="312"/>
        <v/>
      </c>
      <c r="AS514" s="120" t="str">
        <f t="shared" si="313"/>
        <v/>
      </c>
      <c r="AX514" s="120" t="str">
        <f t="shared" si="334"/>
        <v/>
      </c>
      <c r="AY514" s="120" t="str">
        <f t="shared" si="294"/>
        <v/>
      </c>
      <c r="AZ514" s="120" t="str">
        <f t="shared" si="295"/>
        <v/>
      </c>
      <c r="BA514" s="120" t="str">
        <f t="shared" si="296"/>
        <v/>
      </c>
      <c r="BB514" s="120" t="str">
        <f t="shared" si="297"/>
        <v/>
      </c>
      <c r="BC514" s="120" t="str">
        <f t="shared" si="298"/>
        <v/>
      </c>
      <c r="BD514" s="120" t="str">
        <f t="shared" si="299"/>
        <v/>
      </c>
    </row>
    <row r="515" spans="3:56" x14ac:dyDescent="0.2">
      <c r="C515" s="107">
        <f>'3_Fix'!H516</f>
        <v>50844</v>
      </c>
      <c r="D515" s="113" t="str">
        <f>'3_Fix'!I516</f>
        <v/>
      </c>
      <c r="E515" s="113" t="str">
        <f>'3_Fix'!J516</f>
        <v/>
      </c>
      <c r="F515" s="113" t="str">
        <f>'3_Fix'!K516</f>
        <v/>
      </c>
      <c r="G515" s="113" t="str">
        <f>'3_Fix'!L516</f>
        <v/>
      </c>
      <c r="H515" s="113" t="str">
        <f>'3_Fix'!M516</f>
        <v/>
      </c>
      <c r="I515" s="113" t="str">
        <f>'3_Fix'!N516</f>
        <v/>
      </c>
      <c r="J515" s="113" t="str">
        <f>'3_Fix'!O516</f>
        <v/>
      </c>
      <c r="K515" s="120" t="str">
        <f t="shared" si="300"/>
        <v/>
      </c>
      <c r="L515" s="120" t="str">
        <f t="shared" si="303"/>
        <v/>
      </c>
      <c r="M515" s="120" t="str">
        <f t="shared" si="304"/>
        <v/>
      </c>
      <c r="N515" s="120" t="str">
        <f t="shared" si="305"/>
        <v/>
      </c>
      <c r="O515" s="120" t="str">
        <f t="shared" si="306"/>
        <v/>
      </c>
      <c r="P515" s="120" t="str">
        <f t="shared" si="307"/>
        <v/>
      </c>
      <c r="Q515" s="120" t="str">
        <f t="shared" si="308"/>
        <v/>
      </c>
      <c r="R515" s="120" t="str">
        <f t="shared" si="302"/>
        <v/>
      </c>
      <c r="S515" s="120" t="str">
        <f t="shared" si="314"/>
        <v/>
      </c>
      <c r="T515" s="120" t="str">
        <f t="shared" si="315"/>
        <v/>
      </c>
      <c r="U515" s="120" t="str">
        <f t="shared" si="316"/>
        <v/>
      </c>
      <c r="V515" s="120" t="str">
        <f t="shared" si="317"/>
        <v/>
      </c>
      <c r="W515" s="120" t="str">
        <f t="shared" si="318"/>
        <v/>
      </c>
      <c r="X515" s="120" t="str">
        <f t="shared" si="319"/>
        <v/>
      </c>
      <c r="Y515" s="120" t="str">
        <f t="shared" si="320"/>
        <v/>
      </c>
      <c r="Z515" s="120" t="str">
        <f t="shared" si="322"/>
        <v/>
      </c>
      <c r="AA515" s="120" t="str">
        <f t="shared" si="323"/>
        <v/>
      </c>
      <c r="AB515" s="120" t="str">
        <f t="shared" si="324"/>
        <v/>
      </c>
      <c r="AC515" s="120" t="str">
        <f t="shared" si="325"/>
        <v/>
      </c>
      <c r="AD515" s="120" t="str">
        <f t="shared" si="326"/>
        <v/>
      </c>
      <c r="AE515" s="120" t="str">
        <f t="shared" si="327"/>
        <v/>
      </c>
      <c r="AF515" s="120" t="str">
        <f t="shared" si="321"/>
        <v/>
      </c>
      <c r="AG515" s="120" t="str">
        <f t="shared" si="328"/>
        <v/>
      </c>
      <c r="AH515" s="120" t="str">
        <f t="shared" si="329"/>
        <v/>
      </c>
      <c r="AI515" s="120" t="str">
        <f t="shared" si="330"/>
        <v/>
      </c>
      <c r="AJ515" s="120" t="str">
        <f t="shared" si="331"/>
        <v/>
      </c>
      <c r="AK515" s="120" t="str">
        <f t="shared" si="332"/>
        <v/>
      </c>
      <c r="AL515" s="120" t="str">
        <f t="shared" si="333"/>
        <v/>
      </c>
      <c r="AM515" s="120" t="str">
        <f t="shared" si="301"/>
        <v/>
      </c>
      <c r="AN515" s="120" t="str">
        <f t="shared" si="301"/>
        <v/>
      </c>
      <c r="AO515" s="120" t="str">
        <f t="shared" si="309"/>
        <v/>
      </c>
      <c r="AP515" s="120" t="str">
        <f t="shared" si="310"/>
        <v/>
      </c>
      <c r="AQ515" s="120" t="str">
        <f t="shared" si="311"/>
        <v/>
      </c>
      <c r="AR515" s="120" t="str">
        <f t="shared" si="312"/>
        <v/>
      </c>
      <c r="AS515" s="120" t="str">
        <f t="shared" si="313"/>
        <v/>
      </c>
      <c r="AX515" s="120" t="str">
        <f t="shared" si="334"/>
        <v/>
      </c>
      <c r="AY515" s="120" t="str">
        <f t="shared" si="294"/>
        <v/>
      </c>
      <c r="AZ515" s="120" t="str">
        <f t="shared" si="295"/>
        <v/>
      </c>
      <c r="BA515" s="120" t="str">
        <f t="shared" si="296"/>
        <v/>
      </c>
      <c r="BB515" s="120" t="str">
        <f t="shared" si="297"/>
        <v/>
      </c>
      <c r="BC515" s="120" t="str">
        <f t="shared" si="298"/>
        <v/>
      </c>
      <c r="BD515" s="120" t="str">
        <f t="shared" si="299"/>
        <v/>
      </c>
    </row>
    <row r="516" spans="3:56" x14ac:dyDescent="0.2">
      <c r="C516" s="107">
        <f>'3_Fix'!H517</f>
        <v>50861</v>
      </c>
      <c r="D516" s="113" t="str">
        <f>'3_Fix'!I517</f>
        <v/>
      </c>
      <c r="E516" s="113" t="str">
        <f>'3_Fix'!J517</f>
        <v/>
      </c>
      <c r="F516" s="113" t="str">
        <f>'3_Fix'!K517</f>
        <v/>
      </c>
      <c r="G516" s="113" t="str">
        <f>'3_Fix'!L517</f>
        <v/>
      </c>
      <c r="H516" s="113" t="str">
        <f>'3_Fix'!M517</f>
        <v/>
      </c>
      <c r="I516" s="113" t="str">
        <f>'3_Fix'!N517</f>
        <v/>
      </c>
      <c r="J516" s="113" t="str">
        <f>'3_Fix'!O517</f>
        <v/>
      </c>
      <c r="K516" s="120" t="str">
        <f t="shared" si="300"/>
        <v/>
      </c>
      <c r="L516" s="120" t="str">
        <f t="shared" si="303"/>
        <v/>
      </c>
      <c r="M516" s="120" t="str">
        <f t="shared" si="304"/>
        <v/>
      </c>
      <c r="N516" s="120" t="str">
        <f t="shared" si="305"/>
        <v/>
      </c>
      <c r="O516" s="120" t="str">
        <f t="shared" si="306"/>
        <v/>
      </c>
      <c r="P516" s="120" t="str">
        <f t="shared" si="307"/>
        <v/>
      </c>
      <c r="Q516" s="120" t="str">
        <f t="shared" si="308"/>
        <v/>
      </c>
      <c r="R516" s="120" t="str">
        <f t="shared" si="302"/>
        <v/>
      </c>
      <c r="S516" s="120" t="str">
        <f t="shared" si="314"/>
        <v/>
      </c>
      <c r="T516" s="120" t="str">
        <f t="shared" si="315"/>
        <v/>
      </c>
      <c r="U516" s="120" t="str">
        <f t="shared" si="316"/>
        <v/>
      </c>
      <c r="V516" s="120" t="str">
        <f t="shared" si="317"/>
        <v/>
      </c>
      <c r="W516" s="120" t="str">
        <f t="shared" si="318"/>
        <v/>
      </c>
      <c r="X516" s="120" t="str">
        <f t="shared" si="319"/>
        <v/>
      </c>
      <c r="Y516" s="120" t="str">
        <f t="shared" si="320"/>
        <v/>
      </c>
      <c r="Z516" s="120" t="str">
        <f t="shared" si="322"/>
        <v/>
      </c>
      <c r="AA516" s="120" t="str">
        <f t="shared" si="323"/>
        <v/>
      </c>
      <c r="AB516" s="120" t="str">
        <f t="shared" si="324"/>
        <v/>
      </c>
      <c r="AC516" s="120" t="str">
        <f t="shared" si="325"/>
        <v/>
      </c>
      <c r="AD516" s="120" t="str">
        <f t="shared" si="326"/>
        <v/>
      </c>
      <c r="AE516" s="120" t="str">
        <f t="shared" si="327"/>
        <v/>
      </c>
      <c r="AF516" s="120" t="str">
        <f t="shared" si="321"/>
        <v/>
      </c>
      <c r="AG516" s="120" t="str">
        <f t="shared" si="328"/>
        <v/>
      </c>
      <c r="AH516" s="120" t="str">
        <f t="shared" si="329"/>
        <v/>
      </c>
      <c r="AI516" s="120" t="str">
        <f t="shared" si="330"/>
        <v/>
      </c>
      <c r="AJ516" s="120" t="str">
        <f t="shared" si="331"/>
        <v/>
      </c>
      <c r="AK516" s="120" t="str">
        <f t="shared" si="332"/>
        <v/>
      </c>
      <c r="AL516" s="120" t="str">
        <f t="shared" si="333"/>
        <v/>
      </c>
      <c r="AM516" s="120" t="str">
        <f t="shared" si="301"/>
        <v/>
      </c>
      <c r="AN516" s="120" t="str">
        <f t="shared" si="301"/>
        <v/>
      </c>
      <c r="AO516" s="120" t="str">
        <f t="shared" si="309"/>
        <v/>
      </c>
      <c r="AP516" s="120" t="str">
        <f t="shared" si="310"/>
        <v/>
      </c>
      <c r="AQ516" s="120" t="str">
        <f t="shared" si="311"/>
        <v/>
      </c>
      <c r="AR516" s="120" t="str">
        <f t="shared" si="312"/>
        <v/>
      </c>
      <c r="AS516" s="120" t="str">
        <f t="shared" si="313"/>
        <v/>
      </c>
      <c r="AX516" s="120" t="str">
        <f t="shared" si="334"/>
        <v/>
      </c>
      <c r="AY516" s="120" t="str">
        <f t="shared" si="294"/>
        <v/>
      </c>
      <c r="AZ516" s="120" t="str">
        <f t="shared" si="295"/>
        <v/>
      </c>
      <c r="BA516" s="120" t="str">
        <f t="shared" si="296"/>
        <v/>
      </c>
      <c r="BB516" s="120" t="str">
        <f t="shared" si="297"/>
        <v/>
      </c>
      <c r="BC516" s="120" t="str">
        <f t="shared" si="298"/>
        <v/>
      </c>
      <c r="BD516" s="120" t="str">
        <f t="shared" si="299"/>
        <v/>
      </c>
    </row>
    <row r="517" spans="3:56" x14ac:dyDescent="0.2">
      <c r="C517" s="107">
        <f>'3_Fix'!H518</f>
        <v>50875</v>
      </c>
      <c r="D517" s="113" t="str">
        <f>'3_Fix'!I518</f>
        <v/>
      </c>
      <c r="E517" s="113" t="str">
        <f>'3_Fix'!J518</f>
        <v/>
      </c>
      <c r="F517" s="113" t="str">
        <f>'3_Fix'!K518</f>
        <v/>
      </c>
      <c r="G517" s="113" t="str">
        <f>'3_Fix'!L518</f>
        <v/>
      </c>
      <c r="H517" s="113" t="str">
        <f>'3_Fix'!M518</f>
        <v/>
      </c>
      <c r="I517" s="113" t="str">
        <f>'3_Fix'!N518</f>
        <v/>
      </c>
      <c r="J517" s="113" t="str">
        <f>'3_Fix'!O518</f>
        <v/>
      </c>
      <c r="K517" s="120" t="str">
        <f t="shared" si="300"/>
        <v/>
      </c>
      <c r="L517" s="120" t="str">
        <f t="shared" si="303"/>
        <v/>
      </c>
      <c r="M517" s="120" t="str">
        <f t="shared" si="304"/>
        <v/>
      </c>
      <c r="N517" s="120" t="str">
        <f t="shared" si="305"/>
        <v/>
      </c>
      <c r="O517" s="120" t="str">
        <f t="shared" si="306"/>
        <v/>
      </c>
      <c r="P517" s="120" t="str">
        <f t="shared" si="307"/>
        <v/>
      </c>
      <c r="Q517" s="120" t="str">
        <f t="shared" si="308"/>
        <v/>
      </c>
      <c r="R517" s="120" t="str">
        <f t="shared" si="302"/>
        <v/>
      </c>
      <c r="S517" s="120" t="str">
        <f t="shared" si="314"/>
        <v/>
      </c>
      <c r="T517" s="120" t="str">
        <f t="shared" si="315"/>
        <v/>
      </c>
      <c r="U517" s="120" t="str">
        <f t="shared" si="316"/>
        <v/>
      </c>
      <c r="V517" s="120" t="str">
        <f t="shared" si="317"/>
        <v/>
      </c>
      <c r="W517" s="120" t="str">
        <f t="shared" si="318"/>
        <v/>
      </c>
      <c r="X517" s="120" t="str">
        <f t="shared" si="319"/>
        <v/>
      </c>
      <c r="Y517" s="120" t="str">
        <f t="shared" si="320"/>
        <v/>
      </c>
      <c r="Z517" s="120" t="str">
        <f t="shared" si="322"/>
        <v/>
      </c>
      <c r="AA517" s="120" t="str">
        <f t="shared" si="323"/>
        <v/>
      </c>
      <c r="AB517" s="120" t="str">
        <f t="shared" si="324"/>
        <v/>
      </c>
      <c r="AC517" s="120" t="str">
        <f t="shared" si="325"/>
        <v/>
      </c>
      <c r="AD517" s="120" t="str">
        <f t="shared" si="326"/>
        <v/>
      </c>
      <c r="AE517" s="120" t="str">
        <f t="shared" si="327"/>
        <v/>
      </c>
      <c r="AF517" s="120" t="str">
        <f t="shared" si="321"/>
        <v/>
      </c>
      <c r="AG517" s="120" t="str">
        <f t="shared" si="328"/>
        <v/>
      </c>
      <c r="AH517" s="120" t="str">
        <f t="shared" si="329"/>
        <v/>
      </c>
      <c r="AI517" s="120" t="str">
        <f t="shared" si="330"/>
        <v/>
      </c>
      <c r="AJ517" s="120" t="str">
        <f t="shared" si="331"/>
        <v/>
      </c>
      <c r="AK517" s="120" t="str">
        <f t="shared" si="332"/>
        <v/>
      </c>
      <c r="AL517" s="120" t="str">
        <f t="shared" si="333"/>
        <v/>
      </c>
      <c r="AM517" s="120" t="str">
        <f t="shared" si="301"/>
        <v/>
      </c>
      <c r="AN517" s="120" t="str">
        <f t="shared" si="301"/>
        <v/>
      </c>
      <c r="AO517" s="120" t="str">
        <f t="shared" si="309"/>
        <v/>
      </c>
      <c r="AP517" s="120" t="str">
        <f t="shared" si="310"/>
        <v/>
      </c>
      <c r="AQ517" s="120" t="str">
        <f t="shared" si="311"/>
        <v/>
      </c>
      <c r="AR517" s="120" t="str">
        <f t="shared" si="312"/>
        <v/>
      </c>
      <c r="AS517" s="120" t="str">
        <f t="shared" si="313"/>
        <v/>
      </c>
      <c r="AX517" s="120" t="str">
        <f t="shared" si="334"/>
        <v/>
      </c>
      <c r="AY517" s="120" t="str">
        <f t="shared" si="294"/>
        <v/>
      </c>
      <c r="AZ517" s="120" t="str">
        <f t="shared" si="295"/>
        <v/>
      </c>
      <c r="BA517" s="120" t="str">
        <f t="shared" si="296"/>
        <v/>
      </c>
      <c r="BB517" s="120" t="str">
        <f t="shared" si="297"/>
        <v/>
      </c>
      <c r="BC517" s="120" t="str">
        <f t="shared" si="298"/>
        <v/>
      </c>
      <c r="BD517" s="120" t="str">
        <f t="shared" si="299"/>
        <v/>
      </c>
    </row>
    <row r="518" spans="3:56" x14ac:dyDescent="0.2">
      <c r="C518" s="107">
        <f>'3_Fix'!H519</f>
        <v>50891</v>
      </c>
      <c r="D518" s="113" t="str">
        <f>'3_Fix'!I519</f>
        <v/>
      </c>
      <c r="E518" s="113" t="str">
        <f>'3_Fix'!J519</f>
        <v/>
      </c>
      <c r="F518" s="113" t="str">
        <f>'3_Fix'!K519</f>
        <v/>
      </c>
      <c r="G518" s="113" t="str">
        <f>'3_Fix'!L519</f>
        <v/>
      </c>
      <c r="H518" s="113" t="str">
        <f>'3_Fix'!M519</f>
        <v/>
      </c>
      <c r="I518" s="113" t="str">
        <f>'3_Fix'!N519</f>
        <v/>
      </c>
      <c r="J518" s="113" t="str">
        <f>'3_Fix'!O519</f>
        <v/>
      </c>
      <c r="K518" s="120" t="str">
        <f t="shared" si="300"/>
        <v/>
      </c>
      <c r="L518" s="120" t="str">
        <f t="shared" si="303"/>
        <v/>
      </c>
      <c r="M518" s="120" t="str">
        <f t="shared" si="304"/>
        <v/>
      </c>
      <c r="N518" s="120" t="str">
        <f t="shared" si="305"/>
        <v/>
      </c>
      <c r="O518" s="120" t="str">
        <f t="shared" si="306"/>
        <v/>
      </c>
      <c r="P518" s="120" t="str">
        <f t="shared" si="307"/>
        <v/>
      </c>
      <c r="Q518" s="120" t="str">
        <f t="shared" si="308"/>
        <v/>
      </c>
      <c r="R518" s="120" t="str">
        <f t="shared" si="302"/>
        <v/>
      </c>
      <c r="S518" s="120" t="str">
        <f t="shared" si="314"/>
        <v/>
      </c>
      <c r="T518" s="120" t="str">
        <f t="shared" si="315"/>
        <v/>
      </c>
      <c r="U518" s="120" t="str">
        <f t="shared" si="316"/>
        <v/>
      </c>
      <c r="V518" s="120" t="str">
        <f t="shared" si="317"/>
        <v/>
      </c>
      <c r="W518" s="120" t="str">
        <f t="shared" si="318"/>
        <v/>
      </c>
      <c r="X518" s="120" t="str">
        <f t="shared" si="319"/>
        <v/>
      </c>
      <c r="Y518" s="120" t="str">
        <f t="shared" si="320"/>
        <v/>
      </c>
      <c r="Z518" s="120" t="str">
        <f t="shared" si="322"/>
        <v/>
      </c>
      <c r="AA518" s="120" t="str">
        <f t="shared" si="323"/>
        <v/>
      </c>
      <c r="AB518" s="120" t="str">
        <f t="shared" si="324"/>
        <v/>
      </c>
      <c r="AC518" s="120" t="str">
        <f t="shared" si="325"/>
        <v/>
      </c>
      <c r="AD518" s="120" t="str">
        <f t="shared" si="326"/>
        <v/>
      </c>
      <c r="AE518" s="120" t="str">
        <f t="shared" si="327"/>
        <v/>
      </c>
      <c r="AF518" s="120" t="str">
        <f t="shared" si="321"/>
        <v/>
      </c>
      <c r="AG518" s="120" t="str">
        <f t="shared" si="328"/>
        <v/>
      </c>
      <c r="AH518" s="120" t="str">
        <f t="shared" si="329"/>
        <v/>
      </c>
      <c r="AI518" s="120" t="str">
        <f t="shared" si="330"/>
        <v/>
      </c>
      <c r="AJ518" s="120" t="str">
        <f t="shared" si="331"/>
        <v/>
      </c>
      <c r="AK518" s="120" t="str">
        <f t="shared" si="332"/>
        <v/>
      </c>
      <c r="AL518" s="120" t="str">
        <f t="shared" si="333"/>
        <v/>
      </c>
      <c r="AM518" s="120" t="str">
        <f t="shared" si="301"/>
        <v/>
      </c>
      <c r="AN518" s="120" t="str">
        <f t="shared" si="301"/>
        <v/>
      </c>
      <c r="AO518" s="120" t="str">
        <f t="shared" si="309"/>
        <v/>
      </c>
      <c r="AP518" s="120" t="str">
        <f t="shared" si="310"/>
        <v/>
      </c>
      <c r="AQ518" s="120" t="str">
        <f t="shared" si="311"/>
        <v/>
      </c>
      <c r="AR518" s="120" t="str">
        <f t="shared" si="312"/>
        <v/>
      </c>
      <c r="AS518" s="120" t="str">
        <f t="shared" si="313"/>
        <v/>
      </c>
      <c r="AX518" s="120" t="str">
        <f t="shared" si="334"/>
        <v/>
      </c>
      <c r="AY518" s="120" t="str">
        <f t="shared" ref="AY518:AY581" si="335">IFERROR((AY$1/100)*(E494/$D494)*Z518,"")</f>
        <v/>
      </c>
      <c r="AZ518" s="120" t="str">
        <f t="shared" ref="AZ518:AZ581" si="336">IFERROR((AZ$1/100)*(F494/$D494)*AA518,"")</f>
        <v/>
      </c>
      <c r="BA518" s="120" t="str">
        <f t="shared" ref="BA518:BA581" si="337">IFERROR((BA$1/100)*(G494/$D494)*AB518,"")</f>
        <v/>
      </c>
      <c r="BB518" s="120" t="str">
        <f t="shared" ref="BB518:BB581" si="338">IFERROR((BB$1/100)*(H494/$D494)*AC518,"")</f>
        <v/>
      </c>
      <c r="BC518" s="120" t="str">
        <f t="shared" ref="BC518:BC581" si="339">IFERROR((BC$1/100)*(I494/$D494)*AD518,"")</f>
        <v/>
      </c>
      <c r="BD518" s="120" t="str">
        <f t="shared" ref="BD518:BD581" si="340">IFERROR((BD$1/100)*(J494/$D494)*AE518,"")</f>
        <v/>
      </c>
    </row>
    <row r="519" spans="3:56" x14ac:dyDescent="0.2">
      <c r="C519" s="107">
        <f>'3_Fix'!H520</f>
        <v>50905</v>
      </c>
      <c r="D519" s="113" t="str">
        <f>'3_Fix'!I520</f>
        <v/>
      </c>
      <c r="E519" s="113" t="str">
        <f>'3_Fix'!J520</f>
        <v/>
      </c>
      <c r="F519" s="113" t="str">
        <f>'3_Fix'!K520</f>
        <v/>
      </c>
      <c r="G519" s="113" t="str">
        <f>'3_Fix'!L520</f>
        <v/>
      </c>
      <c r="H519" s="113" t="str">
        <f>'3_Fix'!M520</f>
        <v/>
      </c>
      <c r="I519" s="113" t="str">
        <f>'3_Fix'!N520</f>
        <v/>
      </c>
      <c r="J519" s="113" t="str">
        <f>'3_Fix'!O520</f>
        <v/>
      </c>
      <c r="K519" s="120" t="str">
        <f t="shared" si="300"/>
        <v/>
      </c>
      <c r="L519" s="120" t="str">
        <f t="shared" si="303"/>
        <v/>
      </c>
      <c r="M519" s="120" t="str">
        <f t="shared" si="304"/>
        <v/>
      </c>
      <c r="N519" s="120" t="str">
        <f t="shared" si="305"/>
        <v/>
      </c>
      <c r="O519" s="120" t="str">
        <f t="shared" si="306"/>
        <v/>
      </c>
      <c r="P519" s="120" t="str">
        <f t="shared" si="307"/>
        <v/>
      </c>
      <c r="Q519" s="120" t="str">
        <f t="shared" si="308"/>
        <v/>
      </c>
      <c r="R519" s="120" t="str">
        <f t="shared" si="302"/>
        <v/>
      </c>
      <c r="S519" s="120" t="str">
        <f t="shared" si="314"/>
        <v/>
      </c>
      <c r="T519" s="120" t="str">
        <f t="shared" si="315"/>
        <v/>
      </c>
      <c r="U519" s="120" t="str">
        <f t="shared" si="316"/>
        <v/>
      </c>
      <c r="V519" s="120" t="str">
        <f t="shared" si="317"/>
        <v/>
      </c>
      <c r="W519" s="120" t="str">
        <f t="shared" si="318"/>
        <v/>
      </c>
      <c r="X519" s="120" t="str">
        <f t="shared" si="319"/>
        <v/>
      </c>
      <c r="Y519" s="120" t="str">
        <f t="shared" si="320"/>
        <v/>
      </c>
      <c r="Z519" s="120" t="str">
        <f t="shared" si="322"/>
        <v/>
      </c>
      <c r="AA519" s="120" t="str">
        <f t="shared" si="323"/>
        <v/>
      </c>
      <c r="AB519" s="120" t="str">
        <f t="shared" si="324"/>
        <v/>
      </c>
      <c r="AC519" s="120" t="str">
        <f t="shared" si="325"/>
        <v/>
      </c>
      <c r="AD519" s="120" t="str">
        <f t="shared" si="326"/>
        <v/>
      </c>
      <c r="AE519" s="120" t="str">
        <f t="shared" si="327"/>
        <v/>
      </c>
      <c r="AF519" s="120" t="str">
        <f t="shared" si="321"/>
        <v/>
      </c>
      <c r="AG519" s="120" t="str">
        <f t="shared" si="328"/>
        <v/>
      </c>
      <c r="AH519" s="120" t="str">
        <f t="shared" si="329"/>
        <v/>
      </c>
      <c r="AI519" s="120" t="str">
        <f t="shared" si="330"/>
        <v/>
      </c>
      <c r="AJ519" s="120" t="str">
        <f t="shared" si="331"/>
        <v/>
      </c>
      <c r="AK519" s="120" t="str">
        <f t="shared" si="332"/>
        <v/>
      </c>
      <c r="AL519" s="120" t="str">
        <f t="shared" si="333"/>
        <v/>
      </c>
      <c r="AM519" s="120" t="str">
        <f t="shared" si="301"/>
        <v/>
      </c>
      <c r="AN519" s="120" t="str">
        <f t="shared" si="301"/>
        <v/>
      </c>
      <c r="AO519" s="120" t="str">
        <f t="shared" si="309"/>
        <v/>
      </c>
      <c r="AP519" s="120" t="str">
        <f t="shared" si="310"/>
        <v/>
      </c>
      <c r="AQ519" s="120" t="str">
        <f t="shared" si="311"/>
        <v/>
      </c>
      <c r="AR519" s="120" t="str">
        <f t="shared" si="312"/>
        <v/>
      </c>
      <c r="AS519" s="120" t="str">
        <f t="shared" si="313"/>
        <v/>
      </c>
      <c r="AX519" s="120" t="str">
        <f t="shared" si="334"/>
        <v/>
      </c>
      <c r="AY519" s="120" t="str">
        <f t="shared" si="335"/>
        <v/>
      </c>
      <c r="AZ519" s="120" t="str">
        <f t="shared" si="336"/>
        <v/>
      </c>
      <c r="BA519" s="120" t="str">
        <f t="shared" si="337"/>
        <v/>
      </c>
      <c r="BB519" s="120" t="str">
        <f t="shared" si="338"/>
        <v/>
      </c>
      <c r="BC519" s="120" t="str">
        <f t="shared" si="339"/>
        <v/>
      </c>
      <c r="BD519" s="120" t="str">
        <f t="shared" si="340"/>
        <v/>
      </c>
    </row>
    <row r="520" spans="3:56" x14ac:dyDescent="0.2">
      <c r="C520" s="107">
        <f>'3_Fix'!H521</f>
        <v>50922</v>
      </c>
      <c r="D520" s="113" t="str">
        <f>'3_Fix'!I521</f>
        <v/>
      </c>
      <c r="E520" s="113" t="str">
        <f>'3_Fix'!J521</f>
        <v/>
      </c>
      <c r="F520" s="113" t="str">
        <f>'3_Fix'!K521</f>
        <v/>
      </c>
      <c r="G520" s="113" t="str">
        <f>'3_Fix'!L521</f>
        <v/>
      </c>
      <c r="H520" s="113" t="str">
        <f>'3_Fix'!M521</f>
        <v/>
      </c>
      <c r="I520" s="113" t="str">
        <f>'3_Fix'!N521</f>
        <v/>
      </c>
      <c r="J520" s="113" t="str">
        <f>'3_Fix'!O521</f>
        <v/>
      </c>
      <c r="K520" s="120" t="str">
        <f t="shared" ref="K520:K583" si="341">IFERROR(((D520/D519)-1)*100,"")</f>
        <v/>
      </c>
      <c r="L520" s="120" t="str">
        <f t="shared" si="303"/>
        <v/>
      </c>
      <c r="M520" s="120" t="str">
        <f t="shared" si="304"/>
        <v/>
      </c>
      <c r="N520" s="120" t="str">
        <f t="shared" si="305"/>
        <v/>
      </c>
      <c r="O520" s="120" t="str">
        <f t="shared" si="306"/>
        <v/>
      </c>
      <c r="P520" s="120" t="str">
        <f t="shared" si="307"/>
        <v/>
      </c>
      <c r="Q520" s="120" t="str">
        <f t="shared" si="308"/>
        <v/>
      </c>
      <c r="R520" s="120" t="str">
        <f t="shared" si="302"/>
        <v/>
      </c>
      <c r="S520" s="120" t="str">
        <f t="shared" si="314"/>
        <v/>
      </c>
      <c r="T520" s="120" t="str">
        <f t="shared" si="315"/>
        <v/>
      </c>
      <c r="U520" s="120" t="str">
        <f t="shared" si="316"/>
        <v/>
      </c>
      <c r="V520" s="120" t="str">
        <f t="shared" si="317"/>
        <v/>
      </c>
      <c r="W520" s="120" t="str">
        <f t="shared" si="318"/>
        <v/>
      </c>
      <c r="X520" s="120" t="str">
        <f t="shared" si="319"/>
        <v/>
      </c>
      <c r="Y520" s="120" t="str">
        <f t="shared" si="320"/>
        <v/>
      </c>
      <c r="Z520" s="120" t="str">
        <f t="shared" si="322"/>
        <v/>
      </c>
      <c r="AA520" s="120" t="str">
        <f t="shared" si="323"/>
        <v/>
      </c>
      <c r="AB520" s="120" t="str">
        <f t="shared" si="324"/>
        <v/>
      </c>
      <c r="AC520" s="120" t="str">
        <f t="shared" si="325"/>
        <v/>
      </c>
      <c r="AD520" s="120" t="str">
        <f t="shared" si="326"/>
        <v/>
      </c>
      <c r="AE520" s="120" t="str">
        <f t="shared" si="327"/>
        <v/>
      </c>
      <c r="AF520" s="120" t="str">
        <f t="shared" si="321"/>
        <v/>
      </c>
      <c r="AG520" s="120" t="str">
        <f t="shared" si="328"/>
        <v/>
      </c>
      <c r="AH520" s="120" t="str">
        <f t="shared" si="329"/>
        <v/>
      </c>
      <c r="AI520" s="120" t="str">
        <f t="shared" si="330"/>
        <v/>
      </c>
      <c r="AJ520" s="120" t="str">
        <f t="shared" si="331"/>
        <v/>
      </c>
      <c r="AK520" s="120" t="str">
        <f t="shared" si="332"/>
        <v/>
      </c>
      <c r="AL520" s="120" t="str">
        <f t="shared" si="333"/>
        <v/>
      </c>
      <c r="AM520" s="120" t="str">
        <f t="shared" si="301"/>
        <v/>
      </c>
      <c r="AN520" s="120" t="str">
        <f t="shared" si="301"/>
        <v/>
      </c>
      <c r="AO520" s="120" t="str">
        <f t="shared" si="309"/>
        <v/>
      </c>
      <c r="AP520" s="120" t="str">
        <f t="shared" si="310"/>
        <v/>
      </c>
      <c r="AQ520" s="120" t="str">
        <f t="shared" si="311"/>
        <v/>
      </c>
      <c r="AR520" s="120" t="str">
        <f t="shared" si="312"/>
        <v/>
      </c>
      <c r="AS520" s="120" t="str">
        <f t="shared" si="313"/>
        <v/>
      </c>
      <c r="AX520" s="120" t="str">
        <f t="shared" si="334"/>
        <v/>
      </c>
      <c r="AY520" s="120" t="str">
        <f t="shared" si="335"/>
        <v/>
      </c>
      <c r="AZ520" s="120" t="str">
        <f t="shared" si="336"/>
        <v/>
      </c>
      <c r="BA520" s="120" t="str">
        <f t="shared" si="337"/>
        <v/>
      </c>
      <c r="BB520" s="120" t="str">
        <f t="shared" si="338"/>
        <v/>
      </c>
      <c r="BC520" s="120" t="str">
        <f t="shared" si="339"/>
        <v/>
      </c>
      <c r="BD520" s="120" t="str">
        <f t="shared" si="340"/>
        <v/>
      </c>
    </row>
    <row r="521" spans="3:56" x14ac:dyDescent="0.2">
      <c r="C521" s="107">
        <f>'3_Fix'!H522</f>
        <v>50936</v>
      </c>
      <c r="D521" s="113" t="str">
        <f>'3_Fix'!I522</f>
        <v/>
      </c>
      <c r="E521" s="113" t="str">
        <f>'3_Fix'!J522</f>
        <v/>
      </c>
      <c r="F521" s="113" t="str">
        <f>'3_Fix'!K522</f>
        <v/>
      </c>
      <c r="G521" s="113" t="str">
        <f>'3_Fix'!L522</f>
        <v/>
      </c>
      <c r="H521" s="113" t="str">
        <f>'3_Fix'!M522</f>
        <v/>
      </c>
      <c r="I521" s="113" t="str">
        <f>'3_Fix'!N522</f>
        <v/>
      </c>
      <c r="J521" s="113" t="str">
        <f>'3_Fix'!O522</f>
        <v/>
      </c>
      <c r="K521" s="120" t="str">
        <f t="shared" si="341"/>
        <v/>
      </c>
      <c r="L521" s="120" t="str">
        <f t="shared" si="303"/>
        <v/>
      </c>
      <c r="M521" s="120" t="str">
        <f t="shared" si="304"/>
        <v/>
      </c>
      <c r="N521" s="120" t="str">
        <f t="shared" si="305"/>
        <v/>
      </c>
      <c r="O521" s="120" t="str">
        <f t="shared" si="306"/>
        <v/>
      </c>
      <c r="P521" s="120" t="str">
        <f t="shared" si="307"/>
        <v/>
      </c>
      <c r="Q521" s="120" t="str">
        <f t="shared" si="308"/>
        <v/>
      </c>
      <c r="R521" s="120" t="str">
        <f t="shared" si="302"/>
        <v/>
      </c>
      <c r="S521" s="120" t="str">
        <f t="shared" si="314"/>
        <v/>
      </c>
      <c r="T521" s="120" t="str">
        <f t="shared" si="315"/>
        <v/>
      </c>
      <c r="U521" s="120" t="str">
        <f t="shared" si="316"/>
        <v/>
      </c>
      <c r="V521" s="120" t="str">
        <f t="shared" si="317"/>
        <v/>
      </c>
      <c r="W521" s="120" t="str">
        <f t="shared" si="318"/>
        <v/>
      </c>
      <c r="X521" s="120" t="str">
        <f t="shared" si="319"/>
        <v/>
      </c>
      <c r="Y521" s="120" t="str">
        <f t="shared" si="320"/>
        <v/>
      </c>
      <c r="Z521" s="120" t="str">
        <f t="shared" si="322"/>
        <v/>
      </c>
      <c r="AA521" s="120" t="str">
        <f t="shared" si="323"/>
        <v/>
      </c>
      <c r="AB521" s="120" t="str">
        <f t="shared" si="324"/>
        <v/>
      </c>
      <c r="AC521" s="120" t="str">
        <f t="shared" si="325"/>
        <v/>
      </c>
      <c r="AD521" s="120" t="str">
        <f t="shared" si="326"/>
        <v/>
      </c>
      <c r="AE521" s="120" t="str">
        <f t="shared" si="327"/>
        <v/>
      </c>
      <c r="AF521" s="120" t="str">
        <f t="shared" si="321"/>
        <v/>
      </c>
      <c r="AG521" s="120" t="str">
        <f t="shared" si="328"/>
        <v/>
      </c>
      <c r="AH521" s="120" t="str">
        <f t="shared" si="329"/>
        <v/>
      </c>
      <c r="AI521" s="120" t="str">
        <f t="shared" si="330"/>
        <v/>
      </c>
      <c r="AJ521" s="120" t="str">
        <f t="shared" si="331"/>
        <v/>
      </c>
      <c r="AK521" s="120" t="str">
        <f t="shared" si="332"/>
        <v/>
      </c>
      <c r="AL521" s="120" t="str">
        <f t="shared" si="333"/>
        <v/>
      </c>
      <c r="AM521" s="120" t="str">
        <f t="shared" ref="AM521:AN584" si="342">IFERROR((AM$1/100)*(D519/$D519)*K521,"")</f>
        <v/>
      </c>
      <c r="AN521" s="120" t="str">
        <f t="shared" si="342"/>
        <v/>
      </c>
      <c r="AO521" s="120" t="str">
        <f t="shared" si="309"/>
        <v/>
      </c>
      <c r="AP521" s="120" t="str">
        <f t="shared" si="310"/>
        <v/>
      </c>
      <c r="AQ521" s="120" t="str">
        <f t="shared" si="311"/>
        <v/>
      </c>
      <c r="AR521" s="120" t="str">
        <f t="shared" si="312"/>
        <v/>
      </c>
      <c r="AS521" s="120" t="str">
        <f t="shared" si="313"/>
        <v/>
      </c>
      <c r="AX521" s="120" t="str">
        <f t="shared" si="334"/>
        <v/>
      </c>
      <c r="AY521" s="120" t="str">
        <f t="shared" si="335"/>
        <v/>
      </c>
      <c r="AZ521" s="120" t="str">
        <f t="shared" si="336"/>
        <v/>
      </c>
      <c r="BA521" s="120" t="str">
        <f t="shared" si="337"/>
        <v/>
      </c>
      <c r="BB521" s="120" t="str">
        <f t="shared" si="338"/>
        <v/>
      </c>
      <c r="BC521" s="120" t="str">
        <f t="shared" si="339"/>
        <v/>
      </c>
      <c r="BD521" s="120" t="str">
        <f t="shared" si="340"/>
        <v/>
      </c>
    </row>
    <row r="522" spans="3:56" x14ac:dyDescent="0.2">
      <c r="C522" s="107">
        <f>'3_Fix'!H523</f>
        <v>50952</v>
      </c>
      <c r="D522" s="113" t="str">
        <f>'3_Fix'!I523</f>
        <v/>
      </c>
      <c r="E522" s="113" t="str">
        <f>'3_Fix'!J523</f>
        <v/>
      </c>
      <c r="F522" s="113" t="str">
        <f>'3_Fix'!K523</f>
        <v/>
      </c>
      <c r="G522" s="113" t="str">
        <f>'3_Fix'!L523</f>
        <v/>
      </c>
      <c r="H522" s="113" t="str">
        <f>'3_Fix'!M523</f>
        <v/>
      </c>
      <c r="I522" s="113" t="str">
        <f>'3_Fix'!N523</f>
        <v/>
      </c>
      <c r="J522" s="113" t="str">
        <f>'3_Fix'!O523</f>
        <v/>
      </c>
      <c r="K522" s="120" t="str">
        <f t="shared" si="341"/>
        <v/>
      </c>
      <c r="L522" s="120" t="str">
        <f t="shared" si="303"/>
        <v/>
      </c>
      <c r="M522" s="120" t="str">
        <f t="shared" si="304"/>
        <v/>
      </c>
      <c r="N522" s="120" t="str">
        <f t="shared" si="305"/>
        <v/>
      </c>
      <c r="O522" s="120" t="str">
        <f t="shared" si="306"/>
        <v/>
      </c>
      <c r="P522" s="120" t="str">
        <f t="shared" si="307"/>
        <v/>
      </c>
      <c r="Q522" s="120" t="str">
        <f t="shared" si="308"/>
        <v/>
      </c>
      <c r="R522" s="120" t="str">
        <f t="shared" ref="R522:R585" si="343">IF(DAY($C522)=15,IFERROR(((AVERAGE(D521:D522)/AVERAGE(D519:D520))-1)*100,""),"")</f>
        <v/>
      </c>
      <c r="S522" s="120" t="str">
        <f t="shared" si="314"/>
        <v/>
      </c>
      <c r="T522" s="120" t="str">
        <f t="shared" si="315"/>
        <v/>
      </c>
      <c r="U522" s="120" t="str">
        <f t="shared" si="316"/>
        <v/>
      </c>
      <c r="V522" s="120" t="str">
        <f t="shared" si="317"/>
        <v/>
      </c>
      <c r="W522" s="120" t="str">
        <f t="shared" si="318"/>
        <v/>
      </c>
      <c r="X522" s="120" t="str">
        <f t="shared" si="319"/>
        <v/>
      </c>
      <c r="Y522" s="120" t="str">
        <f t="shared" si="320"/>
        <v/>
      </c>
      <c r="Z522" s="120" t="str">
        <f t="shared" si="322"/>
        <v/>
      </c>
      <c r="AA522" s="120" t="str">
        <f t="shared" si="323"/>
        <v/>
      </c>
      <c r="AB522" s="120" t="str">
        <f t="shared" si="324"/>
        <v/>
      </c>
      <c r="AC522" s="120" t="str">
        <f t="shared" si="325"/>
        <v/>
      </c>
      <c r="AD522" s="120" t="str">
        <f t="shared" si="326"/>
        <v/>
      </c>
      <c r="AE522" s="120" t="str">
        <f t="shared" si="327"/>
        <v/>
      </c>
      <c r="AF522" s="120" t="str">
        <f t="shared" si="321"/>
        <v/>
      </c>
      <c r="AG522" s="120" t="str">
        <f t="shared" si="328"/>
        <v/>
      </c>
      <c r="AH522" s="120" t="str">
        <f t="shared" si="329"/>
        <v/>
      </c>
      <c r="AI522" s="120" t="str">
        <f t="shared" si="330"/>
        <v/>
      </c>
      <c r="AJ522" s="120" t="str">
        <f t="shared" si="331"/>
        <v/>
      </c>
      <c r="AK522" s="120" t="str">
        <f t="shared" si="332"/>
        <v/>
      </c>
      <c r="AL522" s="120" t="str">
        <f t="shared" si="333"/>
        <v/>
      </c>
      <c r="AM522" s="120" t="str">
        <f t="shared" si="342"/>
        <v/>
      </c>
      <c r="AN522" s="120" t="str">
        <f t="shared" si="342"/>
        <v/>
      </c>
      <c r="AO522" s="120" t="str">
        <f t="shared" si="309"/>
        <v/>
      </c>
      <c r="AP522" s="120" t="str">
        <f t="shared" si="310"/>
        <v/>
      </c>
      <c r="AQ522" s="120" t="str">
        <f t="shared" si="311"/>
        <v/>
      </c>
      <c r="AR522" s="120" t="str">
        <f t="shared" si="312"/>
        <v/>
      </c>
      <c r="AS522" s="120" t="str">
        <f t="shared" si="313"/>
        <v/>
      </c>
      <c r="AX522" s="120" t="str">
        <f t="shared" si="334"/>
        <v/>
      </c>
      <c r="AY522" s="120" t="str">
        <f t="shared" si="335"/>
        <v/>
      </c>
      <c r="AZ522" s="120" t="str">
        <f t="shared" si="336"/>
        <v/>
      </c>
      <c r="BA522" s="120" t="str">
        <f t="shared" si="337"/>
        <v/>
      </c>
      <c r="BB522" s="120" t="str">
        <f t="shared" si="338"/>
        <v/>
      </c>
      <c r="BC522" s="120" t="str">
        <f t="shared" si="339"/>
        <v/>
      </c>
      <c r="BD522" s="120" t="str">
        <f t="shared" si="340"/>
        <v/>
      </c>
    </row>
    <row r="523" spans="3:56" x14ac:dyDescent="0.2">
      <c r="C523" s="107">
        <f>'3_Fix'!H524</f>
        <v>50966</v>
      </c>
      <c r="D523" s="113" t="str">
        <f>'3_Fix'!I524</f>
        <v/>
      </c>
      <c r="E523" s="113" t="str">
        <f>'3_Fix'!J524</f>
        <v/>
      </c>
      <c r="F523" s="113" t="str">
        <f>'3_Fix'!K524</f>
        <v/>
      </c>
      <c r="G523" s="113" t="str">
        <f>'3_Fix'!L524</f>
        <v/>
      </c>
      <c r="H523" s="113" t="str">
        <f>'3_Fix'!M524</f>
        <v/>
      </c>
      <c r="I523" s="113" t="str">
        <f>'3_Fix'!N524</f>
        <v/>
      </c>
      <c r="J523" s="113" t="str">
        <f>'3_Fix'!O524</f>
        <v/>
      </c>
      <c r="K523" s="120" t="str">
        <f t="shared" si="341"/>
        <v/>
      </c>
      <c r="L523" s="120" t="str">
        <f t="shared" si="303"/>
        <v/>
      </c>
      <c r="M523" s="120" t="str">
        <f t="shared" si="304"/>
        <v/>
      </c>
      <c r="N523" s="120" t="str">
        <f t="shared" si="305"/>
        <v/>
      </c>
      <c r="O523" s="120" t="str">
        <f t="shared" si="306"/>
        <v/>
      </c>
      <c r="P523" s="120" t="str">
        <f t="shared" si="307"/>
        <v/>
      </c>
      <c r="Q523" s="120" t="str">
        <f t="shared" si="308"/>
        <v/>
      </c>
      <c r="R523" s="120" t="str">
        <f t="shared" si="343"/>
        <v/>
      </c>
      <c r="S523" s="120" t="str">
        <f t="shared" si="314"/>
        <v/>
      </c>
      <c r="T523" s="120" t="str">
        <f t="shared" si="315"/>
        <v/>
      </c>
      <c r="U523" s="120" t="str">
        <f t="shared" si="316"/>
        <v/>
      </c>
      <c r="V523" s="120" t="str">
        <f t="shared" si="317"/>
        <v/>
      </c>
      <c r="W523" s="120" t="str">
        <f t="shared" si="318"/>
        <v/>
      </c>
      <c r="X523" s="120" t="str">
        <f t="shared" si="319"/>
        <v/>
      </c>
      <c r="Y523" s="120" t="str">
        <f t="shared" si="320"/>
        <v/>
      </c>
      <c r="Z523" s="120" t="str">
        <f t="shared" si="322"/>
        <v/>
      </c>
      <c r="AA523" s="120" t="str">
        <f t="shared" si="323"/>
        <v/>
      </c>
      <c r="AB523" s="120" t="str">
        <f t="shared" si="324"/>
        <v/>
      </c>
      <c r="AC523" s="120" t="str">
        <f t="shared" si="325"/>
        <v/>
      </c>
      <c r="AD523" s="120" t="str">
        <f t="shared" si="326"/>
        <v/>
      </c>
      <c r="AE523" s="120" t="str">
        <f t="shared" si="327"/>
        <v/>
      </c>
      <c r="AF523" s="120" t="str">
        <f t="shared" si="321"/>
        <v/>
      </c>
      <c r="AG523" s="120" t="str">
        <f t="shared" si="328"/>
        <v/>
      </c>
      <c r="AH523" s="120" t="str">
        <f t="shared" si="329"/>
        <v/>
      </c>
      <c r="AI523" s="120" t="str">
        <f t="shared" si="330"/>
        <v/>
      </c>
      <c r="AJ523" s="120" t="str">
        <f t="shared" si="331"/>
        <v/>
      </c>
      <c r="AK523" s="120" t="str">
        <f t="shared" si="332"/>
        <v/>
      </c>
      <c r="AL523" s="120" t="str">
        <f t="shared" si="333"/>
        <v/>
      </c>
      <c r="AM523" s="120" t="str">
        <f t="shared" si="342"/>
        <v/>
      </c>
      <c r="AN523" s="120" t="str">
        <f t="shared" si="342"/>
        <v/>
      </c>
      <c r="AO523" s="120" t="str">
        <f t="shared" si="309"/>
        <v/>
      </c>
      <c r="AP523" s="120" t="str">
        <f t="shared" si="310"/>
        <v/>
      </c>
      <c r="AQ523" s="120" t="str">
        <f t="shared" si="311"/>
        <v/>
      </c>
      <c r="AR523" s="120" t="str">
        <f t="shared" si="312"/>
        <v/>
      </c>
      <c r="AS523" s="120" t="str">
        <f t="shared" si="313"/>
        <v/>
      </c>
      <c r="AX523" s="120" t="str">
        <f t="shared" si="334"/>
        <v/>
      </c>
      <c r="AY523" s="120" t="str">
        <f t="shared" si="335"/>
        <v/>
      </c>
      <c r="AZ523" s="120" t="str">
        <f t="shared" si="336"/>
        <v/>
      </c>
      <c r="BA523" s="120" t="str">
        <f t="shared" si="337"/>
        <v/>
      </c>
      <c r="BB523" s="120" t="str">
        <f t="shared" si="338"/>
        <v/>
      </c>
      <c r="BC523" s="120" t="str">
        <f t="shared" si="339"/>
        <v/>
      </c>
      <c r="BD523" s="120" t="str">
        <f t="shared" si="340"/>
        <v/>
      </c>
    </row>
    <row r="524" spans="3:56" x14ac:dyDescent="0.2">
      <c r="C524" s="107">
        <f>'3_Fix'!H525</f>
        <v>50983</v>
      </c>
      <c r="D524" s="113" t="str">
        <f>'3_Fix'!I525</f>
        <v/>
      </c>
      <c r="E524" s="113" t="str">
        <f>'3_Fix'!J525</f>
        <v/>
      </c>
      <c r="F524" s="113" t="str">
        <f>'3_Fix'!K525</f>
        <v/>
      </c>
      <c r="G524" s="113" t="str">
        <f>'3_Fix'!L525</f>
        <v/>
      </c>
      <c r="H524" s="113" t="str">
        <f>'3_Fix'!M525</f>
        <v/>
      </c>
      <c r="I524" s="113" t="str">
        <f>'3_Fix'!N525</f>
        <v/>
      </c>
      <c r="J524" s="113" t="str">
        <f>'3_Fix'!O525</f>
        <v/>
      </c>
      <c r="K524" s="120" t="str">
        <f t="shared" si="341"/>
        <v/>
      </c>
      <c r="L524" s="120" t="str">
        <f t="shared" si="303"/>
        <v/>
      </c>
      <c r="M524" s="120" t="str">
        <f t="shared" si="304"/>
        <v/>
      </c>
      <c r="N524" s="120" t="str">
        <f t="shared" si="305"/>
        <v/>
      </c>
      <c r="O524" s="120" t="str">
        <f t="shared" si="306"/>
        <v/>
      </c>
      <c r="P524" s="120" t="str">
        <f t="shared" si="307"/>
        <v/>
      </c>
      <c r="Q524" s="120" t="str">
        <f t="shared" si="308"/>
        <v/>
      </c>
      <c r="R524" s="120" t="str">
        <f t="shared" si="343"/>
        <v/>
      </c>
      <c r="S524" s="120" t="str">
        <f t="shared" si="314"/>
        <v/>
      </c>
      <c r="T524" s="120" t="str">
        <f t="shared" si="315"/>
        <v/>
      </c>
      <c r="U524" s="120" t="str">
        <f t="shared" si="316"/>
        <v/>
      </c>
      <c r="V524" s="120" t="str">
        <f t="shared" si="317"/>
        <v/>
      </c>
      <c r="W524" s="120" t="str">
        <f t="shared" si="318"/>
        <v/>
      </c>
      <c r="X524" s="120" t="str">
        <f t="shared" si="319"/>
        <v/>
      </c>
      <c r="Y524" s="120" t="str">
        <f t="shared" si="320"/>
        <v/>
      </c>
      <c r="Z524" s="120" t="str">
        <f t="shared" si="322"/>
        <v/>
      </c>
      <c r="AA524" s="120" t="str">
        <f t="shared" si="323"/>
        <v/>
      </c>
      <c r="AB524" s="120" t="str">
        <f t="shared" si="324"/>
        <v/>
      </c>
      <c r="AC524" s="120" t="str">
        <f t="shared" si="325"/>
        <v/>
      </c>
      <c r="AD524" s="120" t="str">
        <f t="shared" si="326"/>
        <v/>
      </c>
      <c r="AE524" s="120" t="str">
        <f t="shared" si="327"/>
        <v/>
      </c>
      <c r="AF524" s="120" t="str">
        <f t="shared" si="321"/>
        <v/>
      </c>
      <c r="AG524" s="120" t="str">
        <f t="shared" si="328"/>
        <v/>
      </c>
      <c r="AH524" s="120" t="str">
        <f t="shared" si="329"/>
        <v/>
      </c>
      <c r="AI524" s="120" t="str">
        <f t="shared" si="330"/>
        <v/>
      </c>
      <c r="AJ524" s="120" t="str">
        <f t="shared" si="331"/>
        <v/>
      </c>
      <c r="AK524" s="120" t="str">
        <f t="shared" si="332"/>
        <v/>
      </c>
      <c r="AL524" s="120" t="str">
        <f t="shared" si="333"/>
        <v/>
      </c>
      <c r="AM524" s="120" t="str">
        <f t="shared" si="342"/>
        <v/>
      </c>
      <c r="AN524" s="120" t="str">
        <f t="shared" si="342"/>
        <v/>
      </c>
      <c r="AO524" s="120" t="str">
        <f t="shared" si="309"/>
        <v/>
      </c>
      <c r="AP524" s="120" t="str">
        <f t="shared" si="310"/>
        <v/>
      </c>
      <c r="AQ524" s="120" t="str">
        <f t="shared" si="311"/>
        <v/>
      </c>
      <c r="AR524" s="120" t="str">
        <f t="shared" si="312"/>
        <v/>
      </c>
      <c r="AS524" s="120" t="str">
        <f t="shared" si="313"/>
        <v/>
      </c>
      <c r="AX524" s="120" t="str">
        <f t="shared" si="334"/>
        <v/>
      </c>
      <c r="AY524" s="120" t="str">
        <f t="shared" si="335"/>
        <v/>
      </c>
      <c r="AZ524" s="120" t="str">
        <f t="shared" si="336"/>
        <v/>
      </c>
      <c r="BA524" s="120" t="str">
        <f t="shared" si="337"/>
        <v/>
      </c>
      <c r="BB524" s="120" t="str">
        <f t="shared" si="338"/>
        <v/>
      </c>
      <c r="BC524" s="120" t="str">
        <f t="shared" si="339"/>
        <v/>
      </c>
      <c r="BD524" s="120" t="str">
        <f t="shared" si="340"/>
        <v/>
      </c>
    </row>
    <row r="525" spans="3:56" x14ac:dyDescent="0.2">
      <c r="C525" s="107">
        <f>'3_Fix'!H526</f>
        <v>50997</v>
      </c>
      <c r="D525" s="113" t="str">
        <f>'3_Fix'!I526</f>
        <v/>
      </c>
      <c r="E525" s="113" t="str">
        <f>'3_Fix'!J526</f>
        <v/>
      </c>
      <c r="F525" s="113" t="str">
        <f>'3_Fix'!K526</f>
        <v/>
      </c>
      <c r="G525" s="113" t="str">
        <f>'3_Fix'!L526</f>
        <v/>
      </c>
      <c r="H525" s="113" t="str">
        <f>'3_Fix'!M526</f>
        <v/>
      </c>
      <c r="I525" s="113" t="str">
        <f>'3_Fix'!N526</f>
        <v/>
      </c>
      <c r="J525" s="113" t="str">
        <f>'3_Fix'!O526</f>
        <v/>
      </c>
      <c r="K525" s="120" t="str">
        <f t="shared" si="341"/>
        <v/>
      </c>
      <c r="L525" s="120" t="str">
        <f t="shared" si="303"/>
        <v/>
      </c>
      <c r="M525" s="120" t="str">
        <f t="shared" si="304"/>
        <v/>
      </c>
      <c r="N525" s="120" t="str">
        <f t="shared" si="305"/>
        <v/>
      </c>
      <c r="O525" s="120" t="str">
        <f t="shared" si="306"/>
        <v/>
      </c>
      <c r="P525" s="120" t="str">
        <f t="shared" si="307"/>
        <v/>
      </c>
      <c r="Q525" s="120" t="str">
        <f t="shared" si="308"/>
        <v/>
      </c>
      <c r="R525" s="120" t="str">
        <f t="shared" si="343"/>
        <v/>
      </c>
      <c r="S525" s="120" t="str">
        <f t="shared" si="314"/>
        <v/>
      </c>
      <c r="T525" s="120" t="str">
        <f t="shared" si="315"/>
        <v/>
      </c>
      <c r="U525" s="120" t="str">
        <f t="shared" si="316"/>
        <v/>
      </c>
      <c r="V525" s="120" t="str">
        <f t="shared" si="317"/>
        <v/>
      </c>
      <c r="W525" s="120" t="str">
        <f t="shared" si="318"/>
        <v/>
      </c>
      <c r="X525" s="120" t="str">
        <f t="shared" si="319"/>
        <v/>
      </c>
      <c r="Y525" s="120" t="str">
        <f t="shared" si="320"/>
        <v/>
      </c>
      <c r="Z525" s="120" t="str">
        <f t="shared" si="322"/>
        <v/>
      </c>
      <c r="AA525" s="120" t="str">
        <f t="shared" si="323"/>
        <v/>
      </c>
      <c r="AB525" s="120" t="str">
        <f t="shared" si="324"/>
        <v/>
      </c>
      <c r="AC525" s="120" t="str">
        <f t="shared" si="325"/>
        <v/>
      </c>
      <c r="AD525" s="120" t="str">
        <f t="shared" si="326"/>
        <v/>
      </c>
      <c r="AE525" s="120" t="str">
        <f t="shared" si="327"/>
        <v/>
      </c>
      <c r="AF525" s="120" t="str">
        <f t="shared" si="321"/>
        <v/>
      </c>
      <c r="AG525" s="120" t="str">
        <f t="shared" si="328"/>
        <v/>
      </c>
      <c r="AH525" s="120" t="str">
        <f t="shared" si="329"/>
        <v/>
      </c>
      <c r="AI525" s="120" t="str">
        <f t="shared" si="330"/>
        <v/>
      </c>
      <c r="AJ525" s="120" t="str">
        <f t="shared" si="331"/>
        <v/>
      </c>
      <c r="AK525" s="120" t="str">
        <f t="shared" si="332"/>
        <v/>
      </c>
      <c r="AL525" s="120" t="str">
        <f t="shared" si="333"/>
        <v/>
      </c>
      <c r="AM525" s="120" t="str">
        <f t="shared" si="342"/>
        <v/>
      </c>
      <c r="AN525" s="120" t="str">
        <f t="shared" si="342"/>
        <v/>
      </c>
      <c r="AO525" s="120" t="str">
        <f t="shared" si="309"/>
        <v/>
      </c>
      <c r="AP525" s="120" t="str">
        <f t="shared" si="310"/>
        <v/>
      </c>
      <c r="AQ525" s="120" t="str">
        <f t="shared" si="311"/>
        <v/>
      </c>
      <c r="AR525" s="120" t="str">
        <f t="shared" si="312"/>
        <v/>
      </c>
      <c r="AS525" s="120" t="str">
        <f t="shared" si="313"/>
        <v/>
      </c>
      <c r="AX525" s="120" t="str">
        <f t="shared" si="334"/>
        <v/>
      </c>
      <c r="AY525" s="120" t="str">
        <f t="shared" si="335"/>
        <v/>
      </c>
      <c r="AZ525" s="120" t="str">
        <f t="shared" si="336"/>
        <v/>
      </c>
      <c r="BA525" s="120" t="str">
        <f t="shared" si="337"/>
        <v/>
      </c>
      <c r="BB525" s="120" t="str">
        <f t="shared" si="338"/>
        <v/>
      </c>
      <c r="BC525" s="120" t="str">
        <f t="shared" si="339"/>
        <v/>
      </c>
      <c r="BD525" s="120" t="str">
        <f t="shared" si="340"/>
        <v/>
      </c>
    </row>
    <row r="526" spans="3:56" x14ac:dyDescent="0.2">
      <c r="C526" s="107">
        <f>'3_Fix'!H527</f>
        <v>51014</v>
      </c>
      <c r="D526" s="113" t="str">
        <f>'3_Fix'!I527</f>
        <v/>
      </c>
      <c r="E526" s="113" t="str">
        <f>'3_Fix'!J527</f>
        <v/>
      </c>
      <c r="F526" s="113" t="str">
        <f>'3_Fix'!K527</f>
        <v/>
      </c>
      <c r="G526" s="113" t="str">
        <f>'3_Fix'!L527</f>
        <v/>
      </c>
      <c r="H526" s="113" t="str">
        <f>'3_Fix'!M527</f>
        <v/>
      </c>
      <c r="I526" s="113" t="str">
        <f>'3_Fix'!N527</f>
        <v/>
      </c>
      <c r="J526" s="113" t="str">
        <f>'3_Fix'!O527</f>
        <v/>
      </c>
      <c r="K526" s="120" t="str">
        <f t="shared" si="341"/>
        <v/>
      </c>
      <c r="L526" s="120" t="str">
        <f t="shared" si="303"/>
        <v/>
      </c>
      <c r="M526" s="120" t="str">
        <f t="shared" si="304"/>
        <v/>
      </c>
      <c r="N526" s="120" t="str">
        <f t="shared" si="305"/>
        <v/>
      </c>
      <c r="O526" s="120" t="str">
        <f t="shared" si="306"/>
        <v/>
      </c>
      <c r="P526" s="120" t="str">
        <f t="shared" si="307"/>
        <v/>
      </c>
      <c r="Q526" s="120" t="str">
        <f t="shared" si="308"/>
        <v/>
      </c>
      <c r="R526" s="120" t="str">
        <f t="shared" si="343"/>
        <v/>
      </c>
      <c r="S526" s="120" t="str">
        <f t="shared" si="314"/>
        <v/>
      </c>
      <c r="T526" s="120" t="str">
        <f t="shared" si="315"/>
        <v/>
      </c>
      <c r="U526" s="120" t="str">
        <f t="shared" si="316"/>
        <v/>
      </c>
      <c r="V526" s="120" t="str">
        <f t="shared" si="317"/>
        <v/>
      </c>
      <c r="W526" s="120" t="str">
        <f t="shared" si="318"/>
        <v/>
      </c>
      <c r="X526" s="120" t="str">
        <f t="shared" si="319"/>
        <v/>
      </c>
      <c r="Y526" s="120" t="str">
        <f t="shared" si="320"/>
        <v/>
      </c>
      <c r="Z526" s="120" t="str">
        <f t="shared" si="322"/>
        <v/>
      </c>
      <c r="AA526" s="120" t="str">
        <f t="shared" si="323"/>
        <v/>
      </c>
      <c r="AB526" s="120" t="str">
        <f t="shared" si="324"/>
        <v/>
      </c>
      <c r="AC526" s="120" t="str">
        <f t="shared" si="325"/>
        <v/>
      </c>
      <c r="AD526" s="120" t="str">
        <f t="shared" si="326"/>
        <v/>
      </c>
      <c r="AE526" s="120" t="str">
        <f t="shared" si="327"/>
        <v/>
      </c>
      <c r="AF526" s="120" t="str">
        <f t="shared" si="321"/>
        <v/>
      </c>
      <c r="AG526" s="120" t="str">
        <f t="shared" si="328"/>
        <v/>
      </c>
      <c r="AH526" s="120" t="str">
        <f t="shared" si="329"/>
        <v/>
      </c>
      <c r="AI526" s="120" t="str">
        <f t="shared" si="330"/>
        <v/>
      </c>
      <c r="AJ526" s="120" t="str">
        <f t="shared" si="331"/>
        <v/>
      </c>
      <c r="AK526" s="120" t="str">
        <f t="shared" si="332"/>
        <v/>
      </c>
      <c r="AL526" s="120" t="str">
        <f t="shared" si="333"/>
        <v/>
      </c>
      <c r="AM526" s="120" t="str">
        <f t="shared" si="342"/>
        <v/>
      </c>
      <c r="AN526" s="120" t="str">
        <f t="shared" si="342"/>
        <v/>
      </c>
      <c r="AO526" s="120" t="str">
        <f t="shared" si="309"/>
        <v/>
      </c>
      <c r="AP526" s="120" t="str">
        <f t="shared" si="310"/>
        <v/>
      </c>
      <c r="AQ526" s="120" t="str">
        <f t="shared" si="311"/>
        <v/>
      </c>
      <c r="AR526" s="120" t="str">
        <f t="shared" si="312"/>
        <v/>
      </c>
      <c r="AS526" s="120" t="str">
        <f t="shared" si="313"/>
        <v/>
      </c>
      <c r="AX526" s="120" t="str">
        <f t="shared" si="334"/>
        <v/>
      </c>
      <c r="AY526" s="120" t="str">
        <f t="shared" si="335"/>
        <v/>
      </c>
      <c r="AZ526" s="120" t="str">
        <f t="shared" si="336"/>
        <v/>
      </c>
      <c r="BA526" s="120" t="str">
        <f t="shared" si="337"/>
        <v/>
      </c>
      <c r="BB526" s="120" t="str">
        <f t="shared" si="338"/>
        <v/>
      </c>
      <c r="BC526" s="120" t="str">
        <f t="shared" si="339"/>
        <v/>
      </c>
      <c r="BD526" s="120" t="str">
        <f t="shared" si="340"/>
        <v/>
      </c>
    </row>
    <row r="527" spans="3:56" x14ac:dyDescent="0.2">
      <c r="C527" s="107">
        <f>'3_Fix'!H528</f>
        <v>51028</v>
      </c>
      <c r="D527" s="113" t="str">
        <f>'3_Fix'!I528</f>
        <v/>
      </c>
      <c r="E527" s="113" t="str">
        <f>'3_Fix'!J528</f>
        <v/>
      </c>
      <c r="F527" s="113" t="str">
        <f>'3_Fix'!K528</f>
        <v/>
      </c>
      <c r="G527" s="113" t="str">
        <f>'3_Fix'!L528</f>
        <v/>
      </c>
      <c r="H527" s="113" t="str">
        <f>'3_Fix'!M528</f>
        <v/>
      </c>
      <c r="I527" s="113" t="str">
        <f>'3_Fix'!N528</f>
        <v/>
      </c>
      <c r="J527" s="113" t="str">
        <f>'3_Fix'!O528</f>
        <v/>
      </c>
      <c r="K527" s="120" t="str">
        <f t="shared" si="341"/>
        <v/>
      </c>
      <c r="L527" s="120" t="str">
        <f t="shared" si="303"/>
        <v/>
      </c>
      <c r="M527" s="120" t="str">
        <f t="shared" si="304"/>
        <v/>
      </c>
      <c r="N527" s="120" t="str">
        <f t="shared" si="305"/>
        <v/>
      </c>
      <c r="O527" s="120" t="str">
        <f t="shared" si="306"/>
        <v/>
      </c>
      <c r="P527" s="120" t="str">
        <f t="shared" si="307"/>
        <v/>
      </c>
      <c r="Q527" s="120" t="str">
        <f t="shared" si="308"/>
        <v/>
      </c>
      <c r="R527" s="120" t="str">
        <f t="shared" si="343"/>
        <v/>
      </c>
      <c r="S527" s="120" t="str">
        <f t="shared" si="314"/>
        <v/>
      </c>
      <c r="T527" s="120" t="str">
        <f t="shared" si="315"/>
        <v/>
      </c>
      <c r="U527" s="120" t="str">
        <f t="shared" si="316"/>
        <v/>
      </c>
      <c r="V527" s="120" t="str">
        <f t="shared" si="317"/>
        <v/>
      </c>
      <c r="W527" s="120" t="str">
        <f t="shared" si="318"/>
        <v/>
      </c>
      <c r="X527" s="120" t="str">
        <f t="shared" si="319"/>
        <v/>
      </c>
      <c r="Y527" s="120" t="str">
        <f t="shared" si="320"/>
        <v/>
      </c>
      <c r="Z527" s="120" t="str">
        <f t="shared" si="322"/>
        <v/>
      </c>
      <c r="AA527" s="120" t="str">
        <f t="shared" si="323"/>
        <v/>
      </c>
      <c r="AB527" s="120" t="str">
        <f t="shared" si="324"/>
        <v/>
      </c>
      <c r="AC527" s="120" t="str">
        <f t="shared" si="325"/>
        <v/>
      </c>
      <c r="AD527" s="120" t="str">
        <f t="shared" si="326"/>
        <v/>
      </c>
      <c r="AE527" s="120" t="str">
        <f t="shared" si="327"/>
        <v/>
      </c>
      <c r="AF527" s="120" t="str">
        <f t="shared" si="321"/>
        <v/>
      </c>
      <c r="AG527" s="120" t="str">
        <f t="shared" si="328"/>
        <v/>
      </c>
      <c r="AH527" s="120" t="str">
        <f t="shared" si="329"/>
        <v/>
      </c>
      <c r="AI527" s="120" t="str">
        <f t="shared" si="330"/>
        <v/>
      </c>
      <c r="AJ527" s="120" t="str">
        <f t="shared" si="331"/>
        <v/>
      </c>
      <c r="AK527" s="120" t="str">
        <f t="shared" si="332"/>
        <v/>
      </c>
      <c r="AL527" s="120" t="str">
        <f t="shared" si="333"/>
        <v/>
      </c>
      <c r="AM527" s="120" t="str">
        <f t="shared" si="342"/>
        <v/>
      </c>
      <c r="AN527" s="120" t="str">
        <f t="shared" si="342"/>
        <v/>
      </c>
      <c r="AO527" s="120" t="str">
        <f t="shared" si="309"/>
        <v/>
      </c>
      <c r="AP527" s="120" t="str">
        <f t="shared" si="310"/>
        <v/>
      </c>
      <c r="AQ527" s="120" t="str">
        <f t="shared" si="311"/>
        <v/>
      </c>
      <c r="AR527" s="120" t="str">
        <f t="shared" si="312"/>
        <v/>
      </c>
      <c r="AS527" s="120" t="str">
        <f t="shared" si="313"/>
        <v/>
      </c>
      <c r="AX527" s="120" t="str">
        <f t="shared" si="334"/>
        <v/>
      </c>
      <c r="AY527" s="120" t="str">
        <f t="shared" si="335"/>
        <v/>
      </c>
      <c r="AZ527" s="120" t="str">
        <f t="shared" si="336"/>
        <v/>
      </c>
      <c r="BA527" s="120" t="str">
        <f t="shared" si="337"/>
        <v/>
      </c>
      <c r="BB527" s="120" t="str">
        <f t="shared" si="338"/>
        <v/>
      </c>
      <c r="BC527" s="120" t="str">
        <f t="shared" si="339"/>
        <v/>
      </c>
      <c r="BD527" s="120" t="str">
        <f t="shared" si="340"/>
        <v/>
      </c>
    </row>
    <row r="528" spans="3:56" x14ac:dyDescent="0.2">
      <c r="C528" s="107">
        <f>'3_Fix'!H529</f>
        <v>51044</v>
      </c>
      <c r="D528" s="113" t="str">
        <f>'3_Fix'!I529</f>
        <v/>
      </c>
      <c r="E528" s="113" t="str">
        <f>'3_Fix'!J529</f>
        <v/>
      </c>
      <c r="F528" s="113" t="str">
        <f>'3_Fix'!K529</f>
        <v/>
      </c>
      <c r="G528" s="113" t="str">
        <f>'3_Fix'!L529</f>
        <v/>
      </c>
      <c r="H528" s="113" t="str">
        <f>'3_Fix'!M529</f>
        <v/>
      </c>
      <c r="I528" s="113" t="str">
        <f>'3_Fix'!N529</f>
        <v/>
      </c>
      <c r="J528" s="113" t="str">
        <f>'3_Fix'!O529</f>
        <v/>
      </c>
      <c r="K528" s="120" t="str">
        <f t="shared" si="341"/>
        <v/>
      </c>
      <c r="L528" s="120" t="str">
        <f t="shared" si="303"/>
        <v/>
      </c>
      <c r="M528" s="120" t="str">
        <f t="shared" si="304"/>
        <v/>
      </c>
      <c r="N528" s="120" t="str">
        <f t="shared" si="305"/>
        <v/>
      </c>
      <c r="O528" s="120" t="str">
        <f t="shared" si="306"/>
        <v/>
      </c>
      <c r="P528" s="120" t="str">
        <f t="shared" si="307"/>
        <v/>
      </c>
      <c r="Q528" s="120" t="str">
        <f t="shared" si="308"/>
        <v/>
      </c>
      <c r="R528" s="120" t="str">
        <f t="shared" si="343"/>
        <v/>
      </c>
      <c r="S528" s="120" t="str">
        <f t="shared" si="314"/>
        <v/>
      </c>
      <c r="T528" s="120" t="str">
        <f t="shared" si="315"/>
        <v/>
      </c>
      <c r="U528" s="120" t="str">
        <f t="shared" si="316"/>
        <v/>
      </c>
      <c r="V528" s="120" t="str">
        <f t="shared" si="317"/>
        <v/>
      </c>
      <c r="W528" s="120" t="str">
        <f t="shared" si="318"/>
        <v/>
      </c>
      <c r="X528" s="120" t="str">
        <f t="shared" si="319"/>
        <v/>
      </c>
      <c r="Y528" s="120" t="str">
        <f t="shared" si="320"/>
        <v/>
      </c>
      <c r="Z528" s="120" t="str">
        <f t="shared" si="322"/>
        <v/>
      </c>
      <c r="AA528" s="120" t="str">
        <f t="shared" si="323"/>
        <v/>
      </c>
      <c r="AB528" s="120" t="str">
        <f t="shared" si="324"/>
        <v/>
      </c>
      <c r="AC528" s="120" t="str">
        <f t="shared" si="325"/>
        <v/>
      </c>
      <c r="AD528" s="120" t="str">
        <f t="shared" si="326"/>
        <v/>
      </c>
      <c r="AE528" s="120" t="str">
        <f t="shared" si="327"/>
        <v/>
      </c>
      <c r="AF528" s="120" t="str">
        <f t="shared" si="321"/>
        <v/>
      </c>
      <c r="AG528" s="120" t="str">
        <f t="shared" si="328"/>
        <v/>
      </c>
      <c r="AH528" s="120" t="str">
        <f t="shared" si="329"/>
        <v/>
      </c>
      <c r="AI528" s="120" t="str">
        <f t="shared" si="330"/>
        <v/>
      </c>
      <c r="AJ528" s="120" t="str">
        <f t="shared" si="331"/>
        <v/>
      </c>
      <c r="AK528" s="120" t="str">
        <f t="shared" si="332"/>
        <v/>
      </c>
      <c r="AL528" s="120" t="str">
        <f t="shared" si="333"/>
        <v/>
      </c>
      <c r="AM528" s="120" t="str">
        <f t="shared" si="342"/>
        <v/>
      </c>
      <c r="AN528" s="120" t="str">
        <f t="shared" si="342"/>
        <v/>
      </c>
      <c r="AO528" s="120" t="str">
        <f t="shared" si="309"/>
        <v/>
      </c>
      <c r="AP528" s="120" t="str">
        <f t="shared" si="310"/>
        <v/>
      </c>
      <c r="AQ528" s="120" t="str">
        <f t="shared" si="311"/>
        <v/>
      </c>
      <c r="AR528" s="120" t="str">
        <f t="shared" si="312"/>
        <v/>
      </c>
      <c r="AS528" s="120" t="str">
        <f t="shared" si="313"/>
        <v/>
      </c>
      <c r="AX528" s="120" t="str">
        <f t="shared" si="334"/>
        <v/>
      </c>
      <c r="AY528" s="120" t="str">
        <f t="shared" si="335"/>
        <v/>
      </c>
      <c r="AZ528" s="120" t="str">
        <f t="shared" si="336"/>
        <v/>
      </c>
      <c r="BA528" s="120" t="str">
        <f t="shared" si="337"/>
        <v/>
      </c>
      <c r="BB528" s="120" t="str">
        <f t="shared" si="338"/>
        <v/>
      </c>
      <c r="BC528" s="120" t="str">
        <f t="shared" si="339"/>
        <v/>
      </c>
      <c r="BD528" s="120" t="str">
        <f t="shared" si="340"/>
        <v/>
      </c>
    </row>
    <row r="529" spans="3:56" x14ac:dyDescent="0.2">
      <c r="C529" s="107">
        <f>'3_Fix'!H530</f>
        <v>51058</v>
      </c>
      <c r="D529" s="113" t="str">
        <f>'3_Fix'!I530</f>
        <v/>
      </c>
      <c r="E529" s="113" t="str">
        <f>'3_Fix'!J530</f>
        <v/>
      </c>
      <c r="F529" s="113" t="str">
        <f>'3_Fix'!K530</f>
        <v/>
      </c>
      <c r="G529" s="113" t="str">
        <f>'3_Fix'!L530</f>
        <v/>
      </c>
      <c r="H529" s="113" t="str">
        <f>'3_Fix'!M530</f>
        <v/>
      </c>
      <c r="I529" s="113" t="str">
        <f>'3_Fix'!N530</f>
        <v/>
      </c>
      <c r="J529" s="113" t="str">
        <f>'3_Fix'!O530</f>
        <v/>
      </c>
      <c r="K529" s="120" t="str">
        <f t="shared" si="341"/>
        <v/>
      </c>
      <c r="L529" s="120" t="str">
        <f t="shared" si="303"/>
        <v/>
      </c>
      <c r="M529" s="120" t="str">
        <f t="shared" si="304"/>
        <v/>
      </c>
      <c r="N529" s="120" t="str">
        <f t="shared" si="305"/>
        <v/>
      </c>
      <c r="O529" s="120" t="str">
        <f t="shared" si="306"/>
        <v/>
      </c>
      <c r="P529" s="120" t="str">
        <f t="shared" si="307"/>
        <v/>
      </c>
      <c r="Q529" s="120" t="str">
        <f t="shared" si="308"/>
        <v/>
      </c>
      <c r="R529" s="120" t="str">
        <f t="shared" si="343"/>
        <v/>
      </c>
      <c r="S529" s="120" t="str">
        <f t="shared" si="314"/>
        <v/>
      </c>
      <c r="T529" s="120" t="str">
        <f t="shared" si="315"/>
        <v/>
      </c>
      <c r="U529" s="120" t="str">
        <f t="shared" si="316"/>
        <v/>
      </c>
      <c r="V529" s="120" t="str">
        <f t="shared" si="317"/>
        <v/>
      </c>
      <c r="W529" s="120" t="str">
        <f t="shared" si="318"/>
        <v/>
      </c>
      <c r="X529" s="120" t="str">
        <f t="shared" si="319"/>
        <v/>
      </c>
      <c r="Y529" s="120" t="str">
        <f t="shared" si="320"/>
        <v/>
      </c>
      <c r="Z529" s="120" t="str">
        <f t="shared" si="322"/>
        <v/>
      </c>
      <c r="AA529" s="120" t="str">
        <f t="shared" si="323"/>
        <v/>
      </c>
      <c r="AB529" s="120" t="str">
        <f t="shared" si="324"/>
        <v/>
      </c>
      <c r="AC529" s="120" t="str">
        <f t="shared" si="325"/>
        <v/>
      </c>
      <c r="AD529" s="120" t="str">
        <f t="shared" si="326"/>
        <v/>
      </c>
      <c r="AE529" s="120" t="str">
        <f t="shared" si="327"/>
        <v/>
      </c>
      <c r="AF529" s="120" t="str">
        <f t="shared" si="321"/>
        <v/>
      </c>
      <c r="AG529" s="120" t="str">
        <f t="shared" si="328"/>
        <v/>
      </c>
      <c r="AH529" s="120" t="str">
        <f t="shared" si="329"/>
        <v/>
      </c>
      <c r="AI529" s="120" t="str">
        <f t="shared" si="330"/>
        <v/>
      </c>
      <c r="AJ529" s="120" t="str">
        <f t="shared" si="331"/>
        <v/>
      </c>
      <c r="AK529" s="120" t="str">
        <f t="shared" si="332"/>
        <v/>
      </c>
      <c r="AL529" s="120" t="str">
        <f t="shared" si="333"/>
        <v/>
      </c>
      <c r="AM529" s="120" t="str">
        <f t="shared" si="342"/>
        <v/>
      </c>
      <c r="AN529" s="120" t="str">
        <f t="shared" si="342"/>
        <v/>
      </c>
      <c r="AO529" s="120" t="str">
        <f t="shared" si="309"/>
        <v/>
      </c>
      <c r="AP529" s="120" t="str">
        <f t="shared" si="310"/>
        <v/>
      </c>
      <c r="AQ529" s="120" t="str">
        <f t="shared" si="311"/>
        <v/>
      </c>
      <c r="AR529" s="120" t="str">
        <f t="shared" si="312"/>
        <v/>
      </c>
      <c r="AS529" s="120" t="str">
        <f t="shared" si="313"/>
        <v/>
      </c>
      <c r="AX529" s="120" t="str">
        <f t="shared" si="334"/>
        <v/>
      </c>
      <c r="AY529" s="120" t="str">
        <f t="shared" si="335"/>
        <v/>
      </c>
      <c r="AZ529" s="120" t="str">
        <f t="shared" si="336"/>
        <v/>
      </c>
      <c r="BA529" s="120" t="str">
        <f t="shared" si="337"/>
        <v/>
      </c>
      <c r="BB529" s="120" t="str">
        <f t="shared" si="338"/>
        <v/>
      </c>
      <c r="BC529" s="120" t="str">
        <f t="shared" si="339"/>
        <v/>
      </c>
      <c r="BD529" s="120" t="str">
        <f t="shared" si="340"/>
        <v/>
      </c>
    </row>
    <row r="530" spans="3:56" x14ac:dyDescent="0.2">
      <c r="C530" s="107">
        <f>'3_Fix'!H531</f>
        <v>51075</v>
      </c>
      <c r="D530" s="113" t="str">
        <f>'3_Fix'!I531</f>
        <v/>
      </c>
      <c r="E530" s="113" t="str">
        <f>'3_Fix'!J531</f>
        <v/>
      </c>
      <c r="F530" s="113" t="str">
        <f>'3_Fix'!K531</f>
        <v/>
      </c>
      <c r="G530" s="113" t="str">
        <f>'3_Fix'!L531</f>
        <v/>
      </c>
      <c r="H530" s="113" t="str">
        <f>'3_Fix'!M531</f>
        <v/>
      </c>
      <c r="I530" s="113" t="str">
        <f>'3_Fix'!N531</f>
        <v/>
      </c>
      <c r="J530" s="113" t="str">
        <f>'3_Fix'!O531</f>
        <v/>
      </c>
      <c r="K530" s="120" t="str">
        <f t="shared" si="341"/>
        <v/>
      </c>
      <c r="L530" s="120" t="str">
        <f t="shared" si="303"/>
        <v/>
      </c>
      <c r="M530" s="120" t="str">
        <f t="shared" si="304"/>
        <v/>
      </c>
      <c r="N530" s="120" t="str">
        <f t="shared" si="305"/>
        <v/>
      </c>
      <c r="O530" s="120" t="str">
        <f t="shared" si="306"/>
        <v/>
      </c>
      <c r="P530" s="120" t="str">
        <f t="shared" si="307"/>
        <v/>
      </c>
      <c r="Q530" s="120" t="str">
        <f t="shared" si="308"/>
        <v/>
      </c>
      <c r="R530" s="120" t="str">
        <f t="shared" si="343"/>
        <v/>
      </c>
      <c r="S530" s="120" t="str">
        <f t="shared" si="314"/>
        <v/>
      </c>
      <c r="T530" s="120" t="str">
        <f t="shared" si="315"/>
        <v/>
      </c>
      <c r="U530" s="120" t="str">
        <f t="shared" si="316"/>
        <v/>
      </c>
      <c r="V530" s="120" t="str">
        <f t="shared" si="317"/>
        <v/>
      </c>
      <c r="W530" s="120" t="str">
        <f t="shared" si="318"/>
        <v/>
      </c>
      <c r="X530" s="120" t="str">
        <f t="shared" si="319"/>
        <v/>
      </c>
      <c r="Y530" s="120" t="str">
        <f t="shared" si="320"/>
        <v/>
      </c>
      <c r="Z530" s="120" t="str">
        <f t="shared" si="322"/>
        <v/>
      </c>
      <c r="AA530" s="120" t="str">
        <f t="shared" si="323"/>
        <v/>
      </c>
      <c r="AB530" s="120" t="str">
        <f t="shared" si="324"/>
        <v/>
      </c>
      <c r="AC530" s="120" t="str">
        <f t="shared" si="325"/>
        <v/>
      </c>
      <c r="AD530" s="120" t="str">
        <f t="shared" si="326"/>
        <v/>
      </c>
      <c r="AE530" s="120" t="str">
        <f t="shared" si="327"/>
        <v/>
      </c>
      <c r="AF530" s="120" t="str">
        <f t="shared" si="321"/>
        <v/>
      </c>
      <c r="AG530" s="120" t="str">
        <f t="shared" si="328"/>
        <v/>
      </c>
      <c r="AH530" s="120" t="str">
        <f t="shared" si="329"/>
        <v/>
      </c>
      <c r="AI530" s="120" t="str">
        <f t="shared" si="330"/>
        <v/>
      </c>
      <c r="AJ530" s="120" t="str">
        <f t="shared" si="331"/>
        <v/>
      </c>
      <c r="AK530" s="120" t="str">
        <f t="shared" si="332"/>
        <v/>
      </c>
      <c r="AL530" s="120" t="str">
        <f t="shared" si="333"/>
        <v/>
      </c>
      <c r="AM530" s="120" t="str">
        <f t="shared" si="342"/>
        <v/>
      </c>
      <c r="AN530" s="120" t="str">
        <f t="shared" si="342"/>
        <v/>
      </c>
      <c r="AO530" s="120" t="str">
        <f t="shared" si="309"/>
        <v/>
      </c>
      <c r="AP530" s="120" t="str">
        <f t="shared" si="310"/>
        <v/>
      </c>
      <c r="AQ530" s="120" t="str">
        <f t="shared" si="311"/>
        <v/>
      </c>
      <c r="AR530" s="120" t="str">
        <f t="shared" si="312"/>
        <v/>
      </c>
      <c r="AS530" s="120" t="str">
        <f t="shared" si="313"/>
        <v/>
      </c>
      <c r="AX530" s="120" t="str">
        <f t="shared" si="334"/>
        <v/>
      </c>
      <c r="AY530" s="120" t="str">
        <f t="shared" si="335"/>
        <v/>
      </c>
      <c r="AZ530" s="120" t="str">
        <f t="shared" si="336"/>
        <v/>
      </c>
      <c r="BA530" s="120" t="str">
        <f t="shared" si="337"/>
        <v/>
      </c>
      <c r="BB530" s="120" t="str">
        <f t="shared" si="338"/>
        <v/>
      </c>
      <c r="BC530" s="120" t="str">
        <f t="shared" si="339"/>
        <v/>
      </c>
      <c r="BD530" s="120" t="str">
        <f t="shared" si="340"/>
        <v/>
      </c>
    </row>
    <row r="531" spans="3:56" x14ac:dyDescent="0.2">
      <c r="C531" s="107">
        <f>'3_Fix'!H532</f>
        <v>51089</v>
      </c>
      <c r="D531" s="113" t="str">
        <f>'3_Fix'!I532</f>
        <v/>
      </c>
      <c r="E531" s="113" t="str">
        <f>'3_Fix'!J532</f>
        <v/>
      </c>
      <c r="F531" s="113" t="str">
        <f>'3_Fix'!K532</f>
        <v/>
      </c>
      <c r="G531" s="113" t="str">
        <f>'3_Fix'!L532</f>
        <v/>
      </c>
      <c r="H531" s="113" t="str">
        <f>'3_Fix'!M532</f>
        <v/>
      </c>
      <c r="I531" s="113" t="str">
        <f>'3_Fix'!N532</f>
        <v/>
      </c>
      <c r="J531" s="113" t="str">
        <f>'3_Fix'!O532</f>
        <v/>
      </c>
      <c r="K531" s="120" t="str">
        <f t="shared" si="341"/>
        <v/>
      </c>
      <c r="L531" s="120" t="str">
        <f t="shared" si="303"/>
        <v/>
      </c>
      <c r="M531" s="120" t="str">
        <f t="shared" si="304"/>
        <v/>
      </c>
      <c r="N531" s="120" t="str">
        <f t="shared" si="305"/>
        <v/>
      </c>
      <c r="O531" s="120" t="str">
        <f t="shared" si="306"/>
        <v/>
      </c>
      <c r="P531" s="120" t="str">
        <f t="shared" si="307"/>
        <v/>
      </c>
      <c r="Q531" s="120" t="str">
        <f t="shared" si="308"/>
        <v/>
      </c>
      <c r="R531" s="120" t="str">
        <f t="shared" si="343"/>
        <v/>
      </c>
      <c r="S531" s="120" t="str">
        <f t="shared" si="314"/>
        <v/>
      </c>
      <c r="T531" s="120" t="str">
        <f t="shared" si="315"/>
        <v/>
      </c>
      <c r="U531" s="120" t="str">
        <f t="shared" si="316"/>
        <v/>
      </c>
      <c r="V531" s="120" t="str">
        <f t="shared" si="317"/>
        <v/>
      </c>
      <c r="W531" s="120" t="str">
        <f t="shared" si="318"/>
        <v/>
      </c>
      <c r="X531" s="120" t="str">
        <f t="shared" si="319"/>
        <v/>
      </c>
      <c r="Y531" s="120" t="str">
        <f t="shared" si="320"/>
        <v/>
      </c>
      <c r="Z531" s="120" t="str">
        <f t="shared" si="322"/>
        <v/>
      </c>
      <c r="AA531" s="120" t="str">
        <f t="shared" si="323"/>
        <v/>
      </c>
      <c r="AB531" s="120" t="str">
        <f t="shared" si="324"/>
        <v/>
      </c>
      <c r="AC531" s="120" t="str">
        <f t="shared" si="325"/>
        <v/>
      </c>
      <c r="AD531" s="120" t="str">
        <f t="shared" si="326"/>
        <v/>
      </c>
      <c r="AE531" s="120" t="str">
        <f t="shared" si="327"/>
        <v/>
      </c>
      <c r="AF531" s="120" t="str">
        <f t="shared" si="321"/>
        <v/>
      </c>
      <c r="AG531" s="120" t="str">
        <f t="shared" si="328"/>
        <v/>
      </c>
      <c r="AH531" s="120" t="str">
        <f t="shared" si="329"/>
        <v/>
      </c>
      <c r="AI531" s="120" t="str">
        <f t="shared" si="330"/>
        <v/>
      </c>
      <c r="AJ531" s="120" t="str">
        <f t="shared" si="331"/>
        <v/>
      </c>
      <c r="AK531" s="120" t="str">
        <f t="shared" si="332"/>
        <v/>
      </c>
      <c r="AL531" s="120" t="str">
        <f t="shared" si="333"/>
        <v/>
      </c>
      <c r="AM531" s="120" t="str">
        <f t="shared" si="342"/>
        <v/>
      </c>
      <c r="AN531" s="120" t="str">
        <f t="shared" si="342"/>
        <v/>
      </c>
      <c r="AO531" s="120" t="str">
        <f t="shared" si="309"/>
        <v/>
      </c>
      <c r="AP531" s="120" t="str">
        <f t="shared" si="310"/>
        <v/>
      </c>
      <c r="AQ531" s="120" t="str">
        <f t="shared" si="311"/>
        <v/>
      </c>
      <c r="AR531" s="120" t="str">
        <f t="shared" si="312"/>
        <v/>
      </c>
      <c r="AS531" s="120" t="str">
        <f t="shared" si="313"/>
        <v/>
      </c>
      <c r="AX531" s="120" t="str">
        <f t="shared" si="334"/>
        <v/>
      </c>
      <c r="AY531" s="120" t="str">
        <f t="shared" si="335"/>
        <v/>
      </c>
      <c r="AZ531" s="120" t="str">
        <f t="shared" si="336"/>
        <v/>
      </c>
      <c r="BA531" s="120" t="str">
        <f t="shared" si="337"/>
        <v/>
      </c>
      <c r="BB531" s="120" t="str">
        <f t="shared" si="338"/>
        <v/>
      </c>
      <c r="BC531" s="120" t="str">
        <f t="shared" si="339"/>
        <v/>
      </c>
      <c r="BD531" s="120" t="str">
        <f t="shared" si="340"/>
        <v/>
      </c>
    </row>
    <row r="532" spans="3:56" x14ac:dyDescent="0.2">
      <c r="C532" s="107">
        <f>'3_Fix'!H533</f>
        <v>51105</v>
      </c>
      <c r="D532" s="113" t="str">
        <f>'3_Fix'!I533</f>
        <v/>
      </c>
      <c r="E532" s="113" t="str">
        <f>'3_Fix'!J533</f>
        <v/>
      </c>
      <c r="F532" s="113" t="str">
        <f>'3_Fix'!K533</f>
        <v/>
      </c>
      <c r="G532" s="113" t="str">
        <f>'3_Fix'!L533</f>
        <v/>
      </c>
      <c r="H532" s="113" t="str">
        <f>'3_Fix'!M533</f>
        <v/>
      </c>
      <c r="I532" s="113" t="str">
        <f>'3_Fix'!N533</f>
        <v/>
      </c>
      <c r="J532" s="113" t="str">
        <f>'3_Fix'!O533</f>
        <v/>
      </c>
      <c r="K532" s="120" t="str">
        <f t="shared" si="341"/>
        <v/>
      </c>
      <c r="L532" s="120" t="str">
        <f t="shared" si="303"/>
        <v/>
      </c>
      <c r="M532" s="120" t="str">
        <f t="shared" si="304"/>
        <v/>
      </c>
      <c r="N532" s="120" t="str">
        <f t="shared" si="305"/>
        <v/>
      </c>
      <c r="O532" s="120" t="str">
        <f t="shared" si="306"/>
        <v/>
      </c>
      <c r="P532" s="120" t="str">
        <f t="shared" si="307"/>
        <v/>
      </c>
      <c r="Q532" s="120" t="str">
        <f t="shared" si="308"/>
        <v/>
      </c>
      <c r="R532" s="120" t="str">
        <f t="shared" si="343"/>
        <v/>
      </c>
      <c r="S532" s="120" t="str">
        <f t="shared" si="314"/>
        <v/>
      </c>
      <c r="T532" s="120" t="str">
        <f t="shared" si="315"/>
        <v/>
      </c>
      <c r="U532" s="120" t="str">
        <f t="shared" si="316"/>
        <v/>
      </c>
      <c r="V532" s="120" t="str">
        <f t="shared" si="317"/>
        <v/>
      </c>
      <c r="W532" s="120" t="str">
        <f t="shared" si="318"/>
        <v/>
      </c>
      <c r="X532" s="120" t="str">
        <f t="shared" si="319"/>
        <v/>
      </c>
      <c r="Y532" s="120" t="str">
        <f t="shared" si="320"/>
        <v/>
      </c>
      <c r="Z532" s="120" t="str">
        <f t="shared" si="322"/>
        <v/>
      </c>
      <c r="AA532" s="120" t="str">
        <f t="shared" si="323"/>
        <v/>
      </c>
      <c r="AB532" s="120" t="str">
        <f t="shared" si="324"/>
        <v/>
      </c>
      <c r="AC532" s="120" t="str">
        <f t="shared" si="325"/>
        <v/>
      </c>
      <c r="AD532" s="120" t="str">
        <f t="shared" si="326"/>
        <v/>
      </c>
      <c r="AE532" s="120" t="str">
        <f t="shared" si="327"/>
        <v/>
      </c>
      <c r="AF532" s="120" t="str">
        <f t="shared" si="321"/>
        <v/>
      </c>
      <c r="AG532" s="120" t="str">
        <f t="shared" si="328"/>
        <v/>
      </c>
      <c r="AH532" s="120" t="str">
        <f t="shared" si="329"/>
        <v/>
      </c>
      <c r="AI532" s="120" t="str">
        <f t="shared" si="330"/>
        <v/>
      </c>
      <c r="AJ532" s="120" t="str">
        <f t="shared" si="331"/>
        <v/>
      </c>
      <c r="AK532" s="120" t="str">
        <f t="shared" si="332"/>
        <v/>
      </c>
      <c r="AL532" s="120" t="str">
        <f t="shared" si="333"/>
        <v/>
      </c>
      <c r="AM532" s="120" t="str">
        <f t="shared" si="342"/>
        <v/>
      </c>
      <c r="AN532" s="120" t="str">
        <f t="shared" si="342"/>
        <v/>
      </c>
      <c r="AO532" s="120" t="str">
        <f t="shared" si="309"/>
        <v/>
      </c>
      <c r="AP532" s="120" t="str">
        <f t="shared" si="310"/>
        <v/>
      </c>
      <c r="AQ532" s="120" t="str">
        <f t="shared" si="311"/>
        <v/>
      </c>
      <c r="AR532" s="120" t="str">
        <f t="shared" si="312"/>
        <v/>
      </c>
      <c r="AS532" s="120" t="str">
        <f t="shared" si="313"/>
        <v/>
      </c>
      <c r="AX532" s="120" t="str">
        <f t="shared" si="334"/>
        <v/>
      </c>
      <c r="AY532" s="120" t="str">
        <f t="shared" si="335"/>
        <v/>
      </c>
      <c r="AZ532" s="120" t="str">
        <f t="shared" si="336"/>
        <v/>
      </c>
      <c r="BA532" s="120" t="str">
        <f t="shared" si="337"/>
        <v/>
      </c>
      <c r="BB532" s="120" t="str">
        <f t="shared" si="338"/>
        <v/>
      </c>
      <c r="BC532" s="120" t="str">
        <f t="shared" si="339"/>
        <v/>
      </c>
      <c r="BD532" s="120" t="str">
        <f t="shared" si="340"/>
        <v/>
      </c>
    </row>
    <row r="533" spans="3:56" x14ac:dyDescent="0.2">
      <c r="C533" s="107">
        <f>'3_Fix'!H534</f>
        <v>51119</v>
      </c>
      <c r="D533" s="113" t="str">
        <f>'3_Fix'!I534</f>
        <v/>
      </c>
      <c r="E533" s="113" t="str">
        <f>'3_Fix'!J534</f>
        <v/>
      </c>
      <c r="F533" s="113" t="str">
        <f>'3_Fix'!K534</f>
        <v/>
      </c>
      <c r="G533" s="113" t="str">
        <f>'3_Fix'!L534</f>
        <v/>
      </c>
      <c r="H533" s="113" t="str">
        <f>'3_Fix'!M534</f>
        <v/>
      </c>
      <c r="I533" s="113" t="str">
        <f>'3_Fix'!N534</f>
        <v/>
      </c>
      <c r="J533" s="113" t="str">
        <f>'3_Fix'!O534</f>
        <v/>
      </c>
      <c r="K533" s="120" t="str">
        <f t="shared" si="341"/>
        <v/>
      </c>
      <c r="L533" s="120" t="str">
        <f t="shared" si="303"/>
        <v/>
      </c>
      <c r="M533" s="120" t="str">
        <f t="shared" si="304"/>
        <v/>
      </c>
      <c r="N533" s="120" t="str">
        <f t="shared" si="305"/>
        <v/>
      </c>
      <c r="O533" s="120" t="str">
        <f t="shared" si="306"/>
        <v/>
      </c>
      <c r="P533" s="120" t="str">
        <f t="shared" si="307"/>
        <v/>
      </c>
      <c r="Q533" s="120" t="str">
        <f t="shared" si="308"/>
        <v/>
      </c>
      <c r="R533" s="120" t="str">
        <f t="shared" si="343"/>
        <v/>
      </c>
      <c r="S533" s="120" t="str">
        <f t="shared" si="314"/>
        <v/>
      </c>
      <c r="T533" s="120" t="str">
        <f t="shared" si="315"/>
        <v/>
      </c>
      <c r="U533" s="120" t="str">
        <f t="shared" si="316"/>
        <v/>
      </c>
      <c r="V533" s="120" t="str">
        <f t="shared" si="317"/>
        <v/>
      </c>
      <c r="W533" s="120" t="str">
        <f t="shared" si="318"/>
        <v/>
      </c>
      <c r="X533" s="120" t="str">
        <f t="shared" si="319"/>
        <v/>
      </c>
      <c r="Y533" s="120" t="str">
        <f t="shared" si="320"/>
        <v/>
      </c>
      <c r="Z533" s="120" t="str">
        <f t="shared" si="322"/>
        <v/>
      </c>
      <c r="AA533" s="120" t="str">
        <f t="shared" si="323"/>
        <v/>
      </c>
      <c r="AB533" s="120" t="str">
        <f t="shared" si="324"/>
        <v/>
      </c>
      <c r="AC533" s="120" t="str">
        <f t="shared" si="325"/>
        <v/>
      </c>
      <c r="AD533" s="120" t="str">
        <f t="shared" si="326"/>
        <v/>
      </c>
      <c r="AE533" s="120" t="str">
        <f t="shared" si="327"/>
        <v/>
      </c>
      <c r="AF533" s="120" t="str">
        <f t="shared" si="321"/>
        <v/>
      </c>
      <c r="AG533" s="120" t="str">
        <f t="shared" si="328"/>
        <v/>
      </c>
      <c r="AH533" s="120" t="str">
        <f t="shared" si="329"/>
        <v/>
      </c>
      <c r="AI533" s="120" t="str">
        <f t="shared" si="330"/>
        <v/>
      </c>
      <c r="AJ533" s="120" t="str">
        <f t="shared" si="331"/>
        <v/>
      </c>
      <c r="AK533" s="120" t="str">
        <f t="shared" si="332"/>
        <v/>
      </c>
      <c r="AL533" s="120" t="str">
        <f t="shared" si="333"/>
        <v/>
      </c>
      <c r="AM533" s="120" t="str">
        <f t="shared" si="342"/>
        <v/>
      </c>
      <c r="AN533" s="120" t="str">
        <f t="shared" si="342"/>
        <v/>
      </c>
      <c r="AO533" s="120" t="str">
        <f t="shared" si="309"/>
        <v/>
      </c>
      <c r="AP533" s="120" t="str">
        <f t="shared" si="310"/>
        <v/>
      </c>
      <c r="AQ533" s="120" t="str">
        <f t="shared" si="311"/>
        <v/>
      </c>
      <c r="AR533" s="120" t="str">
        <f t="shared" si="312"/>
        <v/>
      </c>
      <c r="AS533" s="120" t="str">
        <f t="shared" si="313"/>
        <v/>
      </c>
      <c r="AX533" s="120" t="str">
        <f t="shared" si="334"/>
        <v/>
      </c>
      <c r="AY533" s="120" t="str">
        <f t="shared" si="335"/>
        <v/>
      </c>
      <c r="AZ533" s="120" t="str">
        <f t="shared" si="336"/>
        <v/>
      </c>
      <c r="BA533" s="120" t="str">
        <f t="shared" si="337"/>
        <v/>
      </c>
      <c r="BB533" s="120" t="str">
        <f t="shared" si="338"/>
        <v/>
      </c>
      <c r="BC533" s="120" t="str">
        <f t="shared" si="339"/>
        <v/>
      </c>
      <c r="BD533" s="120" t="str">
        <f t="shared" si="340"/>
        <v/>
      </c>
    </row>
    <row r="534" spans="3:56" x14ac:dyDescent="0.2">
      <c r="C534" s="107">
        <f>'3_Fix'!H535</f>
        <v>51136</v>
      </c>
      <c r="D534" s="113" t="str">
        <f>'3_Fix'!I535</f>
        <v/>
      </c>
      <c r="E534" s="113" t="str">
        <f>'3_Fix'!J535</f>
        <v/>
      </c>
      <c r="F534" s="113" t="str">
        <f>'3_Fix'!K535</f>
        <v/>
      </c>
      <c r="G534" s="113" t="str">
        <f>'3_Fix'!L535</f>
        <v/>
      </c>
      <c r="H534" s="113" t="str">
        <f>'3_Fix'!M535</f>
        <v/>
      </c>
      <c r="I534" s="113" t="str">
        <f>'3_Fix'!N535</f>
        <v/>
      </c>
      <c r="J534" s="113" t="str">
        <f>'3_Fix'!O535</f>
        <v/>
      </c>
      <c r="K534" s="120" t="str">
        <f t="shared" si="341"/>
        <v/>
      </c>
      <c r="L534" s="120" t="str">
        <f t="shared" si="303"/>
        <v/>
      </c>
      <c r="M534" s="120" t="str">
        <f t="shared" si="304"/>
        <v/>
      </c>
      <c r="N534" s="120" t="str">
        <f t="shared" si="305"/>
        <v/>
      </c>
      <c r="O534" s="120" t="str">
        <f t="shared" si="306"/>
        <v/>
      </c>
      <c r="P534" s="120" t="str">
        <f t="shared" si="307"/>
        <v/>
      </c>
      <c r="Q534" s="120" t="str">
        <f t="shared" si="308"/>
        <v/>
      </c>
      <c r="R534" s="120" t="str">
        <f t="shared" si="343"/>
        <v/>
      </c>
      <c r="S534" s="120" t="str">
        <f t="shared" si="314"/>
        <v/>
      </c>
      <c r="T534" s="120" t="str">
        <f t="shared" si="315"/>
        <v/>
      </c>
      <c r="U534" s="120" t="str">
        <f t="shared" si="316"/>
        <v/>
      </c>
      <c r="V534" s="120" t="str">
        <f t="shared" si="317"/>
        <v/>
      </c>
      <c r="W534" s="120" t="str">
        <f t="shared" si="318"/>
        <v/>
      </c>
      <c r="X534" s="120" t="str">
        <f t="shared" si="319"/>
        <v/>
      </c>
      <c r="Y534" s="120" t="str">
        <f t="shared" si="320"/>
        <v/>
      </c>
      <c r="Z534" s="120" t="str">
        <f t="shared" si="322"/>
        <v/>
      </c>
      <c r="AA534" s="120" t="str">
        <f t="shared" si="323"/>
        <v/>
      </c>
      <c r="AB534" s="120" t="str">
        <f t="shared" si="324"/>
        <v/>
      </c>
      <c r="AC534" s="120" t="str">
        <f t="shared" si="325"/>
        <v/>
      </c>
      <c r="AD534" s="120" t="str">
        <f t="shared" si="326"/>
        <v/>
      </c>
      <c r="AE534" s="120" t="str">
        <f t="shared" si="327"/>
        <v/>
      </c>
      <c r="AF534" s="120" t="str">
        <f t="shared" si="321"/>
        <v/>
      </c>
      <c r="AG534" s="120" t="str">
        <f t="shared" si="328"/>
        <v/>
      </c>
      <c r="AH534" s="120" t="str">
        <f t="shared" si="329"/>
        <v/>
      </c>
      <c r="AI534" s="120" t="str">
        <f t="shared" si="330"/>
        <v/>
      </c>
      <c r="AJ534" s="120" t="str">
        <f t="shared" si="331"/>
        <v/>
      </c>
      <c r="AK534" s="120" t="str">
        <f t="shared" si="332"/>
        <v/>
      </c>
      <c r="AL534" s="120" t="str">
        <f t="shared" si="333"/>
        <v/>
      </c>
      <c r="AM534" s="120" t="str">
        <f t="shared" si="342"/>
        <v/>
      </c>
      <c r="AN534" s="120" t="str">
        <f t="shared" si="342"/>
        <v/>
      </c>
      <c r="AO534" s="120" t="str">
        <f t="shared" si="309"/>
        <v/>
      </c>
      <c r="AP534" s="120" t="str">
        <f t="shared" si="310"/>
        <v/>
      </c>
      <c r="AQ534" s="120" t="str">
        <f t="shared" si="311"/>
        <v/>
      </c>
      <c r="AR534" s="120" t="str">
        <f t="shared" si="312"/>
        <v/>
      </c>
      <c r="AS534" s="120" t="str">
        <f t="shared" si="313"/>
        <v/>
      </c>
      <c r="AX534" s="120" t="str">
        <f t="shared" si="334"/>
        <v/>
      </c>
      <c r="AY534" s="120" t="str">
        <f t="shared" si="335"/>
        <v/>
      </c>
      <c r="AZ534" s="120" t="str">
        <f t="shared" si="336"/>
        <v/>
      </c>
      <c r="BA534" s="120" t="str">
        <f t="shared" si="337"/>
        <v/>
      </c>
      <c r="BB534" s="120" t="str">
        <f t="shared" si="338"/>
        <v/>
      </c>
      <c r="BC534" s="120" t="str">
        <f t="shared" si="339"/>
        <v/>
      </c>
      <c r="BD534" s="120" t="str">
        <f t="shared" si="340"/>
        <v/>
      </c>
    </row>
    <row r="535" spans="3:56" x14ac:dyDescent="0.2">
      <c r="C535" s="107">
        <f>'3_Fix'!H536</f>
        <v>51150</v>
      </c>
      <c r="D535" s="113" t="str">
        <f>'3_Fix'!I536</f>
        <v/>
      </c>
      <c r="E535" s="113" t="str">
        <f>'3_Fix'!J536</f>
        <v/>
      </c>
      <c r="F535" s="113" t="str">
        <f>'3_Fix'!K536</f>
        <v/>
      </c>
      <c r="G535" s="113" t="str">
        <f>'3_Fix'!L536</f>
        <v/>
      </c>
      <c r="H535" s="113" t="str">
        <f>'3_Fix'!M536</f>
        <v/>
      </c>
      <c r="I535" s="113" t="str">
        <f>'3_Fix'!N536</f>
        <v/>
      </c>
      <c r="J535" s="113" t="str">
        <f>'3_Fix'!O536</f>
        <v/>
      </c>
      <c r="K535" s="120" t="str">
        <f t="shared" si="341"/>
        <v/>
      </c>
      <c r="L535" s="120" t="str">
        <f t="shared" ref="L535:L598" si="344">IFERROR(((E535/E534)-1)*100,"")</f>
        <v/>
      </c>
      <c r="M535" s="120" t="str">
        <f t="shared" ref="M535:M598" si="345">IFERROR(((F535/F534)-1)*100,"")</f>
        <v/>
      </c>
      <c r="N535" s="120" t="str">
        <f t="shared" ref="N535:N598" si="346">IFERROR(((G535/G534)-1)*100,"")</f>
        <v/>
      </c>
      <c r="O535" s="120" t="str">
        <f t="shared" ref="O535:O598" si="347">IFERROR(((H535/H534)-1)*100,"")</f>
        <v/>
      </c>
      <c r="P535" s="120" t="str">
        <f t="shared" ref="P535:P598" si="348">IFERROR(((I535/I534)-1)*100,"")</f>
        <v/>
      </c>
      <c r="Q535" s="120" t="str">
        <f t="shared" ref="Q535:Q598" si="349">IFERROR(((J535/J534)-1)*100,"")</f>
        <v/>
      </c>
      <c r="R535" s="120" t="str">
        <f t="shared" si="343"/>
        <v/>
      </c>
      <c r="S535" s="120" t="str">
        <f t="shared" si="314"/>
        <v/>
      </c>
      <c r="T535" s="120" t="str">
        <f t="shared" si="315"/>
        <v/>
      </c>
      <c r="U535" s="120" t="str">
        <f t="shared" si="316"/>
        <v/>
      </c>
      <c r="V535" s="120" t="str">
        <f t="shared" si="317"/>
        <v/>
      </c>
      <c r="W535" s="120" t="str">
        <f t="shared" si="318"/>
        <v/>
      </c>
      <c r="X535" s="120" t="str">
        <f t="shared" si="319"/>
        <v/>
      </c>
      <c r="Y535" s="120" t="str">
        <f t="shared" si="320"/>
        <v/>
      </c>
      <c r="Z535" s="120" t="str">
        <f t="shared" si="322"/>
        <v/>
      </c>
      <c r="AA535" s="120" t="str">
        <f t="shared" si="323"/>
        <v/>
      </c>
      <c r="AB535" s="120" t="str">
        <f t="shared" si="324"/>
        <v/>
      </c>
      <c r="AC535" s="120" t="str">
        <f t="shared" si="325"/>
        <v/>
      </c>
      <c r="AD535" s="120" t="str">
        <f t="shared" si="326"/>
        <v/>
      </c>
      <c r="AE535" s="120" t="str">
        <f t="shared" si="327"/>
        <v/>
      </c>
      <c r="AF535" s="120" t="str">
        <f t="shared" si="321"/>
        <v/>
      </c>
      <c r="AG535" s="120" t="str">
        <f t="shared" si="328"/>
        <v/>
      </c>
      <c r="AH535" s="120" t="str">
        <f t="shared" si="329"/>
        <v/>
      </c>
      <c r="AI535" s="120" t="str">
        <f t="shared" si="330"/>
        <v/>
      </c>
      <c r="AJ535" s="120" t="str">
        <f t="shared" si="331"/>
        <v/>
      </c>
      <c r="AK535" s="120" t="str">
        <f t="shared" si="332"/>
        <v/>
      </c>
      <c r="AL535" s="120" t="str">
        <f t="shared" si="333"/>
        <v/>
      </c>
      <c r="AM535" s="120" t="str">
        <f t="shared" si="342"/>
        <v/>
      </c>
      <c r="AN535" s="120" t="str">
        <f t="shared" si="342"/>
        <v/>
      </c>
      <c r="AO535" s="120" t="str">
        <f t="shared" si="309"/>
        <v/>
      </c>
      <c r="AP535" s="120" t="str">
        <f t="shared" si="310"/>
        <v/>
      </c>
      <c r="AQ535" s="120" t="str">
        <f t="shared" si="311"/>
        <v/>
      </c>
      <c r="AR535" s="120" t="str">
        <f t="shared" si="312"/>
        <v/>
      </c>
      <c r="AS535" s="120" t="str">
        <f t="shared" si="313"/>
        <v/>
      </c>
      <c r="AX535" s="120" t="str">
        <f t="shared" si="334"/>
        <v/>
      </c>
      <c r="AY535" s="120" t="str">
        <f t="shared" si="335"/>
        <v/>
      </c>
      <c r="AZ535" s="120" t="str">
        <f t="shared" si="336"/>
        <v/>
      </c>
      <c r="BA535" s="120" t="str">
        <f t="shared" si="337"/>
        <v/>
      </c>
      <c r="BB535" s="120" t="str">
        <f t="shared" si="338"/>
        <v/>
      </c>
      <c r="BC535" s="120" t="str">
        <f t="shared" si="339"/>
        <v/>
      </c>
      <c r="BD535" s="120" t="str">
        <f t="shared" si="340"/>
        <v/>
      </c>
    </row>
    <row r="536" spans="3:56" x14ac:dyDescent="0.2">
      <c r="C536" s="107">
        <f>'3_Fix'!H537</f>
        <v>51167</v>
      </c>
      <c r="D536" s="113" t="str">
        <f>'3_Fix'!I537</f>
        <v/>
      </c>
      <c r="E536" s="113" t="str">
        <f>'3_Fix'!J537</f>
        <v/>
      </c>
      <c r="F536" s="113" t="str">
        <f>'3_Fix'!K537</f>
        <v/>
      </c>
      <c r="G536" s="113" t="str">
        <f>'3_Fix'!L537</f>
        <v/>
      </c>
      <c r="H536" s="113" t="str">
        <f>'3_Fix'!M537</f>
        <v/>
      </c>
      <c r="I536" s="113" t="str">
        <f>'3_Fix'!N537</f>
        <v/>
      </c>
      <c r="J536" s="113" t="str">
        <f>'3_Fix'!O537</f>
        <v/>
      </c>
      <c r="K536" s="120" t="str">
        <f t="shared" si="341"/>
        <v/>
      </c>
      <c r="L536" s="120" t="str">
        <f t="shared" si="344"/>
        <v/>
      </c>
      <c r="M536" s="120" t="str">
        <f t="shared" si="345"/>
        <v/>
      </c>
      <c r="N536" s="120" t="str">
        <f t="shared" si="346"/>
        <v/>
      </c>
      <c r="O536" s="120" t="str">
        <f t="shared" si="347"/>
        <v/>
      </c>
      <c r="P536" s="120" t="str">
        <f t="shared" si="348"/>
        <v/>
      </c>
      <c r="Q536" s="120" t="str">
        <f t="shared" si="349"/>
        <v/>
      </c>
      <c r="R536" s="120" t="str">
        <f t="shared" si="343"/>
        <v/>
      </c>
      <c r="S536" s="120" t="str">
        <f t="shared" si="314"/>
        <v/>
      </c>
      <c r="T536" s="120" t="str">
        <f t="shared" si="315"/>
        <v/>
      </c>
      <c r="U536" s="120" t="str">
        <f t="shared" si="316"/>
        <v/>
      </c>
      <c r="V536" s="120" t="str">
        <f t="shared" si="317"/>
        <v/>
      </c>
      <c r="W536" s="120" t="str">
        <f t="shared" si="318"/>
        <v/>
      </c>
      <c r="X536" s="120" t="str">
        <f t="shared" si="319"/>
        <v/>
      </c>
      <c r="Y536" s="120" t="str">
        <f t="shared" si="320"/>
        <v/>
      </c>
      <c r="Z536" s="120" t="str">
        <f t="shared" si="322"/>
        <v/>
      </c>
      <c r="AA536" s="120" t="str">
        <f t="shared" si="323"/>
        <v/>
      </c>
      <c r="AB536" s="120" t="str">
        <f t="shared" si="324"/>
        <v/>
      </c>
      <c r="AC536" s="120" t="str">
        <f t="shared" si="325"/>
        <v/>
      </c>
      <c r="AD536" s="120" t="str">
        <f t="shared" si="326"/>
        <v/>
      </c>
      <c r="AE536" s="120" t="str">
        <f t="shared" si="327"/>
        <v/>
      </c>
      <c r="AF536" s="120" t="str">
        <f t="shared" si="321"/>
        <v/>
      </c>
      <c r="AG536" s="120" t="str">
        <f t="shared" si="328"/>
        <v/>
      </c>
      <c r="AH536" s="120" t="str">
        <f t="shared" si="329"/>
        <v/>
      </c>
      <c r="AI536" s="120" t="str">
        <f t="shared" si="330"/>
        <v/>
      </c>
      <c r="AJ536" s="120" t="str">
        <f t="shared" si="331"/>
        <v/>
      </c>
      <c r="AK536" s="120" t="str">
        <f t="shared" si="332"/>
        <v/>
      </c>
      <c r="AL536" s="120" t="str">
        <f t="shared" si="333"/>
        <v/>
      </c>
      <c r="AM536" s="120" t="str">
        <f t="shared" si="342"/>
        <v/>
      </c>
      <c r="AN536" s="120" t="str">
        <f t="shared" si="342"/>
        <v/>
      </c>
      <c r="AO536" s="120" t="str">
        <f t="shared" ref="AO536:AO599" si="350">IFERROR((AO$1/100)*(F534/$D534)*M536,"")</f>
        <v/>
      </c>
      <c r="AP536" s="120" t="str">
        <f t="shared" ref="AP536:AP599" si="351">IFERROR((AP$1/100)*(G534/$D534)*N536,"")</f>
        <v/>
      </c>
      <c r="AQ536" s="120" t="str">
        <f t="shared" ref="AQ536:AQ599" si="352">IFERROR((AQ$1/100)*(H534/$D534)*O536,"")</f>
        <v/>
      </c>
      <c r="AR536" s="120" t="str">
        <f t="shared" ref="AR536:AR599" si="353">IFERROR((AR$1/100)*(I534/$D534)*P536,"")</f>
        <v/>
      </c>
      <c r="AS536" s="120" t="str">
        <f t="shared" ref="AS536:AS599" si="354">IFERROR((AS$1/100)*(J534/$D534)*Q536,"")</f>
        <v/>
      </c>
      <c r="AX536" s="120" t="str">
        <f t="shared" si="334"/>
        <v/>
      </c>
      <c r="AY536" s="120" t="str">
        <f t="shared" si="335"/>
        <v/>
      </c>
      <c r="AZ536" s="120" t="str">
        <f t="shared" si="336"/>
        <v/>
      </c>
      <c r="BA536" s="120" t="str">
        <f t="shared" si="337"/>
        <v/>
      </c>
      <c r="BB536" s="120" t="str">
        <f t="shared" si="338"/>
        <v/>
      </c>
      <c r="BC536" s="120" t="str">
        <f t="shared" si="339"/>
        <v/>
      </c>
      <c r="BD536" s="120" t="str">
        <f t="shared" si="340"/>
        <v/>
      </c>
    </row>
    <row r="537" spans="3:56" x14ac:dyDescent="0.2">
      <c r="C537" s="107">
        <f>'3_Fix'!H538</f>
        <v>51181</v>
      </c>
      <c r="D537" s="113" t="str">
        <f>'3_Fix'!I538</f>
        <v/>
      </c>
      <c r="E537" s="113" t="str">
        <f>'3_Fix'!J538</f>
        <v/>
      </c>
      <c r="F537" s="113" t="str">
        <f>'3_Fix'!K538</f>
        <v/>
      </c>
      <c r="G537" s="113" t="str">
        <f>'3_Fix'!L538</f>
        <v/>
      </c>
      <c r="H537" s="113" t="str">
        <f>'3_Fix'!M538</f>
        <v/>
      </c>
      <c r="I537" s="113" t="str">
        <f>'3_Fix'!N538</f>
        <v/>
      </c>
      <c r="J537" s="113" t="str">
        <f>'3_Fix'!O538</f>
        <v/>
      </c>
      <c r="K537" s="120" t="str">
        <f t="shared" si="341"/>
        <v/>
      </c>
      <c r="L537" s="120" t="str">
        <f t="shared" si="344"/>
        <v/>
      </c>
      <c r="M537" s="120" t="str">
        <f t="shared" si="345"/>
        <v/>
      </c>
      <c r="N537" s="120" t="str">
        <f t="shared" si="346"/>
        <v/>
      </c>
      <c r="O537" s="120" t="str">
        <f t="shared" si="347"/>
        <v/>
      </c>
      <c r="P537" s="120" t="str">
        <f t="shared" si="348"/>
        <v/>
      </c>
      <c r="Q537" s="120" t="str">
        <f t="shared" si="349"/>
        <v/>
      </c>
      <c r="R537" s="120" t="str">
        <f t="shared" si="343"/>
        <v/>
      </c>
      <c r="S537" s="120" t="str">
        <f t="shared" ref="S537:S600" si="355">IF(DAY($C537)=15,IFERROR(((AVERAGE(E536:E537)/AVERAGE(E534:E535))-1)*100,""),"")</f>
        <v/>
      </c>
      <c r="T537" s="120" t="str">
        <f t="shared" ref="T537:T600" si="356">IF(DAY($C537)=15,IFERROR(((AVERAGE(F536:F537)/AVERAGE(F534:F535))-1)*100,""),"")</f>
        <v/>
      </c>
      <c r="U537" s="120" t="str">
        <f t="shared" ref="U537:U600" si="357">IF(DAY($C537)=15,IFERROR(((AVERAGE(G536:G537)/AVERAGE(G534:G535))-1)*100,""),"")</f>
        <v/>
      </c>
      <c r="V537" s="120" t="str">
        <f t="shared" ref="V537:V600" si="358">IF(DAY($C537)=15,IFERROR(((AVERAGE(H536:H537)/AVERAGE(H534:H535))-1)*100,""),"")</f>
        <v/>
      </c>
      <c r="W537" s="120" t="str">
        <f t="shared" ref="W537:W600" si="359">IF(DAY($C537)=15,IFERROR(((AVERAGE(I536:I537)/AVERAGE(I534:I535))-1)*100,""),"")</f>
        <v/>
      </c>
      <c r="X537" s="120" t="str">
        <f t="shared" ref="X537:X600" si="360">IF(DAY($C537)=15,IFERROR(((AVERAGE(J536:J537)/AVERAGE(J534:J535))-1)*100,""),"")</f>
        <v/>
      </c>
      <c r="Y537" s="120" t="str">
        <f t="shared" si="320"/>
        <v/>
      </c>
      <c r="Z537" s="120" t="str">
        <f t="shared" si="322"/>
        <v/>
      </c>
      <c r="AA537" s="120" t="str">
        <f t="shared" si="323"/>
        <v/>
      </c>
      <c r="AB537" s="120" t="str">
        <f t="shared" si="324"/>
        <v/>
      </c>
      <c r="AC537" s="120" t="str">
        <f t="shared" si="325"/>
        <v/>
      </c>
      <c r="AD537" s="120" t="str">
        <f t="shared" si="326"/>
        <v/>
      </c>
      <c r="AE537" s="120" t="str">
        <f t="shared" si="327"/>
        <v/>
      </c>
      <c r="AF537" s="120" t="str">
        <f t="shared" si="321"/>
        <v/>
      </c>
      <c r="AG537" s="120" t="str">
        <f t="shared" si="328"/>
        <v/>
      </c>
      <c r="AH537" s="120" t="str">
        <f t="shared" si="329"/>
        <v/>
      </c>
      <c r="AI537" s="120" t="str">
        <f t="shared" si="330"/>
        <v/>
      </c>
      <c r="AJ537" s="120" t="str">
        <f t="shared" si="331"/>
        <v/>
      </c>
      <c r="AK537" s="120" t="str">
        <f t="shared" si="332"/>
        <v/>
      </c>
      <c r="AL537" s="120" t="str">
        <f t="shared" si="333"/>
        <v/>
      </c>
      <c r="AM537" s="120" t="str">
        <f t="shared" si="342"/>
        <v/>
      </c>
      <c r="AN537" s="120" t="str">
        <f t="shared" si="342"/>
        <v/>
      </c>
      <c r="AO537" s="120" t="str">
        <f t="shared" si="350"/>
        <v/>
      </c>
      <c r="AP537" s="120" t="str">
        <f t="shared" si="351"/>
        <v/>
      </c>
      <c r="AQ537" s="120" t="str">
        <f t="shared" si="352"/>
        <v/>
      </c>
      <c r="AR537" s="120" t="str">
        <f t="shared" si="353"/>
        <v/>
      </c>
      <c r="AS537" s="120" t="str">
        <f t="shared" si="354"/>
        <v/>
      </c>
      <c r="AX537" s="120" t="str">
        <f t="shared" si="334"/>
        <v/>
      </c>
      <c r="AY537" s="120" t="str">
        <f t="shared" si="335"/>
        <v/>
      </c>
      <c r="AZ537" s="120" t="str">
        <f t="shared" si="336"/>
        <v/>
      </c>
      <c r="BA537" s="120" t="str">
        <f t="shared" si="337"/>
        <v/>
      </c>
      <c r="BB537" s="120" t="str">
        <f t="shared" si="338"/>
        <v/>
      </c>
      <c r="BC537" s="120" t="str">
        <f t="shared" si="339"/>
        <v/>
      </c>
      <c r="BD537" s="120" t="str">
        <f t="shared" si="340"/>
        <v/>
      </c>
    </row>
    <row r="538" spans="3:56" x14ac:dyDescent="0.2">
      <c r="C538" s="107">
        <f>'3_Fix'!H539</f>
        <v>51196</v>
      </c>
      <c r="D538" s="113" t="str">
        <f>'3_Fix'!I539</f>
        <v/>
      </c>
      <c r="E538" s="113" t="str">
        <f>'3_Fix'!J539</f>
        <v/>
      </c>
      <c r="F538" s="113" t="str">
        <f>'3_Fix'!K539</f>
        <v/>
      </c>
      <c r="G538" s="113" t="str">
        <f>'3_Fix'!L539</f>
        <v/>
      </c>
      <c r="H538" s="113" t="str">
        <f>'3_Fix'!M539</f>
        <v/>
      </c>
      <c r="I538" s="113" t="str">
        <f>'3_Fix'!N539</f>
        <v/>
      </c>
      <c r="J538" s="113" t="str">
        <f>'3_Fix'!O539</f>
        <v/>
      </c>
      <c r="K538" s="120" t="str">
        <f t="shared" si="341"/>
        <v/>
      </c>
      <c r="L538" s="120" t="str">
        <f t="shared" si="344"/>
        <v/>
      </c>
      <c r="M538" s="120" t="str">
        <f t="shared" si="345"/>
        <v/>
      </c>
      <c r="N538" s="120" t="str">
        <f t="shared" si="346"/>
        <v/>
      </c>
      <c r="O538" s="120" t="str">
        <f t="shared" si="347"/>
        <v/>
      </c>
      <c r="P538" s="120" t="str">
        <f t="shared" si="348"/>
        <v/>
      </c>
      <c r="Q538" s="120" t="str">
        <f t="shared" si="349"/>
        <v/>
      </c>
      <c r="R538" s="120" t="str">
        <f t="shared" si="343"/>
        <v/>
      </c>
      <c r="S538" s="120" t="str">
        <f t="shared" si="355"/>
        <v/>
      </c>
      <c r="T538" s="120" t="str">
        <f t="shared" si="356"/>
        <v/>
      </c>
      <c r="U538" s="120" t="str">
        <f t="shared" si="357"/>
        <v/>
      </c>
      <c r="V538" s="120" t="str">
        <f t="shared" si="358"/>
        <v/>
      </c>
      <c r="W538" s="120" t="str">
        <f t="shared" si="359"/>
        <v/>
      </c>
      <c r="X538" s="120" t="str">
        <f t="shared" si="360"/>
        <v/>
      </c>
      <c r="Y538" s="120" t="str">
        <f t="shared" si="320"/>
        <v/>
      </c>
      <c r="Z538" s="120" t="str">
        <f t="shared" si="322"/>
        <v/>
      </c>
      <c r="AA538" s="120" t="str">
        <f t="shared" si="323"/>
        <v/>
      </c>
      <c r="AB538" s="120" t="str">
        <f t="shared" si="324"/>
        <v/>
      </c>
      <c r="AC538" s="120" t="str">
        <f t="shared" si="325"/>
        <v/>
      </c>
      <c r="AD538" s="120" t="str">
        <f t="shared" si="326"/>
        <v/>
      </c>
      <c r="AE538" s="120" t="str">
        <f t="shared" si="327"/>
        <v/>
      </c>
      <c r="AF538" s="120" t="str">
        <f t="shared" si="321"/>
        <v/>
      </c>
      <c r="AG538" s="120" t="str">
        <f t="shared" si="328"/>
        <v/>
      </c>
      <c r="AH538" s="120" t="str">
        <f t="shared" si="329"/>
        <v/>
      </c>
      <c r="AI538" s="120" t="str">
        <f t="shared" si="330"/>
        <v/>
      </c>
      <c r="AJ538" s="120" t="str">
        <f t="shared" si="331"/>
        <v/>
      </c>
      <c r="AK538" s="120" t="str">
        <f t="shared" si="332"/>
        <v/>
      </c>
      <c r="AL538" s="120" t="str">
        <f t="shared" si="333"/>
        <v/>
      </c>
      <c r="AM538" s="120" t="str">
        <f t="shared" si="342"/>
        <v/>
      </c>
      <c r="AN538" s="120" t="str">
        <f t="shared" si="342"/>
        <v/>
      </c>
      <c r="AO538" s="120" t="str">
        <f t="shared" si="350"/>
        <v/>
      </c>
      <c r="AP538" s="120" t="str">
        <f t="shared" si="351"/>
        <v/>
      </c>
      <c r="AQ538" s="120" t="str">
        <f t="shared" si="352"/>
        <v/>
      </c>
      <c r="AR538" s="120" t="str">
        <f t="shared" si="353"/>
        <v/>
      </c>
      <c r="AS538" s="120" t="str">
        <f t="shared" si="354"/>
        <v/>
      </c>
      <c r="AX538" s="120" t="str">
        <f t="shared" si="334"/>
        <v/>
      </c>
      <c r="AY538" s="120" t="str">
        <f t="shared" si="335"/>
        <v/>
      </c>
      <c r="AZ538" s="120" t="str">
        <f t="shared" si="336"/>
        <v/>
      </c>
      <c r="BA538" s="120" t="str">
        <f t="shared" si="337"/>
        <v/>
      </c>
      <c r="BB538" s="120" t="str">
        <f t="shared" si="338"/>
        <v/>
      </c>
      <c r="BC538" s="120" t="str">
        <f t="shared" si="339"/>
        <v/>
      </c>
      <c r="BD538" s="120" t="str">
        <f t="shared" si="340"/>
        <v/>
      </c>
    </row>
    <row r="539" spans="3:56" x14ac:dyDescent="0.2">
      <c r="C539" s="107">
        <f>'3_Fix'!H540</f>
        <v>51210</v>
      </c>
      <c r="D539" s="113" t="str">
        <f>'3_Fix'!I540</f>
        <v/>
      </c>
      <c r="E539" s="113" t="str">
        <f>'3_Fix'!J540</f>
        <v/>
      </c>
      <c r="F539" s="113" t="str">
        <f>'3_Fix'!K540</f>
        <v/>
      </c>
      <c r="G539" s="113" t="str">
        <f>'3_Fix'!L540</f>
        <v/>
      </c>
      <c r="H539" s="113" t="str">
        <f>'3_Fix'!M540</f>
        <v/>
      </c>
      <c r="I539" s="113" t="str">
        <f>'3_Fix'!N540</f>
        <v/>
      </c>
      <c r="J539" s="113" t="str">
        <f>'3_Fix'!O540</f>
        <v/>
      </c>
      <c r="K539" s="120" t="str">
        <f t="shared" si="341"/>
        <v/>
      </c>
      <c r="L539" s="120" t="str">
        <f t="shared" si="344"/>
        <v/>
      </c>
      <c r="M539" s="120" t="str">
        <f t="shared" si="345"/>
        <v/>
      </c>
      <c r="N539" s="120" t="str">
        <f t="shared" si="346"/>
        <v/>
      </c>
      <c r="O539" s="120" t="str">
        <f t="shared" si="347"/>
        <v/>
      </c>
      <c r="P539" s="120" t="str">
        <f t="shared" si="348"/>
        <v/>
      </c>
      <c r="Q539" s="120" t="str">
        <f t="shared" si="349"/>
        <v/>
      </c>
      <c r="R539" s="120" t="str">
        <f t="shared" si="343"/>
        <v/>
      </c>
      <c r="S539" s="120" t="str">
        <f t="shared" si="355"/>
        <v/>
      </c>
      <c r="T539" s="120" t="str">
        <f t="shared" si="356"/>
        <v/>
      </c>
      <c r="U539" s="120" t="str">
        <f t="shared" si="357"/>
        <v/>
      </c>
      <c r="V539" s="120" t="str">
        <f t="shared" si="358"/>
        <v/>
      </c>
      <c r="W539" s="120" t="str">
        <f t="shared" si="359"/>
        <v/>
      </c>
      <c r="X539" s="120" t="str">
        <f t="shared" si="360"/>
        <v/>
      </c>
      <c r="Y539" s="120" t="str">
        <f t="shared" si="320"/>
        <v/>
      </c>
      <c r="Z539" s="120" t="str">
        <f t="shared" si="322"/>
        <v/>
      </c>
      <c r="AA539" s="120" t="str">
        <f t="shared" si="323"/>
        <v/>
      </c>
      <c r="AB539" s="120" t="str">
        <f t="shared" si="324"/>
        <v/>
      </c>
      <c r="AC539" s="120" t="str">
        <f t="shared" si="325"/>
        <v/>
      </c>
      <c r="AD539" s="120" t="str">
        <f t="shared" si="326"/>
        <v/>
      </c>
      <c r="AE539" s="120" t="str">
        <f t="shared" si="327"/>
        <v/>
      </c>
      <c r="AF539" s="120" t="str">
        <f t="shared" si="321"/>
        <v/>
      </c>
      <c r="AG539" s="120" t="str">
        <f t="shared" si="328"/>
        <v/>
      </c>
      <c r="AH539" s="120" t="str">
        <f t="shared" si="329"/>
        <v/>
      </c>
      <c r="AI539" s="120" t="str">
        <f t="shared" si="330"/>
        <v/>
      </c>
      <c r="AJ539" s="120" t="str">
        <f t="shared" si="331"/>
        <v/>
      </c>
      <c r="AK539" s="120" t="str">
        <f t="shared" si="332"/>
        <v/>
      </c>
      <c r="AL539" s="120" t="str">
        <f t="shared" si="333"/>
        <v/>
      </c>
      <c r="AM539" s="120" t="str">
        <f t="shared" si="342"/>
        <v/>
      </c>
      <c r="AN539" s="120" t="str">
        <f t="shared" si="342"/>
        <v/>
      </c>
      <c r="AO539" s="120" t="str">
        <f t="shared" si="350"/>
        <v/>
      </c>
      <c r="AP539" s="120" t="str">
        <f t="shared" si="351"/>
        <v/>
      </c>
      <c r="AQ539" s="120" t="str">
        <f t="shared" si="352"/>
        <v/>
      </c>
      <c r="AR539" s="120" t="str">
        <f t="shared" si="353"/>
        <v/>
      </c>
      <c r="AS539" s="120" t="str">
        <f t="shared" si="354"/>
        <v/>
      </c>
      <c r="AX539" s="120" t="str">
        <f t="shared" si="334"/>
        <v/>
      </c>
      <c r="AY539" s="120" t="str">
        <f t="shared" si="335"/>
        <v/>
      </c>
      <c r="AZ539" s="120" t="str">
        <f t="shared" si="336"/>
        <v/>
      </c>
      <c r="BA539" s="120" t="str">
        <f t="shared" si="337"/>
        <v/>
      </c>
      <c r="BB539" s="120" t="str">
        <f t="shared" si="338"/>
        <v/>
      </c>
      <c r="BC539" s="120" t="str">
        <f t="shared" si="339"/>
        <v/>
      </c>
      <c r="BD539" s="120" t="str">
        <f t="shared" si="340"/>
        <v/>
      </c>
    </row>
    <row r="540" spans="3:56" x14ac:dyDescent="0.2">
      <c r="C540" s="107">
        <f>'3_Fix'!H541</f>
        <v>51227</v>
      </c>
      <c r="D540" s="113" t="str">
        <f>'3_Fix'!I541</f>
        <v/>
      </c>
      <c r="E540" s="113" t="str">
        <f>'3_Fix'!J541</f>
        <v/>
      </c>
      <c r="F540" s="113" t="str">
        <f>'3_Fix'!K541</f>
        <v/>
      </c>
      <c r="G540" s="113" t="str">
        <f>'3_Fix'!L541</f>
        <v/>
      </c>
      <c r="H540" s="113" t="str">
        <f>'3_Fix'!M541</f>
        <v/>
      </c>
      <c r="I540" s="113" t="str">
        <f>'3_Fix'!N541</f>
        <v/>
      </c>
      <c r="J540" s="113" t="str">
        <f>'3_Fix'!O541</f>
        <v/>
      </c>
      <c r="K540" s="120" t="str">
        <f t="shared" si="341"/>
        <v/>
      </c>
      <c r="L540" s="120" t="str">
        <f t="shared" si="344"/>
        <v/>
      </c>
      <c r="M540" s="120" t="str">
        <f t="shared" si="345"/>
        <v/>
      </c>
      <c r="N540" s="120" t="str">
        <f t="shared" si="346"/>
        <v/>
      </c>
      <c r="O540" s="120" t="str">
        <f t="shared" si="347"/>
        <v/>
      </c>
      <c r="P540" s="120" t="str">
        <f t="shared" si="348"/>
        <v/>
      </c>
      <c r="Q540" s="120" t="str">
        <f t="shared" si="349"/>
        <v/>
      </c>
      <c r="R540" s="120" t="str">
        <f t="shared" si="343"/>
        <v/>
      </c>
      <c r="S540" s="120" t="str">
        <f t="shared" si="355"/>
        <v/>
      </c>
      <c r="T540" s="120" t="str">
        <f t="shared" si="356"/>
        <v/>
      </c>
      <c r="U540" s="120" t="str">
        <f t="shared" si="357"/>
        <v/>
      </c>
      <c r="V540" s="120" t="str">
        <f t="shared" si="358"/>
        <v/>
      </c>
      <c r="W540" s="120" t="str">
        <f t="shared" si="359"/>
        <v/>
      </c>
      <c r="X540" s="120" t="str">
        <f t="shared" si="360"/>
        <v/>
      </c>
      <c r="Y540" s="120" t="str">
        <f t="shared" si="320"/>
        <v/>
      </c>
      <c r="Z540" s="120" t="str">
        <f t="shared" si="322"/>
        <v/>
      </c>
      <c r="AA540" s="120" t="str">
        <f t="shared" si="323"/>
        <v/>
      </c>
      <c r="AB540" s="120" t="str">
        <f t="shared" si="324"/>
        <v/>
      </c>
      <c r="AC540" s="120" t="str">
        <f t="shared" si="325"/>
        <v/>
      </c>
      <c r="AD540" s="120" t="str">
        <f t="shared" si="326"/>
        <v/>
      </c>
      <c r="AE540" s="120" t="str">
        <f t="shared" si="327"/>
        <v/>
      </c>
      <c r="AF540" s="120" t="str">
        <f t="shared" si="321"/>
        <v/>
      </c>
      <c r="AG540" s="120" t="str">
        <f t="shared" si="328"/>
        <v/>
      </c>
      <c r="AH540" s="120" t="str">
        <f t="shared" si="329"/>
        <v/>
      </c>
      <c r="AI540" s="120" t="str">
        <f t="shared" si="330"/>
        <v/>
      </c>
      <c r="AJ540" s="120" t="str">
        <f t="shared" si="331"/>
        <v/>
      </c>
      <c r="AK540" s="120" t="str">
        <f t="shared" si="332"/>
        <v/>
      </c>
      <c r="AL540" s="120" t="str">
        <f t="shared" si="333"/>
        <v/>
      </c>
      <c r="AM540" s="120" t="str">
        <f t="shared" si="342"/>
        <v/>
      </c>
      <c r="AN540" s="120" t="str">
        <f t="shared" si="342"/>
        <v/>
      </c>
      <c r="AO540" s="120" t="str">
        <f t="shared" si="350"/>
        <v/>
      </c>
      <c r="AP540" s="120" t="str">
        <f t="shared" si="351"/>
        <v/>
      </c>
      <c r="AQ540" s="120" t="str">
        <f t="shared" si="352"/>
        <v/>
      </c>
      <c r="AR540" s="120" t="str">
        <f t="shared" si="353"/>
        <v/>
      </c>
      <c r="AS540" s="120" t="str">
        <f t="shared" si="354"/>
        <v/>
      </c>
      <c r="AX540" s="120" t="str">
        <f t="shared" si="334"/>
        <v/>
      </c>
      <c r="AY540" s="120" t="str">
        <f t="shared" si="335"/>
        <v/>
      </c>
      <c r="AZ540" s="120" t="str">
        <f t="shared" si="336"/>
        <v/>
      </c>
      <c r="BA540" s="120" t="str">
        <f t="shared" si="337"/>
        <v/>
      </c>
      <c r="BB540" s="120" t="str">
        <f t="shared" si="338"/>
        <v/>
      </c>
      <c r="BC540" s="120" t="str">
        <f t="shared" si="339"/>
        <v/>
      </c>
      <c r="BD540" s="120" t="str">
        <f t="shared" si="340"/>
        <v/>
      </c>
    </row>
    <row r="541" spans="3:56" x14ac:dyDescent="0.2">
      <c r="C541" s="107">
        <f>'3_Fix'!H542</f>
        <v>51241</v>
      </c>
      <c r="D541" s="113" t="str">
        <f>'3_Fix'!I542</f>
        <v/>
      </c>
      <c r="E541" s="113" t="str">
        <f>'3_Fix'!J542</f>
        <v/>
      </c>
      <c r="F541" s="113" t="str">
        <f>'3_Fix'!K542</f>
        <v/>
      </c>
      <c r="G541" s="113" t="str">
        <f>'3_Fix'!L542</f>
        <v/>
      </c>
      <c r="H541" s="113" t="str">
        <f>'3_Fix'!M542</f>
        <v/>
      </c>
      <c r="I541" s="113" t="str">
        <f>'3_Fix'!N542</f>
        <v/>
      </c>
      <c r="J541" s="113" t="str">
        <f>'3_Fix'!O542</f>
        <v/>
      </c>
      <c r="K541" s="120" t="str">
        <f t="shared" si="341"/>
        <v/>
      </c>
      <c r="L541" s="120" t="str">
        <f t="shared" si="344"/>
        <v/>
      </c>
      <c r="M541" s="120" t="str">
        <f t="shared" si="345"/>
        <v/>
      </c>
      <c r="N541" s="120" t="str">
        <f t="shared" si="346"/>
        <v/>
      </c>
      <c r="O541" s="120" t="str">
        <f t="shared" si="347"/>
        <v/>
      </c>
      <c r="P541" s="120" t="str">
        <f t="shared" si="348"/>
        <v/>
      </c>
      <c r="Q541" s="120" t="str">
        <f t="shared" si="349"/>
        <v/>
      </c>
      <c r="R541" s="120" t="str">
        <f t="shared" si="343"/>
        <v/>
      </c>
      <c r="S541" s="120" t="str">
        <f t="shared" si="355"/>
        <v/>
      </c>
      <c r="T541" s="120" t="str">
        <f t="shared" si="356"/>
        <v/>
      </c>
      <c r="U541" s="120" t="str">
        <f t="shared" si="357"/>
        <v/>
      </c>
      <c r="V541" s="120" t="str">
        <f t="shared" si="358"/>
        <v/>
      </c>
      <c r="W541" s="120" t="str">
        <f t="shared" si="359"/>
        <v/>
      </c>
      <c r="X541" s="120" t="str">
        <f t="shared" si="360"/>
        <v/>
      </c>
      <c r="Y541" s="120" t="str">
        <f t="shared" si="320"/>
        <v/>
      </c>
      <c r="Z541" s="120" t="str">
        <f t="shared" si="322"/>
        <v/>
      </c>
      <c r="AA541" s="120" t="str">
        <f t="shared" si="323"/>
        <v/>
      </c>
      <c r="AB541" s="120" t="str">
        <f t="shared" si="324"/>
        <v/>
      </c>
      <c r="AC541" s="120" t="str">
        <f t="shared" si="325"/>
        <v/>
      </c>
      <c r="AD541" s="120" t="str">
        <f t="shared" si="326"/>
        <v/>
      </c>
      <c r="AE541" s="120" t="str">
        <f t="shared" si="327"/>
        <v/>
      </c>
      <c r="AF541" s="120" t="str">
        <f t="shared" si="321"/>
        <v/>
      </c>
      <c r="AG541" s="120" t="str">
        <f t="shared" si="328"/>
        <v/>
      </c>
      <c r="AH541" s="120" t="str">
        <f t="shared" si="329"/>
        <v/>
      </c>
      <c r="AI541" s="120" t="str">
        <f t="shared" si="330"/>
        <v/>
      </c>
      <c r="AJ541" s="120" t="str">
        <f t="shared" si="331"/>
        <v/>
      </c>
      <c r="AK541" s="120" t="str">
        <f t="shared" si="332"/>
        <v/>
      </c>
      <c r="AL541" s="120" t="str">
        <f t="shared" si="333"/>
        <v/>
      </c>
      <c r="AM541" s="120" t="str">
        <f t="shared" si="342"/>
        <v/>
      </c>
      <c r="AN541" s="120" t="str">
        <f t="shared" si="342"/>
        <v/>
      </c>
      <c r="AO541" s="120" t="str">
        <f t="shared" si="350"/>
        <v/>
      </c>
      <c r="AP541" s="120" t="str">
        <f t="shared" si="351"/>
        <v/>
      </c>
      <c r="AQ541" s="120" t="str">
        <f t="shared" si="352"/>
        <v/>
      </c>
      <c r="AR541" s="120" t="str">
        <f t="shared" si="353"/>
        <v/>
      </c>
      <c r="AS541" s="120" t="str">
        <f t="shared" si="354"/>
        <v/>
      </c>
      <c r="AX541" s="120" t="str">
        <f t="shared" si="334"/>
        <v/>
      </c>
      <c r="AY541" s="120" t="str">
        <f t="shared" si="335"/>
        <v/>
      </c>
      <c r="AZ541" s="120" t="str">
        <f t="shared" si="336"/>
        <v/>
      </c>
      <c r="BA541" s="120" t="str">
        <f t="shared" si="337"/>
        <v/>
      </c>
      <c r="BB541" s="120" t="str">
        <f t="shared" si="338"/>
        <v/>
      </c>
      <c r="BC541" s="120" t="str">
        <f t="shared" si="339"/>
        <v/>
      </c>
      <c r="BD541" s="120" t="str">
        <f t="shared" si="340"/>
        <v/>
      </c>
    </row>
    <row r="542" spans="3:56" x14ac:dyDescent="0.2">
      <c r="C542" s="107">
        <f>'3_Fix'!H543</f>
        <v>51257</v>
      </c>
      <c r="D542" s="113" t="str">
        <f>'3_Fix'!I543</f>
        <v/>
      </c>
      <c r="E542" s="113" t="str">
        <f>'3_Fix'!J543</f>
        <v/>
      </c>
      <c r="F542" s="113" t="str">
        <f>'3_Fix'!K543</f>
        <v/>
      </c>
      <c r="G542" s="113" t="str">
        <f>'3_Fix'!L543</f>
        <v/>
      </c>
      <c r="H542" s="113" t="str">
        <f>'3_Fix'!M543</f>
        <v/>
      </c>
      <c r="I542" s="113" t="str">
        <f>'3_Fix'!N543</f>
        <v/>
      </c>
      <c r="J542" s="113" t="str">
        <f>'3_Fix'!O543</f>
        <v/>
      </c>
      <c r="K542" s="120" t="str">
        <f t="shared" si="341"/>
        <v/>
      </c>
      <c r="L542" s="120" t="str">
        <f t="shared" si="344"/>
        <v/>
      </c>
      <c r="M542" s="120" t="str">
        <f t="shared" si="345"/>
        <v/>
      </c>
      <c r="N542" s="120" t="str">
        <f t="shared" si="346"/>
        <v/>
      </c>
      <c r="O542" s="120" t="str">
        <f t="shared" si="347"/>
        <v/>
      </c>
      <c r="P542" s="120" t="str">
        <f t="shared" si="348"/>
        <v/>
      </c>
      <c r="Q542" s="120" t="str">
        <f t="shared" si="349"/>
        <v/>
      </c>
      <c r="R542" s="120" t="str">
        <f t="shared" si="343"/>
        <v/>
      </c>
      <c r="S542" s="120" t="str">
        <f t="shared" si="355"/>
        <v/>
      </c>
      <c r="T542" s="120" t="str">
        <f t="shared" si="356"/>
        <v/>
      </c>
      <c r="U542" s="120" t="str">
        <f t="shared" si="357"/>
        <v/>
      </c>
      <c r="V542" s="120" t="str">
        <f t="shared" si="358"/>
        <v/>
      </c>
      <c r="W542" s="120" t="str">
        <f t="shared" si="359"/>
        <v/>
      </c>
      <c r="X542" s="120" t="str">
        <f t="shared" si="360"/>
        <v/>
      </c>
      <c r="Y542" s="120" t="str">
        <f t="shared" si="320"/>
        <v/>
      </c>
      <c r="Z542" s="120" t="str">
        <f t="shared" si="322"/>
        <v/>
      </c>
      <c r="AA542" s="120" t="str">
        <f t="shared" si="323"/>
        <v/>
      </c>
      <c r="AB542" s="120" t="str">
        <f t="shared" si="324"/>
        <v/>
      </c>
      <c r="AC542" s="120" t="str">
        <f t="shared" si="325"/>
        <v/>
      </c>
      <c r="AD542" s="120" t="str">
        <f t="shared" si="326"/>
        <v/>
      </c>
      <c r="AE542" s="120" t="str">
        <f t="shared" si="327"/>
        <v/>
      </c>
      <c r="AF542" s="120" t="str">
        <f t="shared" si="321"/>
        <v/>
      </c>
      <c r="AG542" s="120" t="str">
        <f t="shared" si="328"/>
        <v/>
      </c>
      <c r="AH542" s="120" t="str">
        <f t="shared" si="329"/>
        <v/>
      </c>
      <c r="AI542" s="120" t="str">
        <f t="shared" si="330"/>
        <v/>
      </c>
      <c r="AJ542" s="120" t="str">
        <f t="shared" si="331"/>
        <v/>
      </c>
      <c r="AK542" s="120" t="str">
        <f t="shared" si="332"/>
        <v/>
      </c>
      <c r="AL542" s="120" t="str">
        <f t="shared" si="333"/>
        <v/>
      </c>
      <c r="AM542" s="120" t="str">
        <f t="shared" si="342"/>
        <v/>
      </c>
      <c r="AN542" s="120" t="str">
        <f t="shared" si="342"/>
        <v/>
      </c>
      <c r="AO542" s="120" t="str">
        <f t="shared" si="350"/>
        <v/>
      </c>
      <c r="AP542" s="120" t="str">
        <f t="shared" si="351"/>
        <v/>
      </c>
      <c r="AQ542" s="120" t="str">
        <f t="shared" si="352"/>
        <v/>
      </c>
      <c r="AR542" s="120" t="str">
        <f t="shared" si="353"/>
        <v/>
      </c>
      <c r="AS542" s="120" t="str">
        <f t="shared" si="354"/>
        <v/>
      </c>
      <c r="AX542" s="120" t="str">
        <f t="shared" si="334"/>
        <v/>
      </c>
      <c r="AY542" s="120" t="str">
        <f t="shared" si="335"/>
        <v/>
      </c>
      <c r="AZ542" s="120" t="str">
        <f t="shared" si="336"/>
        <v/>
      </c>
      <c r="BA542" s="120" t="str">
        <f t="shared" si="337"/>
        <v/>
      </c>
      <c r="BB542" s="120" t="str">
        <f t="shared" si="338"/>
        <v/>
      </c>
      <c r="BC542" s="120" t="str">
        <f t="shared" si="339"/>
        <v/>
      </c>
      <c r="BD542" s="120" t="str">
        <f t="shared" si="340"/>
        <v/>
      </c>
    </row>
    <row r="543" spans="3:56" x14ac:dyDescent="0.2">
      <c r="C543" s="107">
        <f>'3_Fix'!H544</f>
        <v>51271</v>
      </c>
      <c r="D543" s="113" t="str">
        <f>'3_Fix'!I544</f>
        <v/>
      </c>
      <c r="E543" s="113" t="str">
        <f>'3_Fix'!J544</f>
        <v/>
      </c>
      <c r="F543" s="113" t="str">
        <f>'3_Fix'!K544</f>
        <v/>
      </c>
      <c r="G543" s="113" t="str">
        <f>'3_Fix'!L544</f>
        <v/>
      </c>
      <c r="H543" s="113" t="str">
        <f>'3_Fix'!M544</f>
        <v/>
      </c>
      <c r="I543" s="113" t="str">
        <f>'3_Fix'!N544</f>
        <v/>
      </c>
      <c r="J543" s="113" t="str">
        <f>'3_Fix'!O544</f>
        <v/>
      </c>
      <c r="K543" s="120" t="str">
        <f t="shared" si="341"/>
        <v/>
      </c>
      <c r="L543" s="120" t="str">
        <f t="shared" si="344"/>
        <v/>
      </c>
      <c r="M543" s="120" t="str">
        <f t="shared" si="345"/>
        <v/>
      </c>
      <c r="N543" s="120" t="str">
        <f t="shared" si="346"/>
        <v/>
      </c>
      <c r="O543" s="120" t="str">
        <f t="shared" si="347"/>
        <v/>
      </c>
      <c r="P543" s="120" t="str">
        <f t="shared" si="348"/>
        <v/>
      </c>
      <c r="Q543" s="120" t="str">
        <f t="shared" si="349"/>
        <v/>
      </c>
      <c r="R543" s="120" t="str">
        <f t="shared" si="343"/>
        <v/>
      </c>
      <c r="S543" s="120" t="str">
        <f t="shared" si="355"/>
        <v/>
      </c>
      <c r="T543" s="120" t="str">
        <f t="shared" si="356"/>
        <v/>
      </c>
      <c r="U543" s="120" t="str">
        <f t="shared" si="357"/>
        <v/>
      </c>
      <c r="V543" s="120" t="str">
        <f t="shared" si="358"/>
        <v/>
      </c>
      <c r="W543" s="120" t="str">
        <f t="shared" si="359"/>
        <v/>
      </c>
      <c r="X543" s="120" t="str">
        <f t="shared" si="360"/>
        <v/>
      </c>
      <c r="Y543" s="120" t="str">
        <f t="shared" ref="Y543:Y606" si="361">IFERROR(((D543/D519)-1)*100,"")</f>
        <v/>
      </c>
      <c r="Z543" s="120" t="str">
        <f t="shared" si="322"/>
        <v/>
      </c>
      <c r="AA543" s="120" t="str">
        <f t="shared" si="323"/>
        <v/>
      </c>
      <c r="AB543" s="120" t="str">
        <f t="shared" si="324"/>
        <v/>
      </c>
      <c r="AC543" s="120" t="str">
        <f t="shared" si="325"/>
        <v/>
      </c>
      <c r="AD543" s="120" t="str">
        <f t="shared" si="326"/>
        <v/>
      </c>
      <c r="AE543" s="120" t="str">
        <f t="shared" si="327"/>
        <v/>
      </c>
      <c r="AF543" s="120" t="str">
        <f t="shared" si="321"/>
        <v/>
      </c>
      <c r="AG543" s="120" t="str">
        <f t="shared" si="328"/>
        <v/>
      </c>
      <c r="AH543" s="120" t="str">
        <f t="shared" si="329"/>
        <v/>
      </c>
      <c r="AI543" s="120" t="str">
        <f t="shared" si="330"/>
        <v/>
      </c>
      <c r="AJ543" s="120" t="str">
        <f t="shared" si="331"/>
        <v/>
      </c>
      <c r="AK543" s="120" t="str">
        <f t="shared" si="332"/>
        <v/>
      </c>
      <c r="AL543" s="120" t="str">
        <f t="shared" si="333"/>
        <v/>
      </c>
      <c r="AM543" s="120" t="str">
        <f t="shared" si="342"/>
        <v/>
      </c>
      <c r="AN543" s="120" t="str">
        <f t="shared" si="342"/>
        <v/>
      </c>
      <c r="AO543" s="120" t="str">
        <f t="shared" si="350"/>
        <v/>
      </c>
      <c r="AP543" s="120" t="str">
        <f t="shared" si="351"/>
        <v/>
      </c>
      <c r="AQ543" s="120" t="str">
        <f t="shared" si="352"/>
        <v/>
      </c>
      <c r="AR543" s="120" t="str">
        <f t="shared" si="353"/>
        <v/>
      </c>
      <c r="AS543" s="120" t="str">
        <f t="shared" si="354"/>
        <v/>
      </c>
      <c r="AX543" s="120" t="str">
        <f t="shared" si="334"/>
        <v/>
      </c>
      <c r="AY543" s="120" t="str">
        <f t="shared" si="335"/>
        <v/>
      </c>
      <c r="AZ543" s="120" t="str">
        <f t="shared" si="336"/>
        <v/>
      </c>
      <c r="BA543" s="120" t="str">
        <f t="shared" si="337"/>
        <v/>
      </c>
      <c r="BB543" s="120" t="str">
        <f t="shared" si="338"/>
        <v/>
      </c>
      <c r="BC543" s="120" t="str">
        <f t="shared" si="339"/>
        <v/>
      </c>
      <c r="BD543" s="120" t="str">
        <f t="shared" si="340"/>
        <v/>
      </c>
    </row>
    <row r="544" spans="3:56" x14ac:dyDescent="0.2">
      <c r="C544" s="107">
        <f>'3_Fix'!H545</f>
        <v>51288</v>
      </c>
      <c r="D544" s="113" t="str">
        <f>'3_Fix'!I545</f>
        <v/>
      </c>
      <c r="E544" s="113" t="str">
        <f>'3_Fix'!J545</f>
        <v/>
      </c>
      <c r="F544" s="113" t="str">
        <f>'3_Fix'!K545</f>
        <v/>
      </c>
      <c r="G544" s="113" t="str">
        <f>'3_Fix'!L545</f>
        <v/>
      </c>
      <c r="H544" s="113" t="str">
        <f>'3_Fix'!M545</f>
        <v/>
      </c>
      <c r="I544" s="113" t="str">
        <f>'3_Fix'!N545</f>
        <v/>
      </c>
      <c r="J544" s="113" t="str">
        <f>'3_Fix'!O545</f>
        <v/>
      </c>
      <c r="K544" s="120" t="str">
        <f t="shared" si="341"/>
        <v/>
      </c>
      <c r="L544" s="120" t="str">
        <f t="shared" si="344"/>
        <v/>
      </c>
      <c r="M544" s="120" t="str">
        <f t="shared" si="345"/>
        <v/>
      </c>
      <c r="N544" s="120" t="str">
        <f t="shared" si="346"/>
        <v/>
      </c>
      <c r="O544" s="120" t="str">
        <f t="shared" si="347"/>
        <v/>
      </c>
      <c r="P544" s="120" t="str">
        <f t="shared" si="348"/>
        <v/>
      </c>
      <c r="Q544" s="120" t="str">
        <f t="shared" si="349"/>
        <v/>
      </c>
      <c r="R544" s="120" t="str">
        <f t="shared" si="343"/>
        <v/>
      </c>
      <c r="S544" s="120" t="str">
        <f t="shared" si="355"/>
        <v/>
      </c>
      <c r="T544" s="120" t="str">
        <f t="shared" si="356"/>
        <v/>
      </c>
      <c r="U544" s="120" t="str">
        <f t="shared" si="357"/>
        <v/>
      </c>
      <c r="V544" s="120" t="str">
        <f t="shared" si="358"/>
        <v/>
      </c>
      <c r="W544" s="120" t="str">
        <f t="shared" si="359"/>
        <v/>
      </c>
      <c r="X544" s="120" t="str">
        <f t="shared" si="360"/>
        <v/>
      </c>
      <c r="Y544" s="120" t="str">
        <f t="shared" si="361"/>
        <v/>
      </c>
      <c r="Z544" s="120" t="str">
        <f t="shared" si="322"/>
        <v/>
      </c>
      <c r="AA544" s="120" t="str">
        <f t="shared" si="323"/>
        <v/>
      </c>
      <c r="AB544" s="120" t="str">
        <f t="shared" si="324"/>
        <v/>
      </c>
      <c r="AC544" s="120" t="str">
        <f t="shared" si="325"/>
        <v/>
      </c>
      <c r="AD544" s="120" t="str">
        <f t="shared" si="326"/>
        <v/>
      </c>
      <c r="AE544" s="120" t="str">
        <f t="shared" si="327"/>
        <v/>
      </c>
      <c r="AF544" s="120" t="str">
        <f t="shared" ref="AF544:AF607" si="362">IF(DAY($C544)=15,IFERROR(((AVERAGE(D543:D544)/AVERAGE(D519:D520))-1)*100,""),"")</f>
        <v/>
      </c>
      <c r="AG544" s="120" t="str">
        <f t="shared" si="328"/>
        <v/>
      </c>
      <c r="AH544" s="120" t="str">
        <f t="shared" si="329"/>
        <v/>
      </c>
      <c r="AI544" s="120" t="str">
        <f t="shared" si="330"/>
        <v/>
      </c>
      <c r="AJ544" s="120" t="str">
        <f t="shared" si="331"/>
        <v/>
      </c>
      <c r="AK544" s="120" t="str">
        <f t="shared" si="332"/>
        <v/>
      </c>
      <c r="AL544" s="120" t="str">
        <f t="shared" si="333"/>
        <v/>
      </c>
      <c r="AM544" s="120" t="str">
        <f t="shared" si="342"/>
        <v/>
      </c>
      <c r="AN544" s="120" t="str">
        <f t="shared" si="342"/>
        <v/>
      </c>
      <c r="AO544" s="120" t="str">
        <f t="shared" si="350"/>
        <v/>
      </c>
      <c r="AP544" s="120" t="str">
        <f t="shared" si="351"/>
        <v/>
      </c>
      <c r="AQ544" s="120" t="str">
        <f t="shared" si="352"/>
        <v/>
      </c>
      <c r="AR544" s="120" t="str">
        <f t="shared" si="353"/>
        <v/>
      </c>
      <c r="AS544" s="120" t="str">
        <f t="shared" si="354"/>
        <v/>
      </c>
      <c r="AX544" s="120" t="str">
        <f t="shared" si="334"/>
        <v/>
      </c>
      <c r="AY544" s="120" t="str">
        <f t="shared" si="335"/>
        <v/>
      </c>
      <c r="AZ544" s="120" t="str">
        <f t="shared" si="336"/>
        <v/>
      </c>
      <c r="BA544" s="120" t="str">
        <f t="shared" si="337"/>
        <v/>
      </c>
      <c r="BB544" s="120" t="str">
        <f t="shared" si="338"/>
        <v/>
      </c>
      <c r="BC544" s="120" t="str">
        <f t="shared" si="339"/>
        <v/>
      </c>
      <c r="BD544" s="120" t="str">
        <f t="shared" si="340"/>
        <v/>
      </c>
    </row>
    <row r="545" spans="3:56" x14ac:dyDescent="0.2">
      <c r="C545" s="107">
        <f>'3_Fix'!H546</f>
        <v>51302</v>
      </c>
      <c r="D545" s="113" t="str">
        <f>'3_Fix'!I546</f>
        <v/>
      </c>
      <c r="E545" s="113" t="str">
        <f>'3_Fix'!J546</f>
        <v/>
      </c>
      <c r="F545" s="113" t="str">
        <f>'3_Fix'!K546</f>
        <v/>
      </c>
      <c r="G545" s="113" t="str">
        <f>'3_Fix'!L546</f>
        <v/>
      </c>
      <c r="H545" s="113" t="str">
        <f>'3_Fix'!M546</f>
        <v/>
      </c>
      <c r="I545" s="113" t="str">
        <f>'3_Fix'!N546</f>
        <v/>
      </c>
      <c r="J545" s="113" t="str">
        <f>'3_Fix'!O546</f>
        <v/>
      </c>
      <c r="K545" s="120" t="str">
        <f t="shared" si="341"/>
        <v/>
      </c>
      <c r="L545" s="120" t="str">
        <f t="shared" si="344"/>
        <v/>
      </c>
      <c r="M545" s="120" t="str">
        <f t="shared" si="345"/>
        <v/>
      </c>
      <c r="N545" s="120" t="str">
        <f t="shared" si="346"/>
        <v/>
      </c>
      <c r="O545" s="120" t="str">
        <f t="shared" si="347"/>
        <v/>
      </c>
      <c r="P545" s="120" t="str">
        <f t="shared" si="348"/>
        <v/>
      </c>
      <c r="Q545" s="120" t="str">
        <f t="shared" si="349"/>
        <v/>
      </c>
      <c r="R545" s="120" t="str">
        <f t="shared" si="343"/>
        <v/>
      </c>
      <c r="S545" s="120" t="str">
        <f t="shared" si="355"/>
        <v/>
      </c>
      <c r="T545" s="120" t="str">
        <f t="shared" si="356"/>
        <v/>
      </c>
      <c r="U545" s="120" t="str">
        <f t="shared" si="357"/>
        <v/>
      </c>
      <c r="V545" s="120" t="str">
        <f t="shared" si="358"/>
        <v/>
      </c>
      <c r="W545" s="120" t="str">
        <f t="shared" si="359"/>
        <v/>
      </c>
      <c r="X545" s="120" t="str">
        <f t="shared" si="360"/>
        <v/>
      </c>
      <c r="Y545" s="120" t="str">
        <f t="shared" si="361"/>
        <v/>
      </c>
      <c r="Z545" s="120" t="str">
        <f t="shared" si="322"/>
        <v/>
      </c>
      <c r="AA545" s="120" t="str">
        <f t="shared" si="323"/>
        <v/>
      </c>
      <c r="AB545" s="120" t="str">
        <f t="shared" si="324"/>
        <v/>
      </c>
      <c r="AC545" s="120" t="str">
        <f t="shared" si="325"/>
        <v/>
      </c>
      <c r="AD545" s="120" t="str">
        <f t="shared" si="326"/>
        <v/>
      </c>
      <c r="AE545" s="120" t="str">
        <f t="shared" si="327"/>
        <v/>
      </c>
      <c r="AF545" s="120" t="str">
        <f t="shared" si="362"/>
        <v/>
      </c>
      <c r="AG545" s="120" t="str">
        <f t="shared" si="328"/>
        <v/>
      </c>
      <c r="AH545" s="120" t="str">
        <f t="shared" si="329"/>
        <v/>
      </c>
      <c r="AI545" s="120" t="str">
        <f t="shared" si="330"/>
        <v/>
      </c>
      <c r="AJ545" s="120" t="str">
        <f t="shared" si="331"/>
        <v/>
      </c>
      <c r="AK545" s="120" t="str">
        <f t="shared" si="332"/>
        <v/>
      </c>
      <c r="AL545" s="120" t="str">
        <f t="shared" si="333"/>
        <v/>
      </c>
      <c r="AM545" s="120" t="str">
        <f t="shared" si="342"/>
        <v/>
      </c>
      <c r="AN545" s="120" t="str">
        <f t="shared" si="342"/>
        <v/>
      </c>
      <c r="AO545" s="120" t="str">
        <f t="shared" si="350"/>
        <v/>
      </c>
      <c r="AP545" s="120" t="str">
        <f t="shared" si="351"/>
        <v/>
      </c>
      <c r="AQ545" s="120" t="str">
        <f t="shared" si="352"/>
        <v/>
      </c>
      <c r="AR545" s="120" t="str">
        <f t="shared" si="353"/>
        <v/>
      </c>
      <c r="AS545" s="120" t="str">
        <f t="shared" si="354"/>
        <v/>
      </c>
      <c r="AX545" s="120" t="str">
        <f t="shared" si="334"/>
        <v/>
      </c>
      <c r="AY545" s="120" t="str">
        <f t="shared" si="335"/>
        <v/>
      </c>
      <c r="AZ545" s="120" t="str">
        <f t="shared" si="336"/>
        <v/>
      </c>
      <c r="BA545" s="120" t="str">
        <f t="shared" si="337"/>
        <v/>
      </c>
      <c r="BB545" s="120" t="str">
        <f t="shared" si="338"/>
        <v/>
      </c>
      <c r="BC545" s="120" t="str">
        <f t="shared" si="339"/>
        <v/>
      </c>
      <c r="BD545" s="120" t="str">
        <f t="shared" si="340"/>
        <v/>
      </c>
    </row>
    <row r="546" spans="3:56" x14ac:dyDescent="0.2">
      <c r="C546" s="107">
        <f>'3_Fix'!H547</f>
        <v>51318</v>
      </c>
      <c r="D546" s="113" t="str">
        <f>'3_Fix'!I547</f>
        <v/>
      </c>
      <c r="E546" s="113" t="str">
        <f>'3_Fix'!J547</f>
        <v/>
      </c>
      <c r="F546" s="113" t="str">
        <f>'3_Fix'!K547</f>
        <v/>
      </c>
      <c r="G546" s="113" t="str">
        <f>'3_Fix'!L547</f>
        <v/>
      </c>
      <c r="H546" s="113" t="str">
        <f>'3_Fix'!M547</f>
        <v/>
      </c>
      <c r="I546" s="113" t="str">
        <f>'3_Fix'!N547</f>
        <v/>
      </c>
      <c r="J546" s="113" t="str">
        <f>'3_Fix'!O547</f>
        <v/>
      </c>
      <c r="K546" s="120" t="str">
        <f t="shared" si="341"/>
        <v/>
      </c>
      <c r="L546" s="120" t="str">
        <f t="shared" si="344"/>
        <v/>
      </c>
      <c r="M546" s="120" t="str">
        <f t="shared" si="345"/>
        <v/>
      </c>
      <c r="N546" s="120" t="str">
        <f t="shared" si="346"/>
        <v/>
      </c>
      <c r="O546" s="120" t="str">
        <f t="shared" si="347"/>
        <v/>
      </c>
      <c r="P546" s="120" t="str">
        <f t="shared" si="348"/>
        <v/>
      </c>
      <c r="Q546" s="120" t="str">
        <f t="shared" si="349"/>
        <v/>
      </c>
      <c r="R546" s="120" t="str">
        <f t="shared" si="343"/>
        <v/>
      </c>
      <c r="S546" s="120" t="str">
        <f t="shared" si="355"/>
        <v/>
      </c>
      <c r="T546" s="120" t="str">
        <f t="shared" si="356"/>
        <v/>
      </c>
      <c r="U546" s="120" t="str">
        <f t="shared" si="357"/>
        <v/>
      </c>
      <c r="V546" s="120" t="str">
        <f t="shared" si="358"/>
        <v/>
      </c>
      <c r="W546" s="120" t="str">
        <f t="shared" si="359"/>
        <v/>
      </c>
      <c r="X546" s="120" t="str">
        <f t="shared" si="360"/>
        <v/>
      </c>
      <c r="Y546" s="120" t="str">
        <f t="shared" si="361"/>
        <v/>
      </c>
      <c r="Z546" s="120" t="str">
        <f t="shared" si="322"/>
        <v/>
      </c>
      <c r="AA546" s="120" t="str">
        <f t="shared" si="323"/>
        <v/>
      </c>
      <c r="AB546" s="120" t="str">
        <f t="shared" si="324"/>
        <v/>
      </c>
      <c r="AC546" s="120" t="str">
        <f t="shared" si="325"/>
        <v/>
      </c>
      <c r="AD546" s="120" t="str">
        <f t="shared" si="326"/>
        <v/>
      </c>
      <c r="AE546" s="120" t="str">
        <f t="shared" si="327"/>
        <v/>
      </c>
      <c r="AF546" s="120" t="str">
        <f t="shared" si="362"/>
        <v/>
      </c>
      <c r="AG546" s="120" t="str">
        <f t="shared" si="328"/>
        <v/>
      </c>
      <c r="AH546" s="120" t="str">
        <f t="shared" si="329"/>
        <v/>
      </c>
      <c r="AI546" s="120" t="str">
        <f t="shared" si="330"/>
        <v/>
      </c>
      <c r="AJ546" s="120" t="str">
        <f t="shared" si="331"/>
        <v/>
      </c>
      <c r="AK546" s="120" t="str">
        <f t="shared" si="332"/>
        <v/>
      </c>
      <c r="AL546" s="120" t="str">
        <f t="shared" si="333"/>
        <v/>
      </c>
      <c r="AM546" s="120" t="str">
        <f t="shared" si="342"/>
        <v/>
      </c>
      <c r="AN546" s="120" t="str">
        <f t="shared" si="342"/>
        <v/>
      </c>
      <c r="AO546" s="120" t="str">
        <f t="shared" si="350"/>
        <v/>
      </c>
      <c r="AP546" s="120" t="str">
        <f t="shared" si="351"/>
        <v/>
      </c>
      <c r="AQ546" s="120" t="str">
        <f t="shared" si="352"/>
        <v/>
      </c>
      <c r="AR546" s="120" t="str">
        <f t="shared" si="353"/>
        <v/>
      </c>
      <c r="AS546" s="120" t="str">
        <f t="shared" si="354"/>
        <v/>
      </c>
      <c r="AX546" s="120" t="str">
        <f t="shared" si="334"/>
        <v/>
      </c>
      <c r="AY546" s="120" t="str">
        <f t="shared" si="335"/>
        <v/>
      </c>
      <c r="AZ546" s="120" t="str">
        <f t="shared" si="336"/>
        <v/>
      </c>
      <c r="BA546" s="120" t="str">
        <f t="shared" si="337"/>
        <v/>
      </c>
      <c r="BB546" s="120" t="str">
        <f t="shared" si="338"/>
        <v/>
      </c>
      <c r="BC546" s="120" t="str">
        <f t="shared" si="339"/>
        <v/>
      </c>
      <c r="BD546" s="120" t="str">
        <f t="shared" si="340"/>
        <v/>
      </c>
    </row>
    <row r="547" spans="3:56" x14ac:dyDescent="0.2">
      <c r="C547" s="107">
        <f>'3_Fix'!H548</f>
        <v>51332</v>
      </c>
      <c r="D547" s="113" t="str">
        <f>'3_Fix'!I548</f>
        <v/>
      </c>
      <c r="E547" s="113" t="str">
        <f>'3_Fix'!J548</f>
        <v/>
      </c>
      <c r="F547" s="113" t="str">
        <f>'3_Fix'!K548</f>
        <v/>
      </c>
      <c r="G547" s="113" t="str">
        <f>'3_Fix'!L548</f>
        <v/>
      </c>
      <c r="H547" s="113" t="str">
        <f>'3_Fix'!M548</f>
        <v/>
      </c>
      <c r="I547" s="113" t="str">
        <f>'3_Fix'!N548</f>
        <v/>
      </c>
      <c r="J547" s="113" t="str">
        <f>'3_Fix'!O548</f>
        <v/>
      </c>
      <c r="K547" s="120" t="str">
        <f t="shared" si="341"/>
        <v/>
      </c>
      <c r="L547" s="120" t="str">
        <f t="shared" si="344"/>
        <v/>
      </c>
      <c r="M547" s="120" t="str">
        <f t="shared" si="345"/>
        <v/>
      </c>
      <c r="N547" s="120" t="str">
        <f t="shared" si="346"/>
        <v/>
      </c>
      <c r="O547" s="120" t="str">
        <f t="shared" si="347"/>
        <v/>
      </c>
      <c r="P547" s="120" t="str">
        <f t="shared" si="348"/>
        <v/>
      </c>
      <c r="Q547" s="120" t="str">
        <f t="shared" si="349"/>
        <v/>
      </c>
      <c r="R547" s="120" t="str">
        <f t="shared" si="343"/>
        <v/>
      </c>
      <c r="S547" s="120" t="str">
        <f t="shared" si="355"/>
        <v/>
      </c>
      <c r="T547" s="120" t="str">
        <f t="shared" si="356"/>
        <v/>
      </c>
      <c r="U547" s="120" t="str">
        <f t="shared" si="357"/>
        <v/>
      </c>
      <c r="V547" s="120" t="str">
        <f t="shared" si="358"/>
        <v/>
      </c>
      <c r="W547" s="120" t="str">
        <f t="shared" si="359"/>
        <v/>
      </c>
      <c r="X547" s="120" t="str">
        <f t="shared" si="360"/>
        <v/>
      </c>
      <c r="Y547" s="120" t="str">
        <f t="shared" si="361"/>
        <v/>
      </c>
      <c r="Z547" s="120" t="str">
        <f t="shared" si="322"/>
        <v/>
      </c>
      <c r="AA547" s="120" t="str">
        <f t="shared" si="323"/>
        <v/>
      </c>
      <c r="AB547" s="120" t="str">
        <f t="shared" si="324"/>
        <v/>
      </c>
      <c r="AC547" s="120" t="str">
        <f t="shared" si="325"/>
        <v/>
      </c>
      <c r="AD547" s="120" t="str">
        <f t="shared" si="326"/>
        <v/>
      </c>
      <c r="AE547" s="120" t="str">
        <f t="shared" si="327"/>
        <v/>
      </c>
      <c r="AF547" s="120" t="str">
        <f t="shared" si="362"/>
        <v/>
      </c>
      <c r="AG547" s="120" t="str">
        <f t="shared" si="328"/>
        <v/>
      </c>
      <c r="AH547" s="120" t="str">
        <f t="shared" si="329"/>
        <v/>
      </c>
      <c r="AI547" s="120" t="str">
        <f t="shared" si="330"/>
        <v/>
      </c>
      <c r="AJ547" s="120" t="str">
        <f t="shared" si="331"/>
        <v/>
      </c>
      <c r="AK547" s="120" t="str">
        <f t="shared" si="332"/>
        <v/>
      </c>
      <c r="AL547" s="120" t="str">
        <f t="shared" si="333"/>
        <v/>
      </c>
      <c r="AM547" s="120" t="str">
        <f t="shared" si="342"/>
        <v/>
      </c>
      <c r="AN547" s="120" t="str">
        <f t="shared" si="342"/>
        <v/>
      </c>
      <c r="AO547" s="120" t="str">
        <f t="shared" si="350"/>
        <v/>
      </c>
      <c r="AP547" s="120" t="str">
        <f t="shared" si="351"/>
        <v/>
      </c>
      <c r="AQ547" s="120" t="str">
        <f t="shared" si="352"/>
        <v/>
      </c>
      <c r="AR547" s="120" t="str">
        <f t="shared" si="353"/>
        <v/>
      </c>
      <c r="AS547" s="120" t="str">
        <f t="shared" si="354"/>
        <v/>
      </c>
      <c r="AX547" s="120" t="str">
        <f t="shared" si="334"/>
        <v/>
      </c>
      <c r="AY547" s="120" t="str">
        <f t="shared" si="335"/>
        <v/>
      </c>
      <c r="AZ547" s="120" t="str">
        <f t="shared" si="336"/>
        <v/>
      </c>
      <c r="BA547" s="120" t="str">
        <f t="shared" si="337"/>
        <v/>
      </c>
      <c r="BB547" s="120" t="str">
        <f t="shared" si="338"/>
        <v/>
      </c>
      <c r="BC547" s="120" t="str">
        <f t="shared" si="339"/>
        <v/>
      </c>
      <c r="BD547" s="120" t="str">
        <f t="shared" si="340"/>
        <v/>
      </c>
    </row>
    <row r="548" spans="3:56" x14ac:dyDescent="0.2">
      <c r="C548" s="107">
        <f>'3_Fix'!H549</f>
        <v>51349</v>
      </c>
      <c r="D548" s="113" t="str">
        <f>'3_Fix'!I549</f>
        <v/>
      </c>
      <c r="E548" s="113" t="str">
        <f>'3_Fix'!J549</f>
        <v/>
      </c>
      <c r="F548" s="113" t="str">
        <f>'3_Fix'!K549</f>
        <v/>
      </c>
      <c r="G548" s="113" t="str">
        <f>'3_Fix'!L549</f>
        <v/>
      </c>
      <c r="H548" s="113" t="str">
        <f>'3_Fix'!M549</f>
        <v/>
      </c>
      <c r="I548" s="113" t="str">
        <f>'3_Fix'!N549</f>
        <v/>
      </c>
      <c r="J548" s="113" t="str">
        <f>'3_Fix'!O549</f>
        <v/>
      </c>
      <c r="K548" s="120" t="str">
        <f t="shared" si="341"/>
        <v/>
      </c>
      <c r="L548" s="120" t="str">
        <f t="shared" si="344"/>
        <v/>
      </c>
      <c r="M548" s="120" t="str">
        <f t="shared" si="345"/>
        <v/>
      </c>
      <c r="N548" s="120" t="str">
        <f t="shared" si="346"/>
        <v/>
      </c>
      <c r="O548" s="120" t="str">
        <f t="shared" si="347"/>
        <v/>
      </c>
      <c r="P548" s="120" t="str">
        <f t="shared" si="348"/>
        <v/>
      </c>
      <c r="Q548" s="120" t="str">
        <f t="shared" si="349"/>
        <v/>
      </c>
      <c r="R548" s="120" t="str">
        <f t="shared" si="343"/>
        <v/>
      </c>
      <c r="S548" s="120" t="str">
        <f t="shared" si="355"/>
        <v/>
      </c>
      <c r="T548" s="120" t="str">
        <f t="shared" si="356"/>
        <v/>
      </c>
      <c r="U548" s="120" t="str">
        <f t="shared" si="357"/>
        <v/>
      </c>
      <c r="V548" s="120" t="str">
        <f t="shared" si="358"/>
        <v/>
      </c>
      <c r="W548" s="120" t="str">
        <f t="shared" si="359"/>
        <v/>
      </c>
      <c r="X548" s="120" t="str">
        <f t="shared" si="360"/>
        <v/>
      </c>
      <c r="Y548" s="120" t="str">
        <f t="shared" si="361"/>
        <v/>
      </c>
      <c r="Z548" s="120" t="str">
        <f t="shared" si="322"/>
        <v/>
      </c>
      <c r="AA548" s="120" t="str">
        <f t="shared" si="323"/>
        <v/>
      </c>
      <c r="AB548" s="120" t="str">
        <f t="shared" si="324"/>
        <v/>
      </c>
      <c r="AC548" s="120" t="str">
        <f t="shared" si="325"/>
        <v/>
      </c>
      <c r="AD548" s="120" t="str">
        <f t="shared" si="326"/>
        <v/>
      </c>
      <c r="AE548" s="120" t="str">
        <f t="shared" si="327"/>
        <v/>
      </c>
      <c r="AF548" s="120" t="str">
        <f t="shared" si="362"/>
        <v/>
      </c>
      <c r="AG548" s="120" t="str">
        <f t="shared" si="328"/>
        <v/>
      </c>
      <c r="AH548" s="120" t="str">
        <f t="shared" si="329"/>
        <v/>
      </c>
      <c r="AI548" s="120" t="str">
        <f t="shared" si="330"/>
        <v/>
      </c>
      <c r="AJ548" s="120" t="str">
        <f t="shared" si="331"/>
        <v/>
      </c>
      <c r="AK548" s="120" t="str">
        <f t="shared" si="332"/>
        <v/>
      </c>
      <c r="AL548" s="120" t="str">
        <f t="shared" si="333"/>
        <v/>
      </c>
      <c r="AM548" s="120" t="str">
        <f t="shared" si="342"/>
        <v/>
      </c>
      <c r="AN548" s="120" t="str">
        <f t="shared" si="342"/>
        <v/>
      </c>
      <c r="AO548" s="120" t="str">
        <f t="shared" si="350"/>
        <v/>
      </c>
      <c r="AP548" s="120" t="str">
        <f t="shared" si="351"/>
        <v/>
      </c>
      <c r="AQ548" s="120" t="str">
        <f t="shared" si="352"/>
        <v/>
      </c>
      <c r="AR548" s="120" t="str">
        <f t="shared" si="353"/>
        <v/>
      </c>
      <c r="AS548" s="120" t="str">
        <f t="shared" si="354"/>
        <v/>
      </c>
      <c r="AX548" s="120" t="str">
        <f t="shared" si="334"/>
        <v/>
      </c>
      <c r="AY548" s="120" t="str">
        <f t="shared" si="335"/>
        <v/>
      </c>
      <c r="AZ548" s="120" t="str">
        <f t="shared" si="336"/>
        <v/>
      </c>
      <c r="BA548" s="120" t="str">
        <f t="shared" si="337"/>
        <v/>
      </c>
      <c r="BB548" s="120" t="str">
        <f t="shared" si="338"/>
        <v/>
      </c>
      <c r="BC548" s="120" t="str">
        <f t="shared" si="339"/>
        <v/>
      </c>
      <c r="BD548" s="120" t="str">
        <f t="shared" si="340"/>
        <v/>
      </c>
    </row>
    <row r="549" spans="3:56" x14ac:dyDescent="0.2">
      <c r="C549" s="107">
        <f>'3_Fix'!H550</f>
        <v>51363</v>
      </c>
      <c r="D549" s="113" t="str">
        <f>'3_Fix'!I550</f>
        <v/>
      </c>
      <c r="E549" s="113" t="str">
        <f>'3_Fix'!J550</f>
        <v/>
      </c>
      <c r="F549" s="113" t="str">
        <f>'3_Fix'!K550</f>
        <v/>
      </c>
      <c r="G549" s="113" t="str">
        <f>'3_Fix'!L550</f>
        <v/>
      </c>
      <c r="H549" s="113" t="str">
        <f>'3_Fix'!M550</f>
        <v/>
      </c>
      <c r="I549" s="113" t="str">
        <f>'3_Fix'!N550</f>
        <v/>
      </c>
      <c r="J549" s="113" t="str">
        <f>'3_Fix'!O550</f>
        <v/>
      </c>
      <c r="K549" s="120" t="str">
        <f t="shared" si="341"/>
        <v/>
      </c>
      <c r="L549" s="120" t="str">
        <f t="shared" si="344"/>
        <v/>
      </c>
      <c r="M549" s="120" t="str">
        <f t="shared" si="345"/>
        <v/>
      </c>
      <c r="N549" s="120" t="str">
        <f t="shared" si="346"/>
        <v/>
      </c>
      <c r="O549" s="120" t="str">
        <f t="shared" si="347"/>
        <v/>
      </c>
      <c r="P549" s="120" t="str">
        <f t="shared" si="348"/>
        <v/>
      </c>
      <c r="Q549" s="120" t="str">
        <f t="shared" si="349"/>
        <v/>
      </c>
      <c r="R549" s="120" t="str">
        <f t="shared" si="343"/>
        <v/>
      </c>
      <c r="S549" s="120" t="str">
        <f t="shared" si="355"/>
        <v/>
      </c>
      <c r="T549" s="120" t="str">
        <f t="shared" si="356"/>
        <v/>
      </c>
      <c r="U549" s="120" t="str">
        <f t="shared" si="357"/>
        <v/>
      </c>
      <c r="V549" s="120" t="str">
        <f t="shared" si="358"/>
        <v/>
      </c>
      <c r="W549" s="120" t="str">
        <f t="shared" si="359"/>
        <v/>
      </c>
      <c r="X549" s="120" t="str">
        <f t="shared" si="360"/>
        <v/>
      </c>
      <c r="Y549" s="120" t="str">
        <f t="shared" si="361"/>
        <v/>
      </c>
      <c r="Z549" s="120" t="str">
        <f t="shared" si="322"/>
        <v/>
      </c>
      <c r="AA549" s="120" t="str">
        <f t="shared" si="323"/>
        <v/>
      </c>
      <c r="AB549" s="120" t="str">
        <f t="shared" si="324"/>
        <v/>
      </c>
      <c r="AC549" s="120" t="str">
        <f t="shared" si="325"/>
        <v/>
      </c>
      <c r="AD549" s="120" t="str">
        <f t="shared" si="326"/>
        <v/>
      </c>
      <c r="AE549" s="120" t="str">
        <f t="shared" si="327"/>
        <v/>
      </c>
      <c r="AF549" s="120" t="str">
        <f t="shared" si="362"/>
        <v/>
      </c>
      <c r="AG549" s="120" t="str">
        <f t="shared" si="328"/>
        <v/>
      </c>
      <c r="AH549" s="120" t="str">
        <f t="shared" si="329"/>
        <v/>
      </c>
      <c r="AI549" s="120" t="str">
        <f t="shared" si="330"/>
        <v/>
      </c>
      <c r="AJ549" s="120" t="str">
        <f t="shared" si="331"/>
        <v/>
      </c>
      <c r="AK549" s="120" t="str">
        <f t="shared" si="332"/>
        <v/>
      </c>
      <c r="AL549" s="120" t="str">
        <f t="shared" si="333"/>
        <v/>
      </c>
      <c r="AM549" s="120" t="str">
        <f t="shared" si="342"/>
        <v/>
      </c>
      <c r="AN549" s="120" t="str">
        <f t="shared" si="342"/>
        <v/>
      </c>
      <c r="AO549" s="120" t="str">
        <f t="shared" si="350"/>
        <v/>
      </c>
      <c r="AP549" s="120" t="str">
        <f t="shared" si="351"/>
        <v/>
      </c>
      <c r="AQ549" s="120" t="str">
        <f t="shared" si="352"/>
        <v/>
      </c>
      <c r="AR549" s="120" t="str">
        <f t="shared" si="353"/>
        <v/>
      </c>
      <c r="AS549" s="120" t="str">
        <f t="shared" si="354"/>
        <v/>
      </c>
      <c r="AX549" s="120" t="str">
        <f t="shared" si="334"/>
        <v/>
      </c>
      <c r="AY549" s="120" t="str">
        <f t="shared" si="335"/>
        <v/>
      </c>
      <c r="AZ549" s="120" t="str">
        <f t="shared" si="336"/>
        <v/>
      </c>
      <c r="BA549" s="120" t="str">
        <f t="shared" si="337"/>
        <v/>
      </c>
      <c r="BB549" s="120" t="str">
        <f t="shared" si="338"/>
        <v/>
      </c>
      <c r="BC549" s="120" t="str">
        <f t="shared" si="339"/>
        <v/>
      </c>
      <c r="BD549" s="120" t="str">
        <f t="shared" si="340"/>
        <v/>
      </c>
    </row>
    <row r="550" spans="3:56" x14ac:dyDescent="0.2">
      <c r="C550" s="107">
        <f>'3_Fix'!H551</f>
        <v>51380</v>
      </c>
      <c r="D550" s="113" t="str">
        <f>'3_Fix'!I551</f>
        <v/>
      </c>
      <c r="E550" s="113" t="str">
        <f>'3_Fix'!J551</f>
        <v/>
      </c>
      <c r="F550" s="113" t="str">
        <f>'3_Fix'!K551</f>
        <v/>
      </c>
      <c r="G550" s="113" t="str">
        <f>'3_Fix'!L551</f>
        <v/>
      </c>
      <c r="H550" s="113" t="str">
        <f>'3_Fix'!M551</f>
        <v/>
      </c>
      <c r="I550" s="113" t="str">
        <f>'3_Fix'!N551</f>
        <v/>
      </c>
      <c r="J550" s="113" t="str">
        <f>'3_Fix'!O551</f>
        <v/>
      </c>
      <c r="K550" s="120" t="str">
        <f t="shared" si="341"/>
        <v/>
      </c>
      <c r="L550" s="120" t="str">
        <f t="shared" si="344"/>
        <v/>
      </c>
      <c r="M550" s="120" t="str">
        <f t="shared" si="345"/>
        <v/>
      </c>
      <c r="N550" s="120" t="str">
        <f t="shared" si="346"/>
        <v/>
      </c>
      <c r="O550" s="120" t="str">
        <f t="shared" si="347"/>
        <v/>
      </c>
      <c r="P550" s="120" t="str">
        <f t="shared" si="348"/>
        <v/>
      </c>
      <c r="Q550" s="120" t="str">
        <f t="shared" si="349"/>
        <v/>
      </c>
      <c r="R550" s="120" t="str">
        <f t="shared" si="343"/>
        <v/>
      </c>
      <c r="S550" s="120" t="str">
        <f t="shared" si="355"/>
        <v/>
      </c>
      <c r="T550" s="120" t="str">
        <f t="shared" si="356"/>
        <v/>
      </c>
      <c r="U550" s="120" t="str">
        <f t="shared" si="357"/>
        <v/>
      </c>
      <c r="V550" s="120" t="str">
        <f t="shared" si="358"/>
        <v/>
      </c>
      <c r="W550" s="120" t="str">
        <f t="shared" si="359"/>
        <v/>
      </c>
      <c r="X550" s="120" t="str">
        <f t="shared" si="360"/>
        <v/>
      </c>
      <c r="Y550" s="120" t="str">
        <f t="shared" si="361"/>
        <v/>
      </c>
      <c r="Z550" s="120" t="str">
        <f t="shared" si="322"/>
        <v/>
      </c>
      <c r="AA550" s="120" t="str">
        <f t="shared" si="323"/>
        <v/>
      </c>
      <c r="AB550" s="120" t="str">
        <f t="shared" si="324"/>
        <v/>
      </c>
      <c r="AC550" s="120" t="str">
        <f t="shared" si="325"/>
        <v/>
      </c>
      <c r="AD550" s="120" t="str">
        <f t="shared" si="326"/>
        <v/>
      </c>
      <c r="AE550" s="120" t="str">
        <f t="shared" si="327"/>
        <v/>
      </c>
      <c r="AF550" s="120" t="str">
        <f t="shared" si="362"/>
        <v/>
      </c>
      <c r="AG550" s="120" t="str">
        <f t="shared" si="328"/>
        <v/>
      </c>
      <c r="AH550" s="120" t="str">
        <f t="shared" si="329"/>
        <v/>
      </c>
      <c r="AI550" s="120" t="str">
        <f t="shared" si="330"/>
        <v/>
      </c>
      <c r="AJ550" s="120" t="str">
        <f t="shared" si="331"/>
        <v/>
      </c>
      <c r="AK550" s="120" t="str">
        <f t="shared" si="332"/>
        <v/>
      </c>
      <c r="AL550" s="120" t="str">
        <f t="shared" si="333"/>
        <v/>
      </c>
      <c r="AM550" s="120" t="str">
        <f t="shared" si="342"/>
        <v/>
      </c>
      <c r="AN550" s="120" t="str">
        <f t="shared" si="342"/>
        <v/>
      </c>
      <c r="AO550" s="120" t="str">
        <f t="shared" si="350"/>
        <v/>
      </c>
      <c r="AP550" s="120" t="str">
        <f t="shared" si="351"/>
        <v/>
      </c>
      <c r="AQ550" s="120" t="str">
        <f t="shared" si="352"/>
        <v/>
      </c>
      <c r="AR550" s="120" t="str">
        <f t="shared" si="353"/>
        <v/>
      </c>
      <c r="AS550" s="120" t="str">
        <f t="shared" si="354"/>
        <v/>
      </c>
      <c r="AX550" s="120" t="str">
        <f t="shared" si="334"/>
        <v/>
      </c>
      <c r="AY550" s="120" t="str">
        <f t="shared" si="335"/>
        <v/>
      </c>
      <c r="AZ550" s="120" t="str">
        <f t="shared" si="336"/>
        <v/>
      </c>
      <c r="BA550" s="120" t="str">
        <f t="shared" si="337"/>
        <v/>
      </c>
      <c r="BB550" s="120" t="str">
        <f t="shared" si="338"/>
        <v/>
      </c>
      <c r="BC550" s="120" t="str">
        <f t="shared" si="339"/>
        <v/>
      </c>
      <c r="BD550" s="120" t="str">
        <f t="shared" si="340"/>
        <v/>
      </c>
    </row>
    <row r="551" spans="3:56" x14ac:dyDescent="0.2">
      <c r="C551" s="107">
        <f>'3_Fix'!H552</f>
        <v>51394</v>
      </c>
      <c r="D551" s="113" t="str">
        <f>'3_Fix'!I552</f>
        <v/>
      </c>
      <c r="E551" s="113" t="str">
        <f>'3_Fix'!J552</f>
        <v/>
      </c>
      <c r="F551" s="113" t="str">
        <f>'3_Fix'!K552</f>
        <v/>
      </c>
      <c r="G551" s="113" t="str">
        <f>'3_Fix'!L552</f>
        <v/>
      </c>
      <c r="H551" s="113" t="str">
        <f>'3_Fix'!M552</f>
        <v/>
      </c>
      <c r="I551" s="113" t="str">
        <f>'3_Fix'!N552</f>
        <v/>
      </c>
      <c r="J551" s="113" t="str">
        <f>'3_Fix'!O552</f>
        <v/>
      </c>
      <c r="K551" s="120" t="str">
        <f t="shared" si="341"/>
        <v/>
      </c>
      <c r="L551" s="120" t="str">
        <f t="shared" si="344"/>
        <v/>
      </c>
      <c r="M551" s="120" t="str">
        <f t="shared" si="345"/>
        <v/>
      </c>
      <c r="N551" s="120" t="str">
        <f t="shared" si="346"/>
        <v/>
      </c>
      <c r="O551" s="120" t="str">
        <f t="shared" si="347"/>
        <v/>
      </c>
      <c r="P551" s="120" t="str">
        <f t="shared" si="348"/>
        <v/>
      </c>
      <c r="Q551" s="120" t="str">
        <f t="shared" si="349"/>
        <v/>
      </c>
      <c r="R551" s="120" t="str">
        <f t="shared" si="343"/>
        <v/>
      </c>
      <c r="S551" s="120" t="str">
        <f t="shared" si="355"/>
        <v/>
      </c>
      <c r="T551" s="120" t="str">
        <f t="shared" si="356"/>
        <v/>
      </c>
      <c r="U551" s="120" t="str">
        <f t="shared" si="357"/>
        <v/>
      </c>
      <c r="V551" s="120" t="str">
        <f t="shared" si="358"/>
        <v/>
      </c>
      <c r="W551" s="120" t="str">
        <f t="shared" si="359"/>
        <v/>
      </c>
      <c r="X551" s="120" t="str">
        <f t="shared" si="360"/>
        <v/>
      </c>
      <c r="Y551" s="120" t="str">
        <f t="shared" si="361"/>
        <v/>
      </c>
      <c r="Z551" s="120" t="str">
        <f t="shared" si="322"/>
        <v/>
      </c>
      <c r="AA551" s="120" t="str">
        <f t="shared" si="323"/>
        <v/>
      </c>
      <c r="AB551" s="120" t="str">
        <f t="shared" si="324"/>
        <v/>
      </c>
      <c r="AC551" s="120" t="str">
        <f t="shared" si="325"/>
        <v/>
      </c>
      <c r="AD551" s="120" t="str">
        <f t="shared" si="326"/>
        <v/>
      </c>
      <c r="AE551" s="120" t="str">
        <f t="shared" si="327"/>
        <v/>
      </c>
      <c r="AF551" s="120" t="str">
        <f t="shared" si="362"/>
        <v/>
      </c>
      <c r="AG551" s="120" t="str">
        <f t="shared" si="328"/>
        <v/>
      </c>
      <c r="AH551" s="120" t="str">
        <f t="shared" si="329"/>
        <v/>
      </c>
      <c r="AI551" s="120" t="str">
        <f t="shared" si="330"/>
        <v/>
      </c>
      <c r="AJ551" s="120" t="str">
        <f t="shared" si="331"/>
        <v/>
      </c>
      <c r="AK551" s="120" t="str">
        <f t="shared" si="332"/>
        <v/>
      </c>
      <c r="AL551" s="120" t="str">
        <f t="shared" si="333"/>
        <v/>
      </c>
      <c r="AM551" s="120" t="str">
        <f t="shared" si="342"/>
        <v/>
      </c>
      <c r="AN551" s="120" t="str">
        <f t="shared" si="342"/>
        <v/>
      </c>
      <c r="AO551" s="120" t="str">
        <f t="shared" si="350"/>
        <v/>
      </c>
      <c r="AP551" s="120" t="str">
        <f t="shared" si="351"/>
        <v/>
      </c>
      <c r="AQ551" s="120" t="str">
        <f t="shared" si="352"/>
        <v/>
      </c>
      <c r="AR551" s="120" t="str">
        <f t="shared" si="353"/>
        <v/>
      </c>
      <c r="AS551" s="120" t="str">
        <f t="shared" si="354"/>
        <v/>
      </c>
      <c r="AX551" s="120" t="str">
        <f t="shared" si="334"/>
        <v/>
      </c>
      <c r="AY551" s="120" t="str">
        <f t="shared" si="335"/>
        <v/>
      </c>
      <c r="AZ551" s="120" t="str">
        <f t="shared" si="336"/>
        <v/>
      </c>
      <c r="BA551" s="120" t="str">
        <f t="shared" si="337"/>
        <v/>
      </c>
      <c r="BB551" s="120" t="str">
        <f t="shared" si="338"/>
        <v/>
      </c>
      <c r="BC551" s="120" t="str">
        <f t="shared" si="339"/>
        <v/>
      </c>
      <c r="BD551" s="120" t="str">
        <f t="shared" si="340"/>
        <v/>
      </c>
    </row>
    <row r="552" spans="3:56" x14ac:dyDescent="0.2">
      <c r="C552" s="107">
        <f>'3_Fix'!H553</f>
        <v>51410</v>
      </c>
      <c r="D552" s="113" t="str">
        <f>'3_Fix'!I553</f>
        <v/>
      </c>
      <c r="E552" s="113" t="str">
        <f>'3_Fix'!J553</f>
        <v/>
      </c>
      <c r="F552" s="113" t="str">
        <f>'3_Fix'!K553</f>
        <v/>
      </c>
      <c r="G552" s="113" t="str">
        <f>'3_Fix'!L553</f>
        <v/>
      </c>
      <c r="H552" s="113" t="str">
        <f>'3_Fix'!M553</f>
        <v/>
      </c>
      <c r="I552" s="113" t="str">
        <f>'3_Fix'!N553</f>
        <v/>
      </c>
      <c r="J552" s="113" t="str">
        <f>'3_Fix'!O553</f>
        <v/>
      </c>
      <c r="K552" s="120" t="str">
        <f t="shared" si="341"/>
        <v/>
      </c>
      <c r="L552" s="120" t="str">
        <f t="shared" si="344"/>
        <v/>
      </c>
      <c r="M552" s="120" t="str">
        <f t="shared" si="345"/>
        <v/>
      </c>
      <c r="N552" s="120" t="str">
        <f t="shared" si="346"/>
        <v/>
      </c>
      <c r="O552" s="120" t="str">
        <f t="shared" si="347"/>
        <v/>
      </c>
      <c r="P552" s="120" t="str">
        <f t="shared" si="348"/>
        <v/>
      </c>
      <c r="Q552" s="120" t="str">
        <f t="shared" si="349"/>
        <v/>
      </c>
      <c r="R552" s="120" t="str">
        <f t="shared" si="343"/>
        <v/>
      </c>
      <c r="S552" s="120" t="str">
        <f t="shared" si="355"/>
        <v/>
      </c>
      <c r="T552" s="120" t="str">
        <f t="shared" si="356"/>
        <v/>
      </c>
      <c r="U552" s="120" t="str">
        <f t="shared" si="357"/>
        <v/>
      </c>
      <c r="V552" s="120" t="str">
        <f t="shared" si="358"/>
        <v/>
      </c>
      <c r="W552" s="120" t="str">
        <f t="shared" si="359"/>
        <v/>
      </c>
      <c r="X552" s="120" t="str">
        <f t="shared" si="360"/>
        <v/>
      </c>
      <c r="Y552" s="120" t="str">
        <f t="shared" si="361"/>
        <v/>
      </c>
      <c r="Z552" s="120" t="str">
        <f t="shared" si="322"/>
        <v/>
      </c>
      <c r="AA552" s="120" t="str">
        <f t="shared" si="323"/>
        <v/>
      </c>
      <c r="AB552" s="120" t="str">
        <f t="shared" si="324"/>
        <v/>
      </c>
      <c r="AC552" s="120" t="str">
        <f t="shared" si="325"/>
        <v/>
      </c>
      <c r="AD552" s="120" t="str">
        <f t="shared" si="326"/>
        <v/>
      </c>
      <c r="AE552" s="120" t="str">
        <f t="shared" si="327"/>
        <v/>
      </c>
      <c r="AF552" s="120" t="str">
        <f t="shared" si="362"/>
        <v/>
      </c>
      <c r="AG552" s="120" t="str">
        <f t="shared" si="328"/>
        <v/>
      </c>
      <c r="AH552" s="120" t="str">
        <f t="shared" si="329"/>
        <v/>
      </c>
      <c r="AI552" s="120" t="str">
        <f t="shared" si="330"/>
        <v/>
      </c>
      <c r="AJ552" s="120" t="str">
        <f t="shared" si="331"/>
        <v/>
      </c>
      <c r="AK552" s="120" t="str">
        <f t="shared" si="332"/>
        <v/>
      </c>
      <c r="AL552" s="120" t="str">
        <f t="shared" si="333"/>
        <v/>
      </c>
      <c r="AM552" s="120" t="str">
        <f t="shared" si="342"/>
        <v/>
      </c>
      <c r="AN552" s="120" t="str">
        <f t="shared" si="342"/>
        <v/>
      </c>
      <c r="AO552" s="120" t="str">
        <f t="shared" si="350"/>
        <v/>
      </c>
      <c r="AP552" s="120" t="str">
        <f t="shared" si="351"/>
        <v/>
      </c>
      <c r="AQ552" s="120" t="str">
        <f t="shared" si="352"/>
        <v/>
      </c>
      <c r="AR552" s="120" t="str">
        <f t="shared" si="353"/>
        <v/>
      </c>
      <c r="AS552" s="120" t="str">
        <f t="shared" si="354"/>
        <v/>
      </c>
      <c r="AX552" s="120" t="str">
        <f t="shared" si="334"/>
        <v/>
      </c>
      <c r="AY552" s="120" t="str">
        <f t="shared" si="335"/>
        <v/>
      </c>
      <c r="AZ552" s="120" t="str">
        <f t="shared" si="336"/>
        <v/>
      </c>
      <c r="BA552" s="120" t="str">
        <f t="shared" si="337"/>
        <v/>
      </c>
      <c r="BB552" s="120" t="str">
        <f t="shared" si="338"/>
        <v/>
      </c>
      <c r="BC552" s="120" t="str">
        <f t="shared" si="339"/>
        <v/>
      </c>
      <c r="BD552" s="120" t="str">
        <f t="shared" si="340"/>
        <v/>
      </c>
    </row>
    <row r="553" spans="3:56" x14ac:dyDescent="0.2">
      <c r="C553" s="107">
        <f>'3_Fix'!H554</f>
        <v>51424</v>
      </c>
      <c r="D553" s="113" t="str">
        <f>'3_Fix'!I554</f>
        <v/>
      </c>
      <c r="E553" s="113" t="str">
        <f>'3_Fix'!J554</f>
        <v/>
      </c>
      <c r="F553" s="113" t="str">
        <f>'3_Fix'!K554</f>
        <v/>
      </c>
      <c r="G553" s="113" t="str">
        <f>'3_Fix'!L554</f>
        <v/>
      </c>
      <c r="H553" s="113" t="str">
        <f>'3_Fix'!M554</f>
        <v/>
      </c>
      <c r="I553" s="113" t="str">
        <f>'3_Fix'!N554</f>
        <v/>
      </c>
      <c r="J553" s="113" t="str">
        <f>'3_Fix'!O554</f>
        <v/>
      </c>
      <c r="K553" s="120" t="str">
        <f t="shared" si="341"/>
        <v/>
      </c>
      <c r="L553" s="120" t="str">
        <f t="shared" si="344"/>
        <v/>
      </c>
      <c r="M553" s="120" t="str">
        <f t="shared" si="345"/>
        <v/>
      </c>
      <c r="N553" s="120" t="str">
        <f t="shared" si="346"/>
        <v/>
      </c>
      <c r="O553" s="120" t="str">
        <f t="shared" si="347"/>
        <v/>
      </c>
      <c r="P553" s="120" t="str">
        <f t="shared" si="348"/>
        <v/>
      </c>
      <c r="Q553" s="120" t="str">
        <f t="shared" si="349"/>
        <v/>
      </c>
      <c r="R553" s="120" t="str">
        <f t="shared" si="343"/>
        <v/>
      </c>
      <c r="S553" s="120" t="str">
        <f t="shared" si="355"/>
        <v/>
      </c>
      <c r="T553" s="120" t="str">
        <f t="shared" si="356"/>
        <v/>
      </c>
      <c r="U553" s="120" t="str">
        <f t="shared" si="357"/>
        <v/>
      </c>
      <c r="V553" s="120" t="str">
        <f t="shared" si="358"/>
        <v/>
      </c>
      <c r="W553" s="120" t="str">
        <f t="shared" si="359"/>
        <v/>
      </c>
      <c r="X553" s="120" t="str">
        <f t="shared" si="360"/>
        <v/>
      </c>
      <c r="Y553" s="120" t="str">
        <f t="shared" si="361"/>
        <v/>
      </c>
      <c r="Z553" s="120" t="str">
        <f t="shared" si="322"/>
        <v/>
      </c>
      <c r="AA553" s="120" t="str">
        <f t="shared" si="323"/>
        <v/>
      </c>
      <c r="AB553" s="120" t="str">
        <f t="shared" si="324"/>
        <v/>
      </c>
      <c r="AC553" s="120" t="str">
        <f t="shared" si="325"/>
        <v/>
      </c>
      <c r="AD553" s="120" t="str">
        <f t="shared" si="326"/>
        <v/>
      </c>
      <c r="AE553" s="120" t="str">
        <f t="shared" si="327"/>
        <v/>
      </c>
      <c r="AF553" s="120" t="str">
        <f t="shared" si="362"/>
        <v/>
      </c>
      <c r="AG553" s="120" t="str">
        <f t="shared" si="328"/>
        <v/>
      </c>
      <c r="AH553" s="120" t="str">
        <f t="shared" si="329"/>
        <v/>
      </c>
      <c r="AI553" s="120" t="str">
        <f t="shared" si="330"/>
        <v/>
      </c>
      <c r="AJ553" s="120" t="str">
        <f t="shared" si="331"/>
        <v/>
      </c>
      <c r="AK553" s="120" t="str">
        <f t="shared" si="332"/>
        <v/>
      </c>
      <c r="AL553" s="120" t="str">
        <f t="shared" si="333"/>
        <v/>
      </c>
      <c r="AM553" s="120" t="str">
        <f t="shared" si="342"/>
        <v/>
      </c>
      <c r="AN553" s="120" t="str">
        <f t="shared" si="342"/>
        <v/>
      </c>
      <c r="AO553" s="120" t="str">
        <f t="shared" si="350"/>
        <v/>
      </c>
      <c r="AP553" s="120" t="str">
        <f t="shared" si="351"/>
        <v/>
      </c>
      <c r="AQ553" s="120" t="str">
        <f t="shared" si="352"/>
        <v/>
      </c>
      <c r="AR553" s="120" t="str">
        <f t="shared" si="353"/>
        <v/>
      </c>
      <c r="AS553" s="120" t="str">
        <f t="shared" si="354"/>
        <v/>
      </c>
      <c r="AX553" s="120" t="str">
        <f t="shared" si="334"/>
        <v/>
      </c>
      <c r="AY553" s="120" t="str">
        <f t="shared" si="335"/>
        <v/>
      </c>
      <c r="AZ553" s="120" t="str">
        <f t="shared" si="336"/>
        <v/>
      </c>
      <c r="BA553" s="120" t="str">
        <f t="shared" si="337"/>
        <v/>
      </c>
      <c r="BB553" s="120" t="str">
        <f t="shared" si="338"/>
        <v/>
      </c>
      <c r="BC553" s="120" t="str">
        <f t="shared" si="339"/>
        <v/>
      </c>
      <c r="BD553" s="120" t="str">
        <f t="shared" si="340"/>
        <v/>
      </c>
    </row>
    <row r="554" spans="3:56" x14ac:dyDescent="0.2">
      <c r="C554" s="107">
        <f>'3_Fix'!H555</f>
        <v>51441</v>
      </c>
      <c r="D554" s="113" t="str">
        <f>'3_Fix'!I555</f>
        <v/>
      </c>
      <c r="E554" s="113" t="str">
        <f>'3_Fix'!J555</f>
        <v/>
      </c>
      <c r="F554" s="113" t="str">
        <f>'3_Fix'!K555</f>
        <v/>
      </c>
      <c r="G554" s="113" t="str">
        <f>'3_Fix'!L555</f>
        <v/>
      </c>
      <c r="H554" s="113" t="str">
        <f>'3_Fix'!M555</f>
        <v/>
      </c>
      <c r="I554" s="113" t="str">
        <f>'3_Fix'!N555</f>
        <v/>
      </c>
      <c r="J554" s="113" t="str">
        <f>'3_Fix'!O555</f>
        <v/>
      </c>
      <c r="K554" s="120" t="str">
        <f t="shared" si="341"/>
        <v/>
      </c>
      <c r="L554" s="120" t="str">
        <f t="shared" si="344"/>
        <v/>
      </c>
      <c r="M554" s="120" t="str">
        <f t="shared" si="345"/>
        <v/>
      </c>
      <c r="N554" s="120" t="str">
        <f t="shared" si="346"/>
        <v/>
      </c>
      <c r="O554" s="120" t="str">
        <f t="shared" si="347"/>
        <v/>
      </c>
      <c r="P554" s="120" t="str">
        <f t="shared" si="348"/>
        <v/>
      </c>
      <c r="Q554" s="120" t="str">
        <f t="shared" si="349"/>
        <v/>
      </c>
      <c r="R554" s="120" t="str">
        <f t="shared" si="343"/>
        <v/>
      </c>
      <c r="S554" s="120" t="str">
        <f t="shared" si="355"/>
        <v/>
      </c>
      <c r="T554" s="120" t="str">
        <f t="shared" si="356"/>
        <v/>
      </c>
      <c r="U554" s="120" t="str">
        <f t="shared" si="357"/>
        <v/>
      </c>
      <c r="V554" s="120" t="str">
        <f t="shared" si="358"/>
        <v/>
      </c>
      <c r="W554" s="120" t="str">
        <f t="shared" si="359"/>
        <v/>
      </c>
      <c r="X554" s="120" t="str">
        <f t="shared" si="360"/>
        <v/>
      </c>
      <c r="Y554" s="120" t="str">
        <f t="shared" si="361"/>
        <v/>
      </c>
      <c r="Z554" s="120" t="str">
        <f t="shared" si="322"/>
        <v/>
      </c>
      <c r="AA554" s="120" t="str">
        <f t="shared" si="323"/>
        <v/>
      </c>
      <c r="AB554" s="120" t="str">
        <f t="shared" si="324"/>
        <v/>
      </c>
      <c r="AC554" s="120" t="str">
        <f t="shared" si="325"/>
        <v/>
      </c>
      <c r="AD554" s="120" t="str">
        <f t="shared" si="326"/>
        <v/>
      </c>
      <c r="AE554" s="120" t="str">
        <f t="shared" si="327"/>
        <v/>
      </c>
      <c r="AF554" s="120" t="str">
        <f t="shared" si="362"/>
        <v/>
      </c>
      <c r="AG554" s="120" t="str">
        <f t="shared" si="328"/>
        <v/>
      </c>
      <c r="AH554" s="120" t="str">
        <f t="shared" si="329"/>
        <v/>
      </c>
      <c r="AI554" s="120" t="str">
        <f t="shared" si="330"/>
        <v/>
      </c>
      <c r="AJ554" s="120" t="str">
        <f t="shared" si="331"/>
        <v/>
      </c>
      <c r="AK554" s="120" t="str">
        <f t="shared" si="332"/>
        <v/>
      </c>
      <c r="AL554" s="120" t="str">
        <f t="shared" si="333"/>
        <v/>
      </c>
      <c r="AM554" s="120" t="str">
        <f t="shared" si="342"/>
        <v/>
      </c>
      <c r="AN554" s="120" t="str">
        <f t="shared" si="342"/>
        <v/>
      </c>
      <c r="AO554" s="120" t="str">
        <f t="shared" si="350"/>
        <v/>
      </c>
      <c r="AP554" s="120" t="str">
        <f t="shared" si="351"/>
        <v/>
      </c>
      <c r="AQ554" s="120" t="str">
        <f t="shared" si="352"/>
        <v/>
      </c>
      <c r="AR554" s="120" t="str">
        <f t="shared" si="353"/>
        <v/>
      </c>
      <c r="AS554" s="120" t="str">
        <f t="shared" si="354"/>
        <v/>
      </c>
      <c r="AX554" s="120" t="str">
        <f t="shared" si="334"/>
        <v/>
      </c>
      <c r="AY554" s="120" t="str">
        <f t="shared" si="335"/>
        <v/>
      </c>
      <c r="AZ554" s="120" t="str">
        <f t="shared" si="336"/>
        <v/>
      </c>
      <c r="BA554" s="120" t="str">
        <f t="shared" si="337"/>
        <v/>
      </c>
      <c r="BB554" s="120" t="str">
        <f t="shared" si="338"/>
        <v/>
      </c>
      <c r="BC554" s="120" t="str">
        <f t="shared" si="339"/>
        <v/>
      </c>
      <c r="BD554" s="120" t="str">
        <f t="shared" si="340"/>
        <v/>
      </c>
    </row>
    <row r="555" spans="3:56" x14ac:dyDescent="0.2">
      <c r="C555" s="107">
        <f>'3_Fix'!H556</f>
        <v>51455</v>
      </c>
      <c r="D555" s="113" t="str">
        <f>'3_Fix'!I556</f>
        <v/>
      </c>
      <c r="E555" s="113" t="str">
        <f>'3_Fix'!J556</f>
        <v/>
      </c>
      <c r="F555" s="113" t="str">
        <f>'3_Fix'!K556</f>
        <v/>
      </c>
      <c r="G555" s="113" t="str">
        <f>'3_Fix'!L556</f>
        <v/>
      </c>
      <c r="H555" s="113" t="str">
        <f>'3_Fix'!M556</f>
        <v/>
      </c>
      <c r="I555" s="113" t="str">
        <f>'3_Fix'!N556</f>
        <v/>
      </c>
      <c r="J555" s="113" t="str">
        <f>'3_Fix'!O556</f>
        <v/>
      </c>
      <c r="K555" s="120" t="str">
        <f t="shared" si="341"/>
        <v/>
      </c>
      <c r="L555" s="120" t="str">
        <f t="shared" si="344"/>
        <v/>
      </c>
      <c r="M555" s="120" t="str">
        <f t="shared" si="345"/>
        <v/>
      </c>
      <c r="N555" s="120" t="str">
        <f t="shared" si="346"/>
        <v/>
      </c>
      <c r="O555" s="120" t="str">
        <f t="shared" si="347"/>
        <v/>
      </c>
      <c r="P555" s="120" t="str">
        <f t="shared" si="348"/>
        <v/>
      </c>
      <c r="Q555" s="120" t="str">
        <f t="shared" si="349"/>
        <v/>
      </c>
      <c r="R555" s="120" t="str">
        <f t="shared" si="343"/>
        <v/>
      </c>
      <c r="S555" s="120" t="str">
        <f t="shared" si="355"/>
        <v/>
      </c>
      <c r="T555" s="120" t="str">
        <f t="shared" si="356"/>
        <v/>
      </c>
      <c r="U555" s="120" t="str">
        <f t="shared" si="357"/>
        <v/>
      </c>
      <c r="V555" s="120" t="str">
        <f t="shared" si="358"/>
        <v/>
      </c>
      <c r="W555" s="120" t="str">
        <f t="shared" si="359"/>
        <v/>
      </c>
      <c r="X555" s="120" t="str">
        <f t="shared" si="360"/>
        <v/>
      </c>
      <c r="Y555" s="120" t="str">
        <f t="shared" si="361"/>
        <v/>
      </c>
      <c r="Z555" s="120" t="str">
        <f t="shared" si="322"/>
        <v/>
      </c>
      <c r="AA555" s="120" t="str">
        <f t="shared" si="323"/>
        <v/>
      </c>
      <c r="AB555" s="120" t="str">
        <f t="shared" si="324"/>
        <v/>
      </c>
      <c r="AC555" s="120" t="str">
        <f t="shared" si="325"/>
        <v/>
      </c>
      <c r="AD555" s="120" t="str">
        <f t="shared" si="326"/>
        <v/>
      </c>
      <c r="AE555" s="120" t="str">
        <f t="shared" si="327"/>
        <v/>
      </c>
      <c r="AF555" s="120" t="str">
        <f t="shared" si="362"/>
        <v/>
      </c>
      <c r="AG555" s="120" t="str">
        <f t="shared" si="328"/>
        <v/>
      </c>
      <c r="AH555" s="120" t="str">
        <f t="shared" si="329"/>
        <v/>
      </c>
      <c r="AI555" s="120" t="str">
        <f t="shared" si="330"/>
        <v/>
      </c>
      <c r="AJ555" s="120" t="str">
        <f t="shared" si="331"/>
        <v/>
      </c>
      <c r="AK555" s="120" t="str">
        <f t="shared" si="332"/>
        <v/>
      </c>
      <c r="AL555" s="120" t="str">
        <f t="shared" si="333"/>
        <v/>
      </c>
      <c r="AM555" s="120" t="str">
        <f t="shared" si="342"/>
        <v/>
      </c>
      <c r="AN555" s="120" t="str">
        <f t="shared" si="342"/>
        <v/>
      </c>
      <c r="AO555" s="120" t="str">
        <f t="shared" si="350"/>
        <v/>
      </c>
      <c r="AP555" s="120" t="str">
        <f t="shared" si="351"/>
        <v/>
      </c>
      <c r="AQ555" s="120" t="str">
        <f t="shared" si="352"/>
        <v/>
      </c>
      <c r="AR555" s="120" t="str">
        <f t="shared" si="353"/>
        <v/>
      </c>
      <c r="AS555" s="120" t="str">
        <f t="shared" si="354"/>
        <v/>
      </c>
      <c r="AX555" s="120" t="str">
        <f t="shared" si="334"/>
        <v/>
      </c>
      <c r="AY555" s="120" t="str">
        <f t="shared" si="335"/>
        <v/>
      </c>
      <c r="AZ555" s="120" t="str">
        <f t="shared" si="336"/>
        <v/>
      </c>
      <c r="BA555" s="120" t="str">
        <f t="shared" si="337"/>
        <v/>
      </c>
      <c r="BB555" s="120" t="str">
        <f t="shared" si="338"/>
        <v/>
      </c>
      <c r="BC555" s="120" t="str">
        <f t="shared" si="339"/>
        <v/>
      </c>
      <c r="BD555" s="120" t="str">
        <f t="shared" si="340"/>
        <v/>
      </c>
    </row>
    <row r="556" spans="3:56" x14ac:dyDescent="0.2">
      <c r="C556" s="107">
        <f>'3_Fix'!H557</f>
        <v>51471</v>
      </c>
      <c r="D556" s="113" t="str">
        <f>'3_Fix'!I557</f>
        <v/>
      </c>
      <c r="E556" s="113" t="str">
        <f>'3_Fix'!J557</f>
        <v/>
      </c>
      <c r="F556" s="113" t="str">
        <f>'3_Fix'!K557</f>
        <v/>
      </c>
      <c r="G556" s="113" t="str">
        <f>'3_Fix'!L557</f>
        <v/>
      </c>
      <c r="H556" s="113" t="str">
        <f>'3_Fix'!M557</f>
        <v/>
      </c>
      <c r="I556" s="113" t="str">
        <f>'3_Fix'!N557</f>
        <v/>
      </c>
      <c r="J556" s="113" t="str">
        <f>'3_Fix'!O557</f>
        <v/>
      </c>
      <c r="K556" s="120" t="str">
        <f t="shared" si="341"/>
        <v/>
      </c>
      <c r="L556" s="120" t="str">
        <f t="shared" si="344"/>
        <v/>
      </c>
      <c r="M556" s="120" t="str">
        <f t="shared" si="345"/>
        <v/>
      </c>
      <c r="N556" s="120" t="str">
        <f t="shared" si="346"/>
        <v/>
      </c>
      <c r="O556" s="120" t="str">
        <f t="shared" si="347"/>
        <v/>
      </c>
      <c r="P556" s="120" t="str">
        <f t="shared" si="348"/>
        <v/>
      </c>
      <c r="Q556" s="120" t="str">
        <f t="shared" si="349"/>
        <v/>
      </c>
      <c r="R556" s="120" t="str">
        <f t="shared" si="343"/>
        <v/>
      </c>
      <c r="S556" s="120" t="str">
        <f t="shared" si="355"/>
        <v/>
      </c>
      <c r="T556" s="120" t="str">
        <f t="shared" si="356"/>
        <v/>
      </c>
      <c r="U556" s="120" t="str">
        <f t="shared" si="357"/>
        <v/>
      </c>
      <c r="V556" s="120" t="str">
        <f t="shared" si="358"/>
        <v/>
      </c>
      <c r="W556" s="120" t="str">
        <f t="shared" si="359"/>
        <v/>
      </c>
      <c r="X556" s="120" t="str">
        <f t="shared" si="360"/>
        <v/>
      </c>
      <c r="Y556" s="120" t="str">
        <f t="shared" si="361"/>
        <v/>
      </c>
      <c r="Z556" s="120" t="str">
        <f t="shared" si="322"/>
        <v/>
      </c>
      <c r="AA556" s="120" t="str">
        <f t="shared" si="323"/>
        <v/>
      </c>
      <c r="AB556" s="120" t="str">
        <f t="shared" si="324"/>
        <v/>
      </c>
      <c r="AC556" s="120" t="str">
        <f t="shared" si="325"/>
        <v/>
      </c>
      <c r="AD556" s="120" t="str">
        <f t="shared" si="326"/>
        <v/>
      </c>
      <c r="AE556" s="120" t="str">
        <f t="shared" si="327"/>
        <v/>
      </c>
      <c r="AF556" s="120" t="str">
        <f t="shared" si="362"/>
        <v/>
      </c>
      <c r="AG556" s="120" t="str">
        <f t="shared" si="328"/>
        <v/>
      </c>
      <c r="AH556" s="120" t="str">
        <f t="shared" si="329"/>
        <v/>
      </c>
      <c r="AI556" s="120" t="str">
        <f t="shared" si="330"/>
        <v/>
      </c>
      <c r="AJ556" s="120" t="str">
        <f t="shared" si="331"/>
        <v/>
      </c>
      <c r="AK556" s="120" t="str">
        <f t="shared" si="332"/>
        <v/>
      </c>
      <c r="AL556" s="120" t="str">
        <f t="shared" si="333"/>
        <v/>
      </c>
      <c r="AM556" s="120" t="str">
        <f t="shared" si="342"/>
        <v/>
      </c>
      <c r="AN556" s="120" t="str">
        <f t="shared" si="342"/>
        <v/>
      </c>
      <c r="AO556" s="120" t="str">
        <f t="shared" si="350"/>
        <v/>
      </c>
      <c r="AP556" s="120" t="str">
        <f t="shared" si="351"/>
        <v/>
      </c>
      <c r="AQ556" s="120" t="str">
        <f t="shared" si="352"/>
        <v/>
      </c>
      <c r="AR556" s="120" t="str">
        <f t="shared" si="353"/>
        <v/>
      </c>
      <c r="AS556" s="120" t="str">
        <f t="shared" si="354"/>
        <v/>
      </c>
      <c r="AX556" s="120" t="str">
        <f t="shared" si="334"/>
        <v/>
      </c>
      <c r="AY556" s="120" t="str">
        <f t="shared" si="335"/>
        <v/>
      </c>
      <c r="AZ556" s="120" t="str">
        <f t="shared" si="336"/>
        <v/>
      </c>
      <c r="BA556" s="120" t="str">
        <f t="shared" si="337"/>
        <v/>
      </c>
      <c r="BB556" s="120" t="str">
        <f t="shared" si="338"/>
        <v/>
      </c>
      <c r="BC556" s="120" t="str">
        <f t="shared" si="339"/>
        <v/>
      </c>
      <c r="BD556" s="120" t="str">
        <f t="shared" si="340"/>
        <v/>
      </c>
    </row>
    <row r="557" spans="3:56" x14ac:dyDescent="0.2">
      <c r="C557" s="107">
        <f>'3_Fix'!H558</f>
        <v>51485</v>
      </c>
      <c r="D557" s="113" t="str">
        <f>'3_Fix'!I558</f>
        <v/>
      </c>
      <c r="E557" s="113" t="str">
        <f>'3_Fix'!J558</f>
        <v/>
      </c>
      <c r="F557" s="113" t="str">
        <f>'3_Fix'!K558</f>
        <v/>
      </c>
      <c r="G557" s="113" t="str">
        <f>'3_Fix'!L558</f>
        <v/>
      </c>
      <c r="H557" s="113" t="str">
        <f>'3_Fix'!M558</f>
        <v/>
      </c>
      <c r="I557" s="113" t="str">
        <f>'3_Fix'!N558</f>
        <v/>
      </c>
      <c r="J557" s="113" t="str">
        <f>'3_Fix'!O558</f>
        <v/>
      </c>
      <c r="K557" s="120" t="str">
        <f t="shared" si="341"/>
        <v/>
      </c>
      <c r="L557" s="120" t="str">
        <f t="shared" si="344"/>
        <v/>
      </c>
      <c r="M557" s="120" t="str">
        <f t="shared" si="345"/>
        <v/>
      </c>
      <c r="N557" s="120" t="str">
        <f t="shared" si="346"/>
        <v/>
      </c>
      <c r="O557" s="120" t="str">
        <f t="shared" si="347"/>
        <v/>
      </c>
      <c r="P557" s="120" t="str">
        <f t="shared" si="348"/>
        <v/>
      </c>
      <c r="Q557" s="120" t="str">
        <f t="shared" si="349"/>
        <v/>
      </c>
      <c r="R557" s="120" t="str">
        <f t="shared" si="343"/>
        <v/>
      </c>
      <c r="S557" s="120" t="str">
        <f t="shared" si="355"/>
        <v/>
      </c>
      <c r="T557" s="120" t="str">
        <f t="shared" si="356"/>
        <v/>
      </c>
      <c r="U557" s="120" t="str">
        <f t="shared" si="357"/>
        <v/>
      </c>
      <c r="V557" s="120" t="str">
        <f t="shared" si="358"/>
        <v/>
      </c>
      <c r="W557" s="120" t="str">
        <f t="shared" si="359"/>
        <v/>
      </c>
      <c r="X557" s="120" t="str">
        <f t="shared" si="360"/>
        <v/>
      </c>
      <c r="Y557" s="120" t="str">
        <f t="shared" si="361"/>
        <v/>
      </c>
      <c r="Z557" s="120" t="str">
        <f t="shared" si="322"/>
        <v/>
      </c>
      <c r="AA557" s="120" t="str">
        <f t="shared" si="323"/>
        <v/>
      </c>
      <c r="AB557" s="120" t="str">
        <f t="shared" si="324"/>
        <v/>
      </c>
      <c r="AC557" s="120" t="str">
        <f t="shared" si="325"/>
        <v/>
      </c>
      <c r="AD557" s="120" t="str">
        <f t="shared" si="326"/>
        <v/>
      </c>
      <c r="AE557" s="120" t="str">
        <f t="shared" si="327"/>
        <v/>
      </c>
      <c r="AF557" s="120" t="str">
        <f t="shared" si="362"/>
        <v/>
      </c>
      <c r="AG557" s="120" t="str">
        <f t="shared" si="328"/>
        <v/>
      </c>
      <c r="AH557" s="120" t="str">
        <f t="shared" si="329"/>
        <v/>
      </c>
      <c r="AI557" s="120" t="str">
        <f t="shared" si="330"/>
        <v/>
      </c>
      <c r="AJ557" s="120" t="str">
        <f t="shared" si="331"/>
        <v/>
      </c>
      <c r="AK557" s="120" t="str">
        <f t="shared" si="332"/>
        <v/>
      </c>
      <c r="AL557" s="120" t="str">
        <f t="shared" si="333"/>
        <v/>
      </c>
      <c r="AM557" s="120" t="str">
        <f t="shared" si="342"/>
        <v/>
      </c>
      <c r="AN557" s="120" t="str">
        <f t="shared" si="342"/>
        <v/>
      </c>
      <c r="AO557" s="120" t="str">
        <f t="shared" si="350"/>
        <v/>
      </c>
      <c r="AP557" s="120" t="str">
        <f t="shared" si="351"/>
        <v/>
      </c>
      <c r="AQ557" s="120" t="str">
        <f t="shared" si="352"/>
        <v/>
      </c>
      <c r="AR557" s="120" t="str">
        <f t="shared" si="353"/>
        <v/>
      </c>
      <c r="AS557" s="120" t="str">
        <f t="shared" si="354"/>
        <v/>
      </c>
      <c r="AX557" s="120" t="str">
        <f t="shared" si="334"/>
        <v/>
      </c>
      <c r="AY557" s="120" t="str">
        <f t="shared" si="335"/>
        <v/>
      </c>
      <c r="AZ557" s="120" t="str">
        <f t="shared" si="336"/>
        <v/>
      </c>
      <c r="BA557" s="120" t="str">
        <f t="shared" si="337"/>
        <v/>
      </c>
      <c r="BB557" s="120" t="str">
        <f t="shared" si="338"/>
        <v/>
      </c>
      <c r="BC557" s="120" t="str">
        <f t="shared" si="339"/>
        <v/>
      </c>
      <c r="BD557" s="120" t="str">
        <f t="shared" si="340"/>
        <v/>
      </c>
    </row>
    <row r="558" spans="3:56" x14ac:dyDescent="0.2">
      <c r="C558" s="107">
        <f>'3_Fix'!H559</f>
        <v>51502</v>
      </c>
      <c r="D558" s="113" t="str">
        <f>'3_Fix'!I559</f>
        <v/>
      </c>
      <c r="E558" s="113" t="str">
        <f>'3_Fix'!J559</f>
        <v/>
      </c>
      <c r="F558" s="113" t="str">
        <f>'3_Fix'!K559</f>
        <v/>
      </c>
      <c r="G558" s="113" t="str">
        <f>'3_Fix'!L559</f>
        <v/>
      </c>
      <c r="H558" s="113" t="str">
        <f>'3_Fix'!M559</f>
        <v/>
      </c>
      <c r="I558" s="113" t="str">
        <f>'3_Fix'!N559</f>
        <v/>
      </c>
      <c r="J558" s="113" t="str">
        <f>'3_Fix'!O559</f>
        <v/>
      </c>
      <c r="K558" s="120" t="str">
        <f t="shared" si="341"/>
        <v/>
      </c>
      <c r="L558" s="120" t="str">
        <f t="shared" si="344"/>
        <v/>
      </c>
      <c r="M558" s="120" t="str">
        <f t="shared" si="345"/>
        <v/>
      </c>
      <c r="N558" s="120" t="str">
        <f t="shared" si="346"/>
        <v/>
      </c>
      <c r="O558" s="120" t="str">
        <f t="shared" si="347"/>
        <v/>
      </c>
      <c r="P558" s="120" t="str">
        <f t="shared" si="348"/>
        <v/>
      </c>
      <c r="Q558" s="120" t="str">
        <f t="shared" si="349"/>
        <v/>
      </c>
      <c r="R558" s="120" t="str">
        <f t="shared" si="343"/>
        <v/>
      </c>
      <c r="S558" s="120" t="str">
        <f t="shared" si="355"/>
        <v/>
      </c>
      <c r="T558" s="120" t="str">
        <f t="shared" si="356"/>
        <v/>
      </c>
      <c r="U558" s="120" t="str">
        <f t="shared" si="357"/>
        <v/>
      </c>
      <c r="V558" s="120" t="str">
        <f t="shared" si="358"/>
        <v/>
      </c>
      <c r="W558" s="120" t="str">
        <f t="shared" si="359"/>
        <v/>
      </c>
      <c r="X558" s="120" t="str">
        <f t="shared" si="360"/>
        <v/>
      </c>
      <c r="Y558" s="120" t="str">
        <f t="shared" si="361"/>
        <v/>
      </c>
      <c r="Z558" s="120" t="str">
        <f t="shared" ref="Z558:Z621" si="363">IFERROR(((E558/E534)-1)*100,"")</f>
        <v/>
      </c>
      <c r="AA558" s="120" t="str">
        <f t="shared" ref="AA558:AA621" si="364">IFERROR(((F558/F534)-1)*100,"")</f>
        <v/>
      </c>
      <c r="AB558" s="120" t="str">
        <f t="shared" ref="AB558:AB621" si="365">IFERROR(((G558/G534)-1)*100,"")</f>
        <v/>
      </c>
      <c r="AC558" s="120" t="str">
        <f t="shared" ref="AC558:AC621" si="366">IFERROR(((H558/H534)-1)*100,"")</f>
        <v/>
      </c>
      <c r="AD558" s="120" t="str">
        <f t="shared" ref="AD558:AD621" si="367">IFERROR(((I558/I534)-1)*100,"")</f>
        <v/>
      </c>
      <c r="AE558" s="120" t="str">
        <f t="shared" ref="AE558:AE621" si="368">IFERROR(((J558/J534)-1)*100,"")</f>
        <v/>
      </c>
      <c r="AF558" s="120" t="str">
        <f t="shared" si="362"/>
        <v/>
      </c>
      <c r="AG558" s="120" t="str">
        <f t="shared" si="328"/>
        <v/>
      </c>
      <c r="AH558" s="120" t="str">
        <f t="shared" si="329"/>
        <v/>
      </c>
      <c r="AI558" s="120" t="str">
        <f t="shared" si="330"/>
        <v/>
      </c>
      <c r="AJ558" s="120" t="str">
        <f t="shared" si="331"/>
        <v/>
      </c>
      <c r="AK558" s="120" t="str">
        <f t="shared" si="332"/>
        <v/>
      </c>
      <c r="AL558" s="120" t="str">
        <f t="shared" si="333"/>
        <v/>
      </c>
      <c r="AM558" s="120" t="str">
        <f t="shared" si="342"/>
        <v/>
      </c>
      <c r="AN558" s="120" t="str">
        <f t="shared" si="342"/>
        <v/>
      </c>
      <c r="AO558" s="120" t="str">
        <f t="shared" si="350"/>
        <v/>
      </c>
      <c r="AP558" s="120" t="str">
        <f t="shared" si="351"/>
        <v/>
      </c>
      <c r="AQ558" s="120" t="str">
        <f t="shared" si="352"/>
        <v/>
      </c>
      <c r="AR558" s="120" t="str">
        <f t="shared" si="353"/>
        <v/>
      </c>
      <c r="AS558" s="120" t="str">
        <f t="shared" si="354"/>
        <v/>
      </c>
      <c r="AX558" s="120" t="str">
        <f t="shared" si="334"/>
        <v/>
      </c>
      <c r="AY558" s="120" t="str">
        <f t="shared" si="335"/>
        <v/>
      </c>
      <c r="AZ558" s="120" t="str">
        <f t="shared" si="336"/>
        <v/>
      </c>
      <c r="BA558" s="120" t="str">
        <f t="shared" si="337"/>
        <v/>
      </c>
      <c r="BB558" s="120" t="str">
        <f t="shared" si="338"/>
        <v/>
      </c>
      <c r="BC558" s="120" t="str">
        <f t="shared" si="339"/>
        <v/>
      </c>
      <c r="BD558" s="120" t="str">
        <f t="shared" si="340"/>
        <v/>
      </c>
    </row>
    <row r="559" spans="3:56" x14ac:dyDescent="0.2">
      <c r="C559" s="107">
        <f>'3_Fix'!H560</f>
        <v>51516</v>
      </c>
      <c r="D559" s="113" t="str">
        <f>'3_Fix'!I560</f>
        <v/>
      </c>
      <c r="E559" s="113" t="str">
        <f>'3_Fix'!J560</f>
        <v/>
      </c>
      <c r="F559" s="113" t="str">
        <f>'3_Fix'!K560</f>
        <v/>
      </c>
      <c r="G559" s="113" t="str">
        <f>'3_Fix'!L560</f>
        <v/>
      </c>
      <c r="H559" s="113" t="str">
        <f>'3_Fix'!M560</f>
        <v/>
      </c>
      <c r="I559" s="113" t="str">
        <f>'3_Fix'!N560</f>
        <v/>
      </c>
      <c r="J559" s="113" t="str">
        <f>'3_Fix'!O560</f>
        <v/>
      </c>
      <c r="K559" s="120" t="str">
        <f t="shared" si="341"/>
        <v/>
      </c>
      <c r="L559" s="120" t="str">
        <f t="shared" si="344"/>
        <v/>
      </c>
      <c r="M559" s="120" t="str">
        <f t="shared" si="345"/>
        <v/>
      </c>
      <c r="N559" s="120" t="str">
        <f t="shared" si="346"/>
        <v/>
      </c>
      <c r="O559" s="120" t="str">
        <f t="shared" si="347"/>
        <v/>
      </c>
      <c r="P559" s="120" t="str">
        <f t="shared" si="348"/>
        <v/>
      </c>
      <c r="Q559" s="120" t="str">
        <f t="shared" si="349"/>
        <v/>
      </c>
      <c r="R559" s="120" t="str">
        <f t="shared" si="343"/>
        <v/>
      </c>
      <c r="S559" s="120" t="str">
        <f t="shared" si="355"/>
        <v/>
      </c>
      <c r="T559" s="120" t="str">
        <f t="shared" si="356"/>
        <v/>
      </c>
      <c r="U559" s="120" t="str">
        <f t="shared" si="357"/>
        <v/>
      </c>
      <c r="V559" s="120" t="str">
        <f t="shared" si="358"/>
        <v/>
      </c>
      <c r="W559" s="120" t="str">
        <f t="shared" si="359"/>
        <v/>
      </c>
      <c r="X559" s="120" t="str">
        <f t="shared" si="360"/>
        <v/>
      </c>
      <c r="Y559" s="120" t="str">
        <f t="shared" si="361"/>
        <v/>
      </c>
      <c r="Z559" s="120" t="str">
        <f t="shared" si="363"/>
        <v/>
      </c>
      <c r="AA559" s="120" t="str">
        <f t="shared" si="364"/>
        <v/>
      </c>
      <c r="AB559" s="120" t="str">
        <f t="shared" si="365"/>
        <v/>
      </c>
      <c r="AC559" s="120" t="str">
        <f t="shared" si="366"/>
        <v/>
      </c>
      <c r="AD559" s="120" t="str">
        <f t="shared" si="367"/>
        <v/>
      </c>
      <c r="AE559" s="120" t="str">
        <f t="shared" si="368"/>
        <v/>
      </c>
      <c r="AF559" s="120" t="str">
        <f t="shared" si="362"/>
        <v/>
      </c>
      <c r="AG559" s="120" t="str">
        <f t="shared" ref="AG559:AG622" si="369">IF(DAY($C559)=15,IFERROR(((AVERAGE(E558:E559)/AVERAGE(E534:E535))-1)*100,""),"")</f>
        <v/>
      </c>
      <c r="AH559" s="120" t="str">
        <f t="shared" ref="AH559:AH622" si="370">IF(DAY($C559)=15,IFERROR(((AVERAGE(F558:F559)/AVERAGE(F534:F535))-1)*100,""),"")</f>
        <v/>
      </c>
      <c r="AI559" s="120" t="str">
        <f t="shared" ref="AI559:AI622" si="371">IF(DAY($C559)=15,IFERROR(((AVERAGE(G558:G559)/AVERAGE(G534:G535))-1)*100,""),"")</f>
        <v/>
      </c>
      <c r="AJ559" s="120" t="str">
        <f t="shared" ref="AJ559:AJ622" si="372">IF(DAY($C559)=15,IFERROR(((AVERAGE(H558:H559)/AVERAGE(H534:H535))-1)*100,""),"")</f>
        <v/>
      </c>
      <c r="AK559" s="120" t="str">
        <f t="shared" ref="AK559:AK622" si="373">IF(DAY($C559)=15,IFERROR(((AVERAGE(I558:I559)/AVERAGE(I534:I535))-1)*100,""),"")</f>
        <v/>
      </c>
      <c r="AL559" s="120" t="str">
        <f t="shared" ref="AL559:AL622" si="374">IF(DAY($C559)=15,IFERROR(((AVERAGE(J558:J559)/AVERAGE(J534:J535))-1)*100,""),"")</f>
        <v/>
      </c>
      <c r="AM559" s="120" t="str">
        <f t="shared" si="342"/>
        <v/>
      </c>
      <c r="AN559" s="120" t="str">
        <f t="shared" si="342"/>
        <v/>
      </c>
      <c r="AO559" s="120" t="str">
        <f t="shared" si="350"/>
        <v/>
      </c>
      <c r="AP559" s="120" t="str">
        <f t="shared" si="351"/>
        <v/>
      </c>
      <c r="AQ559" s="120" t="str">
        <f t="shared" si="352"/>
        <v/>
      </c>
      <c r="AR559" s="120" t="str">
        <f t="shared" si="353"/>
        <v/>
      </c>
      <c r="AS559" s="120" t="str">
        <f t="shared" si="354"/>
        <v/>
      </c>
      <c r="AX559" s="120" t="str">
        <f t="shared" si="334"/>
        <v/>
      </c>
      <c r="AY559" s="120" t="str">
        <f t="shared" si="335"/>
        <v/>
      </c>
      <c r="AZ559" s="120" t="str">
        <f t="shared" si="336"/>
        <v/>
      </c>
      <c r="BA559" s="120" t="str">
        <f t="shared" si="337"/>
        <v/>
      </c>
      <c r="BB559" s="120" t="str">
        <f t="shared" si="338"/>
        <v/>
      </c>
      <c r="BC559" s="120" t="str">
        <f t="shared" si="339"/>
        <v/>
      </c>
      <c r="BD559" s="120" t="str">
        <f t="shared" si="340"/>
        <v/>
      </c>
    </row>
    <row r="560" spans="3:56" x14ac:dyDescent="0.2">
      <c r="C560" s="107">
        <f>'3_Fix'!H561</f>
        <v>51533</v>
      </c>
      <c r="D560" s="113" t="str">
        <f>'3_Fix'!I561</f>
        <v/>
      </c>
      <c r="E560" s="113" t="str">
        <f>'3_Fix'!J561</f>
        <v/>
      </c>
      <c r="F560" s="113" t="str">
        <f>'3_Fix'!K561</f>
        <v/>
      </c>
      <c r="G560" s="113" t="str">
        <f>'3_Fix'!L561</f>
        <v/>
      </c>
      <c r="H560" s="113" t="str">
        <f>'3_Fix'!M561</f>
        <v/>
      </c>
      <c r="I560" s="113" t="str">
        <f>'3_Fix'!N561</f>
        <v/>
      </c>
      <c r="J560" s="113" t="str">
        <f>'3_Fix'!O561</f>
        <v/>
      </c>
      <c r="K560" s="120" t="str">
        <f t="shared" si="341"/>
        <v/>
      </c>
      <c r="L560" s="120" t="str">
        <f t="shared" si="344"/>
        <v/>
      </c>
      <c r="M560" s="120" t="str">
        <f t="shared" si="345"/>
        <v/>
      </c>
      <c r="N560" s="120" t="str">
        <f t="shared" si="346"/>
        <v/>
      </c>
      <c r="O560" s="120" t="str">
        <f t="shared" si="347"/>
        <v/>
      </c>
      <c r="P560" s="120" t="str">
        <f t="shared" si="348"/>
        <v/>
      </c>
      <c r="Q560" s="120" t="str">
        <f t="shared" si="349"/>
        <v/>
      </c>
      <c r="R560" s="120" t="str">
        <f t="shared" si="343"/>
        <v/>
      </c>
      <c r="S560" s="120" t="str">
        <f t="shared" si="355"/>
        <v/>
      </c>
      <c r="T560" s="120" t="str">
        <f t="shared" si="356"/>
        <v/>
      </c>
      <c r="U560" s="120" t="str">
        <f t="shared" si="357"/>
        <v/>
      </c>
      <c r="V560" s="120" t="str">
        <f t="shared" si="358"/>
        <v/>
      </c>
      <c r="W560" s="120" t="str">
        <f t="shared" si="359"/>
        <v/>
      </c>
      <c r="X560" s="120" t="str">
        <f t="shared" si="360"/>
        <v/>
      </c>
      <c r="Y560" s="120" t="str">
        <f t="shared" si="361"/>
        <v/>
      </c>
      <c r="Z560" s="120" t="str">
        <f t="shared" si="363"/>
        <v/>
      </c>
      <c r="AA560" s="120" t="str">
        <f t="shared" si="364"/>
        <v/>
      </c>
      <c r="AB560" s="120" t="str">
        <f t="shared" si="365"/>
        <v/>
      </c>
      <c r="AC560" s="120" t="str">
        <f t="shared" si="366"/>
        <v/>
      </c>
      <c r="AD560" s="120" t="str">
        <f t="shared" si="367"/>
        <v/>
      </c>
      <c r="AE560" s="120" t="str">
        <f t="shared" si="368"/>
        <v/>
      </c>
      <c r="AF560" s="120" t="str">
        <f t="shared" si="362"/>
        <v/>
      </c>
      <c r="AG560" s="120" t="str">
        <f t="shared" si="369"/>
        <v/>
      </c>
      <c r="AH560" s="120" t="str">
        <f t="shared" si="370"/>
        <v/>
      </c>
      <c r="AI560" s="120" t="str">
        <f t="shared" si="371"/>
        <v/>
      </c>
      <c r="AJ560" s="120" t="str">
        <f t="shared" si="372"/>
        <v/>
      </c>
      <c r="AK560" s="120" t="str">
        <f t="shared" si="373"/>
        <v/>
      </c>
      <c r="AL560" s="120" t="str">
        <f t="shared" si="374"/>
        <v/>
      </c>
      <c r="AM560" s="120" t="str">
        <f t="shared" si="342"/>
        <v/>
      </c>
      <c r="AN560" s="120" t="str">
        <f t="shared" si="342"/>
        <v/>
      </c>
      <c r="AO560" s="120" t="str">
        <f t="shared" si="350"/>
        <v/>
      </c>
      <c r="AP560" s="120" t="str">
        <f t="shared" si="351"/>
        <v/>
      </c>
      <c r="AQ560" s="120" t="str">
        <f t="shared" si="352"/>
        <v/>
      </c>
      <c r="AR560" s="120" t="str">
        <f t="shared" si="353"/>
        <v/>
      </c>
      <c r="AS560" s="120" t="str">
        <f t="shared" si="354"/>
        <v/>
      </c>
      <c r="AX560" s="120" t="str">
        <f t="shared" si="334"/>
        <v/>
      </c>
      <c r="AY560" s="120" t="str">
        <f t="shared" si="335"/>
        <v/>
      </c>
      <c r="AZ560" s="120" t="str">
        <f t="shared" si="336"/>
        <v/>
      </c>
      <c r="BA560" s="120" t="str">
        <f t="shared" si="337"/>
        <v/>
      </c>
      <c r="BB560" s="120" t="str">
        <f t="shared" si="338"/>
        <v/>
      </c>
      <c r="BC560" s="120" t="str">
        <f t="shared" si="339"/>
        <v/>
      </c>
      <c r="BD560" s="120" t="str">
        <f t="shared" si="340"/>
        <v/>
      </c>
    </row>
    <row r="561" spans="3:56" x14ac:dyDescent="0.2">
      <c r="C561" s="107">
        <f>'3_Fix'!H562</f>
        <v>51547</v>
      </c>
      <c r="D561" s="113" t="str">
        <f>'3_Fix'!I562</f>
        <v/>
      </c>
      <c r="E561" s="113" t="str">
        <f>'3_Fix'!J562</f>
        <v/>
      </c>
      <c r="F561" s="113" t="str">
        <f>'3_Fix'!K562</f>
        <v/>
      </c>
      <c r="G561" s="113" t="str">
        <f>'3_Fix'!L562</f>
        <v/>
      </c>
      <c r="H561" s="113" t="str">
        <f>'3_Fix'!M562</f>
        <v/>
      </c>
      <c r="I561" s="113" t="str">
        <f>'3_Fix'!N562</f>
        <v/>
      </c>
      <c r="J561" s="113" t="str">
        <f>'3_Fix'!O562</f>
        <v/>
      </c>
      <c r="K561" s="120" t="str">
        <f t="shared" si="341"/>
        <v/>
      </c>
      <c r="L561" s="120" t="str">
        <f t="shared" si="344"/>
        <v/>
      </c>
      <c r="M561" s="120" t="str">
        <f t="shared" si="345"/>
        <v/>
      </c>
      <c r="N561" s="120" t="str">
        <f t="shared" si="346"/>
        <v/>
      </c>
      <c r="O561" s="120" t="str">
        <f t="shared" si="347"/>
        <v/>
      </c>
      <c r="P561" s="120" t="str">
        <f t="shared" si="348"/>
        <v/>
      </c>
      <c r="Q561" s="120" t="str">
        <f t="shared" si="349"/>
        <v/>
      </c>
      <c r="R561" s="120" t="str">
        <f t="shared" si="343"/>
        <v/>
      </c>
      <c r="S561" s="120" t="str">
        <f t="shared" si="355"/>
        <v/>
      </c>
      <c r="T561" s="120" t="str">
        <f t="shared" si="356"/>
        <v/>
      </c>
      <c r="U561" s="120" t="str">
        <f t="shared" si="357"/>
        <v/>
      </c>
      <c r="V561" s="120" t="str">
        <f t="shared" si="358"/>
        <v/>
      </c>
      <c r="W561" s="120" t="str">
        <f t="shared" si="359"/>
        <v/>
      </c>
      <c r="X561" s="120" t="str">
        <f t="shared" si="360"/>
        <v/>
      </c>
      <c r="Y561" s="120" t="str">
        <f t="shared" si="361"/>
        <v/>
      </c>
      <c r="Z561" s="120" t="str">
        <f t="shared" si="363"/>
        <v/>
      </c>
      <c r="AA561" s="120" t="str">
        <f t="shared" si="364"/>
        <v/>
      </c>
      <c r="AB561" s="120" t="str">
        <f t="shared" si="365"/>
        <v/>
      </c>
      <c r="AC561" s="120" t="str">
        <f t="shared" si="366"/>
        <v/>
      </c>
      <c r="AD561" s="120" t="str">
        <f t="shared" si="367"/>
        <v/>
      </c>
      <c r="AE561" s="120" t="str">
        <f t="shared" si="368"/>
        <v/>
      </c>
      <c r="AF561" s="120" t="str">
        <f t="shared" si="362"/>
        <v/>
      </c>
      <c r="AG561" s="120" t="str">
        <f t="shared" si="369"/>
        <v/>
      </c>
      <c r="AH561" s="120" t="str">
        <f t="shared" si="370"/>
        <v/>
      </c>
      <c r="AI561" s="120" t="str">
        <f t="shared" si="371"/>
        <v/>
      </c>
      <c r="AJ561" s="120" t="str">
        <f t="shared" si="372"/>
        <v/>
      </c>
      <c r="AK561" s="120" t="str">
        <f t="shared" si="373"/>
        <v/>
      </c>
      <c r="AL561" s="120" t="str">
        <f t="shared" si="374"/>
        <v/>
      </c>
      <c r="AM561" s="120" t="str">
        <f t="shared" si="342"/>
        <v/>
      </c>
      <c r="AN561" s="120" t="str">
        <f t="shared" si="342"/>
        <v/>
      </c>
      <c r="AO561" s="120" t="str">
        <f t="shared" si="350"/>
        <v/>
      </c>
      <c r="AP561" s="120" t="str">
        <f t="shared" si="351"/>
        <v/>
      </c>
      <c r="AQ561" s="120" t="str">
        <f t="shared" si="352"/>
        <v/>
      </c>
      <c r="AR561" s="120" t="str">
        <f t="shared" si="353"/>
        <v/>
      </c>
      <c r="AS561" s="120" t="str">
        <f t="shared" si="354"/>
        <v/>
      </c>
      <c r="AX561" s="120" t="str">
        <f t="shared" si="334"/>
        <v/>
      </c>
      <c r="AY561" s="120" t="str">
        <f t="shared" si="335"/>
        <v/>
      </c>
      <c r="AZ561" s="120" t="str">
        <f t="shared" si="336"/>
        <v/>
      </c>
      <c r="BA561" s="120" t="str">
        <f t="shared" si="337"/>
        <v/>
      </c>
      <c r="BB561" s="120" t="str">
        <f t="shared" si="338"/>
        <v/>
      </c>
      <c r="BC561" s="120" t="str">
        <f t="shared" si="339"/>
        <v/>
      </c>
      <c r="BD561" s="120" t="str">
        <f t="shared" si="340"/>
        <v/>
      </c>
    </row>
    <row r="562" spans="3:56" x14ac:dyDescent="0.2">
      <c r="C562" s="107">
        <f>'3_Fix'!H563</f>
        <v>51561</v>
      </c>
      <c r="D562" s="113" t="str">
        <f>'3_Fix'!I563</f>
        <v/>
      </c>
      <c r="E562" s="113" t="str">
        <f>'3_Fix'!J563</f>
        <v/>
      </c>
      <c r="F562" s="113" t="str">
        <f>'3_Fix'!K563</f>
        <v/>
      </c>
      <c r="G562" s="113" t="str">
        <f>'3_Fix'!L563</f>
        <v/>
      </c>
      <c r="H562" s="113" t="str">
        <f>'3_Fix'!M563</f>
        <v/>
      </c>
      <c r="I562" s="113" t="str">
        <f>'3_Fix'!N563</f>
        <v/>
      </c>
      <c r="J562" s="113" t="str">
        <f>'3_Fix'!O563</f>
        <v/>
      </c>
      <c r="K562" s="120" t="str">
        <f t="shared" si="341"/>
        <v/>
      </c>
      <c r="L562" s="120" t="str">
        <f t="shared" si="344"/>
        <v/>
      </c>
      <c r="M562" s="120" t="str">
        <f t="shared" si="345"/>
        <v/>
      </c>
      <c r="N562" s="120" t="str">
        <f t="shared" si="346"/>
        <v/>
      </c>
      <c r="O562" s="120" t="str">
        <f t="shared" si="347"/>
        <v/>
      </c>
      <c r="P562" s="120" t="str">
        <f t="shared" si="348"/>
        <v/>
      </c>
      <c r="Q562" s="120" t="str">
        <f t="shared" si="349"/>
        <v/>
      </c>
      <c r="R562" s="120" t="str">
        <f t="shared" si="343"/>
        <v/>
      </c>
      <c r="S562" s="120" t="str">
        <f t="shared" si="355"/>
        <v/>
      </c>
      <c r="T562" s="120" t="str">
        <f t="shared" si="356"/>
        <v/>
      </c>
      <c r="U562" s="120" t="str">
        <f t="shared" si="357"/>
        <v/>
      </c>
      <c r="V562" s="120" t="str">
        <f t="shared" si="358"/>
        <v/>
      </c>
      <c r="W562" s="120" t="str">
        <f t="shared" si="359"/>
        <v/>
      </c>
      <c r="X562" s="120" t="str">
        <f t="shared" si="360"/>
        <v/>
      </c>
      <c r="Y562" s="120" t="str">
        <f t="shared" si="361"/>
        <v/>
      </c>
      <c r="Z562" s="120" t="str">
        <f t="shared" si="363"/>
        <v/>
      </c>
      <c r="AA562" s="120" t="str">
        <f t="shared" si="364"/>
        <v/>
      </c>
      <c r="AB562" s="120" t="str">
        <f t="shared" si="365"/>
        <v/>
      </c>
      <c r="AC562" s="120" t="str">
        <f t="shared" si="366"/>
        <v/>
      </c>
      <c r="AD562" s="120" t="str">
        <f t="shared" si="367"/>
        <v/>
      </c>
      <c r="AE562" s="120" t="str">
        <f t="shared" si="368"/>
        <v/>
      </c>
      <c r="AF562" s="120" t="str">
        <f t="shared" si="362"/>
        <v/>
      </c>
      <c r="AG562" s="120" t="str">
        <f t="shared" si="369"/>
        <v/>
      </c>
      <c r="AH562" s="120" t="str">
        <f t="shared" si="370"/>
        <v/>
      </c>
      <c r="AI562" s="120" t="str">
        <f t="shared" si="371"/>
        <v/>
      </c>
      <c r="AJ562" s="120" t="str">
        <f t="shared" si="372"/>
        <v/>
      </c>
      <c r="AK562" s="120" t="str">
        <f t="shared" si="373"/>
        <v/>
      </c>
      <c r="AL562" s="120" t="str">
        <f t="shared" si="374"/>
        <v/>
      </c>
      <c r="AM562" s="120" t="str">
        <f t="shared" si="342"/>
        <v/>
      </c>
      <c r="AN562" s="120" t="str">
        <f t="shared" si="342"/>
        <v/>
      </c>
      <c r="AO562" s="120" t="str">
        <f t="shared" si="350"/>
        <v/>
      </c>
      <c r="AP562" s="120" t="str">
        <f t="shared" si="351"/>
        <v/>
      </c>
      <c r="AQ562" s="120" t="str">
        <f t="shared" si="352"/>
        <v/>
      </c>
      <c r="AR562" s="120" t="str">
        <f t="shared" si="353"/>
        <v/>
      </c>
      <c r="AS562" s="120" t="str">
        <f t="shared" si="354"/>
        <v/>
      </c>
      <c r="AX562" s="120" t="str">
        <f t="shared" si="334"/>
        <v/>
      </c>
      <c r="AY562" s="120" t="str">
        <f t="shared" si="335"/>
        <v/>
      </c>
      <c r="AZ562" s="120" t="str">
        <f t="shared" si="336"/>
        <v/>
      </c>
      <c r="BA562" s="120" t="str">
        <f t="shared" si="337"/>
        <v/>
      </c>
      <c r="BB562" s="120" t="str">
        <f t="shared" si="338"/>
        <v/>
      </c>
      <c r="BC562" s="120" t="str">
        <f t="shared" si="339"/>
        <v/>
      </c>
      <c r="BD562" s="120" t="str">
        <f t="shared" si="340"/>
        <v/>
      </c>
    </row>
    <row r="563" spans="3:56" x14ac:dyDescent="0.2">
      <c r="C563" s="107">
        <f>'3_Fix'!H564</f>
        <v>51575</v>
      </c>
      <c r="D563" s="113" t="str">
        <f>'3_Fix'!I564</f>
        <v/>
      </c>
      <c r="E563" s="113" t="str">
        <f>'3_Fix'!J564</f>
        <v/>
      </c>
      <c r="F563" s="113" t="str">
        <f>'3_Fix'!K564</f>
        <v/>
      </c>
      <c r="G563" s="113" t="str">
        <f>'3_Fix'!L564</f>
        <v/>
      </c>
      <c r="H563" s="113" t="str">
        <f>'3_Fix'!M564</f>
        <v/>
      </c>
      <c r="I563" s="113" t="str">
        <f>'3_Fix'!N564</f>
        <v/>
      </c>
      <c r="J563" s="113" t="str">
        <f>'3_Fix'!O564</f>
        <v/>
      </c>
      <c r="K563" s="120" t="str">
        <f t="shared" si="341"/>
        <v/>
      </c>
      <c r="L563" s="120" t="str">
        <f t="shared" si="344"/>
        <v/>
      </c>
      <c r="M563" s="120" t="str">
        <f t="shared" si="345"/>
        <v/>
      </c>
      <c r="N563" s="120" t="str">
        <f t="shared" si="346"/>
        <v/>
      </c>
      <c r="O563" s="120" t="str">
        <f t="shared" si="347"/>
        <v/>
      </c>
      <c r="P563" s="120" t="str">
        <f t="shared" si="348"/>
        <v/>
      </c>
      <c r="Q563" s="120" t="str">
        <f t="shared" si="349"/>
        <v/>
      </c>
      <c r="R563" s="120" t="str">
        <f t="shared" si="343"/>
        <v/>
      </c>
      <c r="S563" s="120" t="str">
        <f t="shared" si="355"/>
        <v/>
      </c>
      <c r="T563" s="120" t="str">
        <f t="shared" si="356"/>
        <v/>
      </c>
      <c r="U563" s="120" t="str">
        <f t="shared" si="357"/>
        <v/>
      </c>
      <c r="V563" s="120" t="str">
        <f t="shared" si="358"/>
        <v/>
      </c>
      <c r="W563" s="120" t="str">
        <f t="shared" si="359"/>
        <v/>
      </c>
      <c r="X563" s="120" t="str">
        <f t="shared" si="360"/>
        <v/>
      </c>
      <c r="Y563" s="120" t="str">
        <f t="shared" si="361"/>
        <v/>
      </c>
      <c r="Z563" s="120" t="str">
        <f t="shared" si="363"/>
        <v/>
      </c>
      <c r="AA563" s="120" t="str">
        <f t="shared" si="364"/>
        <v/>
      </c>
      <c r="AB563" s="120" t="str">
        <f t="shared" si="365"/>
        <v/>
      </c>
      <c r="AC563" s="120" t="str">
        <f t="shared" si="366"/>
        <v/>
      </c>
      <c r="AD563" s="120" t="str">
        <f t="shared" si="367"/>
        <v/>
      </c>
      <c r="AE563" s="120" t="str">
        <f t="shared" si="368"/>
        <v/>
      </c>
      <c r="AF563" s="120" t="str">
        <f t="shared" si="362"/>
        <v/>
      </c>
      <c r="AG563" s="120" t="str">
        <f t="shared" si="369"/>
        <v/>
      </c>
      <c r="AH563" s="120" t="str">
        <f t="shared" si="370"/>
        <v/>
      </c>
      <c r="AI563" s="120" t="str">
        <f t="shared" si="371"/>
        <v/>
      </c>
      <c r="AJ563" s="120" t="str">
        <f t="shared" si="372"/>
        <v/>
      </c>
      <c r="AK563" s="120" t="str">
        <f t="shared" si="373"/>
        <v/>
      </c>
      <c r="AL563" s="120" t="str">
        <f t="shared" si="374"/>
        <v/>
      </c>
      <c r="AM563" s="120" t="str">
        <f t="shared" si="342"/>
        <v/>
      </c>
      <c r="AN563" s="120" t="str">
        <f t="shared" si="342"/>
        <v/>
      </c>
      <c r="AO563" s="120" t="str">
        <f t="shared" si="350"/>
        <v/>
      </c>
      <c r="AP563" s="120" t="str">
        <f t="shared" si="351"/>
        <v/>
      </c>
      <c r="AQ563" s="120" t="str">
        <f t="shared" si="352"/>
        <v/>
      </c>
      <c r="AR563" s="120" t="str">
        <f t="shared" si="353"/>
        <v/>
      </c>
      <c r="AS563" s="120" t="str">
        <f t="shared" si="354"/>
        <v/>
      </c>
      <c r="AX563" s="120" t="str">
        <f t="shared" si="334"/>
        <v/>
      </c>
      <c r="AY563" s="120" t="str">
        <f t="shared" si="335"/>
        <v/>
      </c>
      <c r="AZ563" s="120" t="str">
        <f t="shared" si="336"/>
        <v/>
      </c>
      <c r="BA563" s="120" t="str">
        <f t="shared" si="337"/>
        <v/>
      </c>
      <c r="BB563" s="120" t="str">
        <f t="shared" si="338"/>
        <v/>
      </c>
      <c r="BC563" s="120" t="str">
        <f t="shared" si="339"/>
        <v/>
      </c>
      <c r="BD563" s="120" t="str">
        <f t="shared" si="340"/>
        <v/>
      </c>
    </row>
    <row r="564" spans="3:56" x14ac:dyDescent="0.2">
      <c r="C564" s="107">
        <f>'3_Fix'!H565</f>
        <v>51592</v>
      </c>
      <c r="D564" s="113" t="str">
        <f>'3_Fix'!I565</f>
        <v/>
      </c>
      <c r="E564" s="113" t="str">
        <f>'3_Fix'!J565</f>
        <v/>
      </c>
      <c r="F564" s="113" t="str">
        <f>'3_Fix'!K565</f>
        <v/>
      </c>
      <c r="G564" s="113" t="str">
        <f>'3_Fix'!L565</f>
        <v/>
      </c>
      <c r="H564" s="113" t="str">
        <f>'3_Fix'!M565</f>
        <v/>
      </c>
      <c r="I564" s="113" t="str">
        <f>'3_Fix'!N565</f>
        <v/>
      </c>
      <c r="J564" s="113" t="str">
        <f>'3_Fix'!O565</f>
        <v/>
      </c>
      <c r="K564" s="120" t="str">
        <f t="shared" si="341"/>
        <v/>
      </c>
      <c r="L564" s="120" t="str">
        <f t="shared" si="344"/>
        <v/>
      </c>
      <c r="M564" s="120" t="str">
        <f t="shared" si="345"/>
        <v/>
      </c>
      <c r="N564" s="120" t="str">
        <f t="shared" si="346"/>
        <v/>
      </c>
      <c r="O564" s="120" t="str">
        <f t="shared" si="347"/>
        <v/>
      </c>
      <c r="P564" s="120" t="str">
        <f t="shared" si="348"/>
        <v/>
      </c>
      <c r="Q564" s="120" t="str">
        <f t="shared" si="349"/>
        <v/>
      </c>
      <c r="R564" s="120" t="str">
        <f t="shared" si="343"/>
        <v/>
      </c>
      <c r="S564" s="120" t="str">
        <f t="shared" si="355"/>
        <v/>
      </c>
      <c r="T564" s="120" t="str">
        <f t="shared" si="356"/>
        <v/>
      </c>
      <c r="U564" s="120" t="str">
        <f t="shared" si="357"/>
        <v/>
      </c>
      <c r="V564" s="120" t="str">
        <f t="shared" si="358"/>
        <v/>
      </c>
      <c r="W564" s="120" t="str">
        <f t="shared" si="359"/>
        <v/>
      </c>
      <c r="X564" s="120" t="str">
        <f t="shared" si="360"/>
        <v/>
      </c>
      <c r="Y564" s="120" t="str">
        <f t="shared" si="361"/>
        <v/>
      </c>
      <c r="Z564" s="120" t="str">
        <f t="shared" si="363"/>
        <v/>
      </c>
      <c r="AA564" s="120" t="str">
        <f t="shared" si="364"/>
        <v/>
      </c>
      <c r="AB564" s="120" t="str">
        <f t="shared" si="365"/>
        <v/>
      </c>
      <c r="AC564" s="120" t="str">
        <f t="shared" si="366"/>
        <v/>
      </c>
      <c r="AD564" s="120" t="str">
        <f t="shared" si="367"/>
        <v/>
      </c>
      <c r="AE564" s="120" t="str">
        <f t="shared" si="368"/>
        <v/>
      </c>
      <c r="AF564" s="120" t="str">
        <f t="shared" si="362"/>
        <v/>
      </c>
      <c r="AG564" s="120" t="str">
        <f t="shared" si="369"/>
        <v/>
      </c>
      <c r="AH564" s="120" t="str">
        <f t="shared" si="370"/>
        <v/>
      </c>
      <c r="AI564" s="120" t="str">
        <f t="shared" si="371"/>
        <v/>
      </c>
      <c r="AJ564" s="120" t="str">
        <f t="shared" si="372"/>
        <v/>
      </c>
      <c r="AK564" s="120" t="str">
        <f t="shared" si="373"/>
        <v/>
      </c>
      <c r="AL564" s="120" t="str">
        <f t="shared" si="374"/>
        <v/>
      </c>
      <c r="AM564" s="120" t="str">
        <f t="shared" si="342"/>
        <v/>
      </c>
      <c r="AN564" s="120" t="str">
        <f t="shared" si="342"/>
        <v/>
      </c>
      <c r="AO564" s="120" t="str">
        <f t="shared" si="350"/>
        <v/>
      </c>
      <c r="AP564" s="120" t="str">
        <f t="shared" si="351"/>
        <v/>
      </c>
      <c r="AQ564" s="120" t="str">
        <f t="shared" si="352"/>
        <v/>
      </c>
      <c r="AR564" s="120" t="str">
        <f t="shared" si="353"/>
        <v/>
      </c>
      <c r="AS564" s="120" t="str">
        <f t="shared" si="354"/>
        <v/>
      </c>
      <c r="AX564" s="120" t="str">
        <f t="shared" si="334"/>
        <v/>
      </c>
      <c r="AY564" s="120" t="str">
        <f t="shared" si="335"/>
        <v/>
      </c>
      <c r="AZ564" s="120" t="str">
        <f t="shared" si="336"/>
        <v/>
      </c>
      <c r="BA564" s="120" t="str">
        <f t="shared" si="337"/>
        <v/>
      </c>
      <c r="BB564" s="120" t="str">
        <f t="shared" si="338"/>
        <v/>
      </c>
      <c r="BC564" s="120" t="str">
        <f t="shared" si="339"/>
        <v/>
      </c>
      <c r="BD564" s="120" t="str">
        <f t="shared" si="340"/>
        <v/>
      </c>
    </row>
    <row r="565" spans="3:56" x14ac:dyDescent="0.2">
      <c r="C565" s="107">
        <f>'3_Fix'!H566</f>
        <v>51606</v>
      </c>
      <c r="D565" s="113" t="str">
        <f>'3_Fix'!I566</f>
        <v/>
      </c>
      <c r="E565" s="113" t="str">
        <f>'3_Fix'!J566</f>
        <v/>
      </c>
      <c r="F565" s="113" t="str">
        <f>'3_Fix'!K566</f>
        <v/>
      </c>
      <c r="G565" s="113" t="str">
        <f>'3_Fix'!L566</f>
        <v/>
      </c>
      <c r="H565" s="113" t="str">
        <f>'3_Fix'!M566</f>
        <v/>
      </c>
      <c r="I565" s="113" t="str">
        <f>'3_Fix'!N566</f>
        <v/>
      </c>
      <c r="J565" s="113" t="str">
        <f>'3_Fix'!O566</f>
        <v/>
      </c>
      <c r="K565" s="120" t="str">
        <f t="shared" si="341"/>
        <v/>
      </c>
      <c r="L565" s="120" t="str">
        <f t="shared" si="344"/>
        <v/>
      </c>
      <c r="M565" s="120" t="str">
        <f t="shared" si="345"/>
        <v/>
      </c>
      <c r="N565" s="120" t="str">
        <f t="shared" si="346"/>
        <v/>
      </c>
      <c r="O565" s="120" t="str">
        <f t="shared" si="347"/>
        <v/>
      </c>
      <c r="P565" s="120" t="str">
        <f t="shared" si="348"/>
        <v/>
      </c>
      <c r="Q565" s="120" t="str">
        <f t="shared" si="349"/>
        <v/>
      </c>
      <c r="R565" s="120" t="str">
        <f t="shared" si="343"/>
        <v/>
      </c>
      <c r="S565" s="120" t="str">
        <f t="shared" si="355"/>
        <v/>
      </c>
      <c r="T565" s="120" t="str">
        <f t="shared" si="356"/>
        <v/>
      </c>
      <c r="U565" s="120" t="str">
        <f t="shared" si="357"/>
        <v/>
      </c>
      <c r="V565" s="120" t="str">
        <f t="shared" si="358"/>
        <v/>
      </c>
      <c r="W565" s="120" t="str">
        <f t="shared" si="359"/>
        <v/>
      </c>
      <c r="X565" s="120" t="str">
        <f t="shared" si="360"/>
        <v/>
      </c>
      <c r="Y565" s="120" t="str">
        <f t="shared" si="361"/>
        <v/>
      </c>
      <c r="Z565" s="120" t="str">
        <f t="shared" si="363"/>
        <v/>
      </c>
      <c r="AA565" s="120" t="str">
        <f t="shared" si="364"/>
        <v/>
      </c>
      <c r="AB565" s="120" t="str">
        <f t="shared" si="365"/>
        <v/>
      </c>
      <c r="AC565" s="120" t="str">
        <f t="shared" si="366"/>
        <v/>
      </c>
      <c r="AD565" s="120" t="str">
        <f t="shared" si="367"/>
        <v/>
      </c>
      <c r="AE565" s="120" t="str">
        <f t="shared" si="368"/>
        <v/>
      </c>
      <c r="AF565" s="120" t="str">
        <f t="shared" si="362"/>
        <v/>
      </c>
      <c r="AG565" s="120" t="str">
        <f t="shared" si="369"/>
        <v/>
      </c>
      <c r="AH565" s="120" t="str">
        <f t="shared" si="370"/>
        <v/>
      </c>
      <c r="AI565" s="120" t="str">
        <f t="shared" si="371"/>
        <v/>
      </c>
      <c r="AJ565" s="120" t="str">
        <f t="shared" si="372"/>
        <v/>
      </c>
      <c r="AK565" s="120" t="str">
        <f t="shared" si="373"/>
        <v/>
      </c>
      <c r="AL565" s="120" t="str">
        <f t="shared" si="374"/>
        <v/>
      </c>
      <c r="AM565" s="120" t="str">
        <f t="shared" si="342"/>
        <v/>
      </c>
      <c r="AN565" s="120" t="str">
        <f t="shared" si="342"/>
        <v/>
      </c>
      <c r="AO565" s="120" t="str">
        <f t="shared" si="350"/>
        <v/>
      </c>
      <c r="AP565" s="120" t="str">
        <f t="shared" si="351"/>
        <v/>
      </c>
      <c r="AQ565" s="120" t="str">
        <f t="shared" si="352"/>
        <v/>
      </c>
      <c r="AR565" s="120" t="str">
        <f t="shared" si="353"/>
        <v/>
      </c>
      <c r="AS565" s="120" t="str">
        <f t="shared" si="354"/>
        <v/>
      </c>
      <c r="AX565" s="120" t="str">
        <f t="shared" si="334"/>
        <v/>
      </c>
      <c r="AY565" s="120" t="str">
        <f t="shared" si="335"/>
        <v/>
      </c>
      <c r="AZ565" s="120" t="str">
        <f t="shared" si="336"/>
        <v/>
      </c>
      <c r="BA565" s="120" t="str">
        <f t="shared" si="337"/>
        <v/>
      </c>
      <c r="BB565" s="120" t="str">
        <f t="shared" si="338"/>
        <v/>
      </c>
      <c r="BC565" s="120" t="str">
        <f t="shared" si="339"/>
        <v/>
      </c>
      <c r="BD565" s="120" t="str">
        <f t="shared" si="340"/>
        <v/>
      </c>
    </row>
    <row r="566" spans="3:56" x14ac:dyDescent="0.2">
      <c r="C566" s="107">
        <f>'3_Fix'!H567</f>
        <v>51622</v>
      </c>
      <c r="D566" s="113" t="str">
        <f>'3_Fix'!I567</f>
        <v/>
      </c>
      <c r="E566" s="113" t="str">
        <f>'3_Fix'!J567</f>
        <v/>
      </c>
      <c r="F566" s="113" t="str">
        <f>'3_Fix'!K567</f>
        <v/>
      </c>
      <c r="G566" s="113" t="str">
        <f>'3_Fix'!L567</f>
        <v/>
      </c>
      <c r="H566" s="113" t="str">
        <f>'3_Fix'!M567</f>
        <v/>
      </c>
      <c r="I566" s="113" t="str">
        <f>'3_Fix'!N567</f>
        <v/>
      </c>
      <c r="J566" s="113" t="str">
        <f>'3_Fix'!O567</f>
        <v/>
      </c>
      <c r="K566" s="120" t="str">
        <f t="shared" si="341"/>
        <v/>
      </c>
      <c r="L566" s="120" t="str">
        <f t="shared" si="344"/>
        <v/>
      </c>
      <c r="M566" s="120" t="str">
        <f t="shared" si="345"/>
        <v/>
      </c>
      <c r="N566" s="120" t="str">
        <f t="shared" si="346"/>
        <v/>
      </c>
      <c r="O566" s="120" t="str">
        <f t="shared" si="347"/>
        <v/>
      </c>
      <c r="P566" s="120" t="str">
        <f t="shared" si="348"/>
        <v/>
      </c>
      <c r="Q566" s="120" t="str">
        <f t="shared" si="349"/>
        <v/>
      </c>
      <c r="R566" s="120" t="str">
        <f t="shared" si="343"/>
        <v/>
      </c>
      <c r="S566" s="120" t="str">
        <f t="shared" si="355"/>
        <v/>
      </c>
      <c r="T566" s="120" t="str">
        <f t="shared" si="356"/>
        <v/>
      </c>
      <c r="U566" s="120" t="str">
        <f t="shared" si="357"/>
        <v/>
      </c>
      <c r="V566" s="120" t="str">
        <f t="shared" si="358"/>
        <v/>
      </c>
      <c r="W566" s="120" t="str">
        <f t="shared" si="359"/>
        <v/>
      </c>
      <c r="X566" s="120" t="str">
        <f t="shared" si="360"/>
        <v/>
      </c>
      <c r="Y566" s="120" t="str">
        <f t="shared" si="361"/>
        <v/>
      </c>
      <c r="Z566" s="120" t="str">
        <f t="shared" si="363"/>
        <v/>
      </c>
      <c r="AA566" s="120" t="str">
        <f t="shared" si="364"/>
        <v/>
      </c>
      <c r="AB566" s="120" t="str">
        <f t="shared" si="365"/>
        <v/>
      </c>
      <c r="AC566" s="120" t="str">
        <f t="shared" si="366"/>
        <v/>
      </c>
      <c r="AD566" s="120" t="str">
        <f t="shared" si="367"/>
        <v/>
      </c>
      <c r="AE566" s="120" t="str">
        <f t="shared" si="368"/>
        <v/>
      </c>
      <c r="AF566" s="120" t="str">
        <f t="shared" si="362"/>
        <v/>
      </c>
      <c r="AG566" s="120" t="str">
        <f t="shared" si="369"/>
        <v/>
      </c>
      <c r="AH566" s="120" t="str">
        <f t="shared" si="370"/>
        <v/>
      </c>
      <c r="AI566" s="120" t="str">
        <f t="shared" si="371"/>
        <v/>
      </c>
      <c r="AJ566" s="120" t="str">
        <f t="shared" si="372"/>
        <v/>
      </c>
      <c r="AK566" s="120" t="str">
        <f t="shared" si="373"/>
        <v/>
      </c>
      <c r="AL566" s="120" t="str">
        <f t="shared" si="374"/>
        <v/>
      </c>
      <c r="AM566" s="120" t="str">
        <f t="shared" si="342"/>
        <v/>
      </c>
      <c r="AN566" s="120" t="str">
        <f t="shared" si="342"/>
        <v/>
      </c>
      <c r="AO566" s="120" t="str">
        <f t="shared" si="350"/>
        <v/>
      </c>
      <c r="AP566" s="120" t="str">
        <f t="shared" si="351"/>
        <v/>
      </c>
      <c r="AQ566" s="120" t="str">
        <f t="shared" si="352"/>
        <v/>
      </c>
      <c r="AR566" s="120" t="str">
        <f t="shared" si="353"/>
        <v/>
      </c>
      <c r="AS566" s="120" t="str">
        <f t="shared" si="354"/>
        <v/>
      </c>
      <c r="AX566" s="120" t="str">
        <f t="shared" si="334"/>
        <v/>
      </c>
      <c r="AY566" s="120" t="str">
        <f t="shared" si="335"/>
        <v/>
      </c>
      <c r="AZ566" s="120" t="str">
        <f t="shared" si="336"/>
        <v/>
      </c>
      <c r="BA566" s="120" t="str">
        <f t="shared" si="337"/>
        <v/>
      </c>
      <c r="BB566" s="120" t="str">
        <f t="shared" si="338"/>
        <v/>
      </c>
      <c r="BC566" s="120" t="str">
        <f t="shared" si="339"/>
        <v/>
      </c>
      <c r="BD566" s="120" t="str">
        <f t="shared" si="340"/>
        <v/>
      </c>
    </row>
    <row r="567" spans="3:56" x14ac:dyDescent="0.2">
      <c r="C567" s="107">
        <f>'3_Fix'!H568</f>
        <v>51636</v>
      </c>
      <c r="D567" s="113" t="str">
        <f>'3_Fix'!I568</f>
        <v/>
      </c>
      <c r="E567" s="113" t="str">
        <f>'3_Fix'!J568</f>
        <v/>
      </c>
      <c r="F567" s="113" t="str">
        <f>'3_Fix'!K568</f>
        <v/>
      </c>
      <c r="G567" s="113" t="str">
        <f>'3_Fix'!L568</f>
        <v/>
      </c>
      <c r="H567" s="113" t="str">
        <f>'3_Fix'!M568</f>
        <v/>
      </c>
      <c r="I567" s="113" t="str">
        <f>'3_Fix'!N568</f>
        <v/>
      </c>
      <c r="J567" s="113" t="str">
        <f>'3_Fix'!O568</f>
        <v/>
      </c>
      <c r="K567" s="120" t="str">
        <f t="shared" si="341"/>
        <v/>
      </c>
      <c r="L567" s="120" t="str">
        <f t="shared" si="344"/>
        <v/>
      </c>
      <c r="M567" s="120" t="str">
        <f t="shared" si="345"/>
        <v/>
      </c>
      <c r="N567" s="120" t="str">
        <f t="shared" si="346"/>
        <v/>
      </c>
      <c r="O567" s="120" t="str">
        <f t="shared" si="347"/>
        <v/>
      </c>
      <c r="P567" s="120" t="str">
        <f t="shared" si="348"/>
        <v/>
      </c>
      <c r="Q567" s="120" t="str">
        <f t="shared" si="349"/>
        <v/>
      </c>
      <c r="R567" s="120" t="str">
        <f t="shared" si="343"/>
        <v/>
      </c>
      <c r="S567" s="120" t="str">
        <f t="shared" si="355"/>
        <v/>
      </c>
      <c r="T567" s="120" t="str">
        <f t="shared" si="356"/>
        <v/>
      </c>
      <c r="U567" s="120" t="str">
        <f t="shared" si="357"/>
        <v/>
      </c>
      <c r="V567" s="120" t="str">
        <f t="shared" si="358"/>
        <v/>
      </c>
      <c r="W567" s="120" t="str">
        <f t="shared" si="359"/>
        <v/>
      </c>
      <c r="X567" s="120" t="str">
        <f t="shared" si="360"/>
        <v/>
      </c>
      <c r="Y567" s="120" t="str">
        <f t="shared" si="361"/>
        <v/>
      </c>
      <c r="Z567" s="120" t="str">
        <f t="shared" si="363"/>
        <v/>
      </c>
      <c r="AA567" s="120" t="str">
        <f t="shared" si="364"/>
        <v/>
      </c>
      <c r="AB567" s="120" t="str">
        <f t="shared" si="365"/>
        <v/>
      </c>
      <c r="AC567" s="120" t="str">
        <f t="shared" si="366"/>
        <v/>
      </c>
      <c r="AD567" s="120" t="str">
        <f t="shared" si="367"/>
        <v/>
      </c>
      <c r="AE567" s="120" t="str">
        <f t="shared" si="368"/>
        <v/>
      </c>
      <c r="AF567" s="120" t="str">
        <f t="shared" si="362"/>
        <v/>
      </c>
      <c r="AG567" s="120" t="str">
        <f t="shared" si="369"/>
        <v/>
      </c>
      <c r="AH567" s="120" t="str">
        <f t="shared" si="370"/>
        <v/>
      </c>
      <c r="AI567" s="120" t="str">
        <f t="shared" si="371"/>
        <v/>
      </c>
      <c r="AJ567" s="120" t="str">
        <f t="shared" si="372"/>
        <v/>
      </c>
      <c r="AK567" s="120" t="str">
        <f t="shared" si="373"/>
        <v/>
      </c>
      <c r="AL567" s="120" t="str">
        <f t="shared" si="374"/>
        <v/>
      </c>
      <c r="AM567" s="120" t="str">
        <f t="shared" si="342"/>
        <v/>
      </c>
      <c r="AN567" s="120" t="str">
        <f t="shared" si="342"/>
        <v/>
      </c>
      <c r="AO567" s="120" t="str">
        <f t="shared" si="350"/>
        <v/>
      </c>
      <c r="AP567" s="120" t="str">
        <f t="shared" si="351"/>
        <v/>
      </c>
      <c r="AQ567" s="120" t="str">
        <f t="shared" si="352"/>
        <v/>
      </c>
      <c r="AR567" s="120" t="str">
        <f t="shared" si="353"/>
        <v/>
      </c>
      <c r="AS567" s="120" t="str">
        <f t="shared" si="354"/>
        <v/>
      </c>
      <c r="AX567" s="120" t="str">
        <f t="shared" ref="AX567:AX630" si="375">IFERROR((AX$1/100)*(D543/$D543)*Y567,"")</f>
        <v/>
      </c>
      <c r="AY567" s="120" t="str">
        <f t="shared" si="335"/>
        <v/>
      </c>
      <c r="AZ567" s="120" t="str">
        <f t="shared" si="336"/>
        <v/>
      </c>
      <c r="BA567" s="120" t="str">
        <f t="shared" si="337"/>
        <v/>
      </c>
      <c r="BB567" s="120" t="str">
        <f t="shared" si="338"/>
        <v/>
      </c>
      <c r="BC567" s="120" t="str">
        <f t="shared" si="339"/>
        <v/>
      </c>
      <c r="BD567" s="120" t="str">
        <f t="shared" si="340"/>
        <v/>
      </c>
    </row>
    <row r="568" spans="3:56" x14ac:dyDescent="0.2">
      <c r="C568" s="107">
        <f>'3_Fix'!H569</f>
        <v>51653</v>
      </c>
      <c r="D568" s="113" t="str">
        <f>'3_Fix'!I569</f>
        <v/>
      </c>
      <c r="E568" s="113" t="str">
        <f>'3_Fix'!J569</f>
        <v/>
      </c>
      <c r="F568" s="113" t="str">
        <f>'3_Fix'!K569</f>
        <v/>
      </c>
      <c r="G568" s="113" t="str">
        <f>'3_Fix'!L569</f>
        <v/>
      </c>
      <c r="H568" s="113" t="str">
        <f>'3_Fix'!M569</f>
        <v/>
      </c>
      <c r="I568" s="113" t="str">
        <f>'3_Fix'!N569</f>
        <v/>
      </c>
      <c r="J568" s="113" t="str">
        <f>'3_Fix'!O569</f>
        <v/>
      </c>
      <c r="K568" s="120" t="str">
        <f t="shared" si="341"/>
        <v/>
      </c>
      <c r="L568" s="120" t="str">
        <f t="shared" si="344"/>
        <v/>
      </c>
      <c r="M568" s="120" t="str">
        <f t="shared" si="345"/>
        <v/>
      </c>
      <c r="N568" s="120" t="str">
        <f t="shared" si="346"/>
        <v/>
      </c>
      <c r="O568" s="120" t="str">
        <f t="shared" si="347"/>
        <v/>
      </c>
      <c r="P568" s="120" t="str">
        <f t="shared" si="348"/>
        <v/>
      </c>
      <c r="Q568" s="120" t="str">
        <f t="shared" si="349"/>
        <v/>
      </c>
      <c r="R568" s="120" t="str">
        <f t="shared" si="343"/>
        <v/>
      </c>
      <c r="S568" s="120" t="str">
        <f t="shared" si="355"/>
        <v/>
      </c>
      <c r="T568" s="120" t="str">
        <f t="shared" si="356"/>
        <v/>
      </c>
      <c r="U568" s="120" t="str">
        <f t="shared" si="357"/>
        <v/>
      </c>
      <c r="V568" s="120" t="str">
        <f t="shared" si="358"/>
        <v/>
      </c>
      <c r="W568" s="120" t="str">
        <f t="shared" si="359"/>
        <v/>
      </c>
      <c r="X568" s="120" t="str">
        <f t="shared" si="360"/>
        <v/>
      </c>
      <c r="Y568" s="120" t="str">
        <f t="shared" si="361"/>
        <v/>
      </c>
      <c r="Z568" s="120" t="str">
        <f t="shared" si="363"/>
        <v/>
      </c>
      <c r="AA568" s="120" t="str">
        <f t="shared" si="364"/>
        <v/>
      </c>
      <c r="AB568" s="120" t="str">
        <f t="shared" si="365"/>
        <v/>
      </c>
      <c r="AC568" s="120" t="str">
        <f t="shared" si="366"/>
        <v/>
      </c>
      <c r="AD568" s="120" t="str">
        <f t="shared" si="367"/>
        <v/>
      </c>
      <c r="AE568" s="120" t="str">
        <f t="shared" si="368"/>
        <v/>
      </c>
      <c r="AF568" s="120" t="str">
        <f t="shared" si="362"/>
        <v/>
      </c>
      <c r="AG568" s="120" t="str">
        <f t="shared" si="369"/>
        <v/>
      </c>
      <c r="AH568" s="120" t="str">
        <f t="shared" si="370"/>
        <v/>
      </c>
      <c r="AI568" s="120" t="str">
        <f t="shared" si="371"/>
        <v/>
      </c>
      <c r="AJ568" s="120" t="str">
        <f t="shared" si="372"/>
        <v/>
      </c>
      <c r="AK568" s="120" t="str">
        <f t="shared" si="373"/>
        <v/>
      </c>
      <c r="AL568" s="120" t="str">
        <f t="shared" si="374"/>
        <v/>
      </c>
      <c r="AM568" s="120" t="str">
        <f t="shared" si="342"/>
        <v/>
      </c>
      <c r="AN568" s="120" t="str">
        <f t="shared" si="342"/>
        <v/>
      </c>
      <c r="AO568" s="120" t="str">
        <f t="shared" si="350"/>
        <v/>
      </c>
      <c r="AP568" s="120" t="str">
        <f t="shared" si="351"/>
        <v/>
      </c>
      <c r="AQ568" s="120" t="str">
        <f t="shared" si="352"/>
        <v/>
      </c>
      <c r="AR568" s="120" t="str">
        <f t="shared" si="353"/>
        <v/>
      </c>
      <c r="AS568" s="120" t="str">
        <f t="shared" si="354"/>
        <v/>
      </c>
      <c r="AX568" s="120" t="str">
        <f t="shared" si="375"/>
        <v/>
      </c>
      <c r="AY568" s="120" t="str">
        <f t="shared" si="335"/>
        <v/>
      </c>
      <c r="AZ568" s="120" t="str">
        <f t="shared" si="336"/>
        <v/>
      </c>
      <c r="BA568" s="120" t="str">
        <f t="shared" si="337"/>
        <v/>
      </c>
      <c r="BB568" s="120" t="str">
        <f t="shared" si="338"/>
        <v/>
      </c>
      <c r="BC568" s="120" t="str">
        <f t="shared" si="339"/>
        <v/>
      </c>
      <c r="BD568" s="120" t="str">
        <f t="shared" si="340"/>
        <v/>
      </c>
    </row>
    <row r="569" spans="3:56" x14ac:dyDescent="0.2">
      <c r="C569" s="107">
        <f>'3_Fix'!H570</f>
        <v>51667</v>
      </c>
      <c r="D569" s="113" t="str">
        <f>'3_Fix'!I570</f>
        <v/>
      </c>
      <c r="E569" s="113" t="str">
        <f>'3_Fix'!J570</f>
        <v/>
      </c>
      <c r="F569" s="113" t="str">
        <f>'3_Fix'!K570</f>
        <v/>
      </c>
      <c r="G569" s="113" t="str">
        <f>'3_Fix'!L570</f>
        <v/>
      </c>
      <c r="H569" s="113" t="str">
        <f>'3_Fix'!M570</f>
        <v/>
      </c>
      <c r="I569" s="113" t="str">
        <f>'3_Fix'!N570</f>
        <v/>
      </c>
      <c r="J569" s="113" t="str">
        <f>'3_Fix'!O570</f>
        <v/>
      </c>
      <c r="K569" s="120" t="str">
        <f t="shared" si="341"/>
        <v/>
      </c>
      <c r="L569" s="120" t="str">
        <f t="shared" si="344"/>
        <v/>
      </c>
      <c r="M569" s="120" t="str">
        <f t="shared" si="345"/>
        <v/>
      </c>
      <c r="N569" s="120" t="str">
        <f t="shared" si="346"/>
        <v/>
      </c>
      <c r="O569" s="120" t="str">
        <f t="shared" si="347"/>
        <v/>
      </c>
      <c r="P569" s="120" t="str">
        <f t="shared" si="348"/>
        <v/>
      </c>
      <c r="Q569" s="120" t="str">
        <f t="shared" si="349"/>
        <v/>
      </c>
      <c r="R569" s="120" t="str">
        <f t="shared" si="343"/>
        <v/>
      </c>
      <c r="S569" s="120" t="str">
        <f t="shared" si="355"/>
        <v/>
      </c>
      <c r="T569" s="120" t="str">
        <f t="shared" si="356"/>
        <v/>
      </c>
      <c r="U569" s="120" t="str">
        <f t="shared" si="357"/>
        <v/>
      </c>
      <c r="V569" s="120" t="str">
        <f t="shared" si="358"/>
        <v/>
      </c>
      <c r="W569" s="120" t="str">
        <f t="shared" si="359"/>
        <v/>
      </c>
      <c r="X569" s="120" t="str">
        <f t="shared" si="360"/>
        <v/>
      </c>
      <c r="Y569" s="120" t="str">
        <f t="shared" si="361"/>
        <v/>
      </c>
      <c r="Z569" s="120" t="str">
        <f t="shared" si="363"/>
        <v/>
      </c>
      <c r="AA569" s="120" t="str">
        <f t="shared" si="364"/>
        <v/>
      </c>
      <c r="AB569" s="120" t="str">
        <f t="shared" si="365"/>
        <v/>
      </c>
      <c r="AC569" s="120" t="str">
        <f t="shared" si="366"/>
        <v/>
      </c>
      <c r="AD569" s="120" t="str">
        <f t="shared" si="367"/>
        <v/>
      </c>
      <c r="AE569" s="120" t="str">
        <f t="shared" si="368"/>
        <v/>
      </c>
      <c r="AF569" s="120" t="str">
        <f t="shared" si="362"/>
        <v/>
      </c>
      <c r="AG569" s="120" t="str">
        <f t="shared" si="369"/>
        <v/>
      </c>
      <c r="AH569" s="120" t="str">
        <f t="shared" si="370"/>
        <v/>
      </c>
      <c r="AI569" s="120" t="str">
        <f t="shared" si="371"/>
        <v/>
      </c>
      <c r="AJ569" s="120" t="str">
        <f t="shared" si="372"/>
        <v/>
      </c>
      <c r="AK569" s="120" t="str">
        <f t="shared" si="373"/>
        <v/>
      </c>
      <c r="AL569" s="120" t="str">
        <f t="shared" si="374"/>
        <v/>
      </c>
      <c r="AM569" s="120" t="str">
        <f t="shared" si="342"/>
        <v/>
      </c>
      <c r="AN569" s="120" t="str">
        <f t="shared" si="342"/>
        <v/>
      </c>
      <c r="AO569" s="120" t="str">
        <f t="shared" si="350"/>
        <v/>
      </c>
      <c r="AP569" s="120" t="str">
        <f t="shared" si="351"/>
        <v/>
      </c>
      <c r="AQ569" s="120" t="str">
        <f t="shared" si="352"/>
        <v/>
      </c>
      <c r="AR569" s="120" t="str">
        <f t="shared" si="353"/>
        <v/>
      </c>
      <c r="AS569" s="120" t="str">
        <f t="shared" si="354"/>
        <v/>
      </c>
      <c r="AX569" s="120" t="str">
        <f t="shared" si="375"/>
        <v/>
      </c>
      <c r="AY569" s="120" t="str">
        <f t="shared" si="335"/>
        <v/>
      </c>
      <c r="AZ569" s="120" t="str">
        <f t="shared" si="336"/>
        <v/>
      </c>
      <c r="BA569" s="120" t="str">
        <f t="shared" si="337"/>
        <v/>
      </c>
      <c r="BB569" s="120" t="str">
        <f t="shared" si="338"/>
        <v/>
      </c>
      <c r="BC569" s="120" t="str">
        <f t="shared" si="339"/>
        <v/>
      </c>
      <c r="BD569" s="120" t="str">
        <f t="shared" si="340"/>
        <v/>
      </c>
    </row>
    <row r="570" spans="3:56" x14ac:dyDescent="0.2">
      <c r="C570" s="107">
        <f>'3_Fix'!H571</f>
        <v>51683</v>
      </c>
      <c r="D570" s="113" t="str">
        <f>'3_Fix'!I571</f>
        <v/>
      </c>
      <c r="E570" s="113" t="str">
        <f>'3_Fix'!J571</f>
        <v/>
      </c>
      <c r="F570" s="113" t="str">
        <f>'3_Fix'!K571</f>
        <v/>
      </c>
      <c r="G570" s="113" t="str">
        <f>'3_Fix'!L571</f>
        <v/>
      </c>
      <c r="H570" s="113" t="str">
        <f>'3_Fix'!M571</f>
        <v/>
      </c>
      <c r="I570" s="113" t="str">
        <f>'3_Fix'!N571</f>
        <v/>
      </c>
      <c r="J570" s="113" t="str">
        <f>'3_Fix'!O571</f>
        <v/>
      </c>
      <c r="K570" s="120" t="str">
        <f t="shared" si="341"/>
        <v/>
      </c>
      <c r="L570" s="120" t="str">
        <f t="shared" si="344"/>
        <v/>
      </c>
      <c r="M570" s="120" t="str">
        <f t="shared" si="345"/>
        <v/>
      </c>
      <c r="N570" s="120" t="str">
        <f t="shared" si="346"/>
        <v/>
      </c>
      <c r="O570" s="120" t="str">
        <f t="shared" si="347"/>
        <v/>
      </c>
      <c r="P570" s="120" t="str">
        <f t="shared" si="348"/>
        <v/>
      </c>
      <c r="Q570" s="120" t="str">
        <f t="shared" si="349"/>
        <v/>
      </c>
      <c r="R570" s="120" t="str">
        <f t="shared" si="343"/>
        <v/>
      </c>
      <c r="S570" s="120" t="str">
        <f t="shared" si="355"/>
        <v/>
      </c>
      <c r="T570" s="120" t="str">
        <f t="shared" si="356"/>
        <v/>
      </c>
      <c r="U570" s="120" t="str">
        <f t="shared" si="357"/>
        <v/>
      </c>
      <c r="V570" s="120" t="str">
        <f t="shared" si="358"/>
        <v/>
      </c>
      <c r="W570" s="120" t="str">
        <f t="shared" si="359"/>
        <v/>
      </c>
      <c r="X570" s="120" t="str">
        <f t="shared" si="360"/>
        <v/>
      </c>
      <c r="Y570" s="120" t="str">
        <f t="shared" si="361"/>
        <v/>
      </c>
      <c r="Z570" s="120" t="str">
        <f t="shared" si="363"/>
        <v/>
      </c>
      <c r="AA570" s="120" t="str">
        <f t="shared" si="364"/>
        <v/>
      </c>
      <c r="AB570" s="120" t="str">
        <f t="shared" si="365"/>
        <v/>
      </c>
      <c r="AC570" s="120" t="str">
        <f t="shared" si="366"/>
        <v/>
      </c>
      <c r="AD570" s="120" t="str">
        <f t="shared" si="367"/>
        <v/>
      </c>
      <c r="AE570" s="120" t="str">
        <f t="shared" si="368"/>
        <v/>
      </c>
      <c r="AF570" s="120" t="str">
        <f t="shared" si="362"/>
        <v/>
      </c>
      <c r="AG570" s="120" t="str">
        <f t="shared" si="369"/>
        <v/>
      </c>
      <c r="AH570" s="120" t="str">
        <f t="shared" si="370"/>
        <v/>
      </c>
      <c r="AI570" s="120" t="str">
        <f t="shared" si="371"/>
        <v/>
      </c>
      <c r="AJ570" s="120" t="str">
        <f t="shared" si="372"/>
        <v/>
      </c>
      <c r="AK570" s="120" t="str">
        <f t="shared" si="373"/>
        <v/>
      </c>
      <c r="AL570" s="120" t="str">
        <f t="shared" si="374"/>
        <v/>
      </c>
      <c r="AM570" s="120" t="str">
        <f t="shared" si="342"/>
        <v/>
      </c>
      <c r="AN570" s="120" t="str">
        <f t="shared" si="342"/>
        <v/>
      </c>
      <c r="AO570" s="120" t="str">
        <f t="shared" si="350"/>
        <v/>
      </c>
      <c r="AP570" s="120" t="str">
        <f t="shared" si="351"/>
        <v/>
      </c>
      <c r="AQ570" s="120" t="str">
        <f t="shared" si="352"/>
        <v/>
      </c>
      <c r="AR570" s="120" t="str">
        <f t="shared" si="353"/>
        <v/>
      </c>
      <c r="AS570" s="120" t="str">
        <f t="shared" si="354"/>
        <v/>
      </c>
      <c r="AX570" s="120" t="str">
        <f t="shared" si="375"/>
        <v/>
      </c>
      <c r="AY570" s="120" t="str">
        <f t="shared" si="335"/>
        <v/>
      </c>
      <c r="AZ570" s="120" t="str">
        <f t="shared" si="336"/>
        <v/>
      </c>
      <c r="BA570" s="120" t="str">
        <f t="shared" si="337"/>
        <v/>
      </c>
      <c r="BB570" s="120" t="str">
        <f t="shared" si="338"/>
        <v/>
      </c>
      <c r="BC570" s="120" t="str">
        <f t="shared" si="339"/>
        <v/>
      </c>
      <c r="BD570" s="120" t="str">
        <f t="shared" si="340"/>
        <v/>
      </c>
    </row>
    <row r="571" spans="3:56" x14ac:dyDescent="0.2">
      <c r="C571" s="107">
        <f>'3_Fix'!H572</f>
        <v>51697</v>
      </c>
      <c r="D571" s="113" t="str">
        <f>'3_Fix'!I572</f>
        <v/>
      </c>
      <c r="E571" s="113" t="str">
        <f>'3_Fix'!J572</f>
        <v/>
      </c>
      <c r="F571" s="113" t="str">
        <f>'3_Fix'!K572</f>
        <v/>
      </c>
      <c r="G571" s="113" t="str">
        <f>'3_Fix'!L572</f>
        <v/>
      </c>
      <c r="H571" s="113" t="str">
        <f>'3_Fix'!M572</f>
        <v/>
      </c>
      <c r="I571" s="113" t="str">
        <f>'3_Fix'!N572</f>
        <v/>
      </c>
      <c r="J571" s="113" t="str">
        <f>'3_Fix'!O572</f>
        <v/>
      </c>
      <c r="K571" s="120" t="str">
        <f t="shared" si="341"/>
        <v/>
      </c>
      <c r="L571" s="120" t="str">
        <f t="shared" si="344"/>
        <v/>
      </c>
      <c r="M571" s="120" t="str">
        <f t="shared" si="345"/>
        <v/>
      </c>
      <c r="N571" s="120" t="str">
        <f t="shared" si="346"/>
        <v/>
      </c>
      <c r="O571" s="120" t="str">
        <f t="shared" si="347"/>
        <v/>
      </c>
      <c r="P571" s="120" t="str">
        <f t="shared" si="348"/>
        <v/>
      </c>
      <c r="Q571" s="120" t="str">
        <f t="shared" si="349"/>
        <v/>
      </c>
      <c r="R571" s="120" t="str">
        <f t="shared" si="343"/>
        <v/>
      </c>
      <c r="S571" s="120" t="str">
        <f t="shared" si="355"/>
        <v/>
      </c>
      <c r="T571" s="120" t="str">
        <f t="shared" si="356"/>
        <v/>
      </c>
      <c r="U571" s="120" t="str">
        <f t="shared" si="357"/>
        <v/>
      </c>
      <c r="V571" s="120" t="str">
        <f t="shared" si="358"/>
        <v/>
      </c>
      <c r="W571" s="120" t="str">
        <f t="shared" si="359"/>
        <v/>
      </c>
      <c r="X571" s="120" t="str">
        <f t="shared" si="360"/>
        <v/>
      </c>
      <c r="Y571" s="120" t="str">
        <f t="shared" si="361"/>
        <v/>
      </c>
      <c r="Z571" s="120" t="str">
        <f t="shared" si="363"/>
        <v/>
      </c>
      <c r="AA571" s="120" t="str">
        <f t="shared" si="364"/>
        <v/>
      </c>
      <c r="AB571" s="120" t="str">
        <f t="shared" si="365"/>
        <v/>
      </c>
      <c r="AC571" s="120" t="str">
        <f t="shared" si="366"/>
        <v/>
      </c>
      <c r="AD571" s="120" t="str">
        <f t="shared" si="367"/>
        <v/>
      </c>
      <c r="AE571" s="120" t="str">
        <f t="shared" si="368"/>
        <v/>
      </c>
      <c r="AF571" s="120" t="str">
        <f t="shared" si="362"/>
        <v/>
      </c>
      <c r="AG571" s="120" t="str">
        <f t="shared" si="369"/>
        <v/>
      </c>
      <c r="AH571" s="120" t="str">
        <f t="shared" si="370"/>
        <v/>
      </c>
      <c r="AI571" s="120" t="str">
        <f t="shared" si="371"/>
        <v/>
      </c>
      <c r="AJ571" s="120" t="str">
        <f t="shared" si="372"/>
        <v/>
      </c>
      <c r="AK571" s="120" t="str">
        <f t="shared" si="373"/>
        <v/>
      </c>
      <c r="AL571" s="120" t="str">
        <f t="shared" si="374"/>
        <v/>
      </c>
      <c r="AM571" s="120" t="str">
        <f t="shared" si="342"/>
        <v/>
      </c>
      <c r="AN571" s="120" t="str">
        <f t="shared" si="342"/>
        <v/>
      </c>
      <c r="AO571" s="120" t="str">
        <f t="shared" si="350"/>
        <v/>
      </c>
      <c r="AP571" s="120" t="str">
        <f t="shared" si="351"/>
        <v/>
      </c>
      <c r="AQ571" s="120" t="str">
        <f t="shared" si="352"/>
        <v/>
      </c>
      <c r="AR571" s="120" t="str">
        <f t="shared" si="353"/>
        <v/>
      </c>
      <c r="AS571" s="120" t="str">
        <f t="shared" si="354"/>
        <v/>
      </c>
      <c r="AX571" s="120" t="str">
        <f t="shared" si="375"/>
        <v/>
      </c>
      <c r="AY571" s="120" t="str">
        <f t="shared" si="335"/>
        <v/>
      </c>
      <c r="AZ571" s="120" t="str">
        <f t="shared" si="336"/>
        <v/>
      </c>
      <c r="BA571" s="120" t="str">
        <f t="shared" si="337"/>
        <v/>
      </c>
      <c r="BB571" s="120" t="str">
        <f t="shared" si="338"/>
        <v/>
      </c>
      <c r="BC571" s="120" t="str">
        <f t="shared" si="339"/>
        <v/>
      </c>
      <c r="BD571" s="120" t="str">
        <f t="shared" si="340"/>
        <v/>
      </c>
    </row>
    <row r="572" spans="3:56" x14ac:dyDescent="0.2">
      <c r="C572" s="107">
        <f>'3_Fix'!H573</f>
        <v>51714</v>
      </c>
      <c r="D572" s="113" t="str">
        <f>'3_Fix'!I573</f>
        <v/>
      </c>
      <c r="E572" s="113" t="str">
        <f>'3_Fix'!J573</f>
        <v/>
      </c>
      <c r="F572" s="113" t="str">
        <f>'3_Fix'!K573</f>
        <v/>
      </c>
      <c r="G572" s="113" t="str">
        <f>'3_Fix'!L573</f>
        <v/>
      </c>
      <c r="H572" s="113" t="str">
        <f>'3_Fix'!M573</f>
        <v/>
      </c>
      <c r="I572" s="113" t="str">
        <f>'3_Fix'!N573</f>
        <v/>
      </c>
      <c r="J572" s="113" t="str">
        <f>'3_Fix'!O573</f>
        <v/>
      </c>
      <c r="K572" s="120" t="str">
        <f t="shared" si="341"/>
        <v/>
      </c>
      <c r="L572" s="120" t="str">
        <f t="shared" si="344"/>
        <v/>
      </c>
      <c r="M572" s="120" t="str">
        <f t="shared" si="345"/>
        <v/>
      </c>
      <c r="N572" s="120" t="str">
        <f t="shared" si="346"/>
        <v/>
      </c>
      <c r="O572" s="120" t="str">
        <f t="shared" si="347"/>
        <v/>
      </c>
      <c r="P572" s="120" t="str">
        <f t="shared" si="348"/>
        <v/>
      </c>
      <c r="Q572" s="120" t="str">
        <f t="shared" si="349"/>
        <v/>
      </c>
      <c r="R572" s="120" t="str">
        <f t="shared" si="343"/>
        <v/>
      </c>
      <c r="S572" s="120" t="str">
        <f t="shared" si="355"/>
        <v/>
      </c>
      <c r="T572" s="120" t="str">
        <f t="shared" si="356"/>
        <v/>
      </c>
      <c r="U572" s="120" t="str">
        <f t="shared" si="357"/>
        <v/>
      </c>
      <c r="V572" s="120" t="str">
        <f t="shared" si="358"/>
        <v/>
      </c>
      <c r="W572" s="120" t="str">
        <f t="shared" si="359"/>
        <v/>
      </c>
      <c r="X572" s="120" t="str">
        <f t="shared" si="360"/>
        <v/>
      </c>
      <c r="Y572" s="120" t="str">
        <f t="shared" si="361"/>
        <v/>
      </c>
      <c r="Z572" s="120" t="str">
        <f t="shared" si="363"/>
        <v/>
      </c>
      <c r="AA572" s="120" t="str">
        <f t="shared" si="364"/>
        <v/>
      </c>
      <c r="AB572" s="120" t="str">
        <f t="shared" si="365"/>
        <v/>
      </c>
      <c r="AC572" s="120" t="str">
        <f t="shared" si="366"/>
        <v/>
      </c>
      <c r="AD572" s="120" t="str">
        <f t="shared" si="367"/>
        <v/>
      </c>
      <c r="AE572" s="120" t="str">
        <f t="shared" si="368"/>
        <v/>
      </c>
      <c r="AF572" s="120" t="str">
        <f t="shared" si="362"/>
        <v/>
      </c>
      <c r="AG572" s="120" t="str">
        <f t="shared" si="369"/>
        <v/>
      </c>
      <c r="AH572" s="120" t="str">
        <f t="shared" si="370"/>
        <v/>
      </c>
      <c r="AI572" s="120" t="str">
        <f t="shared" si="371"/>
        <v/>
      </c>
      <c r="AJ572" s="120" t="str">
        <f t="shared" si="372"/>
        <v/>
      </c>
      <c r="AK572" s="120" t="str">
        <f t="shared" si="373"/>
        <v/>
      </c>
      <c r="AL572" s="120" t="str">
        <f t="shared" si="374"/>
        <v/>
      </c>
      <c r="AM572" s="120" t="str">
        <f t="shared" si="342"/>
        <v/>
      </c>
      <c r="AN572" s="120" t="str">
        <f t="shared" si="342"/>
        <v/>
      </c>
      <c r="AO572" s="120" t="str">
        <f t="shared" si="350"/>
        <v/>
      </c>
      <c r="AP572" s="120" t="str">
        <f t="shared" si="351"/>
        <v/>
      </c>
      <c r="AQ572" s="120" t="str">
        <f t="shared" si="352"/>
        <v/>
      </c>
      <c r="AR572" s="120" t="str">
        <f t="shared" si="353"/>
        <v/>
      </c>
      <c r="AS572" s="120" t="str">
        <f t="shared" si="354"/>
        <v/>
      </c>
      <c r="AX572" s="120" t="str">
        <f t="shared" si="375"/>
        <v/>
      </c>
      <c r="AY572" s="120" t="str">
        <f t="shared" si="335"/>
        <v/>
      </c>
      <c r="AZ572" s="120" t="str">
        <f t="shared" si="336"/>
        <v/>
      </c>
      <c r="BA572" s="120" t="str">
        <f t="shared" si="337"/>
        <v/>
      </c>
      <c r="BB572" s="120" t="str">
        <f t="shared" si="338"/>
        <v/>
      </c>
      <c r="BC572" s="120" t="str">
        <f t="shared" si="339"/>
        <v/>
      </c>
      <c r="BD572" s="120" t="str">
        <f t="shared" si="340"/>
        <v/>
      </c>
    </row>
    <row r="573" spans="3:56" x14ac:dyDescent="0.2">
      <c r="C573" s="107">
        <f>'3_Fix'!H574</f>
        <v>51728</v>
      </c>
      <c r="D573" s="113" t="str">
        <f>'3_Fix'!I574</f>
        <v/>
      </c>
      <c r="E573" s="113" t="str">
        <f>'3_Fix'!J574</f>
        <v/>
      </c>
      <c r="F573" s="113" t="str">
        <f>'3_Fix'!K574</f>
        <v/>
      </c>
      <c r="G573" s="113" t="str">
        <f>'3_Fix'!L574</f>
        <v/>
      </c>
      <c r="H573" s="113" t="str">
        <f>'3_Fix'!M574</f>
        <v/>
      </c>
      <c r="I573" s="113" t="str">
        <f>'3_Fix'!N574</f>
        <v/>
      </c>
      <c r="J573" s="113" t="str">
        <f>'3_Fix'!O574</f>
        <v/>
      </c>
      <c r="K573" s="120" t="str">
        <f t="shared" si="341"/>
        <v/>
      </c>
      <c r="L573" s="120" t="str">
        <f t="shared" si="344"/>
        <v/>
      </c>
      <c r="M573" s="120" t="str">
        <f t="shared" si="345"/>
        <v/>
      </c>
      <c r="N573" s="120" t="str">
        <f t="shared" si="346"/>
        <v/>
      </c>
      <c r="O573" s="120" t="str">
        <f t="shared" si="347"/>
        <v/>
      </c>
      <c r="P573" s="120" t="str">
        <f t="shared" si="348"/>
        <v/>
      </c>
      <c r="Q573" s="120" t="str">
        <f t="shared" si="349"/>
        <v/>
      </c>
      <c r="R573" s="120" t="str">
        <f t="shared" si="343"/>
        <v/>
      </c>
      <c r="S573" s="120" t="str">
        <f t="shared" si="355"/>
        <v/>
      </c>
      <c r="T573" s="120" t="str">
        <f t="shared" si="356"/>
        <v/>
      </c>
      <c r="U573" s="120" t="str">
        <f t="shared" si="357"/>
        <v/>
      </c>
      <c r="V573" s="120" t="str">
        <f t="shared" si="358"/>
        <v/>
      </c>
      <c r="W573" s="120" t="str">
        <f t="shared" si="359"/>
        <v/>
      </c>
      <c r="X573" s="120" t="str">
        <f t="shared" si="360"/>
        <v/>
      </c>
      <c r="Y573" s="120" t="str">
        <f t="shared" si="361"/>
        <v/>
      </c>
      <c r="Z573" s="120" t="str">
        <f t="shared" si="363"/>
        <v/>
      </c>
      <c r="AA573" s="120" t="str">
        <f t="shared" si="364"/>
        <v/>
      </c>
      <c r="AB573" s="120" t="str">
        <f t="shared" si="365"/>
        <v/>
      </c>
      <c r="AC573" s="120" t="str">
        <f t="shared" si="366"/>
        <v/>
      </c>
      <c r="AD573" s="120" t="str">
        <f t="shared" si="367"/>
        <v/>
      </c>
      <c r="AE573" s="120" t="str">
        <f t="shared" si="368"/>
        <v/>
      </c>
      <c r="AF573" s="120" t="str">
        <f t="shared" si="362"/>
        <v/>
      </c>
      <c r="AG573" s="120" t="str">
        <f t="shared" si="369"/>
        <v/>
      </c>
      <c r="AH573" s="120" t="str">
        <f t="shared" si="370"/>
        <v/>
      </c>
      <c r="AI573" s="120" t="str">
        <f t="shared" si="371"/>
        <v/>
      </c>
      <c r="AJ573" s="120" t="str">
        <f t="shared" si="372"/>
        <v/>
      </c>
      <c r="AK573" s="120" t="str">
        <f t="shared" si="373"/>
        <v/>
      </c>
      <c r="AL573" s="120" t="str">
        <f t="shared" si="374"/>
        <v/>
      </c>
      <c r="AM573" s="120" t="str">
        <f t="shared" si="342"/>
        <v/>
      </c>
      <c r="AN573" s="120" t="str">
        <f t="shared" si="342"/>
        <v/>
      </c>
      <c r="AO573" s="120" t="str">
        <f t="shared" si="350"/>
        <v/>
      </c>
      <c r="AP573" s="120" t="str">
        <f t="shared" si="351"/>
        <v/>
      </c>
      <c r="AQ573" s="120" t="str">
        <f t="shared" si="352"/>
        <v/>
      </c>
      <c r="AR573" s="120" t="str">
        <f t="shared" si="353"/>
        <v/>
      </c>
      <c r="AS573" s="120" t="str">
        <f t="shared" si="354"/>
        <v/>
      </c>
      <c r="AX573" s="120" t="str">
        <f t="shared" si="375"/>
        <v/>
      </c>
      <c r="AY573" s="120" t="str">
        <f t="shared" si="335"/>
        <v/>
      </c>
      <c r="AZ573" s="120" t="str">
        <f t="shared" si="336"/>
        <v/>
      </c>
      <c r="BA573" s="120" t="str">
        <f t="shared" si="337"/>
        <v/>
      </c>
      <c r="BB573" s="120" t="str">
        <f t="shared" si="338"/>
        <v/>
      </c>
      <c r="BC573" s="120" t="str">
        <f t="shared" si="339"/>
        <v/>
      </c>
      <c r="BD573" s="120" t="str">
        <f t="shared" si="340"/>
        <v/>
      </c>
    </row>
    <row r="574" spans="3:56" x14ac:dyDescent="0.2">
      <c r="C574" s="107">
        <f>'3_Fix'!H575</f>
        <v>51745</v>
      </c>
      <c r="D574" s="113" t="str">
        <f>'3_Fix'!I575</f>
        <v/>
      </c>
      <c r="E574" s="113" t="str">
        <f>'3_Fix'!J575</f>
        <v/>
      </c>
      <c r="F574" s="113" t="str">
        <f>'3_Fix'!K575</f>
        <v/>
      </c>
      <c r="G574" s="113" t="str">
        <f>'3_Fix'!L575</f>
        <v/>
      </c>
      <c r="H574" s="113" t="str">
        <f>'3_Fix'!M575</f>
        <v/>
      </c>
      <c r="I574" s="113" t="str">
        <f>'3_Fix'!N575</f>
        <v/>
      </c>
      <c r="J574" s="113" t="str">
        <f>'3_Fix'!O575</f>
        <v/>
      </c>
      <c r="K574" s="120" t="str">
        <f t="shared" si="341"/>
        <v/>
      </c>
      <c r="L574" s="120" t="str">
        <f t="shared" si="344"/>
        <v/>
      </c>
      <c r="M574" s="120" t="str">
        <f t="shared" si="345"/>
        <v/>
      </c>
      <c r="N574" s="120" t="str">
        <f t="shared" si="346"/>
        <v/>
      </c>
      <c r="O574" s="120" t="str">
        <f t="shared" si="347"/>
        <v/>
      </c>
      <c r="P574" s="120" t="str">
        <f t="shared" si="348"/>
        <v/>
      </c>
      <c r="Q574" s="120" t="str">
        <f t="shared" si="349"/>
        <v/>
      </c>
      <c r="R574" s="120" t="str">
        <f t="shared" si="343"/>
        <v/>
      </c>
      <c r="S574" s="120" t="str">
        <f t="shared" si="355"/>
        <v/>
      </c>
      <c r="T574" s="120" t="str">
        <f t="shared" si="356"/>
        <v/>
      </c>
      <c r="U574" s="120" t="str">
        <f t="shared" si="357"/>
        <v/>
      </c>
      <c r="V574" s="120" t="str">
        <f t="shared" si="358"/>
        <v/>
      </c>
      <c r="W574" s="120" t="str">
        <f t="shared" si="359"/>
        <v/>
      </c>
      <c r="X574" s="120" t="str">
        <f t="shared" si="360"/>
        <v/>
      </c>
      <c r="Y574" s="120" t="str">
        <f t="shared" si="361"/>
        <v/>
      </c>
      <c r="Z574" s="120" t="str">
        <f t="shared" si="363"/>
        <v/>
      </c>
      <c r="AA574" s="120" t="str">
        <f t="shared" si="364"/>
        <v/>
      </c>
      <c r="AB574" s="120" t="str">
        <f t="shared" si="365"/>
        <v/>
      </c>
      <c r="AC574" s="120" t="str">
        <f t="shared" si="366"/>
        <v/>
      </c>
      <c r="AD574" s="120" t="str">
        <f t="shared" si="367"/>
        <v/>
      </c>
      <c r="AE574" s="120" t="str">
        <f t="shared" si="368"/>
        <v/>
      </c>
      <c r="AF574" s="120" t="str">
        <f t="shared" si="362"/>
        <v/>
      </c>
      <c r="AG574" s="120" t="str">
        <f t="shared" si="369"/>
        <v/>
      </c>
      <c r="AH574" s="120" t="str">
        <f t="shared" si="370"/>
        <v/>
      </c>
      <c r="AI574" s="120" t="str">
        <f t="shared" si="371"/>
        <v/>
      </c>
      <c r="AJ574" s="120" t="str">
        <f t="shared" si="372"/>
        <v/>
      </c>
      <c r="AK574" s="120" t="str">
        <f t="shared" si="373"/>
        <v/>
      </c>
      <c r="AL574" s="120" t="str">
        <f t="shared" si="374"/>
        <v/>
      </c>
      <c r="AM574" s="120" t="str">
        <f t="shared" si="342"/>
        <v/>
      </c>
      <c r="AN574" s="120" t="str">
        <f t="shared" si="342"/>
        <v/>
      </c>
      <c r="AO574" s="120" t="str">
        <f t="shared" si="350"/>
        <v/>
      </c>
      <c r="AP574" s="120" t="str">
        <f t="shared" si="351"/>
        <v/>
      </c>
      <c r="AQ574" s="120" t="str">
        <f t="shared" si="352"/>
        <v/>
      </c>
      <c r="AR574" s="120" t="str">
        <f t="shared" si="353"/>
        <v/>
      </c>
      <c r="AS574" s="120" t="str">
        <f t="shared" si="354"/>
        <v/>
      </c>
      <c r="AX574" s="120" t="str">
        <f t="shared" si="375"/>
        <v/>
      </c>
      <c r="AY574" s="120" t="str">
        <f t="shared" si="335"/>
        <v/>
      </c>
      <c r="AZ574" s="120" t="str">
        <f t="shared" si="336"/>
        <v/>
      </c>
      <c r="BA574" s="120" t="str">
        <f t="shared" si="337"/>
        <v/>
      </c>
      <c r="BB574" s="120" t="str">
        <f t="shared" si="338"/>
        <v/>
      </c>
      <c r="BC574" s="120" t="str">
        <f t="shared" si="339"/>
        <v/>
      </c>
      <c r="BD574" s="120" t="str">
        <f t="shared" si="340"/>
        <v/>
      </c>
    </row>
    <row r="575" spans="3:56" x14ac:dyDescent="0.2">
      <c r="C575" s="107">
        <f>'3_Fix'!H576</f>
        <v>51759</v>
      </c>
      <c r="D575" s="113" t="str">
        <f>'3_Fix'!I576</f>
        <v/>
      </c>
      <c r="E575" s="113" t="str">
        <f>'3_Fix'!J576</f>
        <v/>
      </c>
      <c r="F575" s="113" t="str">
        <f>'3_Fix'!K576</f>
        <v/>
      </c>
      <c r="G575" s="113" t="str">
        <f>'3_Fix'!L576</f>
        <v/>
      </c>
      <c r="H575" s="113" t="str">
        <f>'3_Fix'!M576</f>
        <v/>
      </c>
      <c r="I575" s="113" t="str">
        <f>'3_Fix'!N576</f>
        <v/>
      </c>
      <c r="J575" s="113" t="str">
        <f>'3_Fix'!O576</f>
        <v/>
      </c>
      <c r="K575" s="120" t="str">
        <f t="shared" si="341"/>
        <v/>
      </c>
      <c r="L575" s="120" t="str">
        <f t="shared" si="344"/>
        <v/>
      </c>
      <c r="M575" s="120" t="str">
        <f t="shared" si="345"/>
        <v/>
      </c>
      <c r="N575" s="120" t="str">
        <f t="shared" si="346"/>
        <v/>
      </c>
      <c r="O575" s="120" t="str">
        <f t="shared" si="347"/>
        <v/>
      </c>
      <c r="P575" s="120" t="str">
        <f t="shared" si="348"/>
        <v/>
      </c>
      <c r="Q575" s="120" t="str">
        <f t="shared" si="349"/>
        <v/>
      </c>
      <c r="R575" s="120" t="str">
        <f t="shared" si="343"/>
        <v/>
      </c>
      <c r="S575" s="120" t="str">
        <f t="shared" si="355"/>
        <v/>
      </c>
      <c r="T575" s="120" t="str">
        <f t="shared" si="356"/>
        <v/>
      </c>
      <c r="U575" s="120" t="str">
        <f t="shared" si="357"/>
        <v/>
      </c>
      <c r="V575" s="120" t="str">
        <f t="shared" si="358"/>
        <v/>
      </c>
      <c r="W575" s="120" t="str">
        <f t="shared" si="359"/>
        <v/>
      </c>
      <c r="X575" s="120" t="str">
        <f t="shared" si="360"/>
        <v/>
      </c>
      <c r="Y575" s="120" t="str">
        <f t="shared" si="361"/>
        <v/>
      </c>
      <c r="Z575" s="120" t="str">
        <f t="shared" si="363"/>
        <v/>
      </c>
      <c r="AA575" s="120" t="str">
        <f t="shared" si="364"/>
        <v/>
      </c>
      <c r="AB575" s="120" t="str">
        <f t="shared" si="365"/>
        <v/>
      </c>
      <c r="AC575" s="120" t="str">
        <f t="shared" si="366"/>
        <v/>
      </c>
      <c r="AD575" s="120" t="str">
        <f t="shared" si="367"/>
        <v/>
      </c>
      <c r="AE575" s="120" t="str">
        <f t="shared" si="368"/>
        <v/>
      </c>
      <c r="AF575" s="120" t="str">
        <f t="shared" si="362"/>
        <v/>
      </c>
      <c r="AG575" s="120" t="str">
        <f t="shared" si="369"/>
        <v/>
      </c>
      <c r="AH575" s="120" t="str">
        <f t="shared" si="370"/>
        <v/>
      </c>
      <c r="AI575" s="120" t="str">
        <f t="shared" si="371"/>
        <v/>
      </c>
      <c r="AJ575" s="120" t="str">
        <f t="shared" si="372"/>
        <v/>
      </c>
      <c r="AK575" s="120" t="str">
        <f t="shared" si="373"/>
        <v/>
      </c>
      <c r="AL575" s="120" t="str">
        <f t="shared" si="374"/>
        <v/>
      </c>
      <c r="AM575" s="120" t="str">
        <f t="shared" si="342"/>
        <v/>
      </c>
      <c r="AN575" s="120" t="str">
        <f t="shared" si="342"/>
        <v/>
      </c>
      <c r="AO575" s="120" t="str">
        <f t="shared" si="350"/>
        <v/>
      </c>
      <c r="AP575" s="120" t="str">
        <f t="shared" si="351"/>
        <v/>
      </c>
      <c r="AQ575" s="120" t="str">
        <f t="shared" si="352"/>
        <v/>
      </c>
      <c r="AR575" s="120" t="str">
        <f t="shared" si="353"/>
        <v/>
      </c>
      <c r="AS575" s="120" t="str">
        <f t="shared" si="354"/>
        <v/>
      </c>
      <c r="AX575" s="120" t="str">
        <f t="shared" si="375"/>
        <v/>
      </c>
      <c r="AY575" s="120" t="str">
        <f t="shared" si="335"/>
        <v/>
      </c>
      <c r="AZ575" s="120" t="str">
        <f t="shared" si="336"/>
        <v/>
      </c>
      <c r="BA575" s="120" t="str">
        <f t="shared" si="337"/>
        <v/>
      </c>
      <c r="BB575" s="120" t="str">
        <f t="shared" si="338"/>
        <v/>
      </c>
      <c r="BC575" s="120" t="str">
        <f t="shared" si="339"/>
        <v/>
      </c>
      <c r="BD575" s="120" t="str">
        <f t="shared" si="340"/>
        <v/>
      </c>
    </row>
    <row r="576" spans="3:56" x14ac:dyDescent="0.2">
      <c r="C576" s="107">
        <f>'3_Fix'!H577</f>
        <v>51775</v>
      </c>
      <c r="D576" s="113" t="str">
        <f>'3_Fix'!I577</f>
        <v/>
      </c>
      <c r="E576" s="113" t="str">
        <f>'3_Fix'!J577</f>
        <v/>
      </c>
      <c r="F576" s="113" t="str">
        <f>'3_Fix'!K577</f>
        <v/>
      </c>
      <c r="G576" s="113" t="str">
        <f>'3_Fix'!L577</f>
        <v/>
      </c>
      <c r="H576" s="113" t="str">
        <f>'3_Fix'!M577</f>
        <v/>
      </c>
      <c r="I576" s="113" t="str">
        <f>'3_Fix'!N577</f>
        <v/>
      </c>
      <c r="J576" s="113" t="str">
        <f>'3_Fix'!O577</f>
        <v/>
      </c>
      <c r="K576" s="120" t="str">
        <f t="shared" si="341"/>
        <v/>
      </c>
      <c r="L576" s="120" t="str">
        <f t="shared" si="344"/>
        <v/>
      </c>
      <c r="M576" s="120" t="str">
        <f t="shared" si="345"/>
        <v/>
      </c>
      <c r="N576" s="120" t="str">
        <f t="shared" si="346"/>
        <v/>
      </c>
      <c r="O576" s="120" t="str">
        <f t="shared" si="347"/>
        <v/>
      </c>
      <c r="P576" s="120" t="str">
        <f t="shared" si="348"/>
        <v/>
      </c>
      <c r="Q576" s="120" t="str">
        <f t="shared" si="349"/>
        <v/>
      </c>
      <c r="R576" s="120" t="str">
        <f t="shared" si="343"/>
        <v/>
      </c>
      <c r="S576" s="120" t="str">
        <f t="shared" si="355"/>
        <v/>
      </c>
      <c r="T576" s="120" t="str">
        <f t="shared" si="356"/>
        <v/>
      </c>
      <c r="U576" s="120" t="str">
        <f t="shared" si="357"/>
        <v/>
      </c>
      <c r="V576" s="120" t="str">
        <f t="shared" si="358"/>
        <v/>
      </c>
      <c r="W576" s="120" t="str">
        <f t="shared" si="359"/>
        <v/>
      </c>
      <c r="X576" s="120" t="str">
        <f t="shared" si="360"/>
        <v/>
      </c>
      <c r="Y576" s="120" t="str">
        <f t="shared" si="361"/>
        <v/>
      </c>
      <c r="Z576" s="120" t="str">
        <f t="shared" si="363"/>
        <v/>
      </c>
      <c r="AA576" s="120" t="str">
        <f t="shared" si="364"/>
        <v/>
      </c>
      <c r="AB576" s="120" t="str">
        <f t="shared" si="365"/>
        <v/>
      </c>
      <c r="AC576" s="120" t="str">
        <f t="shared" si="366"/>
        <v/>
      </c>
      <c r="AD576" s="120" t="str">
        <f t="shared" si="367"/>
        <v/>
      </c>
      <c r="AE576" s="120" t="str">
        <f t="shared" si="368"/>
        <v/>
      </c>
      <c r="AF576" s="120" t="str">
        <f t="shared" si="362"/>
        <v/>
      </c>
      <c r="AG576" s="120" t="str">
        <f t="shared" si="369"/>
        <v/>
      </c>
      <c r="AH576" s="120" t="str">
        <f t="shared" si="370"/>
        <v/>
      </c>
      <c r="AI576" s="120" t="str">
        <f t="shared" si="371"/>
        <v/>
      </c>
      <c r="AJ576" s="120" t="str">
        <f t="shared" si="372"/>
        <v/>
      </c>
      <c r="AK576" s="120" t="str">
        <f t="shared" si="373"/>
        <v/>
      </c>
      <c r="AL576" s="120" t="str">
        <f t="shared" si="374"/>
        <v/>
      </c>
      <c r="AM576" s="120" t="str">
        <f t="shared" si="342"/>
        <v/>
      </c>
      <c r="AN576" s="120" t="str">
        <f t="shared" si="342"/>
        <v/>
      </c>
      <c r="AO576" s="120" t="str">
        <f t="shared" si="350"/>
        <v/>
      </c>
      <c r="AP576" s="120" t="str">
        <f t="shared" si="351"/>
        <v/>
      </c>
      <c r="AQ576" s="120" t="str">
        <f t="shared" si="352"/>
        <v/>
      </c>
      <c r="AR576" s="120" t="str">
        <f t="shared" si="353"/>
        <v/>
      </c>
      <c r="AS576" s="120" t="str">
        <f t="shared" si="354"/>
        <v/>
      </c>
      <c r="AX576" s="120" t="str">
        <f t="shared" si="375"/>
        <v/>
      </c>
      <c r="AY576" s="120" t="str">
        <f t="shared" si="335"/>
        <v/>
      </c>
      <c r="AZ576" s="120" t="str">
        <f t="shared" si="336"/>
        <v/>
      </c>
      <c r="BA576" s="120" t="str">
        <f t="shared" si="337"/>
        <v/>
      </c>
      <c r="BB576" s="120" t="str">
        <f t="shared" si="338"/>
        <v/>
      </c>
      <c r="BC576" s="120" t="str">
        <f t="shared" si="339"/>
        <v/>
      </c>
      <c r="BD576" s="120" t="str">
        <f t="shared" si="340"/>
        <v/>
      </c>
    </row>
    <row r="577" spans="3:56" x14ac:dyDescent="0.2">
      <c r="C577" s="107">
        <f>'3_Fix'!H578</f>
        <v>51789</v>
      </c>
      <c r="D577" s="113" t="str">
        <f>'3_Fix'!I578</f>
        <v/>
      </c>
      <c r="E577" s="113" t="str">
        <f>'3_Fix'!J578</f>
        <v/>
      </c>
      <c r="F577" s="113" t="str">
        <f>'3_Fix'!K578</f>
        <v/>
      </c>
      <c r="G577" s="113" t="str">
        <f>'3_Fix'!L578</f>
        <v/>
      </c>
      <c r="H577" s="113" t="str">
        <f>'3_Fix'!M578</f>
        <v/>
      </c>
      <c r="I577" s="113" t="str">
        <f>'3_Fix'!N578</f>
        <v/>
      </c>
      <c r="J577" s="113" t="str">
        <f>'3_Fix'!O578</f>
        <v/>
      </c>
      <c r="K577" s="120" t="str">
        <f t="shared" si="341"/>
        <v/>
      </c>
      <c r="L577" s="120" t="str">
        <f t="shared" si="344"/>
        <v/>
      </c>
      <c r="M577" s="120" t="str">
        <f t="shared" si="345"/>
        <v/>
      </c>
      <c r="N577" s="120" t="str">
        <f t="shared" si="346"/>
        <v/>
      </c>
      <c r="O577" s="120" t="str">
        <f t="shared" si="347"/>
        <v/>
      </c>
      <c r="P577" s="120" t="str">
        <f t="shared" si="348"/>
        <v/>
      </c>
      <c r="Q577" s="120" t="str">
        <f t="shared" si="349"/>
        <v/>
      </c>
      <c r="R577" s="120" t="str">
        <f t="shared" si="343"/>
        <v/>
      </c>
      <c r="S577" s="120" t="str">
        <f t="shared" si="355"/>
        <v/>
      </c>
      <c r="T577" s="120" t="str">
        <f t="shared" si="356"/>
        <v/>
      </c>
      <c r="U577" s="120" t="str">
        <f t="shared" si="357"/>
        <v/>
      </c>
      <c r="V577" s="120" t="str">
        <f t="shared" si="358"/>
        <v/>
      </c>
      <c r="W577" s="120" t="str">
        <f t="shared" si="359"/>
        <v/>
      </c>
      <c r="X577" s="120" t="str">
        <f t="shared" si="360"/>
        <v/>
      </c>
      <c r="Y577" s="120" t="str">
        <f t="shared" si="361"/>
        <v/>
      </c>
      <c r="Z577" s="120" t="str">
        <f t="shared" si="363"/>
        <v/>
      </c>
      <c r="AA577" s="120" t="str">
        <f t="shared" si="364"/>
        <v/>
      </c>
      <c r="AB577" s="120" t="str">
        <f t="shared" si="365"/>
        <v/>
      </c>
      <c r="AC577" s="120" t="str">
        <f t="shared" si="366"/>
        <v/>
      </c>
      <c r="AD577" s="120" t="str">
        <f t="shared" si="367"/>
        <v/>
      </c>
      <c r="AE577" s="120" t="str">
        <f t="shared" si="368"/>
        <v/>
      </c>
      <c r="AF577" s="120" t="str">
        <f t="shared" si="362"/>
        <v/>
      </c>
      <c r="AG577" s="120" t="str">
        <f t="shared" si="369"/>
        <v/>
      </c>
      <c r="AH577" s="120" t="str">
        <f t="shared" si="370"/>
        <v/>
      </c>
      <c r="AI577" s="120" t="str">
        <f t="shared" si="371"/>
        <v/>
      </c>
      <c r="AJ577" s="120" t="str">
        <f t="shared" si="372"/>
        <v/>
      </c>
      <c r="AK577" s="120" t="str">
        <f t="shared" si="373"/>
        <v/>
      </c>
      <c r="AL577" s="120" t="str">
        <f t="shared" si="374"/>
        <v/>
      </c>
      <c r="AM577" s="120" t="str">
        <f t="shared" si="342"/>
        <v/>
      </c>
      <c r="AN577" s="120" t="str">
        <f t="shared" si="342"/>
        <v/>
      </c>
      <c r="AO577" s="120" t="str">
        <f t="shared" si="350"/>
        <v/>
      </c>
      <c r="AP577" s="120" t="str">
        <f t="shared" si="351"/>
        <v/>
      </c>
      <c r="AQ577" s="120" t="str">
        <f t="shared" si="352"/>
        <v/>
      </c>
      <c r="AR577" s="120" t="str">
        <f t="shared" si="353"/>
        <v/>
      </c>
      <c r="AS577" s="120" t="str">
        <f t="shared" si="354"/>
        <v/>
      </c>
      <c r="AX577" s="120" t="str">
        <f t="shared" si="375"/>
        <v/>
      </c>
      <c r="AY577" s="120" t="str">
        <f t="shared" si="335"/>
        <v/>
      </c>
      <c r="AZ577" s="120" t="str">
        <f t="shared" si="336"/>
        <v/>
      </c>
      <c r="BA577" s="120" t="str">
        <f t="shared" si="337"/>
        <v/>
      </c>
      <c r="BB577" s="120" t="str">
        <f t="shared" si="338"/>
        <v/>
      </c>
      <c r="BC577" s="120" t="str">
        <f t="shared" si="339"/>
        <v/>
      </c>
      <c r="BD577" s="120" t="str">
        <f t="shared" si="340"/>
        <v/>
      </c>
    </row>
    <row r="578" spans="3:56" x14ac:dyDescent="0.2">
      <c r="C578" s="107">
        <f>'3_Fix'!H579</f>
        <v>51806</v>
      </c>
      <c r="D578" s="113" t="str">
        <f>'3_Fix'!I579</f>
        <v/>
      </c>
      <c r="E578" s="113" t="str">
        <f>'3_Fix'!J579</f>
        <v/>
      </c>
      <c r="F578" s="113" t="str">
        <f>'3_Fix'!K579</f>
        <v/>
      </c>
      <c r="G578" s="113" t="str">
        <f>'3_Fix'!L579</f>
        <v/>
      </c>
      <c r="H578" s="113" t="str">
        <f>'3_Fix'!M579</f>
        <v/>
      </c>
      <c r="I578" s="113" t="str">
        <f>'3_Fix'!N579</f>
        <v/>
      </c>
      <c r="J578" s="113" t="str">
        <f>'3_Fix'!O579</f>
        <v/>
      </c>
      <c r="K578" s="120" t="str">
        <f t="shared" si="341"/>
        <v/>
      </c>
      <c r="L578" s="120" t="str">
        <f t="shared" si="344"/>
        <v/>
      </c>
      <c r="M578" s="120" t="str">
        <f t="shared" si="345"/>
        <v/>
      </c>
      <c r="N578" s="120" t="str">
        <f t="shared" si="346"/>
        <v/>
      </c>
      <c r="O578" s="120" t="str">
        <f t="shared" si="347"/>
        <v/>
      </c>
      <c r="P578" s="120" t="str">
        <f t="shared" si="348"/>
        <v/>
      </c>
      <c r="Q578" s="120" t="str">
        <f t="shared" si="349"/>
        <v/>
      </c>
      <c r="R578" s="120" t="str">
        <f t="shared" si="343"/>
        <v/>
      </c>
      <c r="S578" s="120" t="str">
        <f t="shared" si="355"/>
        <v/>
      </c>
      <c r="T578" s="120" t="str">
        <f t="shared" si="356"/>
        <v/>
      </c>
      <c r="U578" s="120" t="str">
        <f t="shared" si="357"/>
        <v/>
      </c>
      <c r="V578" s="120" t="str">
        <f t="shared" si="358"/>
        <v/>
      </c>
      <c r="W578" s="120" t="str">
        <f t="shared" si="359"/>
        <v/>
      </c>
      <c r="X578" s="120" t="str">
        <f t="shared" si="360"/>
        <v/>
      </c>
      <c r="Y578" s="120" t="str">
        <f t="shared" si="361"/>
        <v/>
      </c>
      <c r="Z578" s="120" t="str">
        <f t="shared" si="363"/>
        <v/>
      </c>
      <c r="AA578" s="120" t="str">
        <f t="shared" si="364"/>
        <v/>
      </c>
      <c r="AB578" s="120" t="str">
        <f t="shared" si="365"/>
        <v/>
      </c>
      <c r="AC578" s="120" t="str">
        <f t="shared" si="366"/>
        <v/>
      </c>
      <c r="AD578" s="120" t="str">
        <f t="shared" si="367"/>
        <v/>
      </c>
      <c r="AE578" s="120" t="str">
        <f t="shared" si="368"/>
        <v/>
      </c>
      <c r="AF578" s="120" t="str">
        <f t="shared" si="362"/>
        <v/>
      </c>
      <c r="AG578" s="120" t="str">
        <f t="shared" si="369"/>
        <v/>
      </c>
      <c r="AH578" s="120" t="str">
        <f t="shared" si="370"/>
        <v/>
      </c>
      <c r="AI578" s="120" t="str">
        <f t="shared" si="371"/>
        <v/>
      </c>
      <c r="AJ578" s="120" t="str">
        <f t="shared" si="372"/>
        <v/>
      </c>
      <c r="AK578" s="120" t="str">
        <f t="shared" si="373"/>
        <v/>
      </c>
      <c r="AL578" s="120" t="str">
        <f t="shared" si="374"/>
        <v/>
      </c>
      <c r="AM578" s="120" t="str">
        <f t="shared" si="342"/>
        <v/>
      </c>
      <c r="AN578" s="120" t="str">
        <f t="shared" si="342"/>
        <v/>
      </c>
      <c r="AO578" s="120" t="str">
        <f t="shared" si="350"/>
        <v/>
      </c>
      <c r="AP578" s="120" t="str">
        <f t="shared" si="351"/>
        <v/>
      </c>
      <c r="AQ578" s="120" t="str">
        <f t="shared" si="352"/>
        <v/>
      </c>
      <c r="AR578" s="120" t="str">
        <f t="shared" si="353"/>
        <v/>
      </c>
      <c r="AS578" s="120" t="str">
        <f t="shared" si="354"/>
        <v/>
      </c>
      <c r="AX578" s="120" t="str">
        <f t="shared" si="375"/>
        <v/>
      </c>
      <c r="AY578" s="120" t="str">
        <f t="shared" si="335"/>
        <v/>
      </c>
      <c r="AZ578" s="120" t="str">
        <f t="shared" si="336"/>
        <v/>
      </c>
      <c r="BA578" s="120" t="str">
        <f t="shared" si="337"/>
        <v/>
      </c>
      <c r="BB578" s="120" t="str">
        <f t="shared" si="338"/>
        <v/>
      </c>
      <c r="BC578" s="120" t="str">
        <f t="shared" si="339"/>
        <v/>
      </c>
      <c r="BD578" s="120" t="str">
        <f t="shared" si="340"/>
        <v/>
      </c>
    </row>
    <row r="579" spans="3:56" x14ac:dyDescent="0.2">
      <c r="C579" s="107">
        <f>'3_Fix'!H580</f>
        <v>51820</v>
      </c>
      <c r="D579" s="113" t="str">
        <f>'3_Fix'!I580</f>
        <v/>
      </c>
      <c r="E579" s="113" t="str">
        <f>'3_Fix'!J580</f>
        <v/>
      </c>
      <c r="F579" s="113" t="str">
        <f>'3_Fix'!K580</f>
        <v/>
      </c>
      <c r="G579" s="113" t="str">
        <f>'3_Fix'!L580</f>
        <v/>
      </c>
      <c r="H579" s="113" t="str">
        <f>'3_Fix'!M580</f>
        <v/>
      </c>
      <c r="I579" s="113" t="str">
        <f>'3_Fix'!N580</f>
        <v/>
      </c>
      <c r="J579" s="113" t="str">
        <f>'3_Fix'!O580</f>
        <v/>
      </c>
      <c r="K579" s="120" t="str">
        <f t="shared" si="341"/>
        <v/>
      </c>
      <c r="L579" s="120" t="str">
        <f t="shared" si="344"/>
        <v/>
      </c>
      <c r="M579" s="120" t="str">
        <f t="shared" si="345"/>
        <v/>
      </c>
      <c r="N579" s="120" t="str">
        <f t="shared" si="346"/>
        <v/>
      </c>
      <c r="O579" s="120" t="str">
        <f t="shared" si="347"/>
        <v/>
      </c>
      <c r="P579" s="120" t="str">
        <f t="shared" si="348"/>
        <v/>
      </c>
      <c r="Q579" s="120" t="str">
        <f t="shared" si="349"/>
        <v/>
      </c>
      <c r="R579" s="120" t="str">
        <f t="shared" si="343"/>
        <v/>
      </c>
      <c r="S579" s="120" t="str">
        <f t="shared" si="355"/>
        <v/>
      </c>
      <c r="T579" s="120" t="str">
        <f t="shared" si="356"/>
        <v/>
      </c>
      <c r="U579" s="120" t="str">
        <f t="shared" si="357"/>
        <v/>
      </c>
      <c r="V579" s="120" t="str">
        <f t="shared" si="358"/>
        <v/>
      </c>
      <c r="W579" s="120" t="str">
        <f t="shared" si="359"/>
        <v/>
      </c>
      <c r="X579" s="120" t="str">
        <f t="shared" si="360"/>
        <v/>
      </c>
      <c r="Y579" s="120" t="str">
        <f t="shared" si="361"/>
        <v/>
      </c>
      <c r="Z579" s="120" t="str">
        <f t="shared" si="363"/>
        <v/>
      </c>
      <c r="AA579" s="120" t="str">
        <f t="shared" si="364"/>
        <v/>
      </c>
      <c r="AB579" s="120" t="str">
        <f t="shared" si="365"/>
        <v/>
      </c>
      <c r="AC579" s="120" t="str">
        <f t="shared" si="366"/>
        <v/>
      </c>
      <c r="AD579" s="120" t="str">
        <f t="shared" si="367"/>
        <v/>
      </c>
      <c r="AE579" s="120" t="str">
        <f t="shared" si="368"/>
        <v/>
      </c>
      <c r="AF579" s="120" t="str">
        <f t="shared" si="362"/>
        <v/>
      </c>
      <c r="AG579" s="120" t="str">
        <f t="shared" si="369"/>
        <v/>
      </c>
      <c r="AH579" s="120" t="str">
        <f t="shared" si="370"/>
        <v/>
      </c>
      <c r="AI579" s="120" t="str">
        <f t="shared" si="371"/>
        <v/>
      </c>
      <c r="AJ579" s="120" t="str">
        <f t="shared" si="372"/>
        <v/>
      </c>
      <c r="AK579" s="120" t="str">
        <f t="shared" si="373"/>
        <v/>
      </c>
      <c r="AL579" s="120" t="str">
        <f t="shared" si="374"/>
        <v/>
      </c>
      <c r="AM579" s="120" t="str">
        <f t="shared" si="342"/>
        <v/>
      </c>
      <c r="AN579" s="120" t="str">
        <f t="shared" si="342"/>
        <v/>
      </c>
      <c r="AO579" s="120" t="str">
        <f t="shared" si="350"/>
        <v/>
      </c>
      <c r="AP579" s="120" t="str">
        <f t="shared" si="351"/>
        <v/>
      </c>
      <c r="AQ579" s="120" t="str">
        <f t="shared" si="352"/>
        <v/>
      </c>
      <c r="AR579" s="120" t="str">
        <f t="shared" si="353"/>
        <v/>
      </c>
      <c r="AS579" s="120" t="str">
        <f t="shared" si="354"/>
        <v/>
      </c>
      <c r="AX579" s="120" t="str">
        <f t="shared" si="375"/>
        <v/>
      </c>
      <c r="AY579" s="120" t="str">
        <f t="shared" si="335"/>
        <v/>
      </c>
      <c r="AZ579" s="120" t="str">
        <f t="shared" si="336"/>
        <v/>
      </c>
      <c r="BA579" s="120" t="str">
        <f t="shared" si="337"/>
        <v/>
      </c>
      <c r="BB579" s="120" t="str">
        <f t="shared" si="338"/>
        <v/>
      </c>
      <c r="BC579" s="120" t="str">
        <f t="shared" si="339"/>
        <v/>
      </c>
      <c r="BD579" s="120" t="str">
        <f t="shared" si="340"/>
        <v/>
      </c>
    </row>
    <row r="580" spans="3:56" x14ac:dyDescent="0.2">
      <c r="C580" s="107">
        <f>'3_Fix'!H581</f>
        <v>51836</v>
      </c>
      <c r="D580" s="113" t="str">
        <f>'3_Fix'!I581</f>
        <v/>
      </c>
      <c r="E580" s="113" t="str">
        <f>'3_Fix'!J581</f>
        <v/>
      </c>
      <c r="F580" s="113" t="str">
        <f>'3_Fix'!K581</f>
        <v/>
      </c>
      <c r="G580" s="113" t="str">
        <f>'3_Fix'!L581</f>
        <v/>
      </c>
      <c r="H580" s="113" t="str">
        <f>'3_Fix'!M581</f>
        <v/>
      </c>
      <c r="I580" s="113" t="str">
        <f>'3_Fix'!N581</f>
        <v/>
      </c>
      <c r="J580" s="113" t="str">
        <f>'3_Fix'!O581</f>
        <v/>
      </c>
      <c r="K580" s="120" t="str">
        <f t="shared" si="341"/>
        <v/>
      </c>
      <c r="L580" s="120" t="str">
        <f t="shared" si="344"/>
        <v/>
      </c>
      <c r="M580" s="120" t="str">
        <f t="shared" si="345"/>
        <v/>
      </c>
      <c r="N580" s="120" t="str">
        <f t="shared" si="346"/>
        <v/>
      </c>
      <c r="O580" s="120" t="str">
        <f t="shared" si="347"/>
        <v/>
      </c>
      <c r="P580" s="120" t="str">
        <f t="shared" si="348"/>
        <v/>
      </c>
      <c r="Q580" s="120" t="str">
        <f t="shared" si="349"/>
        <v/>
      </c>
      <c r="R580" s="120" t="str">
        <f t="shared" si="343"/>
        <v/>
      </c>
      <c r="S580" s="120" t="str">
        <f t="shared" si="355"/>
        <v/>
      </c>
      <c r="T580" s="120" t="str">
        <f t="shared" si="356"/>
        <v/>
      </c>
      <c r="U580" s="120" t="str">
        <f t="shared" si="357"/>
        <v/>
      </c>
      <c r="V580" s="120" t="str">
        <f t="shared" si="358"/>
        <v/>
      </c>
      <c r="W580" s="120" t="str">
        <f t="shared" si="359"/>
        <v/>
      </c>
      <c r="X580" s="120" t="str">
        <f t="shared" si="360"/>
        <v/>
      </c>
      <c r="Y580" s="120" t="str">
        <f t="shared" si="361"/>
        <v/>
      </c>
      <c r="Z580" s="120" t="str">
        <f t="shared" si="363"/>
        <v/>
      </c>
      <c r="AA580" s="120" t="str">
        <f t="shared" si="364"/>
        <v/>
      </c>
      <c r="AB580" s="120" t="str">
        <f t="shared" si="365"/>
        <v/>
      </c>
      <c r="AC580" s="120" t="str">
        <f t="shared" si="366"/>
        <v/>
      </c>
      <c r="AD580" s="120" t="str">
        <f t="shared" si="367"/>
        <v/>
      </c>
      <c r="AE580" s="120" t="str">
        <f t="shared" si="368"/>
        <v/>
      </c>
      <c r="AF580" s="120" t="str">
        <f t="shared" si="362"/>
        <v/>
      </c>
      <c r="AG580" s="120" t="str">
        <f t="shared" si="369"/>
        <v/>
      </c>
      <c r="AH580" s="120" t="str">
        <f t="shared" si="370"/>
        <v/>
      </c>
      <c r="AI580" s="120" t="str">
        <f t="shared" si="371"/>
        <v/>
      </c>
      <c r="AJ580" s="120" t="str">
        <f t="shared" si="372"/>
        <v/>
      </c>
      <c r="AK580" s="120" t="str">
        <f t="shared" si="373"/>
        <v/>
      </c>
      <c r="AL580" s="120" t="str">
        <f t="shared" si="374"/>
        <v/>
      </c>
      <c r="AM580" s="120" t="str">
        <f t="shared" si="342"/>
        <v/>
      </c>
      <c r="AN580" s="120" t="str">
        <f t="shared" si="342"/>
        <v/>
      </c>
      <c r="AO580" s="120" t="str">
        <f t="shared" si="350"/>
        <v/>
      </c>
      <c r="AP580" s="120" t="str">
        <f t="shared" si="351"/>
        <v/>
      </c>
      <c r="AQ580" s="120" t="str">
        <f t="shared" si="352"/>
        <v/>
      </c>
      <c r="AR580" s="120" t="str">
        <f t="shared" si="353"/>
        <v/>
      </c>
      <c r="AS580" s="120" t="str">
        <f t="shared" si="354"/>
        <v/>
      </c>
      <c r="AX580" s="120" t="str">
        <f t="shared" si="375"/>
        <v/>
      </c>
      <c r="AY580" s="120" t="str">
        <f t="shared" si="335"/>
        <v/>
      </c>
      <c r="AZ580" s="120" t="str">
        <f t="shared" si="336"/>
        <v/>
      </c>
      <c r="BA580" s="120" t="str">
        <f t="shared" si="337"/>
        <v/>
      </c>
      <c r="BB580" s="120" t="str">
        <f t="shared" si="338"/>
        <v/>
      </c>
      <c r="BC580" s="120" t="str">
        <f t="shared" si="339"/>
        <v/>
      </c>
      <c r="BD580" s="120" t="str">
        <f t="shared" si="340"/>
        <v/>
      </c>
    </row>
    <row r="581" spans="3:56" x14ac:dyDescent="0.2">
      <c r="C581" s="107">
        <f>'3_Fix'!H582</f>
        <v>51850</v>
      </c>
      <c r="D581" s="113" t="str">
        <f>'3_Fix'!I582</f>
        <v/>
      </c>
      <c r="E581" s="113" t="str">
        <f>'3_Fix'!J582</f>
        <v/>
      </c>
      <c r="F581" s="113" t="str">
        <f>'3_Fix'!K582</f>
        <v/>
      </c>
      <c r="G581" s="113" t="str">
        <f>'3_Fix'!L582</f>
        <v/>
      </c>
      <c r="H581" s="113" t="str">
        <f>'3_Fix'!M582</f>
        <v/>
      </c>
      <c r="I581" s="113" t="str">
        <f>'3_Fix'!N582</f>
        <v/>
      </c>
      <c r="J581" s="113" t="str">
        <f>'3_Fix'!O582</f>
        <v/>
      </c>
      <c r="K581" s="120" t="str">
        <f t="shared" si="341"/>
        <v/>
      </c>
      <c r="L581" s="120" t="str">
        <f t="shared" si="344"/>
        <v/>
      </c>
      <c r="M581" s="120" t="str">
        <f t="shared" si="345"/>
        <v/>
      </c>
      <c r="N581" s="120" t="str">
        <f t="shared" si="346"/>
        <v/>
      </c>
      <c r="O581" s="120" t="str">
        <f t="shared" si="347"/>
        <v/>
      </c>
      <c r="P581" s="120" t="str">
        <f t="shared" si="348"/>
        <v/>
      </c>
      <c r="Q581" s="120" t="str">
        <f t="shared" si="349"/>
        <v/>
      </c>
      <c r="R581" s="120" t="str">
        <f t="shared" si="343"/>
        <v/>
      </c>
      <c r="S581" s="120" t="str">
        <f t="shared" si="355"/>
        <v/>
      </c>
      <c r="T581" s="120" t="str">
        <f t="shared" si="356"/>
        <v/>
      </c>
      <c r="U581" s="120" t="str">
        <f t="shared" si="357"/>
        <v/>
      </c>
      <c r="V581" s="120" t="str">
        <f t="shared" si="358"/>
        <v/>
      </c>
      <c r="W581" s="120" t="str">
        <f t="shared" si="359"/>
        <v/>
      </c>
      <c r="X581" s="120" t="str">
        <f t="shared" si="360"/>
        <v/>
      </c>
      <c r="Y581" s="120" t="str">
        <f t="shared" si="361"/>
        <v/>
      </c>
      <c r="Z581" s="120" t="str">
        <f t="shared" si="363"/>
        <v/>
      </c>
      <c r="AA581" s="120" t="str">
        <f t="shared" si="364"/>
        <v/>
      </c>
      <c r="AB581" s="120" t="str">
        <f t="shared" si="365"/>
        <v/>
      </c>
      <c r="AC581" s="120" t="str">
        <f t="shared" si="366"/>
        <v/>
      </c>
      <c r="AD581" s="120" t="str">
        <f t="shared" si="367"/>
        <v/>
      </c>
      <c r="AE581" s="120" t="str">
        <f t="shared" si="368"/>
        <v/>
      </c>
      <c r="AF581" s="120" t="str">
        <f t="shared" si="362"/>
        <v/>
      </c>
      <c r="AG581" s="120" t="str">
        <f t="shared" si="369"/>
        <v/>
      </c>
      <c r="AH581" s="120" t="str">
        <f t="shared" si="370"/>
        <v/>
      </c>
      <c r="AI581" s="120" t="str">
        <f t="shared" si="371"/>
        <v/>
      </c>
      <c r="AJ581" s="120" t="str">
        <f t="shared" si="372"/>
        <v/>
      </c>
      <c r="AK581" s="120" t="str">
        <f t="shared" si="373"/>
        <v/>
      </c>
      <c r="AL581" s="120" t="str">
        <f t="shared" si="374"/>
        <v/>
      </c>
      <c r="AM581" s="120" t="str">
        <f t="shared" si="342"/>
        <v/>
      </c>
      <c r="AN581" s="120" t="str">
        <f t="shared" si="342"/>
        <v/>
      </c>
      <c r="AO581" s="120" t="str">
        <f t="shared" si="350"/>
        <v/>
      </c>
      <c r="AP581" s="120" t="str">
        <f t="shared" si="351"/>
        <v/>
      </c>
      <c r="AQ581" s="120" t="str">
        <f t="shared" si="352"/>
        <v/>
      </c>
      <c r="AR581" s="120" t="str">
        <f t="shared" si="353"/>
        <v/>
      </c>
      <c r="AS581" s="120" t="str">
        <f t="shared" si="354"/>
        <v/>
      </c>
      <c r="AX581" s="120" t="str">
        <f t="shared" si="375"/>
        <v/>
      </c>
      <c r="AY581" s="120" t="str">
        <f t="shared" si="335"/>
        <v/>
      </c>
      <c r="AZ581" s="120" t="str">
        <f t="shared" si="336"/>
        <v/>
      </c>
      <c r="BA581" s="120" t="str">
        <f t="shared" si="337"/>
        <v/>
      </c>
      <c r="BB581" s="120" t="str">
        <f t="shared" si="338"/>
        <v/>
      </c>
      <c r="BC581" s="120" t="str">
        <f t="shared" si="339"/>
        <v/>
      </c>
      <c r="BD581" s="120" t="str">
        <f t="shared" si="340"/>
        <v/>
      </c>
    </row>
    <row r="582" spans="3:56" x14ac:dyDescent="0.2">
      <c r="C582" s="107">
        <f>'3_Fix'!H583</f>
        <v>51867</v>
      </c>
      <c r="D582" s="113" t="str">
        <f>'3_Fix'!I583</f>
        <v/>
      </c>
      <c r="E582" s="113" t="str">
        <f>'3_Fix'!J583</f>
        <v/>
      </c>
      <c r="F582" s="113" t="str">
        <f>'3_Fix'!K583</f>
        <v/>
      </c>
      <c r="G582" s="113" t="str">
        <f>'3_Fix'!L583</f>
        <v/>
      </c>
      <c r="H582" s="113" t="str">
        <f>'3_Fix'!M583</f>
        <v/>
      </c>
      <c r="I582" s="113" t="str">
        <f>'3_Fix'!N583</f>
        <v/>
      </c>
      <c r="J582" s="113" t="str">
        <f>'3_Fix'!O583</f>
        <v/>
      </c>
      <c r="K582" s="120" t="str">
        <f t="shared" si="341"/>
        <v/>
      </c>
      <c r="L582" s="120" t="str">
        <f t="shared" si="344"/>
        <v/>
      </c>
      <c r="M582" s="120" t="str">
        <f t="shared" si="345"/>
        <v/>
      </c>
      <c r="N582" s="120" t="str">
        <f t="shared" si="346"/>
        <v/>
      </c>
      <c r="O582" s="120" t="str">
        <f t="shared" si="347"/>
        <v/>
      </c>
      <c r="P582" s="120" t="str">
        <f t="shared" si="348"/>
        <v/>
      </c>
      <c r="Q582" s="120" t="str">
        <f t="shared" si="349"/>
        <v/>
      </c>
      <c r="R582" s="120" t="str">
        <f t="shared" si="343"/>
        <v/>
      </c>
      <c r="S582" s="120" t="str">
        <f t="shared" si="355"/>
        <v/>
      </c>
      <c r="T582" s="120" t="str">
        <f t="shared" si="356"/>
        <v/>
      </c>
      <c r="U582" s="120" t="str">
        <f t="shared" si="357"/>
        <v/>
      </c>
      <c r="V582" s="120" t="str">
        <f t="shared" si="358"/>
        <v/>
      </c>
      <c r="W582" s="120" t="str">
        <f t="shared" si="359"/>
        <v/>
      </c>
      <c r="X582" s="120" t="str">
        <f t="shared" si="360"/>
        <v/>
      </c>
      <c r="Y582" s="120" t="str">
        <f t="shared" si="361"/>
        <v/>
      </c>
      <c r="Z582" s="120" t="str">
        <f t="shared" si="363"/>
        <v/>
      </c>
      <c r="AA582" s="120" t="str">
        <f t="shared" si="364"/>
        <v/>
      </c>
      <c r="AB582" s="120" t="str">
        <f t="shared" si="365"/>
        <v/>
      </c>
      <c r="AC582" s="120" t="str">
        <f t="shared" si="366"/>
        <v/>
      </c>
      <c r="AD582" s="120" t="str">
        <f t="shared" si="367"/>
        <v/>
      </c>
      <c r="AE582" s="120" t="str">
        <f t="shared" si="368"/>
        <v/>
      </c>
      <c r="AF582" s="120" t="str">
        <f t="shared" si="362"/>
        <v/>
      </c>
      <c r="AG582" s="120" t="str">
        <f t="shared" si="369"/>
        <v/>
      </c>
      <c r="AH582" s="120" t="str">
        <f t="shared" si="370"/>
        <v/>
      </c>
      <c r="AI582" s="120" t="str">
        <f t="shared" si="371"/>
        <v/>
      </c>
      <c r="AJ582" s="120" t="str">
        <f t="shared" si="372"/>
        <v/>
      </c>
      <c r="AK582" s="120" t="str">
        <f t="shared" si="373"/>
        <v/>
      </c>
      <c r="AL582" s="120" t="str">
        <f t="shared" si="374"/>
        <v/>
      </c>
      <c r="AM582" s="120" t="str">
        <f t="shared" si="342"/>
        <v/>
      </c>
      <c r="AN582" s="120" t="str">
        <f t="shared" si="342"/>
        <v/>
      </c>
      <c r="AO582" s="120" t="str">
        <f t="shared" si="350"/>
        <v/>
      </c>
      <c r="AP582" s="120" t="str">
        <f t="shared" si="351"/>
        <v/>
      </c>
      <c r="AQ582" s="120" t="str">
        <f t="shared" si="352"/>
        <v/>
      </c>
      <c r="AR582" s="120" t="str">
        <f t="shared" si="353"/>
        <v/>
      </c>
      <c r="AS582" s="120" t="str">
        <f t="shared" si="354"/>
        <v/>
      </c>
      <c r="AX582" s="120" t="str">
        <f t="shared" si="375"/>
        <v/>
      </c>
      <c r="AY582" s="120" t="str">
        <f t="shared" ref="AY582:AY645" si="376">IFERROR((AY$1/100)*(E558/$D558)*Z582,"")</f>
        <v/>
      </c>
      <c r="AZ582" s="120" t="str">
        <f t="shared" ref="AZ582:AZ645" si="377">IFERROR((AZ$1/100)*(F558/$D558)*AA582,"")</f>
        <v/>
      </c>
      <c r="BA582" s="120" t="str">
        <f t="shared" ref="BA582:BA645" si="378">IFERROR((BA$1/100)*(G558/$D558)*AB582,"")</f>
        <v/>
      </c>
      <c r="BB582" s="120" t="str">
        <f t="shared" ref="BB582:BB645" si="379">IFERROR((BB$1/100)*(H558/$D558)*AC582,"")</f>
        <v/>
      </c>
      <c r="BC582" s="120" t="str">
        <f t="shared" ref="BC582:BC645" si="380">IFERROR((BC$1/100)*(I558/$D558)*AD582,"")</f>
        <v/>
      </c>
      <c r="BD582" s="120" t="str">
        <f t="shared" ref="BD582:BD645" si="381">IFERROR((BD$1/100)*(J558/$D558)*AE582,"")</f>
        <v/>
      </c>
    </row>
    <row r="583" spans="3:56" x14ac:dyDescent="0.2">
      <c r="C583" s="107">
        <f>'3_Fix'!H584</f>
        <v>51881</v>
      </c>
      <c r="D583" s="113" t="str">
        <f>'3_Fix'!I584</f>
        <v/>
      </c>
      <c r="E583" s="113" t="str">
        <f>'3_Fix'!J584</f>
        <v/>
      </c>
      <c r="F583" s="113" t="str">
        <f>'3_Fix'!K584</f>
        <v/>
      </c>
      <c r="G583" s="113" t="str">
        <f>'3_Fix'!L584</f>
        <v/>
      </c>
      <c r="H583" s="113" t="str">
        <f>'3_Fix'!M584</f>
        <v/>
      </c>
      <c r="I583" s="113" t="str">
        <f>'3_Fix'!N584</f>
        <v/>
      </c>
      <c r="J583" s="113" t="str">
        <f>'3_Fix'!O584</f>
        <v/>
      </c>
      <c r="K583" s="120" t="str">
        <f t="shared" si="341"/>
        <v/>
      </c>
      <c r="L583" s="120" t="str">
        <f t="shared" si="344"/>
        <v/>
      </c>
      <c r="M583" s="120" t="str">
        <f t="shared" si="345"/>
        <v/>
      </c>
      <c r="N583" s="120" t="str">
        <f t="shared" si="346"/>
        <v/>
      </c>
      <c r="O583" s="120" t="str">
        <f t="shared" si="347"/>
        <v/>
      </c>
      <c r="P583" s="120" t="str">
        <f t="shared" si="348"/>
        <v/>
      </c>
      <c r="Q583" s="120" t="str">
        <f t="shared" si="349"/>
        <v/>
      </c>
      <c r="R583" s="120" t="str">
        <f t="shared" si="343"/>
        <v/>
      </c>
      <c r="S583" s="120" t="str">
        <f t="shared" si="355"/>
        <v/>
      </c>
      <c r="T583" s="120" t="str">
        <f t="shared" si="356"/>
        <v/>
      </c>
      <c r="U583" s="120" t="str">
        <f t="shared" si="357"/>
        <v/>
      </c>
      <c r="V583" s="120" t="str">
        <f t="shared" si="358"/>
        <v/>
      </c>
      <c r="W583" s="120" t="str">
        <f t="shared" si="359"/>
        <v/>
      </c>
      <c r="X583" s="120" t="str">
        <f t="shared" si="360"/>
        <v/>
      </c>
      <c r="Y583" s="120" t="str">
        <f t="shared" si="361"/>
        <v/>
      </c>
      <c r="Z583" s="120" t="str">
        <f t="shared" si="363"/>
        <v/>
      </c>
      <c r="AA583" s="120" t="str">
        <f t="shared" si="364"/>
        <v/>
      </c>
      <c r="AB583" s="120" t="str">
        <f t="shared" si="365"/>
        <v/>
      </c>
      <c r="AC583" s="120" t="str">
        <f t="shared" si="366"/>
        <v/>
      </c>
      <c r="AD583" s="120" t="str">
        <f t="shared" si="367"/>
        <v/>
      </c>
      <c r="AE583" s="120" t="str">
        <f t="shared" si="368"/>
        <v/>
      </c>
      <c r="AF583" s="120" t="str">
        <f t="shared" si="362"/>
        <v/>
      </c>
      <c r="AG583" s="120" t="str">
        <f t="shared" si="369"/>
        <v/>
      </c>
      <c r="AH583" s="120" t="str">
        <f t="shared" si="370"/>
        <v/>
      </c>
      <c r="AI583" s="120" t="str">
        <f t="shared" si="371"/>
        <v/>
      </c>
      <c r="AJ583" s="120" t="str">
        <f t="shared" si="372"/>
        <v/>
      </c>
      <c r="AK583" s="120" t="str">
        <f t="shared" si="373"/>
        <v/>
      </c>
      <c r="AL583" s="120" t="str">
        <f t="shared" si="374"/>
        <v/>
      </c>
      <c r="AM583" s="120" t="str">
        <f t="shared" si="342"/>
        <v/>
      </c>
      <c r="AN583" s="120" t="str">
        <f t="shared" si="342"/>
        <v/>
      </c>
      <c r="AO583" s="120" t="str">
        <f t="shared" si="350"/>
        <v/>
      </c>
      <c r="AP583" s="120" t="str">
        <f t="shared" si="351"/>
        <v/>
      </c>
      <c r="AQ583" s="120" t="str">
        <f t="shared" si="352"/>
        <v/>
      </c>
      <c r="AR583" s="120" t="str">
        <f t="shared" si="353"/>
        <v/>
      </c>
      <c r="AS583" s="120" t="str">
        <f t="shared" si="354"/>
        <v/>
      </c>
      <c r="AX583" s="120" t="str">
        <f t="shared" si="375"/>
        <v/>
      </c>
      <c r="AY583" s="120" t="str">
        <f t="shared" si="376"/>
        <v/>
      </c>
      <c r="AZ583" s="120" t="str">
        <f t="shared" si="377"/>
        <v/>
      </c>
      <c r="BA583" s="120" t="str">
        <f t="shared" si="378"/>
        <v/>
      </c>
      <c r="BB583" s="120" t="str">
        <f t="shared" si="379"/>
        <v/>
      </c>
      <c r="BC583" s="120" t="str">
        <f t="shared" si="380"/>
        <v/>
      </c>
      <c r="BD583" s="120" t="str">
        <f t="shared" si="381"/>
        <v/>
      </c>
    </row>
    <row r="584" spans="3:56" x14ac:dyDescent="0.2">
      <c r="C584" s="107">
        <f>'3_Fix'!H585</f>
        <v>51898</v>
      </c>
      <c r="D584" s="113" t="str">
        <f>'3_Fix'!I585</f>
        <v/>
      </c>
      <c r="E584" s="113" t="str">
        <f>'3_Fix'!J585</f>
        <v/>
      </c>
      <c r="F584" s="113" t="str">
        <f>'3_Fix'!K585</f>
        <v/>
      </c>
      <c r="G584" s="113" t="str">
        <f>'3_Fix'!L585</f>
        <v/>
      </c>
      <c r="H584" s="113" t="str">
        <f>'3_Fix'!M585</f>
        <v/>
      </c>
      <c r="I584" s="113" t="str">
        <f>'3_Fix'!N585</f>
        <v/>
      </c>
      <c r="J584" s="113" t="str">
        <f>'3_Fix'!O585</f>
        <v/>
      </c>
      <c r="K584" s="120" t="str">
        <f t="shared" ref="K584:K647" si="382">IFERROR(((D584/D583)-1)*100,"")</f>
        <v/>
      </c>
      <c r="L584" s="120" t="str">
        <f t="shared" si="344"/>
        <v/>
      </c>
      <c r="M584" s="120" t="str">
        <f t="shared" si="345"/>
        <v/>
      </c>
      <c r="N584" s="120" t="str">
        <f t="shared" si="346"/>
        <v/>
      </c>
      <c r="O584" s="120" t="str">
        <f t="shared" si="347"/>
        <v/>
      </c>
      <c r="P584" s="120" t="str">
        <f t="shared" si="348"/>
        <v/>
      </c>
      <c r="Q584" s="120" t="str">
        <f t="shared" si="349"/>
        <v/>
      </c>
      <c r="R584" s="120" t="str">
        <f t="shared" si="343"/>
        <v/>
      </c>
      <c r="S584" s="120" t="str">
        <f t="shared" si="355"/>
        <v/>
      </c>
      <c r="T584" s="120" t="str">
        <f t="shared" si="356"/>
        <v/>
      </c>
      <c r="U584" s="120" t="str">
        <f t="shared" si="357"/>
        <v/>
      </c>
      <c r="V584" s="120" t="str">
        <f t="shared" si="358"/>
        <v/>
      </c>
      <c r="W584" s="120" t="str">
        <f t="shared" si="359"/>
        <v/>
      </c>
      <c r="X584" s="120" t="str">
        <f t="shared" si="360"/>
        <v/>
      </c>
      <c r="Y584" s="120" t="str">
        <f t="shared" si="361"/>
        <v/>
      </c>
      <c r="Z584" s="120" t="str">
        <f t="shared" si="363"/>
        <v/>
      </c>
      <c r="AA584" s="120" t="str">
        <f t="shared" si="364"/>
        <v/>
      </c>
      <c r="AB584" s="120" t="str">
        <f t="shared" si="365"/>
        <v/>
      </c>
      <c r="AC584" s="120" t="str">
        <f t="shared" si="366"/>
        <v/>
      </c>
      <c r="AD584" s="120" t="str">
        <f t="shared" si="367"/>
        <v/>
      </c>
      <c r="AE584" s="120" t="str">
        <f t="shared" si="368"/>
        <v/>
      </c>
      <c r="AF584" s="120" t="str">
        <f t="shared" si="362"/>
        <v/>
      </c>
      <c r="AG584" s="120" t="str">
        <f t="shared" si="369"/>
        <v/>
      </c>
      <c r="AH584" s="120" t="str">
        <f t="shared" si="370"/>
        <v/>
      </c>
      <c r="AI584" s="120" t="str">
        <f t="shared" si="371"/>
        <v/>
      </c>
      <c r="AJ584" s="120" t="str">
        <f t="shared" si="372"/>
        <v/>
      </c>
      <c r="AK584" s="120" t="str">
        <f t="shared" si="373"/>
        <v/>
      </c>
      <c r="AL584" s="120" t="str">
        <f t="shared" si="374"/>
        <v/>
      </c>
      <c r="AM584" s="120" t="str">
        <f t="shared" si="342"/>
        <v/>
      </c>
      <c r="AN584" s="120" t="str">
        <f t="shared" si="342"/>
        <v/>
      </c>
      <c r="AO584" s="120" t="str">
        <f t="shared" si="350"/>
        <v/>
      </c>
      <c r="AP584" s="120" t="str">
        <f t="shared" si="351"/>
        <v/>
      </c>
      <c r="AQ584" s="120" t="str">
        <f t="shared" si="352"/>
        <v/>
      </c>
      <c r="AR584" s="120" t="str">
        <f t="shared" si="353"/>
        <v/>
      </c>
      <c r="AS584" s="120" t="str">
        <f t="shared" si="354"/>
        <v/>
      </c>
      <c r="AX584" s="120" t="str">
        <f t="shared" si="375"/>
        <v/>
      </c>
      <c r="AY584" s="120" t="str">
        <f t="shared" si="376"/>
        <v/>
      </c>
      <c r="AZ584" s="120" t="str">
        <f t="shared" si="377"/>
        <v/>
      </c>
      <c r="BA584" s="120" t="str">
        <f t="shared" si="378"/>
        <v/>
      </c>
      <c r="BB584" s="120" t="str">
        <f t="shared" si="379"/>
        <v/>
      </c>
      <c r="BC584" s="120" t="str">
        <f t="shared" si="380"/>
        <v/>
      </c>
      <c r="BD584" s="120" t="str">
        <f t="shared" si="381"/>
        <v/>
      </c>
    </row>
    <row r="585" spans="3:56" x14ac:dyDescent="0.2">
      <c r="C585" s="107">
        <f>'3_Fix'!H586</f>
        <v>51912</v>
      </c>
      <c r="D585" s="113" t="str">
        <f>'3_Fix'!I586</f>
        <v/>
      </c>
      <c r="E585" s="113" t="str">
        <f>'3_Fix'!J586</f>
        <v/>
      </c>
      <c r="F585" s="113" t="str">
        <f>'3_Fix'!K586</f>
        <v/>
      </c>
      <c r="G585" s="113" t="str">
        <f>'3_Fix'!L586</f>
        <v/>
      </c>
      <c r="H585" s="113" t="str">
        <f>'3_Fix'!M586</f>
        <v/>
      </c>
      <c r="I585" s="113" t="str">
        <f>'3_Fix'!N586</f>
        <v/>
      </c>
      <c r="J585" s="113" t="str">
        <f>'3_Fix'!O586</f>
        <v/>
      </c>
      <c r="K585" s="120" t="str">
        <f t="shared" si="382"/>
        <v/>
      </c>
      <c r="L585" s="120" t="str">
        <f t="shared" si="344"/>
        <v/>
      </c>
      <c r="M585" s="120" t="str">
        <f t="shared" si="345"/>
        <v/>
      </c>
      <c r="N585" s="120" t="str">
        <f t="shared" si="346"/>
        <v/>
      </c>
      <c r="O585" s="120" t="str">
        <f t="shared" si="347"/>
        <v/>
      </c>
      <c r="P585" s="120" t="str">
        <f t="shared" si="348"/>
        <v/>
      </c>
      <c r="Q585" s="120" t="str">
        <f t="shared" si="349"/>
        <v/>
      </c>
      <c r="R585" s="120" t="str">
        <f t="shared" si="343"/>
        <v/>
      </c>
      <c r="S585" s="120" t="str">
        <f t="shared" si="355"/>
        <v/>
      </c>
      <c r="T585" s="120" t="str">
        <f t="shared" si="356"/>
        <v/>
      </c>
      <c r="U585" s="120" t="str">
        <f t="shared" si="357"/>
        <v/>
      </c>
      <c r="V585" s="120" t="str">
        <f t="shared" si="358"/>
        <v/>
      </c>
      <c r="W585" s="120" t="str">
        <f t="shared" si="359"/>
        <v/>
      </c>
      <c r="X585" s="120" t="str">
        <f t="shared" si="360"/>
        <v/>
      </c>
      <c r="Y585" s="120" t="str">
        <f t="shared" si="361"/>
        <v/>
      </c>
      <c r="Z585" s="120" t="str">
        <f t="shared" si="363"/>
        <v/>
      </c>
      <c r="AA585" s="120" t="str">
        <f t="shared" si="364"/>
        <v/>
      </c>
      <c r="AB585" s="120" t="str">
        <f t="shared" si="365"/>
        <v/>
      </c>
      <c r="AC585" s="120" t="str">
        <f t="shared" si="366"/>
        <v/>
      </c>
      <c r="AD585" s="120" t="str">
        <f t="shared" si="367"/>
        <v/>
      </c>
      <c r="AE585" s="120" t="str">
        <f t="shared" si="368"/>
        <v/>
      </c>
      <c r="AF585" s="120" t="str">
        <f t="shared" si="362"/>
        <v/>
      </c>
      <c r="AG585" s="120" t="str">
        <f t="shared" si="369"/>
        <v/>
      </c>
      <c r="AH585" s="120" t="str">
        <f t="shared" si="370"/>
        <v/>
      </c>
      <c r="AI585" s="120" t="str">
        <f t="shared" si="371"/>
        <v/>
      </c>
      <c r="AJ585" s="120" t="str">
        <f t="shared" si="372"/>
        <v/>
      </c>
      <c r="AK585" s="120" t="str">
        <f t="shared" si="373"/>
        <v/>
      </c>
      <c r="AL585" s="120" t="str">
        <f t="shared" si="374"/>
        <v/>
      </c>
      <c r="AM585" s="120" t="str">
        <f t="shared" ref="AM585:AN648" si="383">IFERROR((AM$1/100)*(D583/$D583)*K585,"")</f>
        <v/>
      </c>
      <c r="AN585" s="120" t="str">
        <f t="shared" si="383"/>
        <v/>
      </c>
      <c r="AO585" s="120" t="str">
        <f t="shared" si="350"/>
        <v/>
      </c>
      <c r="AP585" s="120" t="str">
        <f t="shared" si="351"/>
        <v/>
      </c>
      <c r="AQ585" s="120" t="str">
        <f t="shared" si="352"/>
        <v/>
      </c>
      <c r="AR585" s="120" t="str">
        <f t="shared" si="353"/>
        <v/>
      </c>
      <c r="AS585" s="120" t="str">
        <f t="shared" si="354"/>
        <v/>
      </c>
      <c r="AX585" s="120" t="str">
        <f t="shared" si="375"/>
        <v/>
      </c>
      <c r="AY585" s="120" t="str">
        <f t="shared" si="376"/>
        <v/>
      </c>
      <c r="AZ585" s="120" t="str">
        <f t="shared" si="377"/>
        <v/>
      </c>
      <c r="BA585" s="120" t="str">
        <f t="shared" si="378"/>
        <v/>
      </c>
      <c r="BB585" s="120" t="str">
        <f t="shared" si="379"/>
        <v/>
      </c>
      <c r="BC585" s="120" t="str">
        <f t="shared" si="380"/>
        <v/>
      </c>
      <c r="BD585" s="120" t="str">
        <f t="shared" si="381"/>
        <v/>
      </c>
    </row>
    <row r="586" spans="3:56" x14ac:dyDescent="0.2">
      <c r="C586" s="107">
        <f>'3_Fix'!H587</f>
        <v>51926</v>
      </c>
      <c r="D586" s="113" t="str">
        <f>'3_Fix'!I587</f>
        <v/>
      </c>
      <c r="E586" s="113" t="str">
        <f>'3_Fix'!J587</f>
        <v/>
      </c>
      <c r="F586" s="113" t="str">
        <f>'3_Fix'!K587</f>
        <v/>
      </c>
      <c r="G586" s="113" t="str">
        <f>'3_Fix'!L587</f>
        <v/>
      </c>
      <c r="H586" s="113" t="str">
        <f>'3_Fix'!M587</f>
        <v/>
      </c>
      <c r="I586" s="113" t="str">
        <f>'3_Fix'!N587</f>
        <v/>
      </c>
      <c r="J586" s="113" t="str">
        <f>'3_Fix'!O587</f>
        <v/>
      </c>
      <c r="K586" s="120" t="str">
        <f t="shared" si="382"/>
        <v/>
      </c>
      <c r="L586" s="120" t="str">
        <f t="shared" si="344"/>
        <v/>
      </c>
      <c r="M586" s="120" t="str">
        <f t="shared" si="345"/>
        <v/>
      </c>
      <c r="N586" s="120" t="str">
        <f t="shared" si="346"/>
        <v/>
      </c>
      <c r="O586" s="120" t="str">
        <f t="shared" si="347"/>
        <v/>
      </c>
      <c r="P586" s="120" t="str">
        <f t="shared" si="348"/>
        <v/>
      </c>
      <c r="Q586" s="120" t="str">
        <f t="shared" si="349"/>
        <v/>
      </c>
      <c r="R586" s="120" t="str">
        <f t="shared" ref="R586:R649" si="384">IF(DAY($C586)=15,IFERROR(((AVERAGE(D585:D586)/AVERAGE(D583:D584))-1)*100,""),"")</f>
        <v/>
      </c>
      <c r="S586" s="120" t="str">
        <f t="shared" si="355"/>
        <v/>
      </c>
      <c r="T586" s="120" t="str">
        <f t="shared" si="356"/>
        <v/>
      </c>
      <c r="U586" s="120" t="str">
        <f t="shared" si="357"/>
        <v/>
      </c>
      <c r="V586" s="120" t="str">
        <f t="shared" si="358"/>
        <v/>
      </c>
      <c r="W586" s="120" t="str">
        <f t="shared" si="359"/>
        <v/>
      </c>
      <c r="X586" s="120" t="str">
        <f t="shared" si="360"/>
        <v/>
      </c>
      <c r="Y586" s="120" t="str">
        <f t="shared" si="361"/>
        <v/>
      </c>
      <c r="Z586" s="120" t="str">
        <f t="shared" si="363"/>
        <v/>
      </c>
      <c r="AA586" s="120" t="str">
        <f t="shared" si="364"/>
        <v/>
      </c>
      <c r="AB586" s="120" t="str">
        <f t="shared" si="365"/>
        <v/>
      </c>
      <c r="AC586" s="120" t="str">
        <f t="shared" si="366"/>
        <v/>
      </c>
      <c r="AD586" s="120" t="str">
        <f t="shared" si="367"/>
        <v/>
      </c>
      <c r="AE586" s="120" t="str">
        <f t="shared" si="368"/>
        <v/>
      </c>
      <c r="AF586" s="120" t="str">
        <f t="shared" si="362"/>
        <v/>
      </c>
      <c r="AG586" s="120" t="str">
        <f t="shared" si="369"/>
        <v/>
      </c>
      <c r="AH586" s="120" t="str">
        <f t="shared" si="370"/>
        <v/>
      </c>
      <c r="AI586" s="120" t="str">
        <f t="shared" si="371"/>
        <v/>
      </c>
      <c r="AJ586" s="120" t="str">
        <f t="shared" si="372"/>
        <v/>
      </c>
      <c r="AK586" s="120" t="str">
        <f t="shared" si="373"/>
        <v/>
      </c>
      <c r="AL586" s="120" t="str">
        <f t="shared" si="374"/>
        <v/>
      </c>
      <c r="AM586" s="120" t="str">
        <f t="shared" si="383"/>
        <v/>
      </c>
      <c r="AN586" s="120" t="str">
        <f t="shared" si="383"/>
        <v/>
      </c>
      <c r="AO586" s="120" t="str">
        <f t="shared" si="350"/>
        <v/>
      </c>
      <c r="AP586" s="120" t="str">
        <f t="shared" si="351"/>
        <v/>
      </c>
      <c r="AQ586" s="120" t="str">
        <f t="shared" si="352"/>
        <v/>
      </c>
      <c r="AR586" s="120" t="str">
        <f t="shared" si="353"/>
        <v/>
      </c>
      <c r="AS586" s="120" t="str">
        <f t="shared" si="354"/>
        <v/>
      </c>
      <c r="AX586" s="120" t="str">
        <f t="shared" si="375"/>
        <v/>
      </c>
      <c r="AY586" s="120" t="str">
        <f t="shared" si="376"/>
        <v/>
      </c>
      <c r="AZ586" s="120" t="str">
        <f t="shared" si="377"/>
        <v/>
      </c>
      <c r="BA586" s="120" t="str">
        <f t="shared" si="378"/>
        <v/>
      </c>
      <c r="BB586" s="120" t="str">
        <f t="shared" si="379"/>
        <v/>
      </c>
      <c r="BC586" s="120" t="str">
        <f t="shared" si="380"/>
        <v/>
      </c>
      <c r="BD586" s="120" t="str">
        <f t="shared" si="381"/>
        <v/>
      </c>
    </row>
    <row r="587" spans="3:56" x14ac:dyDescent="0.2">
      <c r="C587" s="107">
        <f>'3_Fix'!H588</f>
        <v>51940</v>
      </c>
      <c r="D587" s="113" t="str">
        <f>'3_Fix'!I588</f>
        <v/>
      </c>
      <c r="E587" s="113" t="str">
        <f>'3_Fix'!J588</f>
        <v/>
      </c>
      <c r="F587" s="113" t="str">
        <f>'3_Fix'!K588</f>
        <v/>
      </c>
      <c r="G587" s="113" t="str">
        <f>'3_Fix'!L588</f>
        <v/>
      </c>
      <c r="H587" s="113" t="str">
        <f>'3_Fix'!M588</f>
        <v/>
      </c>
      <c r="I587" s="113" t="str">
        <f>'3_Fix'!N588</f>
        <v/>
      </c>
      <c r="J587" s="113" t="str">
        <f>'3_Fix'!O588</f>
        <v/>
      </c>
      <c r="K587" s="120" t="str">
        <f t="shared" si="382"/>
        <v/>
      </c>
      <c r="L587" s="120" t="str">
        <f t="shared" si="344"/>
        <v/>
      </c>
      <c r="M587" s="120" t="str">
        <f t="shared" si="345"/>
        <v/>
      </c>
      <c r="N587" s="120" t="str">
        <f t="shared" si="346"/>
        <v/>
      </c>
      <c r="O587" s="120" t="str">
        <f t="shared" si="347"/>
        <v/>
      </c>
      <c r="P587" s="120" t="str">
        <f t="shared" si="348"/>
        <v/>
      </c>
      <c r="Q587" s="120" t="str">
        <f t="shared" si="349"/>
        <v/>
      </c>
      <c r="R587" s="120" t="str">
        <f t="shared" si="384"/>
        <v/>
      </c>
      <c r="S587" s="120" t="str">
        <f t="shared" si="355"/>
        <v/>
      </c>
      <c r="T587" s="120" t="str">
        <f t="shared" si="356"/>
        <v/>
      </c>
      <c r="U587" s="120" t="str">
        <f t="shared" si="357"/>
        <v/>
      </c>
      <c r="V587" s="120" t="str">
        <f t="shared" si="358"/>
        <v/>
      </c>
      <c r="W587" s="120" t="str">
        <f t="shared" si="359"/>
        <v/>
      </c>
      <c r="X587" s="120" t="str">
        <f t="shared" si="360"/>
        <v/>
      </c>
      <c r="Y587" s="120" t="str">
        <f t="shared" si="361"/>
        <v/>
      </c>
      <c r="Z587" s="120" t="str">
        <f t="shared" si="363"/>
        <v/>
      </c>
      <c r="AA587" s="120" t="str">
        <f t="shared" si="364"/>
        <v/>
      </c>
      <c r="AB587" s="120" t="str">
        <f t="shared" si="365"/>
        <v/>
      </c>
      <c r="AC587" s="120" t="str">
        <f t="shared" si="366"/>
        <v/>
      </c>
      <c r="AD587" s="120" t="str">
        <f t="shared" si="367"/>
        <v/>
      </c>
      <c r="AE587" s="120" t="str">
        <f t="shared" si="368"/>
        <v/>
      </c>
      <c r="AF587" s="120" t="str">
        <f t="shared" si="362"/>
        <v/>
      </c>
      <c r="AG587" s="120" t="str">
        <f t="shared" si="369"/>
        <v/>
      </c>
      <c r="AH587" s="120" t="str">
        <f t="shared" si="370"/>
        <v/>
      </c>
      <c r="AI587" s="120" t="str">
        <f t="shared" si="371"/>
        <v/>
      </c>
      <c r="AJ587" s="120" t="str">
        <f t="shared" si="372"/>
        <v/>
      </c>
      <c r="AK587" s="120" t="str">
        <f t="shared" si="373"/>
        <v/>
      </c>
      <c r="AL587" s="120" t="str">
        <f t="shared" si="374"/>
        <v/>
      </c>
      <c r="AM587" s="120" t="str">
        <f t="shared" si="383"/>
        <v/>
      </c>
      <c r="AN587" s="120" t="str">
        <f t="shared" si="383"/>
        <v/>
      </c>
      <c r="AO587" s="120" t="str">
        <f t="shared" si="350"/>
        <v/>
      </c>
      <c r="AP587" s="120" t="str">
        <f t="shared" si="351"/>
        <v/>
      </c>
      <c r="AQ587" s="120" t="str">
        <f t="shared" si="352"/>
        <v/>
      </c>
      <c r="AR587" s="120" t="str">
        <f t="shared" si="353"/>
        <v/>
      </c>
      <c r="AS587" s="120" t="str">
        <f t="shared" si="354"/>
        <v/>
      </c>
      <c r="AX587" s="120" t="str">
        <f t="shared" si="375"/>
        <v/>
      </c>
      <c r="AY587" s="120" t="str">
        <f t="shared" si="376"/>
        <v/>
      </c>
      <c r="AZ587" s="120" t="str">
        <f t="shared" si="377"/>
        <v/>
      </c>
      <c r="BA587" s="120" t="str">
        <f t="shared" si="378"/>
        <v/>
      </c>
      <c r="BB587" s="120" t="str">
        <f t="shared" si="379"/>
        <v/>
      </c>
      <c r="BC587" s="120" t="str">
        <f t="shared" si="380"/>
        <v/>
      </c>
      <c r="BD587" s="120" t="str">
        <f t="shared" si="381"/>
        <v/>
      </c>
    </row>
    <row r="588" spans="3:56" x14ac:dyDescent="0.2">
      <c r="C588" s="107">
        <f>'3_Fix'!H589</f>
        <v>51957</v>
      </c>
      <c r="D588" s="113" t="str">
        <f>'3_Fix'!I589</f>
        <v/>
      </c>
      <c r="E588" s="113" t="str">
        <f>'3_Fix'!J589</f>
        <v/>
      </c>
      <c r="F588" s="113" t="str">
        <f>'3_Fix'!K589</f>
        <v/>
      </c>
      <c r="G588" s="113" t="str">
        <f>'3_Fix'!L589</f>
        <v/>
      </c>
      <c r="H588" s="113" t="str">
        <f>'3_Fix'!M589</f>
        <v/>
      </c>
      <c r="I588" s="113" t="str">
        <f>'3_Fix'!N589</f>
        <v/>
      </c>
      <c r="J588" s="113" t="str">
        <f>'3_Fix'!O589</f>
        <v/>
      </c>
      <c r="K588" s="120" t="str">
        <f t="shared" si="382"/>
        <v/>
      </c>
      <c r="L588" s="120" t="str">
        <f t="shared" si="344"/>
        <v/>
      </c>
      <c r="M588" s="120" t="str">
        <f t="shared" si="345"/>
        <v/>
      </c>
      <c r="N588" s="120" t="str">
        <f t="shared" si="346"/>
        <v/>
      </c>
      <c r="O588" s="120" t="str">
        <f t="shared" si="347"/>
        <v/>
      </c>
      <c r="P588" s="120" t="str">
        <f t="shared" si="348"/>
        <v/>
      </c>
      <c r="Q588" s="120" t="str">
        <f t="shared" si="349"/>
        <v/>
      </c>
      <c r="R588" s="120" t="str">
        <f t="shared" si="384"/>
        <v/>
      </c>
      <c r="S588" s="120" t="str">
        <f t="shared" si="355"/>
        <v/>
      </c>
      <c r="T588" s="120" t="str">
        <f t="shared" si="356"/>
        <v/>
      </c>
      <c r="U588" s="120" t="str">
        <f t="shared" si="357"/>
        <v/>
      </c>
      <c r="V588" s="120" t="str">
        <f t="shared" si="358"/>
        <v/>
      </c>
      <c r="W588" s="120" t="str">
        <f t="shared" si="359"/>
        <v/>
      </c>
      <c r="X588" s="120" t="str">
        <f t="shared" si="360"/>
        <v/>
      </c>
      <c r="Y588" s="120" t="str">
        <f t="shared" si="361"/>
        <v/>
      </c>
      <c r="Z588" s="120" t="str">
        <f t="shared" si="363"/>
        <v/>
      </c>
      <c r="AA588" s="120" t="str">
        <f t="shared" si="364"/>
        <v/>
      </c>
      <c r="AB588" s="120" t="str">
        <f t="shared" si="365"/>
        <v/>
      </c>
      <c r="AC588" s="120" t="str">
        <f t="shared" si="366"/>
        <v/>
      </c>
      <c r="AD588" s="120" t="str">
        <f t="shared" si="367"/>
        <v/>
      </c>
      <c r="AE588" s="120" t="str">
        <f t="shared" si="368"/>
        <v/>
      </c>
      <c r="AF588" s="120" t="str">
        <f t="shared" si="362"/>
        <v/>
      </c>
      <c r="AG588" s="120" t="str">
        <f t="shared" si="369"/>
        <v/>
      </c>
      <c r="AH588" s="120" t="str">
        <f t="shared" si="370"/>
        <v/>
      </c>
      <c r="AI588" s="120" t="str">
        <f t="shared" si="371"/>
        <v/>
      </c>
      <c r="AJ588" s="120" t="str">
        <f t="shared" si="372"/>
        <v/>
      </c>
      <c r="AK588" s="120" t="str">
        <f t="shared" si="373"/>
        <v/>
      </c>
      <c r="AL588" s="120" t="str">
        <f t="shared" si="374"/>
        <v/>
      </c>
      <c r="AM588" s="120" t="str">
        <f t="shared" si="383"/>
        <v/>
      </c>
      <c r="AN588" s="120" t="str">
        <f t="shared" si="383"/>
        <v/>
      </c>
      <c r="AO588" s="120" t="str">
        <f t="shared" si="350"/>
        <v/>
      </c>
      <c r="AP588" s="120" t="str">
        <f t="shared" si="351"/>
        <v/>
      </c>
      <c r="AQ588" s="120" t="str">
        <f t="shared" si="352"/>
        <v/>
      </c>
      <c r="AR588" s="120" t="str">
        <f t="shared" si="353"/>
        <v/>
      </c>
      <c r="AS588" s="120" t="str">
        <f t="shared" si="354"/>
        <v/>
      </c>
      <c r="AX588" s="120" t="str">
        <f t="shared" si="375"/>
        <v/>
      </c>
      <c r="AY588" s="120" t="str">
        <f t="shared" si="376"/>
        <v/>
      </c>
      <c r="AZ588" s="120" t="str">
        <f t="shared" si="377"/>
        <v/>
      </c>
      <c r="BA588" s="120" t="str">
        <f t="shared" si="378"/>
        <v/>
      </c>
      <c r="BB588" s="120" t="str">
        <f t="shared" si="379"/>
        <v/>
      </c>
      <c r="BC588" s="120" t="str">
        <f t="shared" si="380"/>
        <v/>
      </c>
      <c r="BD588" s="120" t="str">
        <f t="shared" si="381"/>
        <v/>
      </c>
    </row>
    <row r="589" spans="3:56" x14ac:dyDescent="0.2">
      <c r="C589" s="107">
        <f>'3_Fix'!H590</f>
        <v>51971</v>
      </c>
      <c r="D589" s="113" t="str">
        <f>'3_Fix'!I590</f>
        <v/>
      </c>
      <c r="E589" s="113" t="str">
        <f>'3_Fix'!J590</f>
        <v/>
      </c>
      <c r="F589" s="113" t="str">
        <f>'3_Fix'!K590</f>
        <v/>
      </c>
      <c r="G589" s="113" t="str">
        <f>'3_Fix'!L590</f>
        <v/>
      </c>
      <c r="H589" s="113" t="str">
        <f>'3_Fix'!M590</f>
        <v/>
      </c>
      <c r="I589" s="113" t="str">
        <f>'3_Fix'!N590</f>
        <v/>
      </c>
      <c r="J589" s="113" t="str">
        <f>'3_Fix'!O590</f>
        <v/>
      </c>
      <c r="K589" s="120" t="str">
        <f t="shared" si="382"/>
        <v/>
      </c>
      <c r="L589" s="120" t="str">
        <f t="shared" si="344"/>
        <v/>
      </c>
      <c r="M589" s="120" t="str">
        <f t="shared" si="345"/>
        <v/>
      </c>
      <c r="N589" s="120" t="str">
        <f t="shared" si="346"/>
        <v/>
      </c>
      <c r="O589" s="120" t="str">
        <f t="shared" si="347"/>
        <v/>
      </c>
      <c r="P589" s="120" t="str">
        <f t="shared" si="348"/>
        <v/>
      </c>
      <c r="Q589" s="120" t="str">
        <f t="shared" si="349"/>
        <v/>
      </c>
      <c r="R589" s="120" t="str">
        <f t="shared" si="384"/>
        <v/>
      </c>
      <c r="S589" s="120" t="str">
        <f t="shared" si="355"/>
        <v/>
      </c>
      <c r="T589" s="120" t="str">
        <f t="shared" si="356"/>
        <v/>
      </c>
      <c r="U589" s="120" t="str">
        <f t="shared" si="357"/>
        <v/>
      </c>
      <c r="V589" s="120" t="str">
        <f t="shared" si="358"/>
        <v/>
      </c>
      <c r="W589" s="120" t="str">
        <f t="shared" si="359"/>
        <v/>
      </c>
      <c r="X589" s="120" t="str">
        <f t="shared" si="360"/>
        <v/>
      </c>
      <c r="Y589" s="120" t="str">
        <f t="shared" si="361"/>
        <v/>
      </c>
      <c r="Z589" s="120" t="str">
        <f t="shared" si="363"/>
        <v/>
      </c>
      <c r="AA589" s="120" t="str">
        <f t="shared" si="364"/>
        <v/>
      </c>
      <c r="AB589" s="120" t="str">
        <f t="shared" si="365"/>
        <v/>
      </c>
      <c r="AC589" s="120" t="str">
        <f t="shared" si="366"/>
        <v/>
      </c>
      <c r="AD589" s="120" t="str">
        <f t="shared" si="367"/>
        <v/>
      </c>
      <c r="AE589" s="120" t="str">
        <f t="shared" si="368"/>
        <v/>
      </c>
      <c r="AF589" s="120" t="str">
        <f t="shared" si="362"/>
        <v/>
      </c>
      <c r="AG589" s="120" t="str">
        <f t="shared" si="369"/>
        <v/>
      </c>
      <c r="AH589" s="120" t="str">
        <f t="shared" si="370"/>
        <v/>
      </c>
      <c r="AI589" s="120" t="str">
        <f t="shared" si="371"/>
        <v/>
      </c>
      <c r="AJ589" s="120" t="str">
        <f t="shared" si="372"/>
        <v/>
      </c>
      <c r="AK589" s="120" t="str">
        <f t="shared" si="373"/>
        <v/>
      </c>
      <c r="AL589" s="120" t="str">
        <f t="shared" si="374"/>
        <v/>
      </c>
      <c r="AM589" s="120" t="str">
        <f t="shared" si="383"/>
        <v/>
      </c>
      <c r="AN589" s="120" t="str">
        <f t="shared" si="383"/>
        <v/>
      </c>
      <c r="AO589" s="120" t="str">
        <f t="shared" si="350"/>
        <v/>
      </c>
      <c r="AP589" s="120" t="str">
        <f t="shared" si="351"/>
        <v/>
      </c>
      <c r="AQ589" s="120" t="str">
        <f t="shared" si="352"/>
        <v/>
      </c>
      <c r="AR589" s="120" t="str">
        <f t="shared" si="353"/>
        <v/>
      </c>
      <c r="AS589" s="120" t="str">
        <f t="shared" si="354"/>
        <v/>
      </c>
      <c r="AX589" s="120" t="str">
        <f t="shared" si="375"/>
        <v/>
      </c>
      <c r="AY589" s="120" t="str">
        <f t="shared" si="376"/>
        <v/>
      </c>
      <c r="AZ589" s="120" t="str">
        <f t="shared" si="377"/>
        <v/>
      </c>
      <c r="BA589" s="120" t="str">
        <f t="shared" si="378"/>
        <v/>
      </c>
      <c r="BB589" s="120" t="str">
        <f t="shared" si="379"/>
        <v/>
      </c>
      <c r="BC589" s="120" t="str">
        <f t="shared" si="380"/>
        <v/>
      </c>
      <c r="BD589" s="120" t="str">
        <f t="shared" si="381"/>
        <v/>
      </c>
    </row>
    <row r="590" spans="3:56" x14ac:dyDescent="0.2">
      <c r="C590" s="107">
        <f>'3_Fix'!H591</f>
        <v>51987</v>
      </c>
      <c r="D590" s="113" t="str">
        <f>'3_Fix'!I591</f>
        <v/>
      </c>
      <c r="E590" s="113" t="str">
        <f>'3_Fix'!J591</f>
        <v/>
      </c>
      <c r="F590" s="113" t="str">
        <f>'3_Fix'!K591</f>
        <v/>
      </c>
      <c r="G590" s="113" t="str">
        <f>'3_Fix'!L591</f>
        <v/>
      </c>
      <c r="H590" s="113" t="str">
        <f>'3_Fix'!M591</f>
        <v/>
      </c>
      <c r="I590" s="113" t="str">
        <f>'3_Fix'!N591</f>
        <v/>
      </c>
      <c r="J590" s="113" t="str">
        <f>'3_Fix'!O591</f>
        <v/>
      </c>
      <c r="K590" s="120" t="str">
        <f t="shared" si="382"/>
        <v/>
      </c>
      <c r="L590" s="120" t="str">
        <f t="shared" si="344"/>
        <v/>
      </c>
      <c r="M590" s="120" t="str">
        <f t="shared" si="345"/>
        <v/>
      </c>
      <c r="N590" s="120" t="str">
        <f t="shared" si="346"/>
        <v/>
      </c>
      <c r="O590" s="120" t="str">
        <f t="shared" si="347"/>
        <v/>
      </c>
      <c r="P590" s="120" t="str">
        <f t="shared" si="348"/>
        <v/>
      </c>
      <c r="Q590" s="120" t="str">
        <f t="shared" si="349"/>
        <v/>
      </c>
      <c r="R590" s="120" t="str">
        <f t="shared" si="384"/>
        <v/>
      </c>
      <c r="S590" s="120" t="str">
        <f t="shared" si="355"/>
        <v/>
      </c>
      <c r="T590" s="120" t="str">
        <f t="shared" si="356"/>
        <v/>
      </c>
      <c r="U590" s="120" t="str">
        <f t="shared" si="357"/>
        <v/>
      </c>
      <c r="V590" s="120" t="str">
        <f t="shared" si="358"/>
        <v/>
      </c>
      <c r="W590" s="120" t="str">
        <f t="shared" si="359"/>
        <v/>
      </c>
      <c r="X590" s="120" t="str">
        <f t="shared" si="360"/>
        <v/>
      </c>
      <c r="Y590" s="120" t="str">
        <f t="shared" si="361"/>
        <v/>
      </c>
      <c r="Z590" s="120" t="str">
        <f t="shared" si="363"/>
        <v/>
      </c>
      <c r="AA590" s="120" t="str">
        <f t="shared" si="364"/>
        <v/>
      </c>
      <c r="AB590" s="120" t="str">
        <f t="shared" si="365"/>
        <v/>
      </c>
      <c r="AC590" s="120" t="str">
        <f t="shared" si="366"/>
        <v/>
      </c>
      <c r="AD590" s="120" t="str">
        <f t="shared" si="367"/>
        <v/>
      </c>
      <c r="AE590" s="120" t="str">
        <f t="shared" si="368"/>
        <v/>
      </c>
      <c r="AF590" s="120" t="str">
        <f t="shared" si="362"/>
        <v/>
      </c>
      <c r="AG590" s="120" t="str">
        <f t="shared" si="369"/>
        <v/>
      </c>
      <c r="AH590" s="120" t="str">
        <f t="shared" si="370"/>
        <v/>
      </c>
      <c r="AI590" s="120" t="str">
        <f t="shared" si="371"/>
        <v/>
      </c>
      <c r="AJ590" s="120" t="str">
        <f t="shared" si="372"/>
        <v/>
      </c>
      <c r="AK590" s="120" t="str">
        <f t="shared" si="373"/>
        <v/>
      </c>
      <c r="AL590" s="120" t="str">
        <f t="shared" si="374"/>
        <v/>
      </c>
      <c r="AM590" s="120" t="str">
        <f t="shared" si="383"/>
        <v/>
      </c>
      <c r="AN590" s="120" t="str">
        <f t="shared" si="383"/>
        <v/>
      </c>
      <c r="AO590" s="120" t="str">
        <f t="shared" si="350"/>
        <v/>
      </c>
      <c r="AP590" s="120" t="str">
        <f t="shared" si="351"/>
        <v/>
      </c>
      <c r="AQ590" s="120" t="str">
        <f t="shared" si="352"/>
        <v/>
      </c>
      <c r="AR590" s="120" t="str">
        <f t="shared" si="353"/>
        <v/>
      </c>
      <c r="AS590" s="120" t="str">
        <f t="shared" si="354"/>
        <v/>
      </c>
      <c r="AX590" s="120" t="str">
        <f t="shared" si="375"/>
        <v/>
      </c>
      <c r="AY590" s="120" t="str">
        <f t="shared" si="376"/>
        <v/>
      </c>
      <c r="AZ590" s="120" t="str">
        <f t="shared" si="377"/>
        <v/>
      </c>
      <c r="BA590" s="120" t="str">
        <f t="shared" si="378"/>
        <v/>
      </c>
      <c r="BB590" s="120" t="str">
        <f t="shared" si="379"/>
        <v/>
      </c>
      <c r="BC590" s="120" t="str">
        <f t="shared" si="380"/>
        <v/>
      </c>
      <c r="BD590" s="120" t="str">
        <f t="shared" si="381"/>
        <v/>
      </c>
    </row>
    <row r="591" spans="3:56" x14ac:dyDescent="0.2">
      <c r="C591" s="107">
        <f>'3_Fix'!H592</f>
        <v>52001</v>
      </c>
      <c r="D591" s="113" t="str">
        <f>'3_Fix'!I592</f>
        <v/>
      </c>
      <c r="E591" s="113" t="str">
        <f>'3_Fix'!J592</f>
        <v/>
      </c>
      <c r="F591" s="113" t="str">
        <f>'3_Fix'!K592</f>
        <v/>
      </c>
      <c r="G591" s="113" t="str">
        <f>'3_Fix'!L592</f>
        <v/>
      </c>
      <c r="H591" s="113" t="str">
        <f>'3_Fix'!M592</f>
        <v/>
      </c>
      <c r="I591" s="113" t="str">
        <f>'3_Fix'!N592</f>
        <v/>
      </c>
      <c r="J591" s="113" t="str">
        <f>'3_Fix'!O592</f>
        <v/>
      </c>
      <c r="K591" s="120" t="str">
        <f t="shared" si="382"/>
        <v/>
      </c>
      <c r="L591" s="120" t="str">
        <f t="shared" si="344"/>
        <v/>
      </c>
      <c r="M591" s="120" t="str">
        <f t="shared" si="345"/>
        <v/>
      </c>
      <c r="N591" s="120" t="str">
        <f t="shared" si="346"/>
        <v/>
      </c>
      <c r="O591" s="120" t="str">
        <f t="shared" si="347"/>
        <v/>
      </c>
      <c r="P591" s="120" t="str">
        <f t="shared" si="348"/>
        <v/>
      </c>
      <c r="Q591" s="120" t="str">
        <f t="shared" si="349"/>
        <v/>
      </c>
      <c r="R591" s="120" t="str">
        <f t="shared" si="384"/>
        <v/>
      </c>
      <c r="S591" s="120" t="str">
        <f t="shared" si="355"/>
        <v/>
      </c>
      <c r="T591" s="120" t="str">
        <f t="shared" si="356"/>
        <v/>
      </c>
      <c r="U591" s="120" t="str">
        <f t="shared" si="357"/>
        <v/>
      </c>
      <c r="V591" s="120" t="str">
        <f t="shared" si="358"/>
        <v/>
      </c>
      <c r="W591" s="120" t="str">
        <f t="shared" si="359"/>
        <v/>
      </c>
      <c r="X591" s="120" t="str">
        <f t="shared" si="360"/>
        <v/>
      </c>
      <c r="Y591" s="120" t="str">
        <f t="shared" si="361"/>
        <v/>
      </c>
      <c r="Z591" s="120" t="str">
        <f t="shared" si="363"/>
        <v/>
      </c>
      <c r="AA591" s="120" t="str">
        <f t="shared" si="364"/>
        <v/>
      </c>
      <c r="AB591" s="120" t="str">
        <f t="shared" si="365"/>
        <v/>
      </c>
      <c r="AC591" s="120" t="str">
        <f t="shared" si="366"/>
        <v/>
      </c>
      <c r="AD591" s="120" t="str">
        <f t="shared" si="367"/>
        <v/>
      </c>
      <c r="AE591" s="120" t="str">
        <f t="shared" si="368"/>
        <v/>
      </c>
      <c r="AF591" s="120" t="str">
        <f t="shared" si="362"/>
        <v/>
      </c>
      <c r="AG591" s="120" t="str">
        <f t="shared" si="369"/>
        <v/>
      </c>
      <c r="AH591" s="120" t="str">
        <f t="shared" si="370"/>
        <v/>
      </c>
      <c r="AI591" s="120" t="str">
        <f t="shared" si="371"/>
        <v/>
      </c>
      <c r="AJ591" s="120" t="str">
        <f t="shared" si="372"/>
        <v/>
      </c>
      <c r="AK591" s="120" t="str">
        <f t="shared" si="373"/>
        <v/>
      </c>
      <c r="AL591" s="120" t="str">
        <f t="shared" si="374"/>
        <v/>
      </c>
      <c r="AM591" s="120" t="str">
        <f t="shared" si="383"/>
        <v/>
      </c>
      <c r="AN591" s="120" t="str">
        <f t="shared" si="383"/>
        <v/>
      </c>
      <c r="AO591" s="120" t="str">
        <f t="shared" si="350"/>
        <v/>
      </c>
      <c r="AP591" s="120" t="str">
        <f t="shared" si="351"/>
        <v/>
      </c>
      <c r="AQ591" s="120" t="str">
        <f t="shared" si="352"/>
        <v/>
      </c>
      <c r="AR591" s="120" t="str">
        <f t="shared" si="353"/>
        <v/>
      </c>
      <c r="AS591" s="120" t="str">
        <f t="shared" si="354"/>
        <v/>
      </c>
      <c r="AX591" s="120" t="str">
        <f t="shared" si="375"/>
        <v/>
      </c>
      <c r="AY591" s="120" t="str">
        <f t="shared" si="376"/>
        <v/>
      </c>
      <c r="AZ591" s="120" t="str">
        <f t="shared" si="377"/>
        <v/>
      </c>
      <c r="BA591" s="120" t="str">
        <f t="shared" si="378"/>
        <v/>
      </c>
      <c r="BB591" s="120" t="str">
        <f t="shared" si="379"/>
        <v/>
      </c>
      <c r="BC591" s="120" t="str">
        <f t="shared" si="380"/>
        <v/>
      </c>
      <c r="BD591" s="120" t="str">
        <f t="shared" si="381"/>
        <v/>
      </c>
    </row>
    <row r="592" spans="3:56" x14ac:dyDescent="0.2">
      <c r="C592" s="107">
        <f>'3_Fix'!H593</f>
        <v>52018</v>
      </c>
      <c r="D592" s="113" t="str">
        <f>'3_Fix'!I593</f>
        <v/>
      </c>
      <c r="E592" s="113" t="str">
        <f>'3_Fix'!J593</f>
        <v/>
      </c>
      <c r="F592" s="113" t="str">
        <f>'3_Fix'!K593</f>
        <v/>
      </c>
      <c r="G592" s="113" t="str">
        <f>'3_Fix'!L593</f>
        <v/>
      </c>
      <c r="H592" s="113" t="str">
        <f>'3_Fix'!M593</f>
        <v/>
      </c>
      <c r="I592" s="113" t="str">
        <f>'3_Fix'!N593</f>
        <v/>
      </c>
      <c r="J592" s="113" t="str">
        <f>'3_Fix'!O593</f>
        <v/>
      </c>
      <c r="K592" s="120" t="str">
        <f t="shared" si="382"/>
        <v/>
      </c>
      <c r="L592" s="120" t="str">
        <f t="shared" si="344"/>
        <v/>
      </c>
      <c r="M592" s="120" t="str">
        <f t="shared" si="345"/>
        <v/>
      </c>
      <c r="N592" s="120" t="str">
        <f t="shared" si="346"/>
        <v/>
      </c>
      <c r="O592" s="120" t="str">
        <f t="shared" si="347"/>
        <v/>
      </c>
      <c r="P592" s="120" t="str">
        <f t="shared" si="348"/>
        <v/>
      </c>
      <c r="Q592" s="120" t="str">
        <f t="shared" si="349"/>
        <v/>
      </c>
      <c r="R592" s="120" t="str">
        <f t="shared" si="384"/>
        <v/>
      </c>
      <c r="S592" s="120" t="str">
        <f t="shared" si="355"/>
        <v/>
      </c>
      <c r="T592" s="120" t="str">
        <f t="shared" si="356"/>
        <v/>
      </c>
      <c r="U592" s="120" t="str">
        <f t="shared" si="357"/>
        <v/>
      </c>
      <c r="V592" s="120" t="str">
        <f t="shared" si="358"/>
        <v/>
      </c>
      <c r="W592" s="120" t="str">
        <f t="shared" si="359"/>
        <v/>
      </c>
      <c r="X592" s="120" t="str">
        <f t="shared" si="360"/>
        <v/>
      </c>
      <c r="Y592" s="120" t="str">
        <f t="shared" si="361"/>
        <v/>
      </c>
      <c r="Z592" s="120" t="str">
        <f t="shared" si="363"/>
        <v/>
      </c>
      <c r="AA592" s="120" t="str">
        <f t="shared" si="364"/>
        <v/>
      </c>
      <c r="AB592" s="120" t="str">
        <f t="shared" si="365"/>
        <v/>
      </c>
      <c r="AC592" s="120" t="str">
        <f t="shared" si="366"/>
        <v/>
      </c>
      <c r="AD592" s="120" t="str">
        <f t="shared" si="367"/>
        <v/>
      </c>
      <c r="AE592" s="120" t="str">
        <f t="shared" si="368"/>
        <v/>
      </c>
      <c r="AF592" s="120" t="str">
        <f t="shared" si="362"/>
        <v/>
      </c>
      <c r="AG592" s="120" t="str">
        <f t="shared" si="369"/>
        <v/>
      </c>
      <c r="AH592" s="120" t="str">
        <f t="shared" si="370"/>
        <v/>
      </c>
      <c r="AI592" s="120" t="str">
        <f t="shared" si="371"/>
        <v/>
      </c>
      <c r="AJ592" s="120" t="str">
        <f t="shared" si="372"/>
        <v/>
      </c>
      <c r="AK592" s="120" t="str">
        <f t="shared" si="373"/>
        <v/>
      </c>
      <c r="AL592" s="120" t="str">
        <f t="shared" si="374"/>
        <v/>
      </c>
      <c r="AM592" s="120" t="str">
        <f t="shared" si="383"/>
        <v/>
      </c>
      <c r="AN592" s="120" t="str">
        <f t="shared" si="383"/>
        <v/>
      </c>
      <c r="AO592" s="120" t="str">
        <f t="shared" si="350"/>
        <v/>
      </c>
      <c r="AP592" s="120" t="str">
        <f t="shared" si="351"/>
        <v/>
      </c>
      <c r="AQ592" s="120" t="str">
        <f t="shared" si="352"/>
        <v/>
      </c>
      <c r="AR592" s="120" t="str">
        <f t="shared" si="353"/>
        <v/>
      </c>
      <c r="AS592" s="120" t="str">
        <f t="shared" si="354"/>
        <v/>
      </c>
      <c r="AX592" s="120" t="str">
        <f t="shared" si="375"/>
        <v/>
      </c>
      <c r="AY592" s="120" t="str">
        <f t="shared" si="376"/>
        <v/>
      </c>
      <c r="AZ592" s="120" t="str">
        <f t="shared" si="377"/>
        <v/>
      </c>
      <c r="BA592" s="120" t="str">
        <f t="shared" si="378"/>
        <v/>
      </c>
      <c r="BB592" s="120" t="str">
        <f t="shared" si="379"/>
        <v/>
      </c>
      <c r="BC592" s="120" t="str">
        <f t="shared" si="380"/>
        <v/>
      </c>
      <c r="BD592" s="120" t="str">
        <f t="shared" si="381"/>
        <v/>
      </c>
    </row>
    <row r="593" spans="3:56" x14ac:dyDescent="0.2">
      <c r="C593" s="107">
        <f>'3_Fix'!H594</f>
        <v>52032</v>
      </c>
      <c r="D593" s="113" t="str">
        <f>'3_Fix'!I594</f>
        <v/>
      </c>
      <c r="E593" s="113" t="str">
        <f>'3_Fix'!J594</f>
        <v/>
      </c>
      <c r="F593" s="113" t="str">
        <f>'3_Fix'!K594</f>
        <v/>
      </c>
      <c r="G593" s="113" t="str">
        <f>'3_Fix'!L594</f>
        <v/>
      </c>
      <c r="H593" s="113" t="str">
        <f>'3_Fix'!M594</f>
        <v/>
      </c>
      <c r="I593" s="113" t="str">
        <f>'3_Fix'!N594</f>
        <v/>
      </c>
      <c r="J593" s="113" t="str">
        <f>'3_Fix'!O594</f>
        <v/>
      </c>
      <c r="K593" s="120" t="str">
        <f t="shared" si="382"/>
        <v/>
      </c>
      <c r="L593" s="120" t="str">
        <f t="shared" si="344"/>
        <v/>
      </c>
      <c r="M593" s="120" t="str">
        <f t="shared" si="345"/>
        <v/>
      </c>
      <c r="N593" s="120" t="str">
        <f t="shared" si="346"/>
        <v/>
      </c>
      <c r="O593" s="120" t="str">
        <f t="shared" si="347"/>
        <v/>
      </c>
      <c r="P593" s="120" t="str">
        <f t="shared" si="348"/>
        <v/>
      </c>
      <c r="Q593" s="120" t="str">
        <f t="shared" si="349"/>
        <v/>
      </c>
      <c r="R593" s="120" t="str">
        <f t="shared" si="384"/>
        <v/>
      </c>
      <c r="S593" s="120" t="str">
        <f t="shared" si="355"/>
        <v/>
      </c>
      <c r="T593" s="120" t="str">
        <f t="shared" si="356"/>
        <v/>
      </c>
      <c r="U593" s="120" t="str">
        <f t="shared" si="357"/>
        <v/>
      </c>
      <c r="V593" s="120" t="str">
        <f t="shared" si="358"/>
        <v/>
      </c>
      <c r="W593" s="120" t="str">
        <f t="shared" si="359"/>
        <v/>
      </c>
      <c r="X593" s="120" t="str">
        <f t="shared" si="360"/>
        <v/>
      </c>
      <c r="Y593" s="120" t="str">
        <f t="shared" si="361"/>
        <v/>
      </c>
      <c r="Z593" s="120" t="str">
        <f t="shared" si="363"/>
        <v/>
      </c>
      <c r="AA593" s="120" t="str">
        <f t="shared" si="364"/>
        <v/>
      </c>
      <c r="AB593" s="120" t="str">
        <f t="shared" si="365"/>
        <v/>
      </c>
      <c r="AC593" s="120" t="str">
        <f t="shared" si="366"/>
        <v/>
      </c>
      <c r="AD593" s="120" t="str">
        <f t="shared" si="367"/>
        <v/>
      </c>
      <c r="AE593" s="120" t="str">
        <f t="shared" si="368"/>
        <v/>
      </c>
      <c r="AF593" s="120" t="str">
        <f t="shared" si="362"/>
        <v/>
      </c>
      <c r="AG593" s="120" t="str">
        <f t="shared" si="369"/>
        <v/>
      </c>
      <c r="AH593" s="120" t="str">
        <f t="shared" si="370"/>
        <v/>
      </c>
      <c r="AI593" s="120" t="str">
        <f t="shared" si="371"/>
        <v/>
      </c>
      <c r="AJ593" s="120" t="str">
        <f t="shared" si="372"/>
        <v/>
      </c>
      <c r="AK593" s="120" t="str">
        <f t="shared" si="373"/>
        <v/>
      </c>
      <c r="AL593" s="120" t="str">
        <f t="shared" si="374"/>
        <v/>
      </c>
      <c r="AM593" s="120" t="str">
        <f t="shared" si="383"/>
        <v/>
      </c>
      <c r="AN593" s="120" t="str">
        <f t="shared" si="383"/>
        <v/>
      </c>
      <c r="AO593" s="120" t="str">
        <f t="shared" si="350"/>
        <v/>
      </c>
      <c r="AP593" s="120" t="str">
        <f t="shared" si="351"/>
        <v/>
      </c>
      <c r="AQ593" s="120" t="str">
        <f t="shared" si="352"/>
        <v/>
      </c>
      <c r="AR593" s="120" t="str">
        <f t="shared" si="353"/>
        <v/>
      </c>
      <c r="AS593" s="120" t="str">
        <f t="shared" si="354"/>
        <v/>
      </c>
      <c r="AX593" s="120" t="str">
        <f t="shared" si="375"/>
        <v/>
      </c>
      <c r="AY593" s="120" t="str">
        <f t="shared" si="376"/>
        <v/>
      </c>
      <c r="AZ593" s="120" t="str">
        <f t="shared" si="377"/>
        <v/>
      </c>
      <c r="BA593" s="120" t="str">
        <f t="shared" si="378"/>
        <v/>
      </c>
      <c r="BB593" s="120" t="str">
        <f t="shared" si="379"/>
        <v/>
      </c>
      <c r="BC593" s="120" t="str">
        <f t="shared" si="380"/>
        <v/>
      </c>
      <c r="BD593" s="120" t="str">
        <f t="shared" si="381"/>
        <v/>
      </c>
    </row>
    <row r="594" spans="3:56" x14ac:dyDescent="0.2">
      <c r="C594" s="107">
        <f>'3_Fix'!H595</f>
        <v>52048</v>
      </c>
      <c r="D594" s="113" t="str">
        <f>'3_Fix'!I595</f>
        <v/>
      </c>
      <c r="E594" s="113" t="str">
        <f>'3_Fix'!J595</f>
        <v/>
      </c>
      <c r="F594" s="113" t="str">
        <f>'3_Fix'!K595</f>
        <v/>
      </c>
      <c r="G594" s="113" t="str">
        <f>'3_Fix'!L595</f>
        <v/>
      </c>
      <c r="H594" s="113" t="str">
        <f>'3_Fix'!M595</f>
        <v/>
      </c>
      <c r="I594" s="113" t="str">
        <f>'3_Fix'!N595</f>
        <v/>
      </c>
      <c r="J594" s="113" t="str">
        <f>'3_Fix'!O595</f>
        <v/>
      </c>
      <c r="K594" s="120" t="str">
        <f t="shared" si="382"/>
        <v/>
      </c>
      <c r="L594" s="120" t="str">
        <f t="shared" si="344"/>
        <v/>
      </c>
      <c r="M594" s="120" t="str">
        <f t="shared" si="345"/>
        <v/>
      </c>
      <c r="N594" s="120" t="str">
        <f t="shared" si="346"/>
        <v/>
      </c>
      <c r="O594" s="120" t="str">
        <f t="shared" si="347"/>
        <v/>
      </c>
      <c r="P594" s="120" t="str">
        <f t="shared" si="348"/>
        <v/>
      </c>
      <c r="Q594" s="120" t="str">
        <f t="shared" si="349"/>
        <v/>
      </c>
      <c r="R594" s="120" t="str">
        <f t="shared" si="384"/>
        <v/>
      </c>
      <c r="S594" s="120" t="str">
        <f t="shared" si="355"/>
        <v/>
      </c>
      <c r="T594" s="120" t="str">
        <f t="shared" si="356"/>
        <v/>
      </c>
      <c r="U594" s="120" t="str">
        <f t="shared" si="357"/>
        <v/>
      </c>
      <c r="V594" s="120" t="str">
        <f t="shared" si="358"/>
        <v/>
      </c>
      <c r="W594" s="120" t="str">
        <f t="shared" si="359"/>
        <v/>
      </c>
      <c r="X594" s="120" t="str">
        <f t="shared" si="360"/>
        <v/>
      </c>
      <c r="Y594" s="120" t="str">
        <f t="shared" si="361"/>
        <v/>
      </c>
      <c r="Z594" s="120" t="str">
        <f t="shared" si="363"/>
        <v/>
      </c>
      <c r="AA594" s="120" t="str">
        <f t="shared" si="364"/>
        <v/>
      </c>
      <c r="AB594" s="120" t="str">
        <f t="shared" si="365"/>
        <v/>
      </c>
      <c r="AC594" s="120" t="str">
        <f t="shared" si="366"/>
        <v/>
      </c>
      <c r="AD594" s="120" t="str">
        <f t="shared" si="367"/>
        <v/>
      </c>
      <c r="AE594" s="120" t="str">
        <f t="shared" si="368"/>
        <v/>
      </c>
      <c r="AF594" s="120" t="str">
        <f t="shared" si="362"/>
        <v/>
      </c>
      <c r="AG594" s="120" t="str">
        <f t="shared" si="369"/>
        <v/>
      </c>
      <c r="AH594" s="120" t="str">
        <f t="shared" si="370"/>
        <v/>
      </c>
      <c r="AI594" s="120" t="str">
        <f t="shared" si="371"/>
        <v/>
      </c>
      <c r="AJ594" s="120" t="str">
        <f t="shared" si="372"/>
        <v/>
      </c>
      <c r="AK594" s="120" t="str">
        <f t="shared" si="373"/>
        <v/>
      </c>
      <c r="AL594" s="120" t="str">
        <f t="shared" si="374"/>
        <v/>
      </c>
      <c r="AM594" s="120" t="str">
        <f t="shared" si="383"/>
        <v/>
      </c>
      <c r="AN594" s="120" t="str">
        <f t="shared" si="383"/>
        <v/>
      </c>
      <c r="AO594" s="120" t="str">
        <f t="shared" si="350"/>
        <v/>
      </c>
      <c r="AP594" s="120" t="str">
        <f t="shared" si="351"/>
        <v/>
      </c>
      <c r="AQ594" s="120" t="str">
        <f t="shared" si="352"/>
        <v/>
      </c>
      <c r="AR594" s="120" t="str">
        <f t="shared" si="353"/>
        <v/>
      </c>
      <c r="AS594" s="120" t="str">
        <f t="shared" si="354"/>
        <v/>
      </c>
      <c r="AX594" s="120" t="str">
        <f t="shared" si="375"/>
        <v/>
      </c>
      <c r="AY594" s="120" t="str">
        <f t="shared" si="376"/>
        <v/>
      </c>
      <c r="AZ594" s="120" t="str">
        <f t="shared" si="377"/>
        <v/>
      </c>
      <c r="BA594" s="120" t="str">
        <f t="shared" si="378"/>
        <v/>
      </c>
      <c r="BB594" s="120" t="str">
        <f t="shared" si="379"/>
        <v/>
      </c>
      <c r="BC594" s="120" t="str">
        <f t="shared" si="380"/>
        <v/>
      </c>
      <c r="BD594" s="120" t="str">
        <f t="shared" si="381"/>
        <v/>
      </c>
    </row>
    <row r="595" spans="3:56" x14ac:dyDescent="0.2">
      <c r="C595" s="107">
        <f>'3_Fix'!H596</f>
        <v>52062</v>
      </c>
      <c r="D595" s="113" t="str">
        <f>'3_Fix'!I596</f>
        <v/>
      </c>
      <c r="E595" s="113" t="str">
        <f>'3_Fix'!J596</f>
        <v/>
      </c>
      <c r="F595" s="113" t="str">
        <f>'3_Fix'!K596</f>
        <v/>
      </c>
      <c r="G595" s="113" t="str">
        <f>'3_Fix'!L596</f>
        <v/>
      </c>
      <c r="H595" s="113" t="str">
        <f>'3_Fix'!M596</f>
        <v/>
      </c>
      <c r="I595" s="113" t="str">
        <f>'3_Fix'!N596</f>
        <v/>
      </c>
      <c r="J595" s="113" t="str">
        <f>'3_Fix'!O596</f>
        <v/>
      </c>
      <c r="K595" s="120" t="str">
        <f t="shared" si="382"/>
        <v/>
      </c>
      <c r="L595" s="120" t="str">
        <f t="shared" si="344"/>
        <v/>
      </c>
      <c r="M595" s="120" t="str">
        <f t="shared" si="345"/>
        <v/>
      </c>
      <c r="N595" s="120" t="str">
        <f t="shared" si="346"/>
        <v/>
      </c>
      <c r="O595" s="120" t="str">
        <f t="shared" si="347"/>
        <v/>
      </c>
      <c r="P595" s="120" t="str">
        <f t="shared" si="348"/>
        <v/>
      </c>
      <c r="Q595" s="120" t="str">
        <f t="shared" si="349"/>
        <v/>
      </c>
      <c r="R595" s="120" t="str">
        <f t="shared" si="384"/>
        <v/>
      </c>
      <c r="S595" s="120" t="str">
        <f t="shared" si="355"/>
        <v/>
      </c>
      <c r="T595" s="120" t="str">
        <f t="shared" si="356"/>
        <v/>
      </c>
      <c r="U595" s="120" t="str">
        <f t="shared" si="357"/>
        <v/>
      </c>
      <c r="V595" s="120" t="str">
        <f t="shared" si="358"/>
        <v/>
      </c>
      <c r="W595" s="120" t="str">
        <f t="shared" si="359"/>
        <v/>
      </c>
      <c r="X595" s="120" t="str">
        <f t="shared" si="360"/>
        <v/>
      </c>
      <c r="Y595" s="120" t="str">
        <f t="shared" si="361"/>
        <v/>
      </c>
      <c r="Z595" s="120" t="str">
        <f t="shared" si="363"/>
        <v/>
      </c>
      <c r="AA595" s="120" t="str">
        <f t="shared" si="364"/>
        <v/>
      </c>
      <c r="AB595" s="120" t="str">
        <f t="shared" si="365"/>
        <v/>
      </c>
      <c r="AC595" s="120" t="str">
        <f t="shared" si="366"/>
        <v/>
      </c>
      <c r="AD595" s="120" t="str">
        <f t="shared" si="367"/>
        <v/>
      </c>
      <c r="AE595" s="120" t="str">
        <f t="shared" si="368"/>
        <v/>
      </c>
      <c r="AF595" s="120" t="str">
        <f t="shared" si="362"/>
        <v/>
      </c>
      <c r="AG595" s="120" t="str">
        <f t="shared" si="369"/>
        <v/>
      </c>
      <c r="AH595" s="120" t="str">
        <f t="shared" si="370"/>
        <v/>
      </c>
      <c r="AI595" s="120" t="str">
        <f t="shared" si="371"/>
        <v/>
      </c>
      <c r="AJ595" s="120" t="str">
        <f t="shared" si="372"/>
        <v/>
      </c>
      <c r="AK595" s="120" t="str">
        <f t="shared" si="373"/>
        <v/>
      </c>
      <c r="AL595" s="120" t="str">
        <f t="shared" si="374"/>
        <v/>
      </c>
      <c r="AM595" s="120" t="str">
        <f t="shared" si="383"/>
        <v/>
      </c>
      <c r="AN595" s="120" t="str">
        <f t="shared" si="383"/>
        <v/>
      </c>
      <c r="AO595" s="120" t="str">
        <f t="shared" si="350"/>
        <v/>
      </c>
      <c r="AP595" s="120" t="str">
        <f t="shared" si="351"/>
        <v/>
      </c>
      <c r="AQ595" s="120" t="str">
        <f t="shared" si="352"/>
        <v/>
      </c>
      <c r="AR595" s="120" t="str">
        <f t="shared" si="353"/>
        <v/>
      </c>
      <c r="AS595" s="120" t="str">
        <f t="shared" si="354"/>
        <v/>
      </c>
      <c r="AX595" s="120" t="str">
        <f t="shared" si="375"/>
        <v/>
      </c>
      <c r="AY595" s="120" t="str">
        <f t="shared" si="376"/>
        <v/>
      </c>
      <c r="AZ595" s="120" t="str">
        <f t="shared" si="377"/>
        <v/>
      </c>
      <c r="BA595" s="120" t="str">
        <f t="shared" si="378"/>
        <v/>
      </c>
      <c r="BB595" s="120" t="str">
        <f t="shared" si="379"/>
        <v/>
      </c>
      <c r="BC595" s="120" t="str">
        <f t="shared" si="380"/>
        <v/>
      </c>
      <c r="BD595" s="120" t="str">
        <f t="shared" si="381"/>
        <v/>
      </c>
    </row>
    <row r="596" spans="3:56" x14ac:dyDescent="0.2">
      <c r="C596" s="107">
        <f>'3_Fix'!H597</f>
        <v>52079</v>
      </c>
      <c r="D596" s="113" t="str">
        <f>'3_Fix'!I597</f>
        <v/>
      </c>
      <c r="E596" s="113" t="str">
        <f>'3_Fix'!J597</f>
        <v/>
      </c>
      <c r="F596" s="113" t="str">
        <f>'3_Fix'!K597</f>
        <v/>
      </c>
      <c r="G596" s="113" t="str">
        <f>'3_Fix'!L597</f>
        <v/>
      </c>
      <c r="H596" s="113" t="str">
        <f>'3_Fix'!M597</f>
        <v/>
      </c>
      <c r="I596" s="113" t="str">
        <f>'3_Fix'!N597</f>
        <v/>
      </c>
      <c r="J596" s="113" t="str">
        <f>'3_Fix'!O597</f>
        <v/>
      </c>
      <c r="K596" s="120" t="str">
        <f t="shared" si="382"/>
        <v/>
      </c>
      <c r="L596" s="120" t="str">
        <f t="shared" si="344"/>
        <v/>
      </c>
      <c r="M596" s="120" t="str">
        <f t="shared" si="345"/>
        <v/>
      </c>
      <c r="N596" s="120" t="str">
        <f t="shared" si="346"/>
        <v/>
      </c>
      <c r="O596" s="120" t="str">
        <f t="shared" si="347"/>
        <v/>
      </c>
      <c r="P596" s="120" t="str">
        <f t="shared" si="348"/>
        <v/>
      </c>
      <c r="Q596" s="120" t="str">
        <f t="shared" si="349"/>
        <v/>
      </c>
      <c r="R596" s="120" t="str">
        <f t="shared" si="384"/>
        <v/>
      </c>
      <c r="S596" s="120" t="str">
        <f t="shared" si="355"/>
        <v/>
      </c>
      <c r="T596" s="120" t="str">
        <f t="shared" si="356"/>
        <v/>
      </c>
      <c r="U596" s="120" t="str">
        <f t="shared" si="357"/>
        <v/>
      </c>
      <c r="V596" s="120" t="str">
        <f t="shared" si="358"/>
        <v/>
      </c>
      <c r="W596" s="120" t="str">
        <f t="shared" si="359"/>
        <v/>
      </c>
      <c r="X596" s="120" t="str">
        <f t="shared" si="360"/>
        <v/>
      </c>
      <c r="Y596" s="120" t="str">
        <f t="shared" si="361"/>
        <v/>
      </c>
      <c r="Z596" s="120" t="str">
        <f t="shared" si="363"/>
        <v/>
      </c>
      <c r="AA596" s="120" t="str">
        <f t="shared" si="364"/>
        <v/>
      </c>
      <c r="AB596" s="120" t="str">
        <f t="shared" si="365"/>
        <v/>
      </c>
      <c r="AC596" s="120" t="str">
        <f t="shared" si="366"/>
        <v/>
      </c>
      <c r="AD596" s="120" t="str">
        <f t="shared" si="367"/>
        <v/>
      </c>
      <c r="AE596" s="120" t="str">
        <f t="shared" si="368"/>
        <v/>
      </c>
      <c r="AF596" s="120" t="str">
        <f t="shared" si="362"/>
        <v/>
      </c>
      <c r="AG596" s="120" t="str">
        <f t="shared" si="369"/>
        <v/>
      </c>
      <c r="AH596" s="120" t="str">
        <f t="shared" si="370"/>
        <v/>
      </c>
      <c r="AI596" s="120" t="str">
        <f t="shared" si="371"/>
        <v/>
      </c>
      <c r="AJ596" s="120" t="str">
        <f t="shared" si="372"/>
        <v/>
      </c>
      <c r="AK596" s="120" t="str">
        <f t="shared" si="373"/>
        <v/>
      </c>
      <c r="AL596" s="120" t="str">
        <f t="shared" si="374"/>
        <v/>
      </c>
      <c r="AM596" s="120" t="str">
        <f t="shared" si="383"/>
        <v/>
      </c>
      <c r="AN596" s="120" t="str">
        <f t="shared" si="383"/>
        <v/>
      </c>
      <c r="AO596" s="120" t="str">
        <f t="shared" si="350"/>
        <v/>
      </c>
      <c r="AP596" s="120" t="str">
        <f t="shared" si="351"/>
        <v/>
      </c>
      <c r="AQ596" s="120" t="str">
        <f t="shared" si="352"/>
        <v/>
      </c>
      <c r="AR596" s="120" t="str">
        <f t="shared" si="353"/>
        <v/>
      </c>
      <c r="AS596" s="120" t="str">
        <f t="shared" si="354"/>
        <v/>
      </c>
      <c r="AX596" s="120" t="str">
        <f t="shared" si="375"/>
        <v/>
      </c>
      <c r="AY596" s="120" t="str">
        <f t="shared" si="376"/>
        <v/>
      </c>
      <c r="AZ596" s="120" t="str">
        <f t="shared" si="377"/>
        <v/>
      </c>
      <c r="BA596" s="120" t="str">
        <f t="shared" si="378"/>
        <v/>
      </c>
      <c r="BB596" s="120" t="str">
        <f t="shared" si="379"/>
        <v/>
      </c>
      <c r="BC596" s="120" t="str">
        <f t="shared" si="380"/>
        <v/>
      </c>
      <c r="BD596" s="120" t="str">
        <f t="shared" si="381"/>
        <v/>
      </c>
    </row>
    <row r="597" spans="3:56" x14ac:dyDescent="0.2">
      <c r="C597" s="107">
        <f>'3_Fix'!H598</f>
        <v>52093</v>
      </c>
      <c r="D597" s="113" t="str">
        <f>'3_Fix'!I598</f>
        <v/>
      </c>
      <c r="E597" s="113" t="str">
        <f>'3_Fix'!J598</f>
        <v/>
      </c>
      <c r="F597" s="113" t="str">
        <f>'3_Fix'!K598</f>
        <v/>
      </c>
      <c r="G597" s="113" t="str">
        <f>'3_Fix'!L598</f>
        <v/>
      </c>
      <c r="H597" s="113" t="str">
        <f>'3_Fix'!M598</f>
        <v/>
      </c>
      <c r="I597" s="113" t="str">
        <f>'3_Fix'!N598</f>
        <v/>
      </c>
      <c r="J597" s="113" t="str">
        <f>'3_Fix'!O598</f>
        <v/>
      </c>
      <c r="K597" s="120" t="str">
        <f t="shared" si="382"/>
        <v/>
      </c>
      <c r="L597" s="120" t="str">
        <f t="shared" si="344"/>
        <v/>
      </c>
      <c r="M597" s="120" t="str">
        <f t="shared" si="345"/>
        <v/>
      </c>
      <c r="N597" s="120" t="str">
        <f t="shared" si="346"/>
        <v/>
      </c>
      <c r="O597" s="120" t="str">
        <f t="shared" si="347"/>
        <v/>
      </c>
      <c r="P597" s="120" t="str">
        <f t="shared" si="348"/>
        <v/>
      </c>
      <c r="Q597" s="120" t="str">
        <f t="shared" si="349"/>
        <v/>
      </c>
      <c r="R597" s="120" t="str">
        <f t="shared" si="384"/>
        <v/>
      </c>
      <c r="S597" s="120" t="str">
        <f t="shared" si="355"/>
        <v/>
      </c>
      <c r="T597" s="120" t="str">
        <f t="shared" si="356"/>
        <v/>
      </c>
      <c r="U597" s="120" t="str">
        <f t="shared" si="357"/>
        <v/>
      </c>
      <c r="V597" s="120" t="str">
        <f t="shared" si="358"/>
        <v/>
      </c>
      <c r="W597" s="120" t="str">
        <f t="shared" si="359"/>
        <v/>
      </c>
      <c r="X597" s="120" t="str">
        <f t="shared" si="360"/>
        <v/>
      </c>
      <c r="Y597" s="120" t="str">
        <f t="shared" si="361"/>
        <v/>
      </c>
      <c r="Z597" s="120" t="str">
        <f t="shared" si="363"/>
        <v/>
      </c>
      <c r="AA597" s="120" t="str">
        <f t="shared" si="364"/>
        <v/>
      </c>
      <c r="AB597" s="120" t="str">
        <f t="shared" si="365"/>
        <v/>
      </c>
      <c r="AC597" s="120" t="str">
        <f t="shared" si="366"/>
        <v/>
      </c>
      <c r="AD597" s="120" t="str">
        <f t="shared" si="367"/>
        <v/>
      </c>
      <c r="AE597" s="120" t="str">
        <f t="shared" si="368"/>
        <v/>
      </c>
      <c r="AF597" s="120" t="str">
        <f t="shared" si="362"/>
        <v/>
      </c>
      <c r="AG597" s="120" t="str">
        <f t="shared" si="369"/>
        <v/>
      </c>
      <c r="AH597" s="120" t="str">
        <f t="shared" si="370"/>
        <v/>
      </c>
      <c r="AI597" s="120" t="str">
        <f t="shared" si="371"/>
        <v/>
      </c>
      <c r="AJ597" s="120" t="str">
        <f t="shared" si="372"/>
        <v/>
      </c>
      <c r="AK597" s="120" t="str">
        <f t="shared" si="373"/>
        <v/>
      </c>
      <c r="AL597" s="120" t="str">
        <f t="shared" si="374"/>
        <v/>
      </c>
      <c r="AM597" s="120" t="str">
        <f t="shared" si="383"/>
        <v/>
      </c>
      <c r="AN597" s="120" t="str">
        <f t="shared" si="383"/>
        <v/>
      </c>
      <c r="AO597" s="120" t="str">
        <f t="shared" si="350"/>
        <v/>
      </c>
      <c r="AP597" s="120" t="str">
        <f t="shared" si="351"/>
        <v/>
      </c>
      <c r="AQ597" s="120" t="str">
        <f t="shared" si="352"/>
        <v/>
      </c>
      <c r="AR597" s="120" t="str">
        <f t="shared" si="353"/>
        <v/>
      </c>
      <c r="AS597" s="120" t="str">
        <f t="shared" si="354"/>
        <v/>
      </c>
      <c r="AX597" s="120" t="str">
        <f t="shared" si="375"/>
        <v/>
      </c>
      <c r="AY597" s="120" t="str">
        <f t="shared" si="376"/>
        <v/>
      </c>
      <c r="AZ597" s="120" t="str">
        <f t="shared" si="377"/>
        <v/>
      </c>
      <c r="BA597" s="120" t="str">
        <f t="shared" si="378"/>
        <v/>
      </c>
      <c r="BB597" s="120" t="str">
        <f t="shared" si="379"/>
        <v/>
      </c>
      <c r="BC597" s="120" t="str">
        <f t="shared" si="380"/>
        <v/>
      </c>
      <c r="BD597" s="120" t="str">
        <f t="shared" si="381"/>
        <v/>
      </c>
    </row>
    <row r="598" spans="3:56" x14ac:dyDescent="0.2">
      <c r="C598" s="107">
        <f>'3_Fix'!H599</f>
        <v>52110</v>
      </c>
      <c r="D598" s="113" t="str">
        <f>'3_Fix'!I599</f>
        <v/>
      </c>
      <c r="E598" s="113" t="str">
        <f>'3_Fix'!J599</f>
        <v/>
      </c>
      <c r="F598" s="113" t="str">
        <f>'3_Fix'!K599</f>
        <v/>
      </c>
      <c r="G598" s="113" t="str">
        <f>'3_Fix'!L599</f>
        <v/>
      </c>
      <c r="H598" s="113" t="str">
        <f>'3_Fix'!M599</f>
        <v/>
      </c>
      <c r="I598" s="113" t="str">
        <f>'3_Fix'!N599</f>
        <v/>
      </c>
      <c r="J598" s="113" t="str">
        <f>'3_Fix'!O599</f>
        <v/>
      </c>
      <c r="K598" s="120" t="str">
        <f t="shared" si="382"/>
        <v/>
      </c>
      <c r="L598" s="120" t="str">
        <f t="shared" si="344"/>
        <v/>
      </c>
      <c r="M598" s="120" t="str">
        <f t="shared" si="345"/>
        <v/>
      </c>
      <c r="N598" s="120" t="str">
        <f t="shared" si="346"/>
        <v/>
      </c>
      <c r="O598" s="120" t="str">
        <f t="shared" si="347"/>
        <v/>
      </c>
      <c r="P598" s="120" t="str">
        <f t="shared" si="348"/>
        <v/>
      </c>
      <c r="Q598" s="120" t="str">
        <f t="shared" si="349"/>
        <v/>
      </c>
      <c r="R598" s="120" t="str">
        <f t="shared" si="384"/>
        <v/>
      </c>
      <c r="S598" s="120" t="str">
        <f t="shared" si="355"/>
        <v/>
      </c>
      <c r="T598" s="120" t="str">
        <f t="shared" si="356"/>
        <v/>
      </c>
      <c r="U598" s="120" t="str">
        <f t="shared" si="357"/>
        <v/>
      </c>
      <c r="V598" s="120" t="str">
        <f t="shared" si="358"/>
        <v/>
      </c>
      <c r="W598" s="120" t="str">
        <f t="shared" si="359"/>
        <v/>
      </c>
      <c r="X598" s="120" t="str">
        <f t="shared" si="360"/>
        <v/>
      </c>
      <c r="Y598" s="120" t="str">
        <f t="shared" si="361"/>
        <v/>
      </c>
      <c r="Z598" s="120" t="str">
        <f t="shared" si="363"/>
        <v/>
      </c>
      <c r="AA598" s="120" t="str">
        <f t="shared" si="364"/>
        <v/>
      </c>
      <c r="AB598" s="120" t="str">
        <f t="shared" si="365"/>
        <v/>
      </c>
      <c r="AC598" s="120" t="str">
        <f t="shared" si="366"/>
        <v/>
      </c>
      <c r="AD598" s="120" t="str">
        <f t="shared" si="367"/>
        <v/>
      </c>
      <c r="AE598" s="120" t="str">
        <f t="shared" si="368"/>
        <v/>
      </c>
      <c r="AF598" s="120" t="str">
        <f t="shared" si="362"/>
        <v/>
      </c>
      <c r="AG598" s="120" t="str">
        <f t="shared" si="369"/>
        <v/>
      </c>
      <c r="AH598" s="120" t="str">
        <f t="shared" si="370"/>
        <v/>
      </c>
      <c r="AI598" s="120" t="str">
        <f t="shared" si="371"/>
        <v/>
      </c>
      <c r="AJ598" s="120" t="str">
        <f t="shared" si="372"/>
        <v/>
      </c>
      <c r="AK598" s="120" t="str">
        <f t="shared" si="373"/>
        <v/>
      </c>
      <c r="AL598" s="120" t="str">
        <f t="shared" si="374"/>
        <v/>
      </c>
      <c r="AM598" s="120" t="str">
        <f t="shared" si="383"/>
        <v/>
      </c>
      <c r="AN598" s="120" t="str">
        <f t="shared" si="383"/>
        <v/>
      </c>
      <c r="AO598" s="120" t="str">
        <f t="shared" si="350"/>
        <v/>
      </c>
      <c r="AP598" s="120" t="str">
        <f t="shared" si="351"/>
        <v/>
      </c>
      <c r="AQ598" s="120" t="str">
        <f t="shared" si="352"/>
        <v/>
      </c>
      <c r="AR598" s="120" t="str">
        <f t="shared" si="353"/>
        <v/>
      </c>
      <c r="AS598" s="120" t="str">
        <f t="shared" si="354"/>
        <v/>
      </c>
      <c r="AX598" s="120" t="str">
        <f t="shared" si="375"/>
        <v/>
      </c>
      <c r="AY598" s="120" t="str">
        <f t="shared" si="376"/>
        <v/>
      </c>
      <c r="AZ598" s="120" t="str">
        <f t="shared" si="377"/>
        <v/>
      </c>
      <c r="BA598" s="120" t="str">
        <f t="shared" si="378"/>
        <v/>
      </c>
      <c r="BB598" s="120" t="str">
        <f t="shared" si="379"/>
        <v/>
      </c>
      <c r="BC598" s="120" t="str">
        <f t="shared" si="380"/>
        <v/>
      </c>
      <c r="BD598" s="120" t="str">
        <f t="shared" si="381"/>
        <v/>
      </c>
    </row>
    <row r="599" spans="3:56" x14ac:dyDescent="0.2">
      <c r="C599" s="107">
        <f>'3_Fix'!H600</f>
        <v>52124</v>
      </c>
      <c r="D599" s="113" t="str">
        <f>'3_Fix'!I600</f>
        <v/>
      </c>
      <c r="E599" s="113" t="str">
        <f>'3_Fix'!J600</f>
        <v/>
      </c>
      <c r="F599" s="113" t="str">
        <f>'3_Fix'!K600</f>
        <v/>
      </c>
      <c r="G599" s="113" t="str">
        <f>'3_Fix'!L600</f>
        <v/>
      </c>
      <c r="H599" s="113" t="str">
        <f>'3_Fix'!M600</f>
        <v/>
      </c>
      <c r="I599" s="113" t="str">
        <f>'3_Fix'!N600</f>
        <v/>
      </c>
      <c r="J599" s="113" t="str">
        <f>'3_Fix'!O600</f>
        <v/>
      </c>
      <c r="K599" s="120" t="str">
        <f t="shared" si="382"/>
        <v/>
      </c>
      <c r="L599" s="120" t="str">
        <f t="shared" ref="L599:L662" si="385">IFERROR(((E599/E598)-1)*100,"")</f>
        <v/>
      </c>
      <c r="M599" s="120" t="str">
        <f t="shared" ref="M599:M662" si="386">IFERROR(((F599/F598)-1)*100,"")</f>
        <v/>
      </c>
      <c r="N599" s="120" t="str">
        <f t="shared" ref="N599:N662" si="387">IFERROR(((G599/G598)-1)*100,"")</f>
        <v/>
      </c>
      <c r="O599" s="120" t="str">
        <f t="shared" ref="O599:O662" si="388">IFERROR(((H599/H598)-1)*100,"")</f>
        <v/>
      </c>
      <c r="P599" s="120" t="str">
        <f t="shared" ref="P599:P662" si="389">IFERROR(((I599/I598)-1)*100,"")</f>
        <v/>
      </c>
      <c r="Q599" s="120" t="str">
        <f t="shared" ref="Q599:Q662" si="390">IFERROR(((J599/J598)-1)*100,"")</f>
        <v/>
      </c>
      <c r="R599" s="120" t="str">
        <f t="shared" si="384"/>
        <v/>
      </c>
      <c r="S599" s="120" t="str">
        <f t="shared" si="355"/>
        <v/>
      </c>
      <c r="T599" s="120" t="str">
        <f t="shared" si="356"/>
        <v/>
      </c>
      <c r="U599" s="120" t="str">
        <f t="shared" si="357"/>
        <v/>
      </c>
      <c r="V599" s="120" t="str">
        <f t="shared" si="358"/>
        <v/>
      </c>
      <c r="W599" s="120" t="str">
        <f t="shared" si="359"/>
        <v/>
      </c>
      <c r="X599" s="120" t="str">
        <f t="shared" si="360"/>
        <v/>
      </c>
      <c r="Y599" s="120" t="str">
        <f t="shared" si="361"/>
        <v/>
      </c>
      <c r="Z599" s="120" t="str">
        <f t="shared" si="363"/>
        <v/>
      </c>
      <c r="AA599" s="120" t="str">
        <f t="shared" si="364"/>
        <v/>
      </c>
      <c r="AB599" s="120" t="str">
        <f t="shared" si="365"/>
        <v/>
      </c>
      <c r="AC599" s="120" t="str">
        <f t="shared" si="366"/>
        <v/>
      </c>
      <c r="AD599" s="120" t="str">
        <f t="shared" si="367"/>
        <v/>
      </c>
      <c r="AE599" s="120" t="str">
        <f t="shared" si="368"/>
        <v/>
      </c>
      <c r="AF599" s="120" t="str">
        <f t="shared" si="362"/>
        <v/>
      </c>
      <c r="AG599" s="120" t="str">
        <f t="shared" si="369"/>
        <v/>
      </c>
      <c r="AH599" s="120" t="str">
        <f t="shared" si="370"/>
        <v/>
      </c>
      <c r="AI599" s="120" t="str">
        <f t="shared" si="371"/>
        <v/>
      </c>
      <c r="AJ599" s="120" t="str">
        <f t="shared" si="372"/>
        <v/>
      </c>
      <c r="AK599" s="120" t="str">
        <f t="shared" si="373"/>
        <v/>
      </c>
      <c r="AL599" s="120" t="str">
        <f t="shared" si="374"/>
        <v/>
      </c>
      <c r="AM599" s="120" t="str">
        <f t="shared" si="383"/>
        <v/>
      </c>
      <c r="AN599" s="120" t="str">
        <f t="shared" si="383"/>
        <v/>
      </c>
      <c r="AO599" s="120" t="str">
        <f t="shared" si="350"/>
        <v/>
      </c>
      <c r="AP599" s="120" t="str">
        <f t="shared" si="351"/>
        <v/>
      </c>
      <c r="AQ599" s="120" t="str">
        <f t="shared" si="352"/>
        <v/>
      </c>
      <c r="AR599" s="120" t="str">
        <f t="shared" si="353"/>
        <v/>
      </c>
      <c r="AS599" s="120" t="str">
        <f t="shared" si="354"/>
        <v/>
      </c>
      <c r="AX599" s="120" t="str">
        <f t="shared" si="375"/>
        <v/>
      </c>
      <c r="AY599" s="120" t="str">
        <f t="shared" si="376"/>
        <v/>
      </c>
      <c r="AZ599" s="120" t="str">
        <f t="shared" si="377"/>
        <v/>
      </c>
      <c r="BA599" s="120" t="str">
        <f t="shared" si="378"/>
        <v/>
      </c>
      <c r="BB599" s="120" t="str">
        <f t="shared" si="379"/>
        <v/>
      </c>
      <c r="BC599" s="120" t="str">
        <f t="shared" si="380"/>
        <v/>
      </c>
      <c r="BD599" s="120" t="str">
        <f t="shared" si="381"/>
        <v/>
      </c>
    </row>
    <row r="600" spans="3:56" x14ac:dyDescent="0.2">
      <c r="C600" s="107">
        <f>'3_Fix'!H601</f>
        <v>52140</v>
      </c>
      <c r="D600" s="113" t="str">
        <f>'3_Fix'!I601</f>
        <v/>
      </c>
      <c r="E600" s="113" t="str">
        <f>'3_Fix'!J601</f>
        <v/>
      </c>
      <c r="F600" s="113" t="str">
        <f>'3_Fix'!K601</f>
        <v/>
      </c>
      <c r="G600" s="113" t="str">
        <f>'3_Fix'!L601</f>
        <v/>
      </c>
      <c r="H600" s="113" t="str">
        <f>'3_Fix'!M601</f>
        <v/>
      </c>
      <c r="I600" s="113" t="str">
        <f>'3_Fix'!N601</f>
        <v/>
      </c>
      <c r="J600" s="113" t="str">
        <f>'3_Fix'!O601</f>
        <v/>
      </c>
      <c r="K600" s="120" t="str">
        <f t="shared" si="382"/>
        <v/>
      </c>
      <c r="L600" s="120" t="str">
        <f t="shared" si="385"/>
        <v/>
      </c>
      <c r="M600" s="120" t="str">
        <f t="shared" si="386"/>
        <v/>
      </c>
      <c r="N600" s="120" t="str">
        <f t="shared" si="387"/>
        <v/>
      </c>
      <c r="O600" s="120" t="str">
        <f t="shared" si="388"/>
        <v/>
      </c>
      <c r="P600" s="120" t="str">
        <f t="shared" si="389"/>
        <v/>
      </c>
      <c r="Q600" s="120" t="str">
        <f t="shared" si="390"/>
        <v/>
      </c>
      <c r="R600" s="120" t="str">
        <f t="shared" si="384"/>
        <v/>
      </c>
      <c r="S600" s="120" t="str">
        <f t="shared" si="355"/>
        <v/>
      </c>
      <c r="T600" s="120" t="str">
        <f t="shared" si="356"/>
        <v/>
      </c>
      <c r="U600" s="120" t="str">
        <f t="shared" si="357"/>
        <v/>
      </c>
      <c r="V600" s="120" t="str">
        <f t="shared" si="358"/>
        <v/>
      </c>
      <c r="W600" s="120" t="str">
        <f t="shared" si="359"/>
        <v/>
      </c>
      <c r="X600" s="120" t="str">
        <f t="shared" si="360"/>
        <v/>
      </c>
      <c r="Y600" s="120" t="str">
        <f t="shared" si="361"/>
        <v/>
      </c>
      <c r="Z600" s="120" t="str">
        <f t="shared" si="363"/>
        <v/>
      </c>
      <c r="AA600" s="120" t="str">
        <f t="shared" si="364"/>
        <v/>
      </c>
      <c r="AB600" s="120" t="str">
        <f t="shared" si="365"/>
        <v/>
      </c>
      <c r="AC600" s="120" t="str">
        <f t="shared" si="366"/>
        <v/>
      </c>
      <c r="AD600" s="120" t="str">
        <f t="shared" si="367"/>
        <v/>
      </c>
      <c r="AE600" s="120" t="str">
        <f t="shared" si="368"/>
        <v/>
      </c>
      <c r="AF600" s="120" t="str">
        <f t="shared" si="362"/>
        <v/>
      </c>
      <c r="AG600" s="120" t="str">
        <f t="shared" si="369"/>
        <v/>
      </c>
      <c r="AH600" s="120" t="str">
        <f t="shared" si="370"/>
        <v/>
      </c>
      <c r="AI600" s="120" t="str">
        <f t="shared" si="371"/>
        <v/>
      </c>
      <c r="AJ600" s="120" t="str">
        <f t="shared" si="372"/>
        <v/>
      </c>
      <c r="AK600" s="120" t="str">
        <f t="shared" si="373"/>
        <v/>
      </c>
      <c r="AL600" s="120" t="str">
        <f t="shared" si="374"/>
        <v/>
      </c>
      <c r="AM600" s="120" t="str">
        <f t="shared" si="383"/>
        <v/>
      </c>
      <c r="AN600" s="120" t="str">
        <f t="shared" si="383"/>
        <v/>
      </c>
      <c r="AO600" s="120" t="str">
        <f t="shared" ref="AO600:AO663" si="391">IFERROR((AO$1/100)*(F598/$D598)*M600,"")</f>
        <v/>
      </c>
      <c r="AP600" s="120" t="str">
        <f t="shared" ref="AP600:AP663" si="392">IFERROR((AP$1/100)*(G598/$D598)*N600,"")</f>
        <v/>
      </c>
      <c r="AQ600" s="120" t="str">
        <f t="shared" ref="AQ600:AQ663" si="393">IFERROR((AQ$1/100)*(H598/$D598)*O600,"")</f>
        <v/>
      </c>
      <c r="AR600" s="120" t="str">
        <f t="shared" ref="AR600:AR663" si="394">IFERROR((AR$1/100)*(I598/$D598)*P600,"")</f>
        <v/>
      </c>
      <c r="AS600" s="120" t="str">
        <f t="shared" ref="AS600:AS663" si="395">IFERROR((AS$1/100)*(J598/$D598)*Q600,"")</f>
        <v/>
      </c>
      <c r="AX600" s="120" t="str">
        <f t="shared" si="375"/>
        <v/>
      </c>
      <c r="AY600" s="120" t="str">
        <f t="shared" si="376"/>
        <v/>
      </c>
      <c r="AZ600" s="120" t="str">
        <f t="shared" si="377"/>
        <v/>
      </c>
      <c r="BA600" s="120" t="str">
        <f t="shared" si="378"/>
        <v/>
      </c>
      <c r="BB600" s="120" t="str">
        <f t="shared" si="379"/>
        <v/>
      </c>
      <c r="BC600" s="120" t="str">
        <f t="shared" si="380"/>
        <v/>
      </c>
      <c r="BD600" s="120" t="str">
        <f t="shared" si="381"/>
        <v/>
      </c>
    </row>
    <row r="601" spans="3:56" x14ac:dyDescent="0.2">
      <c r="C601" s="107">
        <f>'3_Fix'!H602</f>
        <v>52154</v>
      </c>
      <c r="D601" s="113" t="str">
        <f>'3_Fix'!I602</f>
        <v/>
      </c>
      <c r="E601" s="113" t="str">
        <f>'3_Fix'!J602</f>
        <v/>
      </c>
      <c r="F601" s="113" t="str">
        <f>'3_Fix'!K602</f>
        <v/>
      </c>
      <c r="G601" s="113" t="str">
        <f>'3_Fix'!L602</f>
        <v/>
      </c>
      <c r="H601" s="113" t="str">
        <f>'3_Fix'!M602</f>
        <v/>
      </c>
      <c r="I601" s="113" t="str">
        <f>'3_Fix'!N602</f>
        <v/>
      </c>
      <c r="J601" s="113" t="str">
        <f>'3_Fix'!O602</f>
        <v/>
      </c>
      <c r="K601" s="120" t="str">
        <f t="shared" si="382"/>
        <v/>
      </c>
      <c r="L601" s="120" t="str">
        <f t="shared" si="385"/>
        <v/>
      </c>
      <c r="M601" s="120" t="str">
        <f t="shared" si="386"/>
        <v/>
      </c>
      <c r="N601" s="120" t="str">
        <f t="shared" si="387"/>
        <v/>
      </c>
      <c r="O601" s="120" t="str">
        <f t="shared" si="388"/>
        <v/>
      </c>
      <c r="P601" s="120" t="str">
        <f t="shared" si="389"/>
        <v/>
      </c>
      <c r="Q601" s="120" t="str">
        <f t="shared" si="390"/>
        <v/>
      </c>
      <c r="R601" s="120" t="str">
        <f t="shared" si="384"/>
        <v/>
      </c>
      <c r="S601" s="120" t="str">
        <f t="shared" ref="S601:S664" si="396">IF(DAY($C601)=15,IFERROR(((AVERAGE(E600:E601)/AVERAGE(E598:E599))-1)*100,""),"")</f>
        <v/>
      </c>
      <c r="T601" s="120" t="str">
        <f t="shared" ref="T601:T664" si="397">IF(DAY($C601)=15,IFERROR(((AVERAGE(F600:F601)/AVERAGE(F598:F599))-1)*100,""),"")</f>
        <v/>
      </c>
      <c r="U601" s="120" t="str">
        <f t="shared" ref="U601:U664" si="398">IF(DAY($C601)=15,IFERROR(((AVERAGE(G600:G601)/AVERAGE(G598:G599))-1)*100,""),"")</f>
        <v/>
      </c>
      <c r="V601" s="120" t="str">
        <f t="shared" ref="V601:V664" si="399">IF(DAY($C601)=15,IFERROR(((AVERAGE(H600:H601)/AVERAGE(H598:H599))-1)*100,""),"")</f>
        <v/>
      </c>
      <c r="W601" s="120" t="str">
        <f t="shared" ref="W601:W664" si="400">IF(DAY($C601)=15,IFERROR(((AVERAGE(I600:I601)/AVERAGE(I598:I599))-1)*100,""),"")</f>
        <v/>
      </c>
      <c r="X601" s="120" t="str">
        <f t="shared" ref="X601:X664" si="401">IF(DAY($C601)=15,IFERROR(((AVERAGE(J600:J601)/AVERAGE(J598:J599))-1)*100,""),"")</f>
        <v/>
      </c>
      <c r="Y601" s="120" t="str">
        <f t="shared" si="361"/>
        <v/>
      </c>
      <c r="Z601" s="120" t="str">
        <f t="shared" si="363"/>
        <v/>
      </c>
      <c r="AA601" s="120" t="str">
        <f t="shared" si="364"/>
        <v/>
      </c>
      <c r="AB601" s="120" t="str">
        <f t="shared" si="365"/>
        <v/>
      </c>
      <c r="AC601" s="120" t="str">
        <f t="shared" si="366"/>
        <v/>
      </c>
      <c r="AD601" s="120" t="str">
        <f t="shared" si="367"/>
        <v/>
      </c>
      <c r="AE601" s="120" t="str">
        <f t="shared" si="368"/>
        <v/>
      </c>
      <c r="AF601" s="120" t="str">
        <f t="shared" si="362"/>
        <v/>
      </c>
      <c r="AG601" s="120" t="str">
        <f t="shared" si="369"/>
        <v/>
      </c>
      <c r="AH601" s="120" t="str">
        <f t="shared" si="370"/>
        <v/>
      </c>
      <c r="AI601" s="120" t="str">
        <f t="shared" si="371"/>
        <v/>
      </c>
      <c r="AJ601" s="120" t="str">
        <f t="shared" si="372"/>
        <v/>
      </c>
      <c r="AK601" s="120" t="str">
        <f t="shared" si="373"/>
        <v/>
      </c>
      <c r="AL601" s="120" t="str">
        <f t="shared" si="374"/>
        <v/>
      </c>
      <c r="AM601" s="120" t="str">
        <f t="shared" si="383"/>
        <v/>
      </c>
      <c r="AN601" s="120" t="str">
        <f t="shared" si="383"/>
        <v/>
      </c>
      <c r="AO601" s="120" t="str">
        <f t="shared" si="391"/>
        <v/>
      </c>
      <c r="AP601" s="120" t="str">
        <f t="shared" si="392"/>
        <v/>
      </c>
      <c r="AQ601" s="120" t="str">
        <f t="shared" si="393"/>
        <v/>
      </c>
      <c r="AR601" s="120" t="str">
        <f t="shared" si="394"/>
        <v/>
      </c>
      <c r="AS601" s="120" t="str">
        <f t="shared" si="395"/>
        <v/>
      </c>
      <c r="AX601" s="120" t="str">
        <f t="shared" si="375"/>
        <v/>
      </c>
      <c r="AY601" s="120" t="str">
        <f t="shared" si="376"/>
        <v/>
      </c>
      <c r="AZ601" s="120" t="str">
        <f t="shared" si="377"/>
        <v/>
      </c>
      <c r="BA601" s="120" t="str">
        <f t="shared" si="378"/>
        <v/>
      </c>
      <c r="BB601" s="120" t="str">
        <f t="shared" si="379"/>
        <v/>
      </c>
      <c r="BC601" s="120" t="str">
        <f t="shared" si="380"/>
        <v/>
      </c>
      <c r="BD601" s="120" t="str">
        <f t="shared" si="381"/>
        <v/>
      </c>
    </row>
    <row r="602" spans="3:56" x14ac:dyDescent="0.2">
      <c r="C602" s="107">
        <f>'3_Fix'!H603</f>
        <v>52171</v>
      </c>
      <c r="D602" s="113" t="str">
        <f>'3_Fix'!I603</f>
        <v/>
      </c>
      <c r="E602" s="113" t="str">
        <f>'3_Fix'!J603</f>
        <v/>
      </c>
      <c r="F602" s="113" t="str">
        <f>'3_Fix'!K603</f>
        <v/>
      </c>
      <c r="G602" s="113" t="str">
        <f>'3_Fix'!L603</f>
        <v/>
      </c>
      <c r="H602" s="113" t="str">
        <f>'3_Fix'!M603</f>
        <v/>
      </c>
      <c r="I602" s="113" t="str">
        <f>'3_Fix'!N603</f>
        <v/>
      </c>
      <c r="J602" s="113" t="str">
        <f>'3_Fix'!O603</f>
        <v/>
      </c>
      <c r="K602" s="120" t="str">
        <f t="shared" si="382"/>
        <v/>
      </c>
      <c r="L602" s="120" t="str">
        <f t="shared" si="385"/>
        <v/>
      </c>
      <c r="M602" s="120" t="str">
        <f t="shared" si="386"/>
        <v/>
      </c>
      <c r="N602" s="120" t="str">
        <f t="shared" si="387"/>
        <v/>
      </c>
      <c r="O602" s="120" t="str">
        <f t="shared" si="388"/>
        <v/>
      </c>
      <c r="P602" s="120" t="str">
        <f t="shared" si="389"/>
        <v/>
      </c>
      <c r="Q602" s="120" t="str">
        <f t="shared" si="390"/>
        <v/>
      </c>
      <c r="R602" s="120" t="str">
        <f t="shared" si="384"/>
        <v/>
      </c>
      <c r="S602" s="120" t="str">
        <f t="shared" si="396"/>
        <v/>
      </c>
      <c r="T602" s="120" t="str">
        <f t="shared" si="397"/>
        <v/>
      </c>
      <c r="U602" s="120" t="str">
        <f t="shared" si="398"/>
        <v/>
      </c>
      <c r="V602" s="120" t="str">
        <f t="shared" si="399"/>
        <v/>
      </c>
      <c r="W602" s="120" t="str">
        <f t="shared" si="400"/>
        <v/>
      </c>
      <c r="X602" s="120" t="str">
        <f t="shared" si="401"/>
        <v/>
      </c>
      <c r="Y602" s="120" t="str">
        <f t="shared" si="361"/>
        <v/>
      </c>
      <c r="Z602" s="120" t="str">
        <f t="shared" si="363"/>
        <v/>
      </c>
      <c r="AA602" s="120" t="str">
        <f t="shared" si="364"/>
        <v/>
      </c>
      <c r="AB602" s="120" t="str">
        <f t="shared" si="365"/>
        <v/>
      </c>
      <c r="AC602" s="120" t="str">
        <f t="shared" si="366"/>
        <v/>
      </c>
      <c r="AD602" s="120" t="str">
        <f t="shared" si="367"/>
        <v/>
      </c>
      <c r="AE602" s="120" t="str">
        <f t="shared" si="368"/>
        <v/>
      </c>
      <c r="AF602" s="120" t="str">
        <f t="shared" si="362"/>
        <v/>
      </c>
      <c r="AG602" s="120" t="str">
        <f t="shared" si="369"/>
        <v/>
      </c>
      <c r="AH602" s="120" t="str">
        <f t="shared" si="370"/>
        <v/>
      </c>
      <c r="AI602" s="120" t="str">
        <f t="shared" si="371"/>
        <v/>
      </c>
      <c r="AJ602" s="120" t="str">
        <f t="shared" si="372"/>
        <v/>
      </c>
      <c r="AK602" s="120" t="str">
        <f t="shared" si="373"/>
        <v/>
      </c>
      <c r="AL602" s="120" t="str">
        <f t="shared" si="374"/>
        <v/>
      </c>
      <c r="AM602" s="120" t="str">
        <f t="shared" si="383"/>
        <v/>
      </c>
      <c r="AN602" s="120" t="str">
        <f t="shared" si="383"/>
        <v/>
      </c>
      <c r="AO602" s="120" t="str">
        <f t="shared" si="391"/>
        <v/>
      </c>
      <c r="AP602" s="120" t="str">
        <f t="shared" si="392"/>
        <v/>
      </c>
      <c r="AQ602" s="120" t="str">
        <f t="shared" si="393"/>
        <v/>
      </c>
      <c r="AR602" s="120" t="str">
        <f t="shared" si="394"/>
        <v/>
      </c>
      <c r="AS602" s="120" t="str">
        <f t="shared" si="395"/>
        <v/>
      </c>
      <c r="AX602" s="120" t="str">
        <f t="shared" si="375"/>
        <v/>
      </c>
      <c r="AY602" s="120" t="str">
        <f t="shared" si="376"/>
        <v/>
      </c>
      <c r="AZ602" s="120" t="str">
        <f t="shared" si="377"/>
        <v/>
      </c>
      <c r="BA602" s="120" t="str">
        <f t="shared" si="378"/>
        <v/>
      </c>
      <c r="BB602" s="120" t="str">
        <f t="shared" si="379"/>
        <v/>
      </c>
      <c r="BC602" s="120" t="str">
        <f t="shared" si="380"/>
        <v/>
      </c>
      <c r="BD602" s="120" t="str">
        <f t="shared" si="381"/>
        <v/>
      </c>
    </row>
    <row r="603" spans="3:56" x14ac:dyDescent="0.2">
      <c r="C603" s="107">
        <f>'3_Fix'!H604</f>
        <v>52185</v>
      </c>
      <c r="D603" s="113" t="str">
        <f>'3_Fix'!I604</f>
        <v/>
      </c>
      <c r="E603" s="113" t="str">
        <f>'3_Fix'!J604</f>
        <v/>
      </c>
      <c r="F603" s="113" t="str">
        <f>'3_Fix'!K604</f>
        <v/>
      </c>
      <c r="G603" s="113" t="str">
        <f>'3_Fix'!L604</f>
        <v/>
      </c>
      <c r="H603" s="113" t="str">
        <f>'3_Fix'!M604</f>
        <v/>
      </c>
      <c r="I603" s="113" t="str">
        <f>'3_Fix'!N604</f>
        <v/>
      </c>
      <c r="J603" s="113" t="str">
        <f>'3_Fix'!O604</f>
        <v/>
      </c>
      <c r="K603" s="120" t="str">
        <f t="shared" si="382"/>
        <v/>
      </c>
      <c r="L603" s="120" t="str">
        <f t="shared" si="385"/>
        <v/>
      </c>
      <c r="M603" s="120" t="str">
        <f t="shared" si="386"/>
        <v/>
      </c>
      <c r="N603" s="120" t="str">
        <f t="shared" si="387"/>
        <v/>
      </c>
      <c r="O603" s="120" t="str">
        <f t="shared" si="388"/>
        <v/>
      </c>
      <c r="P603" s="120" t="str">
        <f t="shared" si="389"/>
        <v/>
      </c>
      <c r="Q603" s="120" t="str">
        <f t="shared" si="390"/>
        <v/>
      </c>
      <c r="R603" s="120" t="str">
        <f t="shared" si="384"/>
        <v/>
      </c>
      <c r="S603" s="120" t="str">
        <f t="shared" si="396"/>
        <v/>
      </c>
      <c r="T603" s="120" t="str">
        <f t="shared" si="397"/>
        <v/>
      </c>
      <c r="U603" s="120" t="str">
        <f t="shared" si="398"/>
        <v/>
      </c>
      <c r="V603" s="120" t="str">
        <f t="shared" si="399"/>
        <v/>
      </c>
      <c r="W603" s="120" t="str">
        <f t="shared" si="400"/>
        <v/>
      </c>
      <c r="X603" s="120" t="str">
        <f t="shared" si="401"/>
        <v/>
      </c>
      <c r="Y603" s="120" t="str">
        <f t="shared" si="361"/>
        <v/>
      </c>
      <c r="Z603" s="120" t="str">
        <f t="shared" si="363"/>
        <v/>
      </c>
      <c r="AA603" s="120" t="str">
        <f t="shared" si="364"/>
        <v/>
      </c>
      <c r="AB603" s="120" t="str">
        <f t="shared" si="365"/>
        <v/>
      </c>
      <c r="AC603" s="120" t="str">
        <f t="shared" si="366"/>
        <v/>
      </c>
      <c r="AD603" s="120" t="str">
        <f t="shared" si="367"/>
        <v/>
      </c>
      <c r="AE603" s="120" t="str">
        <f t="shared" si="368"/>
        <v/>
      </c>
      <c r="AF603" s="120" t="str">
        <f t="shared" si="362"/>
        <v/>
      </c>
      <c r="AG603" s="120" t="str">
        <f t="shared" si="369"/>
        <v/>
      </c>
      <c r="AH603" s="120" t="str">
        <f t="shared" si="370"/>
        <v/>
      </c>
      <c r="AI603" s="120" t="str">
        <f t="shared" si="371"/>
        <v/>
      </c>
      <c r="AJ603" s="120" t="str">
        <f t="shared" si="372"/>
        <v/>
      </c>
      <c r="AK603" s="120" t="str">
        <f t="shared" si="373"/>
        <v/>
      </c>
      <c r="AL603" s="120" t="str">
        <f t="shared" si="374"/>
        <v/>
      </c>
      <c r="AM603" s="120" t="str">
        <f t="shared" si="383"/>
        <v/>
      </c>
      <c r="AN603" s="120" t="str">
        <f t="shared" si="383"/>
        <v/>
      </c>
      <c r="AO603" s="120" t="str">
        <f t="shared" si="391"/>
        <v/>
      </c>
      <c r="AP603" s="120" t="str">
        <f t="shared" si="392"/>
        <v/>
      </c>
      <c r="AQ603" s="120" t="str">
        <f t="shared" si="393"/>
        <v/>
      </c>
      <c r="AR603" s="120" t="str">
        <f t="shared" si="394"/>
        <v/>
      </c>
      <c r="AS603" s="120" t="str">
        <f t="shared" si="395"/>
        <v/>
      </c>
      <c r="AX603" s="120" t="str">
        <f t="shared" si="375"/>
        <v/>
      </c>
      <c r="AY603" s="120" t="str">
        <f t="shared" si="376"/>
        <v/>
      </c>
      <c r="AZ603" s="120" t="str">
        <f t="shared" si="377"/>
        <v/>
      </c>
      <c r="BA603" s="120" t="str">
        <f t="shared" si="378"/>
        <v/>
      </c>
      <c r="BB603" s="120" t="str">
        <f t="shared" si="379"/>
        <v/>
      </c>
      <c r="BC603" s="120" t="str">
        <f t="shared" si="380"/>
        <v/>
      </c>
      <c r="BD603" s="120" t="str">
        <f t="shared" si="381"/>
        <v/>
      </c>
    </row>
    <row r="604" spans="3:56" x14ac:dyDescent="0.2">
      <c r="C604" s="107">
        <f>'3_Fix'!H605</f>
        <v>52201</v>
      </c>
      <c r="D604" s="113" t="str">
        <f>'3_Fix'!I605</f>
        <v/>
      </c>
      <c r="E604" s="113" t="str">
        <f>'3_Fix'!J605</f>
        <v/>
      </c>
      <c r="F604" s="113" t="str">
        <f>'3_Fix'!K605</f>
        <v/>
      </c>
      <c r="G604" s="113" t="str">
        <f>'3_Fix'!L605</f>
        <v/>
      </c>
      <c r="H604" s="113" t="str">
        <f>'3_Fix'!M605</f>
        <v/>
      </c>
      <c r="I604" s="113" t="str">
        <f>'3_Fix'!N605</f>
        <v/>
      </c>
      <c r="J604" s="113" t="str">
        <f>'3_Fix'!O605</f>
        <v/>
      </c>
      <c r="K604" s="120" t="str">
        <f t="shared" si="382"/>
        <v/>
      </c>
      <c r="L604" s="120" t="str">
        <f t="shared" si="385"/>
        <v/>
      </c>
      <c r="M604" s="120" t="str">
        <f t="shared" si="386"/>
        <v/>
      </c>
      <c r="N604" s="120" t="str">
        <f t="shared" si="387"/>
        <v/>
      </c>
      <c r="O604" s="120" t="str">
        <f t="shared" si="388"/>
        <v/>
      </c>
      <c r="P604" s="120" t="str">
        <f t="shared" si="389"/>
        <v/>
      </c>
      <c r="Q604" s="120" t="str">
        <f t="shared" si="390"/>
        <v/>
      </c>
      <c r="R604" s="120" t="str">
        <f t="shared" si="384"/>
        <v/>
      </c>
      <c r="S604" s="120" t="str">
        <f t="shared" si="396"/>
        <v/>
      </c>
      <c r="T604" s="120" t="str">
        <f t="shared" si="397"/>
        <v/>
      </c>
      <c r="U604" s="120" t="str">
        <f t="shared" si="398"/>
        <v/>
      </c>
      <c r="V604" s="120" t="str">
        <f t="shared" si="399"/>
        <v/>
      </c>
      <c r="W604" s="120" t="str">
        <f t="shared" si="400"/>
        <v/>
      </c>
      <c r="X604" s="120" t="str">
        <f t="shared" si="401"/>
        <v/>
      </c>
      <c r="Y604" s="120" t="str">
        <f t="shared" si="361"/>
        <v/>
      </c>
      <c r="Z604" s="120" t="str">
        <f t="shared" si="363"/>
        <v/>
      </c>
      <c r="AA604" s="120" t="str">
        <f t="shared" si="364"/>
        <v/>
      </c>
      <c r="AB604" s="120" t="str">
        <f t="shared" si="365"/>
        <v/>
      </c>
      <c r="AC604" s="120" t="str">
        <f t="shared" si="366"/>
        <v/>
      </c>
      <c r="AD604" s="120" t="str">
        <f t="shared" si="367"/>
        <v/>
      </c>
      <c r="AE604" s="120" t="str">
        <f t="shared" si="368"/>
        <v/>
      </c>
      <c r="AF604" s="120" t="str">
        <f t="shared" si="362"/>
        <v/>
      </c>
      <c r="AG604" s="120" t="str">
        <f t="shared" si="369"/>
        <v/>
      </c>
      <c r="AH604" s="120" t="str">
        <f t="shared" si="370"/>
        <v/>
      </c>
      <c r="AI604" s="120" t="str">
        <f t="shared" si="371"/>
        <v/>
      </c>
      <c r="AJ604" s="120" t="str">
        <f t="shared" si="372"/>
        <v/>
      </c>
      <c r="AK604" s="120" t="str">
        <f t="shared" si="373"/>
        <v/>
      </c>
      <c r="AL604" s="120" t="str">
        <f t="shared" si="374"/>
        <v/>
      </c>
      <c r="AM604" s="120" t="str">
        <f t="shared" si="383"/>
        <v/>
      </c>
      <c r="AN604" s="120" t="str">
        <f t="shared" si="383"/>
        <v/>
      </c>
      <c r="AO604" s="120" t="str">
        <f t="shared" si="391"/>
        <v/>
      </c>
      <c r="AP604" s="120" t="str">
        <f t="shared" si="392"/>
        <v/>
      </c>
      <c r="AQ604" s="120" t="str">
        <f t="shared" si="393"/>
        <v/>
      </c>
      <c r="AR604" s="120" t="str">
        <f t="shared" si="394"/>
        <v/>
      </c>
      <c r="AS604" s="120" t="str">
        <f t="shared" si="395"/>
        <v/>
      </c>
      <c r="AX604" s="120" t="str">
        <f t="shared" si="375"/>
        <v/>
      </c>
      <c r="AY604" s="120" t="str">
        <f t="shared" si="376"/>
        <v/>
      </c>
      <c r="AZ604" s="120" t="str">
        <f t="shared" si="377"/>
        <v/>
      </c>
      <c r="BA604" s="120" t="str">
        <f t="shared" si="378"/>
        <v/>
      </c>
      <c r="BB604" s="120" t="str">
        <f t="shared" si="379"/>
        <v/>
      </c>
      <c r="BC604" s="120" t="str">
        <f t="shared" si="380"/>
        <v/>
      </c>
      <c r="BD604" s="120" t="str">
        <f t="shared" si="381"/>
        <v/>
      </c>
    </row>
    <row r="605" spans="3:56" x14ac:dyDescent="0.2">
      <c r="C605" s="107">
        <f>'3_Fix'!H606</f>
        <v>52215</v>
      </c>
      <c r="D605" s="113" t="str">
        <f>'3_Fix'!I606</f>
        <v/>
      </c>
      <c r="E605" s="113" t="str">
        <f>'3_Fix'!J606</f>
        <v/>
      </c>
      <c r="F605" s="113" t="str">
        <f>'3_Fix'!K606</f>
        <v/>
      </c>
      <c r="G605" s="113" t="str">
        <f>'3_Fix'!L606</f>
        <v/>
      </c>
      <c r="H605" s="113" t="str">
        <f>'3_Fix'!M606</f>
        <v/>
      </c>
      <c r="I605" s="113" t="str">
        <f>'3_Fix'!N606</f>
        <v/>
      </c>
      <c r="J605" s="113" t="str">
        <f>'3_Fix'!O606</f>
        <v/>
      </c>
      <c r="K605" s="120" t="str">
        <f t="shared" si="382"/>
        <v/>
      </c>
      <c r="L605" s="120" t="str">
        <f t="shared" si="385"/>
        <v/>
      </c>
      <c r="M605" s="120" t="str">
        <f t="shared" si="386"/>
        <v/>
      </c>
      <c r="N605" s="120" t="str">
        <f t="shared" si="387"/>
        <v/>
      </c>
      <c r="O605" s="120" t="str">
        <f t="shared" si="388"/>
        <v/>
      </c>
      <c r="P605" s="120" t="str">
        <f t="shared" si="389"/>
        <v/>
      </c>
      <c r="Q605" s="120" t="str">
        <f t="shared" si="390"/>
        <v/>
      </c>
      <c r="R605" s="120" t="str">
        <f t="shared" si="384"/>
        <v/>
      </c>
      <c r="S605" s="120" t="str">
        <f t="shared" si="396"/>
        <v/>
      </c>
      <c r="T605" s="120" t="str">
        <f t="shared" si="397"/>
        <v/>
      </c>
      <c r="U605" s="120" t="str">
        <f t="shared" si="398"/>
        <v/>
      </c>
      <c r="V605" s="120" t="str">
        <f t="shared" si="399"/>
        <v/>
      </c>
      <c r="W605" s="120" t="str">
        <f t="shared" si="400"/>
        <v/>
      </c>
      <c r="X605" s="120" t="str">
        <f t="shared" si="401"/>
        <v/>
      </c>
      <c r="Y605" s="120" t="str">
        <f t="shared" si="361"/>
        <v/>
      </c>
      <c r="Z605" s="120" t="str">
        <f t="shared" si="363"/>
        <v/>
      </c>
      <c r="AA605" s="120" t="str">
        <f t="shared" si="364"/>
        <v/>
      </c>
      <c r="AB605" s="120" t="str">
        <f t="shared" si="365"/>
        <v/>
      </c>
      <c r="AC605" s="120" t="str">
        <f t="shared" si="366"/>
        <v/>
      </c>
      <c r="AD605" s="120" t="str">
        <f t="shared" si="367"/>
        <v/>
      </c>
      <c r="AE605" s="120" t="str">
        <f t="shared" si="368"/>
        <v/>
      </c>
      <c r="AF605" s="120" t="str">
        <f t="shared" si="362"/>
        <v/>
      </c>
      <c r="AG605" s="120" t="str">
        <f t="shared" si="369"/>
        <v/>
      </c>
      <c r="AH605" s="120" t="str">
        <f t="shared" si="370"/>
        <v/>
      </c>
      <c r="AI605" s="120" t="str">
        <f t="shared" si="371"/>
        <v/>
      </c>
      <c r="AJ605" s="120" t="str">
        <f t="shared" si="372"/>
        <v/>
      </c>
      <c r="AK605" s="120" t="str">
        <f t="shared" si="373"/>
        <v/>
      </c>
      <c r="AL605" s="120" t="str">
        <f t="shared" si="374"/>
        <v/>
      </c>
      <c r="AM605" s="120" t="str">
        <f t="shared" si="383"/>
        <v/>
      </c>
      <c r="AN605" s="120" t="str">
        <f t="shared" si="383"/>
        <v/>
      </c>
      <c r="AO605" s="120" t="str">
        <f t="shared" si="391"/>
        <v/>
      </c>
      <c r="AP605" s="120" t="str">
        <f t="shared" si="392"/>
        <v/>
      </c>
      <c r="AQ605" s="120" t="str">
        <f t="shared" si="393"/>
        <v/>
      </c>
      <c r="AR605" s="120" t="str">
        <f t="shared" si="394"/>
        <v/>
      </c>
      <c r="AS605" s="120" t="str">
        <f t="shared" si="395"/>
        <v/>
      </c>
      <c r="AX605" s="120" t="str">
        <f t="shared" si="375"/>
        <v/>
      </c>
      <c r="AY605" s="120" t="str">
        <f t="shared" si="376"/>
        <v/>
      </c>
      <c r="AZ605" s="120" t="str">
        <f t="shared" si="377"/>
        <v/>
      </c>
      <c r="BA605" s="120" t="str">
        <f t="shared" si="378"/>
        <v/>
      </c>
      <c r="BB605" s="120" t="str">
        <f t="shared" si="379"/>
        <v/>
      </c>
      <c r="BC605" s="120" t="str">
        <f t="shared" si="380"/>
        <v/>
      </c>
      <c r="BD605" s="120" t="str">
        <f t="shared" si="381"/>
        <v/>
      </c>
    </row>
    <row r="606" spans="3:56" x14ac:dyDescent="0.2">
      <c r="C606" s="107">
        <f>'3_Fix'!H607</f>
        <v>52232</v>
      </c>
      <c r="D606" s="113" t="str">
        <f>'3_Fix'!I607</f>
        <v/>
      </c>
      <c r="E606" s="113" t="str">
        <f>'3_Fix'!J607</f>
        <v/>
      </c>
      <c r="F606" s="113" t="str">
        <f>'3_Fix'!K607</f>
        <v/>
      </c>
      <c r="G606" s="113" t="str">
        <f>'3_Fix'!L607</f>
        <v/>
      </c>
      <c r="H606" s="113" t="str">
        <f>'3_Fix'!M607</f>
        <v/>
      </c>
      <c r="I606" s="113" t="str">
        <f>'3_Fix'!N607</f>
        <v/>
      </c>
      <c r="J606" s="113" t="str">
        <f>'3_Fix'!O607</f>
        <v/>
      </c>
      <c r="K606" s="120" t="str">
        <f t="shared" si="382"/>
        <v/>
      </c>
      <c r="L606" s="120" t="str">
        <f t="shared" si="385"/>
        <v/>
      </c>
      <c r="M606" s="120" t="str">
        <f t="shared" si="386"/>
        <v/>
      </c>
      <c r="N606" s="120" t="str">
        <f t="shared" si="387"/>
        <v/>
      </c>
      <c r="O606" s="120" t="str">
        <f t="shared" si="388"/>
        <v/>
      </c>
      <c r="P606" s="120" t="str">
        <f t="shared" si="389"/>
        <v/>
      </c>
      <c r="Q606" s="120" t="str">
        <f t="shared" si="390"/>
        <v/>
      </c>
      <c r="R606" s="120" t="str">
        <f t="shared" si="384"/>
        <v/>
      </c>
      <c r="S606" s="120" t="str">
        <f t="shared" si="396"/>
        <v/>
      </c>
      <c r="T606" s="120" t="str">
        <f t="shared" si="397"/>
        <v/>
      </c>
      <c r="U606" s="120" t="str">
        <f t="shared" si="398"/>
        <v/>
      </c>
      <c r="V606" s="120" t="str">
        <f t="shared" si="399"/>
        <v/>
      </c>
      <c r="W606" s="120" t="str">
        <f t="shared" si="400"/>
        <v/>
      </c>
      <c r="X606" s="120" t="str">
        <f t="shared" si="401"/>
        <v/>
      </c>
      <c r="Y606" s="120" t="str">
        <f t="shared" si="361"/>
        <v/>
      </c>
      <c r="Z606" s="120" t="str">
        <f t="shared" si="363"/>
        <v/>
      </c>
      <c r="AA606" s="120" t="str">
        <f t="shared" si="364"/>
        <v/>
      </c>
      <c r="AB606" s="120" t="str">
        <f t="shared" si="365"/>
        <v/>
      </c>
      <c r="AC606" s="120" t="str">
        <f t="shared" si="366"/>
        <v/>
      </c>
      <c r="AD606" s="120" t="str">
        <f t="shared" si="367"/>
        <v/>
      </c>
      <c r="AE606" s="120" t="str">
        <f t="shared" si="368"/>
        <v/>
      </c>
      <c r="AF606" s="120" t="str">
        <f t="shared" si="362"/>
        <v/>
      </c>
      <c r="AG606" s="120" t="str">
        <f t="shared" si="369"/>
        <v/>
      </c>
      <c r="AH606" s="120" t="str">
        <f t="shared" si="370"/>
        <v/>
      </c>
      <c r="AI606" s="120" t="str">
        <f t="shared" si="371"/>
        <v/>
      </c>
      <c r="AJ606" s="120" t="str">
        <f t="shared" si="372"/>
        <v/>
      </c>
      <c r="AK606" s="120" t="str">
        <f t="shared" si="373"/>
        <v/>
      </c>
      <c r="AL606" s="120" t="str">
        <f t="shared" si="374"/>
        <v/>
      </c>
      <c r="AM606" s="120" t="str">
        <f t="shared" si="383"/>
        <v/>
      </c>
      <c r="AN606" s="120" t="str">
        <f t="shared" si="383"/>
        <v/>
      </c>
      <c r="AO606" s="120" t="str">
        <f t="shared" si="391"/>
        <v/>
      </c>
      <c r="AP606" s="120" t="str">
        <f t="shared" si="392"/>
        <v/>
      </c>
      <c r="AQ606" s="120" t="str">
        <f t="shared" si="393"/>
        <v/>
      </c>
      <c r="AR606" s="120" t="str">
        <f t="shared" si="394"/>
        <v/>
      </c>
      <c r="AS606" s="120" t="str">
        <f t="shared" si="395"/>
        <v/>
      </c>
      <c r="AX606" s="120" t="str">
        <f t="shared" si="375"/>
        <v/>
      </c>
      <c r="AY606" s="120" t="str">
        <f t="shared" si="376"/>
        <v/>
      </c>
      <c r="AZ606" s="120" t="str">
        <f t="shared" si="377"/>
        <v/>
      </c>
      <c r="BA606" s="120" t="str">
        <f t="shared" si="378"/>
        <v/>
      </c>
      <c r="BB606" s="120" t="str">
        <f t="shared" si="379"/>
        <v/>
      </c>
      <c r="BC606" s="120" t="str">
        <f t="shared" si="380"/>
        <v/>
      </c>
      <c r="BD606" s="120" t="str">
        <f t="shared" si="381"/>
        <v/>
      </c>
    </row>
    <row r="607" spans="3:56" x14ac:dyDescent="0.2">
      <c r="C607" s="107">
        <f>'3_Fix'!H608</f>
        <v>52246</v>
      </c>
      <c r="D607" s="113" t="str">
        <f>'3_Fix'!I608</f>
        <v/>
      </c>
      <c r="E607" s="113" t="str">
        <f>'3_Fix'!J608</f>
        <v/>
      </c>
      <c r="F607" s="113" t="str">
        <f>'3_Fix'!K608</f>
        <v/>
      </c>
      <c r="G607" s="113" t="str">
        <f>'3_Fix'!L608</f>
        <v/>
      </c>
      <c r="H607" s="113" t="str">
        <f>'3_Fix'!M608</f>
        <v/>
      </c>
      <c r="I607" s="113" t="str">
        <f>'3_Fix'!N608</f>
        <v/>
      </c>
      <c r="J607" s="113" t="str">
        <f>'3_Fix'!O608</f>
        <v/>
      </c>
      <c r="K607" s="120" t="str">
        <f t="shared" si="382"/>
        <v/>
      </c>
      <c r="L607" s="120" t="str">
        <f t="shared" si="385"/>
        <v/>
      </c>
      <c r="M607" s="120" t="str">
        <f t="shared" si="386"/>
        <v/>
      </c>
      <c r="N607" s="120" t="str">
        <f t="shared" si="387"/>
        <v/>
      </c>
      <c r="O607" s="120" t="str">
        <f t="shared" si="388"/>
        <v/>
      </c>
      <c r="P607" s="120" t="str">
        <f t="shared" si="389"/>
        <v/>
      </c>
      <c r="Q607" s="120" t="str">
        <f t="shared" si="390"/>
        <v/>
      </c>
      <c r="R607" s="120" t="str">
        <f t="shared" si="384"/>
        <v/>
      </c>
      <c r="S607" s="120" t="str">
        <f t="shared" si="396"/>
        <v/>
      </c>
      <c r="T607" s="120" t="str">
        <f t="shared" si="397"/>
        <v/>
      </c>
      <c r="U607" s="120" t="str">
        <f t="shared" si="398"/>
        <v/>
      </c>
      <c r="V607" s="120" t="str">
        <f t="shared" si="399"/>
        <v/>
      </c>
      <c r="W607" s="120" t="str">
        <f t="shared" si="400"/>
        <v/>
      </c>
      <c r="X607" s="120" t="str">
        <f t="shared" si="401"/>
        <v/>
      </c>
      <c r="Y607" s="120" t="str">
        <f t="shared" ref="Y607:Y670" si="402">IFERROR(((D607/D583)-1)*100,"")</f>
        <v/>
      </c>
      <c r="Z607" s="120" t="str">
        <f t="shared" si="363"/>
        <v/>
      </c>
      <c r="AA607" s="120" t="str">
        <f t="shared" si="364"/>
        <v/>
      </c>
      <c r="AB607" s="120" t="str">
        <f t="shared" si="365"/>
        <v/>
      </c>
      <c r="AC607" s="120" t="str">
        <f t="shared" si="366"/>
        <v/>
      </c>
      <c r="AD607" s="120" t="str">
        <f t="shared" si="367"/>
        <v/>
      </c>
      <c r="AE607" s="120" t="str">
        <f t="shared" si="368"/>
        <v/>
      </c>
      <c r="AF607" s="120" t="str">
        <f t="shared" si="362"/>
        <v/>
      </c>
      <c r="AG607" s="120" t="str">
        <f t="shared" si="369"/>
        <v/>
      </c>
      <c r="AH607" s="120" t="str">
        <f t="shared" si="370"/>
        <v/>
      </c>
      <c r="AI607" s="120" t="str">
        <f t="shared" si="371"/>
        <v/>
      </c>
      <c r="AJ607" s="120" t="str">
        <f t="shared" si="372"/>
        <v/>
      </c>
      <c r="AK607" s="120" t="str">
        <f t="shared" si="373"/>
        <v/>
      </c>
      <c r="AL607" s="120" t="str">
        <f t="shared" si="374"/>
        <v/>
      </c>
      <c r="AM607" s="120" t="str">
        <f t="shared" si="383"/>
        <v/>
      </c>
      <c r="AN607" s="120" t="str">
        <f t="shared" si="383"/>
        <v/>
      </c>
      <c r="AO607" s="120" t="str">
        <f t="shared" si="391"/>
        <v/>
      </c>
      <c r="AP607" s="120" t="str">
        <f t="shared" si="392"/>
        <v/>
      </c>
      <c r="AQ607" s="120" t="str">
        <f t="shared" si="393"/>
        <v/>
      </c>
      <c r="AR607" s="120" t="str">
        <f t="shared" si="394"/>
        <v/>
      </c>
      <c r="AS607" s="120" t="str">
        <f t="shared" si="395"/>
        <v/>
      </c>
      <c r="AX607" s="120" t="str">
        <f t="shared" si="375"/>
        <v/>
      </c>
      <c r="AY607" s="120" t="str">
        <f t="shared" si="376"/>
        <v/>
      </c>
      <c r="AZ607" s="120" t="str">
        <f t="shared" si="377"/>
        <v/>
      </c>
      <c r="BA607" s="120" t="str">
        <f t="shared" si="378"/>
        <v/>
      </c>
      <c r="BB607" s="120" t="str">
        <f t="shared" si="379"/>
        <v/>
      </c>
      <c r="BC607" s="120" t="str">
        <f t="shared" si="380"/>
        <v/>
      </c>
      <c r="BD607" s="120" t="str">
        <f t="shared" si="381"/>
        <v/>
      </c>
    </row>
    <row r="608" spans="3:56" x14ac:dyDescent="0.2">
      <c r="C608" s="107">
        <f>'3_Fix'!H609</f>
        <v>52263</v>
      </c>
      <c r="D608" s="113" t="str">
        <f>'3_Fix'!I609</f>
        <v/>
      </c>
      <c r="E608" s="113" t="str">
        <f>'3_Fix'!J609</f>
        <v/>
      </c>
      <c r="F608" s="113" t="str">
        <f>'3_Fix'!K609</f>
        <v/>
      </c>
      <c r="G608" s="113" t="str">
        <f>'3_Fix'!L609</f>
        <v/>
      </c>
      <c r="H608" s="113" t="str">
        <f>'3_Fix'!M609</f>
        <v/>
      </c>
      <c r="I608" s="113" t="str">
        <f>'3_Fix'!N609</f>
        <v/>
      </c>
      <c r="J608" s="113" t="str">
        <f>'3_Fix'!O609</f>
        <v/>
      </c>
      <c r="K608" s="120" t="str">
        <f t="shared" si="382"/>
        <v/>
      </c>
      <c r="L608" s="120" t="str">
        <f t="shared" si="385"/>
        <v/>
      </c>
      <c r="M608" s="120" t="str">
        <f t="shared" si="386"/>
        <v/>
      </c>
      <c r="N608" s="120" t="str">
        <f t="shared" si="387"/>
        <v/>
      </c>
      <c r="O608" s="120" t="str">
        <f t="shared" si="388"/>
        <v/>
      </c>
      <c r="P608" s="120" t="str">
        <f t="shared" si="389"/>
        <v/>
      </c>
      <c r="Q608" s="120" t="str">
        <f t="shared" si="390"/>
        <v/>
      </c>
      <c r="R608" s="120" t="str">
        <f t="shared" si="384"/>
        <v/>
      </c>
      <c r="S608" s="120" t="str">
        <f t="shared" si="396"/>
        <v/>
      </c>
      <c r="T608" s="120" t="str">
        <f t="shared" si="397"/>
        <v/>
      </c>
      <c r="U608" s="120" t="str">
        <f t="shared" si="398"/>
        <v/>
      </c>
      <c r="V608" s="120" t="str">
        <f t="shared" si="399"/>
        <v/>
      </c>
      <c r="W608" s="120" t="str">
        <f t="shared" si="400"/>
        <v/>
      </c>
      <c r="X608" s="120" t="str">
        <f t="shared" si="401"/>
        <v/>
      </c>
      <c r="Y608" s="120" t="str">
        <f t="shared" si="402"/>
        <v/>
      </c>
      <c r="Z608" s="120" t="str">
        <f t="shared" si="363"/>
        <v/>
      </c>
      <c r="AA608" s="120" t="str">
        <f t="shared" si="364"/>
        <v/>
      </c>
      <c r="AB608" s="120" t="str">
        <f t="shared" si="365"/>
        <v/>
      </c>
      <c r="AC608" s="120" t="str">
        <f t="shared" si="366"/>
        <v/>
      </c>
      <c r="AD608" s="120" t="str">
        <f t="shared" si="367"/>
        <v/>
      </c>
      <c r="AE608" s="120" t="str">
        <f t="shared" si="368"/>
        <v/>
      </c>
      <c r="AF608" s="120" t="str">
        <f t="shared" ref="AF608:AF671" si="403">IF(DAY($C608)=15,IFERROR(((AVERAGE(D607:D608)/AVERAGE(D583:D584))-1)*100,""),"")</f>
        <v/>
      </c>
      <c r="AG608" s="120" t="str">
        <f t="shared" si="369"/>
        <v/>
      </c>
      <c r="AH608" s="120" t="str">
        <f t="shared" si="370"/>
        <v/>
      </c>
      <c r="AI608" s="120" t="str">
        <f t="shared" si="371"/>
        <v/>
      </c>
      <c r="AJ608" s="120" t="str">
        <f t="shared" si="372"/>
        <v/>
      </c>
      <c r="AK608" s="120" t="str">
        <f t="shared" si="373"/>
        <v/>
      </c>
      <c r="AL608" s="120" t="str">
        <f t="shared" si="374"/>
        <v/>
      </c>
      <c r="AM608" s="120" t="str">
        <f t="shared" si="383"/>
        <v/>
      </c>
      <c r="AN608" s="120" t="str">
        <f t="shared" si="383"/>
        <v/>
      </c>
      <c r="AO608" s="120" t="str">
        <f t="shared" si="391"/>
        <v/>
      </c>
      <c r="AP608" s="120" t="str">
        <f t="shared" si="392"/>
        <v/>
      </c>
      <c r="AQ608" s="120" t="str">
        <f t="shared" si="393"/>
        <v/>
      </c>
      <c r="AR608" s="120" t="str">
        <f t="shared" si="394"/>
        <v/>
      </c>
      <c r="AS608" s="120" t="str">
        <f t="shared" si="395"/>
        <v/>
      </c>
      <c r="AX608" s="120" t="str">
        <f t="shared" si="375"/>
        <v/>
      </c>
      <c r="AY608" s="120" t="str">
        <f t="shared" si="376"/>
        <v/>
      </c>
      <c r="AZ608" s="120" t="str">
        <f t="shared" si="377"/>
        <v/>
      </c>
      <c r="BA608" s="120" t="str">
        <f t="shared" si="378"/>
        <v/>
      </c>
      <c r="BB608" s="120" t="str">
        <f t="shared" si="379"/>
        <v/>
      </c>
      <c r="BC608" s="120" t="str">
        <f t="shared" si="380"/>
        <v/>
      </c>
      <c r="BD608" s="120" t="str">
        <f t="shared" si="381"/>
        <v/>
      </c>
    </row>
    <row r="609" spans="3:56" x14ac:dyDescent="0.2">
      <c r="C609" s="107">
        <f>'3_Fix'!H610</f>
        <v>52277</v>
      </c>
      <c r="D609" s="113" t="str">
        <f>'3_Fix'!I610</f>
        <v/>
      </c>
      <c r="E609" s="113" t="str">
        <f>'3_Fix'!J610</f>
        <v/>
      </c>
      <c r="F609" s="113" t="str">
        <f>'3_Fix'!K610</f>
        <v/>
      </c>
      <c r="G609" s="113" t="str">
        <f>'3_Fix'!L610</f>
        <v/>
      </c>
      <c r="H609" s="113" t="str">
        <f>'3_Fix'!M610</f>
        <v/>
      </c>
      <c r="I609" s="113" t="str">
        <f>'3_Fix'!N610</f>
        <v/>
      </c>
      <c r="J609" s="113" t="str">
        <f>'3_Fix'!O610</f>
        <v/>
      </c>
      <c r="K609" s="120" t="str">
        <f t="shared" si="382"/>
        <v/>
      </c>
      <c r="L609" s="120" t="str">
        <f t="shared" si="385"/>
        <v/>
      </c>
      <c r="M609" s="120" t="str">
        <f t="shared" si="386"/>
        <v/>
      </c>
      <c r="N609" s="120" t="str">
        <f t="shared" si="387"/>
        <v/>
      </c>
      <c r="O609" s="120" t="str">
        <f t="shared" si="388"/>
        <v/>
      </c>
      <c r="P609" s="120" t="str">
        <f t="shared" si="389"/>
        <v/>
      </c>
      <c r="Q609" s="120" t="str">
        <f t="shared" si="390"/>
        <v/>
      </c>
      <c r="R609" s="120" t="str">
        <f t="shared" si="384"/>
        <v/>
      </c>
      <c r="S609" s="120" t="str">
        <f t="shared" si="396"/>
        <v/>
      </c>
      <c r="T609" s="120" t="str">
        <f t="shared" si="397"/>
        <v/>
      </c>
      <c r="U609" s="120" t="str">
        <f t="shared" si="398"/>
        <v/>
      </c>
      <c r="V609" s="120" t="str">
        <f t="shared" si="399"/>
        <v/>
      </c>
      <c r="W609" s="120" t="str">
        <f t="shared" si="400"/>
        <v/>
      </c>
      <c r="X609" s="120" t="str">
        <f t="shared" si="401"/>
        <v/>
      </c>
      <c r="Y609" s="120" t="str">
        <f t="shared" si="402"/>
        <v/>
      </c>
      <c r="Z609" s="120" t="str">
        <f t="shared" si="363"/>
        <v/>
      </c>
      <c r="AA609" s="120" t="str">
        <f t="shared" si="364"/>
        <v/>
      </c>
      <c r="AB609" s="120" t="str">
        <f t="shared" si="365"/>
        <v/>
      </c>
      <c r="AC609" s="120" t="str">
        <f t="shared" si="366"/>
        <v/>
      </c>
      <c r="AD609" s="120" t="str">
        <f t="shared" si="367"/>
        <v/>
      </c>
      <c r="AE609" s="120" t="str">
        <f t="shared" si="368"/>
        <v/>
      </c>
      <c r="AF609" s="120" t="str">
        <f t="shared" si="403"/>
        <v/>
      </c>
      <c r="AG609" s="120" t="str">
        <f t="shared" si="369"/>
        <v/>
      </c>
      <c r="AH609" s="120" t="str">
        <f t="shared" si="370"/>
        <v/>
      </c>
      <c r="AI609" s="120" t="str">
        <f t="shared" si="371"/>
        <v/>
      </c>
      <c r="AJ609" s="120" t="str">
        <f t="shared" si="372"/>
        <v/>
      </c>
      <c r="AK609" s="120" t="str">
        <f t="shared" si="373"/>
        <v/>
      </c>
      <c r="AL609" s="120" t="str">
        <f t="shared" si="374"/>
        <v/>
      </c>
      <c r="AM609" s="120" t="str">
        <f t="shared" si="383"/>
        <v/>
      </c>
      <c r="AN609" s="120" t="str">
        <f t="shared" si="383"/>
        <v/>
      </c>
      <c r="AO609" s="120" t="str">
        <f t="shared" si="391"/>
        <v/>
      </c>
      <c r="AP609" s="120" t="str">
        <f t="shared" si="392"/>
        <v/>
      </c>
      <c r="AQ609" s="120" t="str">
        <f t="shared" si="393"/>
        <v/>
      </c>
      <c r="AR609" s="120" t="str">
        <f t="shared" si="394"/>
        <v/>
      </c>
      <c r="AS609" s="120" t="str">
        <f t="shared" si="395"/>
        <v/>
      </c>
      <c r="AX609" s="120" t="str">
        <f t="shared" si="375"/>
        <v/>
      </c>
      <c r="AY609" s="120" t="str">
        <f t="shared" si="376"/>
        <v/>
      </c>
      <c r="AZ609" s="120" t="str">
        <f t="shared" si="377"/>
        <v/>
      </c>
      <c r="BA609" s="120" t="str">
        <f t="shared" si="378"/>
        <v/>
      </c>
      <c r="BB609" s="120" t="str">
        <f t="shared" si="379"/>
        <v/>
      </c>
      <c r="BC609" s="120" t="str">
        <f t="shared" si="380"/>
        <v/>
      </c>
      <c r="BD609" s="120" t="str">
        <f t="shared" si="381"/>
        <v/>
      </c>
    </row>
    <row r="610" spans="3:56" x14ac:dyDescent="0.2">
      <c r="C610" s="107">
        <f>'3_Fix'!H611</f>
        <v>52291</v>
      </c>
      <c r="D610" s="113" t="str">
        <f>'3_Fix'!I611</f>
        <v/>
      </c>
      <c r="E610" s="113" t="str">
        <f>'3_Fix'!J611</f>
        <v/>
      </c>
      <c r="F610" s="113" t="str">
        <f>'3_Fix'!K611</f>
        <v/>
      </c>
      <c r="G610" s="113" t="str">
        <f>'3_Fix'!L611</f>
        <v/>
      </c>
      <c r="H610" s="113" t="str">
        <f>'3_Fix'!M611</f>
        <v/>
      </c>
      <c r="I610" s="113" t="str">
        <f>'3_Fix'!N611</f>
        <v/>
      </c>
      <c r="J610" s="113" t="str">
        <f>'3_Fix'!O611</f>
        <v/>
      </c>
      <c r="K610" s="120" t="str">
        <f t="shared" si="382"/>
        <v/>
      </c>
      <c r="L610" s="120" t="str">
        <f t="shared" si="385"/>
        <v/>
      </c>
      <c r="M610" s="120" t="str">
        <f t="shared" si="386"/>
        <v/>
      </c>
      <c r="N610" s="120" t="str">
        <f t="shared" si="387"/>
        <v/>
      </c>
      <c r="O610" s="120" t="str">
        <f t="shared" si="388"/>
        <v/>
      </c>
      <c r="P610" s="120" t="str">
        <f t="shared" si="389"/>
        <v/>
      </c>
      <c r="Q610" s="120" t="str">
        <f t="shared" si="390"/>
        <v/>
      </c>
      <c r="R610" s="120" t="str">
        <f t="shared" si="384"/>
        <v/>
      </c>
      <c r="S610" s="120" t="str">
        <f t="shared" si="396"/>
        <v/>
      </c>
      <c r="T610" s="120" t="str">
        <f t="shared" si="397"/>
        <v/>
      </c>
      <c r="U610" s="120" t="str">
        <f t="shared" si="398"/>
        <v/>
      </c>
      <c r="V610" s="120" t="str">
        <f t="shared" si="399"/>
        <v/>
      </c>
      <c r="W610" s="120" t="str">
        <f t="shared" si="400"/>
        <v/>
      </c>
      <c r="X610" s="120" t="str">
        <f t="shared" si="401"/>
        <v/>
      </c>
      <c r="Y610" s="120" t="str">
        <f t="shared" si="402"/>
        <v/>
      </c>
      <c r="Z610" s="120" t="str">
        <f t="shared" si="363"/>
        <v/>
      </c>
      <c r="AA610" s="120" t="str">
        <f t="shared" si="364"/>
        <v/>
      </c>
      <c r="AB610" s="120" t="str">
        <f t="shared" si="365"/>
        <v/>
      </c>
      <c r="AC610" s="120" t="str">
        <f t="shared" si="366"/>
        <v/>
      </c>
      <c r="AD610" s="120" t="str">
        <f t="shared" si="367"/>
        <v/>
      </c>
      <c r="AE610" s="120" t="str">
        <f t="shared" si="368"/>
        <v/>
      </c>
      <c r="AF610" s="120" t="str">
        <f t="shared" si="403"/>
        <v/>
      </c>
      <c r="AG610" s="120" t="str">
        <f t="shared" si="369"/>
        <v/>
      </c>
      <c r="AH610" s="120" t="str">
        <f t="shared" si="370"/>
        <v/>
      </c>
      <c r="AI610" s="120" t="str">
        <f t="shared" si="371"/>
        <v/>
      </c>
      <c r="AJ610" s="120" t="str">
        <f t="shared" si="372"/>
        <v/>
      </c>
      <c r="AK610" s="120" t="str">
        <f t="shared" si="373"/>
        <v/>
      </c>
      <c r="AL610" s="120" t="str">
        <f t="shared" si="374"/>
        <v/>
      </c>
      <c r="AM610" s="120" t="str">
        <f t="shared" si="383"/>
        <v/>
      </c>
      <c r="AN610" s="120" t="str">
        <f t="shared" si="383"/>
        <v/>
      </c>
      <c r="AO610" s="120" t="str">
        <f t="shared" si="391"/>
        <v/>
      </c>
      <c r="AP610" s="120" t="str">
        <f t="shared" si="392"/>
        <v/>
      </c>
      <c r="AQ610" s="120" t="str">
        <f t="shared" si="393"/>
        <v/>
      </c>
      <c r="AR610" s="120" t="str">
        <f t="shared" si="394"/>
        <v/>
      </c>
      <c r="AS610" s="120" t="str">
        <f t="shared" si="395"/>
        <v/>
      </c>
      <c r="AX610" s="120" t="str">
        <f t="shared" si="375"/>
        <v/>
      </c>
      <c r="AY610" s="120" t="str">
        <f t="shared" si="376"/>
        <v/>
      </c>
      <c r="AZ610" s="120" t="str">
        <f t="shared" si="377"/>
        <v/>
      </c>
      <c r="BA610" s="120" t="str">
        <f t="shared" si="378"/>
        <v/>
      </c>
      <c r="BB610" s="120" t="str">
        <f t="shared" si="379"/>
        <v/>
      </c>
      <c r="BC610" s="120" t="str">
        <f t="shared" si="380"/>
        <v/>
      </c>
      <c r="BD610" s="120" t="str">
        <f t="shared" si="381"/>
        <v/>
      </c>
    </row>
    <row r="611" spans="3:56" x14ac:dyDescent="0.2">
      <c r="C611" s="107">
        <f>'3_Fix'!H612</f>
        <v>52305</v>
      </c>
      <c r="D611" s="113" t="str">
        <f>'3_Fix'!I612</f>
        <v/>
      </c>
      <c r="E611" s="113" t="str">
        <f>'3_Fix'!J612</f>
        <v/>
      </c>
      <c r="F611" s="113" t="str">
        <f>'3_Fix'!K612</f>
        <v/>
      </c>
      <c r="G611" s="113" t="str">
        <f>'3_Fix'!L612</f>
        <v/>
      </c>
      <c r="H611" s="113" t="str">
        <f>'3_Fix'!M612</f>
        <v/>
      </c>
      <c r="I611" s="113" t="str">
        <f>'3_Fix'!N612</f>
        <v/>
      </c>
      <c r="J611" s="113" t="str">
        <f>'3_Fix'!O612</f>
        <v/>
      </c>
      <c r="K611" s="120" t="str">
        <f t="shared" si="382"/>
        <v/>
      </c>
      <c r="L611" s="120" t="str">
        <f t="shared" si="385"/>
        <v/>
      </c>
      <c r="M611" s="120" t="str">
        <f t="shared" si="386"/>
        <v/>
      </c>
      <c r="N611" s="120" t="str">
        <f t="shared" si="387"/>
        <v/>
      </c>
      <c r="O611" s="120" t="str">
        <f t="shared" si="388"/>
        <v/>
      </c>
      <c r="P611" s="120" t="str">
        <f t="shared" si="389"/>
        <v/>
      </c>
      <c r="Q611" s="120" t="str">
        <f t="shared" si="390"/>
        <v/>
      </c>
      <c r="R611" s="120" t="str">
        <f t="shared" si="384"/>
        <v/>
      </c>
      <c r="S611" s="120" t="str">
        <f t="shared" si="396"/>
        <v/>
      </c>
      <c r="T611" s="120" t="str">
        <f t="shared" si="397"/>
        <v/>
      </c>
      <c r="U611" s="120" t="str">
        <f t="shared" si="398"/>
        <v/>
      </c>
      <c r="V611" s="120" t="str">
        <f t="shared" si="399"/>
        <v/>
      </c>
      <c r="W611" s="120" t="str">
        <f t="shared" si="400"/>
        <v/>
      </c>
      <c r="X611" s="120" t="str">
        <f t="shared" si="401"/>
        <v/>
      </c>
      <c r="Y611" s="120" t="str">
        <f t="shared" si="402"/>
        <v/>
      </c>
      <c r="Z611" s="120" t="str">
        <f t="shared" si="363"/>
        <v/>
      </c>
      <c r="AA611" s="120" t="str">
        <f t="shared" si="364"/>
        <v/>
      </c>
      <c r="AB611" s="120" t="str">
        <f t="shared" si="365"/>
        <v/>
      </c>
      <c r="AC611" s="120" t="str">
        <f t="shared" si="366"/>
        <v/>
      </c>
      <c r="AD611" s="120" t="str">
        <f t="shared" si="367"/>
        <v/>
      </c>
      <c r="AE611" s="120" t="str">
        <f t="shared" si="368"/>
        <v/>
      </c>
      <c r="AF611" s="120" t="str">
        <f t="shared" si="403"/>
        <v/>
      </c>
      <c r="AG611" s="120" t="str">
        <f t="shared" si="369"/>
        <v/>
      </c>
      <c r="AH611" s="120" t="str">
        <f t="shared" si="370"/>
        <v/>
      </c>
      <c r="AI611" s="120" t="str">
        <f t="shared" si="371"/>
        <v/>
      </c>
      <c r="AJ611" s="120" t="str">
        <f t="shared" si="372"/>
        <v/>
      </c>
      <c r="AK611" s="120" t="str">
        <f t="shared" si="373"/>
        <v/>
      </c>
      <c r="AL611" s="120" t="str">
        <f t="shared" si="374"/>
        <v/>
      </c>
      <c r="AM611" s="120" t="str">
        <f t="shared" si="383"/>
        <v/>
      </c>
      <c r="AN611" s="120" t="str">
        <f t="shared" si="383"/>
        <v/>
      </c>
      <c r="AO611" s="120" t="str">
        <f t="shared" si="391"/>
        <v/>
      </c>
      <c r="AP611" s="120" t="str">
        <f t="shared" si="392"/>
        <v/>
      </c>
      <c r="AQ611" s="120" t="str">
        <f t="shared" si="393"/>
        <v/>
      </c>
      <c r="AR611" s="120" t="str">
        <f t="shared" si="394"/>
        <v/>
      </c>
      <c r="AS611" s="120" t="str">
        <f t="shared" si="395"/>
        <v/>
      </c>
      <c r="AX611" s="120" t="str">
        <f t="shared" si="375"/>
        <v/>
      </c>
      <c r="AY611" s="120" t="str">
        <f t="shared" si="376"/>
        <v/>
      </c>
      <c r="AZ611" s="120" t="str">
        <f t="shared" si="377"/>
        <v/>
      </c>
      <c r="BA611" s="120" t="str">
        <f t="shared" si="378"/>
        <v/>
      </c>
      <c r="BB611" s="120" t="str">
        <f t="shared" si="379"/>
        <v/>
      </c>
      <c r="BC611" s="120" t="str">
        <f t="shared" si="380"/>
        <v/>
      </c>
      <c r="BD611" s="120" t="str">
        <f t="shared" si="381"/>
        <v/>
      </c>
    </row>
    <row r="612" spans="3:56" x14ac:dyDescent="0.2">
      <c r="C612" s="107">
        <f>'3_Fix'!H613</f>
        <v>52322</v>
      </c>
      <c r="D612" s="113" t="str">
        <f>'3_Fix'!I613</f>
        <v/>
      </c>
      <c r="E612" s="113" t="str">
        <f>'3_Fix'!J613</f>
        <v/>
      </c>
      <c r="F612" s="113" t="str">
        <f>'3_Fix'!K613</f>
        <v/>
      </c>
      <c r="G612" s="113" t="str">
        <f>'3_Fix'!L613</f>
        <v/>
      </c>
      <c r="H612" s="113" t="str">
        <f>'3_Fix'!M613</f>
        <v/>
      </c>
      <c r="I612" s="113" t="str">
        <f>'3_Fix'!N613</f>
        <v/>
      </c>
      <c r="J612" s="113" t="str">
        <f>'3_Fix'!O613</f>
        <v/>
      </c>
      <c r="K612" s="120" t="str">
        <f t="shared" si="382"/>
        <v/>
      </c>
      <c r="L612" s="120" t="str">
        <f t="shared" si="385"/>
        <v/>
      </c>
      <c r="M612" s="120" t="str">
        <f t="shared" si="386"/>
        <v/>
      </c>
      <c r="N612" s="120" t="str">
        <f t="shared" si="387"/>
        <v/>
      </c>
      <c r="O612" s="120" t="str">
        <f t="shared" si="388"/>
        <v/>
      </c>
      <c r="P612" s="120" t="str">
        <f t="shared" si="389"/>
        <v/>
      </c>
      <c r="Q612" s="120" t="str">
        <f t="shared" si="390"/>
        <v/>
      </c>
      <c r="R612" s="120" t="str">
        <f t="shared" si="384"/>
        <v/>
      </c>
      <c r="S612" s="120" t="str">
        <f t="shared" si="396"/>
        <v/>
      </c>
      <c r="T612" s="120" t="str">
        <f t="shared" si="397"/>
        <v/>
      </c>
      <c r="U612" s="120" t="str">
        <f t="shared" si="398"/>
        <v/>
      </c>
      <c r="V612" s="120" t="str">
        <f t="shared" si="399"/>
        <v/>
      </c>
      <c r="W612" s="120" t="str">
        <f t="shared" si="400"/>
        <v/>
      </c>
      <c r="X612" s="120" t="str">
        <f t="shared" si="401"/>
        <v/>
      </c>
      <c r="Y612" s="120" t="str">
        <f t="shared" si="402"/>
        <v/>
      </c>
      <c r="Z612" s="120" t="str">
        <f t="shared" si="363"/>
        <v/>
      </c>
      <c r="AA612" s="120" t="str">
        <f t="shared" si="364"/>
        <v/>
      </c>
      <c r="AB612" s="120" t="str">
        <f t="shared" si="365"/>
        <v/>
      </c>
      <c r="AC612" s="120" t="str">
        <f t="shared" si="366"/>
        <v/>
      </c>
      <c r="AD612" s="120" t="str">
        <f t="shared" si="367"/>
        <v/>
      </c>
      <c r="AE612" s="120" t="str">
        <f t="shared" si="368"/>
        <v/>
      </c>
      <c r="AF612" s="120" t="str">
        <f t="shared" si="403"/>
        <v/>
      </c>
      <c r="AG612" s="120" t="str">
        <f t="shared" si="369"/>
        <v/>
      </c>
      <c r="AH612" s="120" t="str">
        <f t="shared" si="370"/>
        <v/>
      </c>
      <c r="AI612" s="120" t="str">
        <f t="shared" si="371"/>
        <v/>
      </c>
      <c r="AJ612" s="120" t="str">
        <f t="shared" si="372"/>
        <v/>
      </c>
      <c r="AK612" s="120" t="str">
        <f t="shared" si="373"/>
        <v/>
      </c>
      <c r="AL612" s="120" t="str">
        <f t="shared" si="374"/>
        <v/>
      </c>
      <c r="AM612" s="120" t="str">
        <f t="shared" si="383"/>
        <v/>
      </c>
      <c r="AN612" s="120" t="str">
        <f t="shared" si="383"/>
        <v/>
      </c>
      <c r="AO612" s="120" t="str">
        <f t="shared" si="391"/>
        <v/>
      </c>
      <c r="AP612" s="120" t="str">
        <f t="shared" si="392"/>
        <v/>
      </c>
      <c r="AQ612" s="120" t="str">
        <f t="shared" si="393"/>
        <v/>
      </c>
      <c r="AR612" s="120" t="str">
        <f t="shared" si="394"/>
        <v/>
      </c>
      <c r="AS612" s="120" t="str">
        <f t="shared" si="395"/>
        <v/>
      </c>
      <c r="AX612" s="120" t="str">
        <f t="shared" si="375"/>
        <v/>
      </c>
      <c r="AY612" s="120" t="str">
        <f t="shared" si="376"/>
        <v/>
      </c>
      <c r="AZ612" s="120" t="str">
        <f t="shared" si="377"/>
        <v/>
      </c>
      <c r="BA612" s="120" t="str">
        <f t="shared" si="378"/>
        <v/>
      </c>
      <c r="BB612" s="120" t="str">
        <f t="shared" si="379"/>
        <v/>
      </c>
      <c r="BC612" s="120" t="str">
        <f t="shared" si="380"/>
        <v/>
      </c>
      <c r="BD612" s="120" t="str">
        <f t="shared" si="381"/>
        <v/>
      </c>
    </row>
    <row r="613" spans="3:56" x14ac:dyDescent="0.2">
      <c r="C613" s="107">
        <f>'3_Fix'!H614</f>
        <v>52336</v>
      </c>
      <c r="D613" s="113" t="str">
        <f>'3_Fix'!I614</f>
        <v/>
      </c>
      <c r="E613" s="113" t="str">
        <f>'3_Fix'!J614</f>
        <v/>
      </c>
      <c r="F613" s="113" t="str">
        <f>'3_Fix'!K614</f>
        <v/>
      </c>
      <c r="G613" s="113" t="str">
        <f>'3_Fix'!L614</f>
        <v/>
      </c>
      <c r="H613" s="113" t="str">
        <f>'3_Fix'!M614</f>
        <v/>
      </c>
      <c r="I613" s="113" t="str">
        <f>'3_Fix'!N614</f>
        <v/>
      </c>
      <c r="J613" s="113" t="str">
        <f>'3_Fix'!O614</f>
        <v/>
      </c>
      <c r="K613" s="120" t="str">
        <f t="shared" si="382"/>
        <v/>
      </c>
      <c r="L613" s="120" t="str">
        <f t="shared" si="385"/>
        <v/>
      </c>
      <c r="M613" s="120" t="str">
        <f t="shared" si="386"/>
        <v/>
      </c>
      <c r="N613" s="120" t="str">
        <f t="shared" si="387"/>
        <v/>
      </c>
      <c r="O613" s="120" t="str">
        <f t="shared" si="388"/>
        <v/>
      </c>
      <c r="P613" s="120" t="str">
        <f t="shared" si="389"/>
        <v/>
      </c>
      <c r="Q613" s="120" t="str">
        <f t="shared" si="390"/>
        <v/>
      </c>
      <c r="R613" s="120" t="str">
        <f t="shared" si="384"/>
        <v/>
      </c>
      <c r="S613" s="120" t="str">
        <f t="shared" si="396"/>
        <v/>
      </c>
      <c r="T613" s="120" t="str">
        <f t="shared" si="397"/>
        <v/>
      </c>
      <c r="U613" s="120" t="str">
        <f t="shared" si="398"/>
        <v/>
      </c>
      <c r="V613" s="120" t="str">
        <f t="shared" si="399"/>
        <v/>
      </c>
      <c r="W613" s="120" t="str">
        <f t="shared" si="400"/>
        <v/>
      </c>
      <c r="X613" s="120" t="str">
        <f t="shared" si="401"/>
        <v/>
      </c>
      <c r="Y613" s="120" t="str">
        <f t="shared" si="402"/>
        <v/>
      </c>
      <c r="Z613" s="120" t="str">
        <f t="shared" si="363"/>
        <v/>
      </c>
      <c r="AA613" s="120" t="str">
        <f t="shared" si="364"/>
        <v/>
      </c>
      <c r="AB613" s="120" t="str">
        <f t="shared" si="365"/>
        <v/>
      </c>
      <c r="AC613" s="120" t="str">
        <f t="shared" si="366"/>
        <v/>
      </c>
      <c r="AD613" s="120" t="str">
        <f t="shared" si="367"/>
        <v/>
      </c>
      <c r="AE613" s="120" t="str">
        <f t="shared" si="368"/>
        <v/>
      </c>
      <c r="AF613" s="120" t="str">
        <f t="shared" si="403"/>
        <v/>
      </c>
      <c r="AG613" s="120" t="str">
        <f t="shared" si="369"/>
        <v/>
      </c>
      <c r="AH613" s="120" t="str">
        <f t="shared" si="370"/>
        <v/>
      </c>
      <c r="AI613" s="120" t="str">
        <f t="shared" si="371"/>
        <v/>
      </c>
      <c r="AJ613" s="120" t="str">
        <f t="shared" si="372"/>
        <v/>
      </c>
      <c r="AK613" s="120" t="str">
        <f t="shared" si="373"/>
        <v/>
      </c>
      <c r="AL613" s="120" t="str">
        <f t="shared" si="374"/>
        <v/>
      </c>
      <c r="AM613" s="120" t="str">
        <f t="shared" si="383"/>
        <v/>
      </c>
      <c r="AN613" s="120" t="str">
        <f t="shared" si="383"/>
        <v/>
      </c>
      <c r="AO613" s="120" t="str">
        <f t="shared" si="391"/>
        <v/>
      </c>
      <c r="AP613" s="120" t="str">
        <f t="shared" si="392"/>
        <v/>
      </c>
      <c r="AQ613" s="120" t="str">
        <f t="shared" si="393"/>
        <v/>
      </c>
      <c r="AR613" s="120" t="str">
        <f t="shared" si="394"/>
        <v/>
      </c>
      <c r="AS613" s="120" t="str">
        <f t="shared" si="395"/>
        <v/>
      </c>
      <c r="AX613" s="120" t="str">
        <f t="shared" si="375"/>
        <v/>
      </c>
      <c r="AY613" s="120" t="str">
        <f t="shared" si="376"/>
        <v/>
      </c>
      <c r="AZ613" s="120" t="str">
        <f t="shared" si="377"/>
        <v/>
      </c>
      <c r="BA613" s="120" t="str">
        <f t="shared" si="378"/>
        <v/>
      </c>
      <c r="BB613" s="120" t="str">
        <f t="shared" si="379"/>
        <v/>
      </c>
      <c r="BC613" s="120" t="str">
        <f t="shared" si="380"/>
        <v/>
      </c>
      <c r="BD613" s="120" t="str">
        <f t="shared" si="381"/>
        <v/>
      </c>
    </row>
    <row r="614" spans="3:56" x14ac:dyDescent="0.2">
      <c r="C614" s="107">
        <f>'3_Fix'!H615</f>
        <v>52352</v>
      </c>
      <c r="D614" s="113" t="str">
        <f>'3_Fix'!I615</f>
        <v/>
      </c>
      <c r="E614" s="113" t="str">
        <f>'3_Fix'!J615</f>
        <v/>
      </c>
      <c r="F614" s="113" t="str">
        <f>'3_Fix'!K615</f>
        <v/>
      </c>
      <c r="G614" s="113" t="str">
        <f>'3_Fix'!L615</f>
        <v/>
      </c>
      <c r="H614" s="113" t="str">
        <f>'3_Fix'!M615</f>
        <v/>
      </c>
      <c r="I614" s="113" t="str">
        <f>'3_Fix'!N615</f>
        <v/>
      </c>
      <c r="J614" s="113" t="str">
        <f>'3_Fix'!O615</f>
        <v/>
      </c>
      <c r="K614" s="120" t="str">
        <f t="shared" si="382"/>
        <v/>
      </c>
      <c r="L614" s="120" t="str">
        <f t="shared" si="385"/>
        <v/>
      </c>
      <c r="M614" s="120" t="str">
        <f t="shared" si="386"/>
        <v/>
      </c>
      <c r="N614" s="120" t="str">
        <f t="shared" si="387"/>
        <v/>
      </c>
      <c r="O614" s="120" t="str">
        <f t="shared" si="388"/>
        <v/>
      </c>
      <c r="P614" s="120" t="str">
        <f t="shared" si="389"/>
        <v/>
      </c>
      <c r="Q614" s="120" t="str">
        <f t="shared" si="390"/>
        <v/>
      </c>
      <c r="R614" s="120" t="str">
        <f t="shared" si="384"/>
        <v/>
      </c>
      <c r="S614" s="120" t="str">
        <f t="shared" si="396"/>
        <v/>
      </c>
      <c r="T614" s="120" t="str">
        <f t="shared" si="397"/>
        <v/>
      </c>
      <c r="U614" s="120" t="str">
        <f t="shared" si="398"/>
        <v/>
      </c>
      <c r="V614" s="120" t="str">
        <f t="shared" si="399"/>
        <v/>
      </c>
      <c r="W614" s="120" t="str">
        <f t="shared" si="400"/>
        <v/>
      </c>
      <c r="X614" s="120" t="str">
        <f t="shared" si="401"/>
        <v/>
      </c>
      <c r="Y614" s="120" t="str">
        <f t="shared" si="402"/>
        <v/>
      </c>
      <c r="Z614" s="120" t="str">
        <f t="shared" si="363"/>
        <v/>
      </c>
      <c r="AA614" s="120" t="str">
        <f t="shared" si="364"/>
        <v/>
      </c>
      <c r="AB614" s="120" t="str">
        <f t="shared" si="365"/>
        <v/>
      </c>
      <c r="AC614" s="120" t="str">
        <f t="shared" si="366"/>
        <v/>
      </c>
      <c r="AD614" s="120" t="str">
        <f t="shared" si="367"/>
        <v/>
      </c>
      <c r="AE614" s="120" t="str">
        <f t="shared" si="368"/>
        <v/>
      </c>
      <c r="AF614" s="120" t="str">
        <f t="shared" si="403"/>
        <v/>
      </c>
      <c r="AG614" s="120" t="str">
        <f t="shared" si="369"/>
        <v/>
      </c>
      <c r="AH614" s="120" t="str">
        <f t="shared" si="370"/>
        <v/>
      </c>
      <c r="AI614" s="120" t="str">
        <f t="shared" si="371"/>
        <v/>
      </c>
      <c r="AJ614" s="120" t="str">
        <f t="shared" si="372"/>
        <v/>
      </c>
      <c r="AK614" s="120" t="str">
        <f t="shared" si="373"/>
        <v/>
      </c>
      <c r="AL614" s="120" t="str">
        <f t="shared" si="374"/>
        <v/>
      </c>
      <c r="AM614" s="120" t="str">
        <f t="shared" si="383"/>
        <v/>
      </c>
      <c r="AN614" s="120" t="str">
        <f t="shared" si="383"/>
        <v/>
      </c>
      <c r="AO614" s="120" t="str">
        <f t="shared" si="391"/>
        <v/>
      </c>
      <c r="AP614" s="120" t="str">
        <f t="shared" si="392"/>
        <v/>
      </c>
      <c r="AQ614" s="120" t="str">
        <f t="shared" si="393"/>
        <v/>
      </c>
      <c r="AR614" s="120" t="str">
        <f t="shared" si="394"/>
        <v/>
      </c>
      <c r="AS614" s="120" t="str">
        <f t="shared" si="395"/>
        <v/>
      </c>
      <c r="AX614" s="120" t="str">
        <f t="shared" si="375"/>
        <v/>
      </c>
      <c r="AY614" s="120" t="str">
        <f t="shared" si="376"/>
        <v/>
      </c>
      <c r="AZ614" s="120" t="str">
        <f t="shared" si="377"/>
        <v/>
      </c>
      <c r="BA614" s="120" t="str">
        <f t="shared" si="378"/>
        <v/>
      </c>
      <c r="BB614" s="120" t="str">
        <f t="shared" si="379"/>
        <v/>
      </c>
      <c r="BC614" s="120" t="str">
        <f t="shared" si="380"/>
        <v/>
      </c>
      <c r="BD614" s="120" t="str">
        <f t="shared" si="381"/>
        <v/>
      </c>
    </row>
    <row r="615" spans="3:56" x14ac:dyDescent="0.2">
      <c r="C615" s="107">
        <f>'3_Fix'!H616</f>
        <v>52366</v>
      </c>
      <c r="D615" s="113" t="str">
        <f>'3_Fix'!I616</f>
        <v/>
      </c>
      <c r="E615" s="113" t="str">
        <f>'3_Fix'!J616</f>
        <v/>
      </c>
      <c r="F615" s="113" t="str">
        <f>'3_Fix'!K616</f>
        <v/>
      </c>
      <c r="G615" s="113" t="str">
        <f>'3_Fix'!L616</f>
        <v/>
      </c>
      <c r="H615" s="113" t="str">
        <f>'3_Fix'!M616</f>
        <v/>
      </c>
      <c r="I615" s="113" t="str">
        <f>'3_Fix'!N616</f>
        <v/>
      </c>
      <c r="J615" s="113" t="str">
        <f>'3_Fix'!O616</f>
        <v/>
      </c>
      <c r="K615" s="120" t="str">
        <f t="shared" si="382"/>
        <v/>
      </c>
      <c r="L615" s="120" t="str">
        <f t="shared" si="385"/>
        <v/>
      </c>
      <c r="M615" s="120" t="str">
        <f t="shared" si="386"/>
        <v/>
      </c>
      <c r="N615" s="120" t="str">
        <f t="shared" si="387"/>
        <v/>
      </c>
      <c r="O615" s="120" t="str">
        <f t="shared" si="388"/>
        <v/>
      </c>
      <c r="P615" s="120" t="str">
        <f t="shared" si="389"/>
        <v/>
      </c>
      <c r="Q615" s="120" t="str">
        <f t="shared" si="390"/>
        <v/>
      </c>
      <c r="R615" s="120" t="str">
        <f t="shared" si="384"/>
        <v/>
      </c>
      <c r="S615" s="120" t="str">
        <f t="shared" si="396"/>
        <v/>
      </c>
      <c r="T615" s="120" t="str">
        <f t="shared" si="397"/>
        <v/>
      </c>
      <c r="U615" s="120" t="str">
        <f t="shared" si="398"/>
        <v/>
      </c>
      <c r="V615" s="120" t="str">
        <f t="shared" si="399"/>
        <v/>
      </c>
      <c r="W615" s="120" t="str">
        <f t="shared" si="400"/>
        <v/>
      </c>
      <c r="X615" s="120" t="str">
        <f t="shared" si="401"/>
        <v/>
      </c>
      <c r="Y615" s="120" t="str">
        <f t="shared" si="402"/>
        <v/>
      </c>
      <c r="Z615" s="120" t="str">
        <f t="shared" si="363"/>
        <v/>
      </c>
      <c r="AA615" s="120" t="str">
        <f t="shared" si="364"/>
        <v/>
      </c>
      <c r="AB615" s="120" t="str">
        <f t="shared" si="365"/>
        <v/>
      </c>
      <c r="AC615" s="120" t="str">
        <f t="shared" si="366"/>
        <v/>
      </c>
      <c r="AD615" s="120" t="str">
        <f t="shared" si="367"/>
        <v/>
      </c>
      <c r="AE615" s="120" t="str">
        <f t="shared" si="368"/>
        <v/>
      </c>
      <c r="AF615" s="120" t="str">
        <f t="shared" si="403"/>
        <v/>
      </c>
      <c r="AG615" s="120" t="str">
        <f t="shared" si="369"/>
        <v/>
      </c>
      <c r="AH615" s="120" t="str">
        <f t="shared" si="370"/>
        <v/>
      </c>
      <c r="AI615" s="120" t="str">
        <f t="shared" si="371"/>
        <v/>
      </c>
      <c r="AJ615" s="120" t="str">
        <f t="shared" si="372"/>
        <v/>
      </c>
      <c r="AK615" s="120" t="str">
        <f t="shared" si="373"/>
        <v/>
      </c>
      <c r="AL615" s="120" t="str">
        <f t="shared" si="374"/>
        <v/>
      </c>
      <c r="AM615" s="120" t="str">
        <f t="shared" si="383"/>
        <v/>
      </c>
      <c r="AN615" s="120" t="str">
        <f t="shared" si="383"/>
        <v/>
      </c>
      <c r="AO615" s="120" t="str">
        <f t="shared" si="391"/>
        <v/>
      </c>
      <c r="AP615" s="120" t="str">
        <f t="shared" si="392"/>
        <v/>
      </c>
      <c r="AQ615" s="120" t="str">
        <f t="shared" si="393"/>
        <v/>
      </c>
      <c r="AR615" s="120" t="str">
        <f t="shared" si="394"/>
        <v/>
      </c>
      <c r="AS615" s="120" t="str">
        <f t="shared" si="395"/>
        <v/>
      </c>
      <c r="AX615" s="120" t="str">
        <f t="shared" si="375"/>
        <v/>
      </c>
      <c r="AY615" s="120" t="str">
        <f t="shared" si="376"/>
        <v/>
      </c>
      <c r="AZ615" s="120" t="str">
        <f t="shared" si="377"/>
        <v/>
      </c>
      <c r="BA615" s="120" t="str">
        <f t="shared" si="378"/>
        <v/>
      </c>
      <c r="BB615" s="120" t="str">
        <f t="shared" si="379"/>
        <v/>
      </c>
      <c r="BC615" s="120" t="str">
        <f t="shared" si="380"/>
        <v/>
      </c>
      <c r="BD615" s="120" t="str">
        <f t="shared" si="381"/>
        <v/>
      </c>
    </row>
    <row r="616" spans="3:56" x14ac:dyDescent="0.2">
      <c r="C616" s="107">
        <f>'3_Fix'!H617</f>
        <v>52383</v>
      </c>
      <c r="D616" s="113" t="str">
        <f>'3_Fix'!I617</f>
        <v/>
      </c>
      <c r="E616" s="113" t="str">
        <f>'3_Fix'!J617</f>
        <v/>
      </c>
      <c r="F616" s="113" t="str">
        <f>'3_Fix'!K617</f>
        <v/>
      </c>
      <c r="G616" s="113" t="str">
        <f>'3_Fix'!L617</f>
        <v/>
      </c>
      <c r="H616" s="113" t="str">
        <f>'3_Fix'!M617</f>
        <v/>
      </c>
      <c r="I616" s="113" t="str">
        <f>'3_Fix'!N617</f>
        <v/>
      </c>
      <c r="J616" s="113" t="str">
        <f>'3_Fix'!O617</f>
        <v/>
      </c>
      <c r="K616" s="120" t="str">
        <f t="shared" si="382"/>
        <v/>
      </c>
      <c r="L616" s="120" t="str">
        <f t="shared" si="385"/>
        <v/>
      </c>
      <c r="M616" s="120" t="str">
        <f t="shared" si="386"/>
        <v/>
      </c>
      <c r="N616" s="120" t="str">
        <f t="shared" si="387"/>
        <v/>
      </c>
      <c r="O616" s="120" t="str">
        <f t="shared" si="388"/>
        <v/>
      </c>
      <c r="P616" s="120" t="str">
        <f t="shared" si="389"/>
        <v/>
      </c>
      <c r="Q616" s="120" t="str">
        <f t="shared" si="390"/>
        <v/>
      </c>
      <c r="R616" s="120" t="str">
        <f t="shared" si="384"/>
        <v/>
      </c>
      <c r="S616" s="120" t="str">
        <f t="shared" si="396"/>
        <v/>
      </c>
      <c r="T616" s="120" t="str">
        <f t="shared" si="397"/>
        <v/>
      </c>
      <c r="U616" s="120" t="str">
        <f t="shared" si="398"/>
        <v/>
      </c>
      <c r="V616" s="120" t="str">
        <f t="shared" si="399"/>
        <v/>
      </c>
      <c r="W616" s="120" t="str">
        <f t="shared" si="400"/>
        <v/>
      </c>
      <c r="X616" s="120" t="str">
        <f t="shared" si="401"/>
        <v/>
      </c>
      <c r="Y616" s="120" t="str">
        <f t="shared" si="402"/>
        <v/>
      </c>
      <c r="Z616" s="120" t="str">
        <f t="shared" si="363"/>
        <v/>
      </c>
      <c r="AA616" s="120" t="str">
        <f t="shared" si="364"/>
        <v/>
      </c>
      <c r="AB616" s="120" t="str">
        <f t="shared" si="365"/>
        <v/>
      </c>
      <c r="AC616" s="120" t="str">
        <f t="shared" si="366"/>
        <v/>
      </c>
      <c r="AD616" s="120" t="str">
        <f t="shared" si="367"/>
        <v/>
      </c>
      <c r="AE616" s="120" t="str">
        <f t="shared" si="368"/>
        <v/>
      </c>
      <c r="AF616" s="120" t="str">
        <f t="shared" si="403"/>
        <v/>
      </c>
      <c r="AG616" s="120" t="str">
        <f t="shared" si="369"/>
        <v/>
      </c>
      <c r="AH616" s="120" t="str">
        <f t="shared" si="370"/>
        <v/>
      </c>
      <c r="AI616" s="120" t="str">
        <f t="shared" si="371"/>
        <v/>
      </c>
      <c r="AJ616" s="120" t="str">
        <f t="shared" si="372"/>
        <v/>
      </c>
      <c r="AK616" s="120" t="str">
        <f t="shared" si="373"/>
        <v/>
      </c>
      <c r="AL616" s="120" t="str">
        <f t="shared" si="374"/>
        <v/>
      </c>
      <c r="AM616" s="120" t="str">
        <f t="shared" si="383"/>
        <v/>
      </c>
      <c r="AN616" s="120" t="str">
        <f t="shared" si="383"/>
        <v/>
      </c>
      <c r="AO616" s="120" t="str">
        <f t="shared" si="391"/>
        <v/>
      </c>
      <c r="AP616" s="120" t="str">
        <f t="shared" si="392"/>
        <v/>
      </c>
      <c r="AQ616" s="120" t="str">
        <f t="shared" si="393"/>
        <v/>
      </c>
      <c r="AR616" s="120" t="str">
        <f t="shared" si="394"/>
        <v/>
      </c>
      <c r="AS616" s="120" t="str">
        <f t="shared" si="395"/>
        <v/>
      </c>
      <c r="AX616" s="120" t="str">
        <f t="shared" si="375"/>
        <v/>
      </c>
      <c r="AY616" s="120" t="str">
        <f t="shared" si="376"/>
        <v/>
      </c>
      <c r="AZ616" s="120" t="str">
        <f t="shared" si="377"/>
        <v/>
      </c>
      <c r="BA616" s="120" t="str">
        <f t="shared" si="378"/>
        <v/>
      </c>
      <c r="BB616" s="120" t="str">
        <f t="shared" si="379"/>
        <v/>
      </c>
      <c r="BC616" s="120" t="str">
        <f t="shared" si="380"/>
        <v/>
      </c>
      <c r="BD616" s="120" t="str">
        <f t="shared" si="381"/>
        <v/>
      </c>
    </row>
    <row r="617" spans="3:56" x14ac:dyDescent="0.2">
      <c r="C617" s="107">
        <f>'3_Fix'!H618</f>
        <v>52397</v>
      </c>
      <c r="D617" s="113" t="str">
        <f>'3_Fix'!I618</f>
        <v/>
      </c>
      <c r="E617" s="113" t="str">
        <f>'3_Fix'!J618</f>
        <v/>
      </c>
      <c r="F617" s="113" t="str">
        <f>'3_Fix'!K618</f>
        <v/>
      </c>
      <c r="G617" s="113" t="str">
        <f>'3_Fix'!L618</f>
        <v/>
      </c>
      <c r="H617" s="113" t="str">
        <f>'3_Fix'!M618</f>
        <v/>
      </c>
      <c r="I617" s="113" t="str">
        <f>'3_Fix'!N618</f>
        <v/>
      </c>
      <c r="J617" s="113" t="str">
        <f>'3_Fix'!O618</f>
        <v/>
      </c>
      <c r="K617" s="120" t="str">
        <f t="shared" si="382"/>
        <v/>
      </c>
      <c r="L617" s="120" t="str">
        <f t="shared" si="385"/>
        <v/>
      </c>
      <c r="M617" s="120" t="str">
        <f t="shared" si="386"/>
        <v/>
      </c>
      <c r="N617" s="120" t="str">
        <f t="shared" si="387"/>
        <v/>
      </c>
      <c r="O617" s="120" t="str">
        <f t="shared" si="388"/>
        <v/>
      </c>
      <c r="P617" s="120" t="str">
        <f t="shared" si="389"/>
        <v/>
      </c>
      <c r="Q617" s="120" t="str">
        <f t="shared" si="390"/>
        <v/>
      </c>
      <c r="R617" s="120" t="str">
        <f t="shared" si="384"/>
        <v/>
      </c>
      <c r="S617" s="120" t="str">
        <f t="shared" si="396"/>
        <v/>
      </c>
      <c r="T617" s="120" t="str">
        <f t="shared" si="397"/>
        <v/>
      </c>
      <c r="U617" s="120" t="str">
        <f t="shared" si="398"/>
        <v/>
      </c>
      <c r="V617" s="120" t="str">
        <f t="shared" si="399"/>
        <v/>
      </c>
      <c r="W617" s="120" t="str">
        <f t="shared" si="400"/>
        <v/>
      </c>
      <c r="X617" s="120" t="str">
        <f t="shared" si="401"/>
        <v/>
      </c>
      <c r="Y617" s="120" t="str">
        <f t="shared" si="402"/>
        <v/>
      </c>
      <c r="Z617" s="120" t="str">
        <f t="shared" si="363"/>
        <v/>
      </c>
      <c r="AA617" s="120" t="str">
        <f t="shared" si="364"/>
        <v/>
      </c>
      <c r="AB617" s="120" t="str">
        <f t="shared" si="365"/>
        <v/>
      </c>
      <c r="AC617" s="120" t="str">
        <f t="shared" si="366"/>
        <v/>
      </c>
      <c r="AD617" s="120" t="str">
        <f t="shared" si="367"/>
        <v/>
      </c>
      <c r="AE617" s="120" t="str">
        <f t="shared" si="368"/>
        <v/>
      </c>
      <c r="AF617" s="120" t="str">
        <f t="shared" si="403"/>
        <v/>
      </c>
      <c r="AG617" s="120" t="str">
        <f t="shared" si="369"/>
        <v/>
      </c>
      <c r="AH617" s="120" t="str">
        <f t="shared" si="370"/>
        <v/>
      </c>
      <c r="AI617" s="120" t="str">
        <f t="shared" si="371"/>
        <v/>
      </c>
      <c r="AJ617" s="120" t="str">
        <f t="shared" si="372"/>
        <v/>
      </c>
      <c r="AK617" s="120" t="str">
        <f t="shared" si="373"/>
        <v/>
      </c>
      <c r="AL617" s="120" t="str">
        <f t="shared" si="374"/>
        <v/>
      </c>
      <c r="AM617" s="120" t="str">
        <f t="shared" si="383"/>
        <v/>
      </c>
      <c r="AN617" s="120" t="str">
        <f t="shared" si="383"/>
        <v/>
      </c>
      <c r="AO617" s="120" t="str">
        <f t="shared" si="391"/>
        <v/>
      </c>
      <c r="AP617" s="120" t="str">
        <f t="shared" si="392"/>
        <v/>
      </c>
      <c r="AQ617" s="120" t="str">
        <f t="shared" si="393"/>
        <v/>
      </c>
      <c r="AR617" s="120" t="str">
        <f t="shared" si="394"/>
        <v/>
      </c>
      <c r="AS617" s="120" t="str">
        <f t="shared" si="395"/>
        <v/>
      </c>
      <c r="AX617" s="120" t="str">
        <f t="shared" si="375"/>
        <v/>
      </c>
      <c r="AY617" s="120" t="str">
        <f t="shared" si="376"/>
        <v/>
      </c>
      <c r="AZ617" s="120" t="str">
        <f t="shared" si="377"/>
        <v/>
      </c>
      <c r="BA617" s="120" t="str">
        <f t="shared" si="378"/>
        <v/>
      </c>
      <c r="BB617" s="120" t="str">
        <f t="shared" si="379"/>
        <v/>
      </c>
      <c r="BC617" s="120" t="str">
        <f t="shared" si="380"/>
        <v/>
      </c>
      <c r="BD617" s="120" t="str">
        <f t="shared" si="381"/>
        <v/>
      </c>
    </row>
    <row r="618" spans="3:56" x14ac:dyDescent="0.2">
      <c r="C618" s="107">
        <f>'3_Fix'!H619</f>
        <v>52413</v>
      </c>
      <c r="D618" s="113" t="str">
        <f>'3_Fix'!I619</f>
        <v/>
      </c>
      <c r="E618" s="113" t="str">
        <f>'3_Fix'!J619</f>
        <v/>
      </c>
      <c r="F618" s="113" t="str">
        <f>'3_Fix'!K619</f>
        <v/>
      </c>
      <c r="G618" s="113" t="str">
        <f>'3_Fix'!L619</f>
        <v/>
      </c>
      <c r="H618" s="113" t="str">
        <f>'3_Fix'!M619</f>
        <v/>
      </c>
      <c r="I618" s="113" t="str">
        <f>'3_Fix'!N619</f>
        <v/>
      </c>
      <c r="J618" s="113" t="str">
        <f>'3_Fix'!O619</f>
        <v/>
      </c>
      <c r="K618" s="120" t="str">
        <f t="shared" si="382"/>
        <v/>
      </c>
      <c r="L618" s="120" t="str">
        <f t="shared" si="385"/>
        <v/>
      </c>
      <c r="M618" s="120" t="str">
        <f t="shared" si="386"/>
        <v/>
      </c>
      <c r="N618" s="120" t="str">
        <f t="shared" si="387"/>
        <v/>
      </c>
      <c r="O618" s="120" t="str">
        <f t="shared" si="388"/>
        <v/>
      </c>
      <c r="P618" s="120" t="str">
        <f t="shared" si="389"/>
        <v/>
      </c>
      <c r="Q618" s="120" t="str">
        <f t="shared" si="390"/>
        <v/>
      </c>
      <c r="R618" s="120" t="str">
        <f t="shared" si="384"/>
        <v/>
      </c>
      <c r="S618" s="120" t="str">
        <f t="shared" si="396"/>
        <v/>
      </c>
      <c r="T618" s="120" t="str">
        <f t="shared" si="397"/>
        <v/>
      </c>
      <c r="U618" s="120" t="str">
        <f t="shared" si="398"/>
        <v/>
      </c>
      <c r="V618" s="120" t="str">
        <f t="shared" si="399"/>
        <v/>
      </c>
      <c r="W618" s="120" t="str">
        <f t="shared" si="400"/>
        <v/>
      </c>
      <c r="X618" s="120" t="str">
        <f t="shared" si="401"/>
        <v/>
      </c>
      <c r="Y618" s="120" t="str">
        <f t="shared" si="402"/>
        <v/>
      </c>
      <c r="Z618" s="120" t="str">
        <f t="shared" si="363"/>
        <v/>
      </c>
      <c r="AA618" s="120" t="str">
        <f t="shared" si="364"/>
        <v/>
      </c>
      <c r="AB618" s="120" t="str">
        <f t="shared" si="365"/>
        <v/>
      </c>
      <c r="AC618" s="120" t="str">
        <f t="shared" si="366"/>
        <v/>
      </c>
      <c r="AD618" s="120" t="str">
        <f t="shared" si="367"/>
        <v/>
      </c>
      <c r="AE618" s="120" t="str">
        <f t="shared" si="368"/>
        <v/>
      </c>
      <c r="AF618" s="120" t="str">
        <f t="shared" si="403"/>
        <v/>
      </c>
      <c r="AG618" s="120" t="str">
        <f t="shared" si="369"/>
        <v/>
      </c>
      <c r="AH618" s="120" t="str">
        <f t="shared" si="370"/>
        <v/>
      </c>
      <c r="AI618" s="120" t="str">
        <f t="shared" si="371"/>
        <v/>
      </c>
      <c r="AJ618" s="120" t="str">
        <f t="shared" si="372"/>
        <v/>
      </c>
      <c r="AK618" s="120" t="str">
        <f t="shared" si="373"/>
        <v/>
      </c>
      <c r="AL618" s="120" t="str">
        <f t="shared" si="374"/>
        <v/>
      </c>
      <c r="AM618" s="120" t="str">
        <f t="shared" si="383"/>
        <v/>
      </c>
      <c r="AN618" s="120" t="str">
        <f t="shared" si="383"/>
        <v/>
      </c>
      <c r="AO618" s="120" t="str">
        <f t="shared" si="391"/>
        <v/>
      </c>
      <c r="AP618" s="120" t="str">
        <f t="shared" si="392"/>
        <v/>
      </c>
      <c r="AQ618" s="120" t="str">
        <f t="shared" si="393"/>
        <v/>
      </c>
      <c r="AR618" s="120" t="str">
        <f t="shared" si="394"/>
        <v/>
      </c>
      <c r="AS618" s="120" t="str">
        <f t="shared" si="395"/>
        <v/>
      </c>
      <c r="AX618" s="120" t="str">
        <f t="shared" si="375"/>
        <v/>
      </c>
      <c r="AY618" s="120" t="str">
        <f t="shared" si="376"/>
        <v/>
      </c>
      <c r="AZ618" s="120" t="str">
        <f t="shared" si="377"/>
        <v/>
      </c>
      <c r="BA618" s="120" t="str">
        <f t="shared" si="378"/>
        <v/>
      </c>
      <c r="BB618" s="120" t="str">
        <f t="shared" si="379"/>
        <v/>
      </c>
      <c r="BC618" s="120" t="str">
        <f t="shared" si="380"/>
        <v/>
      </c>
      <c r="BD618" s="120" t="str">
        <f t="shared" si="381"/>
        <v/>
      </c>
    </row>
    <row r="619" spans="3:56" x14ac:dyDescent="0.2">
      <c r="C619" s="107">
        <f>'3_Fix'!H620</f>
        <v>52427</v>
      </c>
      <c r="D619" s="113" t="str">
        <f>'3_Fix'!I620</f>
        <v/>
      </c>
      <c r="E619" s="113" t="str">
        <f>'3_Fix'!J620</f>
        <v/>
      </c>
      <c r="F619" s="113" t="str">
        <f>'3_Fix'!K620</f>
        <v/>
      </c>
      <c r="G619" s="113" t="str">
        <f>'3_Fix'!L620</f>
        <v/>
      </c>
      <c r="H619" s="113" t="str">
        <f>'3_Fix'!M620</f>
        <v/>
      </c>
      <c r="I619" s="113" t="str">
        <f>'3_Fix'!N620</f>
        <v/>
      </c>
      <c r="J619" s="113" t="str">
        <f>'3_Fix'!O620</f>
        <v/>
      </c>
      <c r="K619" s="120" t="str">
        <f t="shared" si="382"/>
        <v/>
      </c>
      <c r="L619" s="120" t="str">
        <f t="shared" si="385"/>
        <v/>
      </c>
      <c r="M619" s="120" t="str">
        <f t="shared" si="386"/>
        <v/>
      </c>
      <c r="N619" s="120" t="str">
        <f t="shared" si="387"/>
        <v/>
      </c>
      <c r="O619" s="120" t="str">
        <f t="shared" si="388"/>
        <v/>
      </c>
      <c r="P619" s="120" t="str">
        <f t="shared" si="389"/>
        <v/>
      </c>
      <c r="Q619" s="120" t="str">
        <f t="shared" si="390"/>
        <v/>
      </c>
      <c r="R619" s="120" t="str">
        <f t="shared" si="384"/>
        <v/>
      </c>
      <c r="S619" s="120" t="str">
        <f t="shared" si="396"/>
        <v/>
      </c>
      <c r="T619" s="120" t="str">
        <f t="shared" si="397"/>
        <v/>
      </c>
      <c r="U619" s="120" t="str">
        <f t="shared" si="398"/>
        <v/>
      </c>
      <c r="V619" s="120" t="str">
        <f t="shared" si="399"/>
        <v/>
      </c>
      <c r="W619" s="120" t="str">
        <f t="shared" si="400"/>
        <v/>
      </c>
      <c r="X619" s="120" t="str">
        <f t="shared" si="401"/>
        <v/>
      </c>
      <c r="Y619" s="120" t="str">
        <f t="shared" si="402"/>
        <v/>
      </c>
      <c r="Z619" s="120" t="str">
        <f t="shared" si="363"/>
        <v/>
      </c>
      <c r="AA619" s="120" t="str">
        <f t="shared" si="364"/>
        <v/>
      </c>
      <c r="AB619" s="120" t="str">
        <f t="shared" si="365"/>
        <v/>
      </c>
      <c r="AC619" s="120" t="str">
        <f t="shared" si="366"/>
        <v/>
      </c>
      <c r="AD619" s="120" t="str">
        <f t="shared" si="367"/>
        <v/>
      </c>
      <c r="AE619" s="120" t="str">
        <f t="shared" si="368"/>
        <v/>
      </c>
      <c r="AF619" s="120" t="str">
        <f t="shared" si="403"/>
        <v/>
      </c>
      <c r="AG619" s="120" t="str">
        <f t="shared" si="369"/>
        <v/>
      </c>
      <c r="AH619" s="120" t="str">
        <f t="shared" si="370"/>
        <v/>
      </c>
      <c r="AI619" s="120" t="str">
        <f t="shared" si="371"/>
        <v/>
      </c>
      <c r="AJ619" s="120" t="str">
        <f t="shared" si="372"/>
        <v/>
      </c>
      <c r="AK619" s="120" t="str">
        <f t="shared" si="373"/>
        <v/>
      </c>
      <c r="AL619" s="120" t="str">
        <f t="shared" si="374"/>
        <v/>
      </c>
      <c r="AM619" s="120" t="str">
        <f t="shared" si="383"/>
        <v/>
      </c>
      <c r="AN619" s="120" t="str">
        <f t="shared" si="383"/>
        <v/>
      </c>
      <c r="AO619" s="120" t="str">
        <f t="shared" si="391"/>
        <v/>
      </c>
      <c r="AP619" s="120" t="str">
        <f t="shared" si="392"/>
        <v/>
      </c>
      <c r="AQ619" s="120" t="str">
        <f t="shared" si="393"/>
        <v/>
      </c>
      <c r="AR619" s="120" t="str">
        <f t="shared" si="394"/>
        <v/>
      </c>
      <c r="AS619" s="120" t="str">
        <f t="shared" si="395"/>
        <v/>
      </c>
      <c r="AX619" s="120" t="str">
        <f t="shared" si="375"/>
        <v/>
      </c>
      <c r="AY619" s="120" t="str">
        <f t="shared" si="376"/>
        <v/>
      </c>
      <c r="AZ619" s="120" t="str">
        <f t="shared" si="377"/>
        <v/>
      </c>
      <c r="BA619" s="120" t="str">
        <f t="shared" si="378"/>
        <v/>
      </c>
      <c r="BB619" s="120" t="str">
        <f t="shared" si="379"/>
        <v/>
      </c>
      <c r="BC619" s="120" t="str">
        <f t="shared" si="380"/>
        <v/>
      </c>
      <c r="BD619" s="120" t="str">
        <f t="shared" si="381"/>
        <v/>
      </c>
    </row>
    <row r="620" spans="3:56" x14ac:dyDescent="0.2">
      <c r="C620" s="107">
        <f>'3_Fix'!H621</f>
        <v>52444</v>
      </c>
      <c r="D620" s="113" t="str">
        <f>'3_Fix'!I621</f>
        <v/>
      </c>
      <c r="E620" s="113" t="str">
        <f>'3_Fix'!J621</f>
        <v/>
      </c>
      <c r="F620" s="113" t="str">
        <f>'3_Fix'!K621</f>
        <v/>
      </c>
      <c r="G620" s="113" t="str">
        <f>'3_Fix'!L621</f>
        <v/>
      </c>
      <c r="H620" s="113" t="str">
        <f>'3_Fix'!M621</f>
        <v/>
      </c>
      <c r="I620" s="113" t="str">
        <f>'3_Fix'!N621</f>
        <v/>
      </c>
      <c r="J620" s="113" t="str">
        <f>'3_Fix'!O621</f>
        <v/>
      </c>
      <c r="K620" s="120" t="str">
        <f t="shared" si="382"/>
        <v/>
      </c>
      <c r="L620" s="120" t="str">
        <f t="shared" si="385"/>
        <v/>
      </c>
      <c r="M620" s="120" t="str">
        <f t="shared" si="386"/>
        <v/>
      </c>
      <c r="N620" s="120" t="str">
        <f t="shared" si="387"/>
        <v/>
      </c>
      <c r="O620" s="120" t="str">
        <f t="shared" si="388"/>
        <v/>
      </c>
      <c r="P620" s="120" t="str">
        <f t="shared" si="389"/>
        <v/>
      </c>
      <c r="Q620" s="120" t="str">
        <f t="shared" si="390"/>
        <v/>
      </c>
      <c r="R620" s="120" t="str">
        <f t="shared" si="384"/>
        <v/>
      </c>
      <c r="S620" s="120" t="str">
        <f t="shared" si="396"/>
        <v/>
      </c>
      <c r="T620" s="120" t="str">
        <f t="shared" si="397"/>
        <v/>
      </c>
      <c r="U620" s="120" t="str">
        <f t="shared" si="398"/>
        <v/>
      </c>
      <c r="V620" s="120" t="str">
        <f t="shared" si="399"/>
        <v/>
      </c>
      <c r="W620" s="120" t="str">
        <f t="shared" si="400"/>
        <v/>
      </c>
      <c r="X620" s="120" t="str">
        <f t="shared" si="401"/>
        <v/>
      </c>
      <c r="Y620" s="120" t="str">
        <f t="shared" si="402"/>
        <v/>
      </c>
      <c r="Z620" s="120" t="str">
        <f t="shared" si="363"/>
        <v/>
      </c>
      <c r="AA620" s="120" t="str">
        <f t="shared" si="364"/>
        <v/>
      </c>
      <c r="AB620" s="120" t="str">
        <f t="shared" si="365"/>
        <v/>
      </c>
      <c r="AC620" s="120" t="str">
        <f t="shared" si="366"/>
        <v/>
      </c>
      <c r="AD620" s="120" t="str">
        <f t="shared" si="367"/>
        <v/>
      </c>
      <c r="AE620" s="120" t="str">
        <f t="shared" si="368"/>
        <v/>
      </c>
      <c r="AF620" s="120" t="str">
        <f t="shared" si="403"/>
        <v/>
      </c>
      <c r="AG620" s="120" t="str">
        <f t="shared" si="369"/>
        <v/>
      </c>
      <c r="AH620" s="120" t="str">
        <f t="shared" si="370"/>
        <v/>
      </c>
      <c r="AI620" s="120" t="str">
        <f t="shared" si="371"/>
        <v/>
      </c>
      <c r="AJ620" s="120" t="str">
        <f t="shared" si="372"/>
        <v/>
      </c>
      <c r="AK620" s="120" t="str">
        <f t="shared" si="373"/>
        <v/>
      </c>
      <c r="AL620" s="120" t="str">
        <f t="shared" si="374"/>
        <v/>
      </c>
      <c r="AM620" s="120" t="str">
        <f t="shared" si="383"/>
        <v/>
      </c>
      <c r="AN620" s="120" t="str">
        <f t="shared" si="383"/>
        <v/>
      </c>
      <c r="AO620" s="120" t="str">
        <f t="shared" si="391"/>
        <v/>
      </c>
      <c r="AP620" s="120" t="str">
        <f t="shared" si="392"/>
        <v/>
      </c>
      <c r="AQ620" s="120" t="str">
        <f t="shared" si="393"/>
        <v/>
      </c>
      <c r="AR620" s="120" t="str">
        <f t="shared" si="394"/>
        <v/>
      </c>
      <c r="AS620" s="120" t="str">
        <f t="shared" si="395"/>
        <v/>
      </c>
      <c r="AX620" s="120" t="str">
        <f t="shared" si="375"/>
        <v/>
      </c>
      <c r="AY620" s="120" t="str">
        <f t="shared" si="376"/>
        <v/>
      </c>
      <c r="AZ620" s="120" t="str">
        <f t="shared" si="377"/>
        <v/>
      </c>
      <c r="BA620" s="120" t="str">
        <f t="shared" si="378"/>
        <v/>
      </c>
      <c r="BB620" s="120" t="str">
        <f t="shared" si="379"/>
        <v/>
      </c>
      <c r="BC620" s="120" t="str">
        <f t="shared" si="380"/>
        <v/>
      </c>
      <c r="BD620" s="120" t="str">
        <f t="shared" si="381"/>
        <v/>
      </c>
    </row>
    <row r="621" spans="3:56" x14ac:dyDescent="0.2">
      <c r="C621" s="107">
        <f>'3_Fix'!H622</f>
        <v>52458</v>
      </c>
      <c r="D621" s="113" t="str">
        <f>'3_Fix'!I622</f>
        <v/>
      </c>
      <c r="E621" s="113" t="str">
        <f>'3_Fix'!J622</f>
        <v/>
      </c>
      <c r="F621" s="113" t="str">
        <f>'3_Fix'!K622</f>
        <v/>
      </c>
      <c r="G621" s="113" t="str">
        <f>'3_Fix'!L622</f>
        <v/>
      </c>
      <c r="H621" s="113" t="str">
        <f>'3_Fix'!M622</f>
        <v/>
      </c>
      <c r="I621" s="113" t="str">
        <f>'3_Fix'!N622</f>
        <v/>
      </c>
      <c r="J621" s="113" t="str">
        <f>'3_Fix'!O622</f>
        <v/>
      </c>
      <c r="K621" s="120" t="str">
        <f t="shared" si="382"/>
        <v/>
      </c>
      <c r="L621" s="120" t="str">
        <f t="shared" si="385"/>
        <v/>
      </c>
      <c r="M621" s="120" t="str">
        <f t="shared" si="386"/>
        <v/>
      </c>
      <c r="N621" s="120" t="str">
        <f t="shared" si="387"/>
        <v/>
      </c>
      <c r="O621" s="120" t="str">
        <f t="shared" si="388"/>
        <v/>
      </c>
      <c r="P621" s="120" t="str">
        <f t="shared" si="389"/>
        <v/>
      </c>
      <c r="Q621" s="120" t="str">
        <f t="shared" si="390"/>
        <v/>
      </c>
      <c r="R621" s="120" t="str">
        <f t="shared" si="384"/>
        <v/>
      </c>
      <c r="S621" s="120" t="str">
        <f t="shared" si="396"/>
        <v/>
      </c>
      <c r="T621" s="120" t="str">
        <f t="shared" si="397"/>
        <v/>
      </c>
      <c r="U621" s="120" t="str">
        <f t="shared" si="398"/>
        <v/>
      </c>
      <c r="V621" s="120" t="str">
        <f t="shared" si="399"/>
        <v/>
      </c>
      <c r="W621" s="120" t="str">
        <f t="shared" si="400"/>
        <v/>
      </c>
      <c r="X621" s="120" t="str">
        <f t="shared" si="401"/>
        <v/>
      </c>
      <c r="Y621" s="120" t="str">
        <f t="shared" si="402"/>
        <v/>
      </c>
      <c r="Z621" s="120" t="str">
        <f t="shared" si="363"/>
        <v/>
      </c>
      <c r="AA621" s="120" t="str">
        <f t="shared" si="364"/>
        <v/>
      </c>
      <c r="AB621" s="120" t="str">
        <f t="shared" si="365"/>
        <v/>
      </c>
      <c r="AC621" s="120" t="str">
        <f t="shared" si="366"/>
        <v/>
      </c>
      <c r="AD621" s="120" t="str">
        <f t="shared" si="367"/>
        <v/>
      </c>
      <c r="AE621" s="120" t="str">
        <f t="shared" si="368"/>
        <v/>
      </c>
      <c r="AF621" s="120" t="str">
        <f t="shared" si="403"/>
        <v/>
      </c>
      <c r="AG621" s="120" t="str">
        <f t="shared" si="369"/>
        <v/>
      </c>
      <c r="AH621" s="120" t="str">
        <f t="shared" si="370"/>
        <v/>
      </c>
      <c r="AI621" s="120" t="str">
        <f t="shared" si="371"/>
        <v/>
      </c>
      <c r="AJ621" s="120" t="str">
        <f t="shared" si="372"/>
        <v/>
      </c>
      <c r="AK621" s="120" t="str">
        <f t="shared" si="373"/>
        <v/>
      </c>
      <c r="AL621" s="120" t="str">
        <f t="shared" si="374"/>
        <v/>
      </c>
      <c r="AM621" s="120" t="str">
        <f t="shared" si="383"/>
        <v/>
      </c>
      <c r="AN621" s="120" t="str">
        <f t="shared" si="383"/>
        <v/>
      </c>
      <c r="AO621" s="120" t="str">
        <f t="shared" si="391"/>
        <v/>
      </c>
      <c r="AP621" s="120" t="str">
        <f t="shared" si="392"/>
        <v/>
      </c>
      <c r="AQ621" s="120" t="str">
        <f t="shared" si="393"/>
        <v/>
      </c>
      <c r="AR621" s="120" t="str">
        <f t="shared" si="394"/>
        <v/>
      </c>
      <c r="AS621" s="120" t="str">
        <f t="shared" si="395"/>
        <v/>
      </c>
      <c r="AX621" s="120" t="str">
        <f t="shared" si="375"/>
        <v/>
      </c>
      <c r="AY621" s="120" t="str">
        <f t="shared" si="376"/>
        <v/>
      </c>
      <c r="AZ621" s="120" t="str">
        <f t="shared" si="377"/>
        <v/>
      </c>
      <c r="BA621" s="120" t="str">
        <f t="shared" si="378"/>
        <v/>
      </c>
      <c r="BB621" s="120" t="str">
        <f t="shared" si="379"/>
        <v/>
      </c>
      <c r="BC621" s="120" t="str">
        <f t="shared" si="380"/>
        <v/>
      </c>
      <c r="BD621" s="120" t="str">
        <f t="shared" si="381"/>
        <v/>
      </c>
    </row>
    <row r="622" spans="3:56" x14ac:dyDescent="0.2">
      <c r="C622" s="107">
        <f>'3_Fix'!H623</f>
        <v>52475</v>
      </c>
      <c r="D622" s="113" t="str">
        <f>'3_Fix'!I623</f>
        <v/>
      </c>
      <c r="E622" s="113" t="str">
        <f>'3_Fix'!J623</f>
        <v/>
      </c>
      <c r="F622" s="113" t="str">
        <f>'3_Fix'!K623</f>
        <v/>
      </c>
      <c r="G622" s="113" t="str">
        <f>'3_Fix'!L623</f>
        <v/>
      </c>
      <c r="H622" s="113" t="str">
        <f>'3_Fix'!M623</f>
        <v/>
      </c>
      <c r="I622" s="113" t="str">
        <f>'3_Fix'!N623</f>
        <v/>
      </c>
      <c r="J622" s="113" t="str">
        <f>'3_Fix'!O623</f>
        <v/>
      </c>
      <c r="K622" s="120" t="str">
        <f t="shared" si="382"/>
        <v/>
      </c>
      <c r="L622" s="120" t="str">
        <f t="shared" si="385"/>
        <v/>
      </c>
      <c r="M622" s="120" t="str">
        <f t="shared" si="386"/>
        <v/>
      </c>
      <c r="N622" s="120" t="str">
        <f t="shared" si="387"/>
        <v/>
      </c>
      <c r="O622" s="120" t="str">
        <f t="shared" si="388"/>
        <v/>
      </c>
      <c r="P622" s="120" t="str">
        <f t="shared" si="389"/>
        <v/>
      </c>
      <c r="Q622" s="120" t="str">
        <f t="shared" si="390"/>
        <v/>
      </c>
      <c r="R622" s="120" t="str">
        <f t="shared" si="384"/>
        <v/>
      </c>
      <c r="S622" s="120" t="str">
        <f t="shared" si="396"/>
        <v/>
      </c>
      <c r="T622" s="120" t="str">
        <f t="shared" si="397"/>
        <v/>
      </c>
      <c r="U622" s="120" t="str">
        <f t="shared" si="398"/>
        <v/>
      </c>
      <c r="V622" s="120" t="str">
        <f t="shared" si="399"/>
        <v/>
      </c>
      <c r="W622" s="120" t="str">
        <f t="shared" si="400"/>
        <v/>
      </c>
      <c r="X622" s="120" t="str">
        <f t="shared" si="401"/>
        <v/>
      </c>
      <c r="Y622" s="120" t="str">
        <f t="shared" si="402"/>
        <v/>
      </c>
      <c r="Z622" s="120" t="str">
        <f t="shared" ref="Z622:Z685" si="404">IFERROR(((E622/E598)-1)*100,"")</f>
        <v/>
      </c>
      <c r="AA622" s="120" t="str">
        <f t="shared" ref="AA622:AA685" si="405">IFERROR(((F622/F598)-1)*100,"")</f>
        <v/>
      </c>
      <c r="AB622" s="120" t="str">
        <f t="shared" ref="AB622:AB685" si="406">IFERROR(((G622/G598)-1)*100,"")</f>
        <v/>
      </c>
      <c r="AC622" s="120" t="str">
        <f t="shared" ref="AC622:AC685" si="407">IFERROR(((H622/H598)-1)*100,"")</f>
        <v/>
      </c>
      <c r="AD622" s="120" t="str">
        <f t="shared" ref="AD622:AD685" si="408">IFERROR(((I622/I598)-1)*100,"")</f>
        <v/>
      </c>
      <c r="AE622" s="120" t="str">
        <f t="shared" ref="AE622:AE685" si="409">IFERROR(((J622/J598)-1)*100,"")</f>
        <v/>
      </c>
      <c r="AF622" s="120" t="str">
        <f t="shared" si="403"/>
        <v/>
      </c>
      <c r="AG622" s="120" t="str">
        <f t="shared" si="369"/>
        <v/>
      </c>
      <c r="AH622" s="120" t="str">
        <f t="shared" si="370"/>
        <v/>
      </c>
      <c r="AI622" s="120" t="str">
        <f t="shared" si="371"/>
        <v/>
      </c>
      <c r="AJ622" s="120" t="str">
        <f t="shared" si="372"/>
        <v/>
      </c>
      <c r="AK622" s="120" t="str">
        <f t="shared" si="373"/>
        <v/>
      </c>
      <c r="AL622" s="120" t="str">
        <f t="shared" si="374"/>
        <v/>
      </c>
      <c r="AM622" s="120" t="str">
        <f t="shared" si="383"/>
        <v/>
      </c>
      <c r="AN622" s="120" t="str">
        <f t="shared" si="383"/>
        <v/>
      </c>
      <c r="AO622" s="120" t="str">
        <f t="shared" si="391"/>
        <v/>
      </c>
      <c r="AP622" s="120" t="str">
        <f t="shared" si="392"/>
        <v/>
      </c>
      <c r="AQ622" s="120" t="str">
        <f t="shared" si="393"/>
        <v/>
      </c>
      <c r="AR622" s="120" t="str">
        <f t="shared" si="394"/>
        <v/>
      </c>
      <c r="AS622" s="120" t="str">
        <f t="shared" si="395"/>
        <v/>
      </c>
      <c r="AX622" s="120" t="str">
        <f t="shared" si="375"/>
        <v/>
      </c>
      <c r="AY622" s="120" t="str">
        <f t="shared" si="376"/>
        <v/>
      </c>
      <c r="AZ622" s="120" t="str">
        <f t="shared" si="377"/>
        <v/>
      </c>
      <c r="BA622" s="120" t="str">
        <f t="shared" si="378"/>
        <v/>
      </c>
      <c r="BB622" s="120" t="str">
        <f t="shared" si="379"/>
        <v/>
      </c>
      <c r="BC622" s="120" t="str">
        <f t="shared" si="380"/>
        <v/>
      </c>
      <c r="BD622" s="120" t="str">
        <f t="shared" si="381"/>
        <v/>
      </c>
    </row>
    <row r="623" spans="3:56" x14ac:dyDescent="0.2">
      <c r="C623" s="107">
        <f>'3_Fix'!H624</f>
        <v>52489</v>
      </c>
      <c r="D623" s="113" t="str">
        <f>'3_Fix'!I624</f>
        <v/>
      </c>
      <c r="E623" s="113" t="str">
        <f>'3_Fix'!J624</f>
        <v/>
      </c>
      <c r="F623" s="113" t="str">
        <f>'3_Fix'!K624</f>
        <v/>
      </c>
      <c r="G623" s="113" t="str">
        <f>'3_Fix'!L624</f>
        <v/>
      </c>
      <c r="H623" s="113" t="str">
        <f>'3_Fix'!M624</f>
        <v/>
      </c>
      <c r="I623" s="113" t="str">
        <f>'3_Fix'!N624</f>
        <v/>
      </c>
      <c r="J623" s="113" t="str">
        <f>'3_Fix'!O624</f>
        <v/>
      </c>
      <c r="K623" s="120" t="str">
        <f t="shared" si="382"/>
        <v/>
      </c>
      <c r="L623" s="120" t="str">
        <f t="shared" si="385"/>
        <v/>
      </c>
      <c r="M623" s="120" t="str">
        <f t="shared" si="386"/>
        <v/>
      </c>
      <c r="N623" s="120" t="str">
        <f t="shared" si="387"/>
        <v/>
      </c>
      <c r="O623" s="120" t="str">
        <f t="shared" si="388"/>
        <v/>
      </c>
      <c r="P623" s="120" t="str">
        <f t="shared" si="389"/>
        <v/>
      </c>
      <c r="Q623" s="120" t="str">
        <f t="shared" si="390"/>
        <v/>
      </c>
      <c r="R623" s="120" t="str">
        <f t="shared" si="384"/>
        <v/>
      </c>
      <c r="S623" s="120" t="str">
        <f t="shared" si="396"/>
        <v/>
      </c>
      <c r="T623" s="120" t="str">
        <f t="shared" si="397"/>
        <v/>
      </c>
      <c r="U623" s="120" t="str">
        <f t="shared" si="398"/>
        <v/>
      </c>
      <c r="V623" s="120" t="str">
        <f t="shared" si="399"/>
        <v/>
      </c>
      <c r="W623" s="120" t="str">
        <f t="shared" si="400"/>
        <v/>
      </c>
      <c r="X623" s="120" t="str">
        <f t="shared" si="401"/>
        <v/>
      </c>
      <c r="Y623" s="120" t="str">
        <f t="shared" si="402"/>
        <v/>
      </c>
      <c r="Z623" s="120" t="str">
        <f t="shared" si="404"/>
        <v/>
      </c>
      <c r="AA623" s="120" t="str">
        <f t="shared" si="405"/>
        <v/>
      </c>
      <c r="AB623" s="120" t="str">
        <f t="shared" si="406"/>
        <v/>
      </c>
      <c r="AC623" s="120" t="str">
        <f t="shared" si="407"/>
        <v/>
      </c>
      <c r="AD623" s="120" t="str">
        <f t="shared" si="408"/>
        <v/>
      </c>
      <c r="AE623" s="120" t="str">
        <f t="shared" si="409"/>
        <v/>
      </c>
      <c r="AF623" s="120" t="str">
        <f t="shared" si="403"/>
        <v/>
      </c>
      <c r="AG623" s="120" t="str">
        <f t="shared" ref="AG623:AG686" si="410">IF(DAY($C623)=15,IFERROR(((AVERAGE(E622:E623)/AVERAGE(E598:E599))-1)*100,""),"")</f>
        <v/>
      </c>
      <c r="AH623" s="120" t="str">
        <f t="shared" ref="AH623:AH686" si="411">IF(DAY($C623)=15,IFERROR(((AVERAGE(F622:F623)/AVERAGE(F598:F599))-1)*100,""),"")</f>
        <v/>
      </c>
      <c r="AI623" s="120" t="str">
        <f t="shared" ref="AI623:AI686" si="412">IF(DAY($C623)=15,IFERROR(((AVERAGE(G622:G623)/AVERAGE(G598:G599))-1)*100,""),"")</f>
        <v/>
      </c>
      <c r="AJ623" s="120" t="str">
        <f t="shared" ref="AJ623:AJ686" si="413">IF(DAY($C623)=15,IFERROR(((AVERAGE(H622:H623)/AVERAGE(H598:H599))-1)*100,""),"")</f>
        <v/>
      </c>
      <c r="AK623" s="120" t="str">
        <f t="shared" ref="AK623:AK686" si="414">IF(DAY($C623)=15,IFERROR(((AVERAGE(I622:I623)/AVERAGE(I598:I599))-1)*100,""),"")</f>
        <v/>
      </c>
      <c r="AL623" s="120" t="str">
        <f t="shared" ref="AL623:AL686" si="415">IF(DAY($C623)=15,IFERROR(((AVERAGE(J622:J623)/AVERAGE(J598:J599))-1)*100,""),"")</f>
        <v/>
      </c>
      <c r="AM623" s="120" t="str">
        <f t="shared" si="383"/>
        <v/>
      </c>
      <c r="AN623" s="120" t="str">
        <f t="shared" si="383"/>
        <v/>
      </c>
      <c r="AO623" s="120" t="str">
        <f t="shared" si="391"/>
        <v/>
      </c>
      <c r="AP623" s="120" t="str">
        <f t="shared" si="392"/>
        <v/>
      </c>
      <c r="AQ623" s="120" t="str">
        <f t="shared" si="393"/>
        <v/>
      </c>
      <c r="AR623" s="120" t="str">
        <f t="shared" si="394"/>
        <v/>
      </c>
      <c r="AS623" s="120" t="str">
        <f t="shared" si="395"/>
        <v/>
      </c>
      <c r="AX623" s="120" t="str">
        <f t="shared" si="375"/>
        <v/>
      </c>
      <c r="AY623" s="120" t="str">
        <f t="shared" si="376"/>
        <v/>
      </c>
      <c r="AZ623" s="120" t="str">
        <f t="shared" si="377"/>
        <v/>
      </c>
      <c r="BA623" s="120" t="str">
        <f t="shared" si="378"/>
        <v/>
      </c>
      <c r="BB623" s="120" t="str">
        <f t="shared" si="379"/>
        <v/>
      </c>
      <c r="BC623" s="120" t="str">
        <f t="shared" si="380"/>
        <v/>
      </c>
      <c r="BD623" s="120" t="str">
        <f t="shared" si="381"/>
        <v/>
      </c>
    </row>
    <row r="624" spans="3:56" x14ac:dyDescent="0.2">
      <c r="C624" s="107">
        <f>'3_Fix'!H625</f>
        <v>52505</v>
      </c>
      <c r="D624" s="113" t="str">
        <f>'3_Fix'!I625</f>
        <v/>
      </c>
      <c r="E624" s="113" t="str">
        <f>'3_Fix'!J625</f>
        <v/>
      </c>
      <c r="F624" s="113" t="str">
        <f>'3_Fix'!K625</f>
        <v/>
      </c>
      <c r="G624" s="113" t="str">
        <f>'3_Fix'!L625</f>
        <v/>
      </c>
      <c r="H624" s="113" t="str">
        <f>'3_Fix'!M625</f>
        <v/>
      </c>
      <c r="I624" s="113" t="str">
        <f>'3_Fix'!N625</f>
        <v/>
      </c>
      <c r="J624" s="113" t="str">
        <f>'3_Fix'!O625</f>
        <v/>
      </c>
      <c r="K624" s="120" t="str">
        <f t="shared" si="382"/>
        <v/>
      </c>
      <c r="L624" s="120" t="str">
        <f t="shared" si="385"/>
        <v/>
      </c>
      <c r="M624" s="120" t="str">
        <f t="shared" si="386"/>
        <v/>
      </c>
      <c r="N624" s="120" t="str">
        <f t="shared" si="387"/>
        <v/>
      </c>
      <c r="O624" s="120" t="str">
        <f t="shared" si="388"/>
        <v/>
      </c>
      <c r="P624" s="120" t="str">
        <f t="shared" si="389"/>
        <v/>
      </c>
      <c r="Q624" s="120" t="str">
        <f t="shared" si="390"/>
        <v/>
      </c>
      <c r="R624" s="120" t="str">
        <f t="shared" si="384"/>
        <v/>
      </c>
      <c r="S624" s="120" t="str">
        <f t="shared" si="396"/>
        <v/>
      </c>
      <c r="T624" s="120" t="str">
        <f t="shared" si="397"/>
        <v/>
      </c>
      <c r="U624" s="120" t="str">
        <f t="shared" si="398"/>
        <v/>
      </c>
      <c r="V624" s="120" t="str">
        <f t="shared" si="399"/>
        <v/>
      </c>
      <c r="W624" s="120" t="str">
        <f t="shared" si="400"/>
        <v/>
      </c>
      <c r="X624" s="120" t="str">
        <f t="shared" si="401"/>
        <v/>
      </c>
      <c r="Y624" s="120" t="str">
        <f t="shared" si="402"/>
        <v/>
      </c>
      <c r="Z624" s="120" t="str">
        <f t="shared" si="404"/>
        <v/>
      </c>
      <c r="AA624" s="120" t="str">
        <f t="shared" si="405"/>
        <v/>
      </c>
      <c r="AB624" s="120" t="str">
        <f t="shared" si="406"/>
        <v/>
      </c>
      <c r="AC624" s="120" t="str">
        <f t="shared" si="407"/>
        <v/>
      </c>
      <c r="AD624" s="120" t="str">
        <f t="shared" si="408"/>
        <v/>
      </c>
      <c r="AE624" s="120" t="str">
        <f t="shared" si="409"/>
        <v/>
      </c>
      <c r="AF624" s="120" t="str">
        <f t="shared" si="403"/>
        <v/>
      </c>
      <c r="AG624" s="120" t="str">
        <f t="shared" si="410"/>
        <v/>
      </c>
      <c r="AH624" s="120" t="str">
        <f t="shared" si="411"/>
        <v/>
      </c>
      <c r="AI624" s="120" t="str">
        <f t="shared" si="412"/>
        <v/>
      </c>
      <c r="AJ624" s="120" t="str">
        <f t="shared" si="413"/>
        <v/>
      </c>
      <c r="AK624" s="120" t="str">
        <f t="shared" si="414"/>
        <v/>
      </c>
      <c r="AL624" s="120" t="str">
        <f t="shared" si="415"/>
        <v/>
      </c>
      <c r="AM624" s="120" t="str">
        <f t="shared" si="383"/>
        <v/>
      </c>
      <c r="AN624" s="120" t="str">
        <f t="shared" si="383"/>
        <v/>
      </c>
      <c r="AO624" s="120" t="str">
        <f t="shared" si="391"/>
        <v/>
      </c>
      <c r="AP624" s="120" t="str">
        <f t="shared" si="392"/>
        <v/>
      </c>
      <c r="AQ624" s="120" t="str">
        <f t="shared" si="393"/>
        <v/>
      </c>
      <c r="AR624" s="120" t="str">
        <f t="shared" si="394"/>
        <v/>
      </c>
      <c r="AS624" s="120" t="str">
        <f t="shared" si="395"/>
        <v/>
      </c>
      <c r="AX624" s="120" t="str">
        <f t="shared" si="375"/>
        <v/>
      </c>
      <c r="AY624" s="120" t="str">
        <f t="shared" si="376"/>
        <v/>
      </c>
      <c r="AZ624" s="120" t="str">
        <f t="shared" si="377"/>
        <v/>
      </c>
      <c r="BA624" s="120" t="str">
        <f t="shared" si="378"/>
        <v/>
      </c>
      <c r="BB624" s="120" t="str">
        <f t="shared" si="379"/>
        <v/>
      </c>
      <c r="BC624" s="120" t="str">
        <f t="shared" si="380"/>
        <v/>
      </c>
      <c r="BD624" s="120" t="str">
        <f t="shared" si="381"/>
        <v/>
      </c>
    </row>
    <row r="625" spans="3:56" x14ac:dyDescent="0.2">
      <c r="C625" s="107">
        <f>'3_Fix'!H626</f>
        <v>52519</v>
      </c>
      <c r="D625" s="113" t="str">
        <f>'3_Fix'!I626</f>
        <v/>
      </c>
      <c r="E625" s="113" t="str">
        <f>'3_Fix'!J626</f>
        <v/>
      </c>
      <c r="F625" s="113" t="str">
        <f>'3_Fix'!K626</f>
        <v/>
      </c>
      <c r="G625" s="113" t="str">
        <f>'3_Fix'!L626</f>
        <v/>
      </c>
      <c r="H625" s="113" t="str">
        <f>'3_Fix'!M626</f>
        <v/>
      </c>
      <c r="I625" s="113" t="str">
        <f>'3_Fix'!N626</f>
        <v/>
      </c>
      <c r="J625" s="113" t="str">
        <f>'3_Fix'!O626</f>
        <v/>
      </c>
      <c r="K625" s="120" t="str">
        <f t="shared" si="382"/>
        <v/>
      </c>
      <c r="L625" s="120" t="str">
        <f t="shared" si="385"/>
        <v/>
      </c>
      <c r="M625" s="120" t="str">
        <f t="shared" si="386"/>
        <v/>
      </c>
      <c r="N625" s="120" t="str">
        <f t="shared" si="387"/>
        <v/>
      </c>
      <c r="O625" s="120" t="str">
        <f t="shared" si="388"/>
        <v/>
      </c>
      <c r="P625" s="120" t="str">
        <f t="shared" si="389"/>
        <v/>
      </c>
      <c r="Q625" s="120" t="str">
        <f t="shared" si="390"/>
        <v/>
      </c>
      <c r="R625" s="120" t="str">
        <f t="shared" si="384"/>
        <v/>
      </c>
      <c r="S625" s="120" t="str">
        <f t="shared" si="396"/>
        <v/>
      </c>
      <c r="T625" s="120" t="str">
        <f t="shared" si="397"/>
        <v/>
      </c>
      <c r="U625" s="120" t="str">
        <f t="shared" si="398"/>
        <v/>
      </c>
      <c r="V625" s="120" t="str">
        <f t="shared" si="399"/>
        <v/>
      </c>
      <c r="W625" s="120" t="str">
        <f t="shared" si="400"/>
        <v/>
      </c>
      <c r="X625" s="120" t="str">
        <f t="shared" si="401"/>
        <v/>
      </c>
      <c r="Y625" s="120" t="str">
        <f t="shared" si="402"/>
        <v/>
      </c>
      <c r="Z625" s="120" t="str">
        <f t="shared" si="404"/>
        <v/>
      </c>
      <c r="AA625" s="120" t="str">
        <f t="shared" si="405"/>
        <v/>
      </c>
      <c r="AB625" s="120" t="str">
        <f t="shared" si="406"/>
        <v/>
      </c>
      <c r="AC625" s="120" t="str">
        <f t="shared" si="407"/>
        <v/>
      </c>
      <c r="AD625" s="120" t="str">
        <f t="shared" si="408"/>
        <v/>
      </c>
      <c r="AE625" s="120" t="str">
        <f t="shared" si="409"/>
        <v/>
      </c>
      <c r="AF625" s="120" t="str">
        <f t="shared" si="403"/>
        <v/>
      </c>
      <c r="AG625" s="120" t="str">
        <f t="shared" si="410"/>
        <v/>
      </c>
      <c r="AH625" s="120" t="str">
        <f t="shared" si="411"/>
        <v/>
      </c>
      <c r="AI625" s="120" t="str">
        <f t="shared" si="412"/>
        <v/>
      </c>
      <c r="AJ625" s="120" t="str">
        <f t="shared" si="413"/>
        <v/>
      </c>
      <c r="AK625" s="120" t="str">
        <f t="shared" si="414"/>
        <v/>
      </c>
      <c r="AL625" s="120" t="str">
        <f t="shared" si="415"/>
        <v/>
      </c>
      <c r="AM625" s="120" t="str">
        <f t="shared" si="383"/>
        <v/>
      </c>
      <c r="AN625" s="120" t="str">
        <f t="shared" si="383"/>
        <v/>
      </c>
      <c r="AO625" s="120" t="str">
        <f t="shared" si="391"/>
        <v/>
      </c>
      <c r="AP625" s="120" t="str">
        <f t="shared" si="392"/>
        <v/>
      </c>
      <c r="AQ625" s="120" t="str">
        <f t="shared" si="393"/>
        <v/>
      </c>
      <c r="AR625" s="120" t="str">
        <f t="shared" si="394"/>
        <v/>
      </c>
      <c r="AS625" s="120" t="str">
        <f t="shared" si="395"/>
        <v/>
      </c>
      <c r="AX625" s="120" t="str">
        <f t="shared" si="375"/>
        <v/>
      </c>
      <c r="AY625" s="120" t="str">
        <f t="shared" si="376"/>
        <v/>
      </c>
      <c r="AZ625" s="120" t="str">
        <f t="shared" si="377"/>
        <v/>
      </c>
      <c r="BA625" s="120" t="str">
        <f t="shared" si="378"/>
        <v/>
      </c>
      <c r="BB625" s="120" t="str">
        <f t="shared" si="379"/>
        <v/>
      </c>
      <c r="BC625" s="120" t="str">
        <f t="shared" si="380"/>
        <v/>
      </c>
      <c r="BD625" s="120" t="str">
        <f t="shared" si="381"/>
        <v/>
      </c>
    </row>
    <row r="626" spans="3:56" x14ac:dyDescent="0.2">
      <c r="C626" s="107">
        <f>'3_Fix'!H627</f>
        <v>52536</v>
      </c>
      <c r="D626" s="113" t="str">
        <f>'3_Fix'!I627</f>
        <v/>
      </c>
      <c r="E626" s="113" t="str">
        <f>'3_Fix'!J627</f>
        <v/>
      </c>
      <c r="F626" s="113" t="str">
        <f>'3_Fix'!K627</f>
        <v/>
      </c>
      <c r="G626" s="113" t="str">
        <f>'3_Fix'!L627</f>
        <v/>
      </c>
      <c r="H626" s="113" t="str">
        <f>'3_Fix'!M627</f>
        <v/>
      </c>
      <c r="I626" s="113" t="str">
        <f>'3_Fix'!N627</f>
        <v/>
      </c>
      <c r="J626" s="113" t="str">
        <f>'3_Fix'!O627</f>
        <v/>
      </c>
      <c r="K626" s="120" t="str">
        <f t="shared" si="382"/>
        <v/>
      </c>
      <c r="L626" s="120" t="str">
        <f t="shared" si="385"/>
        <v/>
      </c>
      <c r="M626" s="120" t="str">
        <f t="shared" si="386"/>
        <v/>
      </c>
      <c r="N626" s="120" t="str">
        <f t="shared" si="387"/>
        <v/>
      </c>
      <c r="O626" s="120" t="str">
        <f t="shared" si="388"/>
        <v/>
      </c>
      <c r="P626" s="120" t="str">
        <f t="shared" si="389"/>
        <v/>
      </c>
      <c r="Q626" s="120" t="str">
        <f t="shared" si="390"/>
        <v/>
      </c>
      <c r="R626" s="120" t="str">
        <f t="shared" si="384"/>
        <v/>
      </c>
      <c r="S626" s="120" t="str">
        <f t="shared" si="396"/>
        <v/>
      </c>
      <c r="T626" s="120" t="str">
        <f t="shared" si="397"/>
        <v/>
      </c>
      <c r="U626" s="120" t="str">
        <f t="shared" si="398"/>
        <v/>
      </c>
      <c r="V626" s="120" t="str">
        <f t="shared" si="399"/>
        <v/>
      </c>
      <c r="W626" s="120" t="str">
        <f t="shared" si="400"/>
        <v/>
      </c>
      <c r="X626" s="120" t="str">
        <f t="shared" si="401"/>
        <v/>
      </c>
      <c r="Y626" s="120" t="str">
        <f t="shared" si="402"/>
        <v/>
      </c>
      <c r="Z626" s="120" t="str">
        <f t="shared" si="404"/>
        <v/>
      </c>
      <c r="AA626" s="120" t="str">
        <f t="shared" si="405"/>
        <v/>
      </c>
      <c r="AB626" s="120" t="str">
        <f t="shared" si="406"/>
        <v/>
      </c>
      <c r="AC626" s="120" t="str">
        <f t="shared" si="407"/>
        <v/>
      </c>
      <c r="AD626" s="120" t="str">
        <f t="shared" si="408"/>
        <v/>
      </c>
      <c r="AE626" s="120" t="str">
        <f t="shared" si="409"/>
        <v/>
      </c>
      <c r="AF626" s="120" t="str">
        <f t="shared" si="403"/>
        <v/>
      </c>
      <c r="AG626" s="120" t="str">
        <f t="shared" si="410"/>
        <v/>
      </c>
      <c r="AH626" s="120" t="str">
        <f t="shared" si="411"/>
        <v/>
      </c>
      <c r="AI626" s="120" t="str">
        <f t="shared" si="412"/>
        <v/>
      </c>
      <c r="AJ626" s="120" t="str">
        <f t="shared" si="413"/>
        <v/>
      </c>
      <c r="AK626" s="120" t="str">
        <f t="shared" si="414"/>
        <v/>
      </c>
      <c r="AL626" s="120" t="str">
        <f t="shared" si="415"/>
        <v/>
      </c>
      <c r="AM626" s="120" t="str">
        <f t="shared" si="383"/>
        <v/>
      </c>
      <c r="AN626" s="120" t="str">
        <f t="shared" si="383"/>
        <v/>
      </c>
      <c r="AO626" s="120" t="str">
        <f t="shared" si="391"/>
        <v/>
      </c>
      <c r="AP626" s="120" t="str">
        <f t="shared" si="392"/>
        <v/>
      </c>
      <c r="AQ626" s="120" t="str">
        <f t="shared" si="393"/>
        <v/>
      </c>
      <c r="AR626" s="120" t="str">
        <f t="shared" si="394"/>
        <v/>
      </c>
      <c r="AS626" s="120" t="str">
        <f t="shared" si="395"/>
        <v/>
      </c>
      <c r="AX626" s="120" t="str">
        <f t="shared" si="375"/>
        <v/>
      </c>
      <c r="AY626" s="120" t="str">
        <f t="shared" si="376"/>
        <v/>
      </c>
      <c r="AZ626" s="120" t="str">
        <f t="shared" si="377"/>
        <v/>
      </c>
      <c r="BA626" s="120" t="str">
        <f t="shared" si="378"/>
        <v/>
      </c>
      <c r="BB626" s="120" t="str">
        <f t="shared" si="379"/>
        <v/>
      </c>
      <c r="BC626" s="120" t="str">
        <f t="shared" si="380"/>
        <v/>
      </c>
      <c r="BD626" s="120" t="str">
        <f t="shared" si="381"/>
        <v/>
      </c>
    </row>
    <row r="627" spans="3:56" x14ac:dyDescent="0.2">
      <c r="C627" s="107">
        <f>'3_Fix'!H628</f>
        <v>52550</v>
      </c>
      <c r="D627" s="113" t="str">
        <f>'3_Fix'!I628</f>
        <v/>
      </c>
      <c r="E627" s="113" t="str">
        <f>'3_Fix'!J628</f>
        <v/>
      </c>
      <c r="F627" s="113" t="str">
        <f>'3_Fix'!K628</f>
        <v/>
      </c>
      <c r="G627" s="113" t="str">
        <f>'3_Fix'!L628</f>
        <v/>
      </c>
      <c r="H627" s="113" t="str">
        <f>'3_Fix'!M628</f>
        <v/>
      </c>
      <c r="I627" s="113" t="str">
        <f>'3_Fix'!N628</f>
        <v/>
      </c>
      <c r="J627" s="113" t="str">
        <f>'3_Fix'!O628</f>
        <v/>
      </c>
      <c r="K627" s="120" t="str">
        <f t="shared" si="382"/>
        <v/>
      </c>
      <c r="L627" s="120" t="str">
        <f t="shared" si="385"/>
        <v/>
      </c>
      <c r="M627" s="120" t="str">
        <f t="shared" si="386"/>
        <v/>
      </c>
      <c r="N627" s="120" t="str">
        <f t="shared" si="387"/>
        <v/>
      </c>
      <c r="O627" s="120" t="str">
        <f t="shared" si="388"/>
        <v/>
      </c>
      <c r="P627" s="120" t="str">
        <f t="shared" si="389"/>
        <v/>
      </c>
      <c r="Q627" s="120" t="str">
        <f t="shared" si="390"/>
        <v/>
      </c>
      <c r="R627" s="120" t="str">
        <f t="shared" si="384"/>
        <v/>
      </c>
      <c r="S627" s="120" t="str">
        <f t="shared" si="396"/>
        <v/>
      </c>
      <c r="T627" s="120" t="str">
        <f t="shared" si="397"/>
        <v/>
      </c>
      <c r="U627" s="120" t="str">
        <f t="shared" si="398"/>
        <v/>
      </c>
      <c r="V627" s="120" t="str">
        <f t="shared" si="399"/>
        <v/>
      </c>
      <c r="W627" s="120" t="str">
        <f t="shared" si="400"/>
        <v/>
      </c>
      <c r="X627" s="120" t="str">
        <f t="shared" si="401"/>
        <v/>
      </c>
      <c r="Y627" s="120" t="str">
        <f t="shared" si="402"/>
        <v/>
      </c>
      <c r="Z627" s="120" t="str">
        <f t="shared" si="404"/>
        <v/>
      </c>
      <c r="AA627" s="120" t="str">
        <f t="shared" si="405"/>
        <v/>
      </c>
      <c r="AB627" s="120" t="str">
        <f t="shared" si="406"/>
        <v/>
      </c>
      <c r="AC627" s="120" t="str">
        <f t="shared" si="407"/>
        <v/>
      </c>
      <c r="AD627" s="120" t="str">
        <f t="shared" si="408"/>
        <v/>
      </c>
      <c r="AE627" s="120" t="str">
        <f t="shared" si="409"/>
        <v/>
      </c>
      <c r="AF627" s="120" t="str">
        <f t="shared" si="403"/>
        <v/>
      </c>
      <c r="AG627" s="120" t="str">
        <f t="shared" si="410"/>
        <v/>
      </c>
      <c r="AH627" s="120" t="str">
        <f t="shared" si="411"/>
        <v/>
      </c>
      <c r="AI627" s="120" t="str">
        <f t="shared" si="412"/>
        <v/>
      </c>
      <c r="AJ627" s="120" t="str">
        <f t="shared" si="413"/>
        <v/>
      </c>
      <c r="AK627" s="120" t="str">
        <f t="shared" si="414"/>
        <v/>
      </c>
      <c r="AL627" s="120" t="str">
        <f t="shared" si="415"/>
        <v/>
      </c>
      <c r="AM627" s="120" t="str">
        <f t="shared" si="383"/>
        <v/>
      </c>
      <c r="AN627" s="120" t="str">
        <f t="shared" si="383"/>
        <v/>
      </c>
      <c r="AO627" s="120" t="str">
        <f t="shared" si="391"/>
        <v/>
      </c>
      <c r="AP627" s="120" t="str">
        <f t="shared" si="392"/>
        <v/>
      </c>
      <c r="AQ627" s="120" t="str">
        <f t="shared" si="393"/>
        <v/>
      </c>
      <c r="AR627" s="120" t="str">
        <f t="shared" si="394"/>
        <v/>
      </c>
      <c r="AS627" s="120" t="str">
        <f t="shared" si="395"/>
        <v/>
      </c>
      <c r="AX627" s="120" t="str">
        <f t="shared" si="375"/>
        <v/>
      </c>
      <c r="AY627" s="120" t="str">
        <f t="shared" si="376"/>
        <v/>
      </c>
      <c r="AZ627" s="120" t="str">
        <f t="shared" si="377"/>
        <v/>
      </c>
      <c r="BA627" s="120" t="str">
        <f t="shared" si="378"/>
        <v/>
      </c>
      <c r="BB627" s="120" t="str">
        <f t="shared" si="379"/>
        <v/>
      </c>
      <c r="BC627" s="120" t="str">
        <f t="shared" si="380"/>
        <v/>
      </c>
      <c r="BD627" s="120" t="str">
        <f t="shared" si="381"/>
        <v/>
      </c>
    </row>
    <row r="628" spans="3:56" x14ac:dyDescent="0.2">
      <c r="C628" s="107">
        <f>'3_Fix'!H629</f>
        <v>52566</v>
      </c>
      <c r="D628" s="113" t="str">
        <f>'3_Fix'!I629</f>
        <v/>
      </c>
      <c r="E628" s="113" t="str">
        <f>'3_Fix'!J629</f>
        <v/>
      </c>
      <c r="F628" s="113" t="str">
        <f>'3_Fix'!K629</f>
        <v/>
      </c>
      <c r="G628" s="113" t="str">
        <f>'3_Fix'!L629</f>
        <v/>
      </c>
      <c r="H628" s="113" t="str">
        <f>'3_Fix'!M629</f>
        <v/>
      </c>
      <c r="I628" s="113" t="str">
        <f>'3_Fix'!N629</f>
        <v/>
      </c>
      <c r="J628" s="113" t="str">
        <f>'3_Fix'!O629</f>
        <v/>
      </c>
      <c r="K628" s="120" t="str">
        <f t="shared" si="382"/>
        <v/>
      </c>
      <c r="L628" s="120" t="str">
        <f t="shared" si="385"/>
        <v/>
      </c>
      <c r="M628" s="120" t="str">
        <f t="shared" si="386"/>
        <v/>
      </c>
      <c r="N628" s="120" t="str">
        <f t="shared" si="387"/>
        <v/>
      </c>
      <c r="O628" s="120" t="str">
        <f t="shared" si="388"/>
        <v/>
      </c>
      <c r="P628" s="120" t="str">
        <f t="shared" si="389"/>
        <v/>
      </c>
      <c r="Q628" s="120" t="str">
        <f t="shared" si="390"/>
        <v/>
      </c>
      <c r="R628" s="120" t="str">
        <f t="shared" si="384"/>
        <v/>
      </c>
      <c r="S628" s="120" t="str">
        <f t="shared" si="396"/>
        <v/>
      </c>
      <c r="T628" s="120" t="str">
        <f t="shared" si="397"/>
        <v/>
      </c>
      <c r="U628" s="120" t="str">
        <f t="shared" si="398"/>
        <v/>
      </c>
      <c r="V628" s="120" t="str">
        <f t="shared" si="399"/>
        <v/>
      </c>
      <c r="W628" s="120" t="str">
        <f t="shared" si="400"/>
        <v/>
      </c>
      <c r="X628" s="120" t="str">
        <f t="shared" si="401"/>
        <v/>
      </c>
      <c r="Y628" s="120" t="str">
        <f t="shared" si="402"/>
        <v/>
      </c>
      <c r="Z628" s="120" t="str">
        <f t="shared" si="404"/>
        <v/>
      </c>
      <c r="AA628" s="120" t="str">
        <f t="shared" si="405"/>
        <v/>
      </c>
      <c r="AB628" s="120" t="str">
        <f t="shared" si="406"/>
        <v/>
      </c>
      <c r="AC628" s="120" t="str">
        <f t="shared" si="407"/>
        <v/>
      </c>
      <c r="AD628" s="120" t="str">
        <f t="shared" si="408"/>
        <v/>
      </c>
      <c r="AE628" s="120" t="str">
        <f t="shared" si="409"/>
        <v/>
      </c>
      <c r="AF628" s="120" t="str">
        <f t="shared" si="403"/>
        <v/>
      </c>
      <c r="AG628" s="120" t="str">
        <f t="shared" si="410"/>
        <v/>
      </c>
      <c r="AH628" s="120" t="str">
        <f t="shared" si="411"/>
        <v/>
      </c>
      <c r="AI628" s="120" t="str">
        <f t="shared" si="412"/>
        <v/>
      </c>
      <c r="AJ628" s="120" t="str">
        <f t="shared" si="413"/>
        <v/>
      </c>
      <c r="AK628" s="120" t="str">
        <f t="shared" si="414"/>
        <v/>
      </c>
      <c r="AL628" s="120" t="str">
        <f t="shared" si="415"/>
        <v/>
      </c>
      <c r="AM628" s="120" t="str">
        <f t="shared" si="383"/>
        <v/>
      </c>
      <c r="AN628" s="120" t="str">
        <f t="shared" si="383"/>
        <v/>
      </c>
      <c r="AO628" s="120" t="str">
        <f t="shared" si="391"/>
        <v/>
      </c>
      <c r="AP628" s="120" t="str">
        <f t="shared" si="392"/>
        <v/>
      </c>
      <c r="AQ628" s="120" t="str">
        <f t="shared" si="393"/>
        <v/>
      </c>
      <c r="AR628" s="120" t="str">
        <f t="shared" si="394"/>
        <v/>
      </c>
      <c r="AS628" s="120" t="str">
        <f t="shared" si="395"/>
        <v/>
      </c>
      <c r="AX628" s="120" t="str">
        <f t="shared" si="375"/>
        <v/>
      </c>
      <c r="AY628" s="120" t="str">
        <f t="shared" si="376"/>
        <v/>
      </c>
      <c r="AZ628" s="120" t="str">
        <f t="shared" si="377"/>
        <v/>
      </c>
      <c r="BA628" s="120" t="str">
        <f t="shared" si="378"/>
        <v/>
      </c>
      <c r="BB628" s="120" t="str">
        <f t="shared" si="379"/>
        <v/>
      </c>
      <c r="BC628" s="120" t="str">
        <f t="shared" si="380"/>
        <v/>
      </c>
      <c r="BD628" s="120" t="str">
        <f t="shared" si="381"/>
        <v/>
      </c>
    </row>
    <row r="629" spans="3:56" x14ac:dyDescent="0.2">
      <c r="C629" s="107">
        <f>'3_Fix'!H630</f>
        <v>52580</v>
      </c>
      <c r="D629" s="113" t="str">
        <f>'3_Fix'!I630</f>
        <v/>
      </c>
      <c r="E629" s="113" t="str">
        <f>'3_Fix'!J630</f>
        <v/>
      </c>
      <c r="F629" s="113" t="str">
        <f>'3_Fix'!K630</f>
        <v/>
      </c>
      <c r="G629" s="113" t="str">
        <f>'3_Fix'!L630</f>
        <v/>
      </c>
      <c r="H629" s="113" t="str">
        <f>'3_Fix'!M630</f>
        <v/>
      </c>
      <c r="I629" s="113" t="str">
        <f>'3_Fix'!N630</f>
        <v/>
      </c>
      <c r="J629" s="113" t="str">
        <f>'3_Fix'!O630</f>
        <v/>
      </c>
      <c r="K629" s="120" t="str">
        <f t="shared" si="382"/>
        <v/>
      </c>
      <c r="L629" s="120" t="str">
        <f t="shared" si="385"/>
        <v/>
      </c>
      <c r="M629" s="120" t="str">
        <f t="shared" si="386"/>
        <v/>
      </c>
      <c r="N629" s="120" t="str">
        <f t="shared" si="387"/>
        <v/>
      </c>
      <c r="O629" s="120" t="str">
        <f t="shared" si="388"/>
        <v/>
      </c>
      <c r="P629" s="120" t="str">
        <f t="shared" si="389"/>
        <v/>
      </c>
      <c r="Q629" s="120" t="str">
        <f t="shared" si="390"/>
        <v/>
      </c>
      <c r="R629" s="120" t="str">
        <f t="shared" si="384"/>
        <v/>
      </c>
      <c r="S629" s="120" t="str">
        <f t="shared" si="396"/>
        <v/>
      </c>
      <c r="T629" s="120" t="str">
        <f t="shared" si="397"/>
        <v/>
      </c>
      <c r="U629" s="120" t="str">
        <f t="shared" si="398"/>
        <v/>
      </c>
      <c r="V629" s="120" t="str">
        <f t="shared" si="399"/>
        <v/>
      </c>
      <c r="W629" s="120" t="str">
        <f t="shared" si="400"/>
        <v/>
      </c>
      <c r="X629" s="120" t="str">
        <f t="shared" si="401"/>
        <v/>
      </c>
      <c r="Y629" s="120" t="str">
        <f t="shared" si="402"/>
        <v/>
      </c>
      <c r="Z629" s="120" t="str">
        <f t="shared" si="404"/>
        <v/>
      </c>
      <c r="AA629" s="120" t="str">
        <f t="shared" si="405"/>
        <v/>
      </c>
      <c r="AB629" s="120" t="str">
        <f t="shared" si="406"/>
        <v/>
      </c>
      <c r="AC629" s="120" t="str">
        <f t="shared" si="407"/>
        <v/>
      </c>
      <c r="AD629" s="120" t="str">
        <f t="shared" si="408"/>
        <v/>
      </c>
      <c r="AE629" s="120" t="str">
        <f t="shared" si="409"/>
        <v/>
      </c>
      <c r="AF629" s="120" t="str">
        <f t="shared" si="403"/>
        <v/>
      </c>
      <c r="AG629" s="120" t="str">
        <f t="shared" si="410"/>
        <v/>
      </c>
      <c r="AH629" s="120" t="str">
        <f t="shared" si="411"/>
        <v/>
      </c>
      <c r="AI629" s="120" t="str">
        <f t="shared" si="412"/>
        <v/>
      </c>
      <c r="AJ629" s="120" t="str">
        <f t="shared" si="413"/>
        <v/>
      </c>
      <c r="AK629" s="120" t="str">
        <f t="shared" si="414"/>
        <v/>
      </c>
      <c r="AL629" s="120" t="str">
        <f t="shared" si="415"/>
        <v/>
      </c>
      <c r="AM629" s="120" t="str">
        <f t="shared" si="383"/>
        <v/>
      </c>
      <c r="AN629" s="120" t="str">
        <f t="shared" si="383"/>
        <v/>
      </c>
      <c r="AO629" s="120" t="str">
        <f t="shared" si="391"/>
        <v/>
      </c>
      <c r="AP629" s="120" t="str">
        <f t="shared" si="392"/>
        <v/>
      </c>
      <c r="AQ629" s="120" t="str">
        <f t="shared" si="393"/>
        <v/>
      </c>
      <c r="AR629" s="120" t="str">
        <f t="shared" si="394"/>
        <v/>
      </c>
      <c r="AS629" s="120" t="str">
        <f t="shared" si="395"/>
        <v/>
      </c>
      <c r="AX629" s="120" t="str">
        <f t="shared" si="375"/>
        <v/>
      </c>
      <c r="AY629" s="120" t="str">
        <f t="shared" si="376"/>
        <v/>
      </c>
      <c r="AZ629" s="120" t="str">
        <f t="shared" si="377"/>
        <v/>
      </c>
      <c r="BA629" s="120" t="str">
        <f t="shared" si="378"/>
        <v/>
      </c>
      <c r="BB629" s="120" t="str">
        <f t="shared" si="379"/>
        <v/>
      </c>
      <c r="BC629" s="120" t="str">
        <f t="shared" si="380"/>
        <v/>
      </c>
      <c r="BD629" s="120" t="str">
        <f t="shared" si="381"/>
        <v/>
      </c>
    </row>
    <row r="630" spans="3:56" x14ac:dyDescent="0.2">
      <c r="C630" s="107">
        <f>'3_Fix'!H631</f>
        <v>52597</v>
      </c>
      <c r="D630" s="113" t="str">
        <f>'3_Fix'!I631</f>
        <v/>
      </c>
      <c r="E630" s="113" t="str">
        <f>'3_Fix'!J631</f>
        <v/>
      </c>
      <c r="F630" s="113" t="str">
        <f>'3_Fix'!K631</f>
        <v/>
      </c>
      <c r="G630" s="113" t="str">
        <f>'3_Fix'!L631</f>
        <v/>
      </c>
      <c r="H630" s="113" t="str">
        <f>'3_Fix'!M631</f>
        <v/>
      </c>
      <c r="I630" s="113" t="str">
        <f>'3_Fix'!N631</f>
        <v/>
      </c>
      <c r="J630" s="113" t="str">
        <f>'3_Fix'!O631</f>
        <v/>
      </c>
      <c r="K630" s="120" t="str">
        <f t="shared" si="382"/>
        <v/>
      </c>
      <c r="L630" s="120" t="str">
        <f t="shared" si="385"/>
        <v/>
      </c>
      <c r="M630" s="120" t="str">
        <f t="shared" si="386"/>
        <v/>
      </c>
      <c r="N630" s="120" t="str">
        <f t="shared" si="387"/>
        <v/>
      </c>
      <c r="O630" s="120" t="str">
        <f t="shared" si="388"/>
        <v/>
      </c>
      <c r="P630" s="120" t="str">
        <f t="shared" si="389"/>
        <v/>
      </c>
      <c r="Q630" s="120" t="str">
        <f t="shared" si="390"/>
        <v/>
      </c>
      <c r="R630" s="120" t="str">
        <f t="shared" si="384"/>
        <v/>
      </c>
      <c r="S630" s="120" t="str">
        <f t="shared" si="396"/>
        <v/>
      </c>
      <c r="T630" s="120" t="str">
        <f t="shared" si="397"/>
        <v/>
      </c>
      <c r="U630" s="120" t="str">
        <f t="shared" si="398"/>
        <v/>
      </c>
      <c r="V630" s="120" t="str">
        <f t="shared" si="399"/>
        <v/>
      </c>
      <c r="W630" s="120" t="str">
        <f t="shared" si="400"/>
        <v/>
      </c>
      <c r="X630" s="120" t="str">
        <f t="shared" si="401"/>
        <v/>
      </c>
      <c r="Y630" s="120" t="str">
        <f t="shared" si="402"/>
        <v/>
      </c>
      <c r="Z630" s="120" t="str">
        <f t="shared" si="404"/>
        <v/>
      </c>
      <c r="AA630" s="120" t="str">
        <f t="shared" si="405"/>
        <v/>
      </c>
      <c r="AB630" s="120" t="str">
        <f t="shared" si="406"/>
        <v/>
      </c>
      <c r="AC630" s="120" t="str">
        <f t="shared" si="407"/>
        <v/>
      </c>
      <c r="AD630" s="120" t="str">
        <f t="shared" si="408"/>
        <v/>
      </c>
      <c r="AE630" s="120" t="str">
        <f t="shared" si="409"/>
        <v/>
      </c>
      <c r="AF630" s="120" t="str">
        <f t="shared" si="403"/>
        <v/>
      </c>
      <c r="AG630" s="120" t="str">
        <f t="shared" si="410"/>
        <v/>
      </c>
      <c r="AH630" s="120" t="str">
        <f t="shared" si="411"/>
        <v/>
      </c>
      <c r="AI630" s="120" t="str">
        <f t="shared" si="412"/>
        <v/>
      </c>
      <c r="AJ630" s="120" t="str">
        <f t="shared" si="413"/>
        <v/>
      </c>
      <c r="AK630" s="120" t="str">
        <f t="shared" si="414"/>
        <v/>
      </c>
      <c r="AL630" s="120" t="str">
        <f t="shared" si="415"/>
        <v/>
      </c>
      <c r="AM630" s="120" t="str">
        <f t="shared" si="383"/>
        <v/>
      </c>
      <c r="AN630" s="120" t="str">
        <f t="shared" si="383"/>
        <v/>
      </c>
      <c r="AO630" s="120" t="str">
        <f t="shared" si="391"/>
        <v/>
      </c>
      <c r="AP630" s="120" t="str">
        <f t="shared" si="392"/>
        <v/>
      </c>
      <c r="AQ630" s="120" t="str">
        <f t="shared" si="393"/>
        <v/>
      </c>
      <c r="AR630" s="120" t="str">
        <f t="shared" si="394"/>
        <v/>
      </c>
      <c r="AS630" s="120" t="str">
        <f t="shared" si="395"/>
        <v/>
      </c>
      <c r="AX630" s="120" t="str">
        <f t="shared" si="375"/>
        <v/>
      </c>
      <c r="AY630" s="120" t="str">
        <f t="shared" si="376"/>
        <v/>
      </c>
      <c r="AZ630" s="120" t="str">
        <f t="shared" si="377"/>
        <v/>
      </c>
      <c r="BA630" s="120" t="str">
        <f t="shared" si="378"/>
        <v/>
      </c>
      <c r="BB630" s="120" t="str">
        <f t="shared" si="379"/>
        <v/>
      </c>
      <c r="BC630" s="120" t="str">
        <f t="shared" si="380"/>
        <v/>
      </c>
      <c r="BD630" s="120" t="str">
        <f t="shared" si="381"/>
        <v/>
      </c>
    </row>
    <row r="631" spans="3:56" x14ac:dyDescent="0.2">
      <c r="C631" s="107">
        <f>'3_Fix'!H632</f>
        <v>52611</v>
      </c>
      <c r="D631" s="113" t="str">
        <f>'3_Fix'!I632</f>
        <v/>
      </c>
      <c r="E631" s="113" t="str">
        <f>'3_Fix'!J632</f>
        <v/>
      </c>
      <c r="F631" s="113" t="str">
        <f>'3_Fix'!K632</f>
        <v/>
      </c>
      <c r="G631" s="113" t="str">
        <f>'3_Fix'!L632</f>
        <v/>
      </c>
      <c r="H631" s="113" t="str">
        <f>'3_Fix'!M632</f>
        <v/>
      </c>
      <c r="I631" s="113" t="str">
        <f>'3_Fix'!N632</f>
        <v/>
      </c>
      <c r="J631" s="113" t="str">
        <f>'3_Fix'!O632</f>
        <v/>
      </c>
      <c r="K631" s="120" t="str">
        <f t="shared" si="382"/>
        <v/>
      </c>
      <c r="L631" s="120" t="str">
        <f t="shared" si="385"/>
        <v/>
      </c>
      <c r="M631" s="120" t="str">
        <f t="shared" si="386"/>
        <v/>
      </c>
      <c r="N631" s="120" t="str">
        <f t="shared" si="387"/>
        <v/>
      </c>
      <c r="O631" s="120" t="str">
        <f t="shared" si="388"/>
        <v/>
      </c>
      <c r="P631" s="120" t="str">
        <f t="shared" si="389"/>
        <v/>
      </c>
      <c r="Q631" s="120" t="str">
        <f t="shared" si="390"/>
        <v/>
      </c>
      <c r="R631" s="120" t="str">
        <f t="shared" si="384"/>
        <v/>
      </c>
      <c r="S631" s="120" t="str">
        <f t="shared" si="396"/>
        <v/>
      </c>
      <c r="T631" s="120" t="str">
        <f t="shared" si="397"/>
        <v/>
      </c>
      <c r="U631" s="120" t="str">
        <f t="shared" si="398"/>
        <v/>
      </c>
      <c r="V631" s="120" t="str">
        <f t="shared" si="399"/>
        <v/>
      </c>
      <c r="W631" s="120" t="str">
        <f t="shared" si="400"/>
        <v/>
      </c>
      <c r="X631" s="120" t="str">
        <f t="shared" si="401"/>
        <v/>
      </c>
      <c r="Y631" s="120" t="str">
        <f t="shared" si="402"/>
        <v/>
      </c>
      <c r="Z631" s="120" t="str">
        <f t="shared" si="404"/>
        <v/>
      </c>
      <c r="AA631" s="120" t="str">
        <f t="shared" si="405"/>
        <v/>
      </c>
      <c r="AB631" s="120" t="str">
        <f t="shared" si="406"/>
        <v/>
      </c>
      <c r="AC631" s="120" t="str">
        <f t="shared" si="407"/>
        <v/>
      </c>
      <c r="AD631" s="120" t="str">
        <f t="shared" si="408"/>
        <v/>
      </c>
      <c r="AE631" s="120" t="str">
        <f t="shared" si="409"/>
        <v/>
      </c>
      <c r="AF631" s="120" t="str">
        <f t="shared" si="403"/>
        <v/>
      </c>
      <c r="AG631" s="120" t="str">
        <f t="shared" si="410"/>
        <v/>
      </c>
      <c r="AH631" s="120" t="str">
        <f t="shared" si="411"/>
        <v/>
      </c>
      <c r="AI631" s="120" t="str">
        <f t="shared" si="412"/>
        <v/>
      </c>
      <c r="AJ631" s="120" t="str">
        <f t="shared" si="413"/>
        <v/>
      </c>
      <c r="AK631" s="120" t="str">
        <f t="shared" si="414"/>
        <v/>
      </c>
      <c r="AL631" s="120" t="str">
        <f t="shared" si="415"/>
        <v/>
      </c>
      <c r="AM631" s="120" t="str">
        <f t="shared" si="383"/>
        <v/>
      </c>
      <c r="AN631" s="120" t="str">
        <f t="shared" si="383"/>
        <v/>
      </c>
      <c r="AO631" s="120" t="str">
        <f t="shared" si="391"/>
        <v/>
      </c>
      <c r="AP631" s="120" t="str">
        <f t="shared" si="392"/>
        <v/>
      </c>
      <c r="AQ631" s="120" t="str">
        <f t="shared" si="393"/>
        <v/>
      </c>
      <c r="AR631" s="120" t="str">
        <f t="shared" si="394"/>
        <v/>
      </c>
      <c r="AS631" s="120" t="str">
        <f t="shared" si="395"/>
        <v/>
      </c>
      <c r="AX631" s="120" t="str">
        <f t="shared" ref="AX631:AX694" si="416">IFERROR((AX$1/100)*(D607/$D607)*Y631,"")</f>
        <v/>
      </c>
      <c r="AY631" s="120" t="str">
        <f t="shared" si="376"/>
        <v/>
      </c>
      <c r="AZ631" s="120" t="str">
        <f t="shared" si="377"/>
        <v/>
      </c>
      <c r="BA631" s="120" t="str">
        <f t="shared" si="378"/>
        <v/>
      </c>
      <c r="BB631" s="120" t="str">
        <f t="shared" si="379"/>
        <v/>
      </c>
      <c r="BC631" s="120" t="str">
        <f t="shared" si="380"/>
        <v/>
      </c>
      <c r="BD631" s="120" t="str">
        <f t="shared" si="381"/>
        <v/>
      </c>
    </row>
    <row r="632" spans="3:56" x14ac:dyDescent="0.2">
      <c r="C632" s="107">
        <f>'3_Fix'!H633</f>
        <v>52628</v>
      </c>
      <c r="D632" s="113" t="str">
        <f>'3_Fix'!I633</f>
        <v/>
      </c>
      <c r="E632" s="113" t="str">
        <f>'3_Fix'!J633</f>
        <v/>
      </c>
      <c r="F632" s="113" t="str">
        <f>'3_Fix'!K633</f>
        <v/>
      </c>
      <c r="G632" s="113" t="str">
        <f>'3_Fix'!L633</f>
        <v/>
      </c>
      <c r="H632" s="113" t="str">
        <f>'3_Fix'!M633</f>
        <v/>
      </c>
      <c r="I632" s="113" t="str">
        <f>'3_Fix'!N633</f>
        <v/>
      </c>
      <c r="J632" s="113" t="str">
        <f>'3_Fix'!O633</f>
        <v/>
      </c>
      <c r="K632" s="120" t="str">
        <f t="shared" si="382"/>
        <v/>
      </c>
      <c r="L632" s="120" t="str">
        <f t="shared" si="385"/>
        <v/>
      </c>
      <c r="M632" s="120" t="str">
        <f t="shared" si="386"/>
        <v/>
      </c>
      <c r="N632" s="120" t="str">
        <f t="shared" si="387"/>
        <v/>
      </c>
      <c r="O632" s="120" t="str">
        <f t="shared" si="388"/>
        <v/>
      </c>
      <c r="P632" s="120" t="str">
        <f t="shared" si="389"/>
        <v/>
      </c>
      <c r="Q632" s="120" t="str">
        <f t="shared" si="390"/>
        <v/>
      </c>
      <c r="R632" s="120" t="str">
        <f t="shared" si="384"/>
        <v/>
      </c>
      <c r="S632" s="120" t="str">
        <f t="shared" si="396"/>
        <v/>
      </c>
      <c r="T632" s="120" t="str">
        <f t="shared" si="397"/>
        <v/>
      </c>
      <c r="U632" s="120" t="str">
        <f t="shared" si="398"/>
        <v/>
      </c>
      <c r="V632" s="120" t="str">
        <f t="shared" si="399"/>
        <v/>
      </c>
      <c r="W632" s="120" t="str">
        <f t="shared" si="400"/>
        <v/>
      </c>
      <c r="X632" s="120" t="str">
        <f t="shared" si="401"/>
        <v/>
      </c>
      <c r="Y632" s="120" t="str">
        <f t="shared" si="402"/>
        <v/>
      </c>
      <c r="Z632" s="120" t="str">
        <f t="shared" si="404"/>
        <v/>
      </c>
      <c r="AA632" s="120" t="str">
        <f t="shared" si="405"/>
        <v/>
      </c>
      <c r="AB632" s="120" t="str">
        <f t="shared" si="406"/>
        <v/>
      </c>
      <c r="AC632" s="120" t="str">
        <f t="shared" si="407"/>
        <v/>
      </c>
      <c r="AD632" s="120" t="str">
        <f t="shared" si="408"/>
        <v/>
      </c>
      <c r="AE632" s="120" t="str">
        <f t="shared" si="409"/>
        <v/>
      </c>
      <c r="AF632" s="120" t="str">
        <f t="shared" si="403"/>
        <v/>
      </c>
      <c r="AG632" s="120" t="str">
        <f t="shared" si="410"/>
        <v/>
      </c>
      <c r="AH632" s="120" t="str">
        <f t="shared" si="411"/>
        <v/>
      </c>
      <c r="AI632" s="120" t="str">
        <f t="shared" si="412"/>
        <v/>
      </c>
      <c r="AJ632" s="120" t="str">
        <f t="shared" si="413"/>
        <v/>
      </c>
      <c r="AK632" s="120" t="str">
        <f t="shared" si="414"/>
        <v/>
      </c>
      <c r="AL632" s="120" t="str">
        <f t="shared" si="415"/>
        <v/>
      </c>
      <c r="AM632" s="120" t="str">
        <f t="shared" si="383"/>
        <v/>
      </c>
      <c r="AN632" s="120" t="str">
        <f t="shared" si="383"/>
        <v/>
      </c>
      <c r="AO632" s="120" t="str">
        <f t="shared" si="391"/>
        <v/>
      </c>
      <c r="AP632" s="120" t="str">
        <f t="shared" si="392"/>
        <v/>
      </c>
      <c r="AQ632" s="120" t="str">
        <f t="shared" si="393"/>
        <v/>
      </c>
      <c r="AR632" s="120" t="str">
        <f t="shared" si="394"/>
        <v/>
      </c>
      <c r="AS632" s="120" t="str">
        <f t="shared" si="395"/>
        <v/>
      </c>
      <c r="AX632" s="120" t="str">
        <f t="shared" si="416"/>
        <v/>
      </c>
      <c r="AY632" s="120" t="str">
        <f t="shared" si="376"/>
        <v/>
      </c>
      <c r="AZ632" s="120" t="str">
        <f t="shared" si="377"/>
        <v/>
      </c>
      <c r="BA632" s="120" t="str">
        <f t="shared" si="378"/>
        <v/>
      </c>
      <c r="BB632" s="120" t="str">
        <f t="shared" si="379"/>
        <v/>
      </c>
      <c r="BC632" s="120" t="str">
        <f t="shared" si="380"/>
        <v/>
      </c>
      <c r="BD632" s="120" t="str">
        <f t="shared" si="381"/>
        <v/>
      </c>
    </row>
    <row r="633" spans="3:56" x14ac:dyDescent="0.2">
      <c r="C633" s="107">
        <f>'3_Fix'!H634</f>
        <v>52642</v>
      </c>
      <c r="D633" s="113" t="str">
        <f>'3_Fix'!I634</f>
        <v/>
      </c>
      <c r="E633" s="113" t="str">
        <f>'3_Fix'!J634</f>
        <v/>
      </c>
      <c r="F633" s="113" t="str">
        <f>'3_Fix'!K634</f>
        <v/>
      </c>
      <c r="G633" s="113" t="str">
        <f>'3_Fix'!L634</f>
        <v/>
      </c>
      <c r="H633" s="113" t="str">
        <f>'3_Fix'!M634</f>
        <v/>
      </c>
      <c r="I633" s="113" t="str">
        <f>'3_Fix'!N634</f>
        <v/>
      </c>
      <c r="J633" s="113" t="str">
        <f>'3_Fix'!O634</f>
        <v/>
      </c>
      <c r="K633" s="120" t="str">
        <f t="shared" si="382"/>
        <v/>
      </c>
      <c r="L633" s="120" t="str">
        <f t="shared" si="385"/>
        <v/>
      </c>
      <c r="M633" s="120" t="str">
        <f t="shared" si="386"/>
        <v/>
      </c>
      <c r="N633" s="120" t="str">
        <f t="shared" si="387"/>
        <v/>
      </c>
      <c r="O633" s="120" t="str">
        <f t="shared" si="388"/>
        <v/>
      </c>
      <c r="P633" s="120" t="str">
        <f t="shared" si="389"/>
        <v/>
      </c>
      <c r="Q633" s="120" t="str">
        <f t="shared" si="390"/>
        <v/>
      </c>
      <c r="R633" s="120" t="str">
        <f t="shared" si="384"/>
        <v/>
      </c>
      <c r="S633" s="120" t="str">
        <f t="shared" si="396"/>
        <v/>
      </c>
      <c r="T633" s="120" t="str">
        <f t="shared" si="397"/>
        <v/>
      </c>
      <c r="U633" s="120" t="str">
        <f t="shared" si="398"/>
        <v/>
      </c>
      <c r="V633" s="120" t="str">
        <f t="shared" si="399"/>
        <v/>
      </c>
      <c r="W633" s="120" t="str">
        <f t="shared" si="400"/>
        <v/>
      </c>
      <c r="X633" s="120" t="str">
        <f t="shared" si="401"/>
        <v/>
      </c>
      <c r="Y633" s="120" t="str">
        <f t="shared" si="402"/>
        <v/>
      </c>
      <c r="Z633" s="120" t="str">
        <f t="shared" si="404"/>
        <v/>
      </c>
      <c r="AA633" s="120" t="str">
        <f t="shared" si="405"/>
        <v/>
      </c>
      <c r="AB633" s="120" t="str">
        <f t="shared" si="406"/>
        <v/>
      </c>
      <c r="AC633" s="120" t="str">
        <f t="shared" si="407"/>
        <v/>
      </c>
      <c r="AD633" s="120" t="str">
        <f t="shared" si="408"/>
        <v/>
      </c>
      <c r="AE633" s="120" t="str">
        <f t="shared" si="409"/>
        <v/>
      </c>
      <c r="AF633" s="120" t="str">
        <f t="shared" si="403"/>
        <v/>
      </c>
      <c r="AG633" s="120" t="str">
        <f t="shared" si="410"/>
        <v/>
      </c>
      <c r="AH633" s="120" t="str">
        <f t="shared" si="411"/>
        <v/>
      </c>
      <c r="AI633" s="120" t="str">
        <f t="shared" si="412"/>
        <v/>
      </c>
      <c r="AJ633" s="120" t="str">
        <f t="shared" si="413"/>
        <v/>
      </c>
      <c r="AK633" s="120" t="str">
        <f t="shared" si="414"/>
        <v/>
      </c>
      <c r="AL633" s="120" t="str">
        <f t="shared" si="415"/>
        <v/>
      </c>
      <c r="AM633" s="120" t="str">
        <f t="shared" si="383"/>
        <v/>
      </c>
      <c r="AN633" s="120" t="str">
        <f t="shared" si="383"/>
        <v/>
      </c>
      <c r="AO633" s="120" t="str">
        <f t="shared" si="391"/>
        <v/>
      </c>
      <c r="AP633" s="120" t="str">
        <f t="shared" si="392"/>
        <v/>
      </c>
      <c r="AQ633" s="120" t="str">
        <f t="shared" si="393"/>
        <v/>
      </c>
      <c r="AR633" s="120" t="str">
        <f t="shared" si="394"/>
        <v/>
      </c>
      <c r="AS633" s="120" t="str">
        <f t="shared" si="395"/>
        <v/>
      </c>
      <c r="AX633" s="120" t="str">
        <f t="shared" si="416"/>
        <v/>
      </c>
      <c r="AY633" s="120" t="str">
        <f t="shared" si="376"/>
        <v/>
      </c>
      <c r="AZ633" s="120" t="str">
        <f t="shared" si="377"/>
        <v/>
      </c>
      <c r="BA633" s="120" t="str">
        <f t="shared" si="378"/>
        <v/>
      </c>
      <c r="BB633" s="120" t="str">
        <f t="shared" si="379"/>
        <v/>
      </c>
      <c r="BC633" s="120" t="str">
        <f t="shared" si="380"/>
        <v/>
      </c>
      <c r="BD633" s="120" t="str">
        <f t="shared" si="381"/>
        <v/>
      </c>
    </row>
    <row r="634" spans="3:56" x14ac:dyDescent="0.2">
      <c r="C634" s="107">
        <f>'3_Fix'!H635</f>
        <v>52657</v>
      </c>
      <c r="D634" s="113" t="str">
        <f>'3_Fix'!I635</f>
        <v/>
      </c>
      <c r="E634" s="113" t="str">
        <f>'3_Fix'!J635</f>
        <v/>
      </c>
      <c r="F634" s="113" t="str">
        <f>'3_Fix'!K635</f>
        <v/>
      </c>
      <c r="G634" s="113" t="str">
        <f>'3_Fix'!L635</f>
        <v/>
      </c>
      <c r="H634" s="113" t="str">
        <f>'3_Fix'!M635</f>
        <v/>
      </c>
      <c r="I634" s="113" t="str">
        <f>'3_Fix'!N635</f>
        <v/>
      </c>
      <c r="J634" s="113" t="str">
        <f>'3_Fix'!O635</f>
        <v/>
      </c>
      <c r="K634" s="120" t="str">
        <f t="shared" si="382"/>
        <v/>
      </c>
      <c r="L634" s="120" t="str">
        <f t="shared" si="385"/>
        <v/>
      </c>
      <c r="M634" s="120" t="str">
        <f t="shared" si="386"/>
        <v/>
      </c>
      <c r="N634" s="120" t="str">
        <f t="shared" si="387"/>
        <v/>
      </c>
      <c r="O634" s="120" t="str">
        <f t="shared" si="388"/>
        <v/>
      </c>
      <c r="P634" s="120" t="str">
        <f t="shared" si="389"/>
        <v/>
      </c>
      <c r="Q634" s="120" t="str">
        <f t="shared" si="390"/>
        <v/>
      </c>
      <c r="R634" s="120" t="str">
        <f t="shared" si="384"/>
        <v/>
      </c>
      <c r="S634" s="120" t="str">
        <f t="shared" si="396"/>
        <v/>
      </c>
      <c r="T634" s="120" t="str">
        <f t="shared" si="397"/>
        <v/>
      </c>
      <c r="U634" s="120" t="str">
        <f t="shared" si="398"/>
        <v/>
      </c>
      <c r="V634" s="120" t="str">
        <f t="shared" si="399"/>
        <v/>
      </c>
      <c r="W634" s="120" t="str">
        <f t="shared" si="400"/>
        <v/>
      </c>
      <c r="X634" s="120" t="str">
        <f t="shared" si="401"/>
        <v/>
      </c>
      <c r="Y634" s="120" t="str">
        <f t="shared" si="402"/>
        <v/>
      </c>
      <c r="Z634" s="120" t="str">
        <f t="shared" si="404"/>
        <v/>
      </c>
      <c r="AA634" s="120" t="str">
        <f t="shared" si="405"/>
        <v/>
      </c>
      <c r="AB634" s="120" t="str">
        <f t="shared" si="406"/>
        <v/>
      </c>
      <c r="AC634" s="120" t="str">
        <f t="shared" si="407"/>
        <v/>
      </c>
      <c r="AD634" s="120" t="str">
        <f t="shared" si="408"/>
        <v/>
      </c>
      <c r="AE634" s="120" t="str">
        <f t="shared" si="409"/>
        <v/>
      </c>
      <c r="AF634" s="120" t="str">
        <f t="shared" si="403"/>
        <v/>
      </c>
      <c r="AG634" s="120" t="str">
        <f t="shared" si="410"/>
        <v/>
      </c>
      <c r="AH634" s="120" t="str">
        <f t="shared" si="411"/>
        <v/>
      </c>
      <c r="AI634" s="120" t="str">
        <f t="shared" si="412"/>
        <v/>
      </c>
      <c r="AJ634" s="120" t="str">
        <f t="shared" si="413"/>
        <v/>
      </c>
      <c r="AK634" s="120" t="str">
        <f t="shared" si="414"/>
        <v/>
      </c>
      <c r="AL634" s="120" t="str">
        <f t="shared" si="415"/>
        <v/>
      </c>
      <c r="AM634" s="120" t="str">
        <f t="shared" si="383"/>
        <v/>
      </c>
      <c r="AN634" s="120" t="str">
        <f t="shared" si="383"/>
        <v/>
      </c>
      <c r="AO634" s="120" t="str">
        <f t="shared" si="391"/>
        <v/>
      </c>
      <c r="AP634" s="120" t="str">
        <f t="shared" si="392"/>
        <v/>
      </c>
      <c r="AQ634" s="120" t="str">
        <f t="shared" si="393"/>
        <v/>
      </c>
      <c r="AR634" s="120" t="str">
        <f t="shared" si="394"/>
        <v/>
      </c>
      <c r="AS634" s="120" t="str">
        <f t="shared" si="395"/>
        <v/>
      </c>
      <c r="AX634" s="120" t="str">
        <f t="shared" si="416"/>
        <v/>
      </c>
      <c r="AY634" s="120" t="str">
        <f t="shared" si="376"/>
        <v/>
      </c>
      <c r="AZ634" s="120" t="str">
        <f t="shared" si="377"/>
        <v/>
      </c>
      <c r="BA634" s="120" t="str">
        <f t="shared" si="378"/>
        <v/>
      </c>
      <c r="BB634" s="120" t="str">
        <f t="shared" si="379"/>
        <v/>
      </c>
      <c r="BC634" s="120" t="str">
        <f t="shared" si="380"/>
        <v/>
      </c>
      <c r="BD634" s="120" t="str">
        <f t="shared" si="381"/>
        <v/>
      </c>
    </row>
    <row r="635" spans="3:56" x14ac:dyDescent="0.2">
      <c r="C635" s="107">
        <f>'3_Fix'!H636</f>
        <v>52671</v>
      </c>
      <c r="D635" s="113" t="str">
        <f>'3_Fix'!I636</f>
        <v/>
      </c>
      <c r="E635" s="113" t="str">
        <f>'3_Fix'!J636</f>
        <v/>
      </c>
      <c r="F635" s="113" t="str">
        <f>'3_Fix'!K636</f>
        <v/>
      </c>
      <c r="G635" s="113" t="str">
        <f>'3_Fix'!L636</f>
        <v/>
      </c>
      <c r="H635" s="113" t="str">
        <f>'3_Fix'!M636</f>
        <v/>
      </c>
      <c r="I635" s="113" t="str">
        <f>'3_Fix'!N636</f>
        <v/>
      </c>
      <c r="J635" s="113" t="str">
        <f>'3_Fix'!O636</f>
        <v/>
      </c>
      <c r="K635" s="120" t="str">
        <f t="shared" si="382"/>
        <v/>
      </c>
      <c r="L635" s="120" t="str">
        <f t="shared" si="385"/>
        <v/>
      </c>
      <c r="M635" s="120" t="str">
        <f t="shared" si="386"/>
        <v/>
      </c>
      <c r="N635" s="120" t="str">
        <f t="shared" si="387"/>
        <v/>
      </c>
      <c r="O635" s="120" t="str">
        <f t="shared" si="388"/>
        <v/>
      </c>
      <c r="P635" s="120" t="str">
        <f t="shared" si="389"/>
        <v/>
      </c>
      <c r="Q635" s="120" t="str">
        <f t="shared" si="390"/>
        <v/>
      </c>
      <c r="R635" s="120" t="str">
        <f t="shared" si="384"/>
        <v/>
      </c>
      <c r="S635" s="120" t="str">
        <f t="shared" si="396"/>
        <v/>
      </c>
      <c r="T635" s="120" t="str">
        <f t="shared" si="397"/>
        <v/>
      </c>
      <c r="U635" s="120" t="str">
        <f t="shared" si="398"/>
        <v/>
      </c>
      <c r="V635" s="120" t="str">
        <f t="shared" si="399"/>
        <v/>
      </c>
      <c r="W635" s="120" t="str">
        <f t="shared" si="400"/>
        <v/>
      </c>
      <c r="X635" s="120" t="str">
        <f t="shared" si="401"/>
        <v/>
      </c>
      <c r="Y635" s="120" t="str">
        <f t="shared" si="402"/>
        <v/>
      </c>
      <c r="Z635" s="120" t="str">
        <f t="shared" si="404"/>
        <v/>
      </c>
      <c r="AA635" s="120" t="str">
        <f t="shared" si="405"/>
        <v/>
      </c>
      <c r="AB635" s="120" t="str">
        <f t="shared" si="406"/>
        <v/>
      </c>
      <c r="AC635" s="120" t="str">
        <f t="shared" si="407"/>
        <v/>
      </c>
      <c r="AD635" s="120" t="str">
        <f t="shared" si="408"/>
        <v/>
      </c>
      <c r="AE635" s="120" t="str">
        <f t="shared" si="409"/>
        <v/>
      </c>
      <c r="AF635" s="120" t="str">
        <f t="shared" si="403"/>
        <v/>
      </c>
      <c r="AG635" s="120" t="str">
        <f t="shared" si="410"/>
        <v/>
      </c>
      <c r="AH635" s="120" t="str">
        <f t="shared" si="411"/>
        <v/>
      </c>
      <c r="AI635" s="120" t="str">
        <f t="shared" si="412"/>
        <v/>
      </c>
      <c r="AJ635" s="120" t="str">
        <f t="shared" si="413"/>
        <v/>
      </c>
      <c r="AK635" s="120" t="str">
        <f t="shared" si="414"/>
        <v/>
      </c>
      <c r="AL635" s="120" t="str">
        <f t="shared" si="415"/>
        <v/>
      </c>
      <c r="AM635" s="120" t="str">
        <f t="shared" si="383"/>
        <v/>
      </c>
      <c r="AN635" s="120" t="str">
        <f t="shared" si="383"/>
        <v/>
      </c>
      <c r="AO635" s="120" t="str">
        <f t="shared" si="391"/>
        <v/>
      </c>
      <c r="AP635" s="120" t="str">
        <f t="shared" si="392"/>
        <v/>
      </c>
      <c r="AQ635" s="120" t="str">
        <f t="shared" si="393"/>
        <v/>
      </c>
      <c r="AR635" s="120" t="str">
        <f t="shared" si="394"/>
        <v/>
      </c>
      <c r="AS635" s="120" t="str">
        <f t="shared" si="395"/>
        <v/>
      </c>
      <c r="AX635" s="120" t="str">
        <f t="shared" si="416"/>
        <v/>
      </c>
      <c r="AY635" s="120" t="str">
        <f t="shared" si="376"/>
        <v/>
      </c>
      <c r="AZ635" s="120" t="str">
        <f t="shared" si="377"/>
        <v/>
      </c>
      <c r="BA635" s="120" t="str">
        <f t="shared" si="378"/>
        <v/>
      </c>
      <c r="BB635" s="120" t="str">
        <f t="shared" si="379"/>
        <v/>
      </c>
      <c r="BC635" s="120" t="str">
        <f t="shared" si="380"/>
        <v/>
      </c>
      <c r="BD635" s="120" t="str">
        <f t="shared" si="381"/>
        <v/>
      </c>
    </row>
    <row r="636" spans="3:56" x14ac:dyDescent="0.2">
      <c r="C636" s="107">
        <f>'3_Fix'!H637</f>
        <v>52688</v>
      </c>
      <c r="D636" s="113" t="str">
        <f>'3_Fix'!I637</f>
        <v/>
      </c>
      <c r="E636" s="113" t="str">
        <f>'3_Fix'!J637</f>
        <v/>
      </c>
      <c r="F636" s="113" t="str">
        <f>'3_Fix'!K637</f>
        <v/>
      </c>
      <c r="G636" s="113" t="str">
        <f>'3_Fix'!L637</f>
        <v/>
      </c>
      <c r="H636" s="113" t="str">
        <f>'3_Fix'!M637</f>
        <v/>
      </c>
      <c r="I636" s="113" t="str">
        <f>'3_Fix'!N637</f>
        <v/>
      </c>
      <c r="J636" s="113" t="str">
        <f>'3_Fix'!O637</f>
        <v/>
      </c>
      <c r="K636" s="120" t="str">
        <f t="shared" si="382"/>
        <v/>
      </c>
      <c r="L636" s="120" t="str">
        <f t="shared" si="385"/>
        <v/>
      </c>
      <c r="M636" s="120" t="str">
        <f t="shared" si="386"/>
        <v/>
      </c>
      <c r="N636" s="120" t="str">
        <f t="shared" si="387"/>
        <v/>
      </c>
      <c r="O636" s="120" t="str">
        <f t="shared" si="388"/>
        <v/>
      </c>
      <c r="P636" s="120" t="str">
        <f t="shared" si="389"/>
        <v/>
      </c>
      <c r="Q636" s="120" t="str">
        <f t="shared" si="390"/>
        <v/>
      </c>
      <c r="R636" s="120" t="str">
        <f t="shared" si="384"/>
        <v/>
      </c>
      <c r="S636" s="120" t="str">
        <f t="shared" si="396"/>
        <v/>
      </c>
      <c r="T636" s="120" t="str">
        <f t="shared" si="397"/>
        <v/>
      </c>
      <c r="U636" s="120" t="str">
        <f t="shared" si="398"/>
        <v/>
      </c>
      <c r="V636" s="120" t="str">
        <f t="shared" si="399"/>
        <v/>
      </c>
      <c r="W636" s="120" t="str">
        <f t="shared" si="400"/>
        <v/>
      </c>
      <c r="X636" s="120" t="str">
        <f t="shared" si="401"/>
        <v/>
      </c>
      <c r="Y636" s="120" t="str">
        <f t="shared" si="402"/>
        <v/>
      </c>
      <c r="Z636" s="120" t="str">
        <f t="shared" si="404"/>
        <v/>
      </c>
      <c r="AA636" s="120" t="str">
        <f t="shared" si="405"/>
        <v/>
      </c>
      <c r="AB636" s="120" t="str">
        <f t="shared" si="406"/>
        <v/>
      </c>
      <c r="AC636" s="120" t="str">
        <f t="shared" si="407"/>
        <v/>
      </c>
      <c r="AD636" s="120" t="str">
        <f t="shared" si="408"/>
        <v/>
      </c>
      <c r="AE636" s="120" t="str">
        <f t="shared" si="409"/>
        <v/>
      </c>
      <c r="AF636" s="120" t="str">
        <f t="shared" si="403"/>
        <v/>
      </c>
      <c r="AG636" s="120" t="str">
        <f t="shared" si="410"/>
        <v/>
      </c>
      <c r="AH636" s="120" t="str">
        <f t="shared" si="411"/>
        <v/>
      </c>
      <c r="AI636" s="120" t="str">
        <f t="shared" si="412"/>
        <v/>
      </c>
      <c r="AJ636" s="120" t="str">
        <f t="shared" si="413"/>
        <v/>
      </c>
      <c r="AK636" s="120" t="str">
        <f t="shared" si="414"/>
        <v/>
      </c>
      <c r="AL636" s="120" t="str">
        <f t="shared" si="415"/>
        <v/>
      </c>
      <c r="AM636" s="120" t="str">
        <f t="shared" si="383"/>
        <v/>
      </c>
      <c r="AN636" s="120" t="str">
        <f t="shared" si="383"/>
        <v/>
      </c>
      <c r="AO636" s="120" t="str">
        <f t="shared" si="391"/>
        <v/>
      </c>
      <c r="AP636" s="120" t="str">
        <f t="shared" si="392"/>
        <v/>
      </c>
      <c r="AQ636" s="120" t="str">
        <f t="shared" si="393"/>
        <v/>
      </c>
      <c r="AR636" s="120" t="str">
        <f t="shared" si="394"/>
        <v/>
      </c>
      <c r="AS636" s="120" t="str">
        <f t="shared" si="395"/>
        <v/>
      </c>
      <c r="AX636" s="120" t="str">
        <f t="shared" si="416"/>
        <v/>
      </c>
      <c r="AY636" s="120" t="str">
        <f t="shared" si="376"/>
        <v/>
      </c>
      <c r="AZ636" s="120" t="str">
        <f t="shared" si="377"/>
        <v/>
      </c>
      <c r="BA636" s="120" t="str">
        <f t="shared" si="378"/>
        <v/>
      </c>
      <c r="BB636" s="120" t="str">
        <f t="shared" si="379"/>
        <v/>
      </c>
      <c r="BC636" s="120" t="str">
        <f t="shared" si="380"/>
        <v/>
      </c>
      <c r="BD636" s="120" t="str">
        <f t="shared" si="381"/>
        <v/>
      </c>
    </row>
    <row r="637" spans="3:56" x14ac:dyDescent="0.2">
      <c r="C637" s="107">
        <f>'3_Fix'!H638</f>
        <v>52702</v>
      </c>
      <c r="D637" s="113" t="str">
        <f>'3_Fix'!I638</f>
        <v/>
      </c>
      <c r="E637" s="113" t="str">
        <f>'3_Fix'!J638</f>
        <v/>
      </c>
      <c r="F637" s="113" t="str">
        <f>'3_Fix'!K638</f>
        <v/>
      </c>
      <c r="G637" s="113" t="str">
        <f>'3_Fix'!L638</f>
        <v/>
      </c>
      <c r="H637" s="113" t="str">
        <f>'3_Fix'!M638</f>
        <v/>
      </c>
      <c r="I637" s="113" t="str">
        <f>'3_Fix'!N638</f>
        <v/>
      </c>
      <c r="J637" s="113" t="str">
        <f>'3_Fix'!O638</f>
        <v/>
      </c>
      <c r="K637" s="120" t="str">
        <f t="shared" si="382"/>
        <v/>
      </c>
      <c r="L637" s="120" t="str">
        <f t="shared" si="385"/>
        <v/>
      </c>
      <c r="M637" s="120" t="str">
        <f t="shared" si="386"/>
        <v/>
      </c>
      <c r="N637" s="120" t="str">
        <f t="shared" si="387"/>
        <v/>
      </c>
      <c r="O637" s="120" t="str">
        <f t="shared" si="388"/>
        <v/>
      </c>
      <c r="P637" s="120" t="str">
        <f t="shared" si="389"/>
        <v/>
      </c>
      <c r="Q637" s="120" t="str">
        <f t="shared" si="390"/>
        <v/>
      </c>
      <c r="R637" s="120" t="str">
        <f t="shared" si="384"/>
        <v/>
      </c>
      <c r="S637" s="120" t="str">
        <f t="shared" si="396"/>
        <v/>
      </c>
      <c r="T637" s="120" t="str">
        <f t="shared" si="397"/>
        <v/>
      </c>
      <c r="U637" s="120" t="str">
        <f t="shared" si="398"/>
        <v/>
      </c>
      <c r="V637" s="120" t="str">
        <f t="shared" si="399"/>
        <v/>
      </c>
      <c r="W637" s="120" t="str">
        <f t="shared" si="400"/>
        <v/>
      </c>
      <c r="X637" s="120" t="str">
        <f t="shared" si="401"/>
        <v/>
      </c>
      <c r="Y637" s="120" t="str">
        <f t="shared" si="402"/>
        <v/>
      </c>
      <c r="Z637" s="120" t="str">
        <f t="shared" si="404"/>
        <v/>
      </c>
      <c r="AA637" s="120" t="str">
        <f t="shared" si="405"/>
        <v/>
      </c>
      <c r="AB637" s="120" t="str">
        <f t="shared" si="406"/>
        <v/>
      </c>
      <c r="AC637" s="120" t="str">
        <f t="shared" si="407"/>
        <v/>
      </c>
      <c r="AD637" s="120" t="str">
        <f t="shared" si="408"/>
        <v/>
      </c>
      <c r="AE637" s="120" t="str">
        <f t="shared" si="409"/>
        <v/>
      </c>
      <c r="AF637" s="120" t="str">
        <f t="shared" si="403"/>
        <v/>
      </c>
      <c r="AG637" s="120" t="str">
        <f t="shared" si="410"/>
        <v/>
      </c>
      <c r="AH637" s="120" t="str">
        <f t="shared" si="411"/>
        <v/>
      </c>
      <c r="AI637" s="120" t="str">
        <f t="shared" si="412"/>
        <v/>
      </c>
      <c r="AJ637" s="120" t="str">
        <f t="shared" si="413"/>
        <v/>
      </c>
      <c r="AK637" s="120" t="str">
        <f t="shared" si="414"/>
        <v/>
      </c>
      <c r="AL637" s="120" t="str">
        <f t="shared" si="415"/>
        <v/>
      </c>
      <c r="AM637" s="120" t="str">
        <f t="shared" si="383"/>
        <v/>
      </c>
      <c r="AN637" s="120" t="str">
        <f t="shared" si="383"/>
        <v/>
      </c>
      <c r="AO637" s="120" t="str">
        <f t="shared" si="391"/>
        <v/>
      </c>
      <c r="AP637" s="120" t="str">
        <f t="shared" si="392"/>
        <v/>
      </c>
      <c r="AQ637" s="120" t="str">
        <f t="shared" si="393"/>
        <v/>
      </c>
      <c r="AR637" s="120" t="str">
        <f t="shared" si="394"/>
        <v/>
      </c>
      <c r="AS637" s="120" t="str">
        <f t="shared" si="395"/>
        <v/>
      </c>
      <c r="AX637" s="120" t="str">
        <f t="shared" si="416"/>
        <v/>
      </c>
      <c r="AY637" s="120" t="str">
        <f t="shared" si="376"/>
        <v/>
      </c>
      <c r="AZ637" s="120" t="str">
        <f t="shared" si="377"/>
        <v/>
      </c>
      <c r="BA637" s="120" t="str">
        <f t="shared" si="378"/>
        <v/>
      </c>
      <c r="BB637" s="120" t="str">
        <f t="shared" si="379"/>
        <v/>
      </c>
      <c r="BC637" s="120" t="str">
        <f t="shared" si="380"/>
        <v/>
      </c>
      <c r="BD637" s="120" t="str">
        <f t="shared" si="381"/>
        <v/>
      </c>
    </row>
    <row r="638" spans="3:56" x14ac:dyDescent="0.2">
      <c r="C638" s="107">
        <f>'3_Fix'!H639</f>
        <v>52718</v>
      </c>
      <c r="D638" s="113" t="str">
        <f>'3_Fix'!I639</f>
        <v/>
      </c>
      <c r="E638" s="113" t="str">
        <f>'3_Fix'!J639</f>
        <v/>
      </c>
      <c r="F638" s="113" t="str">
        <f>'3_Fix'!K639</f>
        <v/>
      </c>
      <c r="G638" s="113" t="str">
        <f>'3_Fix'!L639</f>
        <v/>
      </c>
      <c r="H638" s="113" t="str">
        <f>'3_Fix'!M639</f>
        <v/>
      </c>
      <c r="I638" s="113" t="str">
        <f>'3_Fix'!N639</f>
        <v/>
      </c>
      <c r="J638" s="113" t="str">
        <f>'3_Fix'!O639</f>
        <v/>
      </c>
      <c r="K638" s="120" t="str">
        <f t="shared" si="382"/>
        <v/>
      </c>
      <c r="L638" s="120" t="str">
        <f t="shared" si="385"/>
        <v/>
      </c>
      <c r="M638" s="120" t="str">
        <f t="shared" si="386"/>
        <v/>
      </c>
      <c r="N638" s="120" t="str">
        <f t="shared" si="387"/>
        <v/>
      </c>
      <c r="O638" s="120" t="str">
        <f t="shared" si="388"/>
        <v/>
      </c>
      <c r="P638" s="120" t="str">
        <f t="shared" si="389"/>
        <v/>
      </c>
      <c r="Q638" s="120" t="str">
        <f t="shared" si="390"/>
        <v/>
      </c>
      <c r="R638" s="120" t="str">
        <f t="shared" si="384"/>
        <v/>
      </c>
      <c r="S638" s="120" t="str">
        <f t="shared" si="396"/>
        <v/>
      </c>
      <c r="T638" s="120" t="str">
        <f t="shared" si="397"/>
        <v/>
      </c>
      <c r="U638" s="120" t="str">
        <f t="shared" si="398"/>
        <v/>
      </c>
      <c r="V638" s="120" t="str">
        <f t="shared" si="399"/>
        <v/>
      </c>
      <c r="W638" s="120" t="str">
        <f t="shared" si="400"/>
        <v/>
      </c>
      <c r="X638" s="120" t="str">
        <f t="shared" si="401"/>
        <v/>
      </c>
      <c r="Y638" s="120" t="str">
        <f t="shared" si="402"/>
        <v/>
      </c>
      <c r="Z638" s="120" t="str">
        <f t="shared" si="404"/>
        <v/>
      </c>
      <c r="AA638" s="120" t="str">
        <f t="shared" si="405"/>
        <v/>
      </c>
      <c r="AB638" s="120" t="str">
        <f t="shared" si="406"/>
        <v/>
      </c>
      <c r="AC638" s="120" t="str">
        <f t="shared" si="407"/>
        <v/>
      </c>
      <c r="AD638" s="120" t="str">
        <f t="shared" si="408"/>
        <v/>
      </c>
      <c r="AE638" s="120" t="str">
        <f t="shared" si="409"/>
        <v/>
      </c>
      <c r="AF638" s="120" t="str">
        <f t="shared" si="403"/>
        <v/>
      </c>
      <c r="AG638" s="120" t="str">
        <f t="shared" si="410"/>
        <v/>
      </c>
      <c r="AH638" s="120" t="str">
        <f t="shared" si="411"/>
        <v/>
      </c>
      <c r="AI638" s="120" t="str">
        <f t="shared" si="412"/>
        <v/>
      </c>
      <c r="AJ638" s="120" t="str">
        <f t="shared" si="413"/>
        <v/>
      </c>
      <c r="AK638" s="120" t="str">
        <f t="shared" si="414"/>
        <v/>
      </c>
      <c r="AL638" s="120" t="str">
        <f t="shared" si="415"/>
        <v/>
      </c>
      <c r="AM638" s="120" t="str">
        <f t="shared" si="383"/>
        <v/>
      </c>
      <c r="AN638" s="120" t="str">
        <f t="shared" si="383"/>
        <v/>
      </c>
      <c r="AO638" s="120" t="str">
        <f t="shared" si="391"/>
        <v/>
      </c>
      <c r="AP638" s="120" t="str">
        <f t="shared" si="392"/>
        <v/>
      </c>
      <c r="AQ638" s="120" t="str">
        <f t="shared" si="393"/>
        <v/>
      </c>
      <c r="AR638" s="120" t="str">
        <f t="shared" si="394"/>
        <v/>
      </c>
      <c r="AS638" s="120" t="str">
        <f t="shared" si="395"/>
        <v/>
      </c>
      <c r="AX638" s="120" t="str">
        <f t="shared" si="416"/>
        <v/>
      </c>
      <c r="AY638" s="120" t="str">
        <f t="shared" si="376"/>
        <v/>
      </c>
      <c r="AZ638" s="120" t="str">
        <f t="shared" si="377"/>
        <v/>
      </c>
      <c r="BA638" s="120" t="str">
        <f t="shared" si="378"/>
        <v/>
      </c>
      <c r="BB638" s="120" t="str">
        <f t="shared" si="379"/>
        <v/>
      </c>
      <c r="BC638" s="120" t="str">
        <f t="shared" si="380"/>
        <v/>
      </c>
      <c r="BD638" s="120" t="str">
        <f t="shared" si="381"/>
        <v/>
      </c>
    </row>
    <row r="639" spans="3:56" x14ac:dyDescent="0.2">
      <c r="C639" s="107">
        <f>'3_Fix'!H640</f>
        <v>52732</v>
      </c>
      <c r="D639" s="113" t="str">
        <f>'3_Fix'!I640</f>
        <v/>
      </c>
      <c r="E639" s="113" t="str">
        <f>'3_Fix'!J640</f>
        <v/>
      </c>
      <c r="F639" s="113" t="str">
        <f>'3_Fix'!K640</f>
        <v/>
      </c>
      <c r="G639" s="113" t="str">
        <f>'3_Fix'!L640</f>
        <v/>
      </c>
      <c r="H639" s="113" t="str">
        <f>'3_Fix'!M640</f>
        <v/>
      </c>
      <c r="I639" s="113" t="str">
        <f>'3_Fix'!N640</f>
        <v/>
      </c>
      <c r="J639" s="113" t="str">
        <f>'3_Fix'!O640</f>
        <v/>
      </c>
      <c r="K639" s="120" t="str">
        <f t="shared" si="382"/>
        <v/>
      </c>
      <c r="L639" s="120" t="str">
        <f t="shared" si="385"/>
        <v/>
      </c>
      <c r="M639" s="120" t="str">
        <f t="shared" si="386"/>
        <v/>
      </c>
      <c r="N639" s="120" t="str">
        <f t="shared" si="387"/>
        <v/>
      </c>
      <c r="O639" s="120" t="str">
        <f t="shared" si="388"/>
        <v/>
      </c>
      <c r="P639" s="120" t="str">
        <f t="shared" si="389"/>
        <v/>
      </c>
      <c r="Q639" s="120" t="str">
        <f t="shared" si="390"/>
        <v/>
      </c>
      <c r="R639" s="120" t="str">
        <f t="shared" si="384"/>
        <v/>
      </c>
      <c r="S639" s="120" t="str">
        <f t="shared" si="396"/>
        <v/>
      </c>
      <c r="T639" s="120" t="str">
        <f t="shared" si="397"/>
        <v/>
      </c>
      <c r="U639" s="120" t="str">
        <f t="shared" si="398"/>
        <v/>
      </c>
      <c r="V639" s="120" t="str">
        <f t="shared" si="399"/>
        <v/>
      </c>
      <c r="W639" s="120" t="str">
        <f t="shared" si="400"/>
        <v/>
      </c>
      <c r="X639" s="120" t="str">
        <f t="shared" si="401"/>
        <v/>
      </c>
      <c r="Y639" s="120" t="str">
        <f t="shared" si="402"/>
        <v/>
      </c>
      <c r="Z639" s="120" t="str">
        <f t="shared" si="404"/>
        <v/>
      </c>
      <c r="AA639" s="120" t="str">
        <f t="shared" si="405"/>
        <v/>
      </c>
      <c r="AB639" s="120" t="str">
        <f t="shared" si="406"/>
        <v/>
      </c>
      <c r="AC639" s="120" t="str">
        <f t="shared" si="407"/>
        <v/>
      </c>
      <c r="AD639" s="120" t="str">
        <f t="shared" si="408"/>
        <v/>
      </c>
      <c r="AE639" s="120" t="str">
        <f t="shared" si="409"/>
        <v/>
      </c>
      <c r="AF639" s="120" t="str">
        <f t="shared" si="403"/>
        <v/>
      </c>
      <c r="AG639" s="120" t="str">
        <f t="shared" si="410"/>
        <v/>
      </c>
      <c r="AH639" s="120" t="str">
        <f t="shared" si="411"/>
        <v/>
      </c>
      <c r="AI639" s="120" t="str">
        <f t="shared" si="412"/>
        <v/>
      </c>
      <c r="AJ639" s="120" t="str">
        <f t="shared" si="413"/>
        <v/>
      </c>
      <c r="AK639" s="120" t="str">
        <f t="shared" si="414"/>
        <v/>
      </c>
      <c r="AL639" s="120" t="str">
        <f t="shared" si="415"/>
        <v/>
      </c>
      <c r="AM639" s="120" t="str">
        <f t="shared" si="383"/>
        <v/>
      </c>
      <c r="AN639" s="120" t="str">
        <f t="shared" si="383"/>
        <v/>
      </c>
      <c r="AO639" s="120" t="str">
        <f t="shared" si="391"/>
        <v/>
      </c>
      <c r="AP639" s="120" t="str">
        <f t="shared" si="392"/>
        <v/>
      </c>
      <c r="AQ639" s="120" t="str">
        <f t="shared" si="393"/>
        <v/>
      </c>
      <c r="AR639" s="120" t="str">
        <f t="shared" si="394"/>
        <v/>
      </c>
      <c r="AS639" s="120" t="str">
        <f t="shared" si="395"/>
        <v/>
      </c>
      <c r="AX639" s="120" t="str">
        <f t="shared" si="416"/>
        <v/>
      </c>
      <c r="AY639" s="120" t="str">
        <f t="shared" si="376"/>
        <v/>
      </c>
      <c r="AZ639" s="120" t="str">
        <f t="shared" si="377"/>
        <v/>
      </c>
      <c r="BA639" s="120" t="str">
        <f t="shared" si="378"/>
        <v/>
      </c>
      <c r="BB639" s="120" t="str">
        <f t="shared" si="379"/>
        <v/>
      </c>
      <c r="BC639" s="120" t="str">
        <f t="shared" si="380"/>
        <v/>
      </c>
      <c r="BD639" s="120" t="str">
        <f t="shared" si="381"/>
        <v/>
      </c>
    </row>
    <row r="640" spans="3:56" x14ac:dyDescent="0.2">
      <c r="C640" s="107">
        <f>'3_Fix'!H641</f>
        <v>52749</v>
      </c>
      <c r="D640" s="113" t="str">
        <f>'3_Fix'!I641</f>
        <v/>
      </c>
      <c r="E640" s="113" t="str">
        <f>'3_Fix'!J641</f>
        <v/>
      </c>
      <c r="F640" s="113" t="str">
        <f>'3_Fix'!K641</f>
        <v/>
      </c>
      <c r="G640" s="113" t="str">
        <f>'3_Fix'!L641</f>
        <v/>
      </c>
      <c r="H640" s="113" t="str">
        <f>'3_Fix'!M641</f>
        <v/>
      </c>
      <c r="I640" s="113" t="str">
        <f>'3_Fix'!N641</f>
        <v/>
      </c>
      <c r="J640" s="113" t="str">
        <f>'3_Fix'!O641</f>
        <v/>
      </c>
      <c r="K640" s="120" t="str">
        <f t="shared" si="382"/>
        <v/>
      </c>
      <c r="L640" s="120" t="str">
        <f t="shared" si="385"/>
        <v/>
      </c>
      <c r="M640" s="120" t="str">
        <f t="shared" si="386"/>
        <v/>
      </c>
      <c r="N640" s="120" t="str">
        <f t="shared" si="387"/>
        <v/>
      </c>
      <c r="O640" s="120" t="str">
        <f t="shared" si="388"/>
        <v/>
      </c>
      <c r="P640" s="120" t="str">
        <f t="shared" si="389"/>
        <v/>
      </c>
      <c r="Q640" s="120" t="str">
        <f t="shared" si="390"/>
        <v/>
      </c>
      <c r="R640" s="120" t="str">
        <f t="shared" si="384"/>
        <v/>
      </c>
      <c r="S640" s="120" t="str">
        <f t="shared" si="396"/>
        <v/>
      </c>
      <c r="T640" s="120" t="str">
        <f t="shared" si="397"/>
        <v/>
      </c>
      <c r="U640" s="120" t="str">
        <f t="shared" si="398"/>
        <v/>
      </c>
      <c r="V640" s="120" t="str">
        <f t="shared" si="399"/>
        <v/>
      </c>
      <c r="W640" s="120" t="str">
        <f t="shared" si="400"/>
        <v/>
      </c>
      <c r="X640" s="120" t="str">
        <f t="shared" si="401"/>
        <v/>
      </c>
      <c r="Y640" s="120" t="str">
        <f t="shared" si="402"/>
        <v/>
      </c>
      <c r="Z640" s="120" t="str">
        <f t="shared" si="404"/>
        <v/>
      </c>
      <c r="AA640" s="120" t="str">
        <f t="shared" si="405"/>
        <v/>
      </c>
      <c r="AB640" s="120" t="str">
        <f t="shared" si="406"/>
        <v/>
      </c>
      <c r="AC640" s="120" t="str">
        <f t="shared" si="407"/>
        <v/>
      </c>
      <c r="AD640" s="120" t="str">
        <f t="shared" si="408"/>
        <v/>
      </c>
      <c r="AE640" s="120" t="str">
        <f t="shared" si="409"/>
        <v/>
      </c>
      <c r="AF640" s="120" t="str">
        <f t="shared" si="403"/>
        <v/>
      </c>
      <c r="AG640" s="120" t="str">
        <f t="shared" si="410"/>
        <v/>
      </c>
      <c r="AH640" s="120" t="str">
        <f t="shared" si="411"/>
        <v/>
      </c>
      <c r="AI640" s="120" t="str">
        <f t="shared" si="412"/>
        <v/>
      </c>
      <c r="AJ640" s="120" t="str">
        <f t="shared" si="413"/>
        <v/>
      </c>
      <c r="AK640" s="120" t="str">
        <f t="shared" si="414"/>
        <v/>
      </c>
      <c r="AL640" s="120" t="str">
        <f t="shared" si="415"/>
        <v/>
      </c>
      <c r="AM640" s="120" t="str">
        <f t="shared" si="383"/>
        <v/>
      </c>
      <c r="AN640" s="120" t="str">
        <f t="shared" si="383"/>
        <v/>
      </c>
      <c r="AO640" s="120" t="str">
        <f t="shared" si="391"/>
        <v/>
      </c>
      <c r="AP640" s="120" t="str">
        <f t="shared" si="392"/>
        <v/>
      </c>
      <c r="AQ640" s="120" t="str">
        <f t="shared" si="393"/>
        <v/>
      </c>
      <c r="AR640" s="120" t="str">
        <f t="shared" si="394"/>
        <v/>
      </c>
      <c r="AS640" s="120" t="str">
        <f t="shared" si="395"/>
        <v/>
      </c>
      <c r="AX640" s="120" t="str">
        <f t="shared" si="416"/>
        <v/>
      </c>
      <c r="AY640" s="120" t="str">
        <f t="shared" si="376"/>
        <v/>
      </c>
      <c r="AZ640" s="120" t="str">
        <f t="shared" si="377"/>
        <v/>
      </c>
      <c r="BA640" s="120" t="str">
        <f t="shared" si="378"/>
        <v/>
      </c>
      <c r="BB640" s="120" t="str">
        <f t="shared" si="379"/>
        <v/>
      </c>
      <c r="BC640" s="120" t="str">
        <f t="shared" si="380"/>
        <v/>
      </c>
      <c r="BD640" s="120" t="str">
        <f t="shared" si="381"/>
        <v/>
      </c>
    </row>
    <row r="641" spans="3:56" x14ac:dyDescent="0.2">
      <c r="C641" s="107">
        <f>'3_Fix'!H642</f>
        <v>52763</v>
      </c>
      <c r="D641" s="113" t="str">
        <f>'3_Fix'!I642</f>
        <v/>
      </c>
      <c r="E641" s="113" t="str">
        <f>'3_Fix'!J642</f>
        <v/>
      </c>
      <c r="F641" s="113" t="str">
        <f>'3_Fix'!K642</f>
        <v/>
      </c>
      <c r="G641" s="113" t="str">
        <f>'3_Fix'!L642</f>
        <v/>
      </c>
      <c r="H641" s="113" t="str">
        <f>'3_Fix'!M642</f>
        <v/>
      </c>
      <c r="I641" s="113" t="str">
        <f>'3_Fix'!N642</f>
        <v/>
      </c>
      <c r="J641" s="113" t="str">
        <f>'3_Fix'!O642</f>
        <v/>
      </c>
      <c r="K641" s="120" t="str">
        <f t="shared" si="382"/>
        <v/>
      </c>
      <c r="L641" s="120" t="str">
        <f t="shared" si="385"/>
        <v/>
      </c>
      <c r="M641" s="120" t="str">
        <f t="shared" si="386"/>
        <v/>
      </c>
      <c r="N641" s="120" t="str">
        <f t="shared" si="387"/>
        <v/>
      </c>
      <c r="O641" s="120" t="str">
        <f t="shared" si="388"/>
        <v/>
      </c>
      <c r="P641" s="120" t="str">
        <f t="shared" si="389"/>
        <v/>
      </c>
      <c r="Q641" s="120" t="str">
        <f t="shared" si="390"/>
        <v/>
      </c>
      <c r="R641" s="120" t="str">
        <f t="shared" si="384"/>
        <v/>
      </c>
      <c r="S641" s="120" t="str">
        <f t="shared" si="396"/>
        <v/>
      </c>
      <c r="T641" s="120" t="str">
        <f t="shared" si="397"/>
        <v/>
      </c>
      <c r="U641" s="120" t="str">
        <f t="shared" si="398"/>
        <v/>
      </c>
      <c r="V641" s="120" t="str">
        <f t="shared" si="399"/>
        <v/>
      </c>
      <c r="W641" s="120" t="str">
        <f t="shared" si="400"/>
        <v/>
      </c>
      <c r="X641" s="120" t="str">
        <f t="shared" si="401"/>
        <v/>
      </c>
      <c r="Y641" s="120" t="str">
        <f t="shared" si="402"/>
        <v/>
      </c>
      <c r="Z641" s="120" t="str">
        <f t="shared" si="404"/>
        <v/>
      </c>
      <c r="AA641" s="120" t="str">
        <f t="shared" si="405"/>
        <v/>
      </c>
      <c r="AB641" s="120" t="str">
        <f t="shared" si="406"/>
        <v/>
      </c>
      <c r="AC641" s="120" t="str">
        <f t="shared" si="407"/>
        <v/>
      </c>
      <c r="AD641" s="120" t="str">
        <f t="shared" si="408"/>
        <v/>
      </c>
      <c r="AE641" s="120" t="str">
        <f t="shared" si="409"/>
        <v/>
      </c>
      <c r="AF641" s="120" t="str">
        <f t="shared" si="403"/>
        <v/>
      </c>
      <c r="AG641" s="120" t="str">
        <f t="shared" si="410"/>
        <v/>
      </c>
      <c r="AH641" s="120" t="str">
        <f t="shared" si="411"/>
        <v/>
      </c>
      <c r="AI641" s="120" t="str">
        <f t="shared" si="412"/>
        <v/>
      </c>
      <c r="AJ641" s="120" t="str">
        <f t="shared" si="413"/>
        <v/>
      </c>
      <c r="AK641" s="120" t="str">
        <f t="shared" si="414"/>
        <v/>
      </c>
      <c r="AL641" s="120" t="str">
        <f t="shared" si="415"/>
        <v/>
      </c>
      <c r="AM641" s="120" t="str">
        <f t="shared" si="383"/>
        <v/>
      </c>
      <c r="AN641" s="120" t="str">
        <f t="shared" si="383"/>
        <v/>
      </c>
      <c r="AO641" s="120" t="str">
        <f t="shared" si="391"/>
        <v/>
      </c>
      <c r="AP641" s="120" t="str">
        <f t="shared" si="392"/>
        <v/>
      </c>
      <c r="AQ641" s="120" t="str">
        <f t="shared" si="393"/>
        <v/>
      </c>
      <c r="AR641" s="120" t="str">
        <f t="shared" si="394"/>
        <v/>
      </c>
      <c r="AS641" s="120" t="str">
        <f t="shared" si="395"/>
        <v/>
      </c>
      <c r="AX641" s="120" t="str">
        <f t="shared" si="416"/>
        <v/>
      </c>
      <c r="AY641" s="120" t="str">
        <f t="shared" si="376"/>
        <v/>
      </c>
      <c r="AZ641" s="120" t="str">
        <f t="shared" si="377"/>
        <v/>
      </c>
      <c r="BA641" s="120" t="str">
        <f t="shared" si="378"/>
        <v/>
      </c>
      <c r="BB641" s="120" t="str">
        <f t="shared" si="379"/>
        <v/>
      </c>
      <c r="BC641" s="120" t="str">
        <f t="shared" si="380"/>
        <v/>
      </c>
      <c r="BD641" s="120" t="str">
        <f t="shared" si="381"/>
        <v/>
      </c>
    </row>
    <row r="642" spans="3:56" x14ac:dyDescent="0.2">
      <c r="C642" s="107">
        <f>'3_Fix'!H643</f>
        <v>52779</v>
      </c>
      <c r="D642" s="113" t="str">
        <f>'3_Fix'!I643</f>
        <v/>
      </c>
      <c r="E642" s="113" t="str">
        <f>'3_Fix'!J643</f>
        <v/>
      </c>
      <c r="F642" s="113" t="str">
        <f>'3_Fix'!K643</f>
        <v/>
      </c>
      <c r="G642" s="113" t="str">
        <f>'3_Fix'!L643</f>
        <v/>
      </c>
      <c r="H642" s="113" t="str">
        <f>'3_Fix'!M643</f>
        <v/>
      </c>
      <c r="I642" s="113" t="str">
        <f>'3_Fix'!N643</f>
        <v/>
      </c>
      <c r="J642" s="113" t="str">
        <f>'3_Fix'!O643</f>
        <v/>
      </c>
      <c r="K642" s="120" t="str">
        <f t="shared" si="382"/>
        <v/>
      </c>
      <c r="L642" s="120" t="str">
        <f t="shared" si="385"/>
        <v/>
      </c>
      <c r="M642" s="120" t="str">
        <f t="shared" si="386"/>
        <v/>
      </c>
      <c r="N642" s="120" t="str">
        <f t="shared" si="387"/>
        <v/>
      </c>
      <c r="O642" s="120" t="str">
        <f t="shared" si="388"/>
        <v/>
      </c>
      <c r="P642" s="120" t="str">
        <f t="shared" si="389"/>
        <v/>
      </c>
      <c r="Q642" s="120" t="str">
        <f t="shared" si="390"/>
        <v/>
      </c>
      <c r="R642" s="120" t="str">
        <f t="shared" si="384"/>
        <v/>
      </c>
      <c r="S642" s="120" t="str">
        <f t="shared" si="396"/>
        <v/>
      </c>
      <c r="T642" s="120" t="str">
        <f t="shared" si="397"/>
        <v/>
      </c>
      <c r="U642" s="120" t="str">
        <f t="shared" si="398"/>
        <v/>
      </c>
      <c r="V642" s="120" t="str">
        <f t="shared" si="399"/>
        <v/>
      </c>
      <c r="W642" s="120" t="str">
        <f t="shared" si="400"/>
        <v/>
      </c>
      <c r="X642" s="120" t="str">
        <f t="shared" si="401"/>
        <v/>
      </c>
      <c r="Y642" s="120" t="str">
        <f t="shared" si="402"/>
        <v/>
      </c>
      <c r="Z642" s="120" t="str">
        <f t="shared" si="404"/>
        <v/>
      </c>
      <c r="AA642" s="120" t="str">
        <f t="shared" si="405"/>
        <v/>
      </c>
      <c r="AB642" s="120" t="str">
        <f t="shared" si="406"/>
        <v/>
      </c>
      <c r="AC642" s="120" t="str">
        <f t="shared" si="407"/>
        <v/>
      </c>
      <c r="AD642" s="120" t="str">
        <f t="shared" si="408"/>
        <v/>
      </c>
      <c r="AE642" s="120" t="str">
        <f t="shared" si="409"/>
        <v/>
      </c>
      <c r="AF642" s="120" t="str">
        <f t="shared" si="403"/>
        <v/>
      </c>
      <c r="AG642" s="120" t="str">
        <f t="shared" si="410"/>
        <v/>
      </c>
      <c r="AH642" s="120" t="str">
        <f t="shared" si="411"/>
        <v/>
      </c>
      <c r="AI642" s="120" t="str">
        <f t="shared" si="412"/>
        <v/>
      </c>
      <c r="AJ642" s="120" t="str">
        <f t="shared" si="413"/>
        <v/>
      </c>
      <c r="AK642" s="120" t="str">
        <f t="shared" si="414"/>
        <v/>
      </c>
      <c r="AL642" s="120" t="str">
        <f t="shared" si="415"/>
        <v/>
      </c>
      <c r="AM642" s="120" t="str">
        <f t="shared" si="383"/>
        <v/>
      </c>
      <c r="AN642" s="120" t="str">
        <f t="shared" si="383"/>
        <v/>
      </c>
      <c r="AO642" s="120" t="str">
        <f t="shared" si="391"/>
        <v/>
      </c>
      <c r="AP642" s="120" t="str">
        <f t="shared" si="392"/>
        <v/>
      </c>
      <c r="AQ642" s="120" t="str">
        <f t="shared" si="393"/>
        <v/>
      </c>
      <c r="AR642" s="120" t="str">
        <f t="shared" si="394"/>
        <v/>
      </c>
      <c r="AS642" s="120" t="str">
        <f t="shared" si="395"/>
        <v/>
      </c>
      <c r="AX642" s="120" t="str">
        <f t="shared" si="416"/>
        <v/>
      </c>
      <c r="AY642" s="120" t="str">
        <f t="shared" si="376"/>
        <v/>
      </c>
      <c r="AZ642" s="120" t="str">
        <f t="shared" si="377"/>
        <v/>
      </c>
      <c r="BA642" s="120" t="str">
        <f t="shared" si="378"/>
        <v/>
      </c>
      <c r="BB642" s="120" t="str">
        <f t="shared" si="379"/>
        <v/>
      </c>
      <c r="BC642" s="120" t="str">
        <f t="shared" si="380"/>
        <v/>
      </c>
      <c r="BD642" s="120" t="str">
        <f t="shared" si="381"/>
        <v/>
      </c>
    </row>
    <row r="643" spans="3:56" x14ac:dyDescent="0.2">
      <c r="C643" s="107">
        <f>'3_Fix'!H644</f>
        <v>52793</v>
      </c>
      <c r="D643" s="113" t="str">
        <f>'3_Fix'!I644</f>
        <v/>
      </c>
      <c r="E643" s="113" t="str">
        <f>'3_Fix'!J644</f>
        <v/>
      </c>
      <c r="F643" s="113" t="str">
        <f>'3_Fix'!K644</f>
        <v/>
      </c>
      <c r="G643" s="113" t="str">
        <f>'3_Fix'!L644</f>
        <v/>
      </c>
      <c r="H643" s="113" t="str">
        <f>'3_Fix'!M644</f>
        <v/>
      </c>
      <c r="I643" s="113" t="str">
        <f>'3_Fix'!N644</f>
        <v/>
      </c>
      <c r="J643" s="113" t="str">
        <f>'3_Fix'!O644</f>
        <v/>
      </c>
      <c r="K643" s="120" t="str">
        <f t="shared" si="382"/>
        <v/>
      </c>
      <c r="L643" s="120" t="str">
        <f t="shared" si="385"/>
        <v/>
      </c>
      <c r="M643" s="120" t="str">
        <f t="shared" si="386"/>
        <v/>
      </c>
      <c r="N643" s="120" t="str">
        <f t="shared" si="387"/>
        <v/>
      </c>
      <c r="O643" s="120" t="str">
        <f t="shared" si="388"/>
        <v/>
      </c>
      <c r="P643" s="120" t="str">
        <f t="shared" si="389"/>
        <v/>
      </c>
      <c r="Q643" s="120" t="str">
        <f t="shared" si="390"/>
        <v/>
      </c>
      <c r="R643" s="120" t="str">
        <f t="shared" si="384"/>
        <v/>
      </c>
      <c r="S643" s="120" t="str">
        <f t="shared" si="396"/>
        <v/>
      </c>
      <c r="T643" s="120" t="str">
        <f t="shared" si="397"/>
        <v/>
      </c>
      <c r="U643" s="120" t="str">
        <f t="shared" si="398"/>
        <v/>
      </c>
      <c r="V643" s="120" t="str">
        <f t="shared" si="399"/>
        <v/>
      </c>
      <c r="W643" s="120" t="str">
        <f t="shared" si="400"/>
        <v/>
      </c>
      <c r="X643" s="120" t="str">
        <f t="shared" si="401"/>
        <v/>
      </c>
      <c r="Y643" s="120" t="str">
        <f t="shared" si="402"/>
        <v/>
      </c>
      <c r="Z643" s="120" t="str">
        <f t="shared" si="404"/>
        <v/>
      </c>
      <c r="AA643" s="120" t="str">
        <f t="shared" si="405"/>
        <v/>
      </c>
      <c r="AB643" s="120" t="str">
        <f t="shared" si="406"/>
        <v/>
      </c>
      <c r="AC643" s="120" t="str">
        <f t="shared" si="407"/>
        <v/>
      </c>
      <c r="AD643" s="120" t="str">
        <f t="shared" si="408"/>
        <v/>
      </c>
      <c r="AE643" s="120" t="str">
        <f t="shared" si="409"/>
        <v/>
      </c>
      <c r="AF643" s="120" t="str">
        <f t="shared" si="403"/>
        <v/>
      </c>
      <c r="AG643" s="120" t="str">
        <f t="shared" si="410"/>
        <v/>
      </c>
      <c r="AH643" s="120" t="str">
        <f t="shared" si="411"/>
        <v/>
      </c>
      <c r="AI643" s="120" t="str">
        <f t="shared" si="412"/>
        <v/>
      </c>
      <c r="AJ643" s="120" t="str">
        <f t="shared" si="413"/>
        <v/>
      </c>
      <c r="AK643" s="120" t="str">
        <f t="shared" si="414"/>
        <v/>
      </c>
      <c r="AL643" s="120" t="str">
        <f t="shared" si="415"/>
        <v/>
      </c>
      <c r="AM643" s="120" t="str">
        <f t="shared" si="383"/>
        <v/>
      </c>
      <c r="AN643" s="120" t="str">
        <f t="shared" si="383"/>
        <v/>
      </c>
      <c r="AO643" s="120" t="str">
        <f t="shared" si="391"/>
        <v/>
      </c>
      <c r="AP643" s="120" t="str">
        <f t="shared" si="392"/>
        <v/>
      </c>
      <c r="AQ643" s="120" t="str">
        <f t="shared" si="393"/>
        <v/>
      </c>
      <c r="AR643" s="120" t="str">
        <f t="shared" si="394"/>
        <v/>
      </c>
      <c r="AS643" s="120" t="str">
        <f t="shared" si="395"/>
        <v/>
      </c>
      <c r="AX643" s="120" t="str">
        <f t="shared" si="416"/>
        <v/>
      </c>
      <c r="AY643" s="120" t="str">
        <f t="shared" si="376"/>
        <v/>
      </c>
      <c r="AZ643" s="120" t="str">
        <f t="shared" si="377"/>
        <v/>
      </c>
      <c r="BA643" s="120" t="str">
        <f t="shared" si="378"/>
        <v/>
      </c>
      <c r="BB643" s="120" t="str">
        <f t="shared" si="379"/>
        <v/>
      </c>
      <c r="BC643" s="120" t="str">
        <f t="shared" si="380"/>
        <v/>
      </c>
      <c r="BD643" s="120" t="str">
        <f t="shared" si="381"/>
        <v/>
      </c>
    </row>
    <row r="644" spans="3:56" x14ac:dyDescent="0.2">
      <c r="C644" s="107">
        <f>'3_Fix'!H645</f>
        <v>52810</v>
      </c>
      <c r="D644" s="113" t="str">
        <f>'3_Fix'!I645</f>
        <v/>
      </c>
      <c r="E644" s="113" t="str">
        <f>'3_Fix'!J645</f>
        <v/>
      </c>
      <c r="F644" s="113" t="str">
        <f>'3_Fix'!K645</f>
        <v/>
      </c>
      <c r="G644" s="113" t="str">
        <f>'3_Fix'!L645</f>
        <v/>
      </c>
      <c r="H644" s="113" t="str">
        <f>'3_Fix'!M645</f>
        <v/>
      </c>
      <c r="I644" s="113" t="str">
        <f>'3_Fix'!N645</f>
        <v/>
      </c>
      <c r="J644" s="113" t="str">
        <f>'3_Fix'!O645</f>
        <v/>
      </c>
      <c r="K644" s="120" t="str">
        <f t="shared" si="382"/>
        <v/>
      </c>
      <c r="L644" s="120" t="str">
        <f t="shared" si="385"/>
        <v/>
      </c>
      <c r="M644" s="120" t="str">
        <f t="shared" si="386"/>
        <v/>
      </c>
      <c r="N644" s="120" t="str">
        <f t="shared" si="387"/>
        <v/>
      </c>
      <c r="O644" s="120" t="str">
        <f t="shared" si="388"/>
        <v/>
      </c>
      <c r="P644" s="120" t="str">
        <f t="shared" si="389"/>
        <v/>
      </c>
      <c r="Q644" s="120" t="str">
        <f t="shared" si="390"/>
        <v/>
      </c>
      <c r="R644" s="120" t="str">
        <f t="shared" si="384"/>
        <v/>
      </c>
      <c r="S644" s="120" t="str">
        <f t="shared" si="396"/>
        <v/>
      </c>
      <c r="T644" s="120" t="str">
        <f t="shared" si="397"/>
        <v/>
      </c>
      <c r="U644" s="120" t="str">
        <f t="shared" si="398"/>
        <v/>
      </c>
      <c r="V644" s="120" t="str">
        <f t="shared" si="399"/>
        <v/>
      </c>
      <c r="W644" s="120" t="str">
        <f t="shared" si="400"/>
        <v/>
      </c>
      <c r="X644" s="120" t="str">
        <f t="shared" si="401"/>
        <v/>
      </c>
      <c r="Y644" s="120" t="str">
        <f t="shared" si="402"/>
        <v/>
      </c>
      <c r="Z644" s="120" t="str">
        <f t="shared" si="404"/>
        <v/>
      </c>
      <c r="AA644" s="120" t="str">
        <f t="shared" si="405"/>
        <v/>
      </c>
      <c r="AB644" s="120" t="str">
        <f t="shared" si="406"/>
        <v/>
      </c>
      <c r="AC644" s="120" t="str">
        <f t="shared" si="407"/>
        <v/>
      </c>
      <c r="AD644" s="120" t="str">
        <f t="shared" si="408"/>
        <v/>
      </c>
      <c r="AE644" s="120" t="str">
        <f t="shared" si="409"/>
        <v/>
      </c>
      <c r="AF644" s="120" t="str">
        <f t="shared" si="403"/>
        <v/>
      </c>
      <c r="AG644" s="120" t="str">
        <f t="shared" si="410"/>
        <v/>
      </c>
      <c r="AH644" s="120" t="str">
        <f t="shared" si="411"/>
        <v/>
      </c>
      <c r="AI644" s="120" t="str">
        <f t="shared" si="412"/>
        <v/>
      </c>
      <c r="AJ644" s="120" t="str">
        <f t="shared" si="413"/>
        <v/>
      </c>
      <c r="AK644" s="120" t="str">
        <f t="shared" si="414"/>
        <v/>
      </c>
      <c r="AL644" s="120" t="str">
        <f t="shared" si="415"/>
        <v/>
      </c>
      <c r="AM644" s="120" t="str">
        <f t="shared" si="383"/>
        <v/>
      </c>
      <c r="AN644" s="120" t="str">
        <f t="shared" si="383"/>
        <v/>
      </c>
      <c r="AO644" s="120" t="str">
        <f t="shared" si="391"/>
        <v/>
      </c>
      <c r="AP644" s="120" t="str">
        <f t="shared" si="392"/>
        <v/>
      </c>
      <c r="AQ644" s="120" t="str">
        <f t="shared" si="393"/>
        <v/>
      </c>
      <c r="AR644" s="120" t="str">
        <f t="shared" si="394"/>
        <v/>
      </c>
      <c r="AS644" s="120" t="str">
        <f t="shared" si="395"/>
        <v/>
      </c>
      <c r="AX644" s="120" t="str">
        <f t="shared" si="416"/>
        <v/>
      </c>
      <c r="AY644" s="120" t="str">
        <f t="shared" si="376"/>
        <v/>
      </c>
      <c r="AZ644" s="120" t="str">
        <f t="shared" si="377"/>
        <v/>
      </c>
      <c r="BA644" s="120" t="str">
        <f t="shared" si="378"/>
        <v/>
      </c>
      <c r="BB644" s="120" t="str">
        <f t="shared" si="379"/>
        <v/>
      </c>
      <c r="BC644" s="120" t="str">
        <f t="shared" si="380"/>
        <v/>
      </c>
      <c r="BD644" s="120" t="str">
        <f t="shared" si="381"/>
        <v/>
      </c>
    </row>
    <row r="645" spans="3:56" x14ac:dyDescent="0.2">
      <c r="C645" s="107">
        <f>'3_Fix'!H646</f>
        <v>52824</v>
      </c>
      <c r="D645" s="113" t="str">
        <f>'3_Fix'!I646</f>
        <v/>
      </c>
      <c r="E645" s="113" t="str">
        <f>'3_Fix'!J646</f>
        <v/>
      </c>
      <c r="F645" s="113" t="str">
        <f>'3_Fix'!K646</f>
        <v/>
      </c>
      <c r="G645" s="113" t="str">
        <f>'3_Fix'!L646</f>
        <v/>
      </c>
      <c r="H645" s="113" t="str">
        <f>'3_Fix'!M646</f>
        <v/>
      </c>
      <c r="I645" s="113" t="str">
        <f>'3_Fix'!N646</f>
        <v/>
      </c>
      <c r="J645" s="113" t="str">
        <f>'3_Fix'!O646</f>
        <v/>
      </c>
      <c r="K645" s="120" t="str">
        <f t="shared" si="382"/>
        <v/>
      </c>
      <c r="L645" s="120" t="str">
        <f t="shared" si="385"/>
        <v/>
      </c>
      <c r="M645" s="120" t="str">
        <f t="shared" si="386"/>
        <v/>
      </c>
      <c r="N645" s="120" t="str">
        <f t="shared" si="387"/>
        <v/>
      </c>
      <c r="O645" s="120" t="str">
        <f t="shared" si="388"/>
        <v/>
      </c>
      <c r="P645" s="120" t="str">
        <f t="shared" si="389"/>
        <v/>
      </c>
      <c r="Q645" s="120" t="str">
        <f t="shared" si="390"/>
        <v/>
      </c>
      <c r="R645" s="120" t="str">
        <f t="shared" si="384"/>
        <v/>
      </c>
      <c r="S645" s="120" t="str">
        <f t="shared" si="396"/>
        <v/>
      </c>
      <c r="T645" s="120" t="str">
        <f t="shared" si="397"/>
        <v/>
      </c>
      <c r="U645" s="120" t="str">
        <f t="shared" si="398"/>
        <v/>
      </c>
      <c r="V645" s="120" t="str">
        <f t="shared" si="399"/>
        <v/>
      </c>
      <c r="W645" s="120" t="str">
        <f t="shared" si="400"/>
        <v/>
      </c>
      <c r="X645" s="120" t="str">
        <f t="shared" si="401"/>
        <v/>
      </c>
      <c r="Y645" s="120" t="str">
        <f t="shared" si="402"/>
        <v/>
      </c>
      <c r="Z645" s="120" t="str">
        <f t="shared" si="404"/>
        <v/>
      </c>
      <c r="AA645" s="120" t="str">
        <f t="shared" si="405"/>
        <v/>
      </c>
      <c r="AB645" s="120" t="str">
        <f t="shared" si="406"/>
        <v/>
      </c>
      <c r="AC645" s="120" t="str">
        <f t="shared" si="407"/>
        <v/>
      </c>
      <c r="AD645" s="120" t="str">
        <f t="shared" si="408"/>
        <v/>
      </c>
      <c r="AE645" s="120" t="str">
        <f t="shared" si="409"/>
        <v/>
      </c>
      <c r="AF645" s="120" t="str">
        <f t="shared" si="403"/>
        <v/>
      </c>
      <c r="AG645" s="120" t="str">
        <f t="shared" si="410"/>
        <v/>
      </c>
      <c r="AH645" s="120" t="str">
        <f t="shared" si="411"/>
        <v/>
      </c>
      <c r="AI645" s="120" t="str">
        <f t="shared" si="412"/>
        <v/>
      </c>
      <c r="AJ645" s="120" t="str">
        <f t="shared" si="413"/>
        <v/>
      </c>
      <c r="AK645" s="120" t="str">
        <f t="shared" si="414"/>
        <v/>
      </c>
      <c r="AL645" s="120" t="str">
        <f t="shared" si="415"/>
        <v/>
      </c>
      <c r="AM645" s="120" t="str">
        <f t="shared" si="383"/>
        <v/>
      </c>
      <c r="AN645" s="120" t="str">
        <f t="shared" si="383"/>
        <v/>
      </c>
      <c r="AO645" s="120" t="str">
        <f t="shared" si="391"/>
        <v/>
      </c>
      <c r="AP645" s="120" t="str">
        <f t="shared" si="392"/>
        <v/>
      </c>
      <c r="AQ645" s="120" t="str">
        <f t="shared" si="393"/>
        <v/>
      </c>
      <c r="AR645" s="120" t="str">
        <f t="shared" si="394"/>
        <v/>
      </c>
      <c r="AS645" s="120" t="str">
        <f t="shared" si="395"/>
        <v/>
      </c>
      <c r="AX645" s="120" t="str">
        <f t="shared" si="416"/>
        <v/>
      </c>
      <c r="AY645" s="120" t="str">
        <f t="shared" si="376"/>
        <v/>
      </c>
      <c r="AZ645" s="120" t="str">
        <f t="shared" si="377"/>
        <v/>
      </c>
      <c r="BA645" s="120" t="str">
        <f t="shared" si="378"/>
        <v/>
      </c>
      <c r="BB645" s="120" t="str">
        <f t="shared" si="379"/>
        <v/>
      </c>
      <c r="BC645" s="120" t="str">
        <f t="shared" si="380"/>
        <v/>
      </c>
      <c r="BD645" s="120" t="str">
        <f t="shared" si="381"/>
        <v/>
      </c>
    </row>
    <row r="646" spans="3:56" x14ac:dyDescent="0.2">
      <c r="C646" s="107">
        <f>'3_Fix'!H647</f>
        <v>52841</v>
      </c>
      <c r="D646" s="113" t="str">
        <f>'3_Fix'!I647</f>
        <v/>
      </c>
      <c r="E646" s="113" t="str">
        <f>'3_Fix'!J647</f>
        <v/>
      </c>
      <c r="F646" s="113" t="str">
        <f>'3_Fix'!K647</f>
        <v/>
      </c>
      <c r="G646" s="113" t="str">
        <f>'3_Fix'!L647</f>
        <v/>
      </c>
      <c r="H646" s="113" t="str">
        <f>'3_Fix'!M647</f>
        <v/>
      </c>
      <c r="I646" s="113" t="str">
        <f>'3_Fix'!N647</f>
        <v/>
      </c>
      <c r="J646" s="113" t="str">
        <f>'3_Fix'!O647</f>
        <v/>
      </c>
      <c r="K646" s="120" t="str">
        <f t="shared" si="382"/>
        <v/>
      </c>
      <c r="L646" s="120" t="str">
        <f t="shared" si="385"/>
        <v/>
      </c>
      <c r="M646" s="120" t="str">
        <f t="shared" si="386"/>
        <v/>
      </c>
      <c r="N646" s="120" t="str">
        <f t="shared" si="387"/>
        <v/>
      </c>
      <c r="O646" s="120" t="str">
        <f t="shared" si="388"/>
        <v/>
      </c>
      <c r="P646" s="120" t="str">
        <f t="shared" si="389"/>
        <v/>
      </c>
      <c r="Q646" s="120" t="str">
        <f t="shared" si="390"/>
        <v/>
      </c>
      <c r="R646" s="120" t="str">
        <f t="shared" si="384"/>
        <v/>
      </c>
      <c r="S646" s="120" t="str">
        <f t="shared" si="396"/>
        <v/>
      </c>
      <c r="T646" s="120" t="str">
        <f t="shared" si="397"/>
        <v/>
      </c>
      <c r="U646" s="120" t="str">
        <f t="shared" si="398"/>
        <v/>
      </c>
      <c r="V646" s="120" t="str">
        <f t="shared" si="399"/>
        <v/>
      </c>
      <c r="W646" s="120" t="str">
        <f t="shared" si="400"/>
        <v/>
      </c>
      <c r="X646" s="120" t="str">
        <f t="shared" si="401"/>
        <v/>
      </c>
      <c r="Y646" s="120" t="str">
        <f t="shared" si="402"/>
        <v/>
      </c>
      <c r="Z646" s="120" t="str">
        <f t="shared" si="404"/>
        <v/>
      </c>
      <c r="AA646" s="120" t="str">
        <f t="shared" si="405"/>
        <v/>
      </c>
      <c r="AB646" s="120" t="str">
        <f t="shared" si="406"/>
        <v/>
      </c>
      <c r="AC646" s="120" t="str">
        <f t="shared" si="407"/>
        <v/>
      </c>
      <c r="AD646" s="120" t="str">
        <f t="shared" si="408"/>
        <v/>
      </c>
      <c r="AE646" s="120" t="str">
        <f t="shared" si="409"/>
        <v/>
      </c>
      <c r="AF646" s="120" t="str">
        <f t="shared" si="403"/>
        <v/>
      </c>
      <c r="AG646" s="120" t="str">
        <f t="shared" si="410"/>
        <v/>
      </c>
      <c r="AH646" s="120" t="str">
        <f t="shared" si="411"/>
        <v/>
      </c>
      <c r="AI646" s="120" t="str">
        <f t="shared" si="412"/>
        <v/>
      </c>
      <c r="AJ646" s="120" t="str">
        <f t="shared" si="413"/>
        <v/>
      </c>
      <c r="AK646" s="120" t="str">
        <f t="shared" si="414"/>
        <v/>
      </c>
      <c r="AL646" s="120" t="str">
        <f t="shared" si="415"/>
        <v/>
      </c>
      <c r="AM646" s="120" t="str">
        <f t="shared" si="383"/>
        <v/>
      </c>
      <c r="AN646" s="120" t="str">
        <f t="shared" si="383"/>
        <v/>
      </c>
      <c r="AO646" s="120" t="str">
        <f t="shared" si="391"/>
        <v/>
      </c>
      <c r="AP646" s="120" t="str">
        <f t="shared" si="392"/>
        <v/>
      </c>
      <c r="AQ646" s="120" t="str">
        <f t="shared" si="393"/>
        <v/>
      </c>
      <c r="AR646" s="120" t="str">
        <f t="shared" si="394"/>
        <v/>
      </c>
      <c r="AS646" s="120" t="str">
        <f t="shared" si="395"/>
        <v/>
      </c>
      <c r="AX646" s="120" t="str">
        <f t="shared" si="416"/>
        <v/>
      </c>
      <c r="AY646" s="120" t="str">
        <f t="shared" ref="AY646:AY709" si="417">IFERROR((AY$1/100)*(E622/$D622)*Z646,"")</f>
        <v/>
      </c>
      <c r="AZ646" s="120" t="str">
        <f t="shared" ref="AZ646:AZ709" si="418">IFERROR((AZ$1/100)*(F622/$D622)*AA646,"")</f>
        <v/>
      </c>
      <c r="BA646" s="120" t="str">
        <f t="shared" ref="BA646:BA709" si="419">IFERROR((BA$1/100)*(G622/$D622)*AB646,"")</f>
        <v/>
      </c>
      <c r="BB646" s="120" t="str">
        <f t="shared" ref="BB646:BB709" si="420">IFERROR((BB$1/100)*(H622/$D622)*AC646,"")</f>
        <v/>
      </c>
      <c r="BC646" s="120" t="str">
        <f t="shared" ref="BC646:BC709" si="421">IFERROR((BC$1/100)*(I622/$D622)*AD646,"")</f>
        <v/>
      </c>
      <c r="BD646" s="120" t="str">
        <f t="shared" ref="BD646:BD709" si="422">IFERROR((BD$1/100)*(J622/$D622)*AE646,"")</f>
        <v/>
      </c>
    </row>
    <row r="647" spans="3:56" x14ac:dyDescent="0.2">
      <c r="C647" s="107">
        <f>'3_Fix'!H648</f>
        <v>52855</v>
      </c>
      <c r="D647" s="113" t="str">
        <f>'3_Fix'!I648</f>
        <v/>
      </c>
      <c r="E647" s="113" t="str">
        <f>'3_Fix'!J648</f>
        <v/>
      </c>
      <c r="F647" s="113" t="str">
        <f>'3_Fix'!K648</f>
        <v/>
      </c>
      <c r="G647" s="113" t="str">
        <f>'3_Fix'!L648</f>
        <v/>
      </c>
      <c r="H647" s="113" t="str">
        <f>'3_Fix'!M648</f>
        <v/>
      </c>
      <c r="I647" s="113" t="str">
        <f>'3_Fix'!N648</f>
        <v/>
      </c>
      <c r="J647" s="113" t="str">
        <f>'3_Fix'!O648</f>
        <v/>
      </c>
      <c r="K647" s="120" t="str">
        <f t="shared" si="382"/>
        <v/>
      </c>
      <c r="L647" s="120" t="str">
        <f t="shared" si="385"/>
        <v/>
      </c>
      <c r="M647" s="120" t="str">
        <f t="shared" si="386"/>
        <v/>
      </c>
      <c r="N647" s="120" t="str">
        <f t="shared" si="387"/>
        <v/>
      </c>
      <c r="O647" s="120" t="str">
        <f t="shared" si="388"/>
        <v/>
      </c>
      <c r="P647" s="120" t="str">
        <f t="shared" si="389"/>
        <v/>
      </c>
      <c r="Q647" s="120" t="str">
        <f t="shared" si="390"/>
        <v/>
      </c>
      <c r="R647" s="120" t="str">
        <f t="shared" si="384"/>
        <v/>
      </c>
      <c r="S647" s="120" t="str">
        <f t="shared" si="396"/>
        <v/>
      </c>
      <c r="T647" s="120" t="str">
        <f t="shared" si="397"/>
        <v/>
      </c>
      <c r="U647" s="120" t="str">
        <f t="shared" si="398"/>
        <v/>
      </c>
      <c r="V647" s="120" t="str">
        <f t="shared" si="399"/>
        <v/>
      </c>
      <c r="W647" s="120" t="str">
        <f t="shared" si="400"/>
        <v/>
      </c>
      <c r="X647" s="120" t="str">
        <f t="shared" si="401"/>
        <v/>
      </c>
      <c r="Y647" s="120" t="str">
        <f t="shared" si="402"/>
        <v/>
      </c>
      <c r="Z647" s="120" t="str">
        <f t="shared" si="404"/>
        <v/>
      </c>
      <c r="AA647" s="120" t="str">
        <f t="shared" si="405"/>
        <v/>
      </c>
      <c r="AB647" s="120" t="str">
        <f t="shared" si="406"/>
        <v/>
      </c>
      <c r="AC647" s="120" t="str">
        <f t="shared" si="407"/>
        <v/>
      </c>
      <c r="AD647" s="120" t="str">
        <f t="shared" si="408"/>
        <v/>
      </c>
      <c r="AE647" s="120" t="str">
        <f t="shared" si="409"/>
        <v/>
      </c>
      <c r="AF647" s="120" t="str">
        <f t="shared" si="403"/>
        <v/>
      </c>
      <c r="AG647" s="120" t="str">
        <f t="shared" si="410"/>
        <v/>
      </c>
      <c r="AH647" s="120" t="str">
        <f t="shared" si="411"/>
        <v/>
      </c>
      <c r="AI647" s="120" t="str">
        <f t="shared" si="412"/>
        <v/>
      </c>
      <c r="AJ647" s="120" t="str">
        <f t="shared" si="413"/>
        <v/>
      </c>
      <c r="AK647" s="120" t="str">
        <f t="shared" si="414"/>
        <v/>
      </c>
      <c r="AL647" s="120" t="str">
        <f t="shared" si="415"/>
        <v/>
      </c>
      <c r="AM647" s="120" t="str">
        <f t="shared" si="383"/>
        <v/>
      </c>
      <c r="AN647" s="120" t="str">
        <f t="shared" si="383"/>
        <v/>
      </c>
      <c r="AO647" s="120" t="str">
        <f t="shared" si="391"/>
        <v/>
      </c>
      <c r="AP647" s="120" t="str">
        <f t="shared" si="392"/>
        <v/>
      </c>
      <c r="AQ647" s="120" t="str">
        <f t="shared" si="393"/>
        <v/>
      </c>
      <c r="AR647" s="120" t="str">
        <f t="shared" si="394"/>
        <v/>
      </c>
      <c r="AS647" s="120" t="str">
        <f t="shared" si="395"/>
        <v/>
      </c>
      <c r="AX647" s="120" t="str">
        <f t="shared" si="416"/>
        <v/>
      </c>
      <c r="AY647" s="120" t="str">
        <f t="shared" si="417"/>
        <v/>
      </c>
      <c r="AZ647" s="120" t="str">
        <f t="shared" si="418"/>
        <v/>
      </c>
      <c r="BA647" s="120" t="str">
        <f t="shared" si="419"/>
        <v/>
      </c>
      <c r="BB647" s="120" t="str">
        <f t="shared" si="420"/>
        <v/>
      </c>
      <c r="BC647" s="120" t="str">
        <f t="shared" si="421"/>
        <v/>
      </c>
      <c r="BD647" s="120" t="str">
        <f t="shared" si="422"/>
        <v/>
      </c>
    </row>
    <row r="648" spans="3:56" x14ac:dyDescent="0.2">
      <c r="C648" s="107">
        <f>'3_Fix'!H649</f>
        <v>52871</v>
      </c>
      <c r="D648" s="113" t="str">
        <f>'3_Fix'!I649</f>
        <v/>
      </c>
      <c r="E648" s="113" t="str">
        <f>'3_Fix'!J649</f>
        <v/>
      </c>
      <c r="F648" s="113" t="str">
        <f>'3_Fix'!K649</f>
        <v/>
      </c>
      <c r="G648" s="113" t="str">
        <f>'3_Fix'!L649</f>
        <v/>
      </c>
      <c r="H648" s="113" t="str">
        <f>'3_Fix'!M649</f>
        <v/>
      </c>
      <c r="I648" s="113" t="str">
        <f>'3_Fix'!N649</f>
        <v/>
      </c>
      <c r="J648" s="113" t="str">
        <f>'3_Fix'!O649</f>
        <v/>
      </c>
      <c r="K648" s="120" t="str">
        <f t="shared" ref="K648:K711" si="423">IFERROR(((D648/D647)-1)*100,"")</f>
        <v/>
      </c>
      <c r="L648" s="120" t="str">
        <f t="shared" si="385"/>
        <v/>
      </c>
      <c r="M648" s="120" t="str">
        <f t="shared" si="386"/>
        <v/>
      </c>
      <c r="N648" s="120" t="str">
        <f t="shared" si="387"/>
        <v/>
      </c>
      <c r="O648" s="120" t="str">
        <f t="shared" si="388"/>
        <v/>
      </c>
      <c r="P648" s="120" t="str">
        <f t="shared" si="389"/>
        <v/>
      </c>
      <c r="Q648" s="120" t="str">
        <f t="shared" si="390"/>
        <v/>
      </c>
      <c r="R648" s="120" t="str">
        <f t="shared" si="384"/>
        <v/>
      </c>
      <c r="S648" s="120" t="str">
        <f t="shared" si="396"/>
        <v/>
      </c>
      <c r="T648" s="120" t="str">
        <f t="shared" si="397"/>
        <v/>
      </c>
      <c r="U648" s="120" t="str">
        <f t="shared" si="398"/>
        <v/>
      </c>
      <c r="V648" s="120" t="str">
        <f t="shared" si="399"/>
        <v/>
      </c>
      <c r="W648" s="120" t="str">
        <f t="shared" si="400"/>
        <v/>
      </c>
      <c r="X648" s="120" t="str">
        <f t="shared" si="401"/>
        <v/>
      </c>
      <c r="Y648" s="120" t="str">
        <f t="shared" si="402"/>
        <v/>
      </c>
      <c r="Z648" s="120" t="str">
        <f t="shared" si="404"/>
        <v/>
      </c>
      <c r="AA648" s="120" t="str">
        <f t="shared" si="405"/>
        <v/>
      </c>
      <c r="AB648" s="120" t="str">
        <f t="shared" si="406"/>
        <v/>
      </c>
      <c r="AC648" s="120" t="str">
        <f t="shared" si="407"/>
        <v/>
      </c>
      <c r="AD648" s="120" t="str">
        <f t="shared" si="408"/>
        <v/>
      </c>
      <c r="AE648" s="120" t="str">
        <f t="shared" si="409"/>
        <v/>
      </c>
      <c r="AF648" s="120" t="str">
        <f t="shared" si="403"/>
        <v/>
      </c>
      <c r="AG648" s="120" t="str">
        <f t="shared" si="410"/>
        <v/>
      </c>
      <c r="AH648" s="120" t="str">
        <f t="shared" si="411"/>
        <v/>
      </c>
      <c r="AI648" s="120" t="str">
        <f t="shared" si="412"/>
        <v/>
      </c>
      <c r="AJ648" s="120" t="str">
        <f t="shared" si="413"/>
        <v/>
      </c>
      <c r="AK648" s="120" t="str">
        <f t="shared" si="414"/>
        <v/>
      </c>
      <c r="AL648" s="120" t="str">
        <f t="shared" si="415"/>
        <v/>
      </c>
      <c r="AM648" s="120" t="str">
        <f t="shared" si="383"/>
        <v/>
      </c>
      <c r="AN648" s="120" t="str">
        <f t="shared" si="383"/>
        <v/>
      </c>
      <c r="AO648" s="120" t="str">
        <f t="shared" si="391"/>
        <v/>
      </c>
      <c r="AP648" s="120" t="str">
        <f t="shared" si="392"/>
        <v/>
      </c>
      <c r="AQ648" s="120" t="str">
        <f t="shared" si="393"/>
        <v/>
      </c>
      <c r="AR648" s="120" t="str">
        <f t="shared" si="394"/>
        <v/>
      </c>
      <c r="AS648" s="120" t="str">
        <f t="shared" si="395"/>
        <v/>
      </c>
      <c r="AX648" s="120" t="str">
        <f t="shared" si="416"/>
        <v/>
      </c>
      <c r="AY648" s="120" t="str">
        <f t="shared" si="417"/>
        <v/>
      </c>
      <c r="AZ648" s="120" t="str">
        <f t="shared" si="418"/>
        <v/>
      </c>
      <c r="BA648" s="120" t="str">
        <f t="shared" si="419"/>
        <v/>
      </c>
      <c r="BB648" s="120" t="str">
        <f t="shared" si="420"/>
        <v/>
      </c>
      <c r="BC648" s="120" t="str">
        <f t="shared" si="421"/>
        <v/>
      </c>
      <c r="BD648" s="120" t="str">
        <f t="shared" si="422"/>
        <v/>
      </c>
    </row>
    <row r="649" spans="3:56" x14ac:dyDescent="0.2">
      <c r="C649" s="107">
        <f>'3_Fix'!H650</f>
        <v>52885</v>
      </c>
      <c r="D649" s="113" t="str">
        <f>'3_Fix'!I650</f>
        <v/>
      </c>
      <c r="E649" s="113" t="str">
        <f>'3_Fix'!J650</f>
        <v/>
      </c>
      <c r="F649" s="113" t="str">
        <f>'3_Fix'!K650</f>
        <v/>
      </c>
      <c r="G649" s="113" t="str">
        <f>'3_Fix'!L650</f>
        <v/>
      </c>
      <c r="H649" s="113" t="str">
        <f>'3_Fix'!M650</f>
        <v/>
      </c>
      <c r="I649" s="113" t="str">
        <f>'3_Fix'!N650</f>
        <v/>
      </c>
      <c r="J649" s="113" t="str">
        <f>'3_Fix'!O650</f>
        <v/>
      </c>
      <c r="K649" s="120" t="str">
        <f t="shared" si="423"/>
        <v/>
      </c>
      <c r="L649" s="120" t="str">
        <f t="shared" si="385"/>
        <v/>
      </c>
      <c r="M649" s="120" t="str">
        <f t="shared" si="386"/>
        <v/>
      </c>
      <c r="N649" s="120" t="str">
        <f t="shared" si="387"/>
        <v/>
      </c>
      <c r="O649" s="120" t="str">
        <f t="shared" si="388"/>
        <v/>
      </c>
      <c r="P649" s="120" t="str">
        <f t="shared" si="389"/>
        <v/>
      </c>
      <c r="Q649" s="120" t="str">
        <f t="shared" si="390"/>
        <v/>
      </c>
      <c r="R649" s="120" t="str">
        <f t="shared" si="384"/>
        <v/>
      </c>
      <c r="S649" s="120" t="str">
        <f t="shared" si="396"/>
        <v/>
      </c>
      <c r="T649" s="120" t="str">
        <f t="shared" si="397"/>
        <v/>
      </c>
      <c r="U649" s="120" t="str">
        <f t="shared" si="398"/>
        <v/>
      </c>
      <c r="V649" s="120" t="str">
        <f t="shared" si="399"/>
        <v/>
      </c>
      <c r="W649" s="120" t="str">
        <f t="shared" si="400"/>
        <v/>
      </c>
      <c r="X649" s="120" t="str">
        <f t="shared" si="401"/>
        <v/>
      </c>
      <c r="Y649" s="120" t="str">
        <f t="shared" si="402"/>
        <v/>
      </c>
      <c r="Z649" s="120" t="str">
        <f t="shared" si="404"/>
        <v/>
      </c>
      <c r="AA649" s="120" t="str">
        <f t="shared" si="405"/>
        <v/>
      </c>
      <c r="AB649" s="120" t="str">
        <f t="shared" si="406"/>
        <v/>
      </c>
      <c r="AC649" s="120" t="str">
        <f t="shared" si="407"/>
        <v/>
      </c>
      <c r="AD649" s="120" t="str">
        <f t="shared" si="408"/>
        <v/>
      </c>
      <c r="AE649" s="120" t="str">
        <f t="shared" si="409"/>
        <v/>
      </c>
      <c r="AF649" s="120" t="str">
        <f t="shared" si="403"/>
        <v/>
      </c>
      <c r="AG649" s="120" t="str">
        <f t="shared" si="410"/>
        <v/>
      </c>
      <c r="AH649" s="120" t="str">
        <f t="shared" si="411"/>
        <v/>
      </c>
      <c r="AI649" s="120" t="str">
        <f t="shared" si="412"/>
        <v/>
      </c>
      <c r="AJ649" s="120" t="str">
        <f t="shared" si="413"/>
        <v/>
      </c>
      <c r="AK649" s="120" t="str">
        <f t="shared" si="414"/>
        <v/>
      </c>
      <c r="AL649" s="120" t="str">
        <f t="shared" si="415"/>
        <v/>
      </c>
      <c r="AM649" s="120" t="str">
        <f t="shared" ref="AM649:AN712" si="424">IFERROR((AM$1/100)*(D647/$D647)*K649,"")</f>
        <v/>
      </c>
      <c r="AN649" s="120" t="str">
        <f t="shared" si="424"/>
        <v/>
      </c>
      <c r="AO649" s="120" t="str">
        <f t="shared" si="391"/>
        <v/>
      </c>
      <c r="AP649" s="120" t="str">
        <f t="shared" si="392"/>
        <v/>
      </c>
      <c r="AQ649" s="120" t="str">
        <f t="shared" si="393"/>
        <v/>
      </c>
      <c r="AR649" s="120" t="str">
        <f t="shared" si="394"/>
        <v/>
      </c>
      <c r="AS649" s="120" t="str">
        <f t="shared" si="395"/>
        <v/>
      </c>
      <c r="AX649" s="120" t="str">
        <f t="shared" si="416"/>
        <v/>
      </c>
      <c r="AY649" s="120" t="str">
        <f t="shared" si="417"/>
        <v/>
      </c>
      <c r="AZ649" s="120" t="str">
        <f t="shared" si="418"/>
        <v/>
      </c>
      <c r="BA649" s="120" t="str">
        <f t="shared" si="419"/>
        <v/>
      </c>
      <c r="BB649" s="120" t="str">
        <f t="shared" si="420"/>
        <v/>
      </c>
      <c r="BC649" s="120" t="str">
        <f t="shared" si="421"/>
        <v/>
      </c>
      <c r="BD649" s="120" t="str">
        <f t="shared" si="422"/>
        <v/>
      </c>
    </row>
    <row r="650" spans="3:56" x14ac:dyDescent="0.2">
      <c r="C650" s="107">
        <f>'3_Fix'!H651</f>
        <v>52902</v>
      </c>
      <c r="D650" s="113" t="str">
        <f>'3_Fix'!I651</f>
        <v/>
      </c>
      <c r="E650" s="113" t="str">
        <f>'3_Fix'!J651</f>
        <v/>
      </c>
      <c r="F650" s="113" t="str">
        <f>'3_Fix'!K651</f>
        <v/>
      </c>
      <c r="G650" s="113" t="str">
        <f>'3_Fix'!L651</f>
        <v/>
      </c>
      <c r="H650" s="113" t="str">
        <f>'3_Fix'!M651</f>
        <v/>
      </c>
      <c r="I650" s="113" t="str">
        <f>'3_Fix'!N651</f>
        <v/>
      </c>
      <c r="J650" s="113" t="str">
        <f>'3_Fix'!O651</f>
        <v/>
      </c>
      <c r="K650" s="120" t="str">
        <f t="shared" si="423"/>
        <v/>
      </c>
      <c r="L650" s="120" t="str">
        <f t="shared" si="385"/>
        <v/>
      </c>
      <c r="M650" s="120" t="str">
        <f t="shared" si="386"/>
        <v/>
      </c>
      <c r="N650" s="120" t="str">
        <f t="shared" si="387"/>
        <v/>
      </c>
      <c r="O650" s="120" t="str">
        <f t="shared" si="388"/>
        <v/>
      </c>
      <c r="P650" s="120" t="str">
        <f t="shared" si="389"/>
        <v/>
      </c>
      <c r="Q650" s="120" t="str">
        <f t="shared" si="390"/>
        <v/>
      </c>
      <c r="R650" s="120" t="str">
        <f t="shared" ref="R650:R713" si="425">IF(DAY($C650)=15,IFERROR(((AVERAGE(D649:D650)/AVERAGE(D647:D648))-1)*100,""),"")</f>
        <v/>
      </c>
      <c r="S650" s="120" t="str">
        <f t="shared" si="396"/>
        <v/>
      </c>
      <c r="T650" s="120" t="str">
        <f t="shared" si="397"/>
        <v/>
      </c>
      <c r="U650" s="120" t="str">
        <f t="shared" si="398"/>
        <v/>
      </c>
      <c r="V650" s="120" t="str">
        <f t="shared" si="399"/>
        <v/>
      </c>
      <c r="W650" s="120" t="str">
        <f t="shared" si="400"/>
        <v/>
      </c>
      <c r="X650" s="120" t="str">
        <f t="shared" si="401"/>
        <v/>
      </c>
      <c r="Y650" s="120" t="str">
        <f t="shared" si="402"/>
        <v/>
      </c>
      <c r="Z650" s="120" t="str">
        <f t="shared" si="404"/>
        <v/>
      </c>
      <c r="AA650" s="120" t="str">
        <f t="shared" si="405"/>
        <v/>
      </c>
      <c r="AB650" s="120" t="str">
        <f t="shared" si="406"/>
        <v/>
      </c>
      <c r="AC650" s="120" t="str">
        <f t="shared" si="407"/>
        <v/>
      </c>
      <c r="AD650" s="120" t="str">
        <f t="shared" si="408"/>
        <v/>
      </c>
      <c r="AE650" s="120" t="str">
        <f t="shared" si="409"/>
        <v/>
      </c>
      <c r="AF650" s="120" t="str">
        <f t="shared" si="403"/>
        <v/>
      </c>
      <c r="AG650" s="120" t="str">
        <f t="shared" si="410"/>
        <v/>
      </c>
      <c r="AH650" s="120" t="str">
        <f t="shared" si="411"/>
        <v/>
      </c>
      <c r="AI650" s="120" t="str">
        <f t="shared" si="412"/>
        <v/>
      </c>
      <c r="AJ650" s="120" t="str">
        <f t="shared" si="413"/>
        <v/>
      </c>
      <c r="AK650" s="120" t="str">
        <f t="shared" si="414"/>
        <v/>
      </c>
      <c r="AL650" s="120" t="str">
        <f t="shared" si="415"/>
        <v/>
      </c>
      <c r="AM650" s="120" t="str">
        <f t="shared" si="424"/>
        <v/>
      </c>
      <c r="AN650" s="120" t="str">
        <f t="shared" si="424"/>
        <v/>
      </c>
      <c r="AO650" s="120" t="str">
        <f t="shared" si="391"/>
        <v/>
      </c>
      <c r="AP650" s="120" t="str">
        <f t="shared" si="392"/>
        <v/>
      </c>
      <c r="AQ650" s="120" t="str">
        <f t="shared" si="393"/>
        <v/>
      </c>
      <c r="AR650" s="120" t="str">
        <f t="shared" si="394"/>
        <v/>
      </c>
      <c r="AS650" s="120" t="str">
        <f t="shared" si="395"/>
        <v/>
      </c>
      <c r="AX650" s="120" t="str">
        <f t="shared" si="416"/>
        <v/>
      </c>
      <c r="AY650" s="120" t="str">
        <f t="shared" si="417"/>
        <v/>
      </c>
      <c r="AZ650" s="120" t="str">
        <f t="shared" si="418"/>
        <v/>
      </c>
      <c r="BA650" s="120" t="str">
        <f t="shared" si="419"/>
        <v/>
      </c>
      <c r="BB650" s="120" t="str">
        <f t="shared" si="420"/>
        <v/>
      </c>
      <c r="BC650" s="120" t="str">
        <f t="shared" si="421"/>
        <v/>
      </c>
      <c r="BD650" s="120" t="str">
        <f t="shared" si="422"/>
        <v/>
      </c>
    </row>
    <row r="651" spans="3:56" x14ac:dyDescent="0.2">
      <c r="C651" s="107">
        <f>'3_Fix'!H652</f>
        <v>52916</v>
      </c>
      <c r="D651" s="113" t="str">
        <f>'3_Fix'!I652</f>
        <v/>
      </c>
      <c r="E651" s="113" t="str">
        <f>'3_Fix'!J652</f>
        <v/>
      </c>
      <c r="F651" s="113" t="str">
        <f>'3_Fix'!K652</f>
        <v/>
      </c>
      <c r="G651" s="113" t="str">
        <f>'3_Fix'!L652</f>
        <v/>
      </c>
      <c r="H651" s="113" t="str">
        <f>'3_Fix'!M652</f>
        <v/>
      </c>
      <c r="I651" s="113" t="str">
        <f>'3_Fix'!N652</f>
        <v/>
      </c>
      <c r="J651" s="113" t="str">
        <f>'3_Fix'!O652</f>
        <v/>
      </c>
      <c r="K651" s="120" t="str">
        <f t="shared" si="423"/>
        <v/>
      </c>
      <c r="L651" s="120" t="str">
        <f t="shared" si="385"/>
        <v/>
      </c>
      <c r="M651" s="120" t="str">
        <f t="shared" si="386"/>
        <v/>
      </c>
      <c r="N651" s="120" t="str">
        <f t="shared" si="387"/>
        <v/>
      </c>
      <c r="O651" s="120" t="str">
        <f t="shared" si="388"/>
        <v/>
      </c>
      <c r="P651" s="120" t="str">
        <f t="shared" si="389"/>
        <v/>
      </c>
      <c r="Q651" s="120" t="str">
        <f t="shared" si="390"/>
        <v/>
      </c>
      <c r="R651" s="120" t="str">
        <f t="shared" si="425"/>
        <v/>
      </c>
      <c r="S651" s="120" t="str">
        <f t="shared" si="396"/>
        <v/>
      </c>
      <c r="T651" s="120" t="str">
        <f t="shared" si="397"/>
        <v/>
      </c>
      <c r="U651" s="120" t="str">
        <f t="shared" si="398"/>
        <v/>
      </c>
      <c r="V651" s="120" t="str">
        <f t="shared" si="399"/>
        <v/>
      </c>
      <c r="W651" s="120" t="str">
        <f t="shared" si="400"/>
        <v/>
      </c>
      <c r="X651" s="120" t="str">
        <f t="shared" si="401"/>
        <v/>
      </c>
      <c r="Y651" s="120" t="str">
        <f t="shared" si="402"/>
        <v/>
      </c>
      <c r="Z651" s="120" t="str">
        <f t="shared" si="404"/>
        <v/>
      </c>
      <c r="AA651" s="120" t="str">
        <f t="shared" si="405"/>
        <v/>
      </c>
      <c r="AB651" s="120" t="str">
        <f t="shared" si="406"/>
        <v/>
      </c>
      <c r="AC651" s="120" t="str">
        <f t="shared" si="407"/>
        <v/>
      </c>
      <c r="AD651" s="120" t="str">
        <f t="shared" si="408"/>
        <v/>
      </c>
      <c r="AE651" s="120" t="str">
        <f t="shared" si="409"/>
        <v/>
      </c>
      <c r="AF651" s="120" t="str">
        <f t="shared" si="403"/>
        <v/>
      </c>
      <c r="AG651" s="120" t="str">
        <f t="shared" si="410"/>
        <v/>
      </c>
      <c r="AH651" s="120" t="str">
        <f t="shared" si="411"/>
        <v/>
      </c>
      <c r="AI651" s="120" t="str">
        <f t="shared" si="412"/>
        <v/>
      </c>
      <c r="AJ651" s="120" t="str">
        <f t="shared" si="413"/>
        <v/>
      </c>
      <c r="AK651" s="120" t="str">
        <f t="shared" si="414"/>
        <v/>
      </c>
      <c r="AL651" s="120" t="str">
        <f t="shared" si="415"/>
        <v/>
      </c>
      <c r="AM651" s="120" t="str">
        <f t="shared" si="424"/>
        <v/>
      </c>
      <c r="AN651" s="120" t="str">
        <f t="shared" si="424"/>
        <v/>
      </c>
      <c r="AO651" s="120" t="str">
        <f t="shared" si="391"/>
        <v/>
      </c>
      <c r="AP651" s="120" t="str">
        <f t="shared" si="392"/>
        <v/>
      </c>
      <c r="AQ651" s="120" t="str">
        <f t="shared" si="393"/>
        <v/>
      </c>
      <c r="AR651" s="120" t="str">
        <f t="shared" si="394"/>
        <v/>
      </c>
      <c r="AS651" s="120" t="str">
        <f t="shared" si="395"/>
        <v/>
      </c>
      <c r="AX651" s="120" t="str">
        <f t="shared" si="416"/>
        <v/>
      </c>
      <c r="AY651" s="120" t="str">
        <f t="shared" si="417"/>
        <v/>
      </c>
      <c r="AZ651" s="120" t="str">
        <f t="shared" si="418"/>
        <v/>
      </c>
      <c r="BA651" s="120" t="str">
        <f t="shared" si="419"/>
        <v/>
      </c>
      <c r="BB651" s="120" t="str">
        <f t="shared" si="420"/>
        <v/>
      </c>
      <c r="BC651" s="120" t="str">
        <f t="shared" si="421"/>
        <v/>
      </c>
      <c r="BD651" s="120" t="str">
        <f t="shared" si="422"/>
        <v/>
      </c>
    </row>
    <row r="652" spans="3:56" x14ac:dyDescent="0.2">
      <c r="C652" s="107">
        <f>'3_Fix'!H653</f>
        <v>52932</v>
      </c>
      <c r="D652" s="113" t="str">
        <f>'3_Fix'!I653</f>
        <v/>
      </c>
      <c r="E652" s="113" t="str">
        <f>'3_Fix'!J653</f>
        <v/>
      </c>
      <c r="F652" s="113" t="str">
        <f>'3_Fix'!K653</f>
        <v/>
      </c>
      <c r="G652" s="113" t="str">
        <f>'3_Fix'!L653</f>
        <v/>
      </c>
      <c r="H652" s="113" t="str">
        <f>'3_Fix'!M653</f>
        <v/>
      </c>
      <c r="I652" s="113" t="str">
        <f>'3_Fix'!N653</f>
        <v/>
      </c>
      <c r="J652" s="113" t="str">
        <f>'3_Fix'!O653</f>
        <v/>
      </c>
      <c r="K652" s="120" t="str">
        <f t="shared" si="423"/>
        <v/>
      </c>
      <c r="L652" s="120" t="str">
        <f t="shared" si="385"/>
        <v/>
      </c>
      <c r="M652" s="120" t="str">
        <f t="shared" si="386"/>
        <v/>
      </c>
      <c r="N652" s="120" t="str">
        <f t="shared" si="387"/>
        <v/>
      </c>
      <c r="O652" s="120" t="str">
        <f t="shared" si="388"/>
        <v/>
      </c>
      <c r="P652" s="120" t="str">
        <f t="shared" si="389"/>
        <v/>
      </c>
      <c r="Q652" s="120" t="str">
        <f t="shared" si="390"/>
        <v/>
      </c>
      <c r="R652" s="120" t="str">
        <f t="shared" si="425"/>
        <v/>
      </c>
      <c r="S652" s="120" t="str">
        <f t="shared" si="396"/>
        <v/>
      </c>
      <c r="T652" s="120" t="str">
        <f t="shared" si="397"/>
        <v/>
      </c>
      <c r="U652" s="120" t="str">
        <f t="shared" si="398"/>
        <v/>
      </c>
      <c r="V652" s="120" t="str">
        <f t="shared" si="399"/>
        <v/>
      </c>
      <c r="W652" s="120" t="str">
        <f t="shared" si="400"/>
        <v/>
      </c>
      <c r="X652" s="120" t="str">
        <f t="shared" si="401"/>
        <v/>
      </c>
      <c r="Y652" s="120" t="str">
        <f t="shared" si="402"/>
        <v/>
      </c>
      <c r="Z652" s="120" t="str">
        <f t="shared" si="404"/>
        <v/>
      </c>
      <c r="AA652" s="120" t="str">
        <f t="shared" si="405"/>
        <v/>
      </c>
      <c r="AB652" s="120" t="str">
        <f t="shared" si="406"/>
        <v/>
      </c>
      <c r="AC652" s="120" t="str">
        <f t="shared" si="407"/>
        <v/>
      </c>
      <c r="AD652" s="120" t="str">
        <f t="shared" si="408"/>
        <v/>
      </c>
      <c r="AE652" s="120" t="str">
        <f t="shared" si="409"/>
        <v/>
      </c>
      <c r="AF652" s="120" t="str">
        <f t="shared" si="403"/>
        <v/>
      </c>
      <c r="AG652" s="120" t="str">
        <f t="shared" si="410"/>
        <v/>
      </c>
      <c r="AH652" s="120" t="str">
        <f t="shared" si="411"/>
        <v/>
      </c>
      <c r="AI652" s="120" t="str">
        <f t="shared" si="412"/>
        <v/>
      </c>
      <c r="AJ652" s="120" t="str">
        <f t="shared" si="413"/>
        <v/>
      </c>
      <c r="AK652" s="120" t="str">
        <f t="shared" si="414"/>
        <v/>
      </c>
      <c r="AL652" s="120" t="str">
        <f t="shared" si="415"/>
        <v/>
      </c>
      <c r="AM652" s="120" t="str">
        <f t="shared" si="424"/>
        <v/>
      </c>
      <c r="AN652" s="120" t="str">
        <f t="shared" si="424"/>
        <v/>
      </c>
      <c r="AO652" s="120" t="str">
        <f t="shared" si="391"/>
        <v/>
      </c>
      <c r="AP652" s="120" t="str">
        <f t="shared" si="392"/>
        <v/>
      </c>
      <c r="AQ652" s="120" t="str">
        <f t="shared" si="393"/>
        <v/>
      </c>
      <c r="AR652" s="120" t="str">
        <f t="shared" si="394"/>
        <v/>
      </c>
      <c r="AS652" s="120" t="str">
        <f t="shared" si="395"/>
        <v/>
      </c>
      <c r="AX652" s="120" t="str">
        <f t="shared" si="416"/>
        <v/>
      </c>
      <c r="AY652" s="120" t="str">
        <f t="shared" si="417"/>
        <v/>
      </c>
      <c r="AZ652" s="120" t="str">
        <f t="shared" si="418"/>
        <v/>
      </c>
      <c r="BA652" s="120" t="str">
        <f t="shared" si="419"/>
        <v/>
      </c>
      <c r="BB652" s="120" t="str">
        <f t="shared" si="420"/>
        <v/>
      </c>
      <c r="BC652" s="120" t="str">
        <f t="shared" si="421"/>
        <v/>
      </c>
      <c r="BD652" s="120" t="str">
        <f t="shared" si="422"/>
        <v/>
      </c>
    </row>
    <row r="653" spans="3:56" x14ac:dyDescent="0.2">
      <c r="C653" s="107">
        <f>'3_Fix'!H654</f>
        <v>52946</v>
      </c>
      <c r="D653" s="113" t="str">
        <f>'3_Fix'!I654</f>
        <v/>
      </c>
      <c r="E653" s="113" t="str">
        <f>'3_Fix'!J654</f>
        <v/>
      </c>
      <c r="F653" s="113" t="str">
        <f>'3_Fix'!K654</f>
        <v/>
      </c>
      <c r="G653" s="113" t="str">
        <f>'3_Fix'!L654</f>
        <v/>
      </c>
      <c r="H653" s="113" t="str">
        <f>'3_Fix'!M654</f>
        <v/>
      </c>
      <c r="I653" s="113" t="str">
        <f>'3_Fix'!N654</f>
        <v/>
      </c>
      <c r="J653" s="113" t="str">
        <f>'3_Fix'!O654</f>
        <v/>
      </c>
      <c r="K653" s="120" t="str">
        <f t="shared" si="423"/>
        <v/>
      </c>
      <c r="L653" s="120" t="str">
        <f t="shared" si="385"/>
        <v/>
      </c>
      <c r="M653" s="120" t="str">
        <f t="shared" si="386"/>
        <v/>
      </c>
      <c r="N653" s="120" t="str">
        <f t="shared" si="387"/>
        <v/>
      </c>
      <c r="O653" s="120" t="str">
        <f t="shared" si="388"/>
        <v/>
      </c>
      <c r="P653" s="120" t="str">
        <f t="shared" si="389"/>
        <v/>
      </c>
      <c r="Q653" s="120" t="str">
        <f t="shared" si="390"/>
        <v/>
      </c>
      <c r="R653" s="120" t="str">
        <f t="shared" si="425"/>
        <v/>
      </c>
      <c r="S653" s="120" t="str">
        <f t="shared" si="396"/>
        <v/>
      </c>
      <c r="T653" s="120" t="str">
        <f t="shared" si="397"/>
        <v/>
      </c>
      <c r="U653" s="120" t="str">
        <f t="shared" si="398"/>
        <v/>
      </c>
      <c r="V653" s="120" t="str">
        <f t="shared" si="399"/>
        <v/>
      </c>
      <c r="W653" s="120" t="str">
        <f t="shared" si="400"/>
        <v/>
      </c>
      <c r="X653" s="120" t="str">
        <f t="shared" si="401"/>
        <v/>
      </c>
      <c r="Y653" s="120" t="str">
        <f t="shared" si="402"/>
        <v/>
      </c>
      <c r="Z653" s="120" t="str">
        <f t="shared" si="404"/>
        <v/>
      </c>
      <c r="AA653" s="120" t="str">
        <f t="shared" si="405"/>
        <v/>
      </c>
      <c r="AB653" s="120" t="str">
        <f t="shared" si="406"/>
        <v/>
      </c>
      <c r="AC653" s="120" t="str">
        <f t="shared" si="407"/>
        <v/>
      </c>
      <c r="AD653" s="120" t="str">
        <f t="shared" si="408"/>
        <v/>
      </c>
      <c r="AE653" s="120" t="str">
        <f t="shared" si="409"/>
        <v/>
      </c>
      <c r="AF653" s="120" t="str">
        <f t="shared" si="403"/>
        <v/>
      </c>
      <c r="AG653" s="120" t="str">
        <f t="shared" si="410"/>
        <v/>
      </c>
      <c r="AH653" s="120" t="str">
        <f t="shared" si="411"/>
        <v/>
      </c>
      <c r="AI653" s="120" t="str">
        <f t="shared" si="412"/>
        <v/>
      </c>
      <c r="AJ653" s="120" t="str">
        <f t="shared" si="413"/>
        <v/>
      </c>
      <c r="AK653" s="120" t="str">
        <f t="shared" si="414"/>
        <v/>
      </c>
      <c r="AL653" s="120" t="str">
        <f t="shared" si="415"/>
        <v/>
      </c>
      <c r="AM653" s="120" t="str">
        <f t="shared" si="424"/>
        <v/>
      </c>
      <c r="AN653" s="120" t="str">
        <f t="shared" si="424"/>
        <v/>
      </c>
      <c r="AO653" s="120" t="str">
        <f t="shared" si="391"/>
        <v/>
      </c>
      <c r="AP653" s="120" t="str">
        <f t="shared" si="392"/>
        <v/>
      </c>
      <c r="AQ653" s="120" t="str">
        <f t="shared" si="393"/>
        <v/>
      </c>
      <c r="AR653" s="120" t="str">
        <f t="shared" si="394"/>
        <v/>
      </c>
      <c r="AS653" s="120" t="str">
        <f t="shared" si="395"/>
        <v/>
      </c>
      <c r="AX653" s="120" t="str">
        <f t="shared" si="416"/>
        <v/>
      </c>
      <c r="AY653" s="120" t="str">
        <f t="shared" si="417"/>
        <v/>
      </c>
      <c r="AZ653" s="120" t="str">
        <f t="shared" si="418"/>
        <v/>
      </c>
      <c r="BA653" s="120" t="str">
        <f t="shared" si="419"/>
        <v/>
      </c>
      <c r="BB653" s="120" t="str">
        <f t="shared" si="420"/>
        <v/>
      </c>
      <c r="BC653" s="120" t="str">
        <f t="shared" si="421"/>
        <v/>
      </c>
      <c r="BD653" s="120" t="str">
        <f t="shared" si="422"/>
        <v/>
      </c>
    </row>
    <row r="654" spans="3:56" x14ac:dyDescent="0.2">
      <c r="C654" s="107">
        <f>'3_Fix'!H655</f>
        <v>52963</v>
      </c>
      <c r="D654" s="113" t="str">
        <f>'3_Fix'!I655</f>
        <v/>
      </c>
      <c r="E654" s="113" t="str">
        <f>'3_Fix'!J655</f>
        <v/>
      </c>
      <c r="F654" s="113" t="str">
        <f>'3_Fix'!K655</f>
        <v/>
      </c>
      <c r="G654" s="113" t="str">
        <f>'3_Fix'!L655</f>
        <v/>
      </c>
      <c r="H654" s="113" t="str">
        <f>'3_Fix'!M655</f>
        <v/>
      </c>
      <c r="I654" s="113" t="str">
        <f>'3_Fix'!N655</f>
        <v/>
      </c>
      <c r="J654" s="113" t="str">
        <f>'3_Fix'!O655</f>
        <v/>
      </c>
      <c r="K654" s="120" t="str">
        <f t="shared" si="423"/>
        <v/>
      </c>
      <c r="L654" s="120" t="str">
        <f t="shared" si="385"/>
        <v/>
      </c>
      <c r="M654" s="120" t="str">
        <f t="shared" si="386"/>
        <v/>
      </c>
      <c r="N654" s="120" t="str">
        <f t="shared" si="387"/>
        <v/>
      </c>
      <c r="O654" s="120" t="str">
        <f t="shared" si="388"/>
        <v/>
      </c>
      <c r="P654" s="120" t="str">
        <f t="shared" si="389"/>
        <v/>
      </c>
      <c r="Q654" s="120" t="str">
        <f t="shared" si="390"/>
        <v/>
      </c>
      <c r="R654" s="120" t="str">
        <f t="shared" si="425"/>
        <v/>
      </c>
      <c r="S654" s="120" t="str">
        <f t="shared" si="396"/>
        <v/>
      </c>
      <c r="T654" s="120" t="str">
        <f t="shared" si="397"/>
        <v/>
      </c>
      <c r="U654" s="120" t="str">
        <f t="shared" si="398"/>
        <v/>
      </c>
      <c r="V654" s="120" t="str">
        <f t="shared" si="399"/>
        <v/>
      </c>
      <c r="W654" s="120" t="str">
        <f t="shared" si="400"/>
        <v/>
      </c>
      <c r="X654" s="120" t="str">
        <f t="shared" si="401"/>
        <v/>
      </c>
      <c r="Y654" s="120" t="str">
        <f t="shared" si="402"/>
        <v/>
      </c>
      <c r="Z654" s="120" t="str">
        <f t="shared" si="404"/>
        <v/>
      </c>
      <c r="AA654" s="120" t="str">
        <f t="shared" si="405"/>
        <v/>
      </c>
      <c r="AB654" s="120" t="str">
        <f t="shared" si="406"/>
        <v/>
      </c>
      <c r="AC654" s="120" t="str">
        <f t="shared" si="407"/>
        <v/>
      </c>
      <c r="AD654" s="120" t="str">
        <f t="shared" si="408"/>
        <v/>
      </c>
      <c r="AE654" s="120" t="str">
        <f t="shared" si="409"/>
        <v/>
      </c>
      <c r="AF654" s="120" t="str">
        <f t="shared" si="403"/>
        <v/>
      </c>
      <c r="AG654" s="120" t="str">
        <f t="shared" si="410"/>
        <v/>
      </c>
      <c r="AH654" s="120" t="str">
        <f t="shared" si="411"/>
        <v/>
      </c>
      <c r="AI654" s="120" t="str">
        <f t="shared" si="412"/>
        <v/>
      </c>
      <c r="AJ654" s="120" t="str">
        <f t="shared" si="413"/>
        <v/>
      </c>
      <c r="AK654" s="120" t="str">
        <f t="shared" si="414"/>
        <v/>
      </c>
      <c r="AL654" s="120" t="str">
        <f t="shared" si="415"/>
        <v/>
      </c>
      <c r="AM654" s="120" t="str">
        <f t="shared" si="424"/>
        <v/>
      </c>
      <c r="AN654" s="120" t="str">
        <f t="shared" si="424"/>
        <v/>
      </c>
      <c r="AO654" s="120" t="str">
        <f t="shared" si="391"/>
        <v/>
      </c>
      <c r="AP654" s="120" t="str">
        <f t="shared" si="392"/>
        <v/>
      </c>
      <c r="AQ654" s="120" t="str">
        <f t="shared" si="393"/>
        <v/>
      </c>
      <c r="AR654" s="120" t="str">
        <f t="shared" si="394"/>
        <v/>
      </c>
      <c r="AS654" s="120" t="str">
        <f t="shared" si="395"/>
        <v/>
      </c>
      <c r="AX654" s="120" t="str">
        <f t="shared" si="416"/>
        <v/>
      </c>
      <c r="AY654" s="120" t="str">
        <f t="shared" si="417"/>
        <v/>
      </c>
      <c r="AZ654" s="120" t="str">
        <f t="shared" si="418"/>
        <v/>
      </c>
      <c r="BA654" s="120" t="str">
        <f t="shared" si="419"/>
        <v/>
      </c>
      <c r="BB654" s="120" t="str">
        <f t="shared" si="420"/>
        <v/>
      </c>
      <c r="BC654" s="120" t="str">
        <f t="shared" si="421"/>
        <v/>
      </c>
      <c r="BD654" s="120" t="str">
        <f t="shared" si="422"/>
        <v/>
      </c>
    </row>
    <row r="655" spans="3:56" x14ac:dyDescent="0.2">
      <c r="C655" s="107">
        <f>'3_Fix'!H656</f>
        <v>52977</v>
      </c>
      <c r="D655" s="113" t="str">
        <f>'3_Fix'!I656</f>
        <v/>
      </c>
      <c r="E655" s="113" t="str">
        <f>'3_Fix'!J656</f>
        <v/>
      </c>
      <c r="F655" s="113" t="str">
        <f>'3_Fix'!K656</f>
        <v/>
      </c>
      <c r="G655" s="113" t="str">
        <f>'3_Fix'!L656</f>
        <v/>
      </c>
      <c r="H655" s="113" t="str">
        <f>'3_Fix'!M656</f>
        <v/>
      </c>
      <c r="I655" s="113" t="str">
        <f>'3_Fix'!N656</f>
        <v/>
      </c>
      <c r="J655" s="113" t="str">
        <f>'3_Fix'!O656</f>
        <v/>
      </c>
      <c r="K655" s="120" t="str">
        <f t="shared" si="423"/>
        <v/>
      </c>
      <c r="L655" s="120" t="str">
        <f t="shared" si="385"/>
        <v/>
      </c>
      <c r="M655" s="120" t="str">
        <f t="shared" si="386"/>
        <v/>
      </c>
      <c r="N655" s="120" t="str">
        <f t="shared" si="387"/>
        <v/>
      </c>
      <c r="O655" s="120" t="str">
        <f t="shared" si="388"/>
        <v/>
      </c>
      <c r="P655" s="120" t="str">
        <f t="shared" si="389"/>
        <v/>
      </c>
      <c r="Q655" s="120" t="str">
        <f t="shared" si="390"/>
        <v/>
      </c>
      <c r="R655" s="120" t="str">
        <f t="shared" si="425"/>
        <v/>
      </c>
      <c r="S655" s="120" t="str">
        <f t="shared" si="396"/>
        <v/>
      </c>
      <c r="T655" s="120" t="str">
        <f t="shared" si="397"/>
        <v/>
      </c>
      <c r="U655" s="120" t="str">
        <f t="shared" si="398"/>
        <v/>
      </c>
      <c r="V655" s="120" t="str">
        <f t="shared" si="399"/>
        <v/>
      </c>
      <c r="W655" s="120" t="str">
        <f t="shared" si="400"/>
        <v/>
      </c>
      <c r="X655" s="120" t="str">
        <f t="shared" si="401"/>
        <v/>
      </c>
      <c r="Y655" s="120" t="str">
        <f t="shared" si="402"/>
        <v/>
      </c>
      <c r="Z655" s="120" t="str">
        <f t="shared" si="404"/>
        <v/>
      </c>
      <c r="AA655" s="120" t="str">
        <f t="shared" si="405"/>
        <v/>
      </c>
      <c r="AB655" s="120" t="str">
        <f t="shared" si="406"/>
        <v/>
      </c>
      <c r="AC655" s="120" t="str">
        <f t="shared" si="407"/>
        <v/>
      </c>
      <c r="AD655" s="120" t="str">
        <f t="shared" si="408"/>
        <v/>
      </c>
      <c r="AE655" s="120" t="str">
        <f t="shared" si="409"/>
        <v/>
      </c>
      <c r="AF655" s="120" t="str">
        <f t="shared" si="403"/>
        <v/>
      </c>
      <c r="AG655" s="120" t="str">
        <f t="shared" si="410"/>
        <v/>
      </c>
      <c r="AH655" s="120" t="str">
        <f t="shared" si="411"/>
        <v/>
      </c>
      <c r="AI655" s="120" t="str">
        <f t="shared" si="412"/>
        <v/>
      </c>
      <c r="AJ655" s="120" t="str">
        <f t="shared" si="413"/>
        <v/>
      </c>
      <c r="AK655" s="120" t="str">
        <f t="shared" si="414"/>
        <v/>
      </c>
      <c r="AL655" s="120" t="str">
        <f t="shared" si="415"/>
        <v/>
      </c>
      <c r="AM655" s="120" t="str">
        <f t="shared" si="424"/>
        <v/>
      </c>
      <c r="AN655" s="120" t="str">
        <f t="shared" si="424"/>
        <v/>
      </c>
      <c r="AO655" s="120" t="str">
        <f t="shared" si="391"/>
        <v/>
      </c>
      <c r="AP655" s="120" t="str">
        <f t="shared" si="392"/>
        <v/>
      </c>
      <c r="AQ655" s="120" t="str">
        <f t="shared" si="393"/>
        <v/>
      </c>
      <c r="AR655" s="120" t="str">
        <f t="shared" si="394"/>
        <v/>
      </c>
      <c r="AS655" s="120" t="str">
        <f t="shared" si="395"/>
        <v/>
      </c>
      <c r="AX655" s="120" t="str">
        <f t="shared" si="416"/>
        <v/>
      </c>
      <c r="AY655" s="120" t="str">
        <f t="shared" si="417"/>
        <v/>
      </c>
      <c r="AZ655" s="120" t="str">
        <f t="shared" si="418"/>
        <v/>
      </c>
      <c r="BA655" s="120" t="str">
        <f t="shared" si="419"/>
        <v/>
      </c>
      <c r="BB655" s="120" t="str">
        <f t="shared" si="420"/>
        <v/>
      </c>
      <c r="BC655" s="120" t="str">
        <f t="shared" si="421"/>
        <v/>
      </c>
      <c r="BD655" s="120" t="str">
        <f t="shared" si="422"/>
        <v/>
      </c>
    </row>
    <row r="656" spans="3:56" x14ac:dyDescent="0.2">
      <c r="C656" s="107">
        <f>'3_Fix'!H657</f>
        <v>52994</v>
      </c>
      <c r="D656" s="113" t="str">
        <f>'3_Fix'!I657</f>
        <v/>
      </c>
      <c r="E656" s="113" t="str">
        <f>'3_Fix'!J657</f>
        <v/>
      </c>
      <c r="F656" s="113" t="str">
        <f>'3_Fix'!K657</f>
        <v/>
      </c>
      <c r="G656" s="113" t="str">
        <f>'3_Fix'!L657</f>
        <v/>
      </c>
      <c r="H656" s="113" t="str">
        <f>'3_Fix'!M657</f>
        <v/>
      </c>
      <c r="I656" s="113" t="str">
        <f>'3_Fix'!N657</f>
        <v/>
      </c>
      <c r="J656" s="113" t="str">
        <f>'3_Fix'!O657</f>
        <v/>
      </c>
      <c r="K656" s="120" t="str">
        <f t="shared" si="423"/>
        <v/>
      </c>
      <c r="L656" s="120" t="str">
        <f t="shared" si="385"/>
        <v/>
      </c>
      <c r="M656" s="120" t="str">
        <f t="shared" si="386"/>
        <v/>
      </c>
      <c r="N656" s="120" t="str">
        <f t="shared" si="387"/>
        <v/>
      </c>
      <c r="O656" s="120" t="str">
        <f t="shared" si="388"/>
        <v/>
      </c>
      <c r="P656" s="120" t="str">
        <f t="shared" si="389"/>
        <v/>
      </c>
      <c r="Q656" s="120" t="str">
        <f t="shared" si="390"/>
        <v/>
      </c>
      <c r="R656" s="120" t="str">
        <f t="shared" si="425"/>
        <v/>
      </c>
      <c r="S656" s="120" t="str">
        <f t="shared" si="396"/>
        <v/>
      </c>
      <c r="T656" s="120" t="str">
        <f t="shared" si="397"/>
        <v/>
      </c>
      <c r="U656" s="120" t="str">
        <f t="shared" si="398"/>
        <v/>
      </c>
      <c r="V656" s="120" t="str">
        <f t="shared" si="399"/>
        <v/>
      </c>
      <c r="W656" s="120" t="str">
        <f t="shared" si="400"/>
        <v/>
      </c>
      <c r="X656" s="120" t="str">
        <f t="shared" si="401"/>
        <v/>
      </c>
      <c r="Y656" s="120" t="str">
        <f t="shared" si="402"/>
        <v/>
      </c>
      <c r="Z656" s="120" t="str">
        <f t="shared" si="404"/>
        <v/>
      </c>
      <c r="AA656" s="120" t="str">
        <f t="shared" si="405"/>
        <v/>
      </c>
      <c r="AB656" s="120" t="str">
        <f t="shared" si="406"/>
        <v/>
      </c>
      <c r="AC656" s="120" t="str">
        <f t="shared" si="407"/>
        <v/>
      </c>
      <c r="AD656" s="120" t="str">
        <f t="shared" si="408"/>
        <v/>
      </c>
      <c r="AE656" s="120" t="str">
        <f t="shared" si="409"/>
        <v/>
      </c>
      <c r="AF656" s="120" t="str">
        <f t="shared" si="403"/>
        <v/>
      </c>
      <c r="AG656" s="120" t="str">
        <f t="shared" si="410"/>
        <v/>
      </c>
      <c r="AH656" s="120" t="str">
        <f t="shared" si="411"/>
        <v/>
      </c>
      <c r="AI656" s="120" t="str">
        <f t="shared" si="412"/>
        <v/>
      </c>
      <c r="AJ656" s="120" t="str">
        <f t="shared" si="413"/>
        <v/>
      </c>
      <c r="AK656" s="120" t="str">
        <f t="shared" si="414"/>
        <v/>
      </c>
      <c r="AL656" s="120" t="str">
        <f t="shared" si="415"/>
        <v/>
      </c>
      <c r="AM656" s="120" t="str">
        <f t="shared" si="424"/>
        <v/>
      </c>
      <c r="AN656" s="120" t="str">
        <f t="shared" si="424"/>
        <v/>
      </c>
      <c r="AO656" s="120" t="str">
        <f t="shared" si="391"/>
        <v/>
      </c>
      <c r="AP656" s="120" t="str">
        <f t="shared" si="392"/>
        <v/>
      </c>
      <c r="AQ656" s="120" t="str">
        <f t="shared" si="393"/>
        <v/>
      </c>
      <c r="AR656" s="120" t="str">
        <f t="shared" si="394"/>
        <v/>
      </c>
      <c r="AS656" s="120" t="str">
        <f t="shared" si="395"/>
        <v/>
      </c>
      <c r="AX656" s="120" t="str">
        <f t="shared" si="416"/>
        <v/>
      </c>
      <c r="AY656" s="120" t="str">
        <f t="shared" si="417"/>
        <v/>
      </c>
      <c r="AZ656" s="120" t="str">
        <f t="shared" si="418"/>
        <v/>
      </c>
      <c r="BA656" s="120" t="str">
        <f t="shared" si="419"/>
        <v/>
      </c>
      <c r="BB656" s="120" t="str">
        <f t="shared" si="420"/>
        <v/>
      </c>
      <c r="BC656" s="120" t="str">
        <f t="shared" si="421"/>
        <v/>
      </c>
      <c r="BD656" s="120" t="str">
        <f t="shared" si="422"/>
        <v/>
      </c>
    </row>
    <row r="657" spans="3:56" x14ac:dyDescent="0.2">
      <c r="C657" s="107">
        <f>'3_Fix'!H658</f>
        <v>53008</v>
      </c>
      <c r="D657" s="113" t="str">
        <f>'3_Fix'!I658</f>
        <v/>
      </c>
      <c r="E657" s="113" t="str">
        <f>'3_Fix'!J658</f>
        <v/>
      </c>
      <c r="F657" s="113" t="str">
        <f>'3_Fix'!K658</f>
        <v/>
      </c>
      <c r="G657" s="113" t="str">
        <f>'3_Fix'!L658</f>
        <v/>
      </c>
      <c r="H657" s="113" t="str">
        <f>'3_Fix'!M658</f>
        <v/>
      </c>
      <c r="I657" s="113" t="str">
        <f>'3_Fix'!N658</f>
        <v/>
      </c>
      <c r="J657" s="113" t="str">
        <f>'3_Fix'!O658</f>
        <v/>
      </c>
      <c r="K657" s="120" t="str">
        <f t="shared" si="423"/>
        <v/>
      </c>
      <c r="L657" s="120" t="str">
        <f t="shared" si="385"/>
        <v/>
      </c>
      <c r="M657" s="120" t="str">
        <f t="shared" si="386"/>
        <v/>
      </c>
      <c r="N657" s="120" t="str">
        <f t="shared" si="387"/>
        <v/>
      </c>
      <c r="O657" s="120" t="str">
        <f t="shared" si="388"/>
        <v/>
      </c>
      <c r="P657" s="120" t="str">
        <f t="shared" si="389"/>
        <v/>
      </c>
      <c r="Q657" s="120" t="str">
        <f t="shared" si="390"/>
        <v/>
      </c>
      <c r="R657" s="120" t="str">
        <f t="shared" si="425"/>
        <v/>
      </c>
      <c r="S657" s="120" t="str">
        <f t="shared" si="396"/>
        <v/>
      </c>
      <c r="T657" s="120" t="str">
        <f t="shared" si="397"/>
        <v/>
      </c>
      <c r="U657" s="120" t="str">
        <f t="shared" si="398"/>
        <v/>
      </c>
      <c r="V657" s="120" t="str">
        <f t="shared" si="399"/>
        <v/>
      </c>
      <c r="W657" s="120" t="str">
        <f t="shared" si="400"/>
        <v/>
      </c>
      <c r="X657" s="120" t="str">
        <f t="shared" si="401"/>
        <v/>
      </c>
      <c r="Y657" s="120" t="str">
        <f t="shared" si="402"/>
        <v/>
      </c>
      <c r="Z657" s="120" t="str">
        <f t="shared" si="404"/>
        <v/>
      </c>
      <c r="AA657" s="120" t="str">
        <f t="shared" si="405"/>
        <v/>
      </c>
      <c r="AB657" s="120" t="str">
        <f t="shared" si="406"/>
        <v/>
      </c>
      <c r="AC657" s="120" t="str">
        <f t="shared" si="407"/>
        <v/>
      </c>
      <c r="AD657" s="120" t="str">
        <f t="shared" si="408"/>
        <v/>
      </c>
      <c r="AE657" s="120" t="str">
        <f t="shared" si="409"/>
        <v/>
      </c>
      <c r="AF657" s="120" t="str">
        <f t="shared" si="403"/>
        <v/>
      </c>
      <c r="AG657" s="120" t="str">
        <f t="shared" si="410"/>
        <v/>
      </c>
      <c r="AH657" s="120" t="str">
        <f t="shared" si="411"/>
        <v/>
      </c>
      <c r="AI657" s="120" t="str">
        <f t="shared" si="412"/>
        <v/>
      </c>
      <c r="AJ657" s="120" t="str">
        <f t="shared" si="413"/>
        <v/>
      </c>
      <c r="AK657" s="120" t="str">
        <f t="shared" si="414"/>
        <v/>
      </c>
      <c r="AL657" s="120" t="str">
        <f t="shared" si="415"/>
        <v/>
      </c>
      <c r="AM657" s="120" t="str">
        <f t="shared" si="424"/>
        <v/>
      </c>
      <c r="AN657" s="120" t="str">
        <f t="shared" si="424"/>
        <v/>
      </c>
      <c r="AO657" s="120" t="str">
        <f t="shared" si="391"/>
        <v/>
      </c>
      <c r="AP657" s="120" t="str">
        <f t="shared" si="392"/>
        <v/>
      </c>
      <c r="AQ657" s="120" t="str">
        <f t="shared" si="393"/>
        <v/>
      </c>
      <c r="AR657" s="120" t="str">
        <f t="shared" si="394"/>
        <v/>
      </c>
      <c r="AS657" s="120" t="str">
        <f t="shared" si="395"/>
        <v/>
      </c>
      <c r="AX657" s="120" t="str">
        <f t="shared" si="416"/>
        <v/>
      </c>
      <c r="AY657" s="120" t="str">
        <f t="shared" si="417"/>
        <v/>
      </c>
      <c r="AZ657" s="120" t="str">
        <f t="shared" si="418"/>
        <v/>
      </c>
      <c r="BA657" s="120" t="str">
        <f t="shared" si="419"/>
        <v/>
      </c>
      <c r="BB657" s="120" t="str">
        <f t="shared" si="420"/>
        <v/>
      </c>
      <c r="BC657" s="120" t="str">
        <f t="shared" si="421"/>
        <v/>
      </c>
      <c r="BD657" s="120" t="str">
        <f t="shared" si="422"/>
        <v/>
      </c>
    </row>
    <row r="658" spans="3:56" x14ac:dyDescent="0.2">
      <c r="C658" s="107">
        <f>'3_Fix'!H659</f>
        <v>53022</v>
      </c>
      <c r="D658" s="113" t="str">
        <f>'3_Fix'!I659</f>
        <v/>
      </c>
      <c r="E658" s="113" t="str">
        <f>'3_Fix'!J659</f>
        <v/>
      </c>
      <c r="F658" s="113" t="str">
        <f>'3_Fix'!K659</f>
        <v/>
      </c>
      <c r="G658" s="113" t="str">
        <f>'3_Fix'!L659</f>
        <v/>
      </c>
      <c r="H658" s="113" t="str">
        <f>'3_Fix'!M659</f>
        <v/>
      </c>
      <c r="I658" s="113" t="str">
        <f>'3_Fix'!N659</f>
        <v/>
      </c>
      <c r="J658" s="113" t="str">
        <f>'3_Fix'!O659</f>
        <v/>
      </c>
      <c r="K658" s="120" t="str">
        <f t="shared" si="423"/>
        <v/>
      </c>
      <c r="L658" s="120" t="str">
        <f t="shared" si="385"/>
        <v/>
      </c>
      <c r="M658" s="120" t="str">
        <f t="shared" si="386"/>
        <v/>
      </c>
      <c r="N658" s="120" t="str">
        <f t="shared" si="387"/>
        <v/>
      </c>
      <c r="O658" s="120" t="str">
        <f t="shared" si="388"/>
        <v/>
      </c>
      <c r="P658" s="120" t="str">
        <f t="shared" si="389"/>
        <v/>
      </c>
      <c r="Q658" s="120" t="str">
        <f t="shared" si="390"/>
        <v/>
      </c>
      <c r="R658" s="120" t="str">
        <f t="shared" si="425"/>
        <v/>
      </c>
      <c r="S658" s="120" t="str">
        <f t="shared" si="396"/>
        <v/>
      </c>
      <c r="T658" s="120" t="str">
        <f t="shared" si="397"/>
        <v/>
      </c>
      <c r="U658" s="120" t="str">
        <f t="shared" si="398"/>
        <v/>
      </c>
      <c r="V658" s="120" t="str">
        <f t="shared" si="399"/>
        <v/>
      </c>
      <c r="W658" s="120" t="str">
        <f t="shared" si="400"/>
        <v/>
      </c>
      <c r="X658" s="120" t="str">
        <f t="shared" si="401"/>
        <v/>
      </c>
      <c r="Y658" s="120" t="str">
        <f t="shared" si="402"/>
        <v/>
      </c>
      <c r="Z658" s="120" t="str">
        <f t="shared" si="404"/>
        <v/>
      </c>
      <c r="AA658" s="120" t="str">
        <f t="shared" si="405"/>
        <v/>
      </c>
      <c r="AB658" s="120" t="str">
        <f t="shared" si="406"/>
        <v/>
      </c>
      <c r="AC658" s="120" t="str">
        <f t="shared" si="407"/>
        <v/>
      </c>
      <c r="AD658" s="120" t="str">
        <f t="shared" si="408"/>
        <v/>
      </c>
      <c r="AE658" s="120" t="str">
        <f t="shared" si="409"/>
        <v/>
      </c>
      <c r="AF658" s="120" t="str">
        <f t="shared" si="403"/>
        <v/>
      </c>
      <c r="AG658" s="120" t="str">
        <f t="shared" si="410"/>
        <v/>
      </c>
      <c r="AH658" s="120" t="str">
        <f t="shared" si="411"/>
        <v/>
      </c>
      <c r="AI658" s="120" t="str">
        <f t="shared" si="412"/>
        <v/>
      </c>
      <c r="AJ658" s="120" t="str">
        <f t="shared" si="413"/>
        <v/>
      </c>
      <c r="AK658" s="120" t="str">
        <f t="shared" si="414"/>
        <v/>
      </c>
      <c r="AL658" s="120" t="str">
        <f t="shared" si="415"/>
        <v/>
      </c>
      <c r="AM658" s="120" t="str">
        <f t="shared" si="424"/>
        <v/>
      </c>
      <c r="AN658" s="120" t="str">
        <f t="shared" si="424"/>
        <v/>
      </c>
      <c r="AO658" s="120" t="str">
        <f t="shared" si="391"/>
        <v/>
      </c>
      <c r="AP658" s="120" t="str">
        <f t="shared" si="392"/>
        <v/>
      </c>
      <c r="AQ658" s="120" t="str">
        <f t="shared" si="393"/>
        <v/>
      </c>
      <c r="AR658" s="120" t="str">
        <f t="shared" si="394"/>
        <v/>
      </c>
      <c r="AS658" s="120" t="str">
        <f t="shared" si="395"/>
        <v/>
      </c>
      <c r="AX658" s="120" t="str">
        <f t="shared" si="416"/>
        <v/>
      </c>
      <c r="AY658" s="120" t="str">
        <f t="shared" si="417"/>
        <v/>
      </c>
      <c r="AZ658" s="120" t="str">
        <f t="shared" si="418"/>
        <v/>
      </c>
      <c r="BA658" s="120" t="str">
        <f t="shared" si="419"/>
        <v/>
      </c>
      <c r="BB658" s="120" t="str">
        <f t="shared" si="420"/>
        <v/>
      </c>
      <c r="BC658" s="120" t="str">
        <f t="shared" si="421"/>
        <v/>
      </c>
      <c r="BD658" s="120" t="str">
        <f t="shared" si="422"/>
        <v/>
      </c>
    </row>
    <row r="659" spans="3:56" x14ac:dyDescent="0.2">
      <c r="C659" s="107">
        <f>'3_Fix'!H660</f>
        <v>53036</v>
      </c>
      <c r="D659" s="113" t="str">
        <f>'3_Fix'!I660</f>
        <v/>
      </c>
      <c r="E659" s="113" t="str">
        <f>'3_Fix'!J660</f>
        <v/>
      </c>
      <c r="F659" s="113" t="str">
        <f>'3_Fix'!K660</f>
        <v/>
      </c>
      <c r="G659" s="113" t="str">
        <f>'3_Fix'!L660</f>
        <v/>
      </c>
      <c r="H659" s="113" t="str">
        <f>'3_Fix'!M660</f>
        <v/>
      </c>
      <c r="I659" s="113" t="str">
        <f>'3_Fix'!N660</f>
        <v/>
      </c>
      <c r="J659" s="113" t="str">
        <f>'3_Fix'!O660</f>
        <v/>
      </c>
      <c r="K659" s="120" t="str">
        <f t="shared" si="423"/>
        <v/>
      </c>
      <c r="L659" s="120" t="str">
        <f t="shared" si="385"/>
        <v/>
      </c>
      <c r="M659" s="120" t="str">
        <f t="shared" si="386"/>
        <v/>
      </c>
      <c r="N659" s="120" t="str">
        <f t="shared" si="387"/>
        <v/>
      </c>
      <c r="O659" s="120" t="str">
        <f t="shared" si="388"/>
        <v/>
      </c>
      <c r="P659" s="120" t="str">
        <f t="shared" si="389"/>
        <v/>
      </c>
      <c r="Q659" s="120" t="str">
        <f t="shared" si="390"/>
        <v/>
      </c>
      <c r="R659" s="120" t="str">
        <f t="shared" si="425"/>
        <v/>
      </c>
      <c r="S659" s="120" t="str">
        <f t="shared" si="396"/>
        <v/>
      </c>
      <c r="T659" s="120" t="str">
        <f t="shared" si="397"/>
        <v/>
      </c>
      <c r="U659" s="120" t="str">
        <f t="shared" si="398"/>
        <v/>
      </c>
      <c r="V659" s="120" t="str">
        <f t="shared" si="399"/>
        <v/>
      </c>
      <c r="W659" s="120" t="str">
        <f t="shared" si="400"/>
        <v/>
      </c>
      <c r="X659" s="120" t="str">
        <f t="shared" si="401"/>
        <v/>
      </c>
      <c r="Y659" s="120" t="str">
        <f t="shared" si="402"/>
        <v/>
      </c>
      <c r="Z659" s="120" t="str">
        <f t="shared" si="404"/>
        <v/>
      </c>
      <c r="AA659" s="120" t="str">
        <f t="shared" si="405"/>
        <v/>
      </c>
      <c r="AB659" s="120" t="str">
        <f t="shared" si="406"/>
        <v/>
      </c>
      <c r="AC659" s="120" t="str">
        <f t="shared" si="407"/>
        <v/>
      </c>
      <c r="AD659" s="120" t="str">
        <f t="shared" si="408"/>
        <v/>
      </c>
      <c r="AE659" s="120" t="str">
        <f t="shared" si="409"/>
        <v/>
      </c>
      <c r="AF659" s="120" t="str">
        <f t="shared" si="403"/>
        <v/>
      </c>
      <c r="AG659" s="120" t="str">
        <f t="shared" si="410"/>
        <v/>
      </c>
      <c r="AH659" s="120" t="str">
        <f t="shared" si="411"/>
        <v/>
      </c>
      <c r="AI659" s="120" t="str">
        <f t="shared" si="412"/>
        <v/>
      </c>
      <c r="AJ659" s="120" t="str">
        <f t="shared" si="413"/>
        <v/>
      </c>
      <c r="AK659" s="120" t="str">
        <f t="shared" si="414"/>
        <v/>
      </c>
      <c r="AL659" s="120" t="str">
        <f t="shared" si="415"/>
        <v/>
      </c>
      <c r="AM659" s="120" t="str">
        <f t="shared" si="424"/>
        <v/>
      </c>
      <c r="AN659" s="120" t="str">
        <f t="shared" si="424"/>
        <v/>
      </c>
      <c r="AO659" s="120" t="str">
        <f t="shared" si="391"/>
        <v/>
      </c>
      <c r="AP659" s="120" t="str">
        <f t="shared" si="392"/>
        <v/>
      </c>
      <c r="AQ659" s="120" t="str">
        <f t="shared" si="393"/>
        <v/>
      </c>
      <c r="AR659" s="120" t="str">
        <f t="shared" si="394"/>
        <v/>
      </c>
      <c r="AS659" s="120" t="str">
        <f t="shared" si="395"/>
        <v/>
      </c>
      <c r="AX659" s="120" t="str">
        <f t="shared" si="416"/>
        <v/>
      </c>
      <c r="AY659" s="120" t="str">
        <f t="shared" si="417"/>
        <v/>
      </c>
      <c r="AZ659" s="120" t="str">
        <f t="shared" si="418"/>
        <v/>
      </c>
      <c r="BA659" s="120" t="str">
        <f t="shared" si="419"/>
        <v/>
      </c>
      <c r="BB659" s="120" t="str">
        <f t="shared" si="420"/>
        <v/>
      </c>
      <c r="BC659" s="120" t="str">
        <f t="shared" si="421"/>
        <v/>
      </c>
      <c r="BD659" s="120" t="str">
        <f t="shared" si="422"/>
        <v/>
      </c>
    </row>
    <row r="660" spans="3:56" x14ac:dyDescent="0.2">
      <c r="C660" s="107">
        <f>'3_Fix'!H661</f>
        <v>53053</v>
      </c>
      <c r="D660" s="113" t="str">
        <f>'3_Fix'!I661</f>
        <v/>
      </c>
      <c r="E660" s="113" t="str">
        <f>'3_Fix'!J661</f>
        <v/>
      </c>
      <c r="F660" s="113" t="str">
        <f>'3_Fix'!K661</f>
        <v/>
      </c>
      <c r="G660" s="113" t="str">
        <f>'3_Fix'!L661</f>
        <v/>
      </c>
      <c r="H660" s="113" t="str">
        <f>'3_Fix'!M661</f>
        <v/>
      </c>
      <c r="I660" s="113" t="str">
        <f>'3_Fix'!N661</f>
        <v/>
      </c>
      <c r="J660" s="113" t="str">
        <f>'3_Fix'!O661</f>
        <v/>
      </c>
      <c r="K660" s="120" t="str">
        <f t="shared" si="423"/>
        <v/>
      </c>
      <c r="L660" s="120" t="str">
        <f t="shared" si="385"/>
        <v/>
      </c>
      <c r="M660" s="120" t="str">
        <f t="shared" si="386"/>
        <v/>
      </c>
      <c r="N660" s="120" t="str">
        <f t="shared" si="387"/>
        <v/>
      </c>
      <c r="O660" s="120" t="str">
        <f t="shared" si="388"/>
        <v/>
      </c>
      <c r="P660" s="120" t="str">
        <f t="shared" si="389"/>
        <v/>
      </c>
      <c r="Q660" s="120" t="str">
        <f t="shared" si="390"/>
        <v/>
      </c>
      <c r="R660" s="120" t="str">
        <f t="shared" si="425"/>
        <v/>
      </c>
      <c r="S660" s="120" t="str">
        <f t="shared" si="396"/>
        <v/>
      </c>
      <c r="T660" s="120" t="str">
        <f t="shared" si="397"/>
        <v/>
      </c>
      <c r="U660" s="120" t="str">
        <f t="shared" si="398"/>
        <v/>
      </c>
      <c r="V660" s="120" t="str">
        <f t="shared" si="399"/>
        <v/>
      </c>
      <c r="W660" s="120" t="str">
        <f t="shared" si="400"/>
        <v/>
      </c>
      <c r="X660" s="120" t="str">
        <f t="shared" si="401"/>
        <v/>
      </c>
      <c r="Y660" s="120" t="str">
        <f t="shared" si="402"/>
        <v/>
      </c>
      <c r="Z660" s="120" t="str">
        <f t="shared" si="404"/>
        <v/>
      </c>
      <c r="AA660" s="120" t="str">
        <f t="shared" si="405"/>
        <v/>
      </c>
      <c r="AB660" s="120" t="str">
        <f t="shared" si="406"/>
        <v/>
      </c>
      <c r="AC660" s="120" t="str">
        <f t="shared" si="407"/>
        <v/>
      </c>
      <c r="AD660" s="120" t="str">
        <f t="shared" si="408"/>
        <v/>
      </c>
      <c r="AE660" s="120" t="str">
        <f t="shared" si="409"/>
        <v/>
      </c>
      <c r="AF660" s="120" t="str">
        <f t="shared" si="403"/>
        <v/>
      </c>
      <c r="AG660" s="120" t="str">
        <f t="shared" si="410"/>
        <v/>
      </c>
      <c r="AH660" s="120" t="str">
        <f t="shared" si="411"/>
        <v/>
      </c>
      <c r="AI660" s="120" t="str">
        <f t="shared" si="412"/>
        <v/>
      </c>
      <c r="AJ660" s="120" t="str">
        <f t="shared" si="413"/>
        <v/>
      </c>
      <c r="AK660" s="120" t="str">
        <f t="shared" si="414"/>
        <v/>
      </c>
      <c r="AL660" s="120" t="str">
        <f t="shared" si="415"/>
        <v/>
      </c>
      <c r="AM660" s="120" t="str">
        <f t="shared" si="424"/>
        <v/>
      </c>
      <c r="AN660" s="120" t="str">
        <f t="shared" si="424"/>
        <v/>
      </c>
      <c r="AO660" s="120" t="str">
        <f t="shared" si="391"/>
        <v/>
      </c>
      <c r="AP660" s="120" t="str">
        <f t="shared" si="392"/>
        <v/>
      </c>
      <c r="AQ660" s="120" t="str">
        <f t="shared" si="393"/>
        <v/>
      </c>
      <c r="AR660" s="120" t="str">
        <f t="shared" si="394"/>
        <v/>
      </c>
      <c r="AS660" s="120" t="str">
        <f t="shared" si="395"/>
        <v/>
      </c>
      <c r="AX660" s="120" t="str">
        <f t="shared" si="416"/>
        <v/>
      </c>
      <c r="AY660" s="120" t="str">
        <f t="shared" si="417"/>
        <v/>
      </c>
      <c r="AZ660" s="120" t="str">
        <f t="shared" si="418"/>
        <v/>
      </c>
      <c r="BA660" s="120" t="str">
        <f t="shared" si="419"/>
        <v/>
      </c>
      <c r="BB660" s="120" t="str">
        <f t="shared" si="420"/>
        <v/>
      </c>
      <c r="BC660" s="120" t="str">
        <f t="shared" si="421"/>
        <v/>
      </c>
      <c r="BD660" s="120" t="str">
        <f t="shared" si="422"/>
        <v/>
      </c>
    </row>
    <row r="661" spans="3:56" x14ac:dyDescent="0.2">
      <c r="C661" s="107">
        <f>'3_Fix'!H662</f>
        <v>53067</v>
      </c>
      <c r="D661" s="113" t="str">
        <f>'3_Fix'!I662</f>
        <v/>
      </c>
      <c r="E661" s="113" t="str">
        <f>'3_Fix'!J662</f>
        <v/>
      </c>
      <c r="F661" s="113" t="str">
        <f>'3_Fix'!K662</f>
        <v/>
      </c>
      <c r="G661" s="113" t="str">
        <f>'3_Fix'!L662</f>
        <v/>
      </c>
      <c r="H661" s="113" t="str">
        <f>'3_Fix'!M662</f>
        <v/>
      </c>
      <c r="I661" s="113" t="str">
        <f>'3_Fix'!N662</f>
        <v/>
      </c>
      <c r="J661" s="113" t="str">
        <f>'3_Fix'!O662</f>
        <v/>
      </c>
      <c r="K661" s="120" t="str">
        <f t="shared" si="423"/>
        <v/>
      </c>
      <c r="L661" s="120" t="str">
        <f t="shared" si="385"/>
        <v/>
      </c>
      <c r="M661" s="120" t="str">
        <f t="shared" si="386"/>
        <v/>
      </c>
      <c r="N661" s="120" t="str">
        <f t="shared" si="387"/>
        <v/>
      </c>
      <c r="O661" s="120" t="str">
        <f t="shared" si="388"/>
        <v/>
      </c>
      <c r="P661" s="120" t="str">
        <f t="shared" si="389"/>
        <v/>
      </c>
      <c r="Q661" s="120" t="str">
        <f t="shared" si="390"/>
        <v/>
      </c>
      <c r="R661" s="120" t="str">
        <f t="shared" si="425"/>
        <v/>
      </c>
      <c r="S661" s="120" t="str">
        <f t="shared" si="396"/>
        <v/>
      </c>
      <c r="T661" s="120" t="str">
        <f t="shared" si="397"/>
        <v/>
      </c>
      <c r="U661" s="120" t="str">
        <f t="shared" si="398"/>
        <v/>
      </c>
      <c r="V661" s="120" t="str">
        <f t="shared" si="399"/>
        <v/>
      </c>
      <c r="W661" s="120" t="str">
        <f t="shared" si="400"/>
        <v/>
      </c>
      <c r="X661" s="120" t="str">
        <f t="shared" si="401"/>
        <v/>
      </c>
      <c r="Y661" s="120" t="str">
        <f t="shared" si="402"/>
        <v/>
      </c>
      <c r="Z661" s="120" t="str">
        <f t="shared" si="404"/>
        <v/>
      </c>
      <c r="AA661" s="120" t="str">
        <f t="shared" si="405"/>
        <v/>
      </c>
      <c r="AB661" s="120" t="str">
        <f t="shared" si="406"/>
        <v/>
      </c>
      <c r="AC661" s="120" t="str">
        <f t="shared" si="407"/>
        <v/>
      </c>
      <c r="AD661" s="120" t="str">
        <f t="shared" si="408"/>
        <v/>
      </c>
      <c r="AE661" s="120" t="str">
        <f t="shared" si="409"/>
        <v/>
      </c>
      <c r="AF661" s="120" t="str">
        <f t="shared" si="403"/>
        <v/>
      </c>
      <c r="AG661" s="120" t="str">
        <f t="shared" si="410"/>
        <v/>
      </c>
      <c r="AH661" s="120" t="str">
        <f t="shared" si="411"/>
        <v/>
      </c>
      <c r="AI661" s="120" t="str">
        <f t="shared" si="412"/>
        <v/>
      </c>
      <c r="AJ661" s="120" t="str">
        <f t="shared" si="413"/>
        <v/>
      </c>
      <c r="AK661" s="120" t="str">
        <f t="shared" si="414"/>
        <v/>
      </c>
      <c r="AL661" s="120" t="str">
        <f t="shared" si="415"/>
        <v/>
      </c>
      <c r="AM661" s="120" t="str">
        <f t="shared" si="424"/>
        <v/>
      </c>
      <c r="AN661" s="120" t="str">
        <f t="shared" si="424"/>
        <v/>
      </c>
      <c r="AO661" s="120" t="str">
        <f t="shared" si="391"/>
        <v/>
      </c>
      <c r="AP661" s="120" t="str">
        <f t="shared" si="392"/>
        <v/>
      </c>
      <c r="AQ661" s="120" t="str">
        <f t="shared" si="393"/>
        <v/>
      </c>
      <c r="AR661" s="120" t="str">
        <f t="shared" si="394"/>
        <v/>
      </c>
      <c r="AS661" s="120" t="str">
        <f t="shared" si="395"/>
        <v/>
      </c>
      <c r="AX661" s="120" t="str">
        <f t="shared" si="416"/>
        <v/>
      </c>
      <c r="AY661" s="120" t="str">
        <f t="shared" si="417"/>
        <v/>
      </c>
      <c r="AZ661" s="120" t="str">
        <f t="shared" si="418"/>
        <v/>
      </c>
      <c r="BA661" s="120" t="str">
        <f t="shared" si="419"/>
        <v/>
      </c>
      <c r="BB661" s="120" t="str">
        <f t="shared" si="420"/>
        <v/>
      </c>
      <c r="BC661" s="120" t="str">
        <f t="shared" si="421"/>
        <v/>
      </c>
      <c r="BD661" s="120" t="str">
        <f t="shared" si="422"/>
        <v/>
      </c>
    </row>
    <row r="662" spans="3:56" x14ac:dyDescent="0.2">
      <c r="C662" s="107">
        <f>'3_Fix'!H663</f>
        <v>53083</v>
      </c>
      <c r="D662" s="113" t="str">
        <f>'3_Fix'!I663</f>
        <v/>
      </c>
      <c r="E662" s="113" t="str">
        <f>'3_Fix'!J663</f>
        <v/>
      </c>
      <c r="F662" s="113" t="str">
        <f>'3_Fix'!K663</f>
        <v/>
      </c>
      <c r="G662" s="113" t="str">
        <f>'3_Fix'!L663</f>
        <v/>
      </c>
      <c r="H662" s="113" t="str">
        <f>'3_Fix'!M663</f>
        <v/>
      </c>
      <c r="I662" s="113" t="str">
        <f>'3_Fix'!N663</f>
        <v/>
      </c>
      <c r="J662" s="113" t="str">
        <f>'3_Fix'!O663</f>
        <v/>
      </c>
      <c r="K662" s="120" t="str">
        <f t="shared" si="423"/>
        <v/>
      </c>
      <c r="L662" s="120" t="str">
        <f t="shared" si="385"/>
        <v/>
      </c>
      <c r="M662" s="120" t="str">
        <f t="shared" si="386"/>
        <v/>
      </c>
      <c r="N662" s="120" t="str">
        <f t="shared" si="387"/>
        <v/>
      </c>
      <c r="O662" s="120" t="str">
        <f t="shared" si="388"/>
        <v/>
      </c>
      <c r="P662" s="120" t="str">
        <f t="shared" si="389"/>
        <v/>
      </c>
      <c r="Q662" s="120" t="str">
        <f t="shared" si="390"/>
        <v/>
      </c>
      <c r="R662" s="120" t="str">
        <f t="shared" si="425"/>
        <v/>
      </c>
      <c r="S662" s="120" t="str">
        <f t="shared" si="396"/>
        <v/>
      </c>
      <c r="T662" s="120" t="str">
        <f t="shared" si="397"/>
        <v/>
      </c>
      <c r="U662" s="120" t="str">
        <f t="shared" si="398"/>
        <v/>
      </c>
      <c r="V662" s="120" t="str">
        <f t="shared" si="399"/>
        <v/>
      </c>
      <c r="W662" s="120" t="str">
        <f t="shared" si="400"/>
        <v/>
      </c>
      <c r="X662" s="120" t="str">
        <f t="shared" si="401"/>
        <v/>
      </c>
      <c r="Y662" s="120" t="str">
        <f t="shared" si="402"/>
        <v/>
      </c>
      <c r="Z662" s="120" t="str">
        <f t="shared" si="404"/>
        <v/>
      </c>
      <c r="AA662" s="120" t="str">
        <f t="shared" si="405"/>
        <v/>
      </c>
      <c r="AB662" s="120" t="str">
        <f t="shared" si="406"/>
        <v/>
      </c>
      <c r="AC662" s="120" t="str">
        <f t="shared" si="407"/>
        <v/>
      </c>
      <c r="AD662" s="120" t="str">
        <f t="shared" si="408"/>
        <v/>
      </c>
      <c r="AE662" s="120" t="str">
        <f t="shared" si="409"/>
        <v/>
      </c>
      <c r="AF662" s="120" t="str">
        <f t="shared" si="403"/>
        <v/>
      </c>
      <c r="AG662" s="120" t="str">
        <f t="shared" si="410"/>
        <v/>
      </c>
      <c r="AH662" s="120" t="str">
        <f t="shared" si="411"/>
        <v/>
      </c>
      <c r="AI662" s="120" t="str">
        <f t="shared" si="412"/>
        <v/>
      </c>
      <c r="AJ662" s="120" t="str">
        <f t="shared" si="413"/>
        <v/>
      </c>
      <c r="AK662" s="120" t="str">
        <f t="shared" si="414"/>
        <v/>
      </c>
      <c r="AL662" s="120" t="str">
        <f t="shared" si="415"/>
        <v/>
      </c>
      <c r="AM662" s="120" t="str">
        <f t="shared" si="424"/>
        <v/>
      </c>
      <c r="AN662" s="120" t="str">
        <f t="shared" si="424"/>
        <v/>
      </c>
      <c r="AO662" s="120" t="str">
        <f t="shared" si="391"/>
        <v/>
      </c>
      <c r="AP662" s="120" t="str">
        <f t="shared" si="392"/>
        <v/>
      </c>
      <c r="AQ662" s="120" t="str">
        <f t="shared" si="393"/>
        <v/>
      </c>
      <c r="AR662" s="120" t="str">
        <f t="shared" si="394"/>
        <v/>
      </c>
      <c r="AS662" s="120" t="str">
        <f t="shared" si="395"/>
        <v/>
      </c>
      <c r="AX662" s="120" t="str">
        <f t="shared" si="416"/>
        <v/>
      </c>
      <c r="AY662" s="120" t="str">
        <f t="shared" si="417"/>
        <v/>
      </c>
      <c r="AZ662" s="120" t="str">
        <f t="shared" si="418"/>
        <v/>
      </c>
      <c r="BA662" s="120" t="str">
        <f t="shared" si="419"/>
        <v/>
      </c>
      <c r="BB662" s="120" t="str">
        <f t="shared" si="420"/>
        <v/>
      </c>
      <c r="BC662" s="120" t="str">
        <f t="shared" si="421"/>
        <v/>
      </c>
      <c r="BD662" s="120" t="str">
        <f t="shared" si="422"/>
        <v/>
      </c>
    </row>
    <row r="663" spans="3:56" x14ac:dyDescent="0.2">
      <c r="C663" s="107">
        <f>'3_Fix'!H664</f>
        <v>53097</v>
      </c>
      <c r="D663" s="113" t="str">
        <f>'3_Fix'!I664</f>
        <v/>
      </c>
      <c r="E663" s="113" t="str">
        <f>'3_Fix'!J664</f>
        <v/>
      </c>
      <c r="F663" s="113" t="str">
        <f>'3_Fix'!K664</f>
        <v/>
      </c>
      <c r="G663" s="113" t="str">
        <f>'3_Fix'!L664</f>
        <v/>
      </c>
      <c r="H663" s="113" t="str">
        <f>'3_Fix'!M664</f>
        <v/>
      </c>
      <c r="I663" s="113" t="str">
        <f>'3_Fix'!N664</f>
        <v/>
      </c>
      <c r="J663" s="113" t="str">
        <f>'3_Fix'!O664</f>
        <v/>
      </c>
      <c r="K663" s="120" t="str">
        <f t="shared" si="423"/>
        <v/>
      </c>
      <c r="L663" s="120" t="str">
        <f t="shared" ref="L663:L726" si="426">IFERROR(((E663/E662)-1)*100,"")</f>
        <v/>
      </c>
      <c r="M663" s="120" t="str">
        <f t="shared" ref="M663:M726" si="427">IFERROR(((F663/F662)-1)*100,"")</f>
        <v/>
      </c>
      <c r="N663" s="120" t="str">
        <f t="shared" ref="N663:N726" si="428">IFERROR(((G663/G662)-1)*100,"")</f>
        <v/>
      </c>
      <c r="O663" s="120" t="str">
        <f t="shared" ref="O663:O726" si="429">IFERROR(((H663/H662)-1)*100,"")</f>
        <v/>
      </c>
      <c r="P663" s="120" t="str">
        <f t="shared" ref="P663:P726" si="430">IFERROR(((I663/I662)-1)*100,"")</f>
        <v/>
      </c>
      <c r="Q663" s="120" t="str">
        <f t="shared" ref="Q663:Q726" si="431">IFERROR(((J663/J662)-1)*100,"")</f>
        <v/>
      </c>
      <c r="R663" s="120" t="str">
        <f t="shared" si="425"/>
        <v/>
      </c>
      <c r="S663" s="120" t="str">
        <f t="shared" si="396"/>
        <v/>
      </c>
      <c r="T663" s="120" t="str">
        <f t="shared" si="397"/>
        <v/>
      </c>
      <c r="U663" s="120" t="str">
        <f t="shared" si="398"/>
        <v/>
      </c>
      <c r="V663" s="120" t="str">
        <f t="shared" si="399"/>
        <v/>
      </c>
      <c r="W663" s="120" t="str">
        <f t="shared" si="400"/>
        <v/>
      </c>
      <c r="X663" s="120" t="str">
        <f t="shared" si="401"/>
        <v/>
      </c>
      <c r="Y663" s="120" t="str">
        <f t="shared" si="402"/>
        <v/>
      </c>
      <c r="Z663" s="120" t="str">
        <f t="shared" si="404"/>
        <v/>
      </c>
      <c r="AA663" s="120" t="str">
        <f t="shared" si="405"/>
        <v/>
      </c>
      <c r="AB663" s="120" t="str">
        <f t="shared" si="406"/>
        <v/>
      </c>
      <c r="AC663" s="120" t="str">
        <f t="shared" si="407"/>
        <v/>
      </c>
      <c r="AD663" s="120" t="str">
        <f t="shared" si="408"/>
        <v/>
      </c>
      <c r="AE663" s="120" t="str">
        <f t="shared" si="409"/>
        <v/>
      </c>
      <c r="AF663" s="120" t="str">
        <f t="shared" si="403"/>
        <v/>
      </c>
      <c r="AG663" s="120" t="str">
        <f t="shared" si="410"/>
        <v/>
      </c>
      <c r="AH663" s="120" t="str">
        <f t="shared" si="411"/>
        <v/>
      </c>
      <c r="AI663" s="120" t="str">
        <f t="shared" si="412"/>
        <v/>
      </c>
      <c r="AJ663" s="120" t="str">
        <f t="shared" si="413"/>
        <v/>
      </c>
      <c r="AK663" s="120" t="str">
        <f t="shared" si="414"/>
        <v/>
      </c>
      <c r="AL663" s="120" t="str">
        <f t="shared" si="415"/>
        <v/>
      </c>
      <c r="AM663" s="120" t="str">
        <f t="shared" si="424"/>
        <v/>
      </c>
      <c r="AN663" s="120" t="str">
        <f t="shared" si="424"/>
        <v/>
      </c>
      <c r="AO663" s="120" t="str">
        <f t="shared" si="391"/>
        <v/>
      </c>
      <c r="AP663" s="120" t="str">
        <f t="shared" si="392"/>
        <v/>
      </c>
      <c r="AQ663" s="120" t="str">
        <f t="shared" si="393"/>
        <v/>
      </c>
      <c r="AR663" s="120" t="str">
        <f t="shared" si="394"/>
        <v/>
      </c>
      <c r="AS663" s="120" t="str">
        <f t="shared" si="395"/>
        <v/>
      </c>
      <c r="AX663" s="120" t="str">
        <f t="shared" si="416"/>
        <v/>
      </c>
      <c r="AY663" s="120" t="str">
        <f t="shared" si="417"/>
        <v/>
      </c>
      <c r="AZ663" s="120" t="str">
        <f t="shared" si="418"/>
        <v/>
      </c>
      <c r="BA663" s="120" t="str">
        <f t="shared" si="419"/>
        <v/>
      </c>
      <c r="BB663" s="120" t="str">
        <f t="shared" si="420"/>
        <v/>
      </c>
      <c r="BC663" s="120" t="str">
        <f t="shared" si="421"/>
        <v/>
      </c>
      <c r="BD663" s="120" t="str">
        <f t="shared" si="422"/>
        <v/>
      </c>
    </row>
    <row r="664" spans="3:56" x14ac:dyDescent="0.2">
      <c r="C664" s="107">
        <f>'3_Fix'!H665</f>
        <v>53114</v>
      </c>
      <c r="D664" s="113" t="str">
        <f>'3_Fix'!I665</f>
        <v/>
      </c>
      <c r="E664" s="113" t="str">
        <f>'3_Fix'!J665</f>
        <v/>
      </c>
      <c r="F664" s="113" t="str">
        <f>'3_Fix'!K665</f>
        <v/>
      </c>
      <c r="G664" s="113" t="str">
        <f>'3_Fix'!L665</f>
        <v/>
      </c>
      <c r="H664" s="113" t="str">
        <f>'3_Fix'!M665</f>
        <v/>
      </c>
      <c r="I664" s="113" t="str">
        <f>'3_Fix'!N665</f>
        <v/>
      </c>
      <c r="J664" s="113" t="str">
        <f>'3_Fix'!O665</f>
        <v/>
      </c>
      <c r="K664" s="120" t="str">
        <f t="shared" si="423"/>
        <v/>
      </c>
      <c r="L664" s="120" t="str">
        <f t="shared" si="426"/>
        <v/>
      </c>
      <c r="M664" s="120" t="str">
        <f t="shared" si="427"/>
        <v/>
      </c>
      <c r="N664" s="120" t="str">
        <f t="shared" si="428"/>
        <v/>
      </c>
      <c r="O664" s="120" t="str">
        <f t="shared" si="429"/>
        <v/>
      </c>
      <c r="P664" s="120" t="str">
        <f t="shared" si="430"/>
        <v/>
      </c>
      <c r="Q664" s="120" t="str">
        <f t="shared" si="431"/>
        <v/>
      </c>
      <c r="R664" s="120" t="str">
        <f t="shared" si="425"/>
        <v/>
      </c>
      <c r="S664" s="120" t="str">
        <f t="shared" si="396"/>
        <v/>
      </c>
      <c r="T664" s="120" t="str">
        <f t="shared" si="397"/>
        <v/>
      </c>
      <c r="U664" s="120" t="str">
        <f t="shared" si="398"/>
        <v/>
      </c>
      <c r="V664" s="120" t="str">
        <f t="shared" si="399"/>
        <v/>
      </c>
      <c r="W664" s="120" t="str">
        <f t="shared" si="400"/>
        <v/>
      </c>
      <c r="X664" s="120" t="str">
        <f t="shared" si="401"/>
        <v/>
      </c>
      <c r="Y664" s="120" t="str">
        <f t="shared" si="402"/>
        <v/>
      </c>
      <c r="Z664" s="120" t="str">
        <f t="shared" si="404"/>
        <v/>
      </c>
      <c r="AA664" s="120" t="str">
        <f t="shared" si="405"/>
        <v/>
      </c>
      <c r="AB664" s="120" t="str">
        <f t="shared" si="406"/>
        <v/>
      </c>
      <c r="AC664" s="120" t="str">
        <f t="shared" si="407"/>
        <v/>
      </c>
      <c r="AD664" s="120" t="str">
        <f t="shared" si="408"/>
        <v/>
      </c>
      <c r="AE664" s="120" t="str">
        <f t="shared" si="409"/>
        <v/>
      </c>
      <c r="AF664" s="120" t="str">
        <f t="shared" si="403"/>
        <v/>
      </c>
      <c r="AG664" s="120" t="str">
        <f t="shared" si="410"/>
        <v/>
      </c>
      <c r="AH664" s="120" t="str">
        <f t="shared" si="411"/>
        <v/>
      </c>
      <c r="AI664" s="120" t="str">
        <f t="shared" si="412"/>
        <v/>
      </c>
      <c r="AJ664" s="120" t="str">
        <f t="shared" si="413"/>
        <v/>
      </c>
      <c r="AK664" s="120" t="str">
        <f t="shared" si="414"/>
        <v/>
      </c>
      <c r="AL664" s="120" t="str">
        <f t="shared" si="415"/>
        <v/>
      </c>
      <c r="AM664" s="120" t="str">
        <f t="shared" si="424"/>
        <v/>
      </c>
      <c r="AN664" s="120" t="str">
        <f t="shared" si="424"/>
        <v/>
      </c>
      <c r="AO664" s="120" t="str">
        <f t="shared" ref="AO664:AO727" si="432">IFERROR((AO$1/100)*(F662/$D662)*M664,"")</f>
        <v/>
      </c>
      <c r="AP664" s="120" t="str">
        <f t="shared" ref="AP664:AP727" si="433">IFERROR((AP$1/100)*(G662/$D662)*N664,"")</f>
        <v/>
      </c>
      <c r="AQ664" s="120" t="str">
        <f t="shared" ref="AQ664:AQ727" si="434">IFERROR((AQ$1/100)*(H662/$D662)*O664,"")</f>
        <v/>
      </c>
      <c r="AR664" s="120" t="str">
        <f t="shared" ref="AR664:AR727" si="435">IFERROR((AR$1/100)*(I662/$D662)*P664,"")</f>
        <v/>
      </c>
      <c r="AS664" s="120" t="str">
        <f t="shared" ref="AS664:AS727" si="436">IFERROR((AS$1/100)*(J662/$D662)*Q664,"")</f>
        <v/>
      </c>
      <c r="AX664" s="120" t="str">
        <f t="shared" si="416"/>
        <v/>
      </c>
      <c r="AY664" s="120" t="str">
        <f t="shared" si="417"/>
        <v/>
      </c>
      <c r="AZ664" s="120" t="str">
        <f t="shared" si="418"/>
        <v/>
      </c>
      <c r="BA664" s="120" t="str">
        <f t="shared" si="419"/>
        <v/>
      </c>
      <c r="BB664" s="120" t="str">
        <f t="shared" si="420"/>
        <v/>
      </c>
      <c r="BC664" s="120" t="str">
        <f t="shared" si="421"/>
        <v/>
      </c>
      <c r="BD664" s="120" t="str">
        <f t="shared" si="422"/>
        <v/>
      </c>
    </row>
    <row r="665" spans="3:56" x14ac:dyDescent="0.2">
      <c r="C665" s="107">
        <f>'3_Fix'!H666</f>
        <v>53128</v>
      </c>
      <c r="D665" s="113" t="str">
        <f>'3_Fix'!I666</f>
        <v/>
      </c>
      <c r="E665" s="113" t="str">
        <f>'3_Fix'!J666</f>
        <v/>
      </c>
      <c r="F665" s="113" t="str">
        <f>'3_Fix'!K666</f>
        <v/>
      </c>
      <c r="G665" s="113" t="str">
        <f>'3_Fix'!L666</f>
        <v/>
      </c>
      <c r="H665" s="113" t="str">
        <f>'3_Fix'!M666</f>
        <v/>
      </c>
      <c r="I665" s="113" t="str">
        <f>'3_Fix'!N666</f>
        <v/>
      </c>
      <c r="J665" s="113" t="str">
        <f>'3_Fix'!O666</f>
        <v/>
      </c>
      <c r="K665" s="120" t="str">
        <f t="shared" si="423"/>
        <v/>
      </c>
      <c r="L665" s="120" t="str">
        <f t="shared" si="426"/>
        <v/>
      </c>
      <c r="M665" s="120" t="str">
        <f t="shared" si="427"/>
        <v/>
      </c>
      <c r="N665" s="120" t="str">
        <f t="shared" si="428"/>
        <v/>
      </c>
      <c r="O665" s="120" t="str">
        <f t="shared" si="429"/>
        <v/>
      </c>
      <c r="P665" s="120" t="str">
        <f t="shared" si="430"/>
        <v/>
      </c>
      <c r="Q665" s="120" t="str">
        <f t="shared" si="431"/>
        <v/>
      </c>
      <c r="R665" s="120" t="str">
        <f t="shared" si="425"/>
        <v/>
      </c>
      <c r="S665" s="120" t="str">
        <f t="shared" ref="S665:S728" si="437">IF(DAY($C665)=15,IFERROR(((AVERAGE(E664:E665)/AVERAGE(E662:E663))-1)*100,""),"")</f>
        <v/>
      </c>
      <c r="T665" s="120" t="str">
        <f t="shared" ref="T665:T728" si="438">IF(DAY($C665)=15,IFERROR(((AVERAGE(F664:F665)/AVERAGE(F662:F663))-1)*100,""),"")</f>
        <v/>
      </c>
      <c r="U665" s="120" t="str">
        <f t="shared" ref="U665:U728" si="439">IF(DAY($C665)=15,IFERROR(((AVERAGE(G664:G665)/AVERAGE(G662:G663))-1)*100,""),"")</f>
        <v/>
      </c>
      <c r="V665" s="120" t="str">
        <f t="shared" ref="V665:V728" si="440">IF(DAY($C665)=15,IFERROR(((AVERAGE(H664:H665)/AVERAGE(H662:H663))-1)*100,""),"")</f>
        <v/>
      </c>
      <c r="W665" s="120" t="str">
        <f t="shared" ref="W665:W728" si="441">IF(DAY($C665)=15,IFERROR(((AVERAGE(I664:I665)/AVERAGE(I662:I663))-1)*100,""),"")</f>
        <v/>
      </c>
      <c r="X665" s="120" t="str">
        <f t="shared" ref="X665:X728" si="442">IF(DAY($C665)=15,IFERROR(((AVERAGE(J664:J665)/AVERAGE(J662:J663))-1)*100,""),"")</f>
        <v/>
      </c>
      <c r="Y665" s="120" t="str">
        <f t="shared" si="402"/>
        <v/>
      </c>
      <c r="Z665" s="120" t="str">
        <f t="shared" si="404"/>
        <v/>
      </c>
      <c r="AA665" s="120" t="str">
        <f t="shared" si="405"/>
        <v/>
      </c>
      <c r="AB665" s="120" t="str">
        <f t="shared" si="406"/>
        <v/>
      </c>
      <c r="AC665" s="120" t="str">
        <f t="shared" si="407"/>
        <v/>
      </c>
      <c r="AD665" s="120" t="str">
        <f t="shared" si="408"/>
        <v/>
      </c>
      <c r="AE665" s="120" t="str">
        <f t="shared" si="409"/>
        <v/>
      </c>
      <c r="AF665" s="120" t="str">
        <f t="shared" si="403"/>
        <v/>
      </c>
      <c r="AG665" s="120" t="str">
        <f t="shared" si="410"/>
        <v/>
      </c>
      <c r="AH665" s="120" t="str">
        <f t="shared" si="411"/>
        <v/>
      </c>
      <c r="AI665" s="120" t="str">
        <f t="shared" si="412"/>
        <v/>
      </c>
      <c r="AJ665" s="120" t="str">
        <f t="shared" si="413"/>
        <v/>
      </c>
      <c r="AK665" s="120" t="str">
        <f t="shared" si="414"/>
        <v/>
      </c>
      <c r="AL665" s="120" t="str">
        <f t="shared" si="415"/>
        <v/>
      </c>
      <c r="AM665" s="120" t="str">
        <f t="shared" si="424"/>
        <v/>
      </c>
      <c r="AN665" s="120" t="str">
        <f t="shared" si="424"/>
        <v/>
      </c>
      <c r="AO665" s="120" t="str">
        <f t="shared" si="432"/>
        <v/>
      </c>
      <c r="AP665" s="120" t="str">
        <f t="shared" si="433"/>
        <v/>
      </c>
      <c r="AQ665" s="120" t="str">
        <f t="shared" si="434"/>
        <v/>
      </c>
      <c r="AR665" s="120" t="str">
        <f t="shared" si="435"/>
        <v/>
      </c>
      <c r="AS665" s="120" t="str">
        <f t="shared" si="436"/>
        <v/>
      </c>
      <c r="AX665" s="120" t="str">
        <f t="shared" si="416"/>
        <v/>
      </c>
      <c r="AY665" s="120" t="str">
        <f t="shared" si="417"/>
        <v/>
      </c>
      <c r="AZ665" s="120" t="str">
        <f t="shared" si="418"/>
        <v/>
      </c>
      <c r="BA665" s="120" t="str">
        <f t="shared" si="419"/>
        <v/>
      </c>
      <c r="BB665" s="120" t="str">
        <f t="shared" si="420"/>
        <v/>
      </c>
      <c r="BC665" s="120" t="str">
        <f t="shared" si="421"/>
        <v/>
      </c>
      <c r="BD665" s="120" t="str">
        <f t="shared" si="422"/>
        <v/>
      </c>
    </row>
    <row r="666" spans="3:56" x14ac:dyDescent="0.2">
      <c r="C666" s="107">
        <f>'3_Fix'!H667</f>
        <v>53144</v>
      </c>
      <c r="D666" s="113" t="str">
        <f>'3_Fix'!I667</f>
        <v/>
      </c>
      <c r="E666" s="113" t="str">
        <f>'3_Fix'!J667</f>
        <v/>
      </c>
      <c r="F666" s="113" t="str">
        <f>'3_Fix'!K667</f>
        <v/>
      </c>
      <c r="G666" s="113" t="str">
        <f>'3_Fix'!L667</f>
        <v/>
      </c>
      <c r="H666" s="113" t="str">
        <f>'3_Fix'!M667</f>
        <v/>
      </c>
      <c r="I666" s="113" t="str">
        <f>'3_Fix'!N667</f>
        <v/>
      </c>
      <c r="J666" s="113" t="str">
        <f>'3_Fix'!O667</f>
        <v/>
      </c>
      <c r="K666" s="120" t="str">
        <f t="shared" si="423"/>
        <v/>
      </c>
      <c r="L666" s="120" t="str">
        <f t="shared" si="426"/>
        <v/>
      </c>
      <c r="M666" s="120" t="str">
        <f t="shared" si="427"/>
        <v/>
      </c>
      <c r="N666" s="120" t="str">
        <f t="shared" si="428"/>
        <v/>
      </c>
      <c r="O666" s="120" t="str">
        <f t="shared" si="429"/>
        <v/>
      </c>
      <c r="P666" s="120" t="str">
        <f t="shared" si="430"/>
        <v/>
      </c>
      <c r="Q666" s="120" t="str">
        <f t="shared" si="431"/>
        <v/>
      </c>
      <c r="R666" s="120" t="str">
        <f t="shared" si="425"/>
        <v/>
      </c>
      <c r="S666" s="120" t="str">
        <f t="shared" si="437"/>
        <v/>
      </c>
      <c r="T666" s="120" t="str">
        <f t="shared" si="438"/>
        <v/>
      </c>
      <c r="U666" s="120" t="str">
        <f t="shared" si="439"/>
        <v/>
      </c>
      <c r="V666" s="120" t="str">
        <f t="shared" si="440"/>
        <v/>
      </c>
      <c r="W666" s="120" t="str">
        <f t="shared" si="441"/>
        <v/>
      </c>
      <c r="X666" s="120" t="str">
        <f t="shared" si="442"/>
        <v/>
      </c>
      <c r="Y666" s="120" t="str">
        <f t="shared" si="402"/>
        <v/>
      </c>
      <c r="Z666" s="120" t="str">
        <f t="shared" si="404"/>
        <v/>
      </c>
      <c r="AA666" s="120" t="str">
        <f t="shared" si="405"/>
        <v/>
      </c>
      <c r="AB666" s="120" t="str">
        <f t="shared" si="406"/>
        <v/>
      </c>
      <c r="AC666" s="120" t="str">
        <f t="shared" si="407"/>
        <v/>
      </c>
      <c r="AD666" s="120" t="str">
        <f t="shared" si="408"/>
        <v/>
      </c>
      <c r="AE666" s="120" t="str">
        <f t="shared" si="409"/>
        <v/>
      </c>
      <c r="AF666" s="120" t="str">
        <f t="shared" si="403"/>
        <v/>
      </c>
      <c r="AG666" s="120" t="str">
        <f t="shared" si="410"/>
        <v/>
      </c>
      <c r="AH666" s="120" t="str">
        <f t="shared" si="411"/>
        <v/>
      </c>
      <c r="AI666" s="120" t="str">
        <f t="shared" si="412"/>
        <v/>
      </c>
      <c r="AJ666" s="120" t="str">
        <f t="shared" si="413"/>
        <v/>
      </c>
      <c r="AK666" s="120" t="str">
        <f t="shared" si="414"/>
        <v/>
      </c>
      <c r="AL666" s="120" t="str">
        <f t="shared" si="415"/>
        <v/>
      </c>
      <c r="AM666" s="120" t="str">
        <f t="shared" si="424"/>
        <v/>
      </c>
      <c r="AN666" s="120" t="str">
        <f t="shared" si="424"/>
        <v/>
      </c>
      <c r="AO666" s="120" t="str">
        <f t="shared" si="432"/>
        <v/>
      </c>
      <c r="AP666" s="120" t="str">
        <f t="shared" si="433"/>
        <v/>
      </c>
      <c r="AQ666" s="120" t="str">
        <f t="shared" si="434"/>
        <v/>
      </c>
      <c r="AR666" s="120" t="str">
        <f t="shared" si="435"/>
        <v/>
      </c>
      <c r="AS666" s="120" t="str">
        <f t="shared" si="436"/>
        <v/>
      </c>
      <c r="AX666" s="120" t="str">
        <f t="shared" si="416"/>
        <v/>
      </c>
      <c r="AY666" s="120" t="str">
        <f t="shared" si="417"/>
        <v/>
      </c>
      <c r="AZ666" s="120" t="str">
        <f t="shared" si="418"/>
        <v/>
      </c>
      <c r="BA666" s="120" t="str">
        <f t="shared" si="419"/>
        <v/>
      </c>
      <c r="BB666" s="120" t="str">
        <f t="shared" si="420"/>
        <v/>
      </c>
      <c r="BC666" s="120" t="str">
        <f t="shared" si="421"/>
        <v/>
      </c>
      <c r="BD666" s="120" t="str">
        <f t="shared" si="422"/>
        <v/>
      </c>
    </row>
    <row r="667" spans="3:56" x14ac:dyDescent="0.2">
      <c r="C667" s="107">
        <f>'3_Fix'!H668</f>
        <v>53158</v>
      </c>
      <c r="D667" s="113" t="str">
        <f>'3_Fix'!I668</f>
        <v/>
      </c>
      <c r="E667" s="113" t="str">
        <f>'3_Fix'!J668</f>
        <v/>
      </c>
      <c r="F667" s="113" t="str">
        <f>'3_Fix'!K668</f>
        <v/>
      </c>
      <c r="G667" s="113" t="str">
        <f>'3_Fix'!L668</f>
        <v/>
      </c>
      <c r="H667" s="113" t="str">
        <f>'3_Fix'!M668</f>
        <v/>
      </c>
      <c r="I667" s="113" t="str">
        <f>'3_Fix'!N668</f>
        <v/>
      </c>
      <c r="J667" s="113" t="str">
        <f>'3_Fix'!O668</f>
        <v/>
      </c>
      <c r="K667" s="120" t="str">
        <f t="shared" si="423"/>
        <v/>
      </c>
      <c r="L667" s="120" t="str">
        <f t="shared" si="426"/>
        <v/>
      </c>
      <c r="M667" s="120" t="str">
        <f t="shared" si="427"/>
        <v/>
      </c>
      <c r="N667" s="120" t="str">
        <f t="shared" si="428"/>
        <v/>
      </c>
      <c r="O667" s="120" t="str">
        <f t="shared" si="429"/>
        <v/>
      </c>
      <c r="P667" s="120" t="str">
        <f t="shared" si="430"/>
        <v/>
      </c>
      <c r="Q667" s="120" t="str">
        <f t="shared" si="431"/>
        <v/>
      </c>
      <c r="R667" s="120" t="str">
        <f t="shared" si="425"/>
        <v/>
      </c>
      <c r="S667" s="120" t="str">
        <f t="shared" si="437"/>
        <v/>
      </c>
      <c r="T667" s="120" t="str">
        <f t="shared" si="438"/>
        <v/>
      </c>
      <c r="U667" s="120" t="str">
        <f t="shared" si="439"/>
        <v/>
      </c>
      <c r="V667" s="120" t="str">
        <f t="shared" si="440"/>
        <v/>
      </c>
      <c r="W667" s="120" t="str">
        <f t="shared" si="441"/>
        <v/>
      </c>
      <c r="X667" s="120" t="str">
        <f t="shared" si="442"/>
        <v/>
      </c>
      <c r="Y667" s="120" t="str">
        <f t="shared" si="402"/>
        <v/>
      </c>
      <c r="Z667" s="120" t="str">
        <f t="shared" si="404"/>
        <v/>
      </c>
      <c r="AA667" s="120" t="str">
        <f t="shared" si="405"/>
        <v/>
      </c>
      <c r="AB667" s="120" t="str">
        <f t="shared" si="406"/>
        <v/>
      </c>
      <c r="AC667" s="120" t="str">
        <f t="shared" si="407"/>
        <v/>
      </c>
      <c r="AD667" s="120" t="str">
        <f t="shared" si="408"/>
        <v/>
      </c>
      <c r="AE667" s="120" t="str">
        <f t="shared" si="409"/>
        <v/>
      </c>
      <c r="AF667" s="120" t="str">
        <f t="shared" si="403"/>
        <v/>
      </c>
      <c r="AG667" s="120" t="str">
        <f t="shared" si="410"/>
        <v/>
      </c>
      <c r="AH667" s="120" t="str">
        <f t="shared" si="411"/>
        <v/>
      </c>
      <c r="AI667" s="120" t="str">
        <f t="shared" si="412"/>
        <v/>
      </c>
      <c r="AJ667" s="120" t="str">
        <f t="shared" si="413"/>
        <v/>
      </c>
      <c r="AK667" s="120" t="str">
        <f t="shared" si="414"/>
        <v/>
      </c>
      <c r="AL667" s="120" t="str">
        <f t="shared" si="415"/>
        <v/>
      </c>
      <c r="AM667" s="120" t="str">
        <f t="shared" si="424"/>
        <v/>
      </c>
      <c r="AN667" s="120" t="str">
        <f t="shared" si="424"/>
        <v/>
      </c>
      <c r="AO667" s="120" t="str">
        <f t="shared" si="432"/>
        <v/>
      </c>
      <c r="AP667" s="120" t="str">
        <f t="shared" si="433"/>
        <v/>
      </c>
      <c r="AQ667" s="120" t="str">
        <f t="shared" si="434"/>
        <v/>
      </c>
      <c r="AR667" s="120" t="str">
        <f t="shared" si="435"/>
        <v/>
      </c>
      <c r="AS667" s="120" t="str">
        <f t="shared" si="436"/>
        <v/>
      </c>
      <c r="AX667" s="120" t="str">
        <f t="shared" si="416"/>
        <v/>
      </c>
      <c r="AY667" s="120" t="str">
        <f t="shared" si="417"/>
        <v/>
      </c>
      <c r="AZ667" s="120" t="str">
        <f t="shared" si="418"/>
        <v/>
      </c>
      <c r="BA667" s="120" t="str">
        <f t="shared" si="419"/>
        <v/>
      </c>
      <c r="BB667" s="120" t="str">
        <f t="shared" si="420"/>
        <v/>
      </c>
      <c r="BC667" s="120" t="str">
        <f t="shared" si="421"/>
        <v/>
      </c>
      <c r="BD667" s="120" t="str">
        <f t="shared" si="422"/>
        <v/>
      </c>
    </row>
    <row r="668" spans="3:56" x14ac:dyDescent="0.2">
      <c r="C668" s="107">
        <f>'3_Fix'!H669</f>
        <v>53175</v>
      </c>
      <c r="D668" s="113" t="str">
        <f>'3_Fix'!I669</f>
        <v/>
      </c>
      <c r="E668" s="113" t="str">
        <f>'3_Fix'!J669</f>
        <v/>
      </c>
      <c r="F668" s="113" t="str">
        <f>'3_Fix'!K669</f>
        <v/>
      </c>
      <c r="G668" s="113" t="str">
        <f>'3_Fix'!L669</f>
        <v/>
      </c>
      <c r="H668" s="113" t="str">
        <f>'3_Fix'!M669</f>
        <v/>
      </c>
      <c r="I668" s="113" t="str">
        <f>'3_Fix'!N669</f>
        <v/>
      </c>
      <c r="J668" s="113" t="str">
        <f>'3_Fix'!O669</f>
        <v/>
      </c>
      <c r="K668" s="120" t="str">
        <f t="shared" si="423"/>
        <v/>
      </c>
      <c r="L668" s="120" t="str">
        <f t="shared" si="426"/>
        <v/>
      </c>
      <c r="M668" s="120" t="str">
        <f t="shared" si="427"/>
        <v/>
      </c>
      <c r="N668" s="120" t="str">
        <f t="shared" si="428"/>
        <v/>
      </c>
      <c r="O668" s="120" t="str">
        <f t="shared" si="429"/>
        <v/>
      </c>
      <c r="P668" s="120" t="str">
        <f t="shared" si="430"/>
        <v/>
      </c>
      <c r="Q668" s="120" t="str">
        <f t="shared" si="431"/>
        <v/>
      </c>
      <c r="R668" s="120" t="str">
        <f t="shared" si="425"/>
        <v/>
      </c>
      <c r="S668" s="120" t="str">
        <f t="shared" si="437"/>
        <v/>
      </c>
      <c r="T668" s="120" t="str">
        <f t="shared" si="438"/>
        <v/>
      </c>
      <c r="U668" s="120" t="str">
        <f t="shared" si="439"/>
        <v/>
      </c>
      <c r="V668" s="120" t="str">
        <f t="shared" si="440"/>
        <v/>
      </c>
      <c r="W668" s="120" t="str">
        <f t="shared" si="441"/>
        <v/>
      </c>
      <c r="X668" s="120" t="str">
        <f t="shared" si="442"/>
        <v/>
      </c>
      <c r="Y668" s="120" t="str">
        <f t="shared" si="402"/>
        <v/>
      </c>
      <c r="Z668" s="120" t="str">
        <f t="shared" si="404"/>
        <v/>
      </c>
      <c r="AA668" s="120" t="str">
        <f t="shared" si="405"/>
        <v/>
      </c>
      <c r="AB668" s="120" t="str">
        <f t="shared" si="406"/>
        <v/>
      </c>
      <c r="AC668" s="120" t="str">
        <f t="shared" si="407"/>
        <v/>
      </c>
      <c r="AD668" s="120" t="str">
        <f t="shared" si="408"/>
        <v/>
      </c>
      <c r="AE668" s="120" t="str">
        <f t="shared" si="409"/>
        <v/>
      </c>
      <c r="AF668" s="120" t="str">
        <f t="shared" si="403"/>
        <v/>
      </c>
      <c r="AG668" s="120" t="str">
        <f t="shared" si="410"/>
        <v/>
      </c>
      <c r="AH668" s="120" t="str">
        <f t="shared" si="411"/>
        <v/>
      </c>
      <c r="AI668" s="120" t="str">
        <f t="shared" si="412"/>
        <v/>
      </c>
      <c r="AJ668" s="120" t="str">
        <f t="shared" si="413"/>
        <v/>
      </c>
      <c r="AK668" s="120" t="str">
        <f t="shared" si="414"/>
        <v/>
      </c>
      <c r="AL668" s="120" t="str">
        <f t="shared" si="415"/>
        <v/>
      </c>
      <c r="AM668" s="120" t="str">
        <f t="shared" si="424"/>
        <v/>
      </c>
      <c r="AN668" s="120" t="str">
        <f t="shared" si="424"/>
        <v/>
      </c>
      <c r="AO668" s="120" t="str">
        <f t="shared" si="432"/>
        <v/>
      </c>
      <c r="AP668" s="120" t="str">
        <f t="shared" si="433"/>
        <v/>
      </c>
      <c r="AQ668" s="120" t="str">
        <f t="shared" si="434"/>
        <v/>
      </c>
      <c r="AR668" s="120" t="str">
        <f t="shared" si="435"/>
        <v/>
      </c>
      <c r="AS668" s="120" t="str">
        <f t="shared" si="436"/>
        <v/>
      </c>
      <c r="AX668" s="120" t="str">
        <f t="shared" si="416"/>
        <v/>
      </c>
      <c r="AY668" s="120" t="str">
        <f t="shared" si="417"/>
        <v/>
      </c>
      <c r="AZ668" s="120" t="str">
        <f t="shared" si="418"/>
        <v/>
      </c>
      <c r="BA668" s="120" t="str">
        <f t="shared" si="419"/>
        <v/>
      </c>
      <c r="BB668" s="120" t="str">
        <f t="shared" si="420"/>
        <v/>
      </c>
      <c r="BC668" s="120" t="str">
        <f t="shared" si="421"/>
        <v/>
      </c>
      <c r="BD668" s="120" t="str">
        <f t="shared" si="422"/>
        <v/>
      </c>
    </row>
    <row r="669" spans="3:56" x14ac:dyDescent="0.2">
      <c r="C669" s="107">
        <f>'3_Fix'!H670</f>
        <v>53189</v>
      </c>
      <c r="D669" s="113" t="str">
        <f>'3_Fix'!I670</f>
        <v/>
      </c>
      <c r="E669" s="113" t="str">
        <f>'3_Fix'!J670</f>
        <v/>
      </c>
      <c r="F669" s="113" t="str">
        <f>'3_Fix'!K670</f>
        <v/>
      </c>
      <c r="G669" s="113" t="str">
        <f>'3_Fix'!L670</f>
        <v/>
      </c>
      <c r="H669" s="113" t="str">
        <f>'3_Fix'!M670</f>
        <v/>
      </c>
      <c r="I669" s="113" t="str">
        <f>'3_Fix'!N670</f>
        <v/>
      </c>
      <c r="J669" s="113" t="str">
        <f>'3_Fix'!O670</f>
        <v/>
      </c>
      <c r="K669" s="120" t="str">
        <f t="shared" si="423"/>
        <v/>
      </c>
      <c r="L669" s="120" t="str">
        <f t="shared" si="426"/>
        <v/>
      </c>
      <c r="M669" s="120" t="str">
        <f t="shared" si="427"/>
        <v/>
      </c>
      <c r="N669" s="120" t="str">
        <f t="shared" si="428"/>
        <v/>
      </c>
      <c r="O669" s="120" t="str">
        <f t="shared" si="429"/>
        <v/>
      </c>
      <c r="P669" s="120" t="str">
        <f t="shared" si="430"/>
        <v/>
      </c>
      <c r="Q669" s="120" t="str">
        <f t="shared" si="431"/>
        <v/>
      </c>
      <c r="R669" s="120" t="str">
        <f t="shared" si="425"/>
        <v/>
      </c>
      <c r="S669" s="120" t="str">
        <f t="shared" si="437"/>
        <v/>
      </c>
      <c r="T669" s="120" t="str">
        <f t="shared" si="438"/>
        <v/>
      </c>
      <c r="U669" s="120" t="str">
        <f t="shared" si="439"/>
        <v/>
      </c>
      <c r="V669" s="120" t="str">
        <f t="shared" si="440"/>
        <v/>
      </c>
      <c r="W669" s="120" t="str">
        <f t="shared" si="441"/>
        <v/>
      </c>
      <c r="X669" s="120" t="str">
        <f t="shared" si="442"/>
        <v/>
      </c>
      <c r="Y669" s="120" t="str">
        <f t="shared" si="402"/>
        <v/>
      </c>
      <c r="Z669" s="120" t="str">
        <f t="shared" si="404"/>
        <v/>
      </c>
      <c r="AA669" s="120" t="str">
        <f t="shared" si="405"/>
        <v/>
      </c>
      <c r="AB669" s="120" t="str">
        <f t="shared" si="406"/>
        <v/>
      </c>
      <c r="AC669" s="120" t="str">
        <f t="shared" si="407"/>
        <v/>
      </c>
      <c r="AD669" s="120" t="str">
        <f t="shared" si="408"/>
        <v/>
      </c>
      <c r="AE669" s="120" t="str">
        <f t="shared" si="409"/>
        <v/>
      </c>
      <c r="AF669" s="120" t="str">
        <f t="shared" si="403"/>
        <v/>
      </c>
      <c r="AG669" s="120" t="str">
        <f t="shared" si="410"/>
        <v/>
      </c>
      <c r="AH669" s="120" t="str">
        <f t="shared" si="411"/>
        <v/>
      </c>
      <c r="AI669" s="120" t="str">
        <f t="shared" si="412"/>
        <v/>
      </c>
      <c r="AJ669" s="120" t="str">
        <f t="shared" si="413"/>
        <v/>
      </c>
      <c r="AK669" s="120" t="str">
        <f t="shared" si="414"/>
        <v/>
      </c>
      <c r="AL669" s="120" t="str">
        <f t="shared" si="415"/>
        <v/>
      </c>
      <c r="AM669" s="120" t="str">
        <f t="shared" si="424"/>
        <v/>
      </c>
      <c r="AN669" s="120" t="str">
        <f t="shared" si="424"/>
        <v/>
      </c>
      <c r="AO669" s="120" t="str">
        <f t="shared" si="432"/>
        <v/>
      </c>
      <c r="AP669" s="120" t="str">
        <f t="shared" si="433"/>
        <v/>
      </c>
      <c r="AQ669" s="120" t="str">
        <f t="shared" si="434"/>
        <v/>
      </c>
      <c r="AR669" s="120" t="str">
        <f t="shared" si="435"/>
        <v/>
      </c>
      <c r="AS669" s="120" t="str">
        <f t="shared" si="436"/>
        <v/>
      </c>
      <c r="AX669" s="120" t="str">
        <f t="shared" si="416"/>
        <v/>
      </c>
      <c r="AY669" s="120" t="str">
        <f t="shared" si="417"/>
        <v/>
      </c>
      <c r="AZ669" s="120" t="str">
        <f t="shared" si="418"/>
        <v/>
      </c>
      <c r="BA669" s="120" t="str">
        <f t="shared" si="419"/>
        <v/>
      </c>
      <c r="BB669" s="120" t="str">
        <f t="shared" si="420"/>
        <v/>
      </c>
      <c r="BC669" s="120" t="str">
        <f t="shared" si="421"/>
        <v/>
      </c>
      <c r="BD669" s="120" t="str">
        <f t="shared" si="422"/>
        <v/>
      </c>
    </row>
    <row r="670" spans="3:56" x14ac:dyDescent="0.2">
      <c r="C670" s="107">
        <f>'3_Fix'!H671</f>
        <v>53206</v>
      </c>
      <c r="D670" s="113" t="str">
        <f>'3_Fix'!I671</f>
        <v/>
      </c>
      <c r="E670" s="113" t="str">
        <f>'3_Fix'!J671</f>
        <v/>
      </c>
      <c r="F670" s="113" t="str">
        <f>'3_Fix'!K671</f>
        <v/>
      </c>
      <c r="G670" s="113" t="str">
        <f>'3_Fix'!L671</f>
        <v/>
      </c>
      <c r="H670" s="113" t="str">
        <f>'3_Fix'!M671</f>
        <v/>
      </c>
      <c r="I670" s="113" t="str">
        <f>'3_Fix'!N671</f>
        <v/>
      </c>
      <c r="J670" s="113" t="str">
        <f>'3_Fix'!O671</f>
        <v/>
      </c>
      <c r="K670" s="120" t="str">
        <f t="shared" si="423"/>
        <v/>
      </c>
      <c r="L670" s="120" t="str">
        <f t="shared" si="426"/>
        <v/>
      </c>
      <c r="M670" s="120" t="str">
        <f t="shared" si="427"/>
        <v/>
      </c>
      <c r="N670" s="120" t="str">
        <f t="shared" si="428"/>
        <v/>
      </c>
      <c r="O670" s="120" t="str">
        <f t="shared" si="429"/>
        <v/>
      </c>
      <c r="P670" s="120" t="str">
        <f t="shared" si="430"/>
        <v/>
      </c>
      <c r="Q670" s="120" t="str">
        <f t="shared" si="431"/>
        <v/>
      </c>
      <c r="R670" s="120" t="str">
        <f t="shared" si="425"/>
        <v/>
      </c>
      <c r="S670" s="120" t="str">
        <f t="shared" si="437"/>
        <v/>
      </c>
      <c r="T670" s="120" t="str">
        <f t="shared" si="438"/>
        <v/>
      </c>
      <c r="U670" s="120" t="str">
        <f t="shared" si="439"/>
        <v/>
      </c>
      <c r="V670" s="120" t="str">
        <f t="shared" si="440"/>
        <v/>
      </c>
      <c r="W670" s="120" t="str">
        <f t="shared" si="441"/>
        <v/>
      </c>
      <c r="X670" s="120" t="str">
        <f t="shared" si="442"/>
        <v/>
      </c>
      <c r="Y670" s="120" t="str">
        <f t="shared" si="402"/>
        <v/>
      </c>
      <c r="Z670" s="120" t="str">
        <f t="shared" si="404"/>
        <v/>
      </c>
      <c r="AA670" s="120" t="str">
        <f t="shared" si="405"/>
        <v/>
      </c>
      <c r="AB670" s="120" t="str">
        <f t="shared" si="406"/>
        <v/>
      </c>
      <c r="AC670" s="120" t="str">
        <f t="shared" si="407"/>
        <v/>
      </c>
      <c r="AD670" s="120" t="str">
        <f t="shared" si="408"/>
        <v/>
      </c>
      <c r="AE670" s="120" t="str">
        <f t="shared" si="409"/>
        <v/>
      </c>
      <c r="AF670" s="120" t="str">
        <f t="shared" si="403"/>
        <v/>
      </c>
      <c r="AG670" s="120" t="str">
        <f t="shared" si="410"/>
        <v/>
      </c>
      <c r="AH670" s="120" t="str">
        <f t="shared" si="411"/>
        <v/>
      </c>
      <c r="AI670" s="120" t="str">
        <f t="shared" si="412"/>
        <v/>
      </c>
      <c r="AJ670" s="120" t="str">
        <f t="shared" si="413"/>
        <v/>
      </c>
      <c r="AK670" s="120" t="str">
        <f t="shared" si="414"/>
        <v/>
      </c>
      <c r="AL670" s="120" t="str">
        <f t="shared" si="415"/>
        <v/>
      </c>
      <c r="AM670" s="120" t="str">
        <f t="shared" si="424"/>
        <v/>
      </c>
      <c r="AN670" s="120" t="str">
        <f t="shared" si="424"/>
        <v/>
      </c>
      <c r="AO670" s="120" t="str">
        <f t="shared" si="432"/>
        <v/>
      </c>
      <c r="AP670" s="120" t="str">
        <f t="shared" si="433"/>
        <v/>
      </c>
      <c r="AQ670" s="120" t="str">
        <f t="shared" si="434"/>
        <v/>
      </c>
      <c r="AR670" s="120" t="str">
        <f t="shared" si="435"/>
        <v/>
      </c>
      <c r="AS670" s="120" t="str">
        <f t="shared" si="436"/>
        <v/>
      </c>
      <c r="AX670" s="120" t="str">
        <f t="shared" si="416"/>
        <v/>
      </c>
      <c r="AY670" s="120" t="str">
        <f t="shared" si="417"/>
        <v/>
      </c>
      <c r="AZ670" s="120" t="str">
        <f t="shared" si="418"/>
        <v/>
      </c>
      <c r="BA670" s="120" t="str">
        <f t="shared" si="419"/>
        <v/>
      </c>
      <c r="BB670" s="120" t="str">
        <f t="shared" si="420"/>
        <v/>
      </c>
      <c r="BC670" s="120" t="str">
        <f t="shared" si="421"/>
        <v/>
      </c>
      <c r="BD670" s="120" t="str">
        <f t="shared" si="422"/>
        <v/>
      </c>
    </row>
    <row r="671" spans="3:56" x14ac:dyDescent="0.2">
      <c r="C671" s="107">
        <f>'3_Fix'!H672</f>
        <v>53220</v>
      </c>
      <c r="D671" s="113" t="str">
        <f>'3_Fix'!I672</f>
        <v/>
      </c>
      <c r="E671" s="113" t="str">
        <f>'3_Fix'!J672</f>
        <v/>
      </c>
      <c r="F671" s="113" t="str">
        <f>'3_Fix'!K672</f>
        <v/>
      </c>
      <c r="G671" s="113" t="str">
        <f>'3_Fix'!L672</f>
        <v/>
      </c>
      <c r="H671" s="113" t="str">
        <f>'3_Fix'!M672</f>
        <v/>
      </c>
      <c r="I671" s="113" t="str">
        <f>'3_Fix'!N672</f>
        <v/>
      </c>
      <c r="J671" s="113" t="str">
        <f>'3_Fix'!O672</f>
        <v/>
      </c>
      <c r="K671" s="120" t="str">
        <f t="shared" si="423"/>
        <v/>
      </c>
      <c r="L671" s="120" t="str">
        <f t="shared" si="426"/>
        <v/>
      </c>
      <c r="M671" s="120" t="str">
        <f t="shared" si="427"/>
        <v/>
      </c>
      <c r="N671" s="120" t="str">
        <f t="shared" si="428"/>
        <v/>
      </c>
      <c r="O671" s="120" t="str">
        <f t="shared" si="429"/>
        <v/>
      </c>
      <c r="P671" s="120" t="str">
        <f t="shared" si="430"/>
        <v/>
      </c>
      <c r="Q671" s="120" t="str">
        <f t="shared" si="431"/>
        <v/>
      </c>
      <c r="R671" s="120" t="str">
        <f t="shared" si="425"/>
        <v/>
      </c>
      <c r="S671" s="120" t="str">
        <f t="shared" si="437"/>
        <v/>
      </c>
      <c r="T671" s="120" t="str">
        <f t="shared" si="438"/>
        <v/>
      </c>
      <c r="U671" s="120" t="str">
        <f t="shared" si="439"/>
        <v/>
      </c>
      <c r="V671" s="120" t="str">
        <f t="shared" si="440"/>
        <v/>
      </c>
      <c r="W671" s="120" t="str">
        <f t="shared" si="441"/>
        <v/>
      </c>
      <c r="X671" s="120" t="str">
        <f t="shared" si="442"/>
        <v/>
      </c>
      <c r="Y671" s="120" t="str">
        <f t="shared" ref="Y671:Y734" si="443">IFERROR(((D671/D647)-1)*100,"")</f>
        <v/>
      </c>
      <c r="Z671" s="120" t="str">
        <f t="shared" si="404"/>
        <v/>
      </c>
      <c r="AA671" s="120" t="str">
        <f t="shared" si="405"/>
        <v/>
      </c>
      <c r="AB671" s="120" t="str">
        <f t="shared" si="406"/>
        <v/>
      </c>
      <c r="AC671" s="120" t="str">
        <f t="shared" si="407"/>
        <v/>
      </c>
      <c r="AD671" s="120" t="str">
        <f t="shared" si="408"/>
        <v/>
      </c>
      <c r="AE671" s="120" t="str">
        <f t="shared" si="409"/>
        <v/>
      </c>
      <c r="AF671" s="120" t="str">
        <f t="shared" si="403"/>
        <v/>
      </c>
      <c r="AG671" s="120" t="str">
        <f t="shared" si="410"/>
        <v/>
      </c>
      <c r="AH671" s="120" t="str">
        <f t="shared" si="411"/>
        <v/>
      </c>
      <c r="AI671" s="120" t="str">
        <f t="shared" si="412"/>
        <v/>
      </c>
      <c r="AJ671" s="120" t="str">
        <f t="shared" si="413"/>
        <v/>
      </c>
      <c r="AK671" s="120" t="str">
        <f t="shared" si="414"/>
        <v/>
      </c>
      <c r="AL671" s="120" t="str">
        <f t="shared" si="415"/>
        <v/>
      </c>
      <c r="AM671" s="120" t="str">
        <f t="shared" si="424"/>
        <v/>
      </c>
      <c r="AN671" s="120" t="str">
        <f t="shared" si="424"/>
        <v/>
      </c>
      <c r="AO671" s="120" t="str">
        <f t="shared" si="432"/>
        <v/>
      </c>
      <c r="AP671" s="120" t="str">
        <f t="shared" si="433"/>
        <v/>
      </c>
      <c r="AQ671" s="120" t="str">
        <f t="shared" si="434"/>
        <v/>
      </c>
      <c r="AR671" s="120" t="str">
        <f t="shared" si="435"/>
        <v/>
      </c>
      <c r="AS671" s="120" t="str">
        <f t="shared" si="436"/>
        <v/>
      </c>
      <c r="AX671" s="120" t="str">
        <f t="shared" si="416"/>
        <v/>
      </c>
      <c r="AY671" s="120" t="str">
        <f t="shared" si="417"/>
        <v/>
      </c>
      <c r="AZ671" s="120" t="str">
        <f t="shared" si="418"/>
        <v/>
      </c>
      <c r="BA671" s="120" t="str">
        <f t="shared" si="419"/>
        <v/>
      </c>
      <c r="BB671" s="120" t="str">
        <f t="shared" si="420"/>
        <v/>
      </c>
      <c r="BC671" s="120" t="str">
        <f t="shared" si="421"/>
        <v/>
      </c>
      <c r="BD671" s="120" t="str">
        <f t="shared" si="422"/>
        <v/>
      </c>
    </row>
    <row r="672" spans="3:56" x14ac:dyDescent="0.2">
      <c r="C672" s="107">
        <f>'3_Fix'!H673</f>
        <v>53236</v>
      </c>
      <c r="D672" s="113" t="str">
        <f>'3_Fix'!I673</f>
        <v/>
      </c>
      <c r="E672" s="113" t="str">
        <f>'3_Fix'!J673</f>
        <v/>
      </c>
      <c r="F672" s="113" t="str">
        <f>'3_Fix'!K673</f>
        <v/>
      </c>
      <c r="G672" s="113" t="str">
        <f>'3_Fix'!L673</f>
        <v/>
      </c>
      <c r="H672" s="113" t="str">
        <f>'3_Fix'!M673</f>
        <v/>
      </c>
      <c r="I672" s="113" t="str">
        <f>'3_Fix'!N673</f>
        <v/>
      </c>
      <c r="J672" s="113" t="str">
        <f>'3_Fix'!O673</f>
        <v/>
      </c>
      <c r="K672" s="120" t="str">
        <f t="shared" si="423"/>
        <v/>
      </c>
      <c r="L672" s="120" t="str">
        <f t="shared" si="426"/>
        <v/>
      </c>
      <c r="M672" s="120" t="str">
        <f t="shared" si="427"/>
        <v/>
      </c>
      <c r="N672" s="120" t="str">
        <f t="shared" si="428"/>
        <v/>
      </c>
      <c r="O672" s="120" t="str">
        <f t="shared" si="429"/>
        <v/>
      </c>
      <c r="P672" s="120" t="str">
        <f t="shared" si="430"/>
        <v/>
      </c>
      <c r="Q672" s="120" t="str">
        <f t="shared" si="431"/>
        <v/>
      </c>
      <c r="R672" s="120" t="str">
        <f t="shared" si="425"/>
        <v/>
      </c>
      <c r="S672" s="120" t="str">
        <f t="shared" si="437"/>
        <v/>
      </c>
      <c r="T672" s="120" t="str">
        <f t="shared" si="438"/>
        <v/>
      </c>
      <c r="U672" s="120" t="str">
        <f t="shared" si="439"/>
        <v/>
      </c>
      <c r="V672" s="120" t="str">
        <f t="shared" si="440"/>
        <v/>
      </c>
      <c r="W672" s="120" t="str">
        <f t="shared" si="441"/>
        <v/>
      </c>
      <c r="X672" s="120" t="str">
        <f t="shared" si="442"/>
        <v/>
      </c>
      <c r="Y672" s="120" t="str">
        <f t="shared" si="443"/>
        <v/>
      </c>
      <c r="Z672" s="120" t="str">
        <f t="shared" si="404"/>
        <v/>
      </c>
      <c r="AA672" s="120" t="str">
        <f t="shared" si="405"/>
        <v/>
      </c>
      <c r="AB672" s="120" t="str">
        <f t="shared" si="406"/>
        <v/>
      </c>
      <c r="AC672" s="120" t="str">
        <f t="shared" si="407"/>
        <v/>
      </c>
      <c r="AD672" s="120" t="str">
        <f t="shared" si="408"/>
        <v/>
      </c>
      <c r="AE672" s="120" t="str">
        <f t="shared" si="409"/>
        <v/>
      </c>
      <c r="AF672" s="120" t="str">
        <f t="shared" ref="AF672:AF735" si="444">IF(DAY($C672)=15,IFERROR(((AVERAGE(D671:D672)/AVERAGE(D647:D648))-1)*100,""),"")</f>
        <v/>
      </c>
      <c r="AG672" s="120" t="str">
        <f t="shared" si="410"/>
        <v/>
      </c>
      <c r="AH672" s="120" t="str">
        <f t="shared" si="411"/>
        <v/>
      </c>
      <c r="AI672" s="120" t="str">
        <f t="shared" si="412"/>
        <v/>
      </c>
      <c r="AJ672" s="120" t="str">
        <f t="shared" si="413"/>
        <v/>
      </c>
      <c r="AK672" s="120" t="str">
        <f t="shared" si="414"/>
        <v/>
      </c>
      <c r="AL672" s="120" t="str">
        <f t="shared" si="415"/>
        <v/>
      </c>
      <c r="AM672" s="120" t="str">
        <f t="shared" si="424"/>
        <v/>
      </c>
      <c r="AN672" s="120" t="str">
        <f t="shared" si="424"/>
        <v/>
      </c>
      <c r="AO672" s="120" t="str">
        <f t="shared" si="432"/>
        <v/>
      </c>
      <c r="AP672" s="120" t="str">
        <f t="shared" si="433"/>
        <v/>
      </c>
      <c r="AQ672" s="120" t="str">
        <f t="shared" si="434"/>
        <v/>
      </c>
      <c r="AR672" s="120" t="str">
        <f t="shared" si="435"/>
        <v/>
      </c>
      <c r="AS672" s="120" t="str">
        <f t="shared" si="436"/>
        <v/>
      </c>
      <c r="AX672" s="120" t="str">
        <f t="shared" si="416"/>
        <v/>
      </c>
      <c r="AY672" s="120" t="str">
        <f t="shared" si="417"/>
        <v/>
      </c>
      <c r="AZ672" s="120" t="str">
        <f t="shared" si="418"/>
        <v/>
      </c>
      <c r="BA672" s="120" t="str">
        <f t="shared" si="419"/>
        <v/>
      </c>
      <c r="BB672" s="120" t="str">
        <f t="shared" si="420"/>
        <v/>
      </c>
      <c r="BC672" s="120" t="str">
        <f t="shared" si="421"/>
        <v/>
      </c>
      <c r="BD672" s="120" t="str">
        <f t="shared" si="422"/>
        <v/>
      </c>
    </row>
    <row r="673" spans="3:56" x14ac:dyDescent="0.2">
      <c r="C673" s="107">
        <f>'3_Fix'!H674</f>
        <v>53250</v>
      </c>
      <c r="D673" s="113" t="str">
        <f>'3_Fix'!I674</f>
        <v/>
      </c>
      <c r="E673" s="113" t="str">
        <f>'3_Fix'!J674</f>
        <v/>
      </c>
      <c r="F673" s="113" t="str">
        <f>'3_Fix'!K674</f>
        <v/>
      </c>
      <c r="G673" s="113" t="str">
        <f>'3_Fix'!L674</f>
        <v/>
      </c>
      <c r="H673" s="113" t="str">
        <f>'3_Fix'!M674</f>
        <v/>
      </c>
      <c r="I673" s="113" t="str">
        <f>'3_Fix'!N674</f>
        <v/>
      </c>
      <c r="J673" s="113" t="str">
        <f>'3_Fix'!O674</f>
        <v/>
      </c>
      <c r="K673" s="120" t="str">
        <f t="shared" si="423"/>
        <v/>
      </c>
      <c r="L673" s="120" t="str">
        <f t="shared" si="426"/>
        <v/>
      </c>
      <c r="M673" s="120" t="str">
        <f t="shared" si="427"/>
        <v/>
      </c>
      <c r="N673" s="120" t="str">
        <f t="shared" si="428"/>
        <v/>
      </c>
      <c r="O673" s="120" t="str">
        <f t="shared" si="429"/>
        <v/>
      </c>
      <c r="P673" s="120" t="str">
        <f t="shared" si="430"/>
        <v/>
      </c>
      <c r="Q673" s="120" t="str">
        <f t="shared" si="431"/>
        <v/>
      </c>
      <c r="R673" s="120" t="str">
        <f t="shared" si="425"/>
        <v/>
      </c>
      <c r="S673" s="120" t="str">
        <f t="shared" si="437"/>
        <v/>
      </c>
      <c r="T673" s="120" t="str">
        <f t="shared" si="438"/>
        <v/>
      </c>
      <c r="U673" s="120" t="str">
        <f t="shared" si="439"/>
        <v/>
      </c>
      <c r="V673" s="120" t="str">
        <f t="shared" si="440"/>
        <v/>
      </c>
      <c r="W673" s="120" t="str">
        <f t="shared" si="441"/>
        <v/>
      </c>
      <c r="X673" s="120" t="str">
        <f t="shared" si="442"/>
        <v/>
      </c>
      <c r="Y673" s="120" t="str">
        <f t="shared" si="443"/>
        <v/>
      </c>
      <c r="Z673" s="120" t="str">
        <f t="shared" si="404"/>
        <v/>
      </c>
      <c r="AA673" s="120" t="str">
        <f t="shared" si="405"/>
        <v/>
      </c>
      <c r="AB673" s="120" t="str">
        <f t="shared" si="406"/>
        <v/>
      </c>
      <c r="AC673" s="120" t="str">
        <f t="shared" si="407"/>
        <v/>
      </c>
      <c r="AD673" s="120" t="str">
        <f t="shared" si="408"/>
        <v/>
      </c>
      <c r="AE673" s="120" t="str">
        <f t="shared" si="409"/>
        <v/>
      </c>
      <c r="AF673" s="120" t="str">
        <f t="shared" si="444"/>
        <v/>
      </c>
      <c r="AG673" s="120" t="str">
        <f t="shared" si="410"/>
        <v/>
      </c>
      <c r="AH673" s="120" t="str">
        <f t="shared" si="411"/>
        <v/>
      </c>
      <c r="AI673" s="120" t="str">
        <f t="shared" si="412"/>
        <v/>
      </c>
      <c r="AJ673" s="120" t="str">
        <f t="shared" si="413"/>
        <v/>
      </c>
      <c r="AK673" s="120" t="str">
        <f t="shared" si="414"/>
        <v/>
      </c>
      <c r="AL673" s="120" t="str">
        <f t="shared" si="415"/>
        <v/>
      </c>
      <c r="AM673" s="120" t="str">
        <f t="shared" si="424"/>
        <v/>
      </c>
      <c r="AN673" s="120" t="str">
        <f t="shared" si="424"/>
        <v/>
      </c>
      <c r="AO673" s="120" t="str">
        <f t="shared" si="432"/>
        <v/>
      </c>
      <c r="AP673" s="120" t="str">
        <f t="shared" si="433"/>
        <v/>
      </c>
      <c r="AQ673" s="120" t="str">
        <f t="shared" si="434"/>
        <v/>
      </c>
      <c r="AR673" s="120" t="str">
        <f t="shared" si="435"/>
        <v/>
      </c>
      <c r="AS673" s="120" t="str">
        <f t="shared" si="436"/>
        <v/>
      </c>
      <c r="AX673" s="120" t="str">
        <f t="shared" si="416"/>
        <v/>
      </c>
      <c r="AY673" s="120" t="str">
        <f t="shared" si="417"/>
        <v/>
      </c>
      <c r="AZ673" s="120" t="str">
        <f t="shared" si="418"/>
        <v/>
      </c>
      <c r="BA673" s="120" t="str">
        <f t="shared" si="419"/>
        <v/>
      </c>
      <c r="BB673" s="120" t="str">
        <f t="shared" si="420"/>
        <v/>
      </c>
      <c r="BC673" s="120" t="str">
        <f t="shared" si="421"/>
        <v/>
      </c>
      <c r="BD673" s="120" t="str">
        <f t="shared" si="422"/>
        <v/>
      </c>
    </row>
    <row r="674" spans="3:56" x14ac:dyDescent="0.2">
      <c r="C674" s="107">
        <f>'3_Fix'!H675</f>
        <v>53267</v>
      </c>
      <c r="D674" s="113" t="str">
        <f>'3_Fix'!I675</f>
        <v/>
      </c>
      <c r="E674" s="113" t="str">
        <f>'3_Fix'!J675</f>
        <v/>
      </c>
      <c r="F674" s="113" t="str">
        <f>'3_Fix'!K675</f>
        <v/>
      </c>
      <c r="G674" s="113" t="str">
        <f>'3_Fix'!L675</f>
        <v/>
      </c>
      <c r="H674" s="113" t="str">
        <f>'3_Fix'!M675</f>
        <v/>
      </c>
      <c r="I674" s="113" t="str">
        <f>'3_Fix'!N675</f>
        <v/>
      </c>
      <c r="J674" s="113" t="str">
        <f>'3_Fix'!O675</f>
        <v/>
      </c>
      <c r="K674" s="120" t="str">
        <f t="shared" si="423"/>
        <v/>
      </c>
      <c r="L674" s="120" t="str">
        <f t="shared" si="426"/>
        <v/>
      </c>
      <c r="M674" s="120" t="str">
        <f t="shared" si="427"/>
        <v/>
      </c>
      <c r="N674" s="120" t="str">
        <f t="shared" si="428"/>
        <v/>
      </c>
      <c r="O674" s="120" t="str">
        <f t="shared" si="429"/>
        <v/>
      </c>
      <c r="P674" s="120" t="str">
        <f t="shared" si="430"/>
        <v/>
      </c>
      <c r="Q674" s="120" t="str">
        <f t="shared" si="431"/>
        <v/>
      </c>
      <c r="R674" s="120" t="str">
        <f t="shared" si="425"/>
        <v/>
      </c>
      <c r="S674" s="120" t="str">
        <f t="shared" si="437"/>
        <v/>
      </c>
      <c r="T674" s="120" t="str">
        <f t="shared" si="438"/>
        <v/>
      </c>
      <c r="U674" s="120" t="str">
        <f t="shared" si="439"/>
        <v/>
      </c>
      <c r="V674" s="120" t="str">
        <f t="shared" si="440"/>
        <v/>
      </c>
      <c r="W674" s="120" t="str">
        <f t="shared" si="441"/>
        <v/>
      </c>
      <c r="X674" s="120" t="str">
        <f t="shared" si="442"/>
        <v/>
      </c>
      <c r="Y674" s="120" t="str">
        <f t="shared" si="443"/>
        <v/>
      </c>
      <c r="Z674" s="120" t="str">
        <f t="shared" si="404"/>
        <v/>
      </c>
      <c r="AA674" s="120" t="str">
        <f t="shared" si="405"/>
        <v/>
      </c>
      <c r="AB674" s="120" t="str">
        <f t="shared" si="406"/>
        <v/>
      </c>
      <c r="AC674" s="120" t="str">
        <f t="shared" si="407"/>
        <v/>
      </c>
      <c r="AD674" s="120" t="str">
        <f t="shared" si="408"/>
        <v/>
      </c>
      <c r="AE674" s="120" t="str">
        <f t="shared" si="409"/>
        <v/>
      </c>
      <c r="AF674" s="120" t="str">
        <f t="shared" si="444"/>
        <v/>
      </c>
      <c r="AG674" s="120" t="str">
        <f t="shared" si="410"/>
        <v/>
      </c>
      <c r="AH674" s="120" t="str">
        <f t="shared" si="411"/>
        <v/>
      </c>
      <c r="AI674" s="120" t="str">
        <f t="shared" si="412"/>
        <v/>
      </c>
      <c r="AJ674" s="120" t="str">
        <f t="shared" si="413"/>
        <v/>
      </c>
      <c r="AK674" s="120" t="str">
        <f t="shared" si="414"/>
        <v/>
      </c>
      <c r="AL674" s="120" t="str">
        <f t="shared" si="415"/>
        <v/>
      </c>
      <c r="AM674" s="120" t="str">
        <f t="shared" si="424"/>
        <v/>
      </c>
      <c r="AN674" s="120" t="str">
        <f t="shared" si="424"/>
        <v/>
      </c>
      <c r="AO674" s="120" t="str">
        <f t="shared" si="432"/>
        <v/>
      </c>
      <c r="AP674" s="120" t="str">
        <f t="shared" si="433"/>
        <v/>
      </c>
      <c r="AQ674" s="120" t="str">
        <f t="shared" si="434"/>
        <v/>
      </c>
      <c r="AR674" s="120" t="str">
        <f t="shared" si="435"/>
        <v/>
      </c>
      <c r="AS674" s="120" t="str">
        <f t="shared" si="436"/>
        <v/>
      </c>
      <c r="AX674" s="120" t="str">
        <f t="shared" si="416"/>
        <v/>
      </c>
      <c r="AY674" s="120" t="str">
        <f t="shared" si="417"/>
        <v/>
      </c>
      <c r="AZ674" s="120" t="str">
        <f t="shared" si="418"/>
        <v/>
      </c>
      <c r="BA674" s="120" t="str">
        <f t="shared" si="419"/>
        <v/>
      </c>
      <c r="BB674" s="120" t="str">
        <f t="shared" si="420"/>
        <v/>
      </c>
      <c r="BC674" s="120" t="str">
        <f t="shared" si="421"/>
        <v/>
      </c>
      <c r="BD674" s="120" t="str">
        <f t="shared" si="422"/>
        <v/>
      </c>
    </row>
    <row r="675" spans="3:56" x14ac:dyDescent="0.2">
      <c r="C675" s="107">
        <f>'3_Fix'!H676</f>
        <v>53281</v>
      </c>
      <c r="D675" s="113" t="str">
        <f>'3_Fix'!I676</f>
        <v/>
      </c>
      <c r="E675" s="113" t="str">
        <f>'3_Fix'!J676</f>
        <v/>
      </c>
      <c r="F675" s="113" t="str">
        <f>'3_Fix'!K676</f>
        <v/>
      </c>
      <c r="G675" s="113" t="str">
        <f>'3_Fix'!L676</f>
        <v/>
      </c>
      <c r="H675" s="113" t="str">
        <f>'3_Fix'!M676</f>
        <v/>
      </c>
      <c r="I675" s="113" t="str">
        <f>'3_Fix'!N676</f>
        <v/>
      </c>
      <c r="J675" s="113" t="str">
        <f>'3_Fix'!O676</f>
        <v/>
      </c>
      <c r="K675" s="120" t="str">
        <f t="shared" si="423"/>
        <v/>
      </c>
      <c r="L675" s="120" t="str">
        <f t="shared" si="426"/>
        <v/>
      </c>
      <c r="M675" s="120" t="str">
        <f t="shared" si="427"/>
        <v/>
      </c>
      <c r="N675" s="120" t="str">
        <f t="shared" si="428"/>
        <v/>
      </c>
      <c r="O675" s="120" t="str">
        <f t="shared" si="429"/>
        <v/>
      </c>
      <c r="P675" s="120" t="str">
        <f t="shared" si="430"/>
        <v/>
      </c>
      <c r="Q675" s="120" t="str">
        <f t="shared" si="431"/>
        <v/>
      </c>
      <c r="R675" s="120" t="str">
        <f t="shared" si="425"/>
        <v/>
      </c>
      <c r="S675" s="120" t="str">
        <f t="shared" si="437"/>
        <v/>
      </c>
      <c r="T675" s="120" t="str">
        <f t="shared" si="438"/>
        <v/>
      </c>
      <c r="U675" s="120" t="str">
        <f t="shared" si="439"/>
        <v/>
      </c>
      <c r="V675" s="120" t="str">
        <f t="shared" si="440"/>
        <v/>
      </c>
      <c r="W675" s="120" t="str">
        <f t="shared" si="441"/>
        <v/>
      </c>
      <c r="X675" s="120" t="str">
        <f t="shared" si="442"/>
        <v/>
      </c>
      <c r="Y675" s="120" t="str">
        <f t="shared" si="443"/>
        <v/>
      </c>
      <c r="Z675" s="120" t="str">
        <f t="shared" si="404"/>
        <v/>
      </c>
      <c r="AA675" s="120" t="str">
        <f t="shared" si="405"/>
        <v/>
      </c>
      <c r="AB675" s="120" t="str">
        <f t="shared" si="406"/>
        <v/>
      </c>
      <c r="AC675" s="120" t="str">
        <f t="shared" si="407"/>
        <v/>
      </c>
      <c r="AD675" s="120" t="str">
        <f t="shared" si="408"/>
        <v/>
      </c>
      <c r="AE675" s="120" t="str">
        <f t="shared" si="409"/>
        <v/>
      </c>
      <c r="AF675" s="120" t="str">
        <f t="shared" si="444"/>
        <v/>
      </c>
      <c r="AG675" s="120" t="str">
        <f t="shared" si="410"/>
        <v/>
      </c>
      <c r="AH675" s="120" t="str">
        <f t="shared" si="411"/>
        <v/>
      </c>
      <c r="AI675" s="120" t="str">
        <f t="shared" si="412"/>
        <v/>
      </c>
      <c r="AJ675" s="120" t="str">
        <f t="shared" si="413"/>
        <v/>
      </c>
      <c r="AK675" s="120" t="str">
        <f t="shared" si="414"/>
        <v/>
      </c>
      <c r="AL675" s="120" t="str">
        <f t="shared" si="415"/>
        <v/>
      </c>
      <c r="AM675" s="120" t="str">
        <f t="shared" si="424"/>
        <v/>
      </c>
      <c r="AN675" s="120" t="str">
        <f t="shared" si="424"/>
        <v/>
      </c>
      <c r="AO675" s="120" t="str">
        <f t="shared" si="432"/>
        <v/>
      </c>
      <c r="AP675" s="120" t="str">
        <f t="shared" si="433"/>
        <v/>
      </c>
      <c r="AQ675" s="120" t="str">
        <f t="shared" si="434"/>
        <v/>
      </c>
      <c r="AR675" s="120" t="str">
        <f t="shared" si="435"/>
        <v/>
      </c>
      <c r="AS675" s="120" t="str">
        <f t="shared" si="436"/>
        <v/>
      </c>
      <c r="AX675" s="120" t="str">
        <f t="shared" si="416"/>
        <v/>
      </c>
      <c r="AY675" s="120" t="str">
        <f t="shared" si="417"/>
        <v/>
      </c>
      <c r="AZ675" s="120" t="str">
        <f t="shared" si="418"/>
        <v/>
      </c>
      <c r="BA675" s="120" t="str">
        <f t="shared" si="419"/>
        <v/>
      </c>
      <c r="BB675" s="120" t="str">
        <f t="shared" si="420"/>
        <v/>
      </c>
      <c r="BC675" s="120" t="str">
        <f t="shared" si="421"/>
        <v/>
      </c>
      <c r="BD675" s="120" t="str">
        <f t="shared" si="422"/>
        <v/>
      </c>
    </row>
    <row r="676" spans="3:56" x14ac:dyDescent="0.2">
      <c r="C676" s="107">
        <f>'3_Fix'!H677</f>
        <v>53297</v>
      </c>
      <c r="D676" s="113" t="str">
        <f>'3_Fix'!I677</f>
        <v/>
      </c>
      <c r="E676" s="113" t="str">
        <f>'3_Fix'!J677</f>
        <v/>
      </c>
      <c r="F676" s="113" t="str">
        <f>'3_Fix'!K677</f>
        <v/>
      </c>
      <c r="G676" s="113" t="str">
        <f>'3_Fix'!L677</f>
        <v/>
      </c>
      <c r="H676" s="113" t="str">
        <f>'3_Fix'!M677</f>
        <v/>
      </c>
      <c r="I676" s="113" t="str">
        <f>'3_Fix'!N677</f>
        <v/>
      </c>
      <c r="J676" s="113" t="str">
        <f>'3_Fix'!O677</f>
        <v/>
      </c>
      <c r="K676" s="120" t="str">
        <f t="shared" si="423"/>
        <v/>
      </c>
      <c r="L676" s="120" t="str">
        <f t="shared" si="426"/>
        <v/>
      </c>
      <c r="M676" s="120" t="str">
        <f t="shared" si="427"/>
        <v/>
      </c>
      <c r="N676" s="120" t="str">
        <f t="shared" si="428"/>
        <v/>
      </c>
      <c r="O676" s="120" t="str">
        <f t="shared" si="429"/>
        <v/>
      </c>
      <c r="P676" s="120" t="str">
        <f t="shared" si="430"/>
        <v/>
      </c>
      <c r="Q676" s="120" t="str">
        <f t="shared" si="431"/>
        <v/>
      </c>
      <c r="R676" s="120" t="str">
        <f t="shared" si="425"/>
        <v/>
      </c>
      <c r="S676" s="120" t="str">
        <f t="shared" si="437"/>
        <v/>
      </c>
      <c r="T676" s="120" t="str">
        <f t="shared" si="438"/>
        <v/>
      </c>
      <c r="U676" s="120" t="str">
        <f t="shared" si="439"/>
        <v/>
      </c>
      <c r="V676" s="120" t="str">
        <f t="shared" si="440"/>
        <v/>
      </c>
      <c r="W676" s="120" t="str">
        <f t="shared" si="441"/>
        <v/>
      </c>
      <c r="X676" s="120" t="str">
        <f t="shared" si="442"/>
        <v/>
      </c>
      <c r="Y676" s="120" t="str">
        <f t="shared" si="443"/>
        <v/>
      </c>
      <c r="Z676" s="120" t="str">
        <f t="shared" si="404"/>
        <v/>
      </c>
      <c r="AA676" s="120" t="str">
        <f t="shared" si="405"/>
        <v/>
      </c>
      <c r="AB676" s="120" t="str">
        <f t="shared" si="406"/>
        <v/>
      </c>
      <c r="AC676" s="120" t="str">
        <f t="shared" si="407"/>
        <v/>
      </c>
      <c r="AD676" s="120" t="str">
        <f t="shared" si="408"/>
        <v/>
      </c>
      <c r="AE676" s="120" t="str">
        <f t="shared" si="409"/>
        <v/>
      </c>
      <c r="AF676" s="120" t="str">
        <f t="shared" si="444"/>
        <v/>
      </c>
      <c r="AG676" s="120" t="str">
        <f t="shared" si="410"/>
        <v/>
      </c>
      <c r="AH676" s="120" t="str">
        <f t="shared" si="411"/>
        <v/>
      </c>
      <c r="AI676" s="120" t="str">
        <f t="shared" si="412"/>
        <v/>
      </c>
      <c r="AJ676" s="120" t="str">
        <f t="shared" si="413"/>
        <v/>
      </c>
      <c r="AK676" s="120" t="str">
        <f t="shared" si="414"/>
        <v/>
      </c>
      <c r="AL676" s="120" t="str">
        <f t="shared" si="415"/>
        <v/>
      </c>
      <c r="AM676" s="120" t="str">
        <f t="shared" si="424"/>
        <v/>
      </c>
      <c r="AN676" s="120" t="str">
        <f t="shared" si="424"/>
        <v/>
      </c>
      <c r="AO676" s="120" t="str">
        <f t="shared" si="432"/>
        <v/>
      </c>
      <c r="AP676" s="120" t="str">
        <f t="shared" si="433"/>
        <v/>
      </c>
      <c r="AQ676" s="120" t="str">
        <f t="shared" si="434"/>
        <v/>
      </c>
      <c r="AR676" s="120" t="str">
        <f t="shared" si="435"/>
        <v/>
      </c>
      <c r="AS676" s="120" t="str">
        <f t="shared" si="436"/>
        <v/>
      </c>
      <c r="AX676" s="120" t="str">
        <f t="shared" si="416"/>
        <v/>
      </c>
      <c r="AY676" s="120" t="str">
        <f t="shared" si="417"/>
        <v/>
      </c>
      <c r="AZ676" s="120" t="str">
        <f t="shared" si="418"/>
        <v/>
      </c>
      <c r="BA676" s="120" t="str">
        <f t="shared" si="419"/>
        <v/>
      </c>
      <c r="BB676" s="120" t="str">
        <f t="shared" si="420"/>
        <v/>
      </c>
      <c r="BC676" s="120" t="str">
        <f t="shared" si="421"/>
        <v/>
      </c>
      <c r="BD676" s="120" t="str">
        <f t="shared" si="422"/>
        <v/>
      </c>
    </row>
    <row r="677" spans="3:56" x14ac:dyDescent="0.2">
      <c r="C677" s="107">
        <f>'3_Fix'!H678</f>
        <v>53311</v>
      </c>
      <c r="D677" s="113" t="str">
        <f>'3_Fix'!I678</f>
        <v/>
      </c>
      <c r="E677" s="113" t="str">
        <f>'3_Fix'!J678</f>
        <v/>
      </c>
      <c r="F677" s="113" t="str">
        <f>'3_Fix'!K678</f>
        <v/>
      </c>
      <c r="G677" s="113" t="str">
        <f>'3_Fix'!L678</f>
        <v/>
      </c>
      <c r="H677" s="113" t="str">
        <f>'3_Fix'!M678</f>
        <v/>
      </c>
      <c r="I677" s="113" t="str">
        <f>'3_Fix'!N678</f>
        <v/>
      </c>
      <c r="J677" s="113" t="str">
        <f>'3_Fix'!O678</f>
        <v/>
      </c>
      <c r="K677" s="120" t="str">
        <f t="shared" si="423"/>
        <v/>
      </c>
      <c r="L677" s="120" t="str">
        <f t="shared" si="426"/>
        <v/>
      </c>
      <c r="M677" s="120" t="str">
        <f t="shared" si="427"/>
        <v/>
      </c>
      <c r="N677" s="120" t="str">
        <f t="shared" si="428"/>
        <v/>
      </c>
      <c r="O677" s="120" t="str">
        <f t="shared" si="429"/>
        <v/>
      </c>
      <c r="P677" s="120" t="str">
        <f t="shared" si="430"/>
        <v/>
      </c>
      <c r="Q677" s="120" t="str">
        <f t="shared" si="431"/>
        <v/>
      </c>
      <c r="R677" s="120" t="str">
        <f t="shared" si="425"/>
        <v/>
      </c>
      <c r="S677" s="120" t="str">
        <f t="shared" si="437"/>
        <v/>
      </c>
      <c r="T677" s="120" t="str">
        <f t="shared" si="438"/>
        <v/>
      </c>
      <c r="U677" s="120" t="str">
        <f t="shared" si="439"/>
        <v/>
      </c>
      <c r="V677" s="120" t="str">
        <f t="shared" si="440"/>
        <v/>
      </c>
      <c r="W677" s="120" t="str">
        <f t="shared" si="441"/>
        <v/>
      </c>
      <c r="X677" s="120" t="str">
        <f t="shared" si="442"/>
        <v/>
      </c>
      <c r="Y677" s="120" t="str">
        <f t="shared" si="443"/>
        <v/>
      </c>
      <c r="Z677" s="120" t="str">
        <f t="shared" si="404"/>
        <v/>
      </c>
      <c r="AA677" s="120" t="str">
        <f t="shared" si="405"/>
        <v/>
      </c>
      <c r="AB677" s="120" t="str">
        <f t="shared" si="406"/>
        <v/>
      </c>
      <c r="AC677" s="120" t="str">
        <f t="shared" si="407"/>
        <v/>
      </c>
      <c r="AD677" s="120" t="str">
        <f t="shared" si="408"/>
        <v/>
      </c>
      <c r="AE677" s="120" t="str">
        <f t="shared" si="409"/>
        <v/>
      </c>
      <c r="AF677" s="120" t="str">
        <f t="shared" si="444"/>
        <v/>
      </c>
      <c r="AG677" s="120" t="str">
        <f t="shared" si="410"/>
        <v/>
      </c>
      <c r="AH677" s="120" t="str">
        <f t="shared" si="411"/>
        <v/>
      </c>
      <c r="AI677" s="120" t="str">
        <f t="shared" si="412"/>
        <v/>
      </c>
      <c r="AJ677" s="120" t="str">
        <f t="shared" si="413"/>
        <v/>
      </c>
      <c r="AK677" s="120" t="str">
        <f t="shared" si="414"/>
        <v/>
      </c>
      <c r="AL677" s="120" t="str">
        <f t="shared" si="415"/>
        <v/>
      </c>
      <c r="AM677" s="120" t="str">
        <f t="shared" si="424"/>
        <v/>
      </c>
      <c r="AN677" s="120" t="str">
        <f t="shared" si="424"/>
        <v/>
      </c>
      <c r="AO677" s="120" t="str">
        <f t="shared" si="432"/>
        <v/>
      </c>
      <c r="AP677" s="120" t="str">
        <f t="shared" si="433"/>
        <v/>
      </c>
      <c r="AQ677" s="120" t="str">
        <f t="shared" si="434"/>
        <v/>
      </c>
      <c r="AR677" s="120" t="str">
        <f t="shared" si="435"/>
        <v/>
      </c>
      <c r="AS677" s="120" t="str">
        <f t="shared" si="436"/>
        <v/>
      </c>
      <c r="AX677" s="120" t="str">
        <f t="shared" si="416"/>
        <v/>
      </c>
      <c r="AY677" s="120" t="str">
        <f t="shared" si="417"/>
        <v/>
      </c>
      <c r="AZ677" s="120" t="str">
        <f t="shared" si="418"/>
        <v/>
      </c>
      <c r="BA677" s="120" t="str">
        <f t="shared" si="419"/>
        <v/>
      </c>
      <c r="BB677" s="120" t="str">
        <f t="shared" si="420"/>
        <v/>
      </c>
      <c r="BC677" s="120" t="str">
        <f t="shared" si="421"/>
        <v/>
      </c>
      <c r="BD677" s="120" t="str">
        <f t="shared" si="422"/>
        <v/>
      </c>
    </row>
    <row r="678" spans="3:56" x14ac:dyDescent="0.2">
      <c r="C678" s="107">
        <f>'3_Fix'!H679</f>
        <v>53328</v>
      </c>
      <c r="D678" s="113" t="str">
        <f>'3_Fix'!I679</f>
        <v/>
      </c>
      <c r="E678" s="113" t="str">
        <f>'3_Fix'!J679</f>
        <v/>
      </c>
      <c r="F678" s="113" t="str">
        <f>'3_Fix'!K679</f>
        <v/>
      </c>
      <c r="G678" s="113" t="str">
        <f>'3_Fix'!L679</f>
        <v/>
      </c>
      <c r="H678" s="113" t="str">
        <f>'3_Fix'!M679</f>
        <v/>
      </c>
      <c r="I678" s="113" t="str">
        <f>'3_Fix'!N679</f>
        <v/>
      </c>
      <c r="J678" s="113" t="str">
        <f>'3_Fix'!O679</f>
        <v/>
      </c>
      <c r="K678" s="120" t="str">
        <f t="shared" si="423"/>
        <v/>
      </c>
      <c r="L678" s="120" t="str">
        <f t="shared" si="426"/>
        <v/>
      </c>
      <c r="M678" s="120" t="str">
        <f t="shared" si="427"/>
        <v/>
      </c>
      <c r="N678" s="120" t="str">
        <f t="shared" si="428"/>
        <v/>
      </c>
      <c r="O678" s="120" t="str">
        <f t="shared" si="429"/>
        <v/>
      </c>
      <c r="P678" s="120" t="str">
        <f t="shared" si="430"/>
        <v/>
      </c>
      <c r="Q678" s="120" t="str">
        <f t="shared" si="431"/>
        <v/>
      </c>
      <c r="R678" s="120" t="str">
        <f t="shared" si="425"/>
        <v/>
      </c>
      <c r="S678" s="120" t="str">
        <f t="shared" si="437"/>
        <v/>
      </c>
      <c r="T678" s="120" t="str">
        <f t="shared" si="438"/>
        <v/>
      </c>
      <c r="U678" s="120" t="str">
        <f t="shared" si="439"/>
        <v/>
      </c>
      <c r="V678" s="120" t="str">
        <f t="shared" si="440"/>
        <v/>
      </c>
      <c r="W678" s="120" t="str">
        <f t="shared" si="441"/>
        <v/>
      </c>
      <c r="X678" s="120" t="str">
        <f t="shared" si="442"/>
        <v/>
      </c>
      <c r="Y678" s="120" t="str">
        <f t="shared" si="443"/>
        <v/>
      </c>
      <c r="Z678" s="120" t="str">
        <f t="shared" si="404"/>
        <v/>
      </c>
      <c r="AA678" s="120" t="str">
        <f t="shared" si="405"/>
        <v/>
      </c>
      <c r="AB678" s="120" t="str">
        <f t="shared" si="406"/>
        <v/>
      </c>
      <c r="AC678" s="120" t="str">
        <f t="shared" si="407"/>
        <v/>
      </c>
      <c r="AD678" s="120" t="str">
        <f t="shared" si="408"/>
        <v/>
      </c>
      <c r="AE678" s="120" t="str">
        <f t="shared" si="409"/>
        <v/>
      </c>
      <c r="AF678" s="120" t="str">
        <f t="shared" si="444"/>
        <v/>
      </c>
      <c r="AG678" s="120" t="str">
        <f t="shared" si="410"/>
        <v/>
      </c>
      <c r="AH678" s="120" t="str">
        <f t="shared" si="411"/>
        <v/>
      </c>
      <c r="AI678" s="120" t="str">
        <f t="shared" si="412"/>
        <v/>
      </c>
      <c r="AJ678" s="120" t="str">
        <f t="shared" si="413"/>
        <v/>
      </c>
      <c r="AK678" s="120" t="str">
        <f t="shared" si="414"/>
        <v/>
      </c>
      <c r="AL678" s="120" t="str">
        <f t="shared" si="415"/>
        <v/>
      </c>
      <c r="AM678" s="120" t="str">
        <f t="shared" si="424"/>
        <v/>
      </c>
      <c r="AN678" s="120" t="str">
        <f t="shared" si="424"/>
        <v/>
      </c>
      <c r="AO678" s="120" t="str">
        <f t="shared" si="432"/>
        <v/>
      </c>
      <c r="AP678" s="120" t="str">
        <f t="shared" si="433"/>
        <v/>
      </c>
      <c r="AQ678" s="120" t="str">
        <f t="shared" si="434"/>
        <v/>
      </c>
      <c r="AR678" s="120" t="str">
        <f t="shared" si="435"/>
        <v/>
      </c>
      <c r="AS678" s="120" t="str">
        <f t="shared" si="436"/>
        <v/>
      </c>
      <c r="AX678" s="120" t="str">
        <f t="shared" si="416"/>
        <v/>
      </c>
      <c r="AY678" s="120" t="str">
        <f t="shared" si="417"/>
        <v/>
      </c>
      <c r="AZ678" s="120" t="str">
        <f t="shared" si="418"/>
        <v/>
      </c>
      <c r="BA678" s="120" t="str">
        <f t="shared" si="419"/>
        <v/>
      </c>
      <c r="BB678" s="120" t="str">
        <f t="shared" si="420"/>
        <v/>
      </c>
      <c r="BC678" s="120" t="str">
        <f t="shared" si="421"/>
        <v/>
      </c>
      <c r="BD678" s="120" t="str">
        <f t="shared" si="422"/>
        <v/>
      </c>
    </row>
    <row r="679" spans="3:56" x14ac:dyDescent="0.2">
      <c r="C679" s="107">
        <f>'3_Fix'!H680</f>
        <v>53342</v>
      </c>
      <c r="D679" s="113" t="str">
        <f>'3_Fix'!I680</f>
        <v/>
      </c>
      <c r="E679" s="113" t="str">
        <f>'3_Fix'!J680</f>
        <v/>
      </c>
      <c r="F679" s="113" t="str">
        <f>'3_Fix'!K680</f>
        <v/>
      </c>
      <c r="G679" s="113" t="str">
        <f>'3_Fix'!L680</f>
        <v/>
      </c>
      <c r="H679" s="113" t="str">
        <f>'3_Fix'!M680</f>
        <v/>
      </c>
      <c r="I679" s="113" t="str">
        <f>'3_Fix'!N680</f>
        <v/>
      </c>
      <c r="J679" s="113" t="str">
        <f>'3_Fix'!O680</f>
        <v/>
      </c>
      <c r="K679" s="120" t="str">
        <f t="shared" si="423"/>
        <v/>
      </c>
      <c r="L679" s="120" t="str">
        <f t="shared" si="426"/>
        <v/>
      </c>
      <c r="M679" s="120" t="str">
        <f t="shared" si="427"/>
        <v/>
      </c>
      <c r="N679" s="120" t="str">
        <f t="shared" si="428"/>
        <v/>
      </c>
      <c r="O679" s="120" t="str">
        <f t="shared" si="429"/>
        <v/>
      </c>
      <c r="P679" s="120" t="str">
        <f t="shared" si="430"/>
        <v/>
      </c>
      <c r="Q679" s="120" t="str">
        <f t="shared" si="431"/>
        <v/>
      </c>
      <c r="R679" s="120" t="str">
        <f t="shared" si="425"/>
        <v/>
      </c>
      <c r="S679" s="120" t="str">
        <f t="shared" si="437"/>
        <v/>
      </c>
      <c r="T679" s="120" t="str">
        <f t="shared" si="438"/>
        <v/>
      </c>
      <c r="U679" s="120" t="str">
        <f t="shared" si="439"/>
        <v/>
      </c>
      <c r="V679" s="120" t="str">
        <f t="shared" si="440"/>
        <v/>
      </c>
      <c r="W679" s="120" t="str">
        <f t="shared" si="441"/>
        <v/>
      </c>
      <c r="X679" s="120" t="str">
        <f t="shared" si="442"/>
        <v/>
      </c>
      <c r="Y679" s="120" t="str">
        <f t="shared" si="443"/>
        <v/>
      </c>
      <c r="Z679" s="120" t="str">
        <f t="shared" si="404"/>
        <v/>
      </c>
      <c r="AA679" s="120" t="str">
        <f t="shared" si="405"/>
        <v/>
      </c>
      <c r="AB679" s="120" t="str">
        <f t="shared" si="406"/>
        <v/>
      </c>
      <c r="AC679" s="120" t="str">
        <f t="shared" si="407"/>
        <v/>
      </c>
      <c r="AD679" s="120" t="str">
        <f t="shared" si="408"/>
        <v/>
      </c>
      <c r="AE679" s="120" t="str">
        <f t="shared" si="409"/>
        <v/>
      </c>
      <c r="AF679" s="120" t="str">
        <f t="shared" si="444"/>
        <v/>
      </c>
      <c r="AG679" s="120" t="str">
        <f t="shared" si="410"/>
        <v/>
      </c>
      <c r="AH679" s="120" t="str">
        <f t="shared" si="411"/>
        <v/>
      </c>
      <c r="AI679" s="120" t="str">
        <f t="shared" si="412"/>
        <v/>
      </c>
      <c r="AJ679" s="120" t="str">
        <f t="shared" si="413"/>
        <v/>
      </c>
      <c r="AK679" s="120" t="str">
        <f t="shared" si="414"/>
        <v/>
      </c>
      <c r="AL679" s="120" t="str">
        <f t="shared" si="415"/>
        <v/>
      </c>
      <c r="AM679" s="120" t="str">
        <f t="shared" si="424"/>
        <v/>
      </c>
      <c r="AN679" s="120" t="str">
        <f t="shared" si="424"/>
        <v/>
      </c>
      <c r="AO679" s="120" t="str">
        <f t="shared" si="432"/>
        <v/>
      </c>
      <c r="AP679" s="120" t="str">
        <f t="shared" si="433"/>
        <v/>
      </c>
      <c r="AQ679" s="120" t="str">
        <f t="shared" si="434"/>
        <v/>
      </c>
      <c r="AR679" s="120" t="str">
        <f t="shared" si="435"/>
        <v/>
      </c>
      <c r="AS679" s="120" t="str">
        <f t="shared" si="436"/>
        <v/>
      </c>
      <c r="AX679" s="120" t="str">
        <f t="shared" si="416"/>
        <v/>
      </c>
      <c r="AY679" s="120" t="str">
        <f t="shared" si="417"/>
        <v/>
      </c>
      <c r="AZ679" s="120" t="str">
        <f t="shared" si="418"/>
        <v/>
      </c>
      <c r="BA679" s="120" t="str">
        <f t="shared" si="419"/>
        <v/>
      </c>
      <c r="BB679" s="120" t="str">
        <f t="shared" si="420"/>
        <v/>
      </c>
      <c r="BC679" s="120" t="str">
        <f t="shared" si="421"/>
        <v/>
      </c>
      <c r="BD679" s="120" t="str">
        <f t="shared" si="422"/>
        <v/>
      </c>
    </row>
    <row r="680" spans="3:56" x14ac:dyDescent="0.2">
      <c r="C680" s="107">
        <f>'3_Fix'!H681</f>
        <v>53359</v>
      </c>
      <c r="D680" s="113" t="str">
        <f>'3_Fix'!I681</f>
        <v/>
      </c>
      <c r="E680" s="113" t="str">
        <f>'3_Fix'!J681</f>
        <v/>
      </c>
      <c r="F680" s="113" t="str">
        <f>'3_Fix'!K681</f>
        <v/>
      </c>
      <c r="G680" s="113" t="str">
        <f>'3_Fix'!L681</f>
        <v/>
      </c>
      <c r="H680" s="113" t="str">
        <f>'3_Fix'!M681</f>
        <v/>
      </c>
      <c r="I680" s="113" t="str">
        <f>'3_Fix'!N681</f>
        <v/>
      </c>
      <c r="J680" s="113" t="str">
        <f>'3_Fix'!O681</f>
        <v/>
      </c>
      <c r="K680" s="120" t="str">
        <f t="shared" si="423"/>
        <v/>
      </c>
      <c r="L680" s="120" t="str">
        <f t="shared" si="426"/>
        <v/>
      </c>
      <c r="M680" s="120" t="str">
        <f t="shared" si="427"/>
        <v/>
      </c>
      <c r="N680" s="120" t="str">
        <f t="shared" si="428"/>
        <v/>
      </c>
      <c r="O680" s="120" t="str">
        <f t="shared" si="429"/>
        <v/>
      </c>
      <c r="P680" s="120" t="str">
        <f t="shared" si="430"/>
        <v/>
      </c>
      <c r="Q680" s="120" t="str">
        <f t="shared" si="431"/>
        <v/>
      </c>
      <c r="R680" s="120" t="str">
        <f t="shared" si="425"/>
        <v/>
      </c>
      <c r="S680" s="120" t="str">
        <f t="shared" si="437"/>
        <v/>
      </c>
      <c r="T680" s="120" t="str">
        <f t="shared" si="438"/>
        <v/>
      </c>
      <c r="U680" s="120" t="str">
        <f t="shared" si="439"/>
        <v/>
      </c>
      <c r="V680" s="120" t="str">
        <f t="shared" si="440"/>
        <v/>
      </c>
      <c r="W680" s="120" t="str">
        <f t="shared" si="441"/>
        <v/>
      </c>
      <c r="X680" s="120" t="str">
        <f t="shared" si="442"/>
        <v/>
      </c>
      <c r="Y680" s="120" t="str">
        <f t="shared" si="443"/>
        <v/>
      </c>
      <c r="Z680" s="120" t="str">
        <f t="shared" si="404"/>
        <v/>
      </c>
      <c r="AA680" s="120" t="str">
        <f t="shared" si="405"/>
        <v/>
      </c>
      <c r="AB680" s="120" t="str">
        <f t="shared" si="406"/>
        <v/>
      </c>
      <c r="AC680" s="120" t="str">
        <f t="shared" si="407"/>
        <v/>
      </c>
      <c r="AD680" s="120" t="str">
        <f t="shared" si="408"/>
        <v/>
      </c>
      <c r="AE680" s="120" t="str">
        <f t="shared" si="409"/>
        <v/>
      </c>
      <c r="AF680" s="120" t="str">
        <f t="shared" si="444"/>
        <v/>
      </c>
      <c r="AG680" s="120" t="str">
        <f t="shared" si="410"/>
        <v/>
      </c>
      <c r="AH680" s="120" t="str">
        <f t="shared" si="411"/>
        <v/>
      </c>
      <c r="AI680" s="120" t="str">
        <f t="shared" si="412"/>
        <v/>
      </c>
      <c r="AJ680" s="120" t="str">
        <f t="shared" si="413"/>
        <v/>
      </c>
      <c r="AK680" s="120" t="str">
        <f t="shared" si="414"/>
        <v/>
      </c>
      <c r="AL680" s="120" t="str">
        <f t="shared" si="415"/>
        <v/>
      </c>
      <c r="AM680" s="120" t="str">
        <f t="shared" si="424"/>
        <v/>
      </c>
      <c r="AN680" s="120" t="str">
        <f t="shared" si="424"/>
        <v/>
      </c>
      <c r="AO680" s="120" t="str">
        <f t="shared" si="432"/>
        <v/>
      </c>
      <c r="AP680" s="120" t="str">
        <f t="shared" si="433"/>
        <v/>
      </c>
      <c r="AQ680" s="120" t="str">
        <f t="shared" si="434"/>
        <v/>
      </c>
      <c r="AR680" s="120" t="str">
        <f t="shared" si="435"/>
        <v/>
      </c>
      <c r="AS680" s="120" t="str">
        <f t="shared" si="436"/>
        <v/>
      </c>
      <c r="AX680" s="120" t="str">
        <f t="shared" si="416"/>
        <v/>
      </c>
      <c r="AY680" s="120" t="str">
        <f t="shared" si="417"/>
        <v/>
      </c>
      <c r="AZ680" s="120" t="str">
        <f t="shared" si="418"/>
        <v/>
      </c>
      <c r="BA680" s="120" t="str">
        <f t="shared" si="419"/>
        <v/>
      </c>
      <c r="BB680" s="120" t="str">
        <f t="shared" si="420"/>
        <v/>
      </c>
      <c r="BC680" s="120" t="str">
        <f t="shared" si="421"/>
        <v/>
      </c>
      <c r="BD680" s="120" t="str">
        <f t="shared" si="422"/>
        <v/>
      </c>
    </row>
    <row r="681" spans="3:56" x14ac:dyDescent="0.2">
      <c r="C681" s="107">
        <f>'3_Fix'!H682</f>
        <v>53373</v>
      </c>
      <c r="D681" s="113" t="str">
        <f>'3_Fix'!I682</f>
        <v/>
      </c>
      <c r="E681" s="113" t="str">
        <f>'3_Fix'!J682</f>
        <v/>
      </c>
      <c r="F681" s="113" t="str">
        <f>'3_Fix'!K682</f>
        <v/>
      </c>
      <c r="G681" s="113" t="str">
        <f>'3_Fix'!L682</f>
        <v/>
      </c>
      <c r="H681" s="113" t="str">
        <f>'3_Fix'!M682</f>
        <v/>
      </c>
      <c r="I681" s="113" t="str">
        <f>'3_Fix'!N682</f>
        <v/>
      </c>
      <c r="J681" s="113" t="str">
        <f>'3_Fix'!O682</f>
        <v/>
      </c>
      <c r="K681" s="120" t="str">
        <f t="shared" si="423"/>
        <v/>
      </c>
      <c r="L681" s="120" t="str">
        <f t="shared" si="426"/>
        <v/>
      </c>
      <c r="M681" s="120" t="str">
        <f t="shared" si="427"/>
        <v/>
      </c>
      <c r="N681" s="120" t="str">
        <f t="shared" si="428"/>
        <v/>
      </c>
      <c r="O681" s="120" t="str">
        <f t="shared" si="429"/>
        <v/>
      </c>
      <c r="P681" s="120" t="str">
        <f t="shared" si="430"/>
        <v/>
      </c>
      <c r="Q681" s="120" t="str">
        <f t="shared" si="431"/>
        <v/>
      </c>
      <c r="R681" s="120" t="str">
        <f t="shared" si="425"/>
        <v/>
      </c>
      <c r="S681" s="120" t="str">
        <f t="shared" si="437"/>
        <v/>
      </c>
      <c r="T681" s="120" t="str">
        <f t="shared" si="438"/>
        <v/>
      </c>
      <c r="U681" s="120" t="str">
        <f t="shared" si="439"/>
        <v/>
      </c>
      <c r="V681" s="120" t="str">
        <f t="shared" si="440"/>
        <v/>
      </c>
      <c r="W681" s="120" t="str">
        <f t="shared" si="441"/>
        <v/>
      </c>
      <c r="X681" s="120" t="str">
        <f t="shared" si="442"/>
        <v/>
      </c>
      <c r="Y681" s="120" t="str">
        <f t="shared" si="443"/>
        <v/>
      </c>
      <c r="Z681" s="120" t="str">
        <f t="shared" si="404"/>
        <v/>
      </c>
      <c r="AA681" s="120" t="str">
        <f t="shared" si="405"/>
        <v/>
      </c>
      <c r="AB681" s="120" t="str">
        <f t="shared" si="406"/>
        <v/>
      </c>
      <c r="AC681" s="120" t="str">
        <f t="shared" si="407"/>
        <v/>
      </c>
      <c r="AD681" s="120" t="str">
        <f t="shared" si="408"/>
        <v/>
      </c>
      <c r="AE681" s="120" t="str">
        <f t="shared" si="409"/>
        <v/>
      </c>
      <c r="AF681" s="120" t="str">
        <f t="shared" si="444"/>
        <v/>
      </c>
      <c r="AG681" s="120" t="str">
        <f t="shared" si="410"/>
        <v/>
      </c>
      <c r="AH681" s="120" t="str">
        <f t="shared" si="411"/>
        <v/>
      </c>
      <c r="AI681" s="120" t="str">
        <f t="shared" si="412"/>
        <v/>
      </c>
      <c r="AJ681" s="120" t="str">
        <f t="shared" si="413"/>
        <v/>
      </c>
      <c r="AK681" s="120" t="str">
        <f t="shared" si="414"/>
        <v/>
      </c>
      <c r="AL681" s="120" t="str">
        <f t="shared" si="415"/>
        <v/>
      </c>
      <c r="AM681" s="120" t="str">
        <f t="shared" si="424"/>
        <v/>
      </c>
      <c r="AN681" s="120" t="str">
        <f t="shared" si="424"/>
        <v/>
      </c>
      <c r="AO681" s="120" t="str">
        <f t="shared" si="432"/>
        <v/>
      </c>
      <c r="AP681" s="120" t="str">
        <f t="shared" si="433"/>
        <v/>
      </c>
      <c r="AQ681" s="120" t="str">
        <f t="shared" si="434"/>
        <v/>
      </c>
      <c r="AR681" s="120" t="str">
        <f t="shared" si="435"/>
        <v/>
      </c>
      <c r="AS681" s="120" t="str">
        <f t="shared" si="436"/>
        <v/>
      </c>
      <c r="AX681" s="120" t="str">
        <f t="shared" si="416"/>
        <v/>
      </c>
      <c r="AY681" s="120" t="str">
        <f t="shared" si="417"/>
        <v/>
      </c>
      <c r="AZ681" s="120" t="str">
        <f t="shared" si="418"/>
        <v/>
      </c>
      <c r="BA681" s="120" t="str">
        <f t="shared" si="419"/>
        <v/>
      </c>
      <c r="BB681" s="120" t="str">
        <f t="shared" si="420"/>
        <v/>
      </c>
      <c r="BC681" s="120" t="str">
        <f t="shared" si="421"/>
        <v/>
      </c>
      <c r="BD681" s="120" t="str">
        <f t="shared" si="422"/>
        <v/>
      </c>
    </row>
    <row r="682" spans="3:56" x14ac:dyDescent="0.2">
      <c r="C682" s="107">
        <f>'3_Fix'!H683</f>
        <v>53387</v>
      </c>
      <c r="D682" s="113" t="str">
        <f>'3_Fix'!I683</f>
        <v/>
      </c>
      <c r="E682" s="113" t="str">
        <f>'3_Fix'!J683</f>
        <v/>
      </c>
      <c r="F682" s="113" t="str">
        <f>'3_Fix'!K683</f>
        <v/>
      </c>
      <c r="G682" s="113" t="str">
        <f>'3_Fix'!L683</f>
        <v/>
      </c>
      <c r="H682" s="113" t="str">
        <f>'3_Fix'!M683</f>
        <v/>
      </c>
      <c r="I682" s="113" t="str">
        <f>'3_Fix'!N683</f>
        <v/>
      </c>
      <c r="J682" s="113" t="str">
        <f>'3_Fix'!O683</f>
        <v/>
      </c>
      <c r="K682" s="120" t="str">
        <f t="shared" si="423"/>
        <v/>
      </c>
      <c r="L682" s="120" t="str">
        <f t="shared" si="426"/>
        <v/>
      </c>
      <c r="M682" s="120" t="str">
        <f t="shared" si="427"/>
        <v/>
      </c>
      <c r="N682" s="120" t="str">
        <f t="shared" si="428"/>
        <v/>
      </c>
      <c r="O682" s="120" t="str">
        <f t="shared" si="429"/>
        <v/>
      </c>
      <c r="P682" s="120" t="str">
        <f t="shared" si="430"/>
        <v/>
      </c>
      <c r="Q682" s="120" t="str">
        <f t="shared" si="431"/>
        <v/>
      </c>
      <c r="R682" s="120" t="str">
        <f t="shared" si="425"/>
        <v/>
      </c>
      <c r="S682" s="120" t="str">
        <f t="shared" si="437"/>
        <v/>
      </c>
      <c r="T682" s="120" t="str">
        <f t="shared" si="438"/>
        <v/>
      </c>
      <c r="U682" s="120" t="str">
        <f t="shared" si="439"/>
        <v/>
      </c>
      <c r="V682" s="120" t="str">
        <f t="shared" si="440"/>
        <v/>
      </c>
      <c r="W682" s="120" t="str">
        <f t="shared" si="441"/>
        <v/>
      </c>
      <c r="X682" s="120" t="str">
        <f t="shared" si="442"/>
        <v/>
      </c>
      <c r="Y682" s="120" t="str">
        <f t="shared" si="443"/>
        <v/>
      </c>
      <c r="Z682" s="120" t="str">
        <f t="shared" si="404"/>
        <v/>
      </c>
      <c r="AA682" s="120" t="str">
        <f t="shared" si="405"/>
        <v/>
      </c>
      <c r="AB682" s="120" t="str">
        <f t="shared" si="406"/>
        <v/>
      </c>
      <c r="AC682" s="120" t="str">
        <f t="shared" si="407"/>
        <v/>
      </c>
      <c r="AD682" s="120" t="str">
        <f t="shared" si="408"/>
        <v/>
      </c>
      <c r="AE682" s="120" t="str">
        <f t="shared" si="409"/>
        <v/>
      </c>
      <c r="AF682" s="120" t="str">
        <f t="shared" si="444"/>
        <v/>
      </c>
      <c r="AG682" s="120" t="str">
        <f t="shared" si="410"/>
        <v/>
      </c>
      <c r="AH682" s="120" t="str">
        <f t="shared" si="411"/>
        <v/>
      </c>
      <c r="AI682" s="120" t="str">
        <f t="shared" si="412"/>
        <v/>
      </c>
      <c r="AJ682" s="120" t="str">
        <f t="shared" si="413"/>
        <v/>
      </c>
      <c r="AK682" s="120" t="str">
        <f t="shared" si="414"/>
        <v/>
      </c>
      <c r="AL682" s="120" t="str">
        <f t="shared" si="415"/>
        <v/>
      </c>
      <c r="AM682" s="120" t="str">
        <f t="shared" si="424"/>
        <v/>
      </c>
      <c r="AN682" s="120" t="str">
        <f t="shared" si="424"/>
        <v/>
      </c>
      <c r="AO682" s="120" t="str">
        <f t="shared" si="432"/>
        <v/>
      </c>
      <c r="AP682" s="120" t="str">
        <f t="shared" si="433"/>
        <v/>
      </c>
      <c r="AQ682" s="120" t="str">
        <f t="shared" si="434"/>
        <v/>
      </c>
      <c r="AR682" s="120" t="str">
        <f t="shared" si="435"/>
        <v/>
      </c>
      <c r="AS682" s="120" t="str">
        <f t="shared" si="436"/>
        <v/>
      </c>
      <c r="AX682" s="120" t="str">
        <f t="shared" si="416"/>
        <v/>
      </c>
      <c r="AY682" s="120" t="str">
        <f t="shared" si="417"/>
        <v/>
      </c>
      <c r="AZ682" s="120" t="str">
        <f t="shared" si="418"/>
        <v/>
      </c>
      <c r="BA682" s="120" t="str">
        <f t="shared" si="419"/>
        <v/>
      </c>
      <c r="BB682" s="120" t="str">
        <f t="shared" si="420"/>
        <v/>
      </c>
      <c r="BC682" s="120" t="str">
        <f t="shared" si="421"/>
        <v/>
      </c>
      <c r="BD682" s="120" t="str">
        <f t="shared" si="422"/>
        <v/>
      </c>
    </row>
    <row r="683" spans="3:56" x14ac:dyDescent="0.2">
      <c r="C683" s="107">
        <f>'3_Fix'!H684</f>
        <v>53401</v>
      </c>
      <c r="D683" s="113" t="str">
        <f>'3_Fix'!I684</f>
        <v/>
      </c>
      <c r="E683" s="113" t="str">
        <f>'3_Fix'!J684</f>
        <v/>
      </c>
      <c r="F683" s="113" t="str">
        <f>'3_Fix'!K684</f>
        <v/>
      </c>
      <c r="G683" s="113" t="str">
        <f>'3_Fix'!L684</f>
        <v/>
      </c>
      <c r="H683" s="113" t="str">
        <f>'3_Fix'!M684</f>
        <v/>
      </c>
      <c r="I683" s="113" t="str">
        <f>'3_Fix'!N684</f>
        <v/>
      </c>
      <c r="J683" s="113" t="str">
        <f>'3_Fix'!O684</f>
        <v/>
      </c>
      <c r="K683" s="120" t="str">
        <f t="shared" si="423"/>
        <v/>
      </c>
      <c r="L683" s="120" t="str">
        <f t="shared" si="426"/>
        <v/>
      </c>
      <c r="M683" s="120" t="str">
        <f t="shared" si="427"/>
        <v/>
      </c>
      <c r="N683" s="120" t="str">
        <f t="shared" si="428"/>
        <v/>
      </c>
      <c r="O683" s="120" t="str">
        <f t="shared" si="429"/>
        <v/>
      </c>
      <c r="P683" s="120" t="str">
        <f t="shared" si="430"/>
        <v/>
      </c>
      <c r="Q683" s="120" t="str">
        <f t="shared" si="431"/>
        <v/>
      </c>
      <c r="R683" s="120" t="str">
        <f t="shared" si="425"/>
        <v/>
      </c>
      <c r="S683" s="120" t="str">
        <f t="shared" si="437"/>
        <v/>
      </c>
      <c r="T683" s="120" t="str">
        <f t="shared" si="438"/>
        <v/>
      </c>
      <c r="U683" s="120" t="str">
        <f t="shared" si="439"/>
        <v/>
      </c>
      <c r="V683" s="120" t="str">
        <f t="shared" si="440"/>
        <v/>
      </c>
      <c r="W683" s="120" t="str">
        <f t="shared" si="441"/>
        <v/>
      </c>
      <c r="X683" s="120" t="str">
        <f t="shared" si="442"/>
        <v/>
      </c>
      <c r="Y683" s="120" t="str">
        <f t="shared" si="443"/>
        <v/>
      </c>
      <c r="Z683" s="120" t="str">
        <f t="shared" si="404"/>
        <v/>
      </c>
      <c r="AA683" s="120" t="str">
        <f t="shared" si="405"/>
        <v/>
      </c>
      <c r="AB683" s="120" t="str">
        <f t="shared" si="406"/>
        <v/>
      </c>
      <c r="AC683" s="120" t="str">
        <f t="shared" si="407"/>
        <v/>
      </c>
      <c r="AD683" s="120" t="str">
        <f t="shared" si="408"/>
        <v/>
      </c>
      <c r="AE683" s="120" t="str">
        <f t="shared" si="409"/>
        <v/>
      </c>
      <c r="AF683" s="120" t="str">
        <f t="shared" si="444"/>
        <v/>
      </c>
      <c r="AG683" s="120" t="str">
        <f t="shared" si="410"/>
        <v/>
      </c>
      <c r="AH683" s="120" t="str">
        <f t="shared" si="411"/>
        <v/>
      </c>
      <c r="AI683" s="120" t="str">
        <f t="shared" si="412"/>
        <v/>
      </c>
      <c r="AJ683" s="120" t="str">
        <f t="shared" si="413"/>
        <v/>
      </c>
      <c r="AK683" s="120" t="str">
        <f t="shared" si="414"/>
        <v/>
      </c>
      <c r="AL683" s="120" t="str">
        <f t="shared" si="415"/>
        <v/>
      </c>
      <c r="AM683" s="120" t="str">
        <f t="shared" si="424"/>
        <v/>
      </c>
      <c r="AN683" s="120" t="str">
        <f t="shared" si="424"/>
        <v/>
      </c>
      <c r="AO683" s="120" t="str">
        <f t="shared" si="432"/>
        <v/>
      </c>
      <c r="AP683" s="120" t="str">
        <f t="shared" si="433"/>
        <v/>
      </c>
      <c r="AQ683" s="120" t="str">
        <f t="shared" si="434"/>
        <v/>
      </c>
      <c r="AR683" s="120" t="str">
        <f t="shared" si="435"/>
        <v/>
      </c>
      <c r="AS683" s="120" t="str">
        <f t="shared" si="436"/>
        <v/>
      </c>
      <c r="AX683" s="120" t="str">
        <f t="shared" si="416"/>
        <v/>
      </c>
      <c r="AY683" s="120" t="str">
        <f t="shared" si="417"/>
        <v/>
      </c>
      <c r="AZ683" s="120" t="str">
        <f t="shared" si="418"/>
        <v/>
      </c>
      <c r="BA683" s="120" t="str">
        <f t="shared" si="419"/>
        <v/>
      </c>
      <c r="BB683" s="120" t="str">
        <f t="shared" si="420"/>
        <v/>
      </c>
      <c r="BC683" s="120" t="str">
        <f t="shared" si="421"/>
        <v/>
      </c>
      <c r="BD683" s="120" t="str">
        <f t="shared" si="422"/>
        <v/>
      </c>
    </row>
    <row r="684" spans="3:56" x14ac:dyDescent="0.2">
      <c r="C684" s="107">
        <f>'3_Fix'!H685</f>
        <v>53418</v>
      </c>
      <c r="D684" s="113" t="str">
        <f>'3_Fix'!I685</f>
        <v/>
      </c>
      <c r="E684" s="113" t="str">
        <f>'3_Fix'!J685</f>
        <v/>
      </c>
      <c r="F684" s="113" t="str">
        <f>'3_Fix'!K685</f>
        <v/>
      </c>
      <c r="G684" s="113" t="str">
        <f>'3_Fix'!L685</f>
        <v/>
      </c>
      <c r="H684" s="113" t="str">
        <f>'3_Fix'!M685</f>
        <v/>
      </c>
      <c r="I684" s="113" t="str">
        <f>'3_Fix'!N685</f>
        <v/>
      </c>
      <c r="J684" s="113" t="str">
        <f>'3_Fix'!O685</f>
        <v/>
      </c>
      <c r="K684" s="120" t="str">
        <f t="shared" si="423"/>
        <v/>
      </c>
      <c r="L684" s="120" t="str">
        <f t="shared" si="426"/>
        <v/>
      </c>
      <c r="M684" s="120" t="str">
        <f t="shared" si="427"/>
        <v/>
      </c>
      <c r="N684" s="120" t="str">
        <f t="shared" si="428"/>
        <v/>
      </c>
      <c r="O684" s="120" t="str">
        <f t="shared" si="429"/>
        <v/>
      </c>
      <c r="P684" s="120" t="str">
        <f t="shared" si="430"/>
        <v/>
      </c>
      <c r="Q684" s="120" t="str">
        <f t="shared" si="431"/>
        <v/>
      </c>
      <c r="R684" s="120" t="str">
        <f t="shared" si="425"/>
        <v/>
      </c>
      <c r="S684" s="120" t="str">
        <f t="shared" si="437"/>
        <v/>
      </c>
      <c r="T684" s="120" t="str">
        <f t="shared" si="438"/>
        <v/>
      </c>
      <c r="U684" s="120" t="str">
        <f t="shared" si="439"/>
        <v/>
      </c>
      <c r="V684" s="120" t="str">
        <f t="shared" si="440"/>
        <v/>
      </c>
      <c r="W684" s="120" t="str">
        <f t="shared" si="441"/>
        <v/>
      </c>
      <c r="X684" s="120" t="str">
        <f t="shared" si="442"/>
        <v/>
      </c>
      <c r="Y684" s="120" t="str">
        <f t="shared" si="443"/>
        <v/>
      </c>
      <c r="Z684" s="120" t="str">
        <f t="shared" si="404"/>
        <v/>
      </c>
      <c r="AA684" s="120" t="str">
        <f t="shared" si="405"/>
        <v/>
      </c>
      <c r="AB684" s="120" t="str">
        <f t="shared" si="406"/>
        <v/>
      </c>
      <c r="AC684" s="120" t="str">
        <f t="shared" si="407"/>
        <v/>
      </c>
      <c r="AD684" s="120" t="str">
        <f t="shared" si="408"/>
        <v/>
      </c>
      <c r="AE684" s="120" t="str">
        <f t="shared" si="409"/>
        <v/>
      </c>
      <c r="AF684" s="120" t="str">
        <f t="shared" si="444"/>
        <v/>
      </c>
      <c r="AG684" s="120" t="str">
        <f t="shared" si="410"/>
        <v/>
      </c>
      <c r="AH684" s="120" t="str">
        <f t="shared" si="411"/>
        <v/>
      </c>
      <c r="AI684" s="120" t="str">
        <f t="shared" si="412"/>
        <v/>
      </c>
      <c r="AJ684" s="120" t="str">
        <f t="shared" si="413"/>
        <v/>
      </c>
      <c r="AK684" s="120" t="str">
        <f t="shared" si="414"/>
        <v/>
      </c>
      <c r="AL684" s="120" t="str">
        <f t="shared" si="415"/>
        <v/>
      </c>
      <c r="AM684" s="120" t="str">
        <f t="shared" si="424"/>
        <v/>
      </c>
      <c r="AN684" s="120" t="str">
        <f t="shared" si="424"/>
        <v/>
      </c>
      <c r="AO684" s="120" t="str">
        <f t="shared" si="432"/>
        <v/>
      </c>
      <c r="AP684" s="120" t="str">
        <f t="shared" si="433"/>
        <v/>
      </c>
      <c r="AQ684" s="120" t="str">
        <f t="shared" si="434"/>
        <v/>
      </c>
      <c r="AR684" s="120" t="str">
        <f t="shared" si="435"/>
        <v/>
      </c>
      <c r="AS684" s="120" t="str">
        <f t="shared" si="436"/>
        <v/>
      </c>
      <c r="AX684" s="120" t="str">
        <f t="shared" si="416"/>
        <v/>
      </c>
      <c r="AY684" s="120" t="str">
        <f t="shared" si="417"/>
        <v/>
      </c>
      <c r="AZ684" s="120" t="str">
        <f t="shared" si="418"/>
        <v/>
      </c>
      <c r="BA684" s="120" t="str">
        <f t="shared" si="419"/>
        <v/>
      </c>
      <c r="BB684" s="120" t="str">
        <f t="shared" si="420"/>
        <v/>
      </c>
      <c r="BC684" s="120" t="str">
        <f t="shared" si="421"/>
        <v/>
      </c>
      <c r="BD684" s="120" t="str">
        <f t="shared" si="422"/>
        <v/>
      </c>
    </row>
    <row r="685" spans="3:56" x14ac:dyDescent="0.2">
      <c r="C685" s="107">
        <f>'3_Fix'!H686</f>
        <v>53432</v>
      </c>
      <c r="D685" s="113" t="str">
        <f>'3_Fix'!I686</f>
        <v/>
      </c>
      <c r="E685" s="113" t="str">
        <f>'3_Fix'!J686</f>
        <v/>
      </c>
      <c r="F685" s="113" t="str">
        <f>'3_Fix'!K686</f>
        <v/>
      </c>
      <c r="G685" s="113" t="str">
        <f>'3_Fix'!L686</f>
        <v/>
      </c>
      <c r="H685" s="113" t="str">
        <f>'3_Fix'!M686</f>
        <v/>
      </c>
      <c r="I685" s="113" t="str">
        <f>'3_Fix'!N686</f>
        <v/>
      </c>
      <c r="J685" s="113" t="str">
        <f>'3_Fix'!O686</f>
        <v/>
      </c>
      <c r="K685" s="120" t="str">
        <f t="shared" si="423"/>
        <v/>
      </c>
      <c r="L685" s="120" t="str">
        <f t="shared" si="426"/>
        <v/>
      </c>
      <c r="M685" s="120" t="str">
        <f t="shared" si="427"/>
        <v/>
      </c>
      <c r="N685" s="120" t="str">
        <f t="shared" si="428"/>
        <v/>
      </c>
      <c r="O685" s="120" t="str">
        <f t="shared" si="429"/>
        <v/>
      </c>
      <c r="P685" s="120" t="str">
        <f t="shared" si="430"/>
        <v/>
      </c>
      <c r="Q685" s="120" t="str">
        <f t="shared" si="431"/>
        <v/>
      </c>
      <c r="R685" s="120" t="str">
        <f t="shared" si="425"/>
        <v/>
      </c>
      <c r="S685" s="120" t="str">
        <f t="shared" si="437"/>
        <v/>
      </c>
      <c r="T685" s="120" t="str">
        <f t="shared" si="438"/>
        <v/>
      </c>
      <c r="U685" s="120" t="str">
        <f t="shared" si="439"/>
        <v/>
      </c>
      <c r="V685" s="120" t="str">
        <f t="shared" si="440"/>
        <v/>
      </c>
      <c r="W685" s="120" t="str">
        <f t="shared" si="441"/>
        <v/>
      </c>
      <c r="X685" s="120" t="str">
        <f t="shared" si="442"/>
        <v/>
      </c>
      <c r="Y685" s="120" t="str">
        <f t="shared" si="443"/>
        <v/>
      </c>
      <c r="Z685" s="120" t="str">
        <f t="shared" si="404"/>
        <v/>
      </c>
      <c r="AA685" s="120" t="str">
        <f t="shared" si="405"/>
        <v/>
      </c>
      <c r="AB685" s="120" t="str">
        <f t="shared" si="406"/>
        <v/>
      </c>
      <c r="AC685" s="120" t="str">
        <f t="shared" si="407"/>
        <v/>
      </c>
      <c r="AD685" s="120" t="str">
        <f t="shared" si="408"/>
        <v/>
      </c>
      <c r="AE685" s="120" t="str">
        <f t="shared" si="409"/>
        <v/>
      </c>
      <c r="AF685" s="120" t="str">
        <f t="shared" si="444"/>
        <v/>
      </c>
      <c r="AG685" s="120" t="str">
        <f t="shared" si="410"/>
        <v/>
      </c>
      <c r="AH685" s="120" t="str">
        <f t="shared" si="411"/>
        <v/>
      </c>
      <c r="AI685" s="120" t="str">
        <f t="shared" si="412"/>
        <v/>
      </c>
      <c r="AJ685" s="120" t="str">
        <f t="shared" si="413"/>
        <v/>
      </c>
      <c r="AK685" s="120" t="str">
        <f t="shared" si="414"/>
        <v/>
      </c>
      <c r="AL685" s="120" t="str">
        <f t="shared" si="415"/>
        <v/>
      </c>
      <c r="AM685" s="120" t="str">
        <f t="shared" si="424"/>
        <v/>
      </c>
      <c r="AN685" s="120" t="str">
        <f t="shared" si="424"/>
        <v/>
      </c>
      <c r="AO685" s="120" t="str">
        <f t="shared" si="432"/>
        <v/>
      </c>
      <c r="AP685" s="120" t="str">
        <f t="shared" si="433"/>
        <v/>
      </c>
      <c r="AQ685" s="120" t="str">
        <f t="shared" si="434"/>
        <v/>
      </c>
      <c r="AR685" s="120" t="str">
        <f t="shared" si="435"/>
        <v/>
      </c>
      <c r="AS685" s="120" t="str">
        <f t="shared" si="436"/>
        <v/>
      </c>
      <c r="AX685" s="120" t="str">
        <f t="shared" si="416"/>
        <v/>
      </c>
      <c r="AY685" s="120" t="str">
        <f t="shared" si="417"/>
        <v/>
      </c>
      <c r="AZ685" s="120" t="str">
        <f t="shared" si="418"/>
        <v/>
      </c>
      <c r="BA685" s="120" t="str">
        <f t="shared" si="419"/>
        <v/>
      </c>
      <c r="BB685" s="120" t="str">
        <f t="shared" si="420"/>
        <v/>
      </c>
      <c r="BC685" s="120" t="str">
        <f t="shared" si="421"/>
        <v/>
      </c>
      <c r="BD685" s="120" t="str">
        <f t="shared" si="422"/>
        <v/>
      </c>
    </row>
    <row r="686" spans="3:56" x14ac:dyDescent="0.2">
      <c r="C686" s="107">
        <f>'3_Fix'!H687</f>
        <v>53448</v>
      </c>
      <c r="D686" s="113" t="str">
        <f>'3_Fix'!I687</f>
        <v/>
      </c>
      <c r="E686" s="113" t="str">
        <f>'3_Fix'!J687</f>
        <v/>
      </c>
      <c r="F686" s="113" t="str">
        <f>'3_Fix'!K687</f>
        <v/>
      </c>
      <c r="G686" s="113" t="str">
        <f>'3_Fix'!L687</f>
        <v/>
      </c>
      <c r="H686" s="113" t="str">
        <f>'3_Fix'!M687</f>
        <v/>
      </c>
      <c r="I686" s="113" t="str">
        <f>'3_Fix'!N687</f>
        <v/>
      </c>
      <c r="J686" s="113" t="str">
        <f>'3_Fix'!O687</f>
        <v/>
      </c>
      <c r="K686" s="120" t="str">
        <f t="shared" si="423"/>
        <v/>
      </c>
      <c r="L686" s="120" t="str">
        <f t="shared" si="426"/>
        <v/>
      </c>
      <c r="M686" s="120" t="str">
        <f t="shared" si="427"/>
        <v/>
      </c>
      <c r="N686" s="120" t="str">
        <f t="shared" si="428"/>
        <v/>
      </c>
      <c r="O686" s="120" t="str">
        <f t="shared" si="429"/>
        <v/>
      </c>
      <c r="P686" s="120" t="str">
        <f t="shared" si="430"/>
        <v/>
      </c>
      <c r="Q686" s="120" t="str">
        <f t="shared" si="431"/>
        <v/>
      </c>
      <c r="R686" s="120" t="str">
        <f t="shared" si="425"/>
        <v/>
      </c>
      <c r="S686" s="120" t="str">
        <f t="shared" si="437"/>
        <v/>
      </c>
      <c r="T686" s="120" t="str">
        <f t="shared" si="438"/>
        <v/>
      </c>
      <c r="U686" s="120" t="str">
        <f t="shared" si="439"/>
        <v/>
      </c>
      <c r="V686" s="120" t="str">
        <f t="shared" si="440"/>
        <v/>
      </c>
      <c r="W686" s="120" t="str">
        <f t="shared" si="441"/>
        <v/>
      </c>
      <c r="X686" s="120" t="str">
        <f t="shared" si="442"/>
        <v/>
      </c>
      <c r="Y686" s="120" t="str">
        <f t="shared" si="443"/>
        <v/>
      </c>
      <c r="Z686" s="120" t="str">
        <f t="shared" ref="Z686:Z749" si="445">IFERROR(((E686/E662)-1)*100,"")</f>
        <v/>
      </c>
      <c r="AA686" s="120" t="str">
        <f t="shared" ref="AA686:AA749" si="446">IFERROR(((F686/F662)-1)*100,"")</f>
        <v/>
      </c>
      <c r="AB686" s="120" t="str">
        <f t="shared" ref="AB686:AB749" si="447">IFERROR(((G686/G662)-1)*100,"")</f>
        <v/>
      </c>
      <c r="AC686" s="120" t="str">
        <f t="shared" ref="AC686:AC749" si="448">IFERROR(((H686/H662)-1)*100,"")</f>
        <v/>
      </c>
      <c r="AD686" s="120" t="str">
        <f t="shared" ref="AD686:AD749" si="449">IFERROR(((I686/I662)-1)*100,"")</f>
        <v/>
      </c>
      <c r="AE686" s="120" t="str">
        <f t="shared" ref="AE686:AE749" si="450">IFERROR(((J686/J662)-1)*100,"")</f>
        <v/>
      </c>
      <c r="AF686" s="120" t="str">
        <f t="shared" si="444"/>
        <v/>
      </c>
      <c r="AG686" s="120" t="str">
        <f t="shared" si="410"/>
        <v/>
      </c>
      <c r="AH686" s="120" t="str">
        <f t="shared" si="411"/>
        <v/>
      </c>
      <c r="AI686" s="120" t="str">
        <f t="shared" si="412"/>
        <v/>
      </c>
      <c r="AJ686" s="120" t="str">
        <f t="shared" si="413"/>
        <v/>
      </c>
      <c r="AK686" s="120" t="str">
        <f t="shared" si="414"/>
        <v/>
      </c>
      <c r="AL686" s="120" t="str">
        <f t="shared" si="415"/>
        <v/>
      </c>
      <c r="AM686" s="120" t="str">
        <f t="shared" si="424"/>
        <v/>
      </c>
      <c r="AN686" s="120" t="str">
        <f t="shared" si="424"/>
        <v/>
      </c>
      <c r="AO686" s="120" t="str">
        <f t="shared" si="432"/>
        <v/>
      </c>
      <c r="AP686" s="120" t="str">
        <f t="shared" si="433"/>
        <v/>
      </c>
      <c r="AQ686" s="120" t="str">
        <f t="shared" si="434"/>
        <v/>
      </c>
      <c r="AR686" s="120" t="str">
        <f t="shared" si="435"/>
        <v/>
      </c>
      <c r="AS686" s="120" t="str">
        <f t="shared" si="436"/>
        <v/>
      </c>
      <c r="AX686" s="120" t="str">
        <f t="shared" si="416"/>
        <v/>
      </c>
      <c r="AY686" s="120" t="str">
        <f t="shared" si="417"/>
        <v/>
      </c>
      <c r="AZ686" s="120" t="str">
        <f t="shared" si="418"/>
        <v/>
      </c>
      <c r="BA686" s="120" t="str">
        <f t="shared" si="419"/>
        <v/>
      </c>
      <c r="BB686" s="120" t="str">
        <f t="shared" si="420"/>
        <v/>
      </c>
      <c r="BC686" s="120" t="str">
        <f t="shared" si="421"/>
        <v/>
      </c>
      <c r="BD686" s="120" t="str">
        <f t="shared" si="422"/>
        <v/>
      </c>
    </row>
    <row r="687" spans="3:56" x14ac:dyDescent="0.2">
      <c r="C687" s="107">
        <f>'3_Fix'!H688</f>
        <v>53462</v>
      </c>
      <c r="D687" s="113" t="str">
        <f>'3_Fix'!I688</f>
        <v/>
      </c>
      <c r="E687" s="113" t="str">
        <f>'3_Fix'!J688</f>
        <v/>
      </c>
      <c r="F687" s="113" t="str">
        <f>'3_Fix'!K688</f>
        <v/>
      </c>
      <c r="G687" s="113" t="str">
        <f>'3_Fix'!L688</f>
        <v/>
      </c>
      <c r="H687" s="113" t="str">
        <f>'3_Fix'!M688</f>
        <v/>
      </c>
      <c r="I687" s="113" t="str">
        <f>'3_Fix'!N688</f>
        <v/>
      </c>
      <c r="J687" s="113" t="str">
        <f>'3_Fix'!O688</f>
        <v/>
      </c>
      <c r="K687" s="120" t="str">
        <f t="shared" si="423"/>
        <v/>
      </c>
      <c r="L687" s="120" t="str">
        <f t="shared" si="426"/>
        <v/>
      </c>
      <c r="M687" s="120" t="str">
        <f t="shared" si="427"/>
        <v/>
      </c>
      <c r="N687" s="120" t="str">
        <f t="shared" si="428"/>
        <v/>
      </c>
      <c r="O687" s="120" t="str">
        <f t="shared" si="429"/>
        <v/>
      </c>
      <c r="P687" s="120" t="str">
        <f t="shared" si="430"/>
        <v/>
      </c>
      <c r="Q687" s="120" t="str">
        <f t="shared" si="431"/>
        <v/>
      </c>
      <c r="R687" s="120" t="str">
        <f t="shared" si="425"/>
        <v/>
      </c>
      <c r="S687" s="120" t="str">
        <f t="shared" si="437"/>
        <v/>
      </c>
      <c r="T687" s="120" t="str">
        <f t="shared" si="438"/>
        <v/>
      </c>
      <c r="U687" s="120" t="str">
        <f t="shared" si="439"/>
        <v/>
      </c>
      <c r="V687" s="120" t="str">
        <f t="shared" si="440"/>
        <v/>
      </c>
      <c r="W687" s="120" t="str">
        <f t="shared" si="441"/>
        <v/>
      </c>
      <c r="X687" s="120" t="str">
        <f t="shared" si="442"/>
        <v/>
      </c>
      <c r="Y687" s="120" t="str">
        <f t="shared" si="443"/>
        <v/>
      </c>
      <c r="Z687" s="120" t="str">
        <f t="shared" si="445"/>
        <v/>
      </c>
      <c r="AA687" s="120" t="str">
        <f t="shared" si="446"/>
        <v/>
      </c>
      <c r="AB687" s="120" t="str">
        <f t="shared" si="447"/>
        <v/>
      </c>
      <c r="AC687" s="120" t="str">
        <f t="shared" si="448"/>
        <v/>
      </c>
      <c r="AD687" s="120" t="str">
        <f t="shared" si="449"/>
        <v/>
      </c>
      <c r="AE687" s="120" t="str">
        <f t="shared" si="450"/>
        <v/>
      </c>
      <c r="AF687" s="120" t="str">
        <f t="shared" si="444"/>
        <v/>
      </c>
      <c r="AG687" s="120" t="str">
        <f t="shared" ref="AG687:AG750" si="451">IF(DAY($C687)=15,IFERROR(((AVERAGE(E686:E687)/AVERAGE(E662:E663))-1)*100,""),"")</f>
        <v/>
      </c>
      <c r="AH687" s="120" t="str">
        <f t="shared" ref="AH687:AH750" si="452">IF(DAY($C687)=15,IFERROR(((AVERAGE(F686:F687)/AVERAGE(F662:F663))-1)*100,""),"")</f>
        <v/>
      </c>
      <c r="AI687" s="120" t="str">
        <f t="shared" ref="AI687:AI750" si="453">IF(DAY($C687)=15,IFERROR(((AVERAGE(G686:G687)/AVERAGE(G662:G663))-1)*100,""),"")</f>
        <v/>
      </c>
      <c r="AJ687" s="120" t="str">
        <f t="shared" ref="AJ687:AJ750" si="454">IF(DAY($C687)=15,IFERROR(((AVERAGE(H686:H687)/AVERAGE(H662:H663))-1)*100,""),"")</f>
        <v/>
      </c>
      <c r="AK687" s="120" t="str">
        <f t="shared" ref="AK687:AK750" si="455">IF(DAY($C687)=15,IFERROR(((AVERAGE(I686:I687)/AVERAGE(I662:I663))-1)*100,""),"")</f>
        <v/>
      </c>
      <c r="AL687" s="120" t="str">
        <f t="shared" ref="AL687:AL750" si="456">IF(DAY($C687)=15,IFERROR(((AVERAGE(J686:J687)/AVERAGE(J662:J663))-1)*100,""),"")</f>
        <v/>
      </c>
      <c r="AM687" s="120" t="str">
        <f t="shared" si="424"/>
        <v/>
      </c>
      <c r="AN687" s="120" t="str">
        <f t="shared" si="424"/>
        <v/>
      </c>
      <c r="AO687" s="120" t="str">
        <f t="shared" si="432"/>
        <v/>
      </c>
      <c r="AP687" s="120" t="str">
        <f t="shared" si="433"/>
        <v/>
      </c>
      <c r="AQ687" s="120" t="str">
        <f t="shared" si="434"/>
        <v/>
      </c>
      <c r="AR687" s="120" t="str">
        <f t="shared" si="435"/>
        <v/>
      </c>
      <c r="AS687" s="120" t="str">
        <f t="shared" si="436"/>
        <v/>
      </c>
      <c r="AX687" s="120" t="str">
        <f t="shared" si="416"/>
        <v/>
      </c>
      <c r="AY687" s="120" t="str">
        <f t="shared" si="417"/>
        <v/>
      </c>
      <c r="AZ687" s="120" t="str">
        <f t="shared" si="418"/>
        <v/>
      </c>
      <c r="BA687" s="120" t="str">
        <f t="shared" si="419"/>
        <v/>
      </c>
      <c r="BB687" s="120" t="str">
        <f t="shared" si="420"/>
        <v/>
      </c>
      <c r="BC687" s="120" t="str">
        <f t="shared" si="421"/>
        <v/>
      </c>
      <c r="BD687" s="120" t="str">
        <f t="shared" si="422"/>
        <v/>
      </c>
    </row>
    <row r="688" spans="3:56" x14ac:dyDescent="0.2">
      <c r="C688" s="107">
        <f>'3_Fix'!H689</f>
        <v>53479</v>
      </c>
      <c r="D688" s="113" t="str">
        <f>'3_Fix'!I689</f>
        <v/>
      </c>
      <c r="E688" s="113" t="str">
        <f>'3_Fix'!J689</f>
        <v/>
      </c>
      <c r="F688" s="113" t="str">
        <f>'3_Fix'!K689</f>
        <v/>
      </c>
      <c r="G688" s="113" t="str">
        <f>'3_Fix'!L689</f>
        <v/>
      </c>
      <c r="H688" s="113" t="str">
        <f>'3_Fix'!M689</f>
        <v/>
      </c>
      <c r="I688" s="113" t="str">
        <f>'3_Fix'!N689</f>
        <v/>
      </c>
      <c r="J688" s="113" t="str">
        <f>'3_Fix'!O689</f>
        <v/>
      </c>
      <c r="K688" s="120" t="str">
        <f t="shared" si="423"/>
        <v/>
      </c>
      <c r="L688" s="120" t="str">
        <f t="shared" si="426"/>
        <v/>
      </c>
      <c r="M688" s="120" t="str">
        <f t="shared" si="427"/>
        <v/>
      </c>
      <c r="N688" s="120" t="str">
        <f t="shared" si="428"/>
        <v/>
      </c>
      <c r="O688" s="120" t="str">
        <f t="shared" si="429"/>
        <v/>
      </c>
      <c r="P688" s="120" t="str">
        <f t="shared" si="430"/>
        <v/>
      </c>
      <c r="Q688" s="120" t="str">
        <f t="shared" si="431"/>
        <v/>
      </c>
      <c r="R688" s="120" t="str">
        <f t="shared" si="425"/>
        <v/>
      </c>
      <c r="S688" s="120" t="str">
        <f t="shared" si="437"/>
        <v/>
      </c>
      <c r="T688" s="120" t="str">
        <f t="shared" si="438"/>
        <v/>
      </c>
      <c r="U688" s="120" t="str">
        <f t="shared" si="439"/>
        <v/>
      </c>
      <c r="V688" s="120" t="str">
        <f t="shared" si="440"/>
        <v/>
      </c>
      <c r="W688" s="120" t="str">
        <f t="shared" si="441"/>
        <v/>
      </c>
      <c r="X688" s="120" t="str">
        <f t="shared" si="442"/>
        <v/>
      </c>
      <c r="Y688" s="120" t="str">
        <f t="shared" si="443"/>
        <v/>
      </c>
      <c r="Z688" s="120" t="str">
        <f t="shared" si="445"/>
        <v/>
      </c>
      <c r="AA688" s="120" t="str">
        <f t="shared" si="446"/>
        <v/>
      </c>
      <c r="AB688" s="120" t="str">
        <f t="shared" si="447"/>
        <v/>
      </c>
      <c r="AC688" s="120" t="str">
        <f t="shared" si="448"/>
        <v/>
      </c>
      <c r="AD688" s="120" t="str">
        <f t="shared" si="449"/>
        <v/>
      </c>
      <c r="AE688" s="120" t="str">
        <f t="shared" si="450"/>
        <v/>
      </c>
      <c r="AF688" s="120" t="str">
        <f t="shared" si="444"/>
        <v/>
      </c>
      <c r="AG688" s="120" t="str">
        <f t="shared" si="451"/>
        <v/>
      </c>
      <c r="AH688" s="120" t="str">
        <f t="shared" si="452"/>
        <v/>
      </c>
      <c r="AI688" s="120" t="str">
        <f t="shared" si="453"/>
        <v/>
      </c>
      <c r="AJ688" s="120" t="str">
        <f t="shared" si="454"/>
        <v/>
      </c>
      <c r="AK688" s="120" t="str">
        <f t="shared" si="455"/>
        <v/>
      </c>
      <c r="AL688" s="120" t="str">
        <f t="shared" si="456"/>
        <v/>
      </c>
      <c r="AM688" s="120" t="str">
        <f t="shared" si="424"/>
        <v/>
      </c>
      <c r="AN688" s="120" t="str">
        <f t="shared" si="424"/>
        <v/>
      </c>
      <c r="AO688" s="120" t="str">
        <f t="shared" si="432"/>
        <v/>
      </c>
      <c r="AP688" s="120" t="str">
        <f t="shared" si="433"/>
        <v/>
      </c>
      <c r="AQ688" s="120" t="str">
        <f t="shared" si="434"/>
        <v/>
      </c>
      <c r="AR688" s="120" t="str">
        <f t="shared" si="435"/>
        <v/>
      </c>
      <c r="AS688" s="120" t="str">
        <f t="shared" si="436"/>
        <v/>
      </c>
      <c r="AX688" s="120" t="str">
        <f t="shared" si="416"/>
        <v/>
      </c>
      <c r="AY688" s="120" t="str">
        <f t="shared" si="417"/>
        <v/>
      </c>
      <c r="AZ688" s="120" t="str">
        <f t="shared" si="418"/>
        <v/>
      </c>
      <c r="BA688" s="120" t="str">
        <f t="shared" si="419"/>
        <v/>
      </c>
      <c r="BB688" s="120" t="str">
        <f t="shared" si="420"/>
        <v/>
      </c>
      <c r="BC688" s="120" t="str">
        <f t="shared" si="421"/>
        <v/>
      </c>
      <c r="BD688" s="120" t="str">
        <f t="shared" si="422"/>
        <v/>
      </c>
    </row>
    <row r="689" spans="3:56" x14ac:dyDescent="0.2">
      <c r="C689" s="107">
        <f>'3_Fix'!H690</f>
        <v>53493</v>
      </c>
      <c r="D689" s="113" t="str">
        <f>'3_Fix'!I690</f>
        <v/>
      </c>
      <c r="E689" s="113" t="str">
        <f>'3_Fix'!J690</f>
        <v/>
      </c>
      <c r="F689" s="113" t="str">
        <f>'3_Fix'!K690</f>
        <v/>
      </c>
      <c r="G689" s="113" t="str">
        <f>'3_Fix'!L690</f>
        <v/>
      </c>
      <c r="H689" s="113" t="str">
        <f>'3_Fix'!M690</f>
        <v/>
      </c>
      <c r="I689" s="113" t="str">
        <f>'3_Fix'!N690</f>
        <v/>
      </c>
      <c r="J689" s="113" t="str">
        <f>'3_Fix'!O690</f>
        <v/>
      </c>
      <c r="K689" s="120" t="str">
        <f t="shared" si="423"/>
        <v/>
      </c>
      <c r="L689" s="120" t="str">
        <f t="shared" si="426"/>
        <v/>
      </c>
      <c r="M689" s="120" t="str">
        <f t="shared" si="427"/>
        <v/>
      </c>
      <c r="N689" s="120" t="str">
        <f t="shared" si="428"/>
        <v/>
      </c>
      <c r="O689" s="120" t="str">
        <f t="shared" si="429"/>
        <v/>
      </c>
      <c r="P689" s="120" t="str">
        <f t="shared" si="430"/>
        <v/>
      </c>
      <c r="Q689" s="120" t="str">
        <f t="shared" si="431"/>
        <v/>
      </c>
      <c r="R689" s="120" t="str">
        <f t="shared" si="425"/>
        <v/>
      </c>
      <c r="S689" s="120" t="str">
        <f t="shared" si="437"/>
        <v/>
      </c>
      <c r="T689" s="120" t="str">
        <f t="shared" si="438"/>
        <v/>
      </c>
      <c r="U689" s="120" t="str">
        <f t="shared" si="439"/>
        <v/>
      </c>
      <c r="V689" s="120" t="str">
        <f t="shared" si="440"/>
        <v/>
      </c>
      <c r="W689" s="120" t="str">
        <f t="shared" si="441"/>
        <v/>
      </c>
      <c r="X689" s="120" t="str">
        <f t="shared" si="442"/>
        <v/>
      </c>
      <c r="Y689" s="120" t="str">
        <f t="shared" si="443"/>
        <v/>
      </c>
      <c r="Z689" s="120" t="str">
        <f t="shared" si="445"/>
        <v/>
      </c>
      <c r="AA689" s="120" t="str">
        <f t="shared" si="446"/>
        <v/>
      </c>
      <c r="AB689" s="120" t="str">
        <f t="shared" si="447"/>
        <v/>
      </c>
      <c r="AC689" s="120" t="str">
        <f t="shared" si="448"/>
        <v/>
      </c>
      <c r="AD689" s="120" t="str">
        <f t="shared" si="449"/>
        <v/>
      </c>
      <c r="AE689" s="120" t="str">
        <f t="shared" si="450"/>
        <v/>
      </c>
      <c r="AF689" s="120" t="str">
        <f t="shared" si="444"/>
        <v/>
      </c>
      <c r="AG689" s="120" t="str">
        <f t="shared" si="451"/>
        <v/>
      </c>
      <c r="AH689" s="120" t="str">
        <f t="shared" si="452"/>
        <v/>
      </c>
      <c r="AI689" s="120" t="str">
        <f t="shared" si="453"/>
        <v/>
      </c>
      <c r="AJ689" s="120" t="str">
        <f t="shared" si="454"/>
        <v/>
      </c>
      <c r="AK689" s="120" t="str">
        <f t="shared" si="455"/>
        <v/>
      </c>
      <c r="AL689" s="120" t="str">
        <f t="shared" si="456"/>
        <v/>
      </c>
      <c r="AM689" s="120" t="str">
        <f t="shared" si="424"/>
        <v/>
      </c>
      <c r="AN689" s="120" t="str">
        <f t="shared" si="424"/>
        <v/>
      </c>
      <c r="AO689" s="120" t="str">
        <f t="shared" si="432"/>
        <v/>
      </c>
      <c r="AP689" s="120" t="str">
        <f t="shared" si="433"/>
        <v/>
      </c>
      <c r="AQ689" s="120" t="str">
        <f t="shared" si="434"/>
        <v/>
      </c>
      <c r="AR689" s="120" t="str">
        <f t="shared" si="435"/>
        <v/>
      </c>
      <c r="AS689" s="120" t="str">
        <f t="shared" si="436"/>
        <v/>
      </c>
      <c r="AX689" s="120" t="str">
        <f t="shared" si="416"/>
        <v/>
      </c>
      <c r="AY689" s="120" t="str">
        <f t="shared" si="417"/>
        <v/>
      </c>
      <c r="AZ689" s="120" t="str">
        <f t="shared" si="418"/>
        <v/>
      </c>
      <c r="BA689" s="120" t="str">
        <f t="shared" si="419"/>
        <v/>
      </c>
      <c r="BB689" s="120" t="str">
        <f t="shared" si="420"/>
        <v/>
      </c>
      <c r="BC689" s="120" t="str">
        <f t="shared" si="421"/>
        <v/>
      </c>
      <c r="BD689" s="120" t="str">
        <f t="shared" si="422"/>
        <v/>
      </c>
    </row>
    <row r="690" spans="3:56" x14ac:dyDescent="0.2">
      <c r="C690" s="107">
        <f>'3_Fix'!H691</f>
        <v>53509</v>
      </c>
      <c r="D690" s="113" t="str">
        <f>'3_Fix'!I691</f>
        <v/>
      </c>
      <c r="E690" s="113" t="str">
        <f>'3_Fix'!J691</f>
        <v/>
      </c>
      <c r="F690" s="113" t="str">
        <f>'3_Fix'!K691</f>
        <v/>
      </c>
      <c r="G690" s="113" t="str">
        <f>'3_Fix'!L691</f>
        <v/>
      </c>
      <c r="H690" s="113" t="str">
        <f>'3_Fix'!M691</f>
        <v/>
      </c>
      <c r="I690" s="113" t="str">
        <f>'3_Fix'!N691</f>
        <v/>
      </c>
      <c r="J690" s="113" t="str">
        <f>'3_Fix'!O691</f>
        <v/>
      </c>
      <c r="K690" s="120" t="str">
        <f t="shared" si="423"/>
        <v/>
      </c>
      <c r="L690" s="120" t="str">
        <f t="shared" si="426"/>
        <v/>
      </c>
      <c r="M690" s="120" t="str">
        <f t="shared" si="427"/>
        <v/>
      </c>
      <c r="N690" s="120" t="str">
        <f t="shared" si="428"/>
        <v/>
      </c>
      <c r="O690" s="120" t="str">
        <f t="shared" si="429"/>
        <v/>
      </c>
      <c r="P690" s="120" t="str">
        <f t="shared" si="430"/>
        <v/>
      </c>
      <c r="Q690" s="120" t="str">
        <f t="shared" si="431"/>
        <v/>
      </c>
      <c r="R690" s="120" t="str">
        <f t="shared" si="425"/>
        <v/>
      </c>
      <c r="S690" s="120" t="str">
        <f t="shared" si="437"/>
        <v/>
      </c>
      <c r="T690" s="120" t="str">
        <f t="shared" si="438"/>
        <v/>
      </c>
      <c r="U690" s="120" t="str">
        <f t="shared" si="439"/>
        <v/>
      </c>
      <c r="V690" s="120" t="str">
        <f t="shared" si="440"/>
        <v/>
      </c>
      <c r="W690" s="120" t="str">
        <f t="shared" si="441"/>
        <v/>
      </c>
      <c r="X690" s="120" t="str">
        <f t="shared" si="442"/>
        <v/>
      </c>
      <c r="Y690" s="120" t="str">
        <f t="shared" si="443"/>
        <v/>
      </c>
      <c r="Z690" s="120" t="str">
        <f t="shared" si="445"/>
        <v/>
      </c>
      <c r="AA690" s="120" t="str">
        <f t="shared" si="446"/>
        <v/>
      </c>
      <c r="AB690" s="120" t="str">
        <f t="shared" si="447"/>
        <v/>
      </c>
      <c r="AC690" s="120" t="str">
        <f t="shared" si="448"/>
        <v/>
      </c>
      <c r="AD690" s="120" t="str">
        <f t="shared" si="449"/>
        <v/>
      </c>
      <c r="AE690" s="120" t="str">
        <f t="shared" si="450"/>
        <v/>
      </c>
      <c r="AF690" s="120" t="str">
        <f t="shared" si="444"/>
        <v/>
      </c>
      <c r="AG690" s="120" t="str">
        <f t="shared" si="451"/>
        <v/>
      </c>
      <c r="AH690" s="120" t="str">
        <f t="shared" si="452"/>
        <v/>
      </c>
      <c r="AI690" s="120" t="str">
        <f t="shared" si="453"/>
        <v/>
      </c>
      <c r="AJ690" s="120" t="str">
        <f t="shared" si="454"/>
        <v/>
      </c>
      <c r="AK690" s="120" t="str">
        <f t="shared" si="455"/>
        <v/>
      </c>
      <c r="AL690" s="120" t="str">
        <f t="shared" si="456"/>
        <v/>
      </c>
      <c r="AM690" s="120" t="str">
        <f t="shared" si="424"/>
        <v/>
      </c>
      <c r="AN690" s="120" t="str">
        <f t="shared" si="424"/>
        <v/>
      </c>
      <c r="AO690" s="120" t="str">
        <f t="shared" si="432"/>
        <v/>
      </c>
      <c r="AP690" s="120" t="str">
        <f t="shared" si="433"/>
        <v/>
      </c>
      <c r="AQ690" s="120" t="str">
        <f t="shared" si="434"/>
        <v/>
      </c>
      <c r="AR690" s="120" t="str">
        <f t="shared" si="435"/>
        <v/>
      </c>
      <c r="AS690" s="120" t="str">
        <f t="shared" si="436"/>
        <v/>
      </c>
      <c r="AX690" s="120" t="str">
        <f t="shared" si="416"/>
        <v/>
      </c>
      <c r="AY690" s="120" t="str">
        <f t="shared" si="417"/>
        <v/>
      </c>
      <c r="AZ690" s="120" t="str">
        <f t="shared" si="418"/>
        <v/>
      </c>
      <c r="BA690" s="120" t="str">
        <f t="shared" si="419"/>
        <v/>
      </c>
      <c r="BB690" s="120" t="str">
        <f t="shared" si="420"/>
        <v/>
      </c>
      <c r="BC690" s="120" t="str">
        <f t="shared" si="421"/>
        <v/>
      </c>
      <c r="BD690" s="120" t="str">
        <f t="shared" si="422"/>
        <v/>
      </c>
    </row>
    <row r="691" spans="3:56" x14ac:dyDescent="0.2">
      <c r="C691" s="107">
        <f>'3_Fix'!H692</f>
        <v>53523</v>
      </c>
      <c r="D691" s="113" t="str">
        <f>'3_Fix'!I692</f>
        <v/>
      </c>
      <c r="E691" s="113" t="str">
        <f>'3_Fix'!J692</f>
        <v/>
      </c>
      <c r="F691" s="113" t="str">
        <f>'3_Fix'!K692</f>
        <v/>
      </c>
      <c r="G691" s="113" t="str">
        <f>'3_Fix'!L692</f>
        <v/>
      </c>
      <c r="H691" s="113" t="str">
        <f>'3_Fix'!M692</f>
        <v/>
      </c>
      <c r="I691" s="113" t="str">
        <f>'3_Fix'!N692</f>
        <v/>
      </c>
      <c r="J691" s="113" t="str">
        <f>'3_Fix'!O692</f>
        <v/>
      </c>
      <c r="K691" s="120" t="str">
        <f t="shared" si="423"/>
        <v/>
      </c>
      <c r="L691" s="120" t="str">
        <f t="shared" si="426"/>
        <v/>
      </c>
      <c r="M691" s="120" t="str">
        <f t="shared" si="427"/>
        <v/>
      </c>
      <c r="N691" s="120" t="str">
        <f t="shared" si="428"/>
        <v/>
      </c>
      <c r="O691" s="120" t="str">
        <f t="shared" si="429"/>
        <v/>
      </c>
      <c r="P691" s="120" t="str">
        <f t="shared" si="430"/>
        <v/>
      </c>
      <c r="Q691" s="120" t="str">
        <f t="shared" si="431"/>
        <v/>
      </c>
      <c r="R691" s="120" t="str">
        <f t="shared" si="425"/>
        <v/>
      </c>
      <c r="S691" s="120" t="str">
        <f t="shared" si="437"/>
        <v/>
      </c>
      <c r="T691" s="120" t="str">
        <f t="shared" si="438"/>
        <v/>
      </c>
      <c r="U691" s="120" t="str">
        <f t="shared" si="439"/>
        <v/>
      </c>
      <c r="V691" s="120" t="str">
        <f t="shared" si="440"/>
        <v/>
      </c>
      <c r="W691" s="120" t="str">
        <f t="shared" si="441"/>
        <v/>
      </c>
      <c r="X691" s="120" t="str">
        <f t="shared" si="442"/>
        <v/>
      </c>
      <c r="Y691" s="120" t="str">
        <f t="shared" si="443"/>
        <v/>
      </c>
      <c r="Z691" s="120" t="str">
        <f t="shared" si="445"/>
        <v/>
      </c>
      <c r="AA691" s="120" t="str">
        <f t="shared" si="446"/>
        <v/>
      </c>
      <c r="AB691" s="120" t="str">
        <f t="shared" si="447"/>
        <v/>
      </c>
      <c r="AC691" s="120" t="str">
        <f t="shared" si="448"/>
        <v/>
      </c>
      <c r="AD691" s="120" t="str">
        <f t="shared" si="449"/>
        <v/>
      </c>
      <c r="AE691" s="120" t="str">
        <f t="shared" si="450"/>
        <v/>
      </c>
      <c r="AF691" s="120" t="str">
        <f t="shared" si="444"/>
        <v/>
      </c>
      <c r="AG691" s="120" t="str">
        <f t="shared" si="451"/>
        <v/>
      </c>
      <c r="AH691" s="120" t="str">
        <f t="shared" si="452"/>
        <v/>
      </c>
      <c r="AI691" s="120" t="str">
        <f t="shared" si="453"/>
        <v/>
      </c>
      <c r="AJ691" s="120" t="str">
        <f t="shared" si="454"/>
        <v/>
      </c>
      <c r="AK691" s="120" t="str">
        <f t="shared" si="455"/>
        <v/>
      </c>
      <c r="AL691" s="120" t="str">
        <f t="shared" si="456"/>
        <v/>
      </c>
      <c r="AM691" s="120" t="str">
        <f t="shared" si="424"/>
        <v/>
      </c>
      <c r="AN691" s="120" t="str">
        <f t="shared" si="424"/>
        <v/>
      </c>
      <c r="AO691" s="120" t="str">
        <f t="shared" si="432"/>
        <v/>
      </c>
      <c r="AP691" s="120" t="str">
        <f t="shared" si="433"/>
        <v/>
      </c>
      <c r="AQ691" s="120" t="str">
        <f t="shared" si="434"/>
        <v/>
      </c>
      <c r="AR691" s="120" t="str">
        <f t="shared" si="435"/>
        <v/>
      </c>
      <c r="AS691" s="120" t="str">
        <f t="shared" si="436"/>
        <v/>
      </c>
      <c r="AX691" s="120" t="str">
        <f t="shared" si="416"/>
        <v/>
      </c>
      <c r="AY691" s="120" t="str">
        <f t="shared" si="417"/>
        <v/>
      </c>
      <c r="AZ691" s="120" t="str">
        <f t="shared" si="418"/>
        <v/>
      </c>
      <c r="BA691" s="120" t="str">
        <f t="shared" si="419"/>
        <v/>
      </c>
      <c r="BB691" s="120" t="str">
        <f t="shared" si="420"/>
        <v/>
      </c>
      <c r="BC691" s="120" t="str">
        <f t="shared" si="421"/>
        <v/>
      </c>
      <c r="BD691" s="120" t="str">
        <f t="shared" si="422"/>
        <v/>
      </c>
    </row>
    <row r="692" spans="3:56" x14ac:dyDescent="0.2">
      <c r="C692" s="107">
        <f>'3_Fix'!H693</f>
        <v>53540</v>
      </c>
      <c r="D692" s="113" t="str">
        <f>'3_Fix'!I693</f>
        <v/>
      </c>
      <c r="E692" s="113" t="str">
        <f>'3_Fix'!J693</f>
        <v/>
      </c>
      <c r="F692" s="113" t="str">
        <f>'3_Fix'!K693</f>
        <v/>
      </c>
      <c r="G692" s="113" t="str">
        <f>'3_Fix'!L693</f>
        <v/>
      </c>
      <c r="H692" s="113" t="str">
        <f>'3_Fix'!M693</f>
        <v/>
      </c>
      <c r="I692" s="113" t="str">
        <f>'3_Fix'!N693</f>
        <v/>
      </c>
      <c r="J692" s="113" t="str">
        <f>'3_Fix'!O693</f>
        <v/>
      </c>
      <c r="K692" s="120" t="str">
        <f t="shared" si="423"/>
        <v/>
      </c>
      <c r="L692" s="120" t="str">
        <f t="shared" si="426"/>
        <v/>
      </c>
      <c r="M692" s="120" t="str">
        <f t="shared" si="427"/>
        <v/>
      </c>
      <c r="N692" s="120" t="str">
        <f t="shared" si="428"/>
        <v/>
      </c>
      <c r="O692" s="120" t="str">
        <f t="shared" si="429"/>
        <v/>
      </c>
      <c r="P692" s="120" t="str">
        <f t="shared" si="430"/>
        <v/>
      </c>
      <c r="Q692" s="120" t="str">
        <f t="shared" si="431"/>
        <v/>
      </c>
      <c r="R692" s="120" t="str">
        <f t="shared" si="425"/>
        <v/>
      </c>
      <c r="S692" s="120" t="str">
        <f t="shared" si="437"/>
        <v/>
      </c>
      <c r="T692" s="120" t="str">
        <f t="shared" si="438"/>
        <v/>
      </c>
      <c r="U692" s="120" t="str">
        <f t="shared" si="439"/>
        <v/>
      </c>
      <c r="V692" s="120" t="str">
        <f t="shared" si="440"/>
        <v/>
      </c>
      <c r="W692" s="120" t="str">
        <f t="shared" si="441"/>
        <v/>
      </c>
      <c r="X692" s="120" t="str">
        <f t="shared" si="442"/>
        <v/>
      </c>
      <c r="Y692" s="120" t="str">
        <f t="shared" si="443"/>
        <v/>
      </c>
      <c r="Z692" s="120" t="str">
        <f t="shared" si="445"/>
        <v/>
      </c>
      <c r="AA692" s="120" t="str">
        <f t="shared" si="446"/>
        <v/>
      </c>
      <c r="AB692" s="120" t="str">
        <f t="shared" si="447"/>
        <v/>
      </c>
      <c r="AC692" s="120" t="str">
        <f t="shared" si="448"/>
        <v/>
      </c>
      <c r="AD692" s="120" t="str">
        <f t="shared" si="449"/>
        <v/>
      </c>
      <c r="AE692" s="120" t="str">
        <f t="shared" si="450"/>
        <v/>
      </c>
      <c r="AF692" s="120" t="str">
        <f t="shared" si="444"/>
        <v/>
      </c>
      <c r="AG692" s="120" t="str">
        <f t="shared" si="451"/>
        <v/>
      </c>
      <c r="AH692" s="120" t="str">
        <f t="shared" si="452"/>
        <v/>
      </c>
      <c r="AI692" s="120" t="str">
        <f t="shared" si="453"/>
        <v/>
      </c>
      <c r="AJ692" s="120" t="str">
        <f t="shared" si="454"/>
        <v/>
      </c>
      <c r="AK692" s="120" t="str">
        <f t="shared" si="455"/>
        <v/>
      </c>
      <c r="AL692" s="120" t="str">
        <f t="shared" si="456"/>
        <v/>
      </c>
      <c r="AM692" s="120" t="str">
        <f t="shared" si="424"/>
        <v/>
      </c>
      <c r="AN692" s="120" t="str">
        <f t="shared" si="424"/>
        <v/>
      </c>
      <c r="AO692" s="120" t="str">
        <f t="shared" si="432"/>
        <v/>
      </c>
      <c r="AP692" s="120" t="str">
        <f t="shared" si="433"/>
        <v/>
      </c>
      <c r="AQ692" s="120" t="str">
        <f t="shared" si="434"/>
        <v/>
      </c>
      <c r="AR692" s="120" t="str">
        <f t="shared" si="435"/>
        <v/>
      </c>
      <c r="AS692" s="120" t="str">
        <f t="shared" si="436"/>
        <v/>
      </c>
      <c r="AX692" s="120" t="str">
        <f t="shared" si="416"/>
        <v/>
      </c>
      <c r="AY692" s="120" t="str">
        <f t="shared" si="417"/>
        <v/>
      </c>
      <c r="AZ692" s="120" t="str">
        <f t="shared" si="418"/>
        <v/>
      </c>
      <c r="BA692" s="120" t="str">
        <f t="shared" si="419"/>
        <v/>
      </c>
      <c r="BB692" s="120" t="str">
        <f t="shared" si="420"/>
        <v/>
      </c>
      <c r="BC692" s="120" t="str">
        <f t="shared" si="421"/>
        <v/>
      </c>
      <c r="BD692" s="120" t="str">
        <f t="shared" si="422"/>
        <v/>
      </c>
    </row>
    <row r="693" spans="3:56" x14ac:dyDescent="0.2">
      <c r="C693" s="107">
        <f>'3_Fix'!H694</f>
        <v>53554</v>
      </c>
      <c r="D693" s="113" t="str">
        <f>'3_Fix'!I694</f>
        <v/>
      </c>
      <c r="E693" s="113" t="str">
        <f>'3_Fix'!J694</f>
        <v/>
      </c>
      <c r="F693" s="113" t="str">
        <f>'3_Fix'!K694</f>
        <v/>
      </c>
      <c r="G693" s="113" t="str">
        <f>'3_Fix'!L694</f>
        <v/>
      </c>
      <c r="H693" s="113" t="str">
        <f>'3_Fix'!M694</f>
        <v/>
      </c>
      <c r="I693" s="113" t="str">
        <f>'3_Fix'!N694</f>
        <v/>
      </c>
      <c r="J693" s="113" t="str">
        <f>'3_Fix'!O694</f>
        <v/>
      </c>
      <c r="K693" s="120" t="str">
        <f t="shared" si="423"/>
        <v/>
      </c>
      <c r="L693" s="120" t="str">
        <f t="shared" si="426"/>
        <v/>
      </c>
      <c r="M693" s="120" t="str">
        <f t="shared" si="427"/>
        <v/>
      </c>
      <c r="N693" s="120" t="str">
        <f t="shared" si="428"/>
        <v/>
      </c>
      <c r="O693" s="120" t="str">
        <f t="shared" si="429"/>
        <v/>
      </c>
      <c r="P693" s="120" t="str">
        <f t="shared" si="430"/>
        <v/>
      </c>
      <c r="Q693" s="120" t="str">
        <f t="shared" si="431"/>
        <v/>
      </c>
      <c r="R693" s="120" t="str">
        <f t="shared" si="425"/>
        <v/>
      </c>
      <c r="S693" s="120" t="str">
        <f t="shared" si="437"/>
        <v/>
      </c>
      <c r="T693" s="120" t="str">
        <f t="shared" si="438"/>
        <v/>
      </c>
      <c r="U693" s="120" t="str">
        <f t="shared" si="439"/>
        <v/>
      </c>
      <c r="V693" s="120" t="str">
        <f t="shared" si="440"/>
        <v/>
      </c>
      <c r="W693" s="120" t="str">
        <f t="shared" si="441"/>
        <v/>
      </c>
      <c r="X693" s="120" t="str">
        <f t="shared" si="442"/>
        <v/>
      </c>
      <c r="Y693" s="120" t="str">
        <f t="shared" si="443"/>
        <v/>
      </c>
      <c r="Z693" s="120" t="str">
        <f t="shared" si="445"/>
        <v/>
      </c>
      <c r="AA693" s="120" t="str">
        <f t="shared" si="446"/>
        <v/>
      </c>
      <c r="AB693" s="120" t="str">
        <f t="shared" si="447"/>
        <v/>
      </c>
      <c r="AC693" s="120" t="str">
        <f t="shared" si="448"/>
        <v/>
      </c>
      <c r="AD693" s="120" t="str">
        <f t="shared" si="449"/>
        <v/>
      </c>
      <c r="AE693" s="120" t="str">
        <f t="shared" si="450"/>
        <v/>
      </c>
      <c r="AF693" s="120" t="str">
        <f t="shared" si="444"/>
        <v/>
      </c>
      <c r="AG693" s="120" t="str">
        <f t="shared" si="451"/>
        <v/>
      </c>
      <c r="AH693" s="120" t="str">
        <f t="shared" si="452"/>
        <v/>
      </c>
      <c r="AI693" s="120" t="str">
        <f t="shared" si="453"/>
        <v/>
      </c>
      <c r="AJ693" s="120" t="str">
        <f t="shared" si="454"/>
        <v/>
      </c>
      <c r="AK693" s="120" t="str">
        <f t="shared" si="455"/>
        <v/>
      </c>
      <c r="AL693" s="120" t="str">
        <f t="shared" si="456"/>
        <v/>
      </c>
      <c r="AM693" s="120" t="str">
        <f t="shared" si="424"/>
        <v/>
      </c>
      <c r="AN693" s="120" t="str">
        <f t="shared" si="424"/>
        <v/>
      </c>
      <c r="AO693" s="120" t="str">
        <f t="shared" si="432"/>
        <v/>
      </c>
      <c r="AP693" s="120" t="str">
        <f t="shared" si="433"/>
        <v/>
      </c>
      <c r="AQ693" s="120" t="str">
        <f t="shared" si="434"/>
        <v/>
      </c>
      <c r="AR693" s="120" t="str">
        <f t="shared" si="435"/>
        <v/>
      </c>
      <c r="AS693" s="120" t="str">
        <f t="shared" si="436"/>
        <v/>
      </c>
      <c r="AX693" s="120" t="str">
        <f t="shared" si="416"/>
        <v/>
      </c>
      <c r="AY693" s="120" t="str">
        <f t="shared" si="417"/>
        <v/>
      </c>
      <c r="AZ693" s="120" t="str">
        <f t="shared" si="418"/>
        <v/>
      </c>
      <c r="BA693" s="120" t="str">
        <f t="shared" si="419"/>
        <v/>
      </c>
      <c r="BB693" s="120" t="str">
        <f t="shared" si="420"/>
        <v/>
      </c>
      <c r="BC693" s="120" t="str">
        <f t="shared" si="421"/>
        <v/>
      </c>
      <c r="BD693" s="120" t="str">
        <f t="shared" si="422"/>
        <v/>
      </c>
    </row>
    <row r="694" spans="3:56" x14ac:dyDescent="0.2">
      <c r="C694" s="107">
        <f>'3_Fix'!H695</f>
        <v>53571</v>
      </c>
      <c r="D694" s="113" t="str">
        <f>'3_Fix'!I695</f>
        <v/>
      </c>
      <c r="E694" s="113" t="str">
        <f>'3_Fix'!J695</f>
        <v/>
      </c>
      <c r="F694" s="113" t="str">
        <f>'3_Fix'!K695</f>
        <v/>
      </c>
      <c r="G694" s="113" t="str">
        <f>'3_Fix'!L695</f>
        <v/>
      </c>
      <c r="H694" s="113" t="str">
        <f>'3_Fix'!M695</f>
        <v/>
      </c>
      <c r="I694" s="113" t="str">
        <f>'3_Fix'!N695</f>
        <v/>
      </c>
      <c r="J694" s="113" t="str">
        <f>'3_Fix'!O695</f>
        <v/>
      </c>
      <c r="K694" s="120" t="str">
        <f t="shared" si="423"/>
        <v/>
      </c>
      <c r="L694" s="120" t="str">
        <f t="shared" si="426"/>
        <v/>
      </c>
      <c r="M694" s="120" t="str">
        <f t="shared" si="427"/>
        <v/>
      </c>
      <c r="N694" s="120" t="str">
        <f t="shared" si="428"/>
        <v/>
      </c>
      <c r="O694" s="120" t="str">
        <f t="shared" si="429"/>
        <v/>
      </c>
      <c r="P694" s="120" t="str">
        <f t="shared" si="430"/>
        <v/>
      </c>
      <c r="Q694" s="120" t="str">
        <f t="shared" si="431"/>
        <v/>
      </c>
      <c r="R694" s="120" t="str">
        <f t="shared" si="425"/>
        <v/>
      </c>
      <c r="S694" s="120" t="str">
        <f t="shared" si="437"/>
        <v/>
      </c>
      <c r="T694" s="120" t="str">
        <f t="shared" si="438"/>
        <v/>
      </c>
      <c r="U694" s="120" t="str">
        <f t="shared" si="439"/>
        <v/>
      </c>
      <c r="V694" s="120" t="str">
        <f t="shared" si="440"/>
        <v/>
      </c>
      <c r="W694" s="120" t="str">
        <f t="shared" si="441"/>
        <v/>
      </c>
      <c r="X694" s="120" t="str">
        <f t="shared" si="442"/>
        <v/>
      </c>
      <c r="Y694" s="120" t="str">
        <f t="shared" si="443"/>
        <v/>
      </c>
      <c r="Z694" s="120" t="str">
        <f t="shared" si="445"/>
        <v/>
      </c>
      <c r="AA694" s="120" t="str">
        <f t="shared" si="446"/>
        <v/>
      </c>
      <c r="AB694" s="120" t="str">
        <f t="shared" si="447"/>
        <v/>
      </c>
      <c r="AC694" s="120" t="str">
        <f t="shared" si="448"/>
        <v/>
      </c>
      <c r="AD694" s="120" t="str">
        <f t="shared" si="449"/>
        <v/>
      </c>
      <c r="AE694" s="120" t="str">
        <f t="shared" si="450"/>
        <v/>
      </c>
      <c r="AF694" s="120" t="str">
        <f t="shared" si="444"/>
        <v/>
      </c>
      <c r="AG694" s="120" t="str">
        <f t="shared" si="451"/>
        <v/>
      </c>
      <c r="AH694" s="120" t="str">
        <f t="shared" si="452"/>
        <v/>
      </c>
      <c r="AI694" s="120" t="str">
        <f t="shared" si="453"/>
        <v/>
      </c>
      <c r="AJ694" s="120" t="str">
        <f t="shared" si="454"/>
        <v/>
      </c>
      <c r="AK694" s="120" t="str">
        <f t="shared" si="455"/>
        <v/>
      </c>
      <c r="AL694" s="120" t="str">
        <f t="shared" si="456"/>
        <v/>
      </c>
      <c r="AM694" s="120" t="str">
        <f t="shared" si="424"/>
        <v/>
      </c>
      <c r="AN694" s="120" t="str">
        <f t="shared" si="424"/>
        <v/>
      </c>
      <c r="AO694" s="120" t="str">
        <f t="shared" si="432"/>
        <v/>
      </c>
      <c r="AP694" s="120" t="str">
        <f t="shared" si="433"/>
        <v/>
      </c>
      <c r="AQ694" s="120" t="str">
        <f t="shared" si="434"/>
        <v/>
      </c>
      <c r="AR694" s="120" t="str">
        <f t="shared" si="435"/>
        <v/>
      </c>
      <c r="AS694" s="120" t="str">
        <f t="shared" si="436"/>
        <v/>
      </c>
      <c r="AX694" s="120" t="str">
        <f t="shared" si="416"/>
        <v/>
      </c>
      <c r="AY694" s="120" t="str">
        <f t="shared" si="417"/>
        <v/>
      </c>
      <c r="AZ694" s="120" t="str">
        <f t="shared" si="418"/>
        <v/>
      </c>
      <c r="BA694" s="120" t="str">
        <f t="shared" si="419"/>
        <v/>
      </c>
      <c r="BB694" s="120" t="str">
        <f t="shared" si="420"/>
        <v/>
      </c>
      <c r="BC694" s="120" t="str">
        <f t="shared" si="421"/>
        <v/>
      </c>
      <c r="BD694" s="120" t="str">
        <f t="shared" si="422"/>
        <v/>
      </c>
    </row>
    <row r="695" spans="3:56" x14ac:dyDescent="0.2">
      <c r="C695" s="107">
        <f>'3_Fix'!H696</f>
        <v>53585</v>
      </c>
      <c r="D695" s="113" t="str">
        <f>'3_Fix'!I696</f>
        <v/>
      </c>
      <c r="E695" s="113" t="str">
        <f>'3_Fix'!J696</f>
        <v/>
      </c>
      <c r="F695" s="113" t="str">
        <f>'3_Fix'!K696</f>
        <v/>
      </c>
      <c r="G695" s="113" t="str">
        <f>'3_Fix'!L696</f>
        <v/>
      </c>
      <c r="H695" s="113" t="str">
        <f>'3_Fix'!M696</f>
        <v/>
      </c>
      <c r="I695" s="113" t="str">
        <f>'3_Fix'!N696</f>
        <v/>
      </c>
      <c r="J695" s="113" t="str">
        <f>'3_Fix'!O696</f>
        <v/>
      </c>
      <c r="K695" s="120" t="str">
        <f t="shared" si="423"/>
        <v/>
      </c>
      <c r="L695" s="120" t="str">
        <f t="shared" si="426"/>
        <v/>
      </c>
      <c r="M695" s="120" t="str">
        <f t="shared" si="427"/>
        <v/>
      </c>
      <c r="N695" s="120" t="str">
        <f t="shared" si="428"/>
        <v/>
      </c>
      <c r="O695" s="120" t="str">
        <f t="shared" si="429"/>
        <v/>
      </c>
      <c r="P695" s="120" t="str">
        <f t="shared" si="430"/>
        <v/>
      </c>
      <c r="Q695" s="120" t="str">
        <f t="shared" si="431"/>
        <v/>
      </c>
      <c r="R695" s="120" t="str">
        <f t="shared" si="425"/>
        <v/>
      </c>
      <c r="S695" s="120" t="str">
        <f t="shared" si="437"/>
        <v/>
      </c>
      <c r="T695" s="120" t="str">
        <f t="shared" si="438"/>
        <v/>
      </c>
      <c r="U695" s="120" t="str">
        <f t="shared" si="439"/>
        <v/>
      </c>
      <c r="V695" s="120" t="str">
        <f t="shared" si="440"/>
        <v/>
      </c>
      <c r="W695" s="120" t="str">
        <f t="shared" si="441"/>
        <v/>
      </c>
      <c r="X695" s="120" t="str">
        <f t="shared" si="442"/>
        <v/>
      </c>
      <c r="Y695" s="120" t="str">
        <f t="shared" si="443"/>
        <v/>
      </c>
      <c r="Z695" s="120" t="str">
        <f t="shared" si="445"/>
        <v/>
      </c>
      <c r="AA695" s="120" t="str">
        <f t="shared" si="446"/>
        <v/>
      </c>
      <c r="AB695" s="120" t="str">
        <f t="shared" si="447"/>
        <v/>
      </c>
      <c r="AC695" s="120" t="str">
        <f t="shared" si="448"/>
        <v/>
      </c>
      <c r="AD695" s="120" t="str">
        <f t="shared" si="449"/>
        <v/>
      </c>
      <c r="AE695" s="120" t="str">
        <f t="shared" si="450"/>
        <v/>
      </c>
      <c r="AF695" s="120" t="str">
        <f t="shared" si="444"/>
        <v/>
      </c>
      <c r="AG695" s="120" t="str">
        <f t="shared" si="451"/>
        <v/>
      </c>
      <c r="AH695" s="120" t="str">
        <f t="shared" si="452"/>
        <v/>
      </c>
      <c r="AI695" s="120" t="str">
        <f t="shared" si="453"/>
        <v/>
      </c>
      <c r="AJ695" s="120" t="str">
        <f t="shared" si="454"/>
        <v/>
      </c>
      <c r="AK695" s="120" t="str">
        <f t="shared" si="455"/>
        <v/>
      </c>
      <c r="AL695" s="120" t="str">
        <f t="shared" si="456"/>
        <v/>
      </c>
      <c r="AM695" s="120" t="str">
        <f t="shared" si="424"/>
        <v/>
      </c>
      <c r="AN695" s="120" t="str">
        <f t="shared" si="424"/>
        <v/>
      </c>
      <c r="AO695" s="120" t="str">
        <f t="shared" si="432"/>
        <v/>
      </c>
      <c r="AP695" s="120" t="str">
        <f t="shared" si="433"/>
        <v/>
      </c>
      <c r="AQ695" s="120" t="str">
        <f t="shared" si="434"/>
        <v/>
      </c>
      <c r="AR695" s="120" t="str">
        <f t="shared" si="435"/>
        <v/>
      </c>
      <c r="AS695" s="120" t="str">
        <f t="shared" si="436"/>
        <v/>
      </c>
      <c r="AX695" s="120" t="str">
        <f t="shared" ref="AX695:AX758" si="457">IFERROR((AX$1/100)*(D671/$D671)*Y695,"")</f>
        <v/>
      </c>
      <c r="AY695" s="120" t="str">
        <f t="shared" si="417"/>
        <v/>
      </c>
      <c r="AZ695" s="120" t="str">
        <f t="shared" si="418"/>
        <v/>
      </c>
      <c r="BA695" s="120" t="str">
        <f t="shared" si="419"/>
        <v/>
      </c>
      <c r="BB695" s="120" t="str">
        <f t="shared" si="420"/>
        <v/>
      </c>
      <c r="BC695" s="120" t="str">
        <f t="shared" si="421"/>
        <v/>
      </c>
      <c r="BD695" s="120" t="str">
        <f t="shared" si="422"/>
        <v/>
      </c>
    </row>
    <row r="696" spans="3:56" x14ac:dyDescent="0.2">
      <c r="C696" s="107">
        <f>'3_Fix'!H697</f>
        <v>53601</v>
      </c>
      <c r="D696" s="113" t="str">
        <f>'3_Fix'!I697</f>
        <v/>
      </c>
      <c r="E696" s="113" t="str">
        <f>'3_Fix'!J697</f>
        <v/>
      </c>
      <c r="F696" s="113" t="str">
        <f>'3_Fix'!K697</f>
        <v/>
      </c>
      <c r="G696" s="113" t="str">
        <f>'3_Fix'!L697</f>
        <v/>
      </c>
      <c r="H696" s="113" t="str">
        <f>'3_Fix'!M697</f>
        <v/>
      </c>
      <c r="I696" s="113" t="str">
        <f>'3_Fix'!N697</f>
        <v/>
      </c>
      <c r="J696" s="113" t="str">
        <f>'3_Fix'!O697</f>
        <v/>
      </c>
      <c r="K696" s="120" t="str">
        <f t="shared" si="423"/>
        <v/>
      </c>
      <c r="L696" s="120" t="str">
        <f t="shared" si="426"/>
        <v/>
      </c>
      <c r="M696" s="120" t="str">
        <f t="shared" si="427"/>
        <v/>
      </c>
      <c r="N696" s="120" t="str">
        <f t="shared" si="428"/>
        <v/>
      </c>
      <c r="O696" s="120" t="str">
        <f t="shared" si="429"/>
        <v/>
      </c>
      <c r="P696" s="120" t="str">
        <f t="shared" si="430"/>
        <v/>
      </c>
      <c r="Q696" s="120" t="str">
        <f t="shared" si="431"/>
        <v/>
      </c>
      <c r="R696" s="120" t="str">
        <f t="shared" si="425"/>
        <v/>
      </c>
      <c r="S696" s="120" t="str">
        <f t="shared" si="437"/>
        <v/>
      </c>
      <c r="T696" s="120" t="str">
        <f t="shared" si="438"/>
        <v/>
      </c>
      <c r="U696" s="120" t="str">
        <f t="shared" si="439"/>
        <v/>
      </c>
      <c r="V696" s="120" t="str">
        <f t="shared" si="440"/>
        <v/>
      </c>
      <c r="W696" s="120" t="str">
        <f t="shared" si="441"/>
        <v/>
      </c>
      <c r="X696" s="120" t="str">
        <f t="shared" si="442"/>
        <v/>
      </c>
      <c r="Y696" s="120" t="str">
        <f t="shared" si="443"/>
        <v/>
      </c>
      <c r="Z696" s="120" t="str">
        <f t="shared" si="445"/>
        <v/>
      </c>
      <c r="AA696" s="120" t="str">
        <f t="shared" si="446"/>
        <v/>
      </c>
      <c r="AB696" s="120" t="str">
        <f t="shared" si="447"/>
        <v/>
      </c>
      <c r="AC696" s="120" t="str">
        <f t="shared" si="448"/>
        <v/>
      </c>
      <c r="AD696" s="120" t="str">
        <f t="shared" si="449"/>
        <v/>
      </c>
      <c r="AE696" s="120" t="str">
        <f t="shared" si="450"/>
        <v/>
      </c>
      <c r="AF696" s="120" t="str">
        <f t="shared" si="444"/>
        <v/>
      </c>
      <c r="AG696" s="120" t="str">
        <f t="shared" si="451"/>
        <v/>
      </c>
      <c r="AH696" s="120" t="str">
        <f t="shared" si="452"/>
        <v/>
      </c>
      <c r="AI696" s="120" t="str">
        <f t="shared" si="453"/>
        <v/>
      </c>
      <c r="AJ696" s="120" t="str">
        <f t="shared" si="454"/>
        <v/>
      </c>
      <c r="AK696" s="120" t="str">
        <f t="shared" si="455"/>
        <v/>
      </c>
      <c r="AL696" s="120" t="str">
        <f t="shared" si="456"/>
        <v/>
      </c>
      <c r="AM696" s="120" t="str">
        <f t="shared" si="424"/>
        <v/>
      </c>
      <c r="AN696" s="120" t="str">
        <f t="shared" si="424"/>
        <v/>
      </c>
      <c r="AO696" s="120" t="str">
        <f t="shared" si="432"/>
        <v/>
      </c>
      <c r="AP696" s="120" t="str">
        <f t="shared" si="433"/>
        <v/>
      </c>
      <c r="AQ696" s="120" t="str">
        <f t="shared" si="434"/>
        <v/>
      </c>
      <c r="AR696" s="120" t="str">
        <f t="shared" si="435"/>
        <v/>
      </c>
      <c r="AS696" s="120" t="str">
        <f t="shared" si="436"/>
        <v/>
      </c>
      <c r="AX696" s="120" t="str">
        <f t="shared" si="457"/>
        <v/>
      </c>
      <c r="AY696" s="120" t="str">
        <f t="shared" si="417"/>
        <v/>
      </c>
      <c r="AZ696" s="120" t="str">
        <f t="shared" si="418"/>
        <v/>
      </c>
      <c r="BA696" s="120" t="str">
        <f t="shared" si="419"/>
        <v/>
      </c>
      <c r="BB696" s="120" t="str">
        <f t="shared" si="420"/>
        <v/>
      </c>
      <c r="BC696" s="120" t="str">
        <f t="shared" si="421"/>
        <v/>
      </c>
      <c r="BD696" s="120" t="str">
        <f t="shared" si="422"/>
        <v/>
      </c>
    </row>
    <row r="697" spans="3:56" x14ac:dyDescent="0.2">
      <c r="C697" s="107">
        <f>'3_Fix'!H698</f>
        <v>53615</v>
      </c>
      <c r="D697" s="113" t="str">
        <f>'3_Fix'!I698</f>
        <v/>
      </c>
      <c r="E697" s="113" t="str">
        <f>'3_Fix'!J698</f>
        <v/>
      </c>
      <c r="F697" s="113" t="str">
        <f>'3_Fix'!K698</f>
        <v/>
      </c>
      <c r="G697" s="113" t="str">
        <f>'3_Fix'!L698</f>
        <v/>
      </c>
      <c r="H697" s="113" t="str">
        <f>'3_Fix'!M698</f>
        <v/>
      </c>
      <c r="I697" s="113" t="str">
        <f>'3_Fix'!N698</f>
        <v/>
      </c>
      <c r="J697" s="113" t="str">
        <f>'3_Fix'!O698</f>
        <v/>
      </c>
      <c r="K697" s="120" t="str">
        <f t="shared" si="423"/>
        <v/>
      </c>
      <c r="L697" s="120" t="str">
        <f t="shared" si="426"/>
        <v/>
      </c>
      <c r="M697" s="120" t="str">
        <f t="shared" si="427"/>
        <v/>
      </c>
      <c r="N697" s="120" t="str">
        <f t="shared" si="428"/>
        <v/>
      </c>
      <c r="O697" s="120" t="str">
        <f t="shared" si="429"/>
        <v/>
      </c>
      <c r="P697" s="120" t="str">
        <f t="shared" si="430"/>
        <v/>
      </c>
      <c r="Q697" s="120" t="str">
        <f t="shared" si="431"/>
        <v/>
      </c>
      <c r="R697" s="120" t="str">
        <f t="shared" si="425"/>
        <v/>
      </c>
      <c r="S697" s="120" t="str">
        <f t="shared" si="437"/>
        <v/>
      </c>
      <c r="T697" s="120" t="str">
        <f t="shared" si="438"/>
        <v/>
      </c>
      <c r="U697" s="120" t="str">
        <f t="shared" si="439"/>
        <v/>
      </c>
      <c r="V697" s="120" t="str">
        <f t="shared" si="440"/>
        <v/>
      </c>
      <c r="W697" s="120" t="str">
        <f t="shared" si="441"/>
        <v/>
      </c>
      <c r="X697" s="120" t="str">
        <f t="shared" si="442"/>
        <v/>
      </c>
      <c r="Y697" s="120" t="str">
        <f t="shared" si="443"/>
        <v/>
      </c>
      <c r="Z697" s="120" t="str">
        <f t="shared" si="445"/>
        <v/>
      </c>
      <c r="AA697" s="120" t="str">
        <f t="shared" si="446"/>
        <v/>
      </c>
      <c r="AB697" s="120" t="str">
        <f t="shared" si="447"/>
        <v/>
      </c>
      <c r="AC697" s="120" t="str">
        <f t="shared" si="448"/>
        <v/>
      </c>
      <c r="AD697" s="120" t="str">
        <f t="shared" si="449"/>
        <v/>
      </c>
      <c r="AE697" s="120" t="str">
        <f t="shared" si="450"/>
        <v/>
      </c>
      <c r="AF697" s="120" t="str">
        <f t="shared" si="444"/>
        <v/>
      </c>
      <c r="AG697" s="120" t="str">
        <f t="shared" si="451"/>
        <v/>
      </c>
      <c r="AH697" s="120" t="str">
        <f t="shared" si="452"/>
        <v/>
      </c>
      <c r="AI697" s="120" t="str">
        <f t="shared" si="453"/>
        <v/>
      </c>
      <c r="AJ697" s="120" t="str">
        <f t="shared" si="454"/>
        <v/>
      </c>
      <c r="AK697" s="120" t="str">
        <f t="shared" si="455"/>
        <v/>
      </c>
      <c r="AL697" s="120" t="str">
        <f t="shared" si="456"/>
        <v/>
      </c>
      <c r="AM697" s="120" t="str">
        <f t="shared" si="424"/>
        <v/>
      </c>
      <c r="AN697" s="120" t="str">
        <f t="shared" si="424"/>
        <v/>
      </c>
      <c r="AO697" s="120" t="str">
        <f t="shared" si="432"/>
        <v/>
      </c>
      <c r="AP697" s="120" t="str">
        <f t="shared" si="433"/>
        <v/>
      </c>
      <c r="AQ697" s="120" t="str">
        <f t="shared" si="434"/>
        <v/>
      </c>
      <c r="AR697" s="120" t="str">
        <f t="shared" si="435"/>
        <v/>
      </c>
      <c r="AS697" s="120" t="str">
        <f t="shared" si="436"/>
        <v/>
      </c>
      <c r="AX697" s="120" t="str">
        <f t="shared" si="457"/>
        <v/>
      </c>
      <c r="AY697" s="120" t="str">
        <f t="shared" si="417"/>
        <v/>
      </c>
      <c r="AZ697" s="120" t="str">
        <f t="shared" si="418"/>
        <v/>
      </c>
      <c r="BA697" s="120" t="str">
        <f t="shared" si="419"/>
        <v/>
      </c>
      <c r="BB697" s="120" t="str">
        <f t="shared" si="420"/>
        <v/>
      </c>
      <c r="BC697" s="120" t="str">
        <f t="shared" si="421"/>
        <v/>
      </c>
      <c r="BD697" s="120" t="str">
        <f t="shared" si="422"/>
        <v/>
      </c>
    </row>
    <row r="698" spans="3:56" x14ac:dyDescent="0.2">
      <c r="C698" s="107">
        <f>'3_Fix'!H699</f>
        <v>53632</v>
      </c>
      <c r="D698" s="113" t="str">
        <f>'3_Fix'!I699</f>
        <v/>
      </c>
      <c r="E698" s="113" t="str">
        <f>'3_Fix'!J699</f>
        <v/>
      </c>
      <c r="F698" s="113" t="str">
        <f>'3_Fix'!K699</f>
        <v/>
      </c>
      <c r="G698" s="113" t="str">
        <f>'3_Fix'!L699</f>
        <v/>
      </c>
      <c r="H698" s="113" t="str">
        <f>'3_Fix'!M699</f>
        <v/>
      </c>
      <c r="I698" s="113" t="str">
        <f>'3_Fix'!N699</f>
        <v/>
      </c>
      <c r="J698" s="113" t="str">
        <f>'3_Fix'!O699</f>
        <v/>
      </c>
      <c r="K698" s="120" t="str">
        <f t="shared" si="423"/>
        <v/>
      </c>
      <c r="L698" s="120" t="str">
        <f t="shared" si="426"/>
        <v/>
      </c>
      <c r="M698" s="120" t="str">
        <f t="shared" si="427"/>
        <v/>
      </c>
      <c r="N698" s="120" t="str">
        <f t="shared" si="428"/>
        <v/>
      </c>
      <c r="O698" s="120" t="str">
        <f t="shared" si="429"/>
        <v/>
      </c>
      <c r="P698" s="120" t="str">
        <f t="shared" si="430"/>
        <v/>
      </c>
      <c r="Q698" s="120" t="str">
        <f t="shared" si="431"/>
        <v/>
      </c>
      <c r="R698" s="120" t="str">
        <f t="shared" si="425"/>
        <v/>
      </c>
      <c r="S698" s="120" t="str">
        <f t="shared" si="437"/>
        <v/>
      </c>
      <c r="T698" s="120" t="str">
        <f t="shared" si="438"/>
        <v/>
      </c>
      <c r="U698" s="120" t="str">
        <f t="shared" si="439"/>
        <v/>
      </c>
      <c r="V698" s="120" t="str">
        <f t="shared" si="440"/>
        <v/>
      </c>
      <c r="W698" s="120" t="str">
        <f t="shared" si="441"/>
        <v/>
      </c>
      <c r="X698" s="120" t="str">
        <f t="shared" si="442"/>
        <v/>
      </c>
      <c r="Y698" s="120" t="str">
        <f t="shared" si="443"/>
        <v/>
      </c>
      <c r="Z698" s="120" t="str">
        <f t="shared" si="445"/>
        <v/>
      </c>
      <c r="AA698" s="120" t="str">
        <f t="shared" si="446"/>
        <v/>
      </c>
      <c r="AB698" s="120" t="str">
        <f t="shared" si="447"/>
        <v/>
      </c>
      <c r="AC698" s="120" t="str">
        <f t="shared" si="448"/>
        <v/>
      </c>
      <c r="AD698" s="120" t="str">
        <f t="shared" si="449"/>
        <v/>
      </c>
      <c r="AE698" s="120" t="str">
        <f t="shared" si="450"/>
        <v/>
      </c>
      <c r="AF698" s="120" t="str">
        <f t="shared" si="444"/>
        <v/>
      </c>
      <c r="AG698" s="120" t="str">
        <f t="shared" si="451"/>
        <v/>
      </c>
      <c r="AH698" s="120" t="str">
        <f t="shared" si="452"/>
        <v/>
      </c>
      <c r="AI698" s="120" t="str">
        <f t="shared" si="453"/>
        <v/>
      </c>
      <c r="AJ698" s="120" t="str">
        <f t="shared" si="454"/>
        <v/>
      </c>
      <c r="AK698" s="120" t="str">
        <f t="shared" si="455"/>
        <v/>
      </c>
      <c r="AL698" s="120" t="str">
        <f t="shared" si="456"/>
        <v/>
      </c>
      <c r="AM698" s="120" t="str">
        <f t="shared" si="424"/>
        <v/>
      </c>
      <c r="AN698" s="120" t="str">
        <f t="shared" si="424"/>
        <v/>
      </c>
      <c r="AO698" s="120" t="str">
        <f t="shared" si="432"/>
        <v/>
      </c>
      <c r="AP698" s="120" t="str">
        <f t="shared" si="433"/>
        <v/>
      </c>
      <c r="AQ698" s="120" t="str">
        <f t="shared" si="434"/>
        <v/>
      </c>
      <c r="AR698" s="120" t="str">
        <f t="shared" si="435"/>
        <v/>
      </c>
      <c r="AS698" s="120" t="str">
        <f t="shared" si="436"/>
        <v/>
      </c>
      <c r="AX698" s="120" t="str">
        <f t="shared" si="457"/>
        <v/>
      </c>
      <c r="AY698" s="120" t="str">
        <f t="shared" si="417"/>
        <v/>
      </c>
      <c r="AZ698" s="120" t="str">
        <f t="shared" si="418"/>
        <v/>
      </c>
      <c r="BA698" s="120" t="str">
        <f t="shared" si="419"/>
        <v/>
      </c>
      <c r="BB698" s="120" t="str">
        <f t="shared" si="420"/>
        <v/>
      </c>
      <c r="BC698" s="120" t="str">
        <f t="shared" si="421"/>
        <v/>
      </c>
      <c r="BD698" s="120" t="str">
        <f t="shared" si="422"/>
        <v/>
      </c>
    </row>
    <row r="699" spans="3:56" x14ac:dyDescent="0.2">
      <c r="C699" s="107">
        <f>'3_Fix'!H700</f>
        <v>53646</v>
      </c>
      <c r="D699" s="113" t="str">
        <f>'3_Fix'!I700</f>
        <v/>
      </c>
      <c r="E699" s="113" t="str">
        <f>'3_Fix'!J700</f>
        <v/>
      </c>
      <c r="F699" s="113" t="str">
        <f>'3_Fix'!K700</f>
        <v/>
      </c>
      <c r="G699" s="113" t="str">
        <f>'3_Fix'!L700</f>
        <v/>
      </c>
      <c r="H699" s="113" t="str">
        <f>'3_Fix'!M700</f>
        <v/>
      </c>
      <c r="I699" s="113" t="str">
        <f>'3_Fix'!N700</f>
        <v/>
      </c>
      <c r="J699" s="113" t="str">
        <f>'3_Fix'!O700</f>
        <v/>
      </c>
      <c r="K699" s="120" t="str">
        <f t="shared" si="423"/>
        <v/>
      </c>
      <c r="L699" s="120" t="str">
        <f t="shared" si="426"/>
        <v/>
      </c>
      <c r="M699" s="120" t="str">
        <f t="shared" si="427"/>
        <v/>
      </c>
      <c r="N699" s="120" t="str">
        <f t="shared" si="428"/>
        <v/>
      </c>
      <c r="O699" s="120" t="str">
        <f t="shared" si="429"/>
        <v/>
      </c>
      <c r="P699" s="120" t="str">
        <f t="shared" si="430"/>
        <v/>
      </c>
      <c r="Q699" s="120" t="str">
        <f t="shared" si="431"/>
        <v/>
      </c>
      <c r="R699" s="120" t="str">
        <f t="shared" si="425"/>
        <v/>
      </c>
      <c r="S699" s="120" t="str">
        <f t="shared" si="437"/>
        <v/>
      </c>
      <c r="T699" s="120" t="str">
        <f t="shared" si="438"/>
        <v/>
      </c>
      <c r="U699" s="120" t="str">
        <f t="shared" si="439"/>
        <v/>
      </c>
      <c r="V699" s="120" t="str">
        <f t="shared" si="440"/>
        <v/>
      </c>
      <c r="W699" s="120" t="str">
        <f t="shared" si="441"/>
        <v/>
      </c>
      <c r="X699" s="120" t="str">
        <f t="shared" si="442"/>
        <v/>
      </c>
      <c r="Y699" s="120" t="str">
        <f t="shared" si="443"/>
        <v/>
      </c>
      <c r="Z699" s="120" t="str">
        <f t="shared" si="445"/>
        <v/>
      </c>
      <c r="AA699" s="120" t="str">
        <f t="shared" si="446"/>
        <v/>
      </c>
      <c r="AB699" s="120" t="str">
        <f t="shared" si="447"/>
        <v/>
      </c>
      <c r="AC699" s="120" t="str">
        <f t="shared" si="448"/>
        <v/>
      </c>
      <c r="AD699" s="120" t="str">
        <f t="shared" si="449"/>
        <v/>
      </c>
      <c r="AE699" s="120" t="str">
        <f t="shared" si="450"/>
        <v/>
      </c>
      <c r="AF699" s="120" t="str">
        <f t="shared" si="444"/>
        <v/>
      </c>
      <c r="AG699" s="120" t="str">
        <f t="shared" si="451"/>
        <v/>
      </c>
      <c r="AH699" s="120" t="str">
        <f t="shared" si="452"/>
        <v/>
      </c>
      <c r="AI699" s="120" t="str">
        <f t="shared" si="453"/>
        <v/>
      </c>
      <c r="AJ699" s="120" t="str">
        <f t="shared" si="454"/>
        <v/>
      </c>
      <c r="AK699" s="120" t="str">
        <f t="shared" si="455"/>
        <v/>
      </c>
      <c r="AL699" s="120" t="str">
        <f t="shared" si="456"/>
        <v/>
      </c>
      <c r="AM699" s="120" t="str">
        <f t="shared" si="424"/>
        <v/>
      </c>
      <c r="AN699" s="120" t="str">
        <f t="shared" si="424"/>
        <v/>
      </c>
      <c r="AO699" s="120" t="str">
        <f t="shared" si="432"/>
        <v/>
      </c>
      <c r="AP699" s="120" t="str">
        <f t="shared" si="433"/>
        <v/>
      </c>
      <c r="AQ699" s="120" t="str">
        <f t="shared" si="434"/>
        <v/>
      </c>
      <c r="AR699" s="120" t="str">
        <f t="shared" si="435"/>
        <v/>
      </c>
      <c r="AS699" s="120" t="str">
        <f t="shared" si="436"/>
        <v/>
      </c>
      <c r="AX699" s="120" t="str">
        <f t="shared" si="457"/>
        <v/>
      </c>
      <c r="AY699" s="120" t="str">
        <f t="shared" si="417"/>
        <v/>
      </c>
      <c r="AZ699" s="120" t="str">
        <f t="shared" si="418"/>
        <v/>
      </c>
      <c r="BA699" s="120" t="str">
        <f t="shared" si="419"/>
        <v/>
      </c>
      <c r="BB699" s="120" t="str">
        <f t="shared" si="420"/>
        <v/>
      </c>
      <c r="BC699" s="120" t="str">
        <f t="shared" si="421"/>
        <v/>
      </c>
      <c r="BD699" s="120" t="str">
        <f t="shared" si="422"/>
        <v/>
      </c>
    </row>
    <row r="700" spans="3:56" x14ac:dyDescent="0.2">
      <c r="C700" s="107">
        <f>'3_Fix'!H701</f>
        <v>53662</v>
      </c>
      <c r="D700" s="113" t="str">
        <f>'3_Fix'!I701</f>
        <v/>
      </c>
      <c r="E700" s="113" t="str">
        <f>'3_Fix'!J701</f>
        <v/>
      </c>
      <c r="F700" s="113" t="str">
        <f>'3_Fix'!K701</f>
        <v/>
      </c>
      <c r="G700" s="113" t="str">
        <f>'3_Fix'!L701</f>
        <v/>
      </c>
      <c r="H700" s="113" t="str">
        <f>'3_Fix'!M701</f>
        <v/>
      </c>
      <c r="I700" s="113" t="str">
        <f>'3_Fix'!N701</f>
        <v/>
      </c>
      <c r="J700" s="113" t="str">
        <f>'3_Fix'!O701</f>
        <v/>
      </c>
      <c r="K700" s="120" t="str">
        <f t="shared" si="423"/>
        <v/>
      </c>
      <c r="L700" s="120" t="str">
        <f t="shared" si="426"/>
        <v/>
      </c>
      <c r="M700" s="120" t="str">
        <f t="shared" si="427"/>
        <v/>
      </c>
      <c r="N700" s="120" t="str">
        <f t="shared" si="428"/>
        <v/>
      </c>
      <c r="O700" s="120" t="str">
        <f t="shared" si="429"/>
        <v/>
      </c>
      <c r="P700" s="120" t="str">
        <f t="shared" si="430"/>
        <v/>
      </c>
      <c r="Q700" s="120" t="str">
        <f t="shared" si="431"/>
        <v/>
      </c>
      <c r="R700" s="120" t="str">
        <f t="shared" si="425"/>
        <v/>
      </c>
      <c r="S700" s="120" t="str">
        <f t="shared" si="437"/>
        <v/>
      </c>
      <c r="T700" s="120" t="str">
        <f t="shared" si="438"/>
        <v/>
      </c>
      <c r="U700" s="120" t="str">
        <f t="shared" si="439"/>
        <v/>
      </c>
      <c r="V700" s="120" t="str">
        <f t="shared" si="440"/>
        <v/>
      </c>
      <c r="W700" s="120" t="str">
        <f t="shared" si="441"/>
        <v/>
      </c>
      <c r="X700" s="120" t="str">
        <f t="shared" si="442"/>
        <v/>
      </c>
      <c r="Y700" s="120" t="str">
        <f t="shared" si="443"/>
        <v/>
      </c>
      <c r="Z700" s="120" t="str">
        <f t="shared" si="445"/>
        <v/>
      </c>
      <c r="AA700" s="120" t="str">
        <f t="shared" si="446"/>
        <v/>
      </c>
      <c r="AB700" s="120" t="str">
        <f t="shared" si="447"/>
        <v/>
      </c>
      <c r="AC700" s="120" t="str">
        <f t="shared" si="448"/>
        <v/>
      </c>
      <c r="AD700" s="120" t="str">
        <f t="shared" si="449"/>
        <v/>
      </c>
      <c r="AE700" s="120" t="str">
        <f t="shared" si="450"/>
        <v/>
      </c>
      <c r="AF700" s="120" t="str">
        <f t="shared" si="444"/>
        <v/>
      </c>
      <c r="AG700" s="120" t="str">
        <f t="shared" si="451"/>
        <v/>
      </c>
      <c r="AH700" s="120" t="str">
        <f t="shared" si="452"/>
        <v/>
      </c>
      <c r="AI700" s="120" t="str">
        <f t="shared" si="453"/>
        <v/>
      </c>
      <c r="AJ700" s="120" t="str">
        <f t="shared" si="454"/>
        <v/>
      </c>
      <c r="AK700" s="120" t="str">
        <f t="shared" si="455"/>
        <v/>
      </c>
      <c r="AL700" s="120" t="str">
        <f t="shared" si="456"/>
        <v/>
      </c>
      <c r="AM700" s="120" t="str">
        <f t="shared" si="424"/>
        <v/>
      </c>
      <c r="AN700" s="120" t="str">
        <f t="shared" si="424"/>
        <v/>
      </c>
      <c r="AO700" s="120" t="str">
        <f t="shared" si="432"/>
        <v/>
      </c>
      <c r="AP700" s="120" t="str">
        <f t="shared" si="433"/>
        <v/>
      </c>
      <c r="AQ700" s="120" t="str">
        <f t="shared" si="434"/>
        <v/>
      </c>
      <c r="AR700" s="120" t="str">
        <f t="shared" si="435"/>
        <v/>
      </c>
      <c r="AS700" s="120" t="str">
        <f t="shared" si="436"/>
        <v/>
      </c>
      <c r="AX700" s="120" t="str">
        <f t="shared" si="457"/>
        <v/>
      </c>
      <c r="AY700" s="120" t="str">
        <f t="shared" si="417"/>
        <v/>
      </c>
      <c r="AZ700" s="120" t="str">
        <f t="shared" si="418"/>
        <v/>
      </c>
      <c r="BA700" s="120" t="str">
        <f t="shared" si="419"/>
        <v/>
      </c>
      <c r="BB700" s="120" t="str">
        <f t="shared" si="420"/>
        <v/>
      </c>
      <c r="BC700" s="120" t="str">
        <f t="shared" si="421"/>
        <v/>
      </c>
      <c r="BD700" s="120" t="str">
        <f t="shared" si="422"/>
        <v/>
      </c>
    </row>
    <row r="701" spans="3:56" x14ac:dyDescent="0.2">
      <c r="C701" s="107">
        <f>'3_Fix'!H702</f>
        <v>53676</v>
      </c>
      <c r="D701" s="113" t="str">
        <f>'3_Fix'!I702</f>
        <v/>
      </c>
      <c r="E701" s="113" t="str">
        <f>'3_Fix'!J702</f>
        <v/>
      </c>
      <c r="F701" s="113" t="str">
        <f>'3_Fix'!K702</f>
        <v/>
      </c>
      <c r="G701" s="113" t="str">
        <f>'3_Fix'!L702</f>
        <v/>
      </c>
      <c r="H701" s="113" t="str">
        <f>'3_Fix'!M702</f>
        <v/>
      </c>
      <c r="I701" s="113" t="str">
        <f>'3_Fix'!N702</f>
        <v/>
      </c>
      <c r="J701" s="113" t="str">
        <f>'3_Fix'!O702</f>
        <v/>
      </c>
      <c r="K701" s="120" t="str">
        <f t="shared" si="423"/>
        <v/>
      </c>
      <c r="L701" s="120" t="str">
        <f t="shared" si="426"/>
        <v/>
      </c>
      <c r="M701" s="120" t="str">
        <f t="shared" si="427"/>
        <v/>
      </c>
      <c r="N701" s="120" t="str">
        <f t="shared" si="428"/>
        <v/>
      </c>
      <c r="O701" s="120" t="str">
        <f t="shared" si="429"/>
        <v/>
      </c>
      <c r="P701" s="120" t="str">
        <f t="shared" si="430"/>
        <v/>
      </c>
      <c r="Q701" s="120" t="str">
        <f t="shared" si="431"/>
        <v/>
      </c>
      <c r="R701" s="120" t="str">
        <f t="shared" si="425"/>
        <v/>
      </c>
      <c r="S701" s="120" t="str">
        <f t="shared" si="437"/>
        <v/>
      </c>
      <c r="T701" s="120" t="str">
        <f t="shared" si="438"/>
        <v/>
      </c>
      <c r="U701" s="120" t="str">
        <f t="shared" si="439"/>
        <v/>
      </c>
      <c r="V701" s="120" t="str">
        <f t="shared" si="440"/>
        <v/>
      </c>
      <c r="W701" s="120" t="str">
        <f t="shared" si="441"/>
        <v/>
      </c>
      <c r="X701" s="120" t="str">
        <f t="shared" si="442"/>
        <v/>
      </c>
      <c r="Y701" s="120" t="str">
        <f t="shared" si="443"/>
        <v/>
      </c>
      <c r="Z701" s="120" t="str">
        <f t="shared" si="445"/>
        <v/>
      </c>
      <c r="AA701" s="120" t="str">
        <f t="shared" si="446"/>
        <v/>
      </c>
      <c r="AB701" s="120" t="str">
        <f t="shared" si="447"/>
        <v/>
      </c>
      <c r="AC701" s="120" t="str">
        <f t="shared" si="448"/>
        <v/>
      </c>
      <c r="AD701" s="120" t="str">
        <f t="shared" si="449"/>
        <v/>
      </c>
      <c r="AE701" s="120" t="str">
        <f t="shared" si="450"/>
        <v/>
      </c>
      <c r="AF701" s="120" t="str">
        <f t="shared" si="444"/>
        <v/>
      </c>
      <c r="AG701" s="120" t="str">
        <f t="shared" si="451"/>
        <v/>
      </c>
      <c r="AH701" s="120" t="str">
        <f t="shared" si="452"/>
        <v/>
      </c>
      <c r="AI701" s="120" t="str">
        <f t="shared" si="453"/>
        <v/>
      </c>
      <c r="AJ701" s="120" t="str">
        <f t="shared" si="454"/>
        <v/>
      </c>
      <c r="AK701" s="120" t="str">
        <f t="shared" si="455"/>
        <v/>
      </c>
      <c r="AL701" s="120" t="str">
        <f t="shared" si="456"/>
        <v/>
      </c>
      <c r="AM701" s="120" t="str">
        <f t="shared" si="424"/>
        <v/>
      </c>
      <c r="AN701" s="120" t="str">
        <f t="shared" si="424"/>
        <v/>
      </c>
      <c r="AO701" s="120" t="str">
        <f t="shared" si="432"/>
        <v/>
      </c>
      <c r="AP701" s="120" t="str">
        <f t="shared" si="433"/>
        <v/>
      </c>
      <c r="AQ701" s="120" t="str">
        <f t="shared" si="434"/>
        <v/>
      </c>
      <c r="AR701" s="120" t="str">
        <f t="shared" si="435"/>
        <v/>
      </c>
      <c r="AS701" s="120" t="str">
        <f t="shared" si="436"/>
        <v/>
      </c>
      <c r="AX701" s="120" t="str">
        <f t="shared" si="457"/>
        <v/>
      </c>
      <c r="AY701" s="120" t="str">
        <f t="shared" si="417"/>
        <v/>
      </c>
      <c r="AZ701" s="120" t="str">
        <f t="shared" si="418"/>
        <v/>
      </c>
      <c r="BA701" s="120" t="str">
        <f t="shared" si="419"/>
        <v/>
      </c>
      <c r="BB701" s="120" t="str">
        <f t="shared" si="420"/>
        <v/>
      </c>
      <c r="BC701" s="120" t="str">
        <f t="shared" si="421"/>
        <v/>
      </c>
      <c r="BD701" s="120" t="str">
        <f t="shared" si="422"/>
        <v/>
      </c>
    </row>
    <row r="702" spans="3:56" x14ac:dyDescent="0.2">
      <c r="C702" s="107">
        <f>'3_Fix'!H703</f>
        <v>53693</v>
      </c>
      <c r="D702" s="113" t="str">
        <f>'3_Fix'!I703</f>
        <v/>
      </c>
      <c r="E702" s="113" t="str">
        <f>'3_Fix'!J703</f>
        <v/>
      </c>
      <c r="F702" s="113" t="str">
        <f>'3_Fix'!K703</f>
        <v/>
      </c>
      <c r="G702" s="113" t="str">
        <f>'3_Fix'!L703</f>
        <v/>
      </c>
      <c r="H702" s="113" t="str">
        <f>'3_Fix'!M703</f>
        <v/>
      </c>
      <c r="I702" s="113" t="str">
        <f>'3_Fix'!N703</f>
        <v/>
      </c>
      <c r="J702" s="113" t="str">
        <f>'3_Fix'!O703</f>
        <v/>
      </c>
      <c r="K702" s="120" t="str">
        <f t="shared" si="423"/>
        <v/>
      </c>
      <c r="L702" s="120" t="str">
        <f t="shared" si="426"/>
        <v/>
      </c>
      <c r="M702" s="120" t="str">
        <f t="shared" si="427"/>
        <v/>
      </c>
      <c r="N702" s="120" t="str">
        <f t="shared" si="428"/>
        <v/>
      </c>
      <c r="O702" s="120" t="str">
        <f t="shared" si="429"/>
        <v/>
      </c>
      <c r="P702" s="120" t="str">
        <f t="shared" si="430"/>
        <v/>
      </c>
      <c r="Q702" s="120" t="str">
        <f t="shared" si="431"/>
        <v/>
      </c>
      <c r="R702" s="120" t="str">
        <f t="shared" si="425"/>
        <v/>
      </c>
      <c r="S702" s="120" t="str">
        <f t="shared" si="437"/>
        <v/>
      </c>
      <c r="T702" s="120" t="str">
        <f t="shared" si="438"/>
        <v/>
      </c>
      <c r="U702" s="120" t="str">
        <f t="shared" si="439"/>
        <v/>
      </c>
      <c r="V702" s="120" t="str">
        <f t="shared" si="440"/>
        <v/>
      </c>
      <c r="W702" s="120" t="str">
        <f t="shared" si="441"/>
        <v/>
      </c>
      <c r="X702" s="120" t="str">
        <f t="shared" si="442"/>
        <v/>
      </c>
      <c r="Y702" s="120" t="str">
        <f t="shared" si="443"/>
        <v/>
      </c>
      <c r="Z702" s="120" t="str">
        <f t="shared" si="445"/>
        <v/>
      </c>
      <c r="AA702" s="120" t="str">
        <f t="shared" si="446"/>
        <v/>
      </c>
      <c r="AB702" s="120" t="str">
        <f t="shared" si="447"/>
        <v/>
      </c>
      <c r="AC702" s="120" t="str">
        <f t="shared" si="448"/>
        <v/>
      </c>
      <c r="AD702" s="120" t="str">
        <f t="shared" si="449"/>
        <v/>
      </c>
      <c r="AE702" s="120" t="str">
        <f t="shared" si="450"/>
        <v/>
      </c>
      <c r="AF702" s="120" t="str">
        <f t="shared" si="444"/>
        <v/>
      </c>
      <c r="AG702" s="120" t="str">
        <f t="shared" si="451"/>
        <v/>
      </c>
      <c r="AH702" s="120" t="str">
        <f t="shared" si="452"/>
        <v/>
      </c>
      <c r="AI702" s="120" t="str">
        <f t="shared" si="453"/>
        <v/>
      </c>
      <c r="AJ702" s="120" t="str">
        <f t="shared" si="454"/>
        <v/>
      </c>
      <c r="AK702" s="120" t="str">
        <f t="shared" si="455"/>
        <v/>
      </c>
      <c r="AL702" s="120" t="str">
        <f t="shared" si="456"/>
        <v/>
      </c>
      <c r="AM702" s="120" t="str">
        <f t="shared" si="424"/>
        <v/>
      </c>
      <c r="AN702" s="120" t="str">
        <f t="shared" si="424"/>
        <v/>
      </c>
      <c r="AO702" s="120" t="str">
        <f t="shared" si="432"/>
        <v/>
      </c>
      <c r="AP702" s="120" t="str">
        <f t="shared" si="433"/>
        <v/>
      </c>
      <c r="AQ702" s="120" t="str">
        <f t="shared" si="434"/>
        <v/>
      </c>
      <c r="AR702" s="120" t="str">
        <f t="shared" si="435"/>
        <v/>
      </c>
      <c r="AS702" s="120" t="str">
        <f t="shared" si="436"/>
        <v/>
      </c>
      <c r="AX702" s="120" t="str">
        <f t="shared" si="457"/>
        <v/>
      </c>
      <c r="AY702" s="120" t="str">
        <f t="shared" si="417"/>
        <v/>
      </c>
      <c r="AZ702" s="120" t="str">
        <f t="shared" si="418"/>
        <v/>
      </c>
      <c r="BA702" s="120" t="str">
        <f t="shared" si="419"/>
        <v/>
      </c>
      <c r="BB702" s="120" t="str">
        <f t="shared" si="420"/>
        <v/>
      </c>
      <c r="BC702" s="120" t="str">
        <f t="shared" si="421"/>
        <v/>
      </c>
      <c r="BD702" s="120" t="str">
        <f t="shared" si="422"/>
        <v/>
      </c>
    </row>
    <row r="703" spans="3:56" x14ac:dyDescent="0.2">
      <c r="C703" s="107">
        <f>'3_Fix'!H704</f>
        <v>53707</v>
      </c>
      <c r="D703" s="113" t="str">
        <f>'3_Fix'!I704</f>
        <v/>
      </c>
      <c r="E703" s="113" t="str">
        <f>'3_Fix'!J704</f>
        <v/>
      </c>
      <c r="F703" s="113" t="str">
        <f>'3_Fix'!K704</f>
        <v/>
      </c>
      <c r="G703" s="113" t="str">
        <f>'3_Fix'!L704</f>
        <v/>
      </c>
      <c r="H703" s="113" t="str">
        <f>'3_Fix'!M704</f>
        <v/>
      </c>
      <c r="I703" s="113" t="str">
        <f>'3_Fix'!N704</f>
        <v/>
      </c>
      <c r="J703" s="113" t="str">
        <f>'3_Fix'!O704</f>
        <v/>
      </c>
      <c r="K703" s="120" t="str">
        <f t="shared" si="423"/>
        <v/>
      </c>
      <c r="L703" s="120" t="str">
        <f t="shared" si="426"/>
        <v/>
      </c>
      <c r="M703" s="120" t="str">
        <f t="shared" si="427"/>
        <v/>
      </c>
      <c r="N703" s="120" t="str">
        <f t="shared" si="428"/>
        <v/>
      </c>
      <c r="O703" s="120" t="str">
        <f t="shared" si="429"/>
        <v/>
      </c>
      <c r="P703" s="120" t="str">
        <f t="shared" si="430"/>
        <v/>
      </c>
      <c r="Q703" s="120" t="str">
        <f t="shared" si="431"/>
        <v/>
      </c>
      <c r="R703" s="120" t="str">
        <f t="shared" si="425"/>
        <v/>
      </c>
      <c r="S703" s="120" t="str">
        <f t="shared" si="437"/>
        <v/>
      </c>
      <c r="T703" s="120" t="str">
        <f t="shared" si="438"/>
        <v/>
      </c>
      <c r="U703" s="120" t="str">
        <f t="shared" si="439"/>
        <v/>
      </c>
      <c r="V703" s="120" t="str">
        <f t="shared" si="440"/>
        <v/>
      </c>
      <c r="W703" s="120" t="str">
        <f t="shared" si="441"/>
        <v/>
      </c>
      <c r="X703" s="120" t="str">
        <f t="shared" si="442"/>
        <v/>
      </c>
      <c r="Y703" s="120" t="str">
        <f t="shared" si="443"/>
        <v/>
      </c>
      <c r="Z703" s="120" t="str">
        <f t="shared" si="445"/>
        <v/>
      </c>
      <c r="AA703" s="120" t="str">
        <f t="shared" si="446"/>
        <v/>
      </c>
      <c r="AB703" s="120" t="str">
        <f t="shared" si="447"/>
        <v/>
      </c>
      <c r="AC703" s="120" t="str">
        <f t="shared" si="448"/>
        <v/>
      </c>
      <c r="AD703" s="120" t="str">
        <f t="shared" si="449"/>
        <v/>
      </c>
      <c r="AE703" s="120" t="str">
        <f t="shared" si="450"/>
        <v/>
      </c>
      <c r="AF703" s="120" t="str">
        <f t="shared" si="444"/>
        <v/>
      </c>
      <c r="AG703" s="120" t="str">
        <f t="shared" si="451"/>
        <v/>
      </c>
      <c r="AH703" s="120" t="str">
        <f t="shared" si="452"/>
        <v/>
      </c>
      <c r="AI703" s="120" t="str">
        <f t="shared" si="453"/>
        <v/>
      </c>
      <c r="AJ703" s="120" t="str">
        <f t="shared" si="454"/>
        <v/>
      </c>
      <c r="AK703" s="120" t="str">
        <f t="shared" si="455"/>
        <v/>
      </c>
      <c r="AL703" s="120" t="str">
        <f t="shared" si="456"/>
        <v/>
      </c>
      <c r="AM703" s="120" t="str">
        <f t="shared" si="424"/>
        <v/>
      </c>
      <c r="AN703" s="120" t="str">
        <f t="shared" si="424"/>
        <v/>
      </c>
      <c r="AO703" s="120" t="str">
        <f t="shared" si="432"/>
        <v/>
      </c>
      <c r="AP703" s="120" t="str">
        <f t="shared" si="433"/>
        <v/>
      </c>
      <c r="AQ703" s="120" t="str">
        <f t="shared" si="434"/>
        <v/>
      </c>
      <c r="AR703" s="120" t="str">
        <f t="shared" si="435"/>
        <v/>
      </c>
      <c r="AS703" s="120" t="str">
        <f t="shared" si="436"/>
        <v/>
      </c>
      <c r="AX703" s="120" t="str">
        <f t="shared" si="457"/>
        <v/>
      </c>
      <c r="AY703" s="120" t="str">
        <f t="shared" si="417"/>
        <v/>
      </c>
      <c r="AZ703" s="120" t="str">
        <f t="shared" si="418"/>
        <v/>
      </c>
      <c r="BA703" s="120" t="str">
        <f t="shared" si="419"/>
        <v/>
      </c>
      <c r="BB703" s="120" t="str">
        <f t="shared" si="420"/>
        <v/>
      </c>
      <c r="BC703" s="120" t="str">
        <f t="shared" si="421"/>
        <v/>
      </c>
      <c r="BD703" s="120" t="str">
        <f t="shared" si="422"/>
        <v/>
      </c>
    </row>
    <row r="704" spans="3:56" x14ac:dyDescent="0.2">
      <c r="C704" s="107">
        <f>'3_Fix'!H705</f>
        <v>53724</v>
      </c>
      <c r="D704" s="113" t="str">
        <f>'3_Fix'!I705</f>
        <v/>
      </c>
      <c r="E704" s="113" t="str">
        <f>'3_Fix'!J705</f>
        <v/>
      </c>
      <c r="F704" s="113" t="str">
        <f>'3_Fix'!K705</f>
        <v/>
      </c>
      <c r="G704" s="113" t="str">
        <f>'3_Fix'!L705</f>
        <v/>
      </c>
      <c r="H704" s="113" t="str">
        <f>'3_Fix'!M705</f>
        <v/>
      </c>
      <c r="I704" s="113" t="str">
        <f>'3_Fix'!N705</f>
        <v/>
      </c>
      <c r="J704" s="113" t="str">
        <f>'3_Fix'!O705</f>
        <v/>
      </c>
      <c r="K704" s="120" t="str">
        <f t="shared" si="423"/>
        <v/>
      </c>
      <c r="L704" s="120" t="str">
        <f t="shared" si="426"/>
        <v/>
      </c>
      <c r="M704" s="120" t="str">
        <f t="shared" si="427"/>
        <v/>
      </c>
      <c r="N704" s="120" t="str">
        <f t="shared" si="428"/>
        <v/>
      </c>
      <c r="O704" s="120" t="str">
        <f t="shared" si="429"/>
        <v/>
      </c>
      <c r="P704" s="120" t="str">
        <f t="shared" si="430"/>
        <v/>
      </c>
      <c r="Q704" s="120" t="str">
        <f t="shared" si="431"/>
        <v/>
      </c>
      <c r="R704" s="120" t="str">
        <f t="shared" si="425"/>
        <v/>
      </c>
      <c r="S704" s="120" t="str">
        <f t="shared" si="437"/>
        <v/>
      </c>
      <c r="T704" s="120" t="str">
        <f t="shared" si="438"/>
        <v/>
      </c>
      <c r="U704" s="120" t="str">
        <f t="shared" si="439"/>
        <v/>
      </c>
      <c r="V704" s="120" t="str">
        <f t="shared" si="440"/>
        <v/>
      </c>
      <c r="W704" s="120" t="str">
        <f t="shared" si="441"/>
        <v/>
      </c>
      <c r="X704" s="120" t="str">
        <f t="shared" si="442"/>
        <v/>
      </c>
      <c r="Y704" s="120" t="str">
        <f t="shared" si="443"/>
        <v/>
      </c>
      <c r="Z704" s="120" t="str">
        <f t="shared" si="445"/>
        <v/>
      </c>
      <c r="AA704" s="120" t="str">
        <f t="shared" si="446"/>
        <v/>
      </c>
      <c r="AB704" s="120" t="str">
        <f t="shared" si="447"/>
        <v/>
      </c>
      <c r="AC704" s="120" t="str">
        <f t="shared" si="448"/>
        <v/>
      </c>
      <c r="AD704" s="120" t="str">
        <f t="shared" si="449"/>
        <v/>
      </c>
      <c r="AE704" s="120" t="str">
        <f t="shared" si="450"/>
        <v/>
      </c>
      <c r="AF704" s="120" t="str">
        <f t="shared" si="444"/>
        <v/>
      </c>
      <c r="AG704" s="120" t="str">
        <f t="shared" si="451"/>
        <v/>
      </c>
      <c r="AH704" s="120" t="str">
        <f t="shared" si="452"/>
        <v/>
      </c>
      <c r="AI704" s="120" t="str">
        <f t="shared" si="453"/>
        <v/>
      </c>
      <c r="AJ704" s="120" t="str">
        <f t="shared" si="454"/>
        <v/>
      </c>
      <c r="AK704" s="120" t="str">
        <f t="shared" si="455"/>
        <v/>
      </c>
      <c r="AL704" s="120" t="str">
        <f t="shared" si="456"/>
        <v/>
      </c>
      <c r="AM704" s="120" t="str">
        <f t="shared" si="424"/>
        <v/>
      </c>
      <c r="AN704" s="120" t="str">
        <f t="shared" si="424"/>
        <v/>
      </c>
      <c r="AO704" s="120" t="str">
        <f t="shared" si="432"/>
        <v/>
      </c>
      <c r="AP704" s="120" t="str">
        <f t="shared" si="433"/>
        <v/>
      </c>
      <c r="AQ704" s="120" t="str">
        <f t="shared" si="434"/>
        <v/>
      </c>
      <c r="AR704" s="120" t="str">
        <f t="shared" si="435"/>
        <v/>
      </c>
      <c r="AS704" s="120" t="str">
        <f t="shared" si="436"/>
        <v/>
      </c>
      <c r="AX704" s="120" t="str">
        <f t="shared" si="457"/>
        <v/>
      </c>
      <c r="AY704" s="120" t="str">
        <f t="shared" si="417"/>
        <v/>
      </c>
      <c r="AZ704" s="120" t="str">
        <f t="shared" si="418"/>
        <v/>
      </c>
      <c r="BA704" s="120" t="str">
        <f t="shared" si="419"/>
        <v/>
      </c>
      <c r="BB704" s="120" t="str">
        <f t="shared" si="420"/>
        <v/>
      </c>
      <c r="BC704" s="120" t="str">
        <f t="shared" si="421"/>
        <v/>
      </c>
      <c r="BD704" s="120" t="str">
        <f t="shared" si="422"/>
        <v/>
      </c>
    </row>
    <row r="705" spans="3:56" x14ac:dyDescent="0.2">
      <c r="C705" s="107">
        <f>'3_Fix'!H706</f>
        <v>53738</v>
      </c>
      <c r="D705" s="113" t="str">
        <f>'3_Fix'!I706</f>
        <v/>
      </c>
      <c r="E705" s="113" t="str">
        <f>'3_Fix'!J706</f>
        <v/>
      </c>
      <c r="F705" s="113" t="str">
        <f>'3_Fix'!K706</f>
        <v/>
      </c>
      <c r="G705" s="113" t="str">
        <f>'3_Fix'!L706</f>
        <v/>
      </c>
      <c r="H705" s="113" t="str">
        <f>'3_Fix'!M706</f>
        <v/>
      </c>
      <c r="I705" s="113" t="str">
        <f>'3_Fix'!N706</f>
        <v/>
      </c>
      <c r="J705" s="113" t="str">
        <f>'3_Fix'!O706</f>
        <v/>
      </c>
      <c r="K705" s="120" t="str">
        <f t="shared" si="423"/>
        <v/>
      </c>
      <c r="L705" s="120" t="str">
        <f t="shared" si="426"/>
        <v/>
      </c>
      <c r="M705" s="120" t="str">
        <f t="shared" si="427"/>
        <v/>
      </c>
      <c r="N705" s="120" t="str">
        <f t="shared" si="428"/>
        <v/>
      </c>
      <c r="O705" s="120" t="str">
        <f t="shared" si="429"/>
        <v/>
      </c>
      <c r="P705" s="120" t="str">
        <f t="shared" si="430"/>
        <v/>
      </c>
      <c r="Q705" s="120" t="str">
        <f t="shared" si="431"/>
        <v/>
      </c>
      <c r="R705" s="120" t="str">
        <f t="shared" si="425"/>
        <v/>
      </c>
      <c r="S705" s="120" t="str">
        <f t="shared" si="437"/>
        <v/>
      </c>
      <c r="T705" s="120" t="str">
        <f t="shared" si="438"/>
        <v/>
      </c>
      <c r="U705" s="120" t="str">
        <f t="shared" si="439"/>
        <v/>
      </c>
      <c r="V705" s="120" t="str">
        <f t="shared" si="440"/>
        <v/>
      </c>
      <c r="W705" s="120" t="str">
        <f t="shared" si="441"/>
        <v/>
      </c>
      <c r="X705" s="120" t="str">
        <f t="shared" si="442"/>
        <v/>
      </c>
      <c r="Y705" s="120" t="str">
        <f t="shared" si="443"/>
        <v/>
      </c>
      <c r="Z705" s="120" t="str">
        <f t="shared" si="445"/>
        <v/>
      </c>
      <c r="AA705" s="120" t="str">
        <f t="shared" si="446"/>
        <v/>
      </c>
      <c r="AB705" s="120" t="str">
        <f t="shared" si="447"/>
        <v/>
      </c>
      <c r="AC705" s="120" t="str">
        <f t="shared" si="448"/>
        <v/>
      </c>
      <c r="AD705" s="120" t="str">
        <f t="shared" si="449"/>
        <v/>
      </c>
      <c r="AE705" s="120" t="str">
        <f t="shared" si="450"/>
        <v/>
      </c>
      <c r="AF705" s="120" t="str">
        <f t="shared" si="444"/>
        <v/>
      </c>
      <c r="AG705" s="120" t="str">
        <f t="shared" si="451"/>
        <v/>
      </c>
      <c r="AH705" s="120" t="str">
        <f t="shared" si="452"/>
        <v/>
      </c>
      <c r="AI705" s="120" t="str">
        <f t="shared" si="453"/>
        <v/>
      </c>
      <c r="AJ705" s="120" t="str">
        <f t="shared" si="454"/>
        <v/>
      </c>
      <c r="AK705" s="120" t="str">
        <f t="shared" si="455"/>
        <v/>
      </c>
      <c r="AL705" s="120" t="str">
        <f t="shared" si="456"/>
        <v/>
      </c>
      <c r="AM705" s="120" t="str">
        <f t="shared" si="424"/>
        <v/>
      </c>
      <c r="AN705" s="120" t="str">
        <f t="shared" si="424"/>
        <v/>
      </c>
      <c r="AO705" s="120" t="str">
        <f t="shared" si="432"/>
        <v/>
      </c>
      <c r="AP705" s="120" t="str">
        <f t="shared" si="433"/>
        <v/>
      </c>
      <c r="AQ705" s="120" t="str">
        <f t="shared" si="434"/>
        <v/>
      </c>
      <c r="AR705" s="120" t="str">
        <f t="shared" si="435"/>
        <v/>
      </c>
      <c r="AS705" s="120" t="str">
        <f t="shared" si="436"/>
        <v/>
      </c>
      <c r="AX705" s="120" t="str">
        <f t="shared" si="457"/>
        <v/>
      </c>
      <c r="AY705" s="120" t="str">
        <f t="shared" si="417"/>
        <v/>
      </c>
      <c r="AZ705" s="120" t="str">
        <f t="shared" si="418"/>
        <v/>
      </c>
      <c r="BA705" s="120" t="str">
        <f t="shared" si="419"/>
        <v/>
      </c>
      <c r="BB705" s="120" t="str">
        <f t="shared" si="420"/>
        <v/>
      </c>
      <c r="BC705" s="120" t="str">
        <f t="shared" si="421"/>
        <v/>
      </c>
      <c r="BD705" s="120" t="str">
        <f t="shared" si="422"/>
        <v/>
      </c>
    </row>
    <row r="706" spans="3:56" x14ac:dyDescent="0.2">
      <c r="C706" s="107">
        <f>'3_Fix'!H707</f>
        <v>53752</v>
      </c>
      <c r="D706" s="113" t="str">
        <f>'3_Fix'!I707</f>
        <v/>
      </c>
      <c r="E706" s="113" t="str">
        <f>'3_Fix'!J707</f>
        <v/>
      </c>
      <c r="F706" s="113" t="str">
        <f>'3_Fix'!K707</f>
        <v/>
      </c>
      <c r="G706" s="113" t="str">
        <f>'3_Fix'!L707</f>
        <v/>
      </c>
      <c r="H706" s="113" t="str">
        <f>'3_Fix'!M707</f>
        <v/>
      </c>
      <c r="I706" s="113" t="str">
        <f>'3_Fix'!N707</f>
        <v/>
      </c>
      <c r="J706" s="113" t="str">
        <f>'3_Fix'!O707</f>
        <v/>
      </c>
      <c r="K706" s="120" t="str">
        <f t="shared" si="423"/>
        <v/>
      </c>
      <c r="L706" s="120" t="str">
        <f t="shared" si="426"/>
        <v/>
      </c>
      <c r="M706" s="120" t="str">
        <f t="shared" si="427"/>
        <v/>
      </c>
      <c r="N706" s="120" t="str">
        <f t="shared" si="428"/>
        <v/>
      </c>
      <c r="O706" s="120" t="str">
        <f t="shared" si="429"/>
        <v/>
      </c>
      <c r="P706" s="120" t="str">
        <f t="shared" si="430"/>
        <v/>
      </c>
      <c r="Q706" s="120" t="str">
        <f t="shared" si="431"/>
        <v/>
      </c>
      <c r="R706" s="120" t="str">
        <f t="shared" si="425"/>
        <v/>
      </c>
      <c r="S706" s="120" t="str">
        <f t="shared" si="437"/>
        <v/>
      </c>
      <c r="T706" s="120" t="str">
        <f t="shared" si="438"/>
        <v/>
      </c>
      <c r="U706" s="120" t="str">
        <f t="shared" si="439"/>
        <v/>
      </c>
      <c r="V706" s="120" t="str">
        <f t="shared" si="440"/>
        <v/>
      </c>
      <c r="W706" s="120" t="str">
        <f t="shared" si="441"/>
        <v/>
      </c>
      <c r="X706" s="120" t="str">
        <f t="shared" si="442"/>
        <v/>
      </c>
      <c r="Y706" s="120" t="str">
        <f t="shared" si="443"/>
        <v/>
      </c>
      <c r="Z706" s="120" t="str">
        <f t="shared" si="445"/>
        <v/>
      </c>
      <c r="AA706" s="120" t="str">
        <f t="shared" si="446"/>
        <v/>
      </c>
      <c r="AB706" s="120" t="str">
        <f t="shared" si="447"/>
        <v/>
      </c>
      <c r="AC706" s="120" t="str">
        <f t="shared" si="448"/>
        <v/>
      </c>
      <c r="AD706" s="120" t="str">
        <f t="shared" si="449"/>
        <v/>
      </c>
      <c r="AE706" s="120" t="str">
        <f t="shared" si="450"/>
        <v/>
      </c>
      <c r="AF706" s="120" t="str">
        <f t="shared" si="444"/>
        <v/>
      </c>
      <c r="AG706" s="120" t="str">
        <f t="shared" si="451"/>
        <v/>
      </c>
      <c r="AH706" s="120" t="str">
        <f t="shared" si="452"/>
        <v/>
      </c>
      <c r="AI706" s="120" t="str">
        <f t="shared" si="453"/>
        <v/>
      </c>
      <c r="AJ706" s="120" t="str">
        <f t="shared" si="454"/>
        <v/>
      </c>
      <c r="AK706" s="120" t="str">
        <f t="shared" si="455"/>
        <v/>
      </c>
      <c r="AL706" s="120" t="str">
        <f t="shared" si="456"/>
        <v/>
      </c>
      <c r="AM706" s="120" t="str">
        <f t="shared" si="424"/>
        <v/>
      </c>
      <c r="AN706" s="120" t="str">
        <f t="shared" si="424"/>
        <v/>
      </c>
      <c r="AO706" s="120" t="str">
        <f t="shared" si="432"/>
        <v/>
      </c>
      <c r="AP706" s="120" t="str">
        <f t="shared" si="433"/>
        <v/>
      </c>
      <c r="AQ706" s="120" t="str">
        <f t="shared" si="434"/>
        <v/>
      </c>
      <c r="AR706" s="120" t="str">
        <f t="shared" si="435"/>
        <v/>
      </c>
      <c r="AS706" s="120" t="str">
        <f t="shared" si="436"/>
        <v/>
      </c>
      <c r="AX706" s="120" t="str">
        <f t="shared" si="457"/>
        <v/>
      </c>
      <c r="AY706" s="120" t="str">
        <f t="shared" si="417"/>
        <v/>
      </c>
      <c r="AZ706" s="120" t="str">
        <f t="shared" si="418"/>
        <v/>
      </c>
      <c r="BA706" s="120" t="str">
        <f t="shared" si="419"/>
        <v/>
      </c>
      <c r="BB706" s="120" t="str">
        <f t="shared" si="420"/>
        <v/>
      </c>
      <c r="BC706" s="120" t="str">
        <f t="shared" si="421"/>
        <v/>
      </c>
      <c r="BD706" s="120" t="str">
        <f t="shared" si="422"/>
        <v/>
      </c>
    </row>
    <row r="707" spans="3:56" x14ac:dyDescent="0.2">
      <c r="C707" s="107">
        <f>'3_Fix'!H708</f>
        <v>53766</v>
      </c>
      <c r="D707" s="113" t="str">
        <f>'3_Fix'!I708</f>
        <v/>
      </c>
      <c r="E707" s="113" t="str">
        <f>'3_Fix'!J708</f>
        <v/>
      </c>
      <c r="F707" s="113" t="str">
        <f>'3_Fix'!K708</f>
        <v/>
      </c>
      <c r="G707" s="113" t="str">
        <f>'3_Fix'!L708</f>
        <v/>
      </c>
      <c r="H707" s="113" t="str">
        <f>'3_Fix'!M708</f>
        <v/>
      </c>
      <c r="I707" s="113" t="str">
        <f>'3_Fix'!N708</f>
        <v/>
      </c>
      <c r="J707" s="113" t="str">
        <f>'3_Fix'!O708</f>
        <v/>
      </c>
      <c r="K707" s="120" t="str">
        <f t="shared" si="423"/>
        <v/>
      </c>
      <c r="L707" s="120" t="str">
        <f t="shared" si="426"/>
        <v/>
      </c>
      <c r="M707" s="120" t="str">
        <f t="shared" si="427"/>
        <v/>
      </c>
      <c r="N707" s="120" t="str">
        <f t="shared" si="428"/>
        <v/>
      </c>
      <c r="O707" s="120" t="str">
        <f t="shared" si="429"/>
        <v/>
      </c>
      <c r="P707" s="120" t="str">
        <f t="shared" si="430"/>
        <v/>
      </c>
      <c r="Q707" s="120" t="str">
        <f t="shared" si="431"/>
        <v/>
      </c>
      <c r="R707" s="120" t="str">
        <f t="shared" si="425"/>
        <v/>
      </c>
      <c r="S707" s="120" t="str">
        <f t="shared" si="437"/>
        <v/>
      </c>
      <c r="T707" s="120" t="str">
        <f t="shared" si="438"/>
        <v/>
      </c>
      <c r="U707" s="120" t="str">
        <f t="shared" si="439"/>
        <v/>
      </c>
      <c r="V707" s="120" t="str">
        <f t="shared" si="440"/>
        <v/>
      </c>
      <c r="W707" s="120" t="str">
        <f t="shared" si="441"/>
        <v/>
      </c>
      <c r="X707" s="120" t="str">
        <f t="shared" si="442"/>
        <v/>
      </c>
      <c r="Y707" s="120" t="str">
        <f t="shared" si="443"/>
        <v/>
      </c>
      <c r="Z707" s="120" t="str">
        <f t="shared" si="445"/>
        <v/>
      </c>
      <c r="AA707" s="120" t="str">
        <f t="shared" si="446"/>
        <v/>
      </c>
      <c r="AB707" s="120" t="str">
        <f t="shared" si="447"/>
        <v/>
      </c>
      <c r="AC707" s="120" t="str">
        <f t="shared" si="448"/>
        <v/>
      </c>
      <c r="AD707" s="120" t="str">
        <f t="shared" si="449"/>
        <v/>
      </c>
      <c r="AE707" s="120" t="str">
        <f t="shared" si="450"/>
        <v/>
      </c>
      <c r="AF707" s="120" t="str">
        <f t="shared" si="444"/>
        <v/>
      </c>
      <c r="AG707" s="120" t="str">
        <f t="shared" si="451"/>
        <v/>
      </c>
      <c r="AH707" s="120" t="str">
        <f t="shared" si="452"/>
        <v/>
      </c>
      <c r="AI707" s="120" t="str">
        <f t="shared" si="453"/>
        <v/>
      </c>
      <c r="AJ707" s="120" t="str">
        <f t="shared" si="454"/>
        <v/>
      </c>
      <c r="AK707" s="120" t="str">
        <f t="shared" si="455"/>
        <v/>
      </c>
      <c r="AL707" s="120" t="str">
        <f t="shared" si="456"/>
        <v/>
      </c>
      <c r="AM707" s="120" t="str">
        <f t="shared" si="424"/>
        <v/>
      </c>
      <c r="AN707" s="120" t="str">
        <f t="shared" si="424"/>
        <v/>
      </c>
      <c r="AO707" s="120" t="str">
        <f t="shared" si="432"/>
        <v/>
      </c>
      <c r="AP707" s="120" t="str">
        <f t="shared" si="433"/>
        <v/>
      </c>
      <c r="AQ707" s="120" t="str">
        <f t="shared" si="434"/>
        <v/>
      </c>
      <c r="AR707" s="120" t="str">
        <f t="shared" si="435"/>
        <v/>
      </c>
      <c r="AS707" s="120" t="str">
        <f t="shared" si="436"/>
        <v/>
      </c>
      <c r="AX707" s="120" t="str">
        <f t="shared" si="457"/>
        <v/>
      </c>
      <c r="AY707" s="120" t="str">
        <f t="shared" si="417"/>
        <v/>
      </c>
      <c r="AZ707" s="120" t="str">
        <f t="shared" si="418"/>
        <v/>
      </c>
      <c r="BA707" s="120" t="str">
        <f t="shared" si="419"/>
        <v/>
      </c>
      <c r="BB707" s="120" t="str">
        <f t="shared" si="420"/>
        <v/>
      </c>
      <c r="BC707" s="120" t="str">
        <f t="shared" si="421"/>
        <v/>
      </c>
      <c r="BD707" s="120" t="str">
        <f t="shared" si="422"/>
        <v/>
      </c>
    </row>
    <row r="708" spans="3:56" x14ac:dyDescent="0.2">
      <c r="C708" s="107">
        <f>'3_Fix'!H709</f>
        <v>53783</v>
      </c>
      <c r="D708" s="113" t="str">
        <f>'3_Fix'!I709</f>
        <v/>
      </c>
      <c r="E708" s="113" t="str">
        <f>'3_Fix'!J709</f>
        <v/>
      </c>
      <c r="F708" s="113" t="str">
        <f>'3_Fix'!K709</f>
        <v/>
      </c>
      <c r="G708" s="113" t="str">
        <f>'3_Fix'!L709</f>
        <v/>
      </c>
      <c r="H708" s="113" t="str">
        <f>'3_Fix'!M709</f>
        <v/>
      </c>
      <c r="I708" s="113" t="str">
        <f>'3_Fix'!N709</f>
        <v/>
      </c>
      <c r="J708" s="113" t="str">
        <f>'3_Fix'!O709</f>
        <v/>
      </c>
      <c r="K708" s="120" t="str">
        <f t="shared" si="423"/>
        <v/>
      </c>
      <c r="L708" s="120" t="str">
        <f t="shared" si="426"/>
        <v/>
      </c>
      <c r="M708" s="120" t="str">
        <f t="shared" si="427"/>
        <v/>
      </c>
      <c r="N708" s="120" t="str">
        <f t="shared" si="428"/>
        <v/>
      </c>
      <c r="O708" s="120" t="str">
        <f t="shared" si="429"/>
        <v/>
      </c>
      <c r="P708" s="120" t="str">
        <f t="shared" si="430"/>
        <v/>
      </c>
      <c r="Q708" s="120" t="str">
        <f t="shared" si="431"/>
        <v/>
      </c>
      <c r="R708" s="120" t="str">
        <f t="shared" si="425"/>
        <v/>
      </c>
      <c r="S708" s="120" t="str">
        <f t="shared" si="437"/>
        <v/>
      </c>
      <c r="T708" s="120" t="str">
        <f t="shared" si="438"/>
        <v/>
      </c>
      <c r="U708" s="120" t="str">
        <f t="shared" si="439"/>
        <v/>
      </c>
      <c r="V708" s="120" t="str">
        <f t="shared" si="440"/>
        <v/>
      </c>
      <c r="W708" s="120" t="str">
        <f t="shared" si="441"/>
        <v/>
      </c>
      <c r="X708" s="120" t="str">
        <f t="shared" si="442"/>
        <v/>
      </c>
      <c r="Y708" s="120" t="str">
        <f t="shared" si="443"/>
        <v/>
      </c>
      <c r="Z708" s="120" t="str">
        <f t="shared" si="445"/>
        <v/>
      </c>
      <c r="AA708" s="120" t="str">
        <f t="shared" si="446"/>
        <v/>
      </c>
      <c r="AB708" s="120" t="str">
        <f t="shared" si="447"/>
        <v/>
      </c>
      <c r="AC708" s="120" t="str">
        <f t="shared" si="448"/>
        <v/>
      </c>
      <c r="AD708" s="120" t="str">
        <f t="shared" si="449"/>
        <v/>
      </c>
      <c r="AE708" s="120" t="str">
        <f t="shared" si="450"/>
        <v/>
      </c>
      <c r="AF708" s="120" t="str">
        <f t="shared" si="444"/>
        <v/>
      </c>
      <c r="AG708" s="120" t="str">
        <f t="shared" si="451"/>
        <v/>
      </c>
      <c r="AH708" s="120" t="str">
        <f t="shared" si="452"/>
        <v/>
      </c>
      <c r="AI708" s="120" t="str">
        <f t="shared" si="453"/>
        <v/>
      </c>
      <c r="AJ708" s="120" t="str">
        <f t="shared" si="454"/>
        <v/>
      </c>
      <c r="AK708" s="120" t="str">
        <f t="shared" si="455"/>
        <v/>
      </c>
      <c r="AL708" s="120" t="str">
        <f t="shared" si="456"/>
        <v/>
      </c>
      <c r="AM708" s="120" t="str">
        <f t="shared" si="424"/>
        <v/>
      </c>
      <c r="AN708" s="120" t="str">
        <f t="shared" si="424"/>
        <v/>
      </c>
      <c r="AO708" s="120" t="str">
        <f t="shared" si="432"/>
        <v/>
      </c>
      <c r="AP708" s="120" t="str">
        <f t="shared" si="433"/>
        <v/>
      </c>
      <c r="AQ708" s="120" t="str">
        <f t="shared" si="434"/>
        <v/>
      </c>
      <c r="AR708" s="120" t="str">
        <f t="shared" si="435"/>
        <v/>
      </c>
      <c r="AS708" s="120" t="str">
        <f t="shared" si="436"/>
        <v/>
      </c>
      <c r="AX708" s="120" t="str">
        <f t="shared" si="457"/>
        <v/>
      </c>
      <c r="AY708" s="120" t="str">
        <f t="shared" si="417"/>
        <v/>
      </c>
      <c r="AZ708" s="120" t="str">
        <f t="shared" si="418"/>
        <v/>
      </c>
      <c r="BA708" s="120" t="str">
        <f t="shared" si="419"/>
        <v/>
      </c>
      <c r="BB708" s="120" t="str">
        <f t="shared" si="420"/>
        <v/>
      </c>
      <c r="BC708" s="120" t="str">
        <f t="shared" si="421"/>
        <v/>
      </c>
      <c r="BD708" s="120" t="str">
        <f t="shared" si="422"/>
        <v/>
      </c>
    </row>
    <row r="709" spans="3:56" x14ac:dyDescent="0.2">
      <c r="C709" s="107">
        <f>'3_Fix'!H710</f>
        <v>53797</v>
      </c>
      <c r="D709" s="113" t="str">
        <f>'3_Fix'!I710</f>
        <v/>
      </c>
      <c r="E709" s="113" t="str">
        <f>'3_Fix'!J710</f>
        <v/>
      </c>
      <c r="F709" s="113" t="str">
        <f>'3_Fix'!K710</f>
        <v/>
      </c>
      <c r="G709" s="113" t="str">
        <f>'3_Fix'!L710</f>
        <v/>
      </c>
      <c r="H709" s="113" t="str">
        <f>'3_Fix'!M710</f>
        <v/>
      </c>
      <c r="I709" s="113" t="str">
        <f>'3_Fix'!N710</f>
        <v/>
      </c>
      <c r="J709" s="113" t="str">
        <f>'3_Fix'!O710</f>
        <v/>
      </c>
      <c r="K709" s="120" t="str">
        <f t="shared" si="423"/>
        <v/>
      </c>
      <c r="L709" s="120" t="str">
        <f t="shared" si="426"/>
        <v/>
      </c>
      <c r="M709" s="120" t="str">
        <f t="shared" si="427"/>
        <v/>
      </c>
      <c r="N709" s="120" t="str">
        <f t="shared" si="428"/>
        <v/>
      </c>
      <c r="O709" s="120" t="str">
        <f t="shared" si="429"/>
        <v/>
      </c>
      <c r="P709" s="120" t="str">
        <f t="shared" si="430"/>
        <v/>
      </c>
      <c r="Q709" s="120" t="str">
        <f t="shared" si="431"/>
        <v/>
      </c>
      <c r="R709" s="120" t="str">
        <f t="shared" si="425"/>
        <v/>
      </c>
      <c r="S709" s="120" t="str">
        <f t="shared" si="437"/>
        <v/>
      </c>
      <c r="T709" s="120" t="str">
        <f t="shared" si="438"/>
        <v/>
      </c>
      <c r="U709" s="120" t="str">
        <f t="shared" si="439"/>
        <v/>
      </c>
      <c r="V709" s="120" t="str">
        <f t="shared" si="440"/>
        <v/>
      </c>
      <c r="W709" s="120" t="str">
        <f t="shared" si="441"/>
        <v/>
      </c>
      <c r="X709" s="120" t="str">
        <f t="shared" si="442"/>
        <v/>
      </c>
      <c r="Y709" s="120" t="str">
        <f t="shared" si="443"/>
        <v/>
      </c>
      <c r="Z709" s="120" t="str">
        <f t="shared" si="445"/>
        <v/>
      </c>
      <c r="AA709" s="120" t="str">
        <f t="shared" si="446"/>
        <v/>
      </c>
      <c r="AB709" s="120" t="str">
        <f t="shared" si="447"/>
        <v/>
      </c>
      <c r="AC709" s="120" t="str">
        <f t="shared" si="448"/>
        <v/>
      </c>
      <c r="AD709" s="120" t="str">
        <f t="shared" si="449"/>
        <v/>
      </c>
      <c r="AE709" s="120" t="str">
        <f t="shared" si="450"/>
        <v/>
      </c>
      <c r="AF709" s="120" t="str">
        <f t="shared" si="444"/>
        <v/>
      </c>
      <c r="AG709" s="120" t="str">
        <f t="shared" si="451"/>
        <v/>
      </c>
      <c r="AH709" s="120" t="str">
        <f t="shared" si="452"/>
        <v/>
      </c>
      <c r="AI709" s="120" t="str">
        <f t="shared" si="453"/>
        <v/>
      </c>
      <c r="AJ709" s="120" t="str">
        <f t="shared" si="454"/>
        <v/>
      </c>
      <c r="AK709" s="120" t="str">
        <f t="shared" si="455"/>
        <v/>
      </c>
      <c r="AL709" s="120" t="str">
        <f t="shared" si="456"/>
        <v/>
      </c>
      <c r="AM709" s="120" t="str">
        <f t="shared" si="424"/>
        <v/>
      </c>
      <c r="AN709" s="120" t="str">
        <f t="shared" si="424"/>
        <v/>
      </c>
      <c r="AO709" s="120" t="str">
        <f t="shared" si="432"/>
        <v/>
      </c>
      <c r="AP709" s="120" t="str">
        <f t="shared" si="433"/>
        <v/>
      </c>
      <c r="AQ709" s="120" t="str">
        <f t="shared" si="434"/>
        <v/>
      </c>
      <c r="AR709" s="120" t="str">
        <f t="shared" si="435"/>
        <v/>
      </c>
      <c r="AS709" s="120" t="str">
        <f t="shared" si="436"/>
        <v/>
      </c>
      <c r="AX709" s="120" t="str">
        <f t="shared" si="457"/>
        <v/>
      </c>
      <c r="AY709" s="120" t="str">
        <f t="shared" si="417"/>
        <v/>
      </c>
      <c r="AZ709" s="120" t="str">
        <f t="shared" si="418"/>
        <v/>
      </c>
      <c r="BA709" s="120" t="str">
        <f t="shared" si="419"/>
        <v/>
      </c>
      <c r="BB709" s="120" t="str">
        <f t="shared" si="420"/>
        <v/>
      </c>
      <c r="BC709" s="120" t="str">
        <f t="shared" si="421"/>
        <v/>
      </c>
      <c r="BD709" s="120" t="str">
        <f t="shared" si="422"/>
        <v/>
      </c>
    </row>
    <row r="710" spans="3:56" x14ac:dyDescent="0.2">
      <c r="C710" s="107">
        <f>'3_Fix'!H711</f>
        <v>53813</v>
      </c>
      <c r="D710" s="113" t="str">
        <f>'3_Fix'!I711</f>
        <v/>
      </c>
      <c r="E710" s="113" t="str">
        <f>'3_Fix'!J711</f>
        <v/>
      </c>
      <c r="F710" s="113" t="str">
        <f>'3_Fix'!K711</f>
        <v/>
      </c>
      <c r="G710" s="113" t="str">
        <f>'3_Fix'!L711</f>
        <v/>
      </c>
      <c r="H710" s="113" t="str">
        <f>'3_Fix'!M711</f>
        <v/>
      </c>
      <c r="I710" s="113" t="str">
        <f>'3_Fix'!N711</f>
        <v/>
      </c>
      <c r="J710" s="113" t="str">
        <f>'3_Fix'!O711</f>
        <v/>
      </c>
      <c r="K710" s="120" t="str">
        <f t="shared" si="423"/>
        <v/>
      </c>
      <c r="L710" s="120" t="str">
        <f t="shared" si="426"/>
        <v/>
      </c>
      <c r="M710" s="120" t="str">
        <f t="shared" si="427"/>
        <v/>
      </c>
      <c r="N710" s="120" t="str">
        <f t="shared" si="428"/>
        <v/>
      </c>
      <c r="O710" s="120" t="str">
        <f t="shared" si="429"/>
        <v/>
      </c>
      <c r="P710" s="120" t="str">
        <f t="shared" si="430"/>
        <v/>
      </c>
      <c r="Q710" s="120" t="str">
        <f t="shared" si="431"/>
        <v/>
      </c>
      <c r="R710" s="120" t="str">
        <f t="shared" si="425"/>
        <v/>
      </c>
      <c r="S710" s="120" t="str">
        <f t="shared" si="437"/>
        <v/>
      </c>
      <c r="T710" s="120" t="str">
        <f t="shared" si="438"/>
        <v/>
      </c>
      <c r="U710" s="120" t="str">
        <f t="shared" si="439"/>
        <v/>
      </c>
      <c r="V710" s="120" t="str">
        <f t="shared" si="440"/>
        <v/>
      </c>
      <c r="W710" s="120" t="str">
        <f t="shared" si="441"/>
        <v/>
      </c>
      <c r="X710" s="120" t="str">
        <f t="shared" si="442"/>
        <v/>
      </c>
      <c r="Y710" s="120" t="str">
        <f t="shared" si="443"/>
        <v/>
      </c>
      <c r="Z710" s="120" t="str">
        <f t="shared" si="445"/>
        <v/>
      </c>
      <c r="AA710" s="120" t="str">
        <f t="shared" si="446"/>
        <v/>
      </c>
      <c r="AB710" s="120" t="str">
        <f t="shared" si="447"/>
        <v/>
      </c>
      <c r="AC710" s="120" t="str">
        <f t="shared" si="448"/>
        <v/>
      </c>
      <c r="AD710" s="120" t="str">
        <f t="shared" si="449"/>
        <v/>
      </c>
      <c r="AE710" s="120" t="str">
        <f t="shared" si="450"/>
        <v/>
      </c>
      <c r="AF710" s="120" t="str">
        <f t="shared" si="444"/>
        <v/>
      </c>
      <c r="AG710" s="120" t="str">
        <f t="shared" si="451"/>
        <v/>
      </c>
      <c r="AH710" s="120" t="str">
        <f t="shared" si="452"/>
        <v/>
      </c>
      <c r="AI710" s="120" t="str">
        <f t="shared" si="453"/>
        <v/>
      </c>
      <c r="AJ710" s="120" t="str">
        <f t="shared" si="454"/>
        <v/>
      </c>
      <c r="AK710" s="120" t="str">
        <f t="shared" si="455"/>
        <v/>
      </c>
      <c r="AL710" s="120" t="str">
        <f t="shared" si="456"/>
        <v/>
      </c>
      <c r="AM710" s="120" t="str">
        <f t="shared" si="424"/>
        <v/>
      </c>
      <c r="AN710" s="120" t="str">
        <f t="shared" si="424"/>
        <v/>
      </c>
      <c r="AO710" s="120" t="str">
        <f t="shared" si="432"/>
        <v/>
      </c>
      <c r="AP710" s="120" t="str">
        <f t="shared" si="433"/>
        <v/>
      </c>
      <c r="AQ710" s="120" t="str">
        <f t="shared" si="434"/>
        <v/>
      </c>
      <c r="AR710" s="120" t="str">
        <f t="shared" si="435"/>
        <v/>
      </c>
      <c r="AS710" s="120" t="str">
        <f t="shared" si="436"/>
        <v/>
      </c>
      <c r="AX710" s="120" t="str">
        <f t="shared" si="457"/>
        <v/>
      </c>
      <c r="AY710" s="120" t="str">
        <f t="shared" ref="AY710:AY773" si="458">IFERROR((AY$1/100)*(E686/$D686)*Z710,"")</f>
        <v/>
      </c>
      <c r="AZ710" s="120" t="str">
        <f t="shared" ref="AZ710:AZ773" si="459">IFERROR((AZ$1/100)*(F686/$D686)*AA710,"")</f>
        <v/>
      </c>
      <c r="BA710" s="120" t="str">
        <f t="shared" ref="BA710:BA773" si="460">IFERROR((BA$1/100)*(G686/$D686)*AB710,"")</f>
        <v/>
      </c>
      <c r="BB710" s="120" t="str">
        <f t="shared" ref="BB710:BB773" si="461">IFERROR((BB$1/100)*(H686/$D686)*AC710,"")</f>
        <v/>
      </c>
      <c r="BC710" s="120" t="str">
        <f t="shared" ref="BC710:BC773" si="462">IFERROR((BC$1/100)*(I686/$D686)*AD710,"")</f>
        <v/>
      </c>
      <c r="BD710" s="120" t="str">
        <f t="shared" ref="BD710:BD773" si="463">IFERROR((BD$1/100)*(J686/$D686)*AE710,"")</f>
        <v/>
      </c>
    </row>
    <row r="711" spans="3:56" x14ac:dyDescent="0.2">
      <c r="C711" s="107">
        <f>'3_Fix'!H712</f>
        <v>53827</v>
      </c>
      <c r="D711" s="113" t="str">
        <f>'3_Fix'!I712</f>
        <v/>
      </c>
      <c r="E711" s="113" t="str">
        <f>'3_Fix'!J712</f>
        <v/>
      </c>
      <c r="F711" s="113" t="str">
        <f>'3_Fix'!K712</f>
        <v/>
      </c>
      <c r="G711" s="113" t="str">
        <f>'3_Fix'!L712</f>
        <v/>
      </c>
      <c r="H711" s="113" t="str">
        <f>'3_Fix'!M712</f>
        <v/>
      </c>
      <c r="I711" s="113" t="str">
        <f>'3_Fix'!N712</f>
        <v/>
      </c>
      <c r="J711" s="113" t="str">
        <f>'3_Fix'!O712</f>
        <v/>
      </c>
      <c r="K711" s="120" t="str">
        <f t="shared" si="423"/>
        <v/>
      </c>
      <c r="L711" s="120" t="str">
        <f t="shared" si="426"/>
        <v/>
      </c>
      <c r="M711" s="120" t="str">
        <f t="shared" si="427"/>
        <v/>
      </c>
      <c r="N711" s="120" t="str">
        <f t="shared" si="428"/>
        <v/>
      </c>
      <c r="O711" s="120" t="str">
        <f t="shared" si="429"/>
        <v/>
      </c>
      <c r="P711" s="120" t="str">
        <f t="shared" si="430"/>
        <v/>
      </c>
      <c r="Q711" s="120" t="str">
        <f t="shared" si="431"/>
        <v/>
      </c>
      <c r="R711" s="120" t="str">
        <f t="shared" si="425"/>
        <v/>
      </c>
      <c r="S711" s="120" t="str">
        <f t="shared" si="437"/>
        <v/>
      </c>
      <c r="T711" s="120" t="str">
        <f t="shared" si="438"/>
        <v/>
      </c>
      <c r="U711" s="120" t="str">
        <f t="shared" si="439"/>
        <v/>
      </c>
      <c r="V711" s="120" t="str">
        <f t="shared" si="440"/>
        <v/>
      </c>
      <c r="W711" s="120" t="str">
        <f t="shared" si="441"/>
        <v/>
      </c>
      <c r="X711" s="120" t="str">
        <f t="shared" si="442"/>
        <v/>
      </c>
      <c r="Y711" s="120" t="str">
        <f t="shared" si="443"/>
        <v/>
      </c>
      <c r="Z711" s="120" t="str">
        <f t="shared" si="445"/>
        <v/>
      </c>
      <c r="AA711" s="120" t="str">
        <f t="shared" si="446"/>
        <v/>
      </c>
      <c r="AB711" s="120" t="str">
        <f t="shared" si="447"/>
        <v/>
      </c>
      <c r="AC711" s="120" t="str">
        <f t="shared" si="448"/>
        <v/>
      </c>
      <c r="AD711" s="120" t="str">
        <f t="shared" si="449"/>
        <v/>
      </c>
      <c r="AE711" s="120" t="str">
        <f t="shared" si="450"/>
        <v/>
      </c>
      <c r="AF711" s="120" t="str">
        <f t="shared" si="444"/>
        <v/>
      </c>
      <c r="AG711" s="120" t="str">
        <f t="shared" si="451"/>
        <v/>
      </c>
      <c r="AH711" s="120" t="str">
        <f t="shared" si="452"/>
        <v/>
      </c>
      <c r="AI711" s="120" t="str">
        <f t="shared" si="453"/>
        <v/>
      </c>
      <c r="AJ711" s="120" t="str">
        <f t="shared" si="454"/>
        <v/>
      </c>
      <c r="AK711" s="120" t="str">
        <f t="shared" si="455"/>
        <v/>
      </c>
      <c r="AL711" s="120" t="str">
        <f t="shared" si="456"/>
        <v/>
      </c>
      <c r="AM711" s="120" t="str">
        <f t="shared" si="424"/>
        <v/>
      </c>
      <c r="AN711" s="120" t="str">
        <f t="shared" si="424"/>
        <v/>
      </c>
      <c r="AO711" s="120" t="str">
        <f t="shared" si="432"/>
        <v/>
      </c>
      <c r="AP711" s="120" t="str">
        <f t="shared" si="433"/>
        <v/>
      </c>
      <c r="AQ711" s="120" t="str">
        <f t="shared" si="434"/>
        <v/>
      </c>
      <c r="AR711" s="120" t="str">
        <f t="shared" si="435"/>
        <v/>
      </c>
      <c r="AS711" s="120" t="str">
        <f t="shared" si="436"/>
        <v/>
      </c>
      <c r="AX711" s="120" t="str">
        <f t="shared" si="457"/>
        <v/>
      </c>
      <c r="AY711" s="120" t="str">
        <f t="shared" si="458"/>
        <v/>
      </c>
      <c r="AZ711" s="120" t="str">
        <f t="shared" si="459"/>
        <v/>
      </c>
      <c r="BA711" s="120" t="str">
        <f t="shared" si="460"/>
        <v/>
      </c>
      <c r="BB711" s="120" t="str">
        <f t="shared" si="461"/>
        <v/>
      </c>
      <c r="BC711" s="120" t="str">
        <f t="shared" si="462"/>
        <v/>
      </c>
      <c r="BD711" s="120" t="str">
        <f t="shared" si="463"/>
        <v/>
      </c>
    </row>
    <row r="712" spans="3:56" x14ac:dyDescent="0.2">
      <c r="C712" s="107">
        <f>'3_Fix'!H713</f>
        <v>53844</v>
      </c>
      <c r="D712" s="113" t="str">
        <f>'3_Fix'!I713</f>
        <v/>
      </c>
      <c r="E712" s="113" t="str">
        <f>'3_Fix'!J713</f>
        <v/>
      </c>
      <c r="F712" s="113" t="str">
        <f>'3_Fix'!K713</f>
        <v/>
      </c>
      <c r="G712" s="113" t="str">
        <f>'3_Fix'!L713</f>
        <v/>
      </c>
      <c r="H712" s="113" t="str">
        <f>'3_Fix'!M713</f>
        <v/>
      </c>
      <c r="I712" s="113" t="str">
        <f>'3_Fix'!N713</f>
        <v/>
      </c>
      <c r="J712" s="113" t="str">
        <f>'3_Fix'!O713</f>
        <v/>
      </c>
      <c r="K712" s="120" t="str">
        <f t="shared" ref="K712:K775" si="464">IFERROR(((D712/D711)-1)*100,"")</f>
        <v/>
      </c>
      <c r="L712" s="120" t="str">
        <f t="shared" si="426"/>
        <v/>
      </c>
      <c r="M712" s="120" t="str">
        <f t="shared" si="427"/>
        <v/>
      </c>
      <c r="N712" s="120" t="str">
        <f t="shared" si="428"/>
        <v/>
      </c>
      <c r="O712" s="120" t="str">
        <f t="shared" si="429"/>
        <v/>
      </c>
      <c r="P712" s="120" t="str">
        <f t="shared" si="430"/>
        <v/>
      </c>
      <c r="Q712" s="120" t="str">
        <f t="shared" si="431"/>
        <v/>
      </c>
      <c r="R712" s="120" t="str">
        <f t="shared" si="425"/>
        <v/>
      </c>
      <c r="S712" s="120" t="str">
        <f t="shared" si="437"/>
        <v/>
      </c>
      <c r="T712" s="120" t="str">
        <f t="shared" si="438"/>
        <v/>
      </c>
      <c r="U712" s="120" t="str">
        <f t="shared" si="439"/>
        <v/>
      </c>
      <c r="V712" s="120" t="str">
        <f t="shared" si="440"/>
        <v/>
      </c>
      <c r="W712" s="120" t="str">
        <f t="shared" si="441"/>
        <v/>
      </c>
      <c r="X712" s="120" t="str">
        <f t="shared" si="442"/>
        <v/>
      </c>
      <c r="Y712" s="120" t="str">
        <f t="shared" si="443"/>
        <v/>
      </c>
      <c r="Z712" s="120" t="str">
        <f t="shared" si="445"/>
        <v/>
      </c>
      <c r="AA712" s="120" t="str">
        <f t="shared" si="446"/>
        <v/>
      </c>
      <c r="AB712" s="120" t="str">
        <f t="shared" si="447"/>
        <v/>
      </c>
      <c r="AC712" s="120" t="str">
        <f t="shared" si="448"/>
        <v/>
      </c>
      <c r="AD712" s="120" t="str">
        <f t="shared" si="449"/>
        <v/>
      </c>
      <c r="AE712" s="120" t="str">
        <f t="shared" si="450"/>
        <v/>
      </c>
      <c r="AF712" s="120" t="str">
        <f t="shared" si="444"/>
        <v/>
      </c>
      <c r="AG712" s="120" t="str">
        <f t="shared" si="451"/>
        <v/>
      </c>
      <c r="AH712" s="120" t="str">
        <f t="shared" si="452"/>
        <v/>
      </c>
      <c r="AI712" s="120" t="str">
        <f t="shared" si="453"/>
        <v/>
      </c>
      <c r="AJ712" s="120" t="str">
        <f t="shared" si="454"/>
        <v/>
      </c>
      <c r="AK712" s="120" t="str">
        <f t="shared" si="455"/>
        <v/>
      </c>
      <c r="AL712" s="120" t="str">
        <f t="shared" si="456"/>
        <v/>
      </c>
      <c r="AM712" s="120" t="str">
        <f t="shared" si="424"/>
        <v/>
      </c>
      <c r="AN712" s="120" t="str">
        <f t="shared" si="424"/>
        <v/>
      </c>
      <c r="AO712" s="120" t="str">
        <f t="shared" si="432"/>
        <v/>
      </c>
      <c r="AP712" s="120" t="str">
        <f t="shared" si="433"/>
        <v/>
      </c>
      <c r="AQ712" s="120" t="str">
        <f t="shared" si="434"/>
        <v/>
      </c>
      <c r="AR712" s="120" t="str">
        <f t="shared" si="435"/>
        <v/>
      </c>
      <c r="AS712" s="120" t="str">
        <f t="shared" si="436"/>
        <v/>
      </c>
      <c r="AX712" s="120" t="str">
        <f t="shared" si="457"/>
        <v/>
      </c>
      <c r="AY712" s="120" t="str">
        <f t="shared" si="458"/>
        <v/>
      </c>
      <c r="AZ712" s="120" t="str">
        <f t="shared" si="459"/>
        <v/>
      </c>
      <c r="BA712" s="120" t="str">
        <f t="shared" si="460"/>
        <v/>
      </c>
      <c r="BB712" s="120" t="str">
        <f t="shared" si="461"/>
        <v/>
      </c>
      <c r="BC712" s="120" t="str">
        <f t="shared" si="462"/>
        <v/>
      </c>
      <c r="BD712" s="120" t="str">
        <f t="shared" si="463"/>
        <v/>
      </c>
    </row>
    <row r="713" spans="3:56" x14ac:dyDescent="0.2">
      <c r="C713" s="107">
        <f>'3_Fix'!H714</f>
        <v>53858</v>
      </c>
      <c r="D713" s="113" t="str">
        <f>'3_Fix'!I714</f>
        <v/>
      </c>
      <c r="E713" s="113" t="str">
        <f>'3_Fix'!J714</f>
        <v/>
      </c>
      <c r="F713" s="113" t="str">
        <f>'3_Fix'!K714</f>
        <v/>
      </c>
      <c r="G713" s="113" t="str">
        <f>'3_Fix'!L714</f>
        <v/>
      </c>
      <c r="H713" s="113" t="str">
        <f>'3_Fix'!M714</f>
        <v/>
      </c>
      <c r="I713" s="113" t="str">
        <f>'3_Fix'!N714</f>
        <v/>
      </c>
      <c r="J713" s="113" t="str">
        <f>'3_Fix'!O714</f>
        <v/>
      </c>
      <c r="K713" s="120" t="str">
        <f t="shared" si="464"/>
        <v/>
      </c>
      <c r="L713" s="120" t="str">
        <f t="shared" si="426"/>
        <v/>
      </c>
      <c r="M713" s="120" t="str">
        <f t="shared" si="427"/>
        <v/>
      </c>
      <c r="N713" s="120" t="str">
        <f t="shared" si="428"/>
        <v/>
      </c>
      <c r="O713" s="120" t="str">
        <f t="shared" si="429"/>
        <v/>
      </c>
      <c r="P713" s="120" t="str">
        <f t="shared" si="430"/>
        <v/>
      </c>
      <c r="Q713" s="120" t="str">
        <f t="shared" si="431"/>
        <v/>
      </c>
      <c r="R713" s="120" t="str">
        <f t="shared" si="425"/>
        <v/>
      </c>
      <c r="S713" s="120" t="str">
        <f t="shared" si="437"/>
        <v/>
      </c>
      <c r="T713" s="120" t="str">
        <f t="shared" si="438"/>
        <v/>
      </c>
      <c r="U713" s="120" t="str">
        <f t="shared" si="439"/>
        <v/>
      </c>
      <c r="V713" s="120" t="str">
        <f t="shared" si="440"/>
        <v/>
      </c>
      <c r="W713" s="120" t="str">
        <f t="shared" si="441"/>
        <v/>
      </c>
      <c r="X713" s="120" t="str">
        <f t="shared" si="442"/>
        <v/>
      </c>
      <c r="Y713" s="120" t="str">
        <f t="shared" si="443"/>
        <v/>
      </c>
      <c r="Z713" s="120" t="str">
        <f t="shared" si="445"/>
        <v/>
      </c>
      <c r="AA713" s="120" t="str">
        <f t="shared" si="446"/>
        <v/>
      </c>
      <c r="AB713" s="120" t="str">
        <f t="shared" si="447"/>
        <v/>
      </c>
      <c r="AC713" s="120" t="str">
        <f t="shared" si="448"/>
        <v/>
      </c>
      <c r="AD713" s="120" t="str">
        <f t="shared" si="449"/>
        <v/>
      </c>
      <c r="AE713" s="120" t="str">
        <f t="shared" si="450"/>
        <v/>
      </c>
      <c r="AF713" s="120" t="str">
        <f t="shared" si="444"/>
        <v/>
      </c>
      <c r="AG713" s="120" t="str">
        <f t="shared" si="451"/>
        <v/>
      </c>
      <c r="AH713" s="120" t="str">
        <f t="shared" si="452"/>
        <v/>
      </c>
      <c r="AI713" s="120" t="str">
        <f t="shared" si="453"/>
        <v/>
      </c>
      <c r="AJ713" s="120" t="str">
        <f t="shared" si="454"/>
        <v/>
      </c>
      <c r="AK713" s="120" t="str">
        <f t="shared" si="455"/>
        <v/>
      </c>
      <c r="AL713" s="120" t="str">
        <f t="shared" si="456"/>
        <v/>
      </c>
      <c r="AM713" s="120" t="str">
        <f t="shared" ref="AM713:AN776" si="465">IFERROR((AM$1/100)*(D711/$D711)*K713,"")</f>
        <v/>
      </c>
      <c r="AN713" s="120" t="str">
        <f t="shared" si="465"/>
        <v/>
      </c>
      <c r="AO713" s="120" t="str">
        <f t="shared" si="432"/>
        <v/>
      </c>
      <c r="AP713" s="120" t="str">
        <f t="shared" si="433"/>
        <v/>
      </c>
      <c r="AQ713" s="120" t="str">
        <f t="shared" si="434"/>
        <v/>
      </c>
      <c r="AR713" s="120" t="str">
        <f t="shared" si="435"/>
        <v/>
      </c>
      <c r="AS713" s="120" t="str">
        <f t="shared" si="436"/>
        <v/>
      </c>
      <c r="AX713" s="120" t="str">
        <f t="shared" si="457"/>
        <v/>
      </c>
      <c r="AY713" s="120" t="str">
        <f t="shared" si="458"/>
        <v/>
      </c>
      <c r="AZ713" s="120" t="str">
        <f t="shared" si="459"/>
        <v/>
      </c>
      <c r="BA713" s="120" t="str">
        <f t="shared" si="460"/>
        <v/>
      </c>
      <c r="BB713" s="120" t="str">
        <f t="shared" si="461"/>
        <v/>
      </c>
      <c r="BC713" s="120" t="str">
        <f t="shared" si="462"/>
        <v/>
      </c>
      <c r="BD713" s="120" t="str">
        <f t="shared" si="463"/>
        <v/>
      </c>
    </row>
    <row r="714" spans="3:56" x14ac:dyDescent="0.2">
      <c r="C714" s="107">
        <f>'3_Fix'!H715</f>
        <v>53874</v>
      </c>
      <c r="D714" s="113" t="str">
        <f>'3_Fix'!I715</f>
        <v/>
      </c>
      <c r="E714" s="113" t="str">
        <f>'3_Fix'!J715</f>
        <v/>
      </c>
      <c r="F714" s="113" t="str">
        <f>'3_Fix'!K715</f>
        <v/>
      </c>
      <c r="G714" s="113" t="str">
        <f>'3_Fix'!L715</f>
        <v/>
      </c>
      <c r="H714" s="113" t="str">
        <f>'3_Fix'!M715</f>
        <v/>
      </c>
      <c r="I714" s="113" t="str">
        <f>'3_Fix'!N715</f>
        <v/>
      </c>
      <c r="J714" s="113" t="str">
        <f>'3_Fix'!O715</f>
        <v/>
      </c>
      <c r="K714" s="120" t="str">
        <f t="shared" si="464"/>
        <v/>
      </c>
      <c r="L714" s="120" t="str">
        <f t="shared" si="426"/>
        <v/>
      </c>
      <c r="M714" s="120" t="str">
        <f t="shared" si="427"/>
        <v/>
      </c>
      <c r="N714" s="120" t="str">
        <f t="shared" si="428"/>
        <v/>
      </c>
      <c r="O714" s="120" t="str">
        <f t="shared" si="429"/>
        <v/>
      </c>
      <c r="P714" s="120" t="str">
        <f t="shared" si="430"/>
        <v/>
      </c>
      <c r="Q714" s="120" t="str">
        <f t="shared" si="431"/>
        <v/>
      </c>
      <c r="R714" s="120" t="str">
        <f t="shared" ref="R714:R777" si="466">IF(DAY($C714)=15,IFERROR(((AVERAGE(D713:D714)/AVERAGE(D711:D712))-1)*100,""),"")</f>
        <v/>
      </c>
      <c r="S714" s="120" t="str">
        <f t="shared" si="437"/>
        <v/>
      </c>
      <c r="T714" s="120" t="str">
        <f t="shared" si="438"/>
        <v/>
      </c>
      <c r="U714" s="120" t="str">
        <f t="shared" si="439"/>
        <v/>
      </c>
      <c r="V714" s="120" t="str">
        <f t="shared" si="440"/>
        <v/>
      </c>
      <c r="W714" s="120" t="str">
        <f t="shared" si="441"/>
        <v/>
      </c>
      <c r="X714" s="120" t="str">
        <f t="shared" si="442"/>
        <v/>
      </c>
      <c r="Y714" s="120" t="str">
        <f t="shared" si="443"/>
        <v/>
      </c>
      <c r="Z714" s="120" t="str">
        <f t="shared" si="445"/>
        <v/>
      </c>
      <c r="AA714" s="120" t="str">
        <f t="shared" si="446"/>
        <v/>
      </c>
      <c r="AB714" s="120" t="str">
        <f t="shared" si="447"/>
        <v/>
      </c>
      <c r="AC714" s="120" t="str">
        <f t="shared" si="448"/>
        <v/>
      </c>
      <c r="AD714" s="120" t="str">
        <f t="shared" si="449"/>
        <v/>
      </c>
      <c r="AE714" s="120" t="str">
        <f t="shared" si="450"/>
        <v/>
      </c>
      <c r="AF714" s="120" t="str">
        <f t="shared" si="444"/>
        <v/>
      </c>
      <c r="AG714" s="120" t="str">
        <f t="shared" si="451"/>
        <v/>
      </c>
      <c r="AH714" s="120" t="str">
        <f t="shared" si="452"/>
        <v/>
      </c>
      <c r="AI714" s="120" t="str">
        <f t="shared" si="453"/>
        <v/>
      </c>
      <c r="AJ714" s="120" t="str">
        <f t="shared" si="454"/>
        <v/>
      </c>
      <c r="AK714" s="120" t="str">
        <f t="shared" si="455"/>
        <v/>
      </c>
      <c r="AL714" s="120" t="str">
        <f t="shared" si="456"/>
        <v/>
      </c>
      <c r="AM714" s="120" t="str">
        <f t="shared" si="465"/>
        <v/>
      </c>
      <c r="AN714" s="120" t="str">
        <f t="shared" si="465"/>
        <v/>
      </c>
      <c r="AO714" s="120" t="str">
        <f t="shared" si="432"/>
        <v/>
      </c>
      <c r="AP714" s="120" t="str">
        <f t="shared" si="433"/>
        <v/>
      </c>
      <c r="AQ714" s="120" t="str">
        <f t="shared" si="434"/>
        <v/>
      </c>
      <c r="AR714" s="120" t="str">
        <f t="shared" si="435"/>
        <v/>
      </c>
      <c r="AS714" s="120" t="str">
        <f t="shared" si="436"/>
        <v/>
      </c>
      <c r="AX714" s="120" t="str">
        <f t="shared" si="457"/>
        <v/>
      </c>
      <c r="AY714" s="120" t="str">
        <f t="shared" si="458"/>
        <v/>
      </c>
      <c r="AZ714" s="120" t="str">
        <f t="shared" si="459"/>
        <v/>
      </c>
      <c r="BA714" s="120" t="str">
        <f t="shared" si="460"/>
        <v/>
      </c>
      <c r="BB714" s="120" t="str">
        <f t="shared" si="461"/>
        <v/>
      </c>
      <c r="BC714" s="120" t="str">
        <f t="shared" si="462"/>
        <v/>
      </c>
      <c r="BD714" s="120" t="str">
        <f t="shared" si="463"/>
        <v/>
      </c>
    </row>
    <row r="715" spans="3:56" x14ac:dyDescent="0.2">
      <c r="C715" s="107">
        <f>'3_Fix'!H716</f>
        <v>53888</v>
      </c>
      <c r="D715" s="113" t="str">
        <f>'3_Fix'!I716</f>
        <v/>
      </c>
      <c r="E715" s="113" t="str">
        <f>'3_Fix'!J716</f>
        <v/>
      </c>
      <c r="F715" s="113" t="str">
        <f>'3_Fix'!K716</f>
        <v/>
      </c>
      <c r="G715" s="113" t="str">
        <f>'3_Fix'!L716</f>
        <v/>
      </c>
      <c r="H715" s="113" t="str">
        <f>'3_Fix'!M716</f>
        <v/>
      </c>
      <c r="I715" s="113" t="str">
        <f>'3_Fix'!N716</f>
        <v/>
      </c>
      <c r="J715" s="113" t="str">
        <f>'3_Fix'!O716</f>
        <v/>
      </c>
      <c r="K715" s="120" t="str">
        <f t="shared" si="464"/>
        <v/>
      </c>
      <c r="L715" s="120" t="str">
        <f t="shared" si="426"/>
        <v/>
      </c>
      <c r="M715" s="120" t="str">
        <f t="shared" si="427"/>
        <v/>
      </c>
      <c r="N715" s="120" t="str">
        <f t="shared" si="428"/>
        <v/>
      </c>
      <c r="O715" s="120" t="str">
        <f t="shared" si="429"/>
        <v/>
      </c>
      <c r="P715" s="120" t="str">
        <f t="shared" si="430"/>
        <v/>
      </c>
      <c r="Q715" s="120" t="str">
        <f t="shared" si="431"/>
        <v/>
      </c>
      <c r="R715" s="120" t="str">
        <f t="shared" si="466"/>
        <v/>
      </c>
      <c r="S715" s="120" t="str">
        <f t="shared" si="437"/>
        <v/>
      </c>
      <c r="T715" s="120" t="str">
        <f t="shared" si="438"/>
        <v/>
      </c>
      <c r="U715" s="120" t="str">
        <f t="shared" si="439"/>
        <v/>
      </c>
      <c r="V715" s="120" t="str">
        <f t="shared" si="440"/>
        <v/>
      </c>
      <c r="W715" s="120" t="str">
        <f t="shared" si="441"/>
        <v/>
      </c>
      <c r="X715" s="120" t="str">
        <f t="shared" si="442"/>
        <v/>
      </c>
      <c r="Y715" s="120" t="str">
        <f t="shared" si="443"/>
        <v/>
      </c>
      <c r="Z715" s="120" t="str">
        <f t="shared" si="445"/>
        <v/>
      </c>
      <c r="AA715" s="120" t="str">
        <f t="shared" si="446"/>
        <v/>
      </c>
      <c r="AB715" s="120" t="str">
        <f t="shared" si="447"/>
        <v/>
      </c>
      <c r="AC715" s="120" t="str">
        <f t="shared" si="448"/>
        <v/>
      </c>
      <c r="AD715" s="120" t="str">
        <f t="shared" si="449"/>
        <v/>
      </c>
      <c r="AE715" s="120" t="str">
        <f t="shared" si="450"/>
        <v/>
      </c>
      <c r="AF715" s="120" t="str">
        <f t="shared" si="444"/>
        <v/>
      </c>
      <c r="AG715" s="120" t="str">
        <f t="shared" si="451"/>
        <v/>
      </c>
      <c r="AH715" s="120" t="str">
        <f t="shared" si="452"/>
        <v/>
      </c>
      <c r="AI715" s="120" t="str">
        <f t="shared" si="453"/>
        <v/>
      </c>
      <c r="AJ715" s="120" t="str">
        <f t="shared" si="454"/>
        <v/>
      </c>
      <c r="AK715" s="120" t="str">
        <f t="shared" si="455"/>
        <v/>
      </c>
      <c r="AL715" s="120" t="str">
        <f t="shared" si="456"/>
        <v/>
      </c>
      <c r="AM715" s="120" t="str">
        <f t="shared" si="465"/>
        <v/>
      </c>
      <c r="AN715" s="120" t="str">
        <f t="shared" si="465"/>
        <v/>
      </c>
      <c r="AO715" s="120" t="str">
        <f t="shared" si="432"/>
        <v/>
      </c>
      <c r="AP715" s="120" t="str">
        <f t="shared" si="433"/>
        <v/>
      </c>
      <c r="AQ715" s="120" t="str">
        <f t="shared" si="434"/>
        <v/>
      </c>
      <c r="AR715" s="120" t="str">
        <f t="shared" si="435"/>
        <v/>
      </c>
      <c r="AS715" s="120" t="str">
        <f t="shared" si="436"/>
        <v/>
      </c>
      <c r="AX715" s="120" t="str">
        <f t="shared" si="457"/>
        <v/>
      </c>
      <c r="AY715" s="120" t="str">
        <f t="shared" si="458"/>
        <v/>
      </c>
      <c r="AZ715" s="120" t="str">
        <f t="shared" si="459"/>
        <v/>
      </c>
      <c r="BA715" s="120" t="str">
        <f t="shared" si="460"/>
        <v/>
      </c>
      <c r="BB715" s="120" t="str">
        <f t="shared" si="461"/>
        <v/>
      </c>
      <c r="BC715" s="120" t="str">
        <f t="shared" si="462"/>
        <v/>
      </c>
      <c r="BD715" s="120" t="str">
        <f t="shared" si="463"/>
        <v/>
      </c>
    </row>
    <row r="716" spans="3:56" x14ac:dyDescent="0.2">
      <c r="C716" s="107">
        <f>'3_Fix'!H717</f>
        <v>53905</v>
      </c>
      <c r="D716" s="113" t="str">
        <f>'3_Fix'!I717</f>
        <v/>
      </c>
      <c r="E716" s="113" t="str">
        <f>'3_Fix'!J717</f>
        <v/>
      </c>
      <c r="F716" s="113" t="str">
        <f>'3_Fix'!K717</f>
        <v/>
      </c>
      <c r="G716" s="113" t="str">
        <f>'3_Fix'!L717</f>
        <v/>
      </c>
      <c r="H716" s="113" t="str">
        <f>'3_Fix'!M717</f>
        <v/>
      </c>
      <c r="I716" s="113" t="str">
        <f>'3_Fix'!N717</f>
        <v/>
      </c>
      <c r="J716" s="113" t="str">
        <f>'3_Fix'!O717</f>
        <v/>
      </c>
      <c r="K716" s="120" t="str">
        <f t="shared" si="464"/>
        <v/>
      </c>
      <c r="L716" s="120" t="str">
        <f t="shared" si="426"/>
        <v/>
      </c>
      <c r="M716" s="120" t="str">
        <f t="shared" si="427"/>
        <v/>
      </c>
      <c r="N716" s="120" t="str">
        <f t="shared" si="428"/>
        <v/>
      </c>
      <c r="O716" s="120" t="str">
        <f t="shared" si="429"/>
        <v/>
      </c>
      <c r="P716" s="120" t="str">
        <f t="shared" si="430"/>
        <v/>
      </c>
      <c r="Q716" s="120" t="str">
        <f t="shared" si="431"/>
        <v/>
      </c>
      <c r="R716" s="120" t="str">
        <f t="shared" si="466"/>
        <v/>
      </c>
      <c r="S716" s="120" t="str">
        <f t="shared" si="437"/>
        <v/>
      </c>
      <c r="T716" s="120" t="str">
        <f t="shared" si="438"/>
        <v/>
      </c>
      <c r="U716" s="120" t="str">
        <f t="shared" si="439"/>
        <v/>
      </c>
      <c r="V716" s="120" t="str">
        <f t="shared" si="440"/>
        <v/>
      </c>
      <c r="W716" s="120" t="str">
        <f t="shared" si="441"/>
        <v/>
      </c>
      <c r="X716" s="120" t="str">
        <f t="shared" si="442"/>
        <v/>
      </c>
      <c r="Y716" s="120" t="str">
        <f t="shared" si="443"/>
        <v/>
      </c>
      <c r="Z716" s="120" t="str">
        <f t="shared" si="445"/>
        <v/>
      </c>
      <c r="AA716" s="120" t="str">
        <f t="shared" si="446"/>
        <v/>
      </c>
      <c r="AB716" s="120" t="str">
        <f t="shared" si="447"/>
        <v/>
      </c>
      <c r="AC716" s="120" t="str">
        <f t="shared" si="448"/>
        <v/>
      </c>
      <c r="AD716" s="120" t="str">
        <f t="shared" si="449"/>
        <v/>
      </c>
      <c r="AE716" s="120" t="str">
        <f t="shared" si="450"/>
        <v/>
      </c>
      <c r="AF716" s="120" t="str">
        <f t="shared" si="444"/>
        <v/>
      </c>
      <c r="AG716" s="120" t="str">
        <f t="shared" si="451"/>
        <v/>
      </c>
      <c r="AH716" s="120" t="str">
        <f t="shared" si="452"/>
        <v/>
      </c>
      <c r="AI716" s="120" t="str">
        <f t="shared" si="453"/>
        <v/>
      </c>
      <c r="AJ716" s="120" t="str">
        <f t="shared" si="454"/>
        <v/>
      </c>
      <c r="AK716" s="120" t="str">
        <f t="shared" si="455"/>
        <v/>
      </c>
      <c r="AL716" s="120" t="str">
        <f t="shared" si="456"/>
        <v/>
      </c>
      <c r="AM716" s="120" t="str">
        <f t="shared" si="465"/>
        <v/>
      </c>
      <c r="AN716" s="120" t="str">
        <f t="shared" si="465"/>
        <v/>
      </c>
      <c r="AO716" s="120" t="str">
        <f t="shared" si="432"/>
        <v/>
      </c>
      <c r="AP716" s="120" t="str">
        <f t="shared" si="433"/>
        <v/>
      </c>
      <c r="AQ716" s="120" t="str">
        <f t="shared" si="434"/>
        <v/>
      </c>
      <c r="AR716" s="120" t="str">
        <f t="shared" si="435"/>
        <v/>
      </c>
      <c r="AS716" s="120" t="str">
        <f t="shared" si="436"/>
        <v/>
      </c>
      <c r="AX716" s="120" t="str">
        <f t="shared" si="457"/>
        <v/>
      </c>
      <c r="AY716" s="120" t="str">
        <f t="shared" si="458"/>
        <v/>
      </c>
      <c r="AZ716" s="120" t="str">
        <f t="shared" si="459"/>
        <v/>
      </c>
      <c r="BA716" s="120" t="str">
        <f t="shared" si="460"/>
        <v/>
      </c>
      <c r="BB716" s="120" t="str">
        <f t="shared" si="461"/>
        <v/>
      </c>
      <c r="BC716" s="120" t="str">
        <f t="shared" si="462"/>
        <v/>
      </c>
      <c r="BD716" s="120" t="str">
        <f t="shared" si="463"/>
        <v/>
      </c>
    </row>
    <row r="717" spans="3:56" x14ac:dyDescent="0.2">
      <c r="C717" s="107">
        <f>'3_Fix'!H718</f>
        <v>53919</v>
      </c>
      <c r="D717" s="113" t="str">
        <f>'3_Fix'!I718</f>
        <v/>
      </c>
      <c r="E717" s="113" t="str">
        <f>'3_Fix'!J718</f>
        <v/>
      </c>
      <c r="F717" s="113" t="str">
        <f>'3_Fix'!K718</f>
        <v/>
      </c>
      <c r="G717" s="113" t="str">
        <f>'3_Fix'!L718</f>
        <v/>
      </c>
      <c r="H717" s="113" t="str">
        <f>'3_Fix'!M718</f>
        <v/>
      </c>
      <c r="I717" s="113" t="str">
        <f>'3_Fix'!N718</f>
        <v/>
      </c>
      <c r="J717" s="113" t="str">
        <f>'3_Fix'!O718</f>
        <v/>
      </c>
      <c r="K717" s="120" t="str">
        <f t="shared" si="464"/>
        <v/>
      </c>
      <c r="L717" s="120" t="str">
        <f t="shared" si="426"/>
        <v/>
      </c>
      <c r="M717" s="120" t="str">
        <f t="shared" si="427"/>
        <v/>
      </c>
      <c r="N717" s="120" t="str">
        <f t="shared" si="428"/>
        <v/>
      </c>
      <c r="O717" s="120" t="str">
        <f t="shared" si="429"/>
        <v/>
      </c>
      <c r="P717" s="120" t="str">
        <f t="shared" si="430"/>
        <v/>
      </c>
      <c r="Q717" s="120" t="str">
        <f t="shared" si="431"/>
        <v/>
      </c>
      <c r="R717" s="120" t="str">
        <f t="shared" si="466"/>
        <v/>
      </c>
      <c r="S717" s="120" t="str">
        <f t="shared" si="437"/>
        <v/>
      </c>
      <c r="T717" s="120" t="str">
        <f t="shared" si="438"/>
        <v/>
      </c>
      <c r="U717" s="120" t="str">
        <f t="shared" si="439"/>
        <v/>
      </c>
      <c r="V717" s="120" t="str">
        <f t="shared" si="440"/>
        <v/>
      </c>
      <c r="W717" s="120" t="str">
        <f t="shared" si="441"/>
        <v/>
      </c>
      <c r="X717" s="120" t="str">
        <f t="shared" si="442"/>
        <v/>
      </c>
      <c r="Y717" s="120" t="str">
        <f t="shared" si="443"/>
        <v/>
      </c>
      <c r="Z717" s="120" t="str">
        <f t="shared" si="445"/>
        <v/>
      </c>
      <c r="AA717" s="120" t="str">
        <f t="shared" si="446"/>
        <v/>
      </c>
      <c r="AB717" s="120" t="str">
        <f t="shared" si="447"/>
        <v/>
      </c>
      <c r="AC717" s="120" t="str">
        <f t="shared" si="448"/>
        <v/>
      </c>
      <c r="AD717" s="120" t="str">
        <f t="shared" si="449"/>
        <v/>
      </c>
      <c r="AE717" s="120" t="str">
        <f t="shared" si="450"/>
        <v/>
      </c>
      <c r="AF717" s="120" t="str">
        <f t="shared" si="444"/>
        <v/>
      </c>
      <c r="AG717" s="120" t="str">
        <f t="shared" si="451"/>
        <v/>
      </c>
      <c r="AH717" s="120" t="str">
        <f t="shared" si="452"/>
        <v/>
      </c>
      <c r="AI717" s="120" t="str">
        <f t="shared" si="453"/>
        <v/>
      </c>
      <c r="AJ717" s="120" t="str">
        <f t="shared" si="454"/>
        <v/>
      </c>
      <c r="AK717" s="120" t="str">
        <f t="shared" si="455"/>
        <v/>
      </c>
      <c r="AL717" s="120" t="str">
        <f t="shared" si="456"/>
        <v/>
      </c>
      <c r="AM717" s="120" t="str">
        <f t="shared" si="465"/>
        <v/>
      </c>
      <c r="AN717" s="120" t="str">
        <f t="shared" si="465"/>
        <v/>
      </c>
      <c r="AO717" s="120" t="str">
        <f t="shared" si="432"/>
        <v/>
      </c>
      <c r="AP717" s="120" t="str">
        <f t="shared" si="433"/>
        <v/>
      </c>
      <c r="AQ717" s="120" t="str">
        <f t="shared" si="434"/>
        <v/>
      </c>
      <c r="AR717" s="120" t="str">
        <f t="shared" si="435"/>
        <v/>
      </c>
      <c r="AS717" s="120" t="str">
        <f t="shared" si="436"/>
        <v/>
      </c>
      <c r="AX717" s="120" t="str">
        <f t="shared" si="457"/>
        <v/>
      </c>
      <c r="AY717" s="120" t="str">
        <f t="shared" si="458"/>
        <v/>
      </c>
      <c r="AZ717" s="120" t="str">
        <f t="shared" si="459"/>
        <v/>
      </c>
      <c r="BA717" s="120" t="str">
        <f t="shared" si="460"/>
        <v/>
      </c>
      <c r="BB717" s="120" t="str">
        <f t="shared" si="461"/>
        <v/>
      </c>
      <c r="BC717" s="120" t="str">
        <f t="shared" si="462"/>
        <v/>
      </c>
      <c r="BD717" s="120" t="str">
        <f t="shared" si="463"/>
        <v/>
      </c>
    </row>
    <row r="718" spans="3:56" x14ac:dyDescent="0.2">
      <c r="C718" s="107">
        <f>'3_Fix'!H719</f>
        <v>53936</v>
      </c>
      <c r="D718" s="113" t="str">
        <f>'3_Fix'!I719</f>
        <v/>
      </c>
      <c r="E718" s="113" t="str">
        <f>'3_Fix'!J719</f>
        <v/>
      </c>
      <c r="F718" s="113" t="str">
        <f>'3_Fix'!K719</f>
        <v/>
      </c>
      <c r="G718" s="113" t="str">
        <f>'3_Fix'!L719</f>
        <v/>
      </c>
      <c r="H718" s="113" t="str">
        <f>'3_Fix'!M719</f>
        <v/>
      </c>
      <c r="I718" s="113" t="str">
        <f>'3_Fix'!N719</f>
        <v/>
      </c>
      <c r="J718" s="113" t="str">
        <f>'3_Fix'!O719</f>
        <v/>
      </c>
      <c r="K718" s="120" t="str">
        <f t="shared" si="464"/>
        <v/>
      </c>
      <c r="L718" s="120" t="str">
        <f t="shared" si="426"/>
        <v/>
      </c>
      <c r="M718" s="120" t="str">
        <f t="shared" si="427"/>
        <v/>
      </c>
      <c r="N718" s="120" t="str">
        <f t="shared" si="428"/>
        <v/>
      </c>
      <c r="O718" s="120" t="str">
        <f t="shared" si="429"/>
        <v/>
      </c>
      <c r="P718" s="120" t="str">
        <f t="shared" si="430"/>
        <v/>
      </c>
      <c r="Q718" s="120" t="str">
        <f t="shared" si="431"/>
        <v/>
      </c>
      <c r="R718" s="120" t="str">
        <f t="shared" si="466"/>
        <v/>
      </c>
      <c r="S718" s="120" t="str">
        <f t="shared" si="437"/>
        <v/>
      </c>
      <c r="T718" s="120" t="str">
        <f t="shared" si="438"/>
        <v/>
      </c>
      <c r="U718" s="120" t="str">
        <f t="shared" si="439"/>
        <v/>
      </c>
      <c r="V718" s="120" t="str">
        <f t="shared" si="440"/>
        <v/>
      </c>
      <c r="W718" s="120" t="str">
        <f t="shared" si="441"/>
        <v/>
      </c>
      <c r="X718" s="120" t="str">
        <f t="shared" si="442"/>
        <v/>
      </c>
      <c r="Y718" s="120" t="str">
        <f t="shared" si="443"/>
        <v/>
      </c>
      <c r="Z718" s="120" t="str">
        <f t="shared" si="445"/>
        <v/>
      </c>
      <c r="AA718" s="120" t="str">
        <f t="shared" si="446"/>
        <v/>
      </c>
      <c r="AB718" s="120" t="str">
        <f t="shared" si="447"/>
        <v/>
      </c>
      <c r="AC718" s="120" t="str">
        <f t="shared" si="448"/>
        <v/>
      </c>
      <c r="AD718" s="120" t="str">
        <f t="shared" si="449"/>
        <v/>
      </c>
      <c r="AE718" s="120" t="str">
        <f t="shared" si="450"/>
        <v/>
      </c>
      <c r="AF718" s="120" t="str">
        <f t="shared" si="444"/>
        <v/>
      </c>
      <c r="AG718" s="120" t="str">
        <f t="shared" si="451"/>
        <v/>
      </c>
      <c r="AH718" s="120" t="str">
        <f t="shared" si="452"/>
        <v/>
      </c>
      <c r="AI718" s="120" t="str">
        <f t="shared" si="453"/>
        <v/>
      </c>
      <c r="AJ718" s="120" t="str">
        <f t="shared" si="454"/>
        <v/>
      </c>
      <c r="AK718" s="120" t="str">
        <f t="shared" si="455"/>
        <v/>
      </c>
      <c r="AL718" s="120" t="str">
        <f t="shared" si="456"/>
        <v/>
      </c>
      <c r="AM718" s="120" t="str">
        <f t="shared" si="465"/>
        <v/>
      </c>
      <c r="AN718" s="120" t="str">
        <f t="shared" si="465"/>
        <v/>
      </c>
      <c r="AO718" s="120" t="str">
        <f t="shared" si="432"/>
        <v/>
      </c>
      <c r="AP718" s="120" t="str">
        <f t="shared" si="433"/>
        <v/>
      </c>
      <c r="AQ718" s="120" t="str">
        <f t="shared" si="434"/>
        <v/>
      </c>
      <c r="AR718" s="120" t="str">
        <f t="shared" si="435"/>
        <v/>
      </c>
      <c r="AS718" s="120" t="str">
        <f t="shared" si="436"/>
        <v/>
      </c>
      <c r="AX718" s="120" t="str">
        <f t="shared" si="457"/>
        <v/>
      </c>
      <c r="AY718" s="120" t="str">
        <f t="shared" si="458"/>
        <v/>
      </c>
      <c r="AZ718" s="120" t="str">
        <f t="shared" si="459"/>
        <v/>
      </c>
      <c r="BA718" s="120" t="str">
        <f t="shared" si="460"/>
        <v/>
      </c>
      <c r="BB718" s="120" t="str">
        <f t="shared" si="461"/>
        <v/>
      </c>
      <c r="BC718" s="120" t="str">
        <f t="shared" si="462"/>
        <v/>
      </c>
      <c r="BD718" s="120" t="str">
        <f t="shared" si="463"/>
        <v/>
      </c>
    </row>
    <row r="719" spans="3:56" x14ac:dyDescent="0.2">
      <c r="C719" s="107">
        <f>'3_Fix'!H720</f>
        <v>53950</v>
      </c>
      <c r="D719" s="113" t="str">
        <f>'3_Fix'!I720</f>
        <v/>
      </c>
      <c r="E719" s="113" t="str">
        <f>'3_Fix'!J720</f>
        <v/>
      </c>
      <c r="F719" s="113" t="str">
        <f>'3_Fix'!K720</f>
        <v/>
      </c>
      <c r="G719" s="113" t="str">
        <f>'3_Fix'!L720</f>
        <v/>
      </c>
      <c r="H719" s="113" t="str">
        <f>'3_Fix'!M720</f>
        <v/>
      </c>
      <c r="I719" s="113" t="str">
        <f>'3_Fix'!N720</f>
        <v/>
      </c>
      <c r="J719" s="113" t="str">
        <f>'3_Fix'!O720</f>
        <v/>
      </c>
      <c r="K719" s="120" t="str">
        <f t="shared" si="464"/>
        <v/>
      </c>
      <c r="L719" s="120" t="str">
        <f t="shared" si="426"/>
        <v/>
      </c>
      <c r="M719" s="120" t="str">
        <f t="shared" si="427"/>
        <v/>
      </c>
      <c r="N719" s="120" t="str">
        <f t="shared" si="428"/>
        <v/>
      </c>
      <c r="O719" s="120" t="str">
        <f t="shared" si="429"/>
        <v/>
      </c>
      <c r="P719" s="120" t="str">
        <f t="shared" si="430"/>
        <v/>
      </c>
      <c r="Q719" s="120" t="str">
        <f t="shared" si="431"/>
        <v/>
      </c>
      <c r="R719" s="120" t="str">
        <f t="shared" si="466"/>
        <v/>
      </c>
      <c r="S719" s="120" t="str">
        <f t="shared" si="437"/>
        <v/>
      </c>
      <c r="T719" s="120" t="str">
        <f t="shared" si="438"/>
        <v/>
      </c>
      <c r="U719" s="120" t="str">
        <f t="shared" si="439"/>
        <v/>
      </c>
      <c r="V719" s="120" t="str">
        <f t="shared" si="440"/>
        <v/>
      </c>
      <c r="W719" s="120" t="str">
        <f t="shared" si="441"/>
        <v/>
      </c>
      <c r="X719" s="120" t="str">
        <f t="shared" si="442"/>
        <v/>
      </c>
      <c r="Y719" s="120" t="str">
        <f t="shared" si="443"/>
        <v/>
      </c>
      <c r="Z719" s="120" t="str">
        <f t="shared" si="445"/>
        <v/>
      </c>
      <c r="AA719" s="120" t="str">
        <f t="shared" si="446"/>
        <v/>
      </c>
      <c r="AB719" s="120" t="str">
        <f t="shared" si="447"/>
        <v/>
      </c>
      <c r="AC719" s="120" t="str">
        <f t="shared" si="448"/>
        <v/>
      </c>
      <c r="AD719" s="120" t="str">
        <f t="shared" si="449"/>
        <v/>
      </c>
      <c r="AE719" s="120" t="str">
        <f t="shared" si="450"/>
        <v/>
      </c>
      <c r="AF719" s="120" t="str">
        <f t="shared" si="444"/>
        <v/>
      </c>
      <c r="AG719" s="120" t="str">
        <f t="shared" si="451"/>
        <v/>
      </c>
      <c r="AH719" s="120" t="str">
        <f t="shared" si="452"/>
        <v/>
      </c>
      <c r="AI719" s="120" t="str">
        <f t="shared" si="453"/>
        <v/>
      </c>
      <c r="AJ719" s="120" t="str">
        <f t="shared" si="454"/>
        <v/>
      </c>
      <c r="AK719" s="120" t="str">
        <f t="shared" si="455"/>
        <v/>
      </c>
      <c r="AL719" s="120" t="str">
        <f t="shared" si="456"/>
        <v/>
      </c>
      <c r="AM719" s="120" t="str">
        <f t="shared" si="465"/>
        <v/>
      </c>
      <c r="AN719" s="120" t="str">
        <f t="shared" si="465"/>
        <v/>
      </c>
      <c r="AO719" s="120" t="str">
        <f t="shared" si="432"/>
        <v/>
      </c>
      <c r="AP719" s="120" t="str">
        <f t="shared" si="433"/>
        <v/>
      </c>
      <c r="AQ719" s="120" t="str">
        <f t="shared" si="434"/>
        <v/>
      </c>
      <c r="AR719" s="120" t="str">
        <f t="shared" si="435"/>
        <v/>
      </c>
      <c r="AS719" s="120" t="str">
        <f t="shared" si="436"/>
        <v/>
      </c>
      <c r="AX719" s="120" t="str">
        <f t="shared" si="457"/>
        <v/>
      </c>
      <c r="AY719" s="120" t="str">
        <f t="shared" si="458"/>
        <v/>
      </c>
      <c r="AZ719" s="120" t="str">
        <f t="shared" si="459"/>
        <v/>
      </c>
      <c r="BA719" s="120" t="str">
        <f t="shared" si="460"/>
        <v/>
      </c>
      <c r="BB719" s="120" t="str">
        <f t="shared" si="461"/>
        <v/>
      </c>
      <c r="BC719" s="120" t="str">
        <f t="shared" si="462"/>
        <v/>
      </c>
      <c r="BD719" s="120" t="str">
        <f t="shared" si="463"/>
        <v/>
      </c>
    </row>
    <row r="720" spans="3:56" x14ac:dyDescent="0.2">
      <c r="C720" s="107">
        <f>'3_Fix'!H721</f>
        <v>53966</v>
      </c>
      <c r="D720" s="113" t="str">
        <f>'3_Fix'!I721</f>
        <v/>
      </c>
      <c r="E720" s="113" t="str">
        <f>'3_Fix'!J721</f>
        <v/>
      </c>
      <c r="F720" s="113" t="str">
        <f>'3_Fix'!K721</f>
        <v/>
      </c>
      <c r="G720" s="113" t="str">
        <f>'3_Fix'!L721</f>
        <v/>
      </c>
      <c r="H720" s="113" t="str">
        <f>'3_Fix'!M721</f>
        <v/>
      </c>
      <c r="I720" s="113" t="str">
        <f>'3_Fix'!N721</f>
        <v/>
      </c>
      <c r="J720" s="113" t="str">
        <f>'3_Fix'!O721</f>
        <v/>
      </c>
      <c r="K720" s="120" t="str">
        <f t="shared" si="464"/>
        <v/>
      </c>
      <c r="L720" s="120" t="str">
        <f t="shared" si="426"/>
        <v/>
      </c>
      <c r="M720" s="120" t="str">
        <f t="shared" si="427"/>
        <v/>
      </c>
      <c r="N720" s="120" t="str">
        <f t="shared" si="428"/>
        <v/>
      </c>
      <c r="O720" s="120" t="str">
        <f t="shared" si="429"/>
        <v/>
      </c>
      <c r="P720" s="120" t="str">
        <f t="shared" si="430"/>
        <v/>
      </c>
      <c r="Q720" s="120" t="str">
        <f t="shared" si="431"/>
        <v/>
      </c>
      <c r="R720" s="120" t="str">
        <f t="shared" si="466"/>
        <v/>
      </c>
      <c r="S720" s="120" t="str">
        <f t="shared" si="437"/>
        <v/>
      </c>
      <c r="T720" s="120" t="str">
        <f t="shared" si="438"/>
        <v/>
      </c>
      <c r="U720" s="120" t="str">
        <f t="shared" si="439"/>
        <v/>
      </c>
      <c r="V720" s="120" t="str">
        <f t="shared" si="440"/>
        <v/>
      </c>
      <c r="W720" s="120" t="str">
        <f t="shared" si="441"/>
        <v/>
      </c>
      <c r="X720" s="120" t="str">
        <f t="shared" si="442"/>
        <v/>
      </c>
      <c r="Y720" s="120" t="str">
        <f t="shared" si="443"/>
        <v/>
      </c>
      <c r="Z720" s="120" t="str">
        <f t="shared" si="445"/>
        <v/>
      </c>
      <c r="AA720" s="120" t="str">
        <f t="shared" si="446"/>
        <v/>
      </c>
      <c r="AB720" s="120" t="str">
        <f t="shared" si="447"/>
        <v/>
      </c>
      <c r="AC720" s="120" t="str">
        <f t="shared" si="448"/>
        <v/>
      </c>
      <c r="AD720" s="120" t="str">
        <f t="shared" si="449"/>
        <v/>
      </c>
      <c r="AE720" s="120" t="str">
        <f t="shared" si="450"/>
        <v/>
      </c>
      <c r="AF720" s="120" t="str">
        <f t="shared" si="444"/>
        <v/>
      </c>
      <c r="AG720" s="120" t="str">
        <f t="shared" si="451"/>
        <v/>
      </c>
      <c r="AH720" s="120" t="str">
        <f t="shared" si="452"/>
        <v/>
      </c>
      <c r="AI720" s="120" t="str">
        <f t="shared" si="453"/>
        <v/>
      </c>
      <c r="AJ720" s="120" t="str">
        <f t="shared" si="454"/>
        <v/>
      </c>
      <c r="AK720" s="120" t="str">
        <f t="shared" si="455"/>
        <v/>
      </c>
      <c r="AL720" s="120" t="str">
        <f t="shared" si="456"/>
        <v/>
      </c>
      <c r="AM720" s="120" t="str">
        <f t="shared" si="465"/>
        <v/>
      </c>
      <c r="AN720" s="120" t="str">
        <f t="shared" si="465"/>
        <v/>
      </c>
      <c r="AO720" s="120" t="str">
        <f t="shared" si="432"/>
        <v/>
      </c>
      <c r="AP720" s="120" t="str">
        <f t="shared" si="433"/>
        <v/>
      </c>
      <c r="AQ720" s="120" t="str">
        <f t="shared" si="434"/>
        <v/>
      </c>
      <c r="AR720" s="120" t="str">
        <f t="shared" si="435"/>
        <v/>
      </c>
      <c r="AS720" s="120" t="str">
        <f t="shared" si="436"/>
        <v/>
      </c>
      <c r="AX720" s="120" t="str">
        <f t="shared" si="457"/>
        <v/>
      </c>
      <c r="AY720" s="120" t="str">
        <f t="shared" si="458"/>
        <v/>
      </c>
      <c r="AZ720" s="120" t="str">
        <f t="shared" si="459"/>
        <v/>
      </c>
      <c r="BA720" s="120" t="str">
        <f t="shared" si="460"/>
        <v/>
      </c>
      <c r="BB720" s="120" t="str">
        <f t="shared" si="461"/>
        <v/>
      </c>
      <c r="BC720" s="120" t="str">
        <f t="shared" si="462"/>
        <v/>
      </c>
      <c r="BD720" s="120" t="str">
        <f t="shared" si="463"/>
        <v/>
      </c>
    </row>
    <row r="721" spans="3:56" x14ac:dyDescent="0.2">
      <c r="C721" s="107">
        <f>'3_Fix'!H722</f>
        <v>53980</v>
      </c>
      <c r="D721" s="113" t="str">
        <f>'3_Fix'!I722</f>
        <v/>
      </c>
      <c r="E721" s="113" t="str">
        <f>'3_Fix'!J722</f>
        <v/>
      </c>
      <c r="F721" s="113" t="str">
        <f>'3_Fix'!K722</f>
        <v/>
      </c>
      <c r="G721" s="113" t="str">
        <f>'3_Fix'!L722</f>
        <v/>
      </c>
      <c r="H721" s="113" t="str">
        <f>'3_Fix'!M722</f>
        <v/>
      </c>
      <c r="I721" s="113" t="str">
        <f>'3_Fix'!N722</f>
        <v/>
      </c>
      <c r="J721" s="113" t="str">
        <f>'3_Fix'!O722</f>
        <v/>
      </c>
      <c r="K721" s="120" t="str">
        <f t="shared" si="464"/>
        <v/>
      </c>
      <c r="L721" s="120" t="str">
        <f t="shared" si="426"/>
        <v/>
      </c>
      <c r="M721" s="120" t="str">
        <f t="shared" si="427"/>
        <v/>
      </c>
      <c r="N721" s="120" t="str">
        <f t="shared" si="428"/>
        <v/>
      </c>
      <c r="O721" s="120" t="str">
        <f t="shared" si="429"/>
        <v/>
      </c>
      <c r="P721" s="120" t="str">
        <f t="shared" si="430"/>
        <v/>
      </c>
      <c r="Q721" s="120" t="str">
        <f t="shared" si="431"/>
        <v/>
      </c>
      <c r="R721" s="120" t="str">
        <f t="shared" si="466"/>
        <v/>
      </c>
      <c r="S721" s="120" t="str">
        <f t="shared" si="437"/>
        <v/>
      </c>
      <c r="T721" s="120" t="str">
        <f t="shared" si="438"/>
        <v/>
      </c>
      <c r="U721" s="120" t="str">
        <f t="shared" si="439"/>
        <v/>
      </c>
      <c r="V721" s="120" t="str">
        <f t="shared" si="440"/>
        <v/>
      </c>
      <c r="W721" s="120" t="str">
        <f t="shared" si="441"/>
        <v/>
      </c>
      <c r="X721" s="120" t="str">
        <f t="shared" si="442"/>
        <v/>
      </c>
      <c r="Y721" s="120" t="str">
        <f t="shared" si="443"/>
        <v/>
      </c>
      <c r="Z721" s="120" t="str">
        <f t="shared" si="445"/>
        <v/>
      </c>
      <c r="AA721" s="120" t="str">
        <f t="shared" si="446"/>
        <v/>
      </c>
      <c r="AB721" s="120" t="str">
        <f t="shared" si="447"/>
        <v/>
      </c>
      <c r="AC721" s="120" t="str">
        <f t="shared" si="448"/>
        <v/>
      </c>
      <c r="AD721" s="120" t="str">
        <f t="shared" si="449"/>
        <v/>
      </c>
      <c r="AE721" s="120" t="str">
        <f t="shared" si="450"/>
        <v/>
      </c>
      <c r="AF721" s="120" t="str">
        <f t="shared" si="444"/>
        <v/>
      </c>
      <c r="AG721" s="120" t="str">
        <f t="shared" si="451"/>
        <v/>
      </c>
      <c r="AH721" s="120" t="str">
        <f t="shared" si="452"/>
        <v/>
      </c>
      <c r="AI721" s="120" t="str">
        <f t="shared" si="453"/>
        <v/>
      </c>
      <c r="AJ721" s="120" t="str">
        <f t="shared" si="454"/>
        <v/>
      </c>
      <c r="AK721" s="120" t="str">
        <f t="shared" si="455"/>
        <v/>
      </c>
      <c r="AL721" s="120" t="str">
        <f t="shared" si="456"/>
        <v/>
      </c>
      <c r="AM721" s="120" t="str">
        <f t="shared" si="465"/>
        <v/>
      </c>
      <c r="AN721" s="120" t="str">
        <f t="shared" si="465"/>
        <v/>
      </c>
      <c r="AO721" s="120" t="str">
        <f t="shared" si="432"/>
        <v/>
      </c>
      <c r="AP721" s="120" t="str">
        <f t="shared" si="433"/>
        <v/>
      </c>
      <c r="AQ721" s="120" t="str">
        <f t="shared" si="434"/>
        <v/>
      </c>
      <c r="AR721" s="120" t="str">
        <f t="shared" si="435"/>
        <v/>
      </c>
      <c r="AS721" s="120" t="str">
        <f t="shared" si="436"/>
        <v/>
      </c>
      <c r="AX721" s="120" t="str">
        <f t="shared" si="457"/>
        <v/>
      </c>
      <c r="AY721" s="120" t="str">
        <f t="shared" si="458"/>
        <v/>
      </c>
      <c r="AZ721" s="120" t="str">
        <f t="shared" si="459"/>
        <v/>
      </c>
      <c r="BA721" s="120" t="str">
        <f t="shared" si="460"/>
        <v/>
      </c>
      <c r="BB721" s="120" t="str">
        <f t="shared" si="461"/>
        <v/>
      </c>
      <c r="BC721" s="120" t="str">
        <f t="shared" si="462"/>
        <v/>
      </c>
      <c r="BD721" s="120" t="str">
        <f t="shared" si="463"/>
        <v/>
      </c>
    </row>
    <row r="722" spans="3:56" x14ac:dyDescent="0.2">
      <c r="C722" s="107">
        <f>'3_Fix'!H723</f>
        <v>53997</v>
      </c>
      <c r="D722" s="113" t="str">
        <f>'3_Fix'!I723</f>
        <v/>
      </c>
      <c r="E722" s="113" t="str">
        <f>'3_Fix'!J723</f>
        <v/>
      </c>
      <c r="F722" s="113" t="str">
        <f>'3_Fix'!K723</f>
        <v/>
      </c>
      <c r="G722" s="113" t="str">
        <f>'3_Fix'!L723</f>
        <v/>
      </c>
      <c r="H722" s="113" t="str">
        <f>'3_Fix'!M723</f>
        <v/>
      </c>
      <c r="I722" s="113" t="str">
        <f>'3_Fix'!N723</f>
        <v/>
      </c>
      <c r="J722" s="113" t="str">
        <f>'3_Fix'!O723</f>
        <v/>
      </c>
      <c r="K722" s="120" t="str">
        <f t="shared" si="464"/>
        <v/>
      </c>
      <c r="L722" s="120" t="str">
        <f t="shared" si="426"/>
        <v/>
      </c>
      <c r="M722" s="120" t="str">
        <f t="shared" si="427"/>
        <v/>
      </c>
      <c r="N722" s="120" t="str">
        <f t="shared" si="428"/>
        <v/>
      </c>
      <c r="O722" s="120" t="str">
        <f t="shared" si="429"/>
        <v/>
      </c>
      <c r="P722" s="120" t="str">
        <f t="shared" si="430"/>
        <v/>
      </c>
      <c r="Q722" s="120" t="str">
        <f t="shared" si="431"/>
        <v/>
      </c>
      <c r="R722" s="120" t="str">
        <f t="shared" si="466"/>
        <v/>
      </c>
      <c r="S722" s="120" t="str">
        <f t="shared" si="437"/>
        <v/>
      </c>
      <c r="T722" s="120" t="str">
        <f t="shared" si="438"/>
        <v/>
      </c>
      <c r="U722" s="120" t="str">
        <f t="shared" si="439"/>
        <v/>
      </c>
      <c r="V722" s="120" t="str">
        <f t="shared" si="440"/>
        <v/>
      </c>
      <c r="W722" s="120" t="str">
        <f t="shared" si="441"/>
        <v/>
      </c>
      <c r="X722" s="120" t="str">
        <f t="shared" si="442"/>
        <v/>
      </c>
      <c r="Y722" s="120" t="str">
        <f t="shared" si="443"/>
        <v/>
      </c>
      <c r="Z722" s="120" t="str">
        <f t="shared" si="445"/>
        <v/>
      </c>
      <c r="AA722" s="120" t="str">
        <f t="shared" si="446"/>
        <v/>
      </c>
      <c r="AB722" s="120" t="str">
        <f t="shared" si="447"/>
        <v/>
      </c>
      <c r="AC722" s="120" t="str">
        <f t="shared" si="448"/>
        <v/>
      </c>
      <c r="AD722" s="120" t="str">
        <f t="shared" si="449"/>
        <v/>
      </c>
      <c r="AE722" s="120" t="str">
        <f t="shared" si="450"/>
        <v/>
      </c>
      <c r="AF722" s="120" t="str">
        <f t="shared" si="444"/>
        <v/>
      </c>
      <c r="AG722" s="120" t="str">
        <f t="shared" si="451"/>
        <v/>
      </c>
      <c r="AH722" s="120" t="str">
        <f t="shared" si="452"/>
        <v/>
      </c>
      <c r="AI722" s="120" t="str">
        <f t="shared" si="453"/>
        <v/>
      </c>
      <c r="AJ722" s="120" t="str">
        <f t="shared" si="454"/>
        <v/>
      </c>
      <c r="AK722" s="120" t="str">
        <f t="shared" si="455"/>
        <v/>
      </c>
      <c r="AL722" s="120" t="str">
        <f t="shared" si="456"/>
        <v/>
      </c>
      <c r="AM722" s="120" t="str">
        <f t="shared" si="465"/>
        <v/>
      </c>
      <c r="AN722" s="120" t="str">
        <f t="shared" si="465"/>
        <v/>
      </c>
      <c r="AO722" s="120" t="str">
        <f t="shared" si="432"/>
        <v/>
      </c>
      <c r="AP722" s="120" t="str">
        <f t="shared" si="433"/>
        <v/>
      </c>
      <c r="AQ722" s="120" t="str">
        <f t="shared" si="434"/>
        <v/>
      </c>
      <c r="AR722" s="120" t="str">
        <f t="shared" si="435"/>
        <v/>
      </c>
      <c r="AS722" s="120" t="str">
        <f t="shared" si="436"/>
        <v/>
      </c>
      <c r="AX722" s="120" t="str">
        <f t="shared" si="457"/>
        <v/>
      </c>
      <c r="AY722" s="120" t="str">
        <f t="shared" si="458"/>
        <v/>
      </c>
      <c r="AZ722" s="120" t="str">
        <f t="shared" si="459"/>
        <v/>
      </c>
      <c r="BA722" s="120" t="str">
        <f t="shared" si="460"/>
        <v/>
      </c>
      <c r="BB722" s="120" t="str">
        <f t="shared" si="461"/>
        <v/>
      </c>
      <c r="BC722" s="120" t="str">
        <f t="shared" si="462"/>
        <v/>
      </c>
      <c r="BD722" s="120" t="str">
        <f t="shared" si="463"/>
        <v/>
      </c>
    </row>
    <row r="723" spans="3:56" x14ac:dyDescent="0.2">
      <c r="C723" s="107">
        <f>'3_Fix'!H724</f>
        <v>54011</v>
      </c>
      <c r="D723" s="113" t="str">
        <f>'3_Fix'!I724</f>
        <v/>
      </c>
      <c r="E723" s="113" t="str">
        <f>'3_Fix'!J724</f>
        <v/>
      </c>
      <c r="F723" s="113" t="str">
        <f>'3_Fix'!K724</f>
        <v/>
      </c>
      <c r="G723" s="113" t="str">
        <f>'3_Fix'!L724</f>
        <v/>
      </c>
      <c r="H723" s="113" t="str">
        <f>'3_Fix'!M724</f>
        <v/>
      </c>
      <c r="I723" s="113" t="str">
        <f>'3_Fix'!N724</f>
        <v/>
      </c>
      <c r="J723" s="113" t="str">
        <f>'3_Fix'!O724</f>
        <v/>
      </c>
      <c r="K723" s="120" t="str">
        <f t="shared" si="464"/>
        <v/>
      </c>
      <c r="L723" s="120" t="str">
        <f t="shared" si="426"/>
        <v/>
      </c>
      <c r="M723" s="120" t="str">
        <f t="shared" si="427"/>
        <v/>
      </c>
      <c r="N723" s="120" t="str">
        <f t="shared" si="428"/>
        <v/>
      </c>
      <c r="O723" s="120" t="str">
        <f t="shared" si="429"/>
        <v/>
      </c>
      <c r="P723" s="120" t="str">
        <f t="shared" si="430"/>
        <v/>
      </c>
      <c r="Q723" s="120" t="str">
        <f t="shared" si="431"/>
        <v/>
      </c>
      <c r="R723" s="120" t="str">
        <f t="shared" si="466"/>
        <v/>
      </c>
      <c r="S723" s="120" t="str">
        <f t="shared" si="437"/>
        <v/>
      </c>
      <c r="T723" s="120" t="str">
        <f t="shared" si="438"/>
        <v/>
      </c>
      <c r="U723" s="120" t="str">
        <f t="shared" si="439"/>
        <v/>
      </c>
      <c r="V723" s="120" t="str">
        <f t="shared" si="440"/>
        <v/>
      </c>
      <c r="W723" s="120" t="str">
        <f t="shared" si="441"/>
        <v/>
      </c>
      <c r="X723" s="120" t="str">
        <f t="shared" si="442"/>
        <v/>
      </c>
      <c r="Y723" s="120" t="str">
        <f t="shared" si="443"/>
        <v/>
      </c>
      <c r="Z723" s="120" t="str">
        <f t="shared" si="445"/>
        <v/>
      </c>
      <c r="AA723" s="120" t="str">
        <f t="shared" si="446"/>
        <v/>
      </c>
      <c r="AB723" s="120" t="str">
        <f t="shared" si="447"/>
        <v/>
      </c>
      <c r="AC723" s="120" t="str">
        <f t="shared" si="448"/>
        <v/>
      </c>
      <c r="AD723" s="120" t="str">
        <f t="shared" si="449"/>
        <v/>
      </c>
      <c r="AE723" s="120" t="str">
        <f t="shared" si="450"/>
        <v/>
      </c>
      <c r="AF723" s="120" t="str">
        <f t="shared" si="444"/>
        <v/>
      </c>
      <c r="AG723" s="120" t="str">
        <f t="shared" si="451"/>
        <v/>
      </c>
      <c r="AH723" s="120" t="str">
        <f t="shared" si="452"/>
        <v/>
      </c>
      <c r="AI723" s="120" t="str">
        <f t="shared" si="453"/>
        <v/>
      </c>
      <c r="AJ723" s="120" t="str">
        <f t="shared" si="454"/>
        <v/>
      </c>
      <c r="AK723" s="120" t="str">
        <f t="shared" si="455"/>
        <v/>
      </c>
      <c r="AL723" s="120" t="str">
        <f t="shared" si="456"/>
        <v/>
      </c>
      <c r="AM723" s="120" t="str">
        <f t="shared" si="465"/>
        <v/>
      </c>
      <c r="AN723" s="120" t="str">
        <f t="shared" si="465"/>
        <v/>
      </c>
      <c r="AO723" s="120" t="str">
        <f t="shared" si="432"/>
        <v/>
      </c>
      <c r="AP723" s="120" t="str">
        <f t="shared" si="433"/>
        <v/>
      </c>
      <c r="AQ723" s="120" t="str">
        <f t="shared" si="434"/>
        <v/>
      </c>
      <c r="AR723" s="120" t="str">
        <f t="shared" si="435"/>
        <v/>
      </c>
      <c r="AS723" s="120" t="str">
        <f t="shared" si="436"/>
        <v/>
      </c>
      <c r="AX723" s="120" t="str">
        <f t="shared" si="457"/>
        <v/>
      </c>
      <c r="AY723" s="120" t="str">
        <f t="shared" si="458"/>
        <v/>
      </c>
      <c r="AZ723" s="120" t="str">
        <f t="shared" si="459"/>
        <v/>
      </c>
      <c r="BA723" s="120" t="str">
        <f t="shared" si="460"/>
        <v/>
      </c>
      <c r="BB723" s="120" t="str">
        <f t="shared" si="461"/>
        <v/>
      </c>
      <c r="BC723" s="120" t="str">
        <f t="shared" si="462"/>
        <v/>
      </c>
      <c r="BD723" s="120" t="str">
        <f t="shared" si="463"/>
        <v/>
      </c>
    </row>
    <row r="724" spans="3:56" x14ac:dyDescent="0.2">
      <c r="C724" s="107">
        <f>'3_Fix'!H725</f>
        <v>54027</v>
      </c>
      <c r="D724" s="113" t="str">
        <f>'3_Fix'!I725</f>
        <v/>
      </c>
      <c r="E724" s="113" t="str">
        <f>'3_Fix'!J725</f>
        <v/>
      </c>
      <c r="F724" s="113" t="str">
        <f>'3_Fix'!K725</f>
        <v/>
      </c>
      <c r="G724" s="113" t="str">
        <f>'3_Fix'!L725</f>
        <v/>
      </c>
      <c r="H724" s="113" t="str">
        <f>'3_Fix'!M725</f>
        <v/>
      </c>
      <c r="I724" s="113" t="str">
        <f>'3_Fix'!N725</f>
        <v/>
      </c>
      <c r="J724" s="113" t="str">
        <f>'3_Fix'!O725</f>
        <v/>
      </c>
      <c r="K724" s="120" t="str">
        <f t="shared" si="464"/>
        <v/>
      </c>
      <c r="L724" s="120" t="str">
        <f t="shared" si="426"/>
        <v/>
      </c>
      <c r="M724" s="120" t="str">
        <f t="shared" si="427"/>
        <v/>
      </c>
      <c r="N724" s="120" t="str">
        <f t="shared" si="428"/>
        <v/>
      </c>
      <c r="O724" s="120" t="str">
        <f t="shared" si="429"/>
        <v/>
      </c>
      <c r="P724" s="120" t="str">
        <f t="shared" si="430"/>
        <v/>
      </c>
      <c r="Q724" s="120" t="str">
        <f t="shared" si="431"/>
        <v/>
      </c>
      <c r="R724" s="120" t="str">
        <f t="shared" si="466"/>
        <v/>
      </c>
      <c r="S724" s="120" t="str">
        <f t="shared" si="437"/>
        <v/>
      </c>
      <c r="T724" s="120" t="str">
        <f t="shared" si="438"/>
        <v/>
      </c>
      <c r="U724" s="120" t="str">
        <f t="shared" si="439"/>
        <v/>
      </c>
      <c r="V724" s="120" t="str">
        <f t="shared" si="440"/>
        <v/>
      </c>
      <c r="W724" s="120" t="str">
        <f t="shared" si="441"/>
        <v/>
      </c>
      <c r="X724" s="120" t="str">
        <f t="shared" si="442"/>
        <v/>
      </c>
      <c r="Y724" s="120" t="str">
        <f t="shared" si="443"/>
        <v/>
      </c>
      <c r="Z724" s="120" t="str">
        <f t="shared" si="445"/>
        <v/>
      </c>
      <c r="AA724" s="120" t="str">
        <f t="shared" si="446"/>
        <v/>
      </c>
      <c r="AB724" s="120" t="str">
        <f t="shared" si="447"/>
        <v/>
      </c>
      <c r="AC724" s="120" t="str">
        <f t="shared" si="448"/>
        <v/>
      </c>
      <c r="AD724" s="120" t="str">
        <f t="shared" si="449"/>
        <v/>
      </c>
      <c r="AE724" s="120" t="str">
        <f t="shared" si="450"/>
        <v/>
      </c>
      <c r="AF724" s="120" t="str">
        <f t="shared" si="444"/>
        <v/>
      </c>
      <c r="AG724" s="120" t="str">
        <f t="shared" si="451"/>
        <v/>
      </c>
      <c r="AH724" s="120" t="str">
        <f t="shared" si="452"/>
        <v/>
      </c>
      <c r="AI724" s="120" t="str">
        <f t="shared" si="453"/>
        <v/>
      </c>
      <c r="AJ724" s="120" t="str">
        <f t="shared" si="454"/>
        <v/>
      </c>
      <c r="AK724" s="120" t="str">
        <f t="shared" si="455"/>
        <v/>
      </c>
      <c r="AL724" s="120" t="str">
        <f t="shared" si="456"/>
        <v/>
      </c>
      <c r="AM724" s="120" t="str">
        <f t="shared" si="465"/>
        <v/>
      </c>
      <c r="AN724" s="120" t="str">
        <f t="shared" si="465"/>
        <v/>
      </c>
      <c r="AO724" s="120" t="str">
        <f t="shared" si="432"/>
        <v/>
      </c>
      <c r="AP724" s="120" t="str">
        <f t="shared" si="433"/>
        <v/>
      </c>
      <c r="AQ724" s="120" t="str">
        <f t="shared" si="434"/>
        <v/>
      </c>
      <c r="AR724" s="120" t="str">
        <f t="shared" si="435"/>
        <v/>
      </c>
      <c r="AS724" s="120" t="str">
        <f t="shared" si="436"/>
        <v/>
      </c>
      <c r="AX724" s="120" t="str">
        <f t="shared" si="457"/>
        <v/>
      </c>
      <c r="AY724" s="120" t="str">
        <f t="shared" si="458"/>
        <v/>
      </c>
      <c r="AZ724" s="120" t="str">
        <f t="shared" si="459"/>
        <v/>
      </c>
      <c r="BA724" s="120" t="str">
        <f t="shared" si="460"/>
        <v/>
      </c>
      <c r="BB724" s="120" t="str">
        <f t="shared" si="461"/>
        <v/>
      </c>
      <c r="BC724" s="120" t="str">
        <f t="shared" si="462"/>
        <v/>
      </c>
      <c r="BD724" s="120" t="str">
        <f t="shared" si="463"/>
        <v/>
      </c>
    </row>
    <row r="725" spans="3:56" x14ac:dyDescent="0.2">
      <c r="C725" s="107">
        <f>'3_Fix'!H726</f>
        <v>54041</v>
      </c>
      <c r="D725" s="113" t="str">
        <f>'3_Fix'!I726</f>
        <v/>
      </c>
      <c r="E725" s="113" t="str">
        <f>'3_Fix'!J726</f>
        <v/>
      </c>
      <c r="F725" s="113" t="str">
        <f>'3_Fix'!K726</f>
        <v/>
      </c>
      <c r="G725" s="113" t="str">
        <f>'3_Fix'!L726</f>
        <v/>
      </c>
      <c r="H725" s="113" t="str">
        <f>'3_Fix'!M726</f>
        <v/>
      </c>
      <c r="I725" s="113" t="str">
        <f>'3_Fix'!N726</f>
        <v/>
      </c>
      <c r="J725" s="113" t="str">
        <f>'3_Fix'!O726</f>
        <v/>
      </c>
      <c r="K725" s="120" t="str">
        <f t="shared" si="464"/>
        <v/>
      </c>
      <c r="L725" s="120" t="str">
        <f t="shared" si="426"/>
        <v/>
      </c>
      <c r="M725" s="120" t="str">
        <f t="shared" si="427"/>
        <v/>
      </c>
      <c r="N725" s="120" t="str">
        <f t="shared" si="428"/>
        <v/>
      </c>
      <c r="O725" s="120" t="str">
        <f t="shared" si="429"/>
        <v/>
      </c>
      <c r="P725" s="120" t="str">
        <f t="shared" si="430"/>
        <v/>
      </c>
      <c r="Q725" s="120" t="str">
        <f t="shared" si="431"/>
        <v/>
      </c>
      <c r="R725" s="120" t="str">
        <f t="shared" si="466"/>
        <v/>
      </c>
      <c r="S725" s="120" t="str">
        <f t="shared" si="437"/>
        <v/>
      </c>
      <c r="T725" s="120" t="str">
        <f t="shared" si="438"/>
        <v/>
      </c>
      <c r="U725" s="120" t="str">
        <f t="shared" si="439"/>
        <v/>
      </c>
      <c r="V725" s="120" t="str">
        <f t="shared" si="440"/>
        <v/>
      </c>
      <c r="W725" s="120" t="str">
        <f t="shared" si="441"/>
        <v/>
      </c>
      <c r="X725" s="120" t="str">
        <f t="shared" si="442"/>
        <v/>
      </c>
      <c r="Y725" s="120" t="str">
        <f t="shared" si="443"/>
        <v/>
      </c>
      <c r="Z725" s="120" t="str">
        <f t="shared" si="445"/>
        <v/>
      </c>
      <c r="AA725" s="120" t="str">
        <f t="shared" si="446"/>
        <v/>
      </c>
      <c r="AB725" s="120" t="str">
        <f t="shared" si="447"/>
        <v/>
      </c>
      <c r="AC725" s="120" t="str">
        <f t="shared" si="448"/>
        <v/>
      </c>
      <c r="AD725" s="120" t="str">
        <f t="shared" si="449"/>
        <v/>
      </c>
      <c r="AE725" s="120" t="str">
        <f t="shared" si="450"/>
        <v/>
      </c>
      <c r="AF725" s="120" t="str">
        <f t="shared" si="444"/>
        <v/>
      </c>
      <c r="AG725" s="120" t="str">
        <f t="shared" si="451"/>
        <v/>
      </c>
      <c r="AH725" s="120" t="str">
        <f t="shared" si="452"/>
        <v/>
      </c>
      <c r="AI725" s="120" t="str">
        <f t="shared" si="453"/>
        <v/>
      </c>
      <c r="AJ725" s="120" t="str">
        <f t="shared" si="454"/>
        <v/>
      </c>
      <c r="AK725" s="120" t="str">
        <f t="shared" si="455"/>
        <v/>
      </c>
      <c r="AL725" s="120" t="str">
        <f t="shared" si="456"/>
        <v/>
      </c>
      <c r="AM725" s="120" t="str">
        <f t="shared" si="465"/>
        <v/>
      </c>
      <c r="AN725" s="120" t="str">
        <f t="shared" si="465"/>
        <v/>
      </c>
      <c r="AO725" s="120" t="str">
        <f t="shared" si="432"/>
        <v/>
      </c>
      <c r="AP725" s="120" t="str">
        <f t="shared" si="433"/>
        <v/>
      </c>
      <c r="AQ725" s="120" t="str">
        <f t="shared" si="434"/>
        <v/>
      </c>
      <c r="AR725" s="120" t="str">
        <f t="shared" si="435"/>
        <v/>
      </c>
      <c r="AS725" s="120" t="str">
        <f t="shared" si="436"/>
        <v/>
      </c>
      <c r="AX725" s="120" t="str">
        <f t="shared" si="457"/>
        <v/>
      </c>
      <c r="AY725" s="120" t="str">
        <f t="shared" si="458"/>
        <v/>
      </c>
      <c r="AZ725" s="120" t="str">
        <f t="shared" si="459"/>
        <v/>
      </c>
      <c r="BA725" s="120" t="str">
        <f t="shared" si="460"/>
        <v/>
      </c>
      <c r="BB725" s="120" t="str">
        <f t="shared" si="461"/>
        <v/>
      </c>
      <c r="BC725" s="120" t="str">
        <f t="shared" si="462"/>
        <v/>
      </c>
      <c r="BD725" s="120" t="str">
        <f t="shared" si="463"/>
        <v/>
      </c>
    </row>
    <row r="726" spans="3:56" x14ac:dyDescent="0.2">
      <c r="C726" s="107">
        <f>'3_Fix'!H727</f>
        <v>54058</v>
      </c>
      <c r="D726" s="113" t="str">
        <f>'3_Fix'!I727</f>
        <v/>
      </c>
      <c r="E726" s="113" t="str">
        <f>'3_Fix'!J727</f>
        <v/>
      </c>
      <c r="F726" s="113" t="str">
        <f>'3_Fix'!K727</f>
        <v/>
      </c>
      <c r="G726" s="113" t="str">
        <f>'3_Fix'!L727</f>
        <v/>
      </c>
      <c r="H726" s="113" t="str">
        <f>'3_Fix'!M727</f>
        <v/>
      </c>
      <c r="I726" s="113" t="str">
        <f>'3_Fix'!N727</f>
        <v/>
      </c>
      <c r="J726" s="113" t="str">
        <f>'3_Fix'!O727</f>
        <v/>
      </c>
      <c r="K726" s="120" t="str">
        <f t="shared" si="464"/>
        <v/>
      </c>
      <c r="L726" s="120" t="str">
        <f t="shared" si="426"/>
        <v/>
      </c>
      <c r="M726" s="120" t="str">
        <f t="shared" si="427"/>
        <v/>
      </c>
      <c r="N726" s="120" t="str">
        <f t="shared" si="428"/>
        <v/>
      </c>
      <c r="O726" s="120" t="str">
        <f t="shared" si="429"/>
        <v/>
      </c>
      <c r="P726" s="120" t="str">
        <f t="shared" si="430"/>
        <v/>
      </c>
      <c r="Q726" s="120" t="str">
        <f t="shared" si="431"/>
        <v/>
      </c>
      <c r="R726" s="120" t="str">
        <f t="shared" si="466"/>
        <v/>
      </c>
      <c r="S726" s="120" t="str">
        <f t="shared" si="437"/>
        <v/>
      </c>
      <c r="T726" s="120" t="str">
        <f t="shared" si="438"/>
        <v/>
      </c>
      <c r="U726" s="120" t="str">
        <f t="shared" si="439"/>
        <v/>
      </c>
      <c r="V726" s="120" t="str">
        <f t="shared" si="440"/>
        <v/>
      </c>
      <c r="W726" s="120" t="str">
        <f t="shared" si="441"/>
        <v/>
      </c>
      <c r="X726" s="120" t="str">
        <f t="shared" si="442"/>
        <v/>
      </c>
      <c r="Y726" s="120" t="str">
        <f t="shared" si="443"/>
        <v/>
      </c>
      <c r="Z726" s="120" t="str">
        <f t="shared" si="445"/>
        <v/>
      </c>
      <c r="AA726" s="120" t="str">
        <f t="shared" si="446"/>
        <v/>
      </c>
      <c r="AB726" s="120" t="str">
        <f t="shared" si="447"/>
        <v/>
      </c>
      <c r="AC726" s="120" t="str">
        <f t="shared" si="448"/>
        <v/>
      </c>
      <c r="AD726" s="120" t="str">
        <f t="shared" si="449"/>
        <v/>
      </c>
      <c r="AE726" s="120" t="str">
        <f t="shared" si="450"/>
        <v/>
      </c>
      <c r="AF726" s="120" t="str">
        <f t="shared" si="444"/>
        <v/>
      </c>
      <c r="AG726" s="120" t="str">
        <f t="shared" si="451"/>
        <v/>
      </c>
      <c r="AH726" s="120" t="str">
        <f t="shared" si="452"/>
        <v/>
      </c>
      <c r="AI726" s="120" t="str">
        <f t="shared" si="453"/>
        <v/>
      </c>
      <c r="AJ726" s="120" t="str">
        <f t="shared" si="454"/>
        <v/>
      </c>
      <c r="AK726" s="120" t="str">
        <f t="shared" si="455"/>
        <v/>
      </c>
      <c r="AL726" s="120" t="str">
        <f t="shared" si="456"/>
        <v/>
      </c>
      <c r="AM726" s="120" t="str">
        <f t="shared" si="465"/>
        <v/>
      </c>
      <c r="AN726" s="120" t="str">
        <f t="shared" si="465"/>
        <v/>
      </c>
      <c r="AO726" s="120" t="str">
        <f t="shared" si="432"/>
        <v/>
      </c>
      <c r="AP726" s="120" t="str">
        <f t="shared" si="433"/>
        <v/>
      </c>
      <c r="AQ726" s="120" t="str">
        <f t="shared" si="434"/>
        <v/>
      </c>
      <c r="AR726" s="120" t="str">
        <f t="shared" si="435"/>
        <v/>
      </c>
      <c r="AS726" s="120" t="str">
        <f t="shared" si="436"/>
        <v/>
      </c>
      <c r="AX726" s="120" t="str">
        <f t="shared" si="457"/>
        <v/>
      </c>
      <c r="AY726" s="120" t="str">
        <f t="shared" si="458"/>
        <v/>
      </c>
      <c r="AZ726" s="120" t="str">
        <f t="shared" si="459"/>
        <v/>
      </c>
      <c r="BA726" s="120" t="str">
        <f t="shared" si="460"/>
        <v/>
      </c>
      <c r="BB726" s="120" t="str">
        <f t="shared" si="461"/>
        <v/>
      </c>
      <c r="BC726" s="120" t="str">
        <f t="shared" si="462"/>
        <v/>
      </c>
      <c r="BD726" s="120" t="str">
        <f t="shared" si="463"/>
        <v/>
      </c>
    </row>
    <row r="727" spans="3:56" x14ac:dyDescent="0.2">
      <c r="C727" s="107">
        <f>'3_Fix'!H728</f>
        <v>54072</v>
      </c>
      <c r="D727" s="113" t="str">
        <f>'3_Fix'!I728</f>
        <v/>
      </c>
      <c r="E727" s="113" t="str">
        <f>'3_Fix'!J728</f>
        <v/>
      </c>
      <c r="F727" s="113" t="str">
        <f>'3_Fix'!K728</f>
        <v/>
      </c>
      <c r="G727" s="113" t="str">
        <f>'3_Fix'!L728</f>
        <v/>
      </c>
      <c r="H727" s="113" t="str">
        <f>'3_Fix'!M728</f>
        <v/>
      </c>
      <c r="I727" s="113" t="str">
        <f>'3_Fix'!N728</f>
        <v/>
      </c>
      <c r="J727" s="113" t="str">
        <f>'3_Fix'!O728</f>
        <v/>
      </c>
      <c r="K727" s="120" t="str">
        <f t="shared" si="464"/>
        <v/>
      </c>
      <c r="L727" s="120" t="str">
        <f t="shared" ref="L727:L790" si="467">IFERROR(((E727/E726)-1)*100,"")</f>
        <v/>
      </c>
      <c r="M727" s="120" t="str">
        <f t="shared" ref="M727:M790" si="468">IFERROR(((F727/F726)-1)*100,"")</f>
        <v/>
      </c>
      <c r="N727" s="120" t="str">
        <f t="shared" ref="N727:N790" si="469">IFERROR(((G727/G726)-1)*100,"")</f>
        <v/>
      </c>
      <c r="O727" s="120" t="str">
        <f t="shared" ref="O727:O790" si="470">IFERROR(((H727/H726)-1)*100,"")</f>
        <v/>
      </c>
      <c r="P727" s="120" t="str">
        <f t="shared" ref="P727:P790" si="471">IFERROR(((I727/I726)-1)*100,"")</f>
        <v/>
      </c>
      <c r="Q727" s="120" t="str">
        <f t="shared" ref="Q727:Q790" si="472">IFERROR(((J727/J726)-1)*100,"")</f>
        <v/>
      </c>
      <c r="R727" s="120" t="str">
        <f t="shared" si="466"/>
        <v/>
      </c>
      <c r="S727" s="120" t="str">
        <f t="shared" si="437"/>
        <v/>
      </c>
      <c r="T727" s="120" t="str">
        <f t="shared" si="438"/>
        <v/>
      </c>
      <c r="U727" s="120" t="str">
        <f t="shared" si="439"/>
        <v/>
      </c>
      <c r="V727" s="120" t="str">
        <f t="shared" si="440"/>
        <v/>
      </c>
      <c r="W727" s="120" t="str">
        <f t="shared" si="441"/>
        <v/>
      </c>
      <c r="X727" s="120" t="str">
        <f t="shared" si="442"/>
        <v/>
      </c>
      <c r="Y727" s="120" t="str">
        <f t="shared" si="443"/>
        <v/>
      </c>
      <c r="Z727" s="120" t="str">
        <f t="shared" si="445"/>
        <v/>
      </c>
      <c r="AA727" s="120" t="str">
        <f t="shared" si="446"/>
        <v/>
      </c>
      <c r="AB727" s="120" t="str">
        <f t="shared" si="447"/>
        <v/>
      </c>
      <c r="AC727" s="120" t="str">
        <f t="shared" si="448"/>
        <v/>
      </c>
      <c r="AD727" s="120" t="str">
        <f t="shared" si="449"/>
        <v/>
      </c>
      <c r="AE727" s="120" t="str">
        <f t="shared" si="450"/>
        <v/>
      </c>
      <c r="AF727" s="120" t="str">
        <f t="shared" si="444"/>
        <v/>
      </c>
      <c r="AG727" s="120" t="str">
        <f t="shared" si="451"/>
        <v/>
      </c>
      <c r="AH727" s="120" t="str">
        <f t="shared" si="452"/>
        <v/>
      </c>
      <c r="AI727" s="120" t="str">
        <f t="shared" si="453"/>
        <v/>
      </c>
      <c r="AJ727" s="120" t="str">
        <f t="shared" si="454"/>
        <v/>
      </c>
      <c r="AK727" s="120" t="str">
        <f t="shared" si="455"/>
        <v/>
      </c>
      <c r="AL727" s="120" t="str">
        <f t="shared" si="456"/>
        <v/>
      </c>
      <c r="AM727" s="120" t="str">
        <f t="shared" si="465"/>
        <v/>
      </c>
      <c r="AN727" s="120" t="str">
        <f t="shared" si="465"/>
        <v/>
      </c>
      <c r="AO727" s="120" t="str">
        <f t="shared" si="432"/>
        <v/>
      </c>
      <c r="AP727" s="120" t="str">
        <f t="shared" si="433"/>
        <v/>
      </c>
      <c r="AQ727" s="120" t="str">
        <f t="shared" si="434"/>
        <v/>
      </c>
      <c r="AR727" s="120" t="str">
        <f t="shared" si="435"/>
        <v/>
      </c>
      <c r="AS727" s="120" t="str">
        <f t="shared" si="436"/>
        <v/>
      </c>
      <c r="AX727" s="120" t="str">
        <f t="shared" si="457"/>
        <v/>
      </c>
      <c r="AY727" s="120" t="str">
        <f t="shared" si="458"/>
        <v/>
      </c>
      <c r="AZ727" s="120" t="str">
        <f t="shared" si="459"/>
        <v/>
      </c>
      <c r="BA727" s="120" t="str">
        <f t="shared" si="460"/>
        <v/>
      </c>
      <c r="BB727" s="120" t="str">
        <f t="shared" si="461"/>
        <v/>
      </c>
      <c r="BC727" s="120" t="str">
        <f t="shared" si="462"/>
        <v/>
      </c>
      <c r="BD727" s="120" t="str">
        <f t="shared" si="463"/>
        <v/>
      </c>
    </row>
    <row r="728" spans="3:56" x14ac:dyDescent="0.2">
      <c r="C728" s="107">
        <f>'3_Fix'!H729</f>
        <v>54089</v>
      </c>
      <c r="D728" s="113" t="str">
        <f>'3_Fix'!I729</f>
        <v/>
      </c>
      <c r="E728" s="113" t="str">
        <f>'3_Fix'!J729</f>
        <v/>
      </c>
      <c r="F728" s="113" t="str">
        <f>'3_Fix'!K729</f>
        <v/>
      </c>
      <c r="G728" s="113" t="str">
        <f>'3_Fix'!L729</f>
        <v/>
      </c>
      <c r="H728" s="113" t="str">
        <f>'3_Fix'!M729</f>
        <v/>
      </c>
      <c r="I728" s="113" t="str">
        <f>'3_Fix'!N729</f>
        <v/>
      </c>
      <c r="J728" s="113" t="str">
        <f>'3_Fix'!O729</f>
        <v/>
      </c>
      <c r="K728" s="120" t="str">
        <f t="shared" si="464"/>
        <v/>
      </c>
      <c r="L728" s="120" t="str">
        <f t="shared" si="467"/>
        <v/>
      </c>
      <c r="M728" s="120" t="str">
        <f t="shared" si="468"/>
        <v/>
      </c>
      <c r="N728" s="120" t="str">
        <f t="shared" si="469"/>
        <v/>
      </c>
      <c r="O728" s="120" t="str">
        <f t="shared" si="470"/>
        <v/>
      </c>
      <c r="P728" s="120" t="str">
        <f t="shared" si="471"/>
        <v/>
      </c>
      <c r="Q728" s="120" t="str">
        <f t="shared" si="472"/>
        <v/>
      </c>
      <c r="R728" s="120" t="str">
        <f t="shared" si="466"/>
        <v/>
      </c>
      <c r="S728" s="120" t="str">
        <f t="shared" si="437"/>
        <v/>
      </c>
      <c r="T728" s="120" t="str">
        <f t="shared" si="438"/>
        <v/>
      </c>
      <c r="U728" s="120" t="str">
        <f t="shared" si="439"/>
        <v/>
      </c>
      <c r="V728" s="120" t="str">
        <f t="shared" si="440"/>
        <v/>
      </c>
      <c r="W728" s="120" t="str">
        <f t="shared" si="441"/>
        <v/>
      </c>
      <c r="X728" s="120" t="str">
        <f t="shared" si="442"/>
        <v/>
      </c>
      <c r="Y728" s="120" t="str">
        <f t="shared" si="443"/>
        <v/>
      </c>
      <c r="Z728" s="120" t="str">
        <f t="shared" si="445"/>
        <v/>
      </c>
      <c r="AA728" s="120" t="str">
        <f t="shared" si="446"/>
        <v/>
      </c>
      <c r="AB728" s="120" t="str">
        <f t="shared" si="447"/>
        <v/>
      </c>
      <c r="AC728" s="120" t="str">
        <f t="shared" si="448"/>
        <v/>
      </c>
      <c r="AD728" s="120" t="str">
        <f t="shared" si="449"/>
        <v/>
      </c>
      <c r="AE728" s="120" t="str">
        <f t="shared" si="450"/>
        <v/>
      </c>
      <c r="AF728" s="120" t="str">
        <f t="shared" si="444"/>
        <v/>
      </c>
      <c r="AG728" s="120" t="str">
        <f t="shared" si="451"/>
        <v/>
      </c>
      <c r="AH728" s="120" t="str">
        <f t="shared" si="452"/>
        <v/>
      </c>
      <c r="AI728" s="120" t="str">
        <f t="shared" si="453"/>
        <v/>
      </c>
      <c r="AJ728" s="120" t="str">
        <f t="shared" si="454"/>
        <v/>
      </c>
      <c r="AK728" s="120" t="str">
        <f t="shared" si="455"/>
        <v/>
      </c>
      <c r="AL728" s="120" t="str">
        <f t="shared" si="456"/>
        <v/>
      </c>
      <c r="AM728" s="120" t="str">
        <f t="shared" si="465"/>
        <v/>
      </c>
      <c r="AN728" s="120" t="str">
        <f t="shared" si="465"/>
        <v/>
      </c>
      <c r="AO728" s="120" t="str">
        <f t="shared" ref="AO728:AO791" si="473">IFERROR((AO$1/100)*(F726/$D726)*M728,"")</f>
        <v/>
      </c>
      <c r="AP728" s="120" t="str">
        <f t="shared" ref="AP728:AP791" si="474">IFERROR((AP$1/100)*(G726/$D726)*N728,"")</f>
        <v/>
      </c>
      <c r="AQ728" s="120" t="str">
        <f t="shared" ref="AQ728:AQ791" si="475">IFERROR((AQ$1/100)*(H726/$D726)*O728,"")</f>
        <v/>
      </c>
      <c r="AR728" s="120" t="str">
        <f t="shared" ref="AR728:AR791" si="476">IFERROR((AR$1/100)*(I726/$D726)*P728,"")</f>
        <v/>
      </c>
      <c r="AS728" s="120" t="str">
        <f t="shared" ref="AS728:AS791" si="477">IFERROR((AS$1/100)*(J726/$D726)*Q728,"")</f>
        <v/>
      </c>
      <c r="AX728" s="120" t="str">
        <f t="shared" si="457"/>
        <v/>
      </c>
      <c r="AY728" s="120" t="str">
        <f t="shared" si="458"/>
        <v/>
      </c>
      <c r="AZ728" s="120" t="str">
        <f t="shared" si="459"/>
        <v/>
      </c>
      <c r="BA728" s="120" t="str">
        <f t="shared" si="460"/>
        <v/>
      </c>
      <c r="BB728" s="120" t="str">
        <f t="shared" si="461"/>
        <v/>
      </c>
      <c r="BC728" s="120" t="str">
        <f t="shared" si="462"/>
        <v/>
      </c>
      <c r="BD728" s="120" t="str">
        <f t="shared" si="463"/>
        <v/>
      </c>
    </row>
    <row r="729" spans="3:56" x14ac:dyDescent="0.2">
      <c r="C729" s="107">
        <f>'3_Fix'!H730</f>
        <v>54103</v>
      </c>
      <c r="D729" s="113" t="str">
        <f>'3_Fix'!I730</f>
        <v/>
      </c>
      <c r="E729" s="113" t="str">
        <f>'3_Fix'!J730</f>
        <v/>
      </c>
      <c r="F729" s="113" t="str">
        <f>'3_Fix'!K730</f>
        <v/>
      </c>
      <c r="G729" s="113" t="str">
        <f>'3_Fix'!L730</f>
        <v/>
      </c>
      <c r="H729" s="113" t="str">
        <f>'3_Fix'!M730</f>
        <v/>
      </c>
      <c r="I729" s="113" t="str">
        <f>'3_Fix'!N730</f>
        <v/>
      </c>
      <c r="J729" s="113" t="str">
        <f>'3_Fix'!O730</f>
        <v/>
      </c>
      <c r="K729" s="120" t="str">
        <f t="shared" si="464"/>
        <v/>
      </c>
      <c r="L729" s="120" t="str">
        <f t="shared" si="467"/>
        <v/>
      </c>
      <c r="M729" s="120" t="str">
        <f t="shared" si="468"/>
        <v/>
      </c>
      <c r="N729" s="120" t="str">
        <f t="shared" si="469"/>
        <v/>
      </c>
      <c r="O729" s="120" t="str">
        <f t="shared" si="470"/>
        <v/>
      </c>
      <c r="P729" s="120" t="str">
        <f t="shared" si="471"/>
        <v/>
      </c>
      <c r="Q729" s="120" t="str">
        <f t="shared" si="472"/>
        <v/>
      </c>
      <c r="R729" s="120" t="str">
        <f t="shared" si="466"/>
        <v/>
      </c>
      <c r="S729" s="120" t="str">
        <f t="shared" ref="S729:S792" si="478">IF(DAY($C729)=15,IFERROR(((AVERAGE(E728:E729)/AVERAGE(E726:E727))-1)*100,""),"")</f>
        <v/>
      </c>
      <c r="T729" s="120" t="str">
        <f t="shared" ref="T729:T792" si="479">IF(DAY($C729)=15,IFERROR(((AVERAGE(F728:F729)/AVERAGE(F726:F727))-1)*100,""),"")</f>
        <v/>
      </c>
      <c r="U729" s="120" t="str">
        <f t="shared" ref="U729:U792" si="480">IF(DAY($C729)=15,IFERROR(((AVERAGE(G728:G729)/AVERAGE(G726:G727))-1)*100,""),"")</f>
        <v/>
      </c>
      <c r="V729" s="120" t="str">
        <f t="shared" ref="V729:V792" si="481">IF(DAY($C729)=15,IFERROR(((AVERAGE(H728:H729)/AVERAGE(H726:H727))-1)*100,""),"")</f>
        <v/>
      </c>
      <c r="W729" s="120" t="str">
        <f t="shared" ref="W729:W792" si="482">IF(DAY($C729)=15,IFERROR(((AVERAGE(I728:I729)/AVERAGE(I726:I727))-1)*100,""),"")</f>
        <v/>
      </c>
      <c r="X729" s="120" t="str">
        <f t="shared" ref="X729:X792" si="483">IF(DAY($C729)=15,IFERROR(((AVERAGE(J728:J729)/AVERAGE(J726:J727))-1)*100,""),"")</f>
        <v/>
      </c>
      <c r="Y729" s="120" t="str">
        <f t="shared" si="443"/>
        <v/>
      </c>
      <c r="Z729" s="120" t="str">
        <f t="shared" si="445"/>
        <v/>
      </c>
      <c r="AA729" s="120" t="str">
        <f t="shared" si="446"/>
        <v/>
      </c>
      <c r="AB729" s="120" t="str">
        <f t="shared" si="447"/>
        <v/>
      </c>
      <c r="AC729" s="120" t="str">
        <f t="shared" si="448"/>
        <v/>
      </c>
      <c r="AD729" s="120" t="str">
        <f t="shared" si="449"/>
        <v/>
      </c>
      <c r="AE729" s="120" t="str">
        <f t="shared" si="450"/>
        <v/>
      </c>
      <c r="AF729" s="120" t="str">
        <f t="shared" si="444"/>
        <v/>
      </c>
      <c r="AG729" s="120" t="str">
        <f t="shared" si="451"/>
        <v/>
      </c>
      <c r="AH729" s="120" t="str">
        <f t="shared" si="452"/>
        <v/>
      </c>
      <c r="AI729" s="120" t="str">
        <f t="shared" si="453"/>
        <v/>
      </c>
      <c r="AJ729" s="120" t="str">
        <f t="shared" si="454"/>
        <v/>
      </c>
      <c r="AK729" s="120" t="str">
        <f t="shared" si="455"/>
        <v/>
      </c>
      <c r="AL729" s="120" t="str">
        <f t="shared" si="456"/>
        <v/>
      </c>
      <c r="AM729" s="120" t="str">
        <f t="shared" si="465"/>
        <v/>
      </c>
      <c r="AN729" s="120" t="str">
        <f t="shared" si="465"/>
        <v/>
      </c>
      <c r="AO729" s="120" t="str">
        <f t="shared" si="473"/>
        <v/>
      </c>
      <c r="AP729" s="120" t="str">
        <f t="shared" si="474"/>
        <v/>
      </c>
      <c r="AQ729" s="120" t="str">
        <f t="shared" si="475"/>
        <v/>
      </c>
      <c r="AR729" s="120" t="str">
        <f t="shared" si="476"/>
        <v/>
      </c>
      <c r="AS729" s="120" t="str">
        <f t="shared" si="477"/>
        <v/>
      </c>
      <c r="AX729" s="120" t="str">
        <f t="shared" si="457"/>
        <v/>
      </c>
      <c r="AY729" s="120" t="str">
        <f t="shared" si="458"/>
        <v/>
      </c>
      <c r="AZ729" s="120" t="str">
        <f t="shared" si="459"/>
        <v/>
      </c>
      <c r="BA729" s="120" t="str">
        <f t="shared" si="460"/>
        <v/>
      </c>
      <c r="BB729" s="120" t="str">
        <f t="shared" si="461"/>
        <v/>
      </c>
      <c r="BC729" s="120" t="str">
        <f t="shared" si="462"/>
        <v/>
      </c>
      <c r="BD729" s="120" t="str">
        <f t="shared" si="463"/>
        <v/>
      </c>
    </row>
    <row r="730" spans="3:56" x14ac:dyDescent="0.2">
      <c r="C730" s="107">
        <f>'3_Fix'!H731</f>
        <v>54118</v>
      </c>
      <c r="D730" s="113" t="str">
        <f>'3_Fix'!I731</f>
        <v/>
      </c>
      <c r="E730" s="113" t="str">
        <f>'3_Fix'!J731</f>
        <v/>
      </c>
      <c r="F730" s="113" t="str">
        <f>'3_Fix'!K731</f>
        <v/>
      </c>
      <c r="G730" s="113" t="str">
        <f>'3_Fix'!L731</f>
        <v/>
      </c>
      <c r="H730" s="113" t="str">
        <f>'3_Fix'!M731</f>
        <v/>
      </c>
      <c r="I730" s="113" t="str">
        <f>'3_Fix'!N731</f>
        <v/>
      </c>
      <c r="J730" s="113" t="str">
        <f>'3_Fix'!O731</f>
        <v/>
      </c>
      <c r="K730" s="120" t="str">
        <f t="shared" si="464"/>
        <v/>
      </c>
      <c r="L730" s="120" t="str">
        <f t="shared" si="467"/>
        <v/>
      </c>
      <c r="M730" s="120" t="str">
        <f t="shared" si="468"/>
        <v/>
      </c>
      <c r="N730" s="120" t="str">
        <f t="shared" si="469"/>
        <v/>
      </c>
      <c r="O730" s="120" t="str">
        <f t="shared" si="470"/>
        <v/>
      </c>
      <c r="P730" s="120" t="str">
        <f t="shared" si="471"/>
        <v/>
      </c>
      <c r="Q730" s="120" t="str">
        <f t="shared" si="472"/>
        <v/>
      </c>
      <c r="R730" s="120" t="str">
        <f t="shared" si="466"/>
        <v/>
      </c>
      <c r="S730" s="120" t="str">
        <f t="shared" si="478"/>
        <v/>
      </c>
      <c r="T730" s="120" t="str">
        <f t="shared" si="479"/>
        <v/>
      </c>
      <c r="U730" s="120" t="str">
        <f t="shared" si="480"/>
        <v/>
      </c>
      <c r="V730" s="120" t="str">
        <f t="shared" si="481"/>
        <v/>
      </c>
      <c r="W730" s="120" t="str">
        <f t="shared" si="482"/>
        <v/>
      </c>
      <c r="X730" s="120" t="str">
        <f t="shared" si="483"/>
        <v/>
      </c>
      <c r="Y730" s="120" t="str">
        <f t="shared" si="443"/>
        <v/>
      </c>
      <c r="Z730" s="120" t="str">
        <f t="shared" si="445"/>
        <v/>
      </c>
      <c r="AA730" s="120" t="str">
        <f t="shared" si="446"/>
        <v/>
      </c>
      <c r="AB730" s="120" t="str">
        <f t="shared" si="447"/>
        <v/>
      </c>
      <c r="AC730" s="120" t="str">
        <f t="shared" si="448"/>
        <v/>
      </c>
      <c r="AD730" s="120" t="str">
        <f t="shared" si="449"/>
        <v/>
      </c>
      <c r="AE730" s="120" t="str">
        <f t="shared" si="450"/>
        <v/>
      </c>
      <c r="AF730" s="120" t="str">
        <f t="shared" si="444"/>
        <v/>
      </c>
      <c r="AG730" s="120" t="str">
        <f t="shared" si="451"/>
        <v/>
      </c>
      <c r="AH730" s="120" t="str">
        <f t="shared" si="452"/>
        <v/>
      </c>
      <c r="AI730" s="120" t="str">
        <f t="shared" si="453"/>
        <v/>
      </c>
      <c r="AJ730" s="120" t="str">
        <f t="shared" si="454"/>
        <v/>
      </c>
      <c r="AK730" s="120" t="str">
        <f t="shared" si="455"/>
        <v/>
      </c>
      <c r="AL730" s="120" t="str">
        <f t="shared" si="456"/>
        <v/>
      </c>
      <c r="AM730" s="120" t="str">
        <f t="shared" si="465"/>
        <v/>
      </c>
      <c r="AN730" s="120" t="str">
        <f t="shared" si="465"/>
        <v/>
      </c>
      <c r="AO730" s="120" t="str">
        <f t="shared" si="473"/>
        <v/>
      </c>
      <c r="AP730" s="120" t="str">
        <f t="shared" si="474"/>
        <v/>
      </c>
      <c r="AQ730" s="120" t="str">
        <f t="shared" si="475"/>
        <v/>
      </c>
      <c r="AR730" s="120" t="str">
        <f t="shared" si="476"/>
        <v/>
      </c>
      <c r="AS730" s="120" t="str">
        <f t="shared" si="477"/>
        <v/>
      </c>
      <c r="AX730" s="120" t="str">
        <f t="shared" si="457"/>
        <v/>
      </c>
      <c r="AY730" s="120" t="str">
        <f t="shared" si="458"/>
        <v/>
      </c>
      <c r="AZ730" s="120" t="str">
        <f t="shared" si="459"/>
        <v/>
      </c>
      <c r="BA730" s="120" t="str">
        <f t="shared" si="460"/>
        <v/>
      </c>
      <c r="BB730" s="120" t="str">
        <f t="shared" si="461"/>
        <v/>
      </c>
      <c r="BC730" s="120" t="str">
        <f t="shared" si="462"/>
        <v/>
      </c>
      <c r="BD730" s="120" t="str">
        <f t="shared" si="463"/>
        <v/>
      </c>
    </row>
    <row r="731" spans="3:56" x14ac:dyDescent="0.2">
      <c r="C731" s="107">
        <f>'3_Fix'!H732</f>
        <v>54132</v>
      </c>
      <c r="D731" s="113" t="str">
        <f>'3_Fix'!I732</f>
        <v/>
      </c>
      <c r="E731" s="113" t="str">
        <f>'3_Fix'!J732</f>
        <v/>
      </c>
      <c r="F731" s="113" t="str">
        <f>'3_Fix'!K732</f>
        <v/>
      </c>
      <c r="G731" s="113" t="str">
        <f>'3_Fix'!L732</f>
        <v/>
      </c>
      <c r="H731" s="113" t="str">
        <f>'3_Fix'!M732</f>
        <v/>
      </c>
      <c r="I731" s="113" t="str">
        <f>'3_Fix'!N732</f>
        <v/>
      </c>
      <c r="J731" s="113" t="str">
        <f>'3_Fix'!O732</f>
        <v/>
      </c>
      <c r="K731" s="120" t="str">
        <f t="shared" si="464"/>
        <v/>
      </c>
      <c r="L731" s="120" t="str">
        <f t="shared" si="467"/>
        <v/>
      </c>
      <c r="M731" s="120" t="str">
        <f t="shared" si="468"/>
        <v/>
      </c>
      <c r="N731" s="120" t="str">
        <f t="shared" si="469"/>
        <v/>
      </c>
      <c r="O731" s="120" t="str">
        <f t="shared" si="470"/>
        <v/>
      </c>
      <c r="P731" s="120" t="str">
        <f t="shared" si="471"/>
        <v/>
      </c>
      <c r="Q731" s="120" t="str">
        <f t="shared" si="472"/>
        <v/>
      </c>
      <c r="R731" s="120" t="str">
        <f t="shared" si="466"/>
        <v/>
      </c>
      <c r="S731" s="120" t="str">
        <f t="shared" si="478"/>
        <v/>
      </c>
      <c r="T731" s="120" t="str">
        <f t="shared" si="479"/>
        <v/>
      </c>
      <c r="U731" s="120" t="str">
        <f t="shared" si="480"/>
        <v/>
      </c>
      <c r="V731" s="120" t="str">
        <f t="shared" si="481"/>
        <v/>
      </c>
      <c r="W731" s="120" t="str">
        <f t="shared" si="482"/>
        <v/>
      </c>
      <c r="X731" s="120" t="str">
        <f t="shared" si="483"/>
        <v/>
      </c>
      <c r="Y731" s="120" t="str">
        <f t="shared" si="443"/>
        <v/>
      </c>
      <c r="Z731" s="120" t="str">
        <f t="shared" si="445"/>
        <v/>
      </c>
      <c r="AA731" s="120" t="str">
        <f t="shared" si="446"/>
        <v/>
      </c>
      <c r="AB731" s="120" t="str">
        <f t="shared" si="447"/>
        <v/>
      </c>
      <c r="AC731" s="120" t="str">
        <f t="shared" si="448"/>
        <v/>
      </c>
      <c r="AD731" s="120" t="str">
        <f t="shared" si="449"/>
        <v/>
      </c>
      <c r="AE731" s="120" t="str">
        <f t="shared" si="450"/>
        <v/>
      </c>
      <c r="AF731" s="120" t="str">
        <f t="shared" si="444"/>
        <v/>
      </c>
      <c r="AG731" s="120" t="str">
        <f t="shared" si="451"/>
        <v/>
      </c>
      <c r="AH731" s="120" t="str">
        <f t="shared" si="452"/>
        <v/>
      </c>
      <c r="AI731" s="120" t="str">
        <f t="shared" si="453"/>
        <v/>
      </c>
      <c r="AJ731" s="120" t="str">
        <f t="shared" si="454"/>
        <v/>
      </c>
      <c r="AK731" s="120" t="str">
        <f t="shared" si="455"/>
        <v/>
      </c>
      <c r="AL731" s="120" t="str">
        <f t="shared" si="456"/>
        <v/>
      </c>
      <c r="AM731" s="120" t="str">
        <f t="shared" si="465"/>
        <v/>
      </c>
      <c r="AN731" s="120" t="str">
        <f t="shared" si="465"/>
        <v/>
      </c>
      <c r="AO731" s="120" t="str">
        <f t="shared" si="473"/>
        <v/>
      </c>
      <c r="AP731" s="120" t="str">
        <f t="shared" si="474"/>
        <v/>
      </c>
      <c r="AQ731" s="120" t="str">
        <f t="shared" si="475"/>
        <v/>
      </c>
      <c r="AR731" s="120" t="str">
        <f t="shared" si="476"/>
        <v/>
      </c>
      <c r="AS731" s="120" t="str">
        <f t="shared" si="477"/>
        <v/>
      </c>
      <c r="AX731" s="120" t="str">
        <f t="shared" si="457"/>
        <v/>
      </c>
      <c r="AY731" s="120" t="str">
        <f t="shared" si="458"/>
        <v/>
      </c>
      <c r="AZ731" s="120" t="str">
        <f t="shared" si="459"/>
        <v/>
      </c>
      <c r="BA731" s="120" t="str">
        <f t="shared" si="460"/>
        <v/>
      </c>
      <c r="BB731" s="120" t="str">
        <f t="shared" si="461"/>
        <v/>
      </c>
      <c r="BC731" s="120" t="str">
        <f t="shared" si="462"/>
        <v/>
      </c>
      <c r="BD731" s="120" t="str">
        <f t="shared" si="463"/>
        <v/>
      </c>
    </row>
    <row r="732" spans="3:56" x14ac:dyDescent="0.2">
      <c r="C732" s="107">
        <f>'3_Fix'!H733</f>
        <v>54149</v>
      </c>
      <c r="D732" s="113" t="str">
        <f>'3_Fix'!I733</f>
        <v/>
      </c>
      <c r="E732" s="113" t="str">
        <f>'3_Fix'!J733</f>
        <v/>
      </c>
      <c r="F732" s="113" t="str">
        <f>'3_Fix'!K733</f>
        <v/>
      </c>
      <c r="G732" s="113" t="str">
        <f>'3_Fix'!L733</f>
        <v/>
      </c>
      <c r="H732" s="113" t="str">
        <f>'3_Fix'!M733</f>
        <v/>
      </c>
      <c r="I732" s="113" t="str">
        <f>'3_Fix'!N733</f>
        <v/>
      </c>
      <c r="J732" s="113" t="str">
        <f>'3_Fix'!O733</f>
        <v/>
      </c>
      <c r="K732" s="120" t="str">
        <f t="shared" si="464"/>
        <v/>
      </c>
      <c r="L732" s="120" t="str">
        <f t="shared" si="467"/>
        <v/>
      </c>
      <c r="M732" s="120" t="str">
        <f t="shared" si="468"/>
        <v/>
      </c>
      <c r="N732" s="120" t="str">
        <f t="shared" si="469"/>
        <v/>
      </c>
      <c r="O732" s="120" t="str">
        <f t="shared" si="470"/>
        <v/>
      </c>
      <c r="P732" s="120" t="str">
        <f t="shared" si="471"/>
        <v/>
      </c>
      <c r="Q732" s="120" t="str">
        <f t="shared" si="472"/>
        <v/>
      </c>
      <c r="R732" s="120" t="str">
        <f t="shared" si="466"/>
        <v/>
      </c>
      <c r="S732" s="120" t="str">
        <f t="shared" si="478"/>
        <v/>
      </c>
      <c r="T732" s="120" t="str">
        <f t="shared" si="479"/>
        <v/>
      </c>
      <c r="U732" s="120" t="str">
        <f t="shared" si="480"/>
        <v/>
      </c>
      <c r="V732" s="120" t="str">
        <f t="shared" si="481"/>
        <v/>
      </c>
      <c r="W732" s="120" t="str">
        <f t="shared" si="482"/>
        <v/>
      </c>
      <c r="X732" s="120" t="str">
        <f t="shared" si="483"/>
        <v/>
      </c>
      <c r="Y732" s="120" t="str">
        <f t="shared" si="443"/>
        <v/>
      </c>
      <c r="Z732" s="120" t="str">
        <f t="shared" si="445"/>
        <v/>
      </c>
      <c r="AA732" s="120" t="str">
        <f t="shared" si="446"/>
        <v/>
      </c>
      <c r="AB732" s="120" t="str">
        <f t="shared" si="447"/>
        <v/>
      </c>
      <c r="AC732" s="120" t="str">
        <f t="shared" si="448"/>
        <v/>
      </c>
      <c r="AD732" s="120" t="str">
        <f t="shared" si="449"/>
        <v/>
      </c>
      <c r="AE732" s="120" t="str">
        <f t="shared" si="450"/>
        <v/>
      </c>
      <c r="AF732" s="120" t="str">
        <f t="shared" si="444"/>
        <v/>
      </c>
      <c r="AG732" s="120" t="str">
        <f t="shared" si="451"/>
        <v/>
      </c>
      <c r="AH732" s="120" t="str">
        <f t="shared" si="452"/>
        <v/>
      </c>
      <c r="AI732" s="120" t="str">
        <f t="shared" si="453"/>
        <v/>
      </c>
      <c r="AJ732" s="120" t="str">
        <f t="shared" si="454"/>
        <v/>
      </c>
      <c r="AK732" s="120" t="str">
        <f t="shared" si="455"/>
        <v/>
      </c>
      <c r="AL732" s="120" t="str">
        <f t="shared" si="456"/>
        <v/>
      </c>
      <c r="AM732" s="120" t="str">
        <f t="shared" si="465"/>
        <v/>
      </c>
      <c r="AN732" s="120" t="str">
        <f t="shared" si="465"/>
        <v/>
      </c>
      <c r="AO732" s="120" t="str">
        <f t="shared" si="473"/>
        <v/>
      </c>
      <c r="AP732" s="120" t="str">
        <f t="shared" si="474"/>
        <v/>
      </c>
      <c r="AQ732" s="120" t="str">
        <f t="shared" si="475"/>
        <v/>
      </c>
      <c r="AR732" s="120" t="str">
        <f t="shared" si="476"/>
        <v/>
      </c>
      <c r="AS732" s="120" t="str">
        <f t="shared" si="477"/>
        <v/>
      </c>
      <c r="AX732" s="120" t="str">
        <f t="shared" si="457"/>
        <v/>
      </c>
      <c r="AY732" s="120" t="str">
        <f t="shared" si="458"/>
        <v/>
      </c>
      <c r="AZ732" s="120" t="str">
        <f t="shared" si="459"/>
        <v/>
      </c>
      <c r="BA732" s="120" t="str">
        <f t="shared" si="460"/>
        <v/>
      </c>
      <c r="BB732" s="120" t="str">
        <f t="shared" si="461"/>
        <v/>
      </c>
      <c r="BC732" s="120" t="str">
        <f t="shared" si="462"/>
        <v/>
      </c>
      <c r="BD732" s="120" t="str">
        <f t="shared" si="463"/>
        <v/>
      </c>
    </row>
    <row r="733" spans="3:56" x14ac:dyDescent="0.2">
      <c r="C733" s="107">
        <f>'3_Fix'!H734</f>
        <v>54163</v>
      </c>
      <c r="D733" s="113" t="str">
        <f>'3_Fix'!I734</f>
        <v/>
      </c>
      <c r="E733" s="113" t="str">
        <f>'3_Fix'!J734</f>
        <v/>
      </c>
      <c r="F733" s="113" t="str">
        <f>'3_Fix'!K734</f>
        <v/>
      </c>
      <c r="G733" s="113" t="str">
        <f>'3_Fix'!L734</f>
        <v/>
      </c>
      <c r="H733" s="113" t="str">
        <f>'3_Fix'!M734</f>
        <v/>
      </c>
      <c r="I733" s="113" t="str">
        <f>'3_Fix'!N734</f>
        <v/>
      </c>
      <c r="J733" s="113" t="str">
        <f>'3_Fix'!O734</f>
        <v/>
      </c>
      <c r="K733" s="120" t="str">
        <f t="shared" si="464"/>
        <v/>
      </c>
      <c r="L733" s="120" t="str">
        <f t="shared" si="467"/>
        <v/>
      </c>
      <c r="M733" s="120" t="str">
        <f t="shared" si="468"/>
        <v/>
      </c>
      <c r="N733" s="120" t="str">
        <f t="shared" si="469"/>
        <v/>
      </c>
      <c r="O733" s="120" t="str">
        <f t="shared" si="470"/>
        <v/>
      </c>
      <c r="P733" s="120" t="str">
        <f t="shared" si="471"/>
        <v/>
      </c>
      <c r="Q733" s="120" t="str">
        <f t="shared" si="472"/>
        <v/>
      </c>
      <c r="R733" s="120" t="str">
        <f t="shared" si="466"/>
        <v/>
      </c>
      <c r="S733" s="120" t="str">
        <f t="shared" si="478"/>
        <v/>
      </c>
      <c r="T733" s="120" t="str">
        <f t="shared" si="479"/>
        <v/>
      </c>
      <c r="U733" s="120" t="str">
        <f t="shared" si="480"/>
        <v/>
      </c>
      <c r="V733" s="120" t="str">
        <f t="shared" si="481"/>
        <v/>
      </c>
      <c r="W733" s="120" t="str">
        <f t="shared" si="482"/>
        <v/>
      </c>
      <c r="X733" s="120" t="str">
        <f t="shared" si="483"/>
        <v/>
      </c>
      <c r="Y733" s="120" t="str">
        <f t="shared" si="443"/>
        <v/>
      </c>
      <c r="Z733" s="120" t="str">
        <f t="shared" si="445"/>
        <v/>
      </c>
      <c r="AA733" s="120" t="str">
        <f t="shared" si="446"/>
        <v/>
      </c>
      <c r="AB733" s="120" t="str">
        <f t="shared" si="447"/>
        <v/>
      </c>
      <c r="AC733" s="120" t="str">
        <f t="shared" si="448"/>
        <v/>
      </c>
      <c r="AD733" s="120" t="str">
        <f t="shared" si="449"/>
        <v/>
      </c>
      <c r="AE733" s="120" t="str">
        <f t="shared" si="450"/>
        <v/>
      </c>
      <c r="AF733" s="120" t="str">
        <f t="shared" si="444"/>
        <v/>
      </c>
      <c r="AG733" s="120" t="str">
        <f t="shared" si="451"/>
        <v/>
      </c>
      <c r="AH733" s="120" t="str">
        <f t="shared" si="452"/>
        <v/>
      </c>
      <c r="AI733" s="120" t="str">
        <f t="shared" si="453"/>
        <v/>
      </c>
      <c r="AJ733" s="120" t="str">
        <f t="shared" si="454"/>
        <v/>
      </c>
      <c r="AK733" s="120" t="str">
        <f t="shared" si="455"/>
        <v/>
      </c>
      <c r="AL733" s="120" t="str">
        <f t="shared" si="456"/>
        <v/>
      </c>
      <c r="AM733" s="120" t="str">
        <f t="shared" si="465"/>
        <v/>
      </c>
      <c r="AN733" s="120" t="str">
        <f t="shared" si="465"/>
        <v/>
      </c>
      <c r="AO733" s="120" t="str">
        <f t="shared" si="473"/>
        <v/>
      </c>
      <c r="AP733" s="120" t="str">
        <f t="shared" si="474"/>
        <v/>
      </c>
      <c r="AQ733" s="120" t="str">
        <f t="shared" si="475"/>
        <v/>
      </c>
      <c r="AR733" s="120" t="str">
        <f t="shared" si="476"/>
        <v/>
      </c>
      <c r="AS733" s="120" t="str">
        <f t="shared" si="477"/>
        <v/>
      </c>
      <c r="AX733" s="120" t="str">
        <f t="shared" si="457"/>
        <v/>
      </c>
      <c r="AY733" s="120" t="str">
        <f t="shared" si="458"/>
        <v/>
      </c>
      <c r="AZ733" s="120" t="str">
        <f t="shared" si="459"/>
        <v/>
      </c>
      <c r="BA733" s="120" t="str">
        <f t="shared" si="460"/>
        <v/>
      </c>
      <c r="BB733" s="120" t="str">
        <f t="shared" si="461"/>
        <v/>
      </c>
      <c r="BC733" s="120" t="str">
        <f t="shared" si="462"/>
        <v/>
      </c>
      <c r="BD733" s="120" t="str">
        <f t="shared" si="463"/>
        <v/>
      </c>
    </row>
    <row r="734" spans="3:56" x14ac:dyDescent="0.2">
      <c r="C734" s="107">
        <f>'3_Fix'!H735</f>
        <v>54179</v>
      </c>
      <c r="D734" s="113" t="str">
        <f>'3_Fix'!I735</f>
        <v/>
      </c>
      <c r="E734" s="113" t="str">
        <f>'3_Fix'!J735</f>
        <v/>
      </c>
      <c r="F734" s="113" t="str">
        <f>'3_Fix'!K735</f>
        <v/>
      </c>
      <c r="G734" s="113" t="str">
        <f>'3_Fix'!L735</f>
        <v/>
      </c>
      <c r="H734" s="113" t="str">
        <f>'3_Fix'!M735</f>
        <v/>
      </c>
      <c r="I734" s="113" t="str">
        <f>'3_Fix'!N735</f>
        <v/>
      </c>
      <c r="J734" s="113" t="str">
        <f>'3_Fix'!O735</f>
        <v/>
      </c>
      <c r="K734" s="120" t="str">
        <f t="shared" si="464"/>
        <v/>
      </c>
      <c r="L734" s="120" t="str">
        <f t="shared" si="467"/>
        <v/>
      </c>
      <c r="M734" s="120" t="str">
        <f t="shared" si="468"/>
        <v/>
      </c>
      <c r="N734" s="120" t="str">
        <f t="shared" si="469"/>
        <v/>
      </c>
      <c r="O734" s="120" t="str">
        <f t="shared" si="470"/>
        <v/>
      </c>
      <c r="P734" s="120" t="str">
        <f t="shared" si="471"/>
        <v/>
      </c>
      <c r="Q734" s="120" t="str">
        <f t="shared" si="472"/>
        <v/>
      </c>
      <c r="R734" s="120" t="str">
        <f t="shared" si="466"/>
        <v/>
      </c>
      <c r="S734" s="120" t="str">
        <f t="shared" si="478"/>
        <v/>
      </c>
      <c r="T734" s="120" t="str">
        <f t="shared" si="479"/>
        <v/>
      </c>
      <c r="U734" s="120" t="str">
        <f t="shared" si="480"/>
        <v/>
      </c>
      <c r="V734" s="120" t="str">
        <f t="shared" si="481"/>
        <v/>
      </c>
      <c r="W734" s="120" t="str">
        <f t="shared" si="482"/>
        <v/>
      </c>
      <c r="X734" s="120" t="str">
        <f t="shared" si="483"/>
        <v/>
      </c>
      <c r="Y734" s="120" t="str">
        <f t="shared" si="443"/>
        <v/>
      </c>
      <c r="Z734" s="120" t="str">
        <f t="shared" si="445"/>
        <v/>
      </c>
      <c r="AA734" s="120" t="str">
        <f t="shared" si="446"/>
        <v/>
      </c>
      <c r="AB734" s="120" t="str">
        <f t="shared" si="447"/>
        <v/>
      </c>
      <c r="AC734" s="120" t="str">
        <f t="shared" si="448"/>
        <v/>
      </c>
      <c r="AD734" s="120" t="str">
        <f t="shared" si="449"/>
        <v/>
      </c>
      <c r="AE734" s="120" t="str">
        <f t="shared" si="450"/>
        <v/>
      </c>
      <c r="AF734" s="120" t="str">
        <f t="shared" si="444"/>
        <v/>
      </c>
      <c r="AG734" s="120" t="str">
        <f t="shared" si="451"/>
        <v/>
      </c>
      <c r="AH734" s="120" t="str">
        <f t="shared" si="452"/>
        <v/>
      </c>
      <c r="AI734" s="120" t="str">
        <f t="shared" si="453"/>
        <v/>
      </c>
      <c r="AJ734" s="120" t="str">
        <f t="shared" si="454"/>
        <v/>
      </c>
      <c r="AK734" s="120" t="str">
        <f t="shared" si="455"/>
        <v/>
      </c>
      <c r="AL734" s="120" t="str">
        <f t="shared" si="456"/>
        <v/>
      </c>
      <c r="AM734" s="120" t="str">
        <f t="shared" si="465"/>
        <v/>
      </c>
      <c r="AN734" s="120" t="str">
        <f t="shared" si="465"/>
        <v/>
      </c>
      <c r="AO734" s="120" t="str">
        <f t="shared" si="473"/>
        <v/>
      </c>
      <c r="AP734" s="120" t="str">
        <f t="shared" si="474"/>
        <v/>
      </c>
      <c r="AQ734" s="120" t="str">
        <f t="shared" si="475"/>
        <v/>
      </c>
      <c r="AR734" s="120" t="str">
        <f t="shared" si="476"/>
        <v/>
      </c>
      <c r="AS734" s="120" t="str">
        <f t="shared" si="477"/>
        <v/>
      </c>
      <c r="AX734" s="120" t="str">
        <f t="shared" si="457"/>
        <v/>
      </c>
      <c r="AY734" s="120" t="str">
        <f t="shared" si="458"/>
        <v/>
      </c>
      <c r="AZ734" s="120" t="str">
        <f t="shared" si="459"/>
        <v/>
      </c>
      <c r="BA734" s="120" t="str">
        <f t="shared" si="460"/>
        <v/>
      </c>
      <c r="BB734" s="120" t="str">
        <f t="shared" si="461"/>
        <v/>
      </c>
      <c r="BC734" s="120" t="str">
        <f t="shared" si="462"/>
        <v/>
      </c>
      <c r="BD734" s="120" t="str">
        <f t="shared" si="463"/>
        <v/>
      </c>
    </row>
    <row r="735" spans="3:56" x14ac:dyDescent="0.2">
      <c r="C735" s="107">
        <f>'3_Fix'!H736</f>
        <v>54193</v>
      </c>
      <c r="D735" s="113" t="str">
        <f>'3_Fix'!I736</f>
        <v/>
      </c>
      <c r="E735" s="113" t="str">
        <f>'3_Fix'!J736</f>
        <v/>
      </c>
      <c r="F735" s="113" t="str">
        <f>'3_Fix'!K736</f>
        <v/>
      </c>
      <c r="G735" s="113" t="str">
        <f>'3_Fix'!L736</f>
        <v/>
      </c>
      <c r="H735" s="113" t="str">
        <f>'3_Fix'!M736</f>
        <v/>
      </c>
      <c r="I735" s="113" t="str">
        <f>'3_Fix'!N736</f>
        <v/>
      </c>
      <c r="J735" s="113" t="str">
        <f>'3_Fix'!O736</f>
        <v/>
      </c>
      <c r="K735" s="120" t="str">
        <f t="shared" si="464"/>
        <v/>
      </c>
      <c r="L735" s="120" t="str">
        <f t="shared" si="467"/>
        <v/>
      </c>
      <c r="M735" s="120" t="str">
        <f t="shared" si="468"/>
        <v/>
      </c>
      <c r="N735" s="120" t="str">
        <f t="shared" si="469"/>
        <v/>
      </c>
      <c r="O735" s="120" t="str">
        <f t="shared" si="470"/>
        <v/>
      </c>
      <c r="P735" s="120" t="str">
        <f t="shared" si="471"/>
        <v/>
      </c>
      <c r="Q735" s="120" t="str">
        <f t="shared" si="472"/>
        <v/>
      </c>
      <c r="R735" s="120" t="str">
        <f t="shared" si="466"/>
        <v/>
      </c>
      <c r="S735" s="120" t="str">
        <f t="shared" si="478"/>
        <v/>
      </c>
      <c r="T735" s="120" t="str">
        <f t="shared" si="479"/>
        <v/>
      </c>
      <c r="U735" s="120" t="str">
        <f t="shared" si="480"/>
        <v/>
      </c>
      <c r="V735" s="120" t="str">
        <f t="shared" si="481"/>
        <v/>
      </c>
      <c r="W735" s="120" t="str">
        <f t="shared" si="482"/>
        <v/>
      </c>
      <c r="X735" s="120" t="str">
        <f t="shared" si="483"/>
        <v/>
      </c>
      <c r="Y735" s="120" t="str">
        <f t="shared" ref="Y735:Y797" si="484">IFERROR(((D735/D711)-1)*100,"")</f>
        <v/>
      </c>
      <c r="Z735" s="120" t="str">
        <f t="shared" si="445"/>
        <v/>
      </c>
      <c r="AA735" s="120" t="str">
        <f t="shared" si="446"/>
        <v/>
      </c>
      <c r="AB735" s="120" t="str">
        <f t="shared" si="447"/>
        <v/>
      </c>
      <c r="AC735" s="120" t="str">
        <f t="shared" si="448"/>
        <v/>
      </c>
      <c r="AD735" s="120" t="str">
        <f t="shared" si="449"/>
        <v/>
      </c>
      <c r="AE735" s="120" t="str">
        <f t="shared" si="450"/>
        <v/>
      </c>
      <c r="AF735" s="120" t="str">
        <f t="shared" si="444"/>
        <v/>
      </c>
      <c r="AG735" s="120" t="str">
        <f t="shared" si="451"/>
        <v/>
      </c>
      <c r="AH735" s="120" t="str">
        <f t="shared" si="452"/>
        <v/>
      </c>
      <c r="AI735" s="120" t="str">
        <f t="shared" si="453"/>
        <v/>
      </c>
      <c r="AJ735" s="120" t="str">
        <f t="shared" si="454"/>
        <v/>
      </c>
      <c r="AK735" s="120" t="str">
        <f t="shared" si="455"/>
        <v/>
      </c>
      <c r="AL735" s="120" t="str">
        <f t="shared" si="456"/>
        <v/>
      </c>
      <c r="AM735" s="120" t="str">
        <f t="shared" si="465"/>
        <v/>
      </c>
      <c r="AN735" s="120" t="str">
        <f t="shared" si="465"/>
        <v/>
      </c>
      <c r="AO735" s="120" t="str">
        <f t="shared" si="473"/>
        <v/>
      </c>
      <c r="AP735" s="120" t="str">
        <f t="shared" si="474"/>
        <v/>
      </c>
      <c r="AQ735" s="120" t="str">
        <f t="shared" si="475"/>
        <v/>
      </c>
      <c r="AR735" s="120" t="str">
        <f t="shared" si="476"/>
        <v/>
      </c>
      <c r="AS735" s="120" t="str">
        <f t="shared" si="477"/>
        <v/>
      </c>
      <c r="AX735" s="120" t="str">
        <f t="shared" si="457"/>
        <v/>
      </c>
      <c r="AY735" s="120" t="str">
        <f t="shared" si="458"/>
        <v/>
      </c>
      <c r="AZ735" s="120" t="str">
        <f t="shared" si="459"/>
        <v/>
      </c>
      <c r="BA735" s="120" t="str">
        <f t="shared" si="460"/>
        <v/>
      </c>
      <c r="BB735" s="120" t="str">
        <f t="shared" si="461"/>
        <v/>
      </c>
      <c r="BC735" s="120" t="str">
        <f t="shared" si="462"/>
        <v/>
      </c>
      <c r="BD735" s="120" t="str">
        <f t="shared" si="463"/>
        <v/>
      </c>
    </row>
    <row r="736" spans="3:56" x14ac:dyDescent="0.2">
      <c r="C736" s="107">
        <f>'3_Fix'!H737</f>
        <v>54210</v>
      </c>
      <c r="D736" s="113" t="str">
        <f>'3_Fix'!I737</f>
        <v/>
      </c>
      <c r="E736" s="113" t="str">
        <f>'3_Fix'!J737</f>
        <v/>
      </c>
      <c r="F736" s="113" t="str">
        <f>'3_Fix'!K737</f>
        <v/>
      </c>
      <c r="G736" s="113" t="str">
        <f>'3_Fix'!L737</f>
        <v/>
      </c>
      <c r="H736" s="113" t="str">
        <f>'3_Fix'!M737</f>
        <v/>
      </c>
      <c r="I736" s="113" t="str">
        <f>'3_Fix'!N737</f>
        <v/>
      </c>
      <c r="J736" s="113" t="str">
        <f>'3_Fix'!O737</f>
        <v/>
      </c>
      <c r="K736" s="120" t="str">
        <f t="shared" si="464"/>
        <v/>
      </c>
      <c r="L736" s="120" t="str">
        <f t="shared" si="467"/>
        <v/>
      </c>
      <c r="M736" s="120" t="str">
        <f t="shared" si="468"/>
        <v/>
      </c>
      <c r="N736" s="120" t="str">
        <f t="shared" si="469"/>
        <v/>
      </c>
      <c r="O736" s="120" t="str">
        <f t="shared" si="470"/>
        <v/>
      </c>
      <c r="P736" s="120" t="str">
        <f t="shared" si="471"/>
        <v/>
      </c>
      <c r="Q736" s="120" t="str">
        <f t="shared" si="472"/>
        <v/>
      </c>
      <c r="R736" s="120" t="str">
        <f t="shared" si="466"/>
        <v/>
      </c>
      <c r="S736" s="120" t="str">
        <f t="shared" si="478"/>
        <v/>
      </c>
      <c r="T736" s="120" t="str">
        <f t="shared" si="479"/>
        <v/>
      </c>
      <c r="U736" s="120" t="str">
        <f t="shared" si="480"/>
        <v/>
      </c>
      <c r="V736" s="120" t="str">
        <f t="shared" si="481"/>
        <v/>
      </c>
      <c r="W736" s="120" t="str">
        <f t="shared" si="482"/>
        <v/>
      </c>
      <c r="X736" s="120" t="str">
        <f t="shared" si="483"/>
        <v/>
      </c>
      <c r="Y736" s="120" t="str">
        <f t="shared" si="484"/>
        <v/>
      </c>
      <c r="Z736" s="120" t="str">
        <f t="shared" si="445"/>
        <v/>
      </c>
      <c r="AA736" s="120" t="str">
        <f t="shared" si="446"/>
        <v/>
      </c>
      <c r="AB736" s="120" t="str">
        <f t="shared" si="447"/>
        <v/>
      </c>
      <c r="AC736" s="120" t="str">
        <f t="shared" si="448"/>
        <v/>
      </c>
      <c r="AD736" s="120" t="str">
        <f t="shared" si="449"/>
        <v/>
      </c>
      <c r="AE736" s="120" t="str">
        <f t="shared" si="450"/>
        <v/>
      </c>
      <c r="AF736" s="120" t="str">
        <f t="shared" ref="AF736:AF797" si="485">IF(DAY($C736)=15,IFERROR(((AVERAGE(D735:D736)/AVERAGE(D711:D712))-1)*100,""),"")</f>
        <v/>
      </c>
      <c r="AG736" s="120" t="str">
        <f t="shared" si="451"/>
        <v/>
      </c>
      <c r="AH736" s="120" t="str">
        <f t="shared" si="452"/>
        <v/>
      </c>
      <c r="AI736" s="120" t="str">
        <f t="shared" si="453"/>
        <v/>
      </c>
      <c r="AJ736" s="120" t="str">
        <f t="shared" si="454"/>
        <v/>
      </c>
      <c r="AK736" s="120" t="str">
        <f t="shared" si="455"/>
        <v/>
      </c>
      <c r="AL736" s="120" t="str">
        <f t="shared" si="456"/>
        <v/>
      </c>
      <c r="AM736" s="120" t="str">
        <f t="shared" si="465"/>
        <v/>
      </c>
      <c r="AN736" s="120" t="str">
        <f t="shared" si="465"/>
        <v/>
      </c>
      <c r="AO736" s="120" t="str">
        <f t="shared" si="473"/>
        <v/>
      </c>
      <c r="AP736" s="120" t="str">
        <f t="shared" si="474"/>
        <v/>
      </c>
      <c r="AQ736" s="120" t="str">
        <f t="shared" si="475"/>
        <v/>
      </c>
      <c r="AR736" s="120" t="str">
        <f t="shared" si="476"/>
        <v/>
      </c>
      <c r="AS736" s="120" t="str">
        <f t="shared" si="477"/>
        <v/>
      </c>
      <c r="AX736" s="120" t="str">
        <f t="shared" si="457"/>
        <v/>
      </c>
      <c r="AY736" s="120" t="str">
        <f t="shared" si="458"/>
        <v/>
      </c>
      <c r="AZ736" s="120" t="str">
        <f t="shared" si="459"/>
        <v/>
      </c>
      <c r="BA736" s="120" t="str">
        <f t="shared" si="460"/>
        <v/>
      </c>
      <c r="BB736" s="120" t="str">
        <f t="shared" si="461"/>
        <v/>
      </c>
      <c r="BC736" s="120" t="str">
        <f t="shared" si="462"/>
        <v/>
      </c>
      <c r="BD736" s="120" t="str">
        <f t="shared" si="463"/>
        <v/>
      </c>
    </row>
    <row r="737" spans="3:56" x14ac:dyDescent="0.2">
      <c r="C737" s="107">
        <f>'3_Fix'!H738</f>
        <v>54224</v>
      </c>
      <c r="D737" s="113" t="str">
        <f>'3_Fix'!I738</f>
        <v/>
      </c>
      <c r="E737" s="113" t="str">
        <f>'3_Fix'!J738</f>
        <v/>
      </c>
      <c r="F737" s="113" t="str">
        <f>'3_Fix'!K738</f>
        <v/>
      </c>
      <c r="G737" s="113" t="str">
        <f>'3_Fix'!L738</f>
        <v/>
      </c>
      <c r="H737" s="113" t="str">
        <f>'3_Fix'!M738</f>
        <v/>
      </c>
      <c r="I737" s="113" t="str">
        <f>'3_Fix'!N738</f>
        <v/>
      </c>
      <c r="J737" s="113" t="str">
        <f>'3_Fix'!O738</f>
        <v/>
      </c>
      <c r="K737" s="120" t="str">
        <f t="shared" si="464"/>
        <v/>
      </c>
      <c r="L737" s="120" t="str">
        <f t="shared" si="467"/>
        <v/>
      </c>
      <c r="M737" s="120" t="str">
        <f t="shared" si="468"/>
        <v/>
      </c>
      <c r="N737" s="120" t="str">
        <f t="shared" si="469"/>
        <v/>
      </c>
      <c r="O737" s="120" t="str">
        <f t="shared" si="470"/>
        <v/>
      </c>
      <c r="P737" s="120" t="str">
        <f t="shared" si="471"/>
        <v/>
      </c>
      <c r="Q737" s="120" t="str">
        <f t="shared" si="472"/>
        <v/>
      </c>
      <c r="R737" s="120" t="str">
        <f t="shared" si="466"/>
        <v/>
      </c>
      <c r="S737" s="120" t="str">
        <f t="shared" si="478"/>
        <v/>
      </c>
      <c r="T737" s="120" t="str">
        <f t="shared" si="479"/>
        <v/>
      </c>
      <c r="U737" s="120" t="str">
        <f t="shared" si="480"/>
        <v/>
      </c>
      <c r="V737" s="120" t="str">
        <f t="shared" si="481"/>
        <v/>
      </c>
      <c r="W737" s="120" t="str">
        <f t="shared" si="482"/>
        <v/>
      </c>
      <c r="X737" s="120" t="str">
        <f t="shared" si="483"/>
        <v/>
      </c>
      <c r="Y737" s="120" t="str">
        <f t="shared" si="484"/>
        <v/>
      </c>
      <c r="Z737" s="120" t="str">
        <f t="shared" si="445"/>
        <v/>
      </c>
      <c r="AA737" s="120" t="str">
        <f t="shared" si="446"/>
        <v/>
      </c>
      <c r="AB737" s="120" t="str">
        <f t="shared" si="447"/>
        <v/>
      </c>
      <c r="AC737" s="120" t="str">
        <f t="shared" si="448"/>
        <v/>
      </c>
      <c r="AD737" s="120" t="str">
        <f t="shared" si="449"/>
        <v/>
      </c>
      <c r="AE737" s="120" t="str">
        <f t="shared" si="450"/>
        <v/>
      </c>
      <c r="AF737" s="120" t="str">
        <f t="shared" si="485"/>
        <v/>
      </c>
      <c r="AG737" s="120" t="str">
        <f t="shared" si="451"/>
        <v/>
      </c>
      <c r="AH737" s="120" t="str">
        <f t="shared" si="452"/>
        <v/>
      </c>
      <c r="AI737" s="120" t="str">
        <f t="shared" si="453"/>
        <v/>
      </c>
      <c r="AJ737" s="120" t="str">
        <f t="shared" si="454"/>
        <v/>
      </c>
      <c r="AK737" s="120" t="str">
        <f t="shared" si="455"/>
        <v/>
      </c>
      <c r="AL737" s="120" t="str">
        <f t="shared" si="456"/>
        <v/>
      </c>
      <c r="AM737" s="120" t="str">
        <f t="shared" si="465"/>
        <v/>
      </c>
      <c r="AN737" s="120" t="str">
        <f t="shared" si="465"/>
        <v/>
      </c>
      <c r="AO737" s="120" t="str">
        <f t="shared" si="473"/>
        <v/>
      </c>
      <c r="AP737" s="120" t="str">
        <f t="shared" si="474"/>
        <v/>
      </c>
      <c r="AQ737" s="120" t="str">
        <f t="shared" si="475"/>
        <v/>
      </c>
      <c r="AR737" s="120" t="str">
        <f t="shared" si="476"/>
        <v/>
      </c>
      <c r="AS737" s="120" t="str">
        <f t="shared" si="477"/>
        <v/>
      </c>
      <c r="AX737" s="120" t="str">
        <f t="shared" si="457"/>
        <v/>
      </c>
      <c r="AY737" s="120" t="str">
        <f t="shared" si="458"/>
        <v/>
      </c>
      <c r="AZ737" s="120" t="str">
        <f t="shared" si="459"/>
        <v/>
      </c>
      <c r="BA737" s="120" t="str">
        <f t="shared" si="460"/>
        <v/>
      </c>
      <c r="BB737" s="120" t="str">
        <f t="shared" si="461"/>
        <v/>
      </c>
      <c r="BC737" s="120" t="str">
        <f t="shared" si="462"/>
        <v/>
      </c>
      <c r="BD737" s="120" t="str">
        <f t="shared" si="463"/>
        <v/>
      </c>
    </row>
    <row r="738" spans="3:56" x14ac:dyDescent="0.2">
      <c r="C738" s="107">
        <f>'3_Fix'!H739</f>
        <v>54240</v>
      </c>
      <c r="D738" s="113" t="str">
        <f>'3_Fix'!I739</f>
        <v/>
      </c>
      <c r="E738" s="113" t="str">
        <f>'3_Fix'!J739</f>
        <v/>
      </c>
      <c r="F738" s="113" t="str">
        <f>'3_Fix'!K739</f>
        <v/>
      </c>
      <c r="G738" s="113" t="str">
        <f>'3_Fix'!L739</f>
        <v/>
      </c>
      <c r="H738" s="113" t="str">
        <f>'3_Fix'!M739</f>
        <v/>
      </c>
      <c r="I738" s="113" t="str">
        <f>'3_Fix'!N739</f>
        <v/>
      </c>
      <c r="J738" s="113" t="str">
        <f>'3_Fix'!O739</f>
        <v/>
      </c>
      <c r="K738" s="120" t="str">
        <f t="shared" si="464"/>
        <v/>
      </c>
      <c r="L738" s="120" t="str">
        <f t="shared" si="467"/>
        <v/>
      </c>
      <c r="M738" s="120" t="str">
        <f t="shared" si="468"/>
        <v/>
      </c>
      <c r="N738" s="120" t="str">
        <f t="shared" si="469"/>
        <v/>
      </c>
      <c r="O738" s="120" t="str">
        <f t="shared" si="470"/>
        <v/>
      </c>
      <c r="P738" s="120" t="str">
        <f t="shared" si="471"/>
        <v/>
      </c>
      <c r="Q738" s="120" t="str">
        <f t="shared" si="472"/>
        <v/>
      </c>
      <c r="R738" s="120" t="str">
        <f t="shared" si="466"/>
        <v/>
      </c>
      <c r="S738" s="120" t="str">
        <f t="shared" si="478"/>
        <v/>
      </c>
      <c r="T738" s="120" t="str">
        <f t="shared" si="479"/>
        <v/>
      </c>
      <c r="U738" s="120" t="str">
        <f t="shared" si="480"/>
        <v/>
      </c>
      <c r="V738" s="120" t="str">
        <f t="shared" si="481"/>
        <v/>
      </c>
      <c r="W738" s="120" t="str">
        <f t="shared" si="482"/>
        <v/>
      </c>
      <c r="X738" s="120" t="str">
        <f t="shared" si="483"/>
        <v/>
      </c>
      <c r="Y738" s="120" t="str">
        <f t="shared" si="484"/>
        <v/>
      </c>
      <c r="Z738" s="120" t="str">
        <f t="shared" si="445"/>
        <v/>
      </c>
      <c r="AA738" s="120" t="str">
        <f t="shared" si="446"/>
        <v/>
      </c>
      <c r="AB738" s="120" t="str">
        <f t="shared" si="447"/>
        <v/>
      </c>
      <c r="AC738" s="120" t="str">
        <f t="shared" si="448"/>
        <v/>
      </c>
      <c r="AD738" s="120" t="str">
        <f t="shared" si="449"/>
        <v/>
      </c>
      <c r="AE738" s="120" t="str">
        <f t="shared" si="450"/>
        <v/>
      </c>
      <c r="AF738" s="120" t="str">
        <f t="shared" si="485"/>
        <v/>
      </c>
      <c r="AG738" s="120" t="str">
        <f t="shared" si="451"/>
        <v/>
      </c>
      <c r="AH738" s="120" t="str">
        <f t="shared" si="452"/>
        <v/>
      </c>
      <c r="AI738" s="120" t="str">
        <f t="shared" si="453"/>
        <v/>
      </c>
      <c r="AJ738" s="120" t="str">
        <f t="shared" si="454"/>
        <v/>
      </c>
      <c r="AK738" s="120" t="str">
        <f t="shared" si="455"/>
        <v/>
      </c>
      <c r="AL738" s="120" t="str">
        <f t="shared" si="456"/>
        <v/>
      </c>
      <c r="AM738" s="120" t="str">
        <f t="shared" si="465"/>
        <v/>
      </c>
      <c r="AN738" s="120" t="str">
        <f t="shared" si="465"/>
        <v/>
      </c>
      <c r="AO738" s="120" t="str">
        <f t="shared" si="473"/>
        <v/>
      </c>
      <c r="AP738" s="120" t="str">
        <f t="shared" si="474"/>
        <v/>
      </c>
      <c r="AQ738" s="120" t="str">
        <f t="shared" si="475"/>
        <v/>
      </c>
      <c r="AR738" s="120" t="str">
        <f t="shared" si="476"/>
        <v/>
      </c>
      <c r="AS738" s="120" t="str">
        <f t="shared" si="477"/>
        <v/>
      </c>
      <c r="AX738" s="120" t="str">
        <f t="shared" si="457"/>
        <v/>
      </c>
      <c r="AY738" s="120" t="str">
        <f t="shared" si="458"/>
        <v/>
      </c>
      <c r="AZ738" s="120" t="str">
        <f t="shared" si="459"/>
        <v/>
      </c>
      <c r="BA738" s="120" t="str">
        <f t="shared" si="460"/>
        <v/>
      </c>
      <c r="BB738" s="120" t="str">
        <f t="shared" si="461"/>
        <v/>
      </c>
      <c r="BC738" s="120" t="str">
        <f t="shared" si="462"/>
        <v/>
      </c>
      <c r="BD738" s="120" t="str">
        <f t="shared" si="463"/>
        <v/>
      </c>
    </row>
    <row r="739" spans="3:56" x14ac:dyDescent="0.2">
      <c r="C739" s="107">
        <f>'3_Fix'!H740</f>
        <v>54254</v>
      </c>
      <c r="D739" s="113" t="str">
        <f>'3_Fix'!I740</f>
        <v/>
      </c>
      <c r="E739" s="113" t="str">
        <f>'3_Fix'!J740</f>
        <v/>
      </c>
      <c r="F739" s="113" t="str">
        <f>'3_Fix'!K740</f>
        <v/>
      </c>
      <c r="G739" s="113" t="str">
        <f>'3_Fix'!L740</f>
        <v/>
      </c>
      <c r="H739" s="113" t="str">
        <f>'3_Fix'!M740</f>
        <v/>
      </c>
      <c r="I739" s="113" t="str">
        <f>'3_Fix'!N740</f>
        <v/>
      </c>
      <c r="J739" s="113" t="str">
        <f>'3_Fix'!O740</f>
        <v/>
      </c>
      <c r="K739" s="120" t="str">
        <f t="shared" si="464"/>
        <v/>
      </c>
      <c r="L739" s="120" t="str">
        <f t="shared" si="467"/>
        <v/>
      </c>
      <c r="M739" s="120" t="str">
        <f t="shared" si="468"/>
        <v/>
      </c>
      <c r="N739" s="120" t="str">
        <f t="shared" si="469"/>
        <v/>
      </c>
      <c r="O739" s="120" t="str">
        <f t="shared" si="470"/>
        <v/>
      </c>
      <c r="P739" s="120" t="str">
        <f t="shared" si="471"/>
        <v/>
      </c>
      <c r="Q739" s="120" t="str">
        <f t="shared" si="472"/>
        <v/>
      </c>
      <c r="R739" s="120" t="str">
        <f t="shared" si="466"/>
        <v/>
      </c>
      <c r="S739" s="120" t="str">
        <f t="shared" si="478"/>
        <v/>
      </c>
      <c r="T739" s="120" t="str">
        <f t="shared" si="479"/>
        <v/>
      </c>
      <c r="U739" s="120" t="str">
        <f t="shared" si="480"/>
        <v/>
      </c>
      <c r="V739" s="120" t="str">
        <f t="shared" si="481"/>
        <v/>
      </c>
      <c r="W739" s="120" t="str">
        <f t="shared" si="482"/>
        <v/>
      </c>
      <c r="X739" s="120" t="str">
        <f t="shared" si="483"/>
        <v/>
      </c>
      <c r="Y739" s="120" t="str">
        <f t="shared" si="484"/>
        <v/>
      </c>
      <c r="Z739" s="120" t="str">
        <f t="shared" si="445"/>
        <v/>
      </c>
      <c r="AA739" s="120" t="str">
        <f t="shared" si="446"/>
        <v/>
      </c>
      <c r="AB739" s="120" t="str">
        <f t="shared" si="447"/>
        <v/>
      </c>
      <c r="AC739" s="120" t="str">
        <f t="shared" si="448"/>
        <v/>
      </c>
      <c r="AD739" s="120" t="str">
        <f t="shared" si="449"/>
        <v/>
      </c>
      <c r="AE739" s="120" t="str">
        <f t="shared" si="450"/>
        <v/>
      </c>
      <c r="AF739" s="120" t="str">
        <f t="shared" si="485"/>
        <v/>
      </c>
      <c r="AG739" s="120" t="str">
        <f t="shared" si="451"/>
        <v/>
      </c>
      <c r="AH739" s="120" t="str">
        <f t="shared" si="452"/>
        <v/>
      </c>
      <c r="AI739" s="120" t="str">
        <f t="shared" si="453"/>
        <v/>
      </c>
      <c r="AJ739" s="120" t="str">
        <f t="shared" si="454"/>
        <v/>
      </c>
      <c r="AK739" s="120" t="str">
        <f t="shared" si="455"/>
        <v/>
      </c>
      <c r="AL739" s="120" t="str">
        <f t="shared" si="456"/>
        <v/>
      </c>
      <c r="AM739" s="120" t="str">
        <f t="shared" si="465"/>
        <v/>
      </c>
      <c r="AN739" s="120" t="str">
        <f t="shared" si="465"/>
        <v/>
      </c>
      <c r="AO739" s="120" t="str">
        <f t="shared" si="473"/>
        <v/>
      </c>
      <c r="AP739" s="120" t="str">
        <f t="shared" si="474"/>
        <v/>
      </c>
      <c r="AQ739" s="120" t="str">
        <f t="shared" si="475"/>
        <v/>
      </c>
      <c r="AR739" s="120" t="str">
        <f t="shared" si="476"/>
        <v/>
      </c>
      <c r="AS739" s="120" t="str">
        <f t="shared" si="477"/>
        <v/>
      </c>
      <c r="AX739" s="120" t="str">
        <f t="shared" si="457"/>
        <v/>
      </c>
      <c r="AY739" s="120" t="str">
        <f t="shared" si="458"/>
        <v/>
      </c>
      <c r="AZ739" s="120" t="str">
        <f t="shared" si="459"/>
        <v/>
      </c>
      <c r="BA739" s="120" t="str">
        <f t="shared" si="460"/>
        <v/>
      </c>
      <c r="BB739" s="120" t="str">
        <f t="shared" si="461"/>
        <v/>
      </c>
      <c r="BC739" s="120" t="str">
        <f t="shared" si="462"/>
        <v/>
      </c>
      <c r="BD739" s="120" t="str">
        <f t="shared" si="463"/>
        <v/>
      </c>
    </row>
    <row r="740" spans="3:56" x14ac:dyDescent="0.2">
      <c r="C740" s="107">
        <f>'3_Fix'!H741</f>
        <v>54271</v>
      </c>
      <c r="D740" s="113" t="str">
        <f>'3_Fix'!I741</f>
        <v/>
      </c>
      <c r="E740" s="113" t="str">
        <f>'3_Fix'!J741</f>
        <v/>
      </c>
      <c r="F740" s="113" t="str">
        <f>'3_Fix'!K741</f>
        <v/>
      </c>
      <c r="G740" s="113" t="str">
        <f>'3_Fix'!L741</f>
        <v/>
      </c>
      <c r="H740" s="113" t="str">
        <f>'3_Fix'!M741</f>
        <v/>
      </c>
      <c r="I740" s="113" t="str">
        <f>'3_Fix'!N741</f>
        <v/>
      </c>
      <c r="J740" s="113" t="str">
        <f>'3_Fix'!O741</f>
        <v/>
      </c>
      <c r="K740" s="120" t="str">
        <f t="shared" si="464"/>
        <v/>
      </c>
      <c r="L740" s="120" t="str">
        <f t="shared" si="467"/>
        <v/>
      </c>
      <c r="M740" s="120" t="str">
        <f t="shared" si="468"/>
        <v/>
      </c>
      <c r="N740" s="120" t="str">
        <f t="shared" si="469"/>
        <v/>
      </c>
      <c r="O740" s="120" t="str">
        <f t="shared" si="470"/>
        <v/>
      </c>
      <c r="P740" s="120" t="str">
        <f t="shared" si="471"/>
        <v/>
      </c>
      <c r="Q740" s="120" t="str">
        <f t="shared" si="472"/>
        <v/>
      </c>
      <c r="R740" s="120" t="str">
        <f t="shared" si="466"/>
        <v/>
      </c>
      <c r="S740" s="120" t="str">
        <f t="shared" si="478"/>
        <v/>
      </c>
      <c r="T740" s="120" t="str">
        <f t="shared" si="479"/>
        <v/>
      </c>
      <c r="U740" s="120" t="str">
        <f t="shared" si="480"/>
        <v/>
      </c>
      <c r="V740" s="120" t="str">
        <f t="shared" si="481"/>
        <v/>
      </c>
      <c r="W740" s="120" t="str">
        <f t="shared" si="482"/>
        <v/>
      </c>
      <c r="X740" s="120" t="str">
        <f t="shared" si="483"/>
        <v/>
      </c>
      <c r="Y740" s="120" t="str">
        <f t="shared" si="484"/>
        <v/>
      </c>
      <c r="Z740" s="120" t="str">
        <f t="shared" si="445"/>
        <v/>
      </c>
      <c r="AA740" s="120" t="str">
        <f t="shared" si="446"/>
        <v/>
      </c>
      <c r="AB740" s="120" t="str">
        <f t="shared" si="447"/>
        <v/>
      </c>
      <c r="AC740" s="120" t="str">
        <f t="shared" si="448"/>
        <v/>
      </c>
      <c r="AD740" s="120" t="str">
        <f t="shared" si="449"/>
        <v/>
      </c>
      <c r="AE740" s="120" t="str">
        <f t="shared" si="450"/>
        <v/>
      </c>
      <c r="AF740" s="120" t="str">
        <f t="shared" si="485"/>
        <v/>
      </c>
      <c r="AG740" s="120" t="str">
        <f t="shared" si="451"/>
        <v/>
      </c>
      <c r="AH740" s="120" t="str">
        <f t="shared" si="452"/>
        <v/>
      </c>
      <c r="AI740" s="120" t="str">
        <f t="shared" si="453"/>
        <v/>
      </c>
      <c r="AJ740" s="120" t="str">
        <f t="shared" si="454"/>
        <v/>
      </c>
      <c r="AK740" s="120" t="str">
        <f t="shared" si="455"/>
        <v/>
      </c>
      <c r="AL740" s="120" t="str">
        <f t="shared" si="456"/>
        <v/>
      </c>
      <c r="AM740" s="120" t="str">
        <f t="shared" si="465"/>
        <v/>
      </c>
      <c r="AN740" s="120" t="str">
        <f t="shared" si="465"/>
        <v/>
      </c>
      <c r="AO740" s="120" t="str">
        <f t="shared" si="473"/>
        <v/>
      </c>
      <c r="AP740" s="120" t="str">
        <f t="shared" si="474"/>
        <v/>
      </c>
      <c r="AQ740" s="120" t="str">
        <f t="shared" si="475"/>
        <v/>
      </c>
      <c r="AR740" s="120" t="str">
        <f t="shared" si="476"/>
        <v/>
      </c>
      <c r="AS740" s="120" t="str">
        <f t="shared" si="477"/>
        <v/>
      </c>
      <c r="AX740" s="120" t="str">
        <f t="shared" si="457"/>
        <v/>
      </c>
      <c r="AY740" s="120" t="str">
        <f t="shared" si="458"/>
        <v/>
      </c>
      <c r="AZ740" s="120" t="str">
        <f t="shared" si="459"/>
        <v/>
      </c>
      <c r="BA740" s="120" t="str">
        <f t="shared" si="460"/>
        <v/>
      </c>
      <c r="BB740" s="120" t="str">
        <f t="shared" si="461"/>
        <v/>
      </c>
      <c r="BC740" s="120" t="str">
        <f t="shared" si="462"/>
        <v/>
      </c>
      <c r="BD740" s="120" t="str">
        <f t="shared" si="463"/>
        <v/>
      </c>
    </row>
    <row r="741" spans="3:56" x14ac:dyDescent="0.2">
      <c r="C741" s="107">
        <f>'3_Fix'!H742</f>
        <v>54285</v>
      </c>
      <c r="D741" s="113" t="str">
        <f>'3_Fix'!I742</f>
        <v/>
      </c>
      <c r="E741" s="113" t="str">
        <f>'3_Fix'!J742</f>
        <v/>
      </c>
      <c r="F741" s="113" t="str">
        <f>'3_Fix'!K742</f>
        <v/>
      </c>
      <c r="G741" s="113" t="str">
        <f>'3_Fix'!L742</f>
        <v/>
      </c>
      <c r="H741" s="113" t="str">
        <f>'3_Fix'!M742</f>
        <v/>
      </c>
      <c r="I741" s="113" t="str">
        <f>'3_Fix'!N742</f>
        <v/>
      </c>
      <c r="J741" s="113" t="str">
        <f>'3_Fix'!O742</f>
        <v/>
      </c>
      <c r="K741" s="120" t="str">
        <f t="shared" si="464"/>
        <v/>
      </c>
      <c r="L741" s="120" t="str">
        <f t="shared" si="467"/>
        <v/>
      </c>
      <c r="M741" s="120" t="str">
        <f t="shared" si="468"/>
        <v/>
      </c>
      <c r="N741" s="120" t="str">
        <f t="shared" si="469"/>
        <v/>
      </c>
      <c r="O741" s="120" t="str">
        <f t="shared" si="470"/>
        <v/>
      </c>
      <c r="P741" s="120" t="str">
        <f t="shared" si="471"/>
        <v/>
      </c>
      <c r="Q741" s="120" t="str">
        <f t="shared" si="472"/>
        <v/>
      </c>
      <c r="R741" s="120" t="str">
        <f t="shared" si="466"/>
        <v/>
      </c>
      <c r="S741" s="120" t="str">
        <f t="shared" si="478"/>
        <v/>
      </c>
      <c r="T741" s="120" t="str">
        <f t="shared" si="479"/>
        <v/>
      </c>
      <c r="U741" s="120" t="str">
        <f t="shared" si="480"/>
        <v/>
      </c>
      <c r="V741" s="120" t="str">
        <f t="shared" si="481"/>
        <v/>
      </c>
      <c r="W741" s="120" t="str">
        <f t="shared" si="482"/>
        <v/>
      </c>
      <c r="X741" s="120" t="str">
        <f t="shared" si="483"/>
        <v/>
      </c>
      <c r="Y741" s="120" t="str">
        <f t="shared" si="484"/>
        <v/>
      </c>
      <c r="Z741" s="120" t="str">
        <f t="shared" si="445"/>
        <v/>
      </c>
      <c r="AA741" s="120" t="str">
        <f t="shared" si="446"/>
        <v/>
      </c>
      <c r="AB741" s="120" t="str">
        <f t="shared" si="447"/>
        <v/>
      </c>
      <c r="AC741" s="120" t="str">
        <f t="shared" si="448"/>
        <v/>
      </c>
      <c r="AD741" s="120" t="str">
        <f t="shared" si="449"/>
        <v/>
      </c>
      <c r="AE741" s="120" t="str">
        <f t="shared" si="450"/>
        <v/>
      </c>
      <c r="AF741" s="120" t="str">
        <f t="shared" si="485"/>
        <v/>
      </c>
      <c r="AG741" s="120" t="str">
        <f t="shared" si="451"/>
        <v/>
      </c>
      <c r="AH741" s="120" t="str">
        <f t="shared" si="452"/>
        <v/>
      </c>
      <c r="AI741" s="120" t="str">
        <f t="shared" si="453"/>
        <v/>
      </c>
      <c r="AJ741" s="120" t="str">
        <f t="shared" si="454"/>
        <v/>
      </c>
      <c r="AK741" s="120" t="str">
        <f t="shared" si="455"/>
        <v/>
      </c>
      <c r="AL741" s="120" t="str">
        <f t="shared" si="456"/>
        <v/>
      </c>
      <c r="AM741" s="120" t="str">
        <f t="shared" si="465"/>
        <v/>
      </c>
      <c r="AN741" s="120" t="str">
        <f t="shared" si="465"/>
        <v/>
      </c>
      <c r="AO741" s="120" t="str">
        <f t="shared" si="473"/>
        <v/>
      </c>
      <c r="AP741" s="120" t="str">
        <f t="shared" si="474"/>
        <v/>
      </c>
      <c r="AQ741" s="120" t="str">
        <f t="shared" si="475"/>
        <v/>
      </c>
      <c r="AR741" s="120" t="str">
        <f t="shared" si="476"/>
        <v/>
      </c>
      <c r="AS741" s="120" t="str">
        <f t="shared" si="477"/>
        <v/>
      </c>
      <c r="AX741" s="120" t="str">
        <f t="shared" si="457"/>
        <v/>
      </c>
      <c r="AY741" s="120" t="str">
        <f t="shared" si="458"/>
        <v/>
      </c>
      <c r="AZ741" s="120" t="str">
        <f t="shared" si="459"/>
        <v/>
      </c>
      <c r="BA741" s="120" t="str">
        <f t="shared" si="460"/>
        <v/>
      </c>
      <c r="BB741" s="120" t="str">
        <f t="shared" si="461"/>
        <v/>
      </c>
      <c r="BC741" s="120" t="str">
        <f t="shared" si="462"/>
        <v/>
      </c>
      <c r="BD741" s="120" t="str">
        <f t="shared" si="463"/>
        <v/>
      </c>
    </row>
    <row r="742" spans="3:56" x14ac:dyDescent="0.2">
      <c r="C742" s="107">
        <f>'3_Fix'!H743</f>
        <v>54302</v>
      </c>
      <c r="D742" s="113" t="str">
        <f>'3_Fix'!I743</f>
        <v/>
      </c>
      <c r="E742" s="113" t="str">
        <f>'3_Fix'!J743</f>
        <v/>
      </c>
      <c r="F742" s="113" t="str">
        <f>'3_Fix'!K743</f>
        <v/>
      </c>
      <c r="G742" s="113" t="str">
        <f>'3_Fix'!L743</f>
        <v/>
      </c>
      <c r="H742" s="113" t="str">
        <f>'3_Fix'!M743</f>
        <v/>
      </c>
      <c r="I742" s="113" t="str">
        <f>'3_Fix'!N743</f>
        <v/>
      </c>
      <c r="J742" s="113" t="str">
        <f>'3_Fix'!O743</f>
        <v/>
      </c>
      <c r="K742" s="120" t="str">
        <f t="shared" si="464"/>
        <v/>
      </c>
      <c r="L742" s="120" t="str">
        <f t="shared" si="467"/>
        <v/>
      </c>
      <c r="M742" s="120" t="str">
        <f t="shared" si="468"/>
        <v/>
      </c>
      <c r="N742" s="120" t="str">
        <f t="shared" si="469"/>
        <v/>
      </c>
      <c r="O742" s="120" t="str">
        <f t="shared" si="470"/>
        <v/>
      </c>
      <c r="P742" s="120" t="str">
        <f t="shared" si="471"/>
        <v/>
      </c>
      <c r="Q742" s="120" t="str">
        <f t="shared" si="472"/>
        <v/>
      </c>
      <c r="R742" s="120" t="str">
        <f t="shared" si="466"/>
        <v/>
      </c>
      <c r="S742" s="120" t="str">
        <f t="shared" si="478"/>
        <v/>
      </c>
      <c r="T742" s="120" t="str">
        <f t="shared" si="479"/>
        <v/>
      </c>
      <c r="U742" s="120" t="str">
        <f t="shared" si="480"/>
        <v/>
      </c>
      <c r="V742" s="120" t="str">
        <f t="shared" si="481"/>
        <v/>
      </c>
      <c r="W742" s="120" t="str">
        <f t="shared" si="482"/>
        <v/>
      </c>
      <c r="X742" s="120" t="str">
        <f t="shared" si="483"/>
        <v/>
      </c>
      <c r="Y742" s="120" t="str">
        <f t="shared" si="484"/>
        <v/>
      </c>
      <c r="Z742" s="120" t="str">
        <f t="shared" si="445"/>
        <v/>
      </c>
      <c r="AA742" s="120" t="str">
        <f t="shared" si="446"/>
        <v/>
      </c>
      <c r="AB742" s="120" t="str">
        <f t="shared" si="447"/>
        <v/>
      </c>
      <c r="AC742" s="120" t="str">
        <f t="shared" si="448"/>
        <v/>
      </c>
      <c r="AD742" s="120" t="str">
        <f t="shared" si="449"/>
        <v/>
      </c>
      <c r="AE742" s="120" t="str">
        <f t="shared" si="450"/>
        <v/>
      </c>
      <c r="AF742" s="120" t="str">
        <f t="shared" si="485"/>
        <v/>
      </c>
      <c r="AG742" s="120" t="str">
        <f t="shared" si="451"/>
        <v/>
      </c>
      <c r="AH742" s="120" t="str">
        <f t="shared" si="452"/>
        <v/>
      </c>
      <c r="AI742" s="120" t="str">
        <f t="shared" si="453"/>
        <v/>
      </c>
      <c r="AJ742" s="120" t="str">
        <f t="shared" si="454"/>
        <v/>
      </c>
      <c r="AK742" s="120" t="str">
        <f t="shared" si="455"/>
        <v/>
      </c>
      <c r="AL742" s="120" t="str">
        <f t="shared" si="456"/>
        <v/>
      </c>
      <c r="AM742" s="120" t="str">
        <f t="shared" si="465"/>
        <v/>
      </c>
      <c r="AN742" s="120" t="str">
        <f t="shared" si="465"/>
        <v/>
      </c>
      <c r="AO742" s="120" t="str">
        <f t="shared" si="473"/>
        <v/>
      </c>
      <c r="AP742" s="120" t="str">
        <f t="shared" si="474"/>
        <v/>
      </c>
      <c r="AQ742" s="120" t="str">
        <f t="shared" si="475"/>
        <v/>
      </c>
      <c r="AR742" s="120" t="str">
        <f t="shared" si="476"/>
        <v/>
      </c>
      <c r="AS742" s="120" t="str">
        <f t="shared" si="477"/>
        <v/>
      </c>
      <c r="AX742" s="120" t="str">
        <f t="shared" si="457"/>
        <v/>
      </c>
      <c r="AY742" s="120" t="str">
        <f t="shared" si="458"/>
        <v/>
      </c>
      <c r="AZ742" s="120" t="str">
        <f t="shared" si="459"/>
        <v/>
      </c>
      <c r="BA742" s="120" t="str">
        <f t="shared" si="460"/>
        <v/>
      </c>
      <c r="BB742" s="120" t="str">
        <f t="shared" si="461"/>
        <v/>
      </c>
      <c r="BC742" s="120" t="str">
        <f t="shared" si="462"/>
        <v/>
      </c>
      <c r="BD742" s="120" t="str">
        <f t="shared" si="463"/>
        <v/>
      </c>
    </row>
    <row r="743" spans="3:56" x14ac:dyDescent="0.2">
      <c r="C743" s="107">
        <f>'3_Fix'!H744</f>
        <v>54316</v>
      </c>
      <c r="D743" s="113" t="str">
        <f>'3_Fix'!I744</f>
        <v/>
      </c>
      <c r="E743" s="113" t="str">
        <f>'3_Fix'!J744</f>
        <v/>
      </c>
      <c r="F743" s="113" t="str">
        <f>'3_Fix'!K744</f>
        <v/>
      </c>
      <c r="G743" s="113" t="str">
        <f>'3_Fix'!L744</f>
        <v/>
      </c>
      <c r="H743" s="113" t="str">
        <f>'3_Fix'!M744</f>
        <v/>
      </c>
      <c r="I743" s="113" t="str">
        <f>'3_Fix'!N744</f>
        <v/>
      </c>
      <c r="J743" s="113" t="str">
        <f>'3_Fix'!O744</f>
        <v/>
      </c>
      <c r="K743" s="120" t="str">
        <f t="shared" si="464"/>
        <v/>
      </c>
      <c r="L743" s="120" t="str">
        <f t="shared" si="467"/>
        <v/>
      </c>
      <c r="M743" s="120" t="str">
        <f t="shared" si="468"/>
        <v/>
      </c>
      <c r="N743" s="120" t="str">
        <f t="shared" si="469"/>
        <v/>
      </c>
      <c r="O743" s="120" t="str">
        <f t="shared" si="470"/>
        <v/>
      </c>
      <c r="P743" s="120" t="str">
        <f t="shared" si="471"/>
        <v/>
      </c>
      <c r="Q743" s="120" t="str">
        <f t="shared" si="472"/>
        <v/>
      </c>
      <c r="R743" s="120" t="str">
        <f t="shared" si="466"/>
        <v/>
      </c>
      <c r="S743" s="120" t="str">
        <f t="shared" si="478"/>
        <v/>
      </c>
      <c r="T743" s="120" t="str">
        <f t="shared" si="479"/>
        <v/>
      </c>
      <c r="U743" s="120" t="str">
        <f t="shared" si="480"/>
        <v/>
      </c>
      <c r="V743" s="120" t="str">
        <f t="shared" si="481"/>
        <v/>
      </c>
      <c r="W743" s="120" t="str">
        <f t="shared" si="482"/>
        <v/>
      </c>
      <c r="X743" s="120" t="str">
        <f t="shared" si="483"/>
        <v/>
      </c>
      <c r="Y743" s="120" t="str">
        <f t="shared" si="484"/>
        <v/>
      </c>
      <c r="Z743" s="120" t="str">
        <f t="shared" si="445"/>
        <v/>
      </c>
      <c r="AA743" s="120" t="str">
        <f t="shared" si="446"/>
        <v/>
      </c>
      <c r="AB743" s="120" t="str">
        <f t="shared" si="447"/>
        <v/>
      </c>
      <c r="AC743" s="120" t="str">
        <f t="shared" si="448"/>
        <v/>
      </c>
      <c r="AD743" s="120" t="str">
        <f t="shared" si="449"/>
        <v/>
      </c>
      <c r="AE743" s="120" t="str">
        <f t="shared" si="450"/>
        <v/>
      </c>
      <c r="AF743" s="120" t="str">
        <f t="shared" si="485"/>
        <v/>
      </c>
      <c r="AG743" s="120" t="str">
        <f t="shared" si="451"/>
        <v/>
      </c>
      <c r="AH743" s="120" t="str">
        <f t="shared" si="452"/>
        <v/>
      </c>
      <c r="AI743" s="120" t="str">
        <f t="shared" si="453"/>
        <v/>
      </c>
      <c r="AJ743" s="120" t="str">
        <f t="shared" si="454"/>
        <v/>
      </c>
      <c r="AK743" s="120" t="str">
        <f t="shared" si="455"/>
        <v/>
      </c>
      <c r="AL743" s="120" t="str">
        <f t="shared" si="456"/>
        <v/>
      </c>
      <c r="AM743" s="120" t="str">
        <f t="shared" si="465"/>
        <v/>
      </c>
      <c r="AN743" s="120" t="str">
        <f t="shared" si="465"/>
        <v/>
      </c>
      <c r="AO743" s="120" t="str">
        <f t="shared" si="473"/>
        <v/>
      </c>
      <c r="AP743" s="120" t="str">
        <f t="shared" si="474"/>
        <v/>
      </c>
      <c r="AQ743" s="120" t="str">
        <f t="shared" si="475"/>
        <v/>
      </c>
      <c r="AR743" s="120" t="str">
        <f t="shared" si="476"/>
        <v/>
      </c>
      <c r="AS743" s="120" t="str">
        <f t="shared" si="477"/>
        <v/>
      </c>
      <c r="AX743" s="120" t="str">
        <f t="shared" si="457"/>
        <v/>
      </c>
      <c r="AY743" s="120" t="str">
        <f t="shared" si="458"/>
        <v/>
      </c>
      <c r="AZ743" s="120" t="str">
        <f t="shared" si="459"/>
        <v/>
      </c>
      <c r="BA743" s="120" t="str">
        <f t="shared" si="460"/>
        <v/>
      </c>
      <c r="BB743" s="120" t="str">
        <f t="shared" si="461"/>
        <v/>
      </c>
      <c r="BC743" s="120" t="str">
        <f t="shared" si="462"/>
        <v/>
      </c>
      <c r="BD743" s="120" t="str">
        <f t="shared" si="463"/>
        <v/>
      </c>
    </row>
    <row r="744" spans="3:56" x14ac:dyDescent="0.2">
      <c r="C744" s="107">
        <f>'3_Fix'!H745</f>
        <v>54332</v>
      </c>
      <c r="D744" s="113" t="str">
        <f>'3_Fix'!I745</f>
        <v/>
      </c>
      <c r="E744" s="113" t="str">
        <f>'3_Fix'!J745</f>
        <v/>
      </c>
      <c r="F744" s="113" t="str">
        <f>'3_Fix'!K745</f>
        <v/>
      </c>
      <c r="G744" s="113" t="str">
        <f>'3_Fix'!L745</f>
        <v/>
      </c>
      <c r="H744" s="113" t="str">
        <f>'3_Fix'!M745</f>
        <v/>
      </c>
      <c r="I744" s="113" t="str">
        <f>'3_Fix'!N745</f>
        <v/>
      </c>
      <c r="J744" s="113" t="str">
        <f>'3_Fix'!O745</f>
        <v/>
      </c>
      <c r="K744" s="120" t="str">
        <f t="shared" si="464"/>
        <v/>
      </c>
      <c r="L744" s="120" t="str">
        <f t="shared" si="467"/>
        <v/>
      </c>
      <c r="M744" s="120" t="str">
        <f t="shared" si="468"/>
        <v/>
      </c>
      <c r="N744" s="120" t="str">
        <f t="shared" si="469"/>
        <v/>
      </c>
      <c r="O744" s="120" t="str">
        <f t="shared" si="470"/>
        <v/>
      </c>
      <c r="P744" s="120" t="str">
        <f t="shared" si="471"/>
        <v/>
      </c>
      <c r="Q744" s="120" t="str">
        <f t="shared" si="472"/>
        <v/>
      </c>
      <c r="R744" s="120" t="str">
        <f t="shared" si="466"/>
        <v/>
      </c>
      <c r="S744" s="120" t="str">
        <f t="shared" si="478"/>
        <v/>
      </c>
      <c r="T744" s="120" t="str">
        <f t="shared" si="479"/>
        <v/>
      </c>
      <c r="U744" s="120" t="str">
        <f t="shared" si="480"/>
        <v/>
      </c>
      <c r="V744" s="120" t="str">
        <f t="shared" si="481"/>
        <v/>
      </c>
      <c r="W744" s="120" t="str">
        <f t="shared" si="482"/>
        <v/>
      </c>
      <c r="X744" s="120" t="str">
        <f t="shared" si="483"/>
        <v/>
      </c>
      <c r="Y744" s="120" t="str">
        <f t="shared" si="484"/>
        <v/>
      </c>
      <c r="Z744" s="120" t="str">
        <f t="shared" si="445"/>
        <v/>
      </c>
      <c r="AA744" s="120" t="str">
        <f t="shared" si="446"/>
        <v/>
      </c>
      <c r="AB744" s="120" t="str">
        <f t="shared" si="447"/>
        <v/>
      </c>
      <c r="AC744" s="120" t="str">
        <f t="shared" si="448"/>
        <v/>
      </c>
      <c r="AD744" s="120" t="str">
        <f t="shared" si="449"/>
        <v/>
      </c>
      <c r="AE744" s="120" t="str">
        <f t="shared" si="450"/>
        <v/>
      </c>
      <c r="AF744" s="120" t="str">
        <f t="shared" si="485"/>
        <v/>
      </c>
      <c r="AG744" s="120" t="str">
        <f t="shared" si="451"/>
        <v/>
      </c>
      <c r="AH744" s="120" t="str">
        <f t="shared" si="452"/>
        <v/>
      </c>
      <c r="AI744" s="120" t="str">
        <f t="shared" si="453"/>
        <v/>
      </c>
      <c r="AJ744" s="120" t="str">
        <f t="shared" si="454"/>
        <v/>
      </c>
      <c r="AK744" s="120" t="str">
        <f t="shared" si="455"/>
        <v/>
      </c>
      <c r="AL744" s="120" t="str">
        <f t="shared" si="456"/>
        <v/>
      </c>
      <c r="AM744" s="120" t="str">
        <f t="shared" si="465"/>
        <v/>
      </c>
      <c r="AN744" s="120" t="str">
        <f t="shared" si="465"/>
        <v/>
      </c>
      <c r="AO744" s="120" t="str">
        <f t="shared" si="473"/>
        <v/>
      </c>
      <c r="AP744" s="120" t="str">
        <f t="shared" si="474"/>
        <v/>
      </c>
      <c r="AQ744" s="120" t="str">
        <f t="shared" si="475"/>
        <v/>
      </c>
      <c r="AR744" s="120" t="str">
        <f t="shared" si="476"/>
        <v/>
      </c>
      <c r="AS744" s="120" t="str">
        <f t="shared" si="477"/>
        <v/>
      </c>
      <c r="AX744" s="120" t="str">
        <f t="shared" si="457"/>
        <v/>
      </c>
      <c r="AY744" s="120" t="str">
        <f t="shared" si="458"/>
        <v/>
      </c>
      <c r="AZ744" s="120" t="str">
        <f t="shared" si="459"/>
        <v/>
      </c>
      <c r="BA744" s="120" t="str">
        <f t="shared" si="460"/>
        <v/>
      </c>
      <c r="BB744" s="120" t="str">
        <f t="shared" si="461"/>
        <v/>
      </c>
      <c r="BC744" s="120" t="str">
        <f t="shared" si="462"/>
        <v/>
      </c>
      <c r="BD744" s="120" t="str">
        <f t="shared" si="463"/>
        <v/>
      </c>
    </row>
    <row r="745" spans="3:56" x14ac:dyDescent="0.2">
      <c r="C745" s="107">
        <f>'3_Fix'!H746</f>
        <v>54346</v>
      </c>
      <c r="D745" s="113" t="str">
        <f>'3_Fix'!I746</f>
        <v/>
      </c>
      <c r="E745" s="113" t="str">
        <f>'3_Fix'!J746</f>
        <v/>
      </c>
      <c r="F745" s="113" t="str">
        <f>'3_Fix'!K746</f>
        <v/>
      </c>
      <c r="G745" s="113" t="str">
        <f>'3_Fix'!L746</f>
        <v/>
      </c>
      <c r="H745" s="113" t="str">
        <f>'3_Fix'!M746</f>
        <v/>
      </c>
      <c r="I745" s="113" t="str">
        <f>'3_Fix'!N746</f>
        <v/>
      </c>
      <c r="J745" s="113" t="str">
        <f>'3_Fix'!O746</f>
        <v/>
      </c>
      <c r="K745" s="120" t="str">
        <f t="shared" si="464"/>
        <v/>
      </c>
      <c r="L745" s="120" t="str">
        <f t="shared" si="467"/>
        <v/>
      </c>
      <c r="M745" s="120" t="str">
        <f t="shared" si="468"/>
        <v/>
      </c>
      <c r="N745" s="120" t="str">
        <f t="shared" si="469"/>
        <v/>
      </c>
      <c r="O745" s="120" t="str">
        <f t="shared" si="470"/>
        <v/>
      </c>
      <c r="P745" s="120" t="str">
        <f t="shared" si="471"/>
        <v/>
      </c>
      <c r="Q745" s="120" t="str">
        <f t="shared" si="472"/>
        <v/>
      </c>
      <c r="R745" s="120" t="str">
        <f t="shared" si="466"/>
        <v/>
      </c>
      <c r="S745" s="120" t="str">
        <f t="shared" si="478"/>
        <v/>
      </c>
      <c r="T745" s="120" t="str">
        <f t="shared" si="479"/>
        <v/>
      </c>
      <c r="U745" s="120" t="str">
        <f t="shared" si="480"/>
        <v/>
      </c>
      <c r="V745" s="120" t="str">
        <f t="shared" si="481"/>
        <v/>
      </c>
      <c r="W745" s="120" t="str">
        <f t="shared" si="482"/>
        <v/>
      </c>
      <c r="X745" s="120" t="str">
        <f t="shared" si="483"/>
        <v/>
      </c>
      <c r="Y745" s="120" t="str">
        <f t="shared" si="484"/>
        <v/>
      </c>
      <c r="Z745" s="120" t="str">
        <f t="shared" si="445"/>
        <v/>
      </c>
      <c r="AA745" s="120" t="str">
        <f t="shared" si="446"/>
        <v/>
      </c>
      <c r="AB745" s="120" t="str">
        <f t="shared" si="447"/>
        <v/>
      </c>
      <c r="AC745" s="120" t="str">
        <f t="shared" si="448"/>
        <v/>
      </c>
      <c r="AD745" s="120" t="str">
        <f t="shared" si="449"/>
        <v/>
      </c>
      <c r="AE745" s="120" t="str">
        <f t="shared" si="450"/>
        <v/>
      </c>
      <c r="AF745" s="120" t="str">
        <f t="shared" si="485"/>
        <v/>
      </c>
      <c r="AG745" s="120" t="str">
        <f t="shared" si="451"/>
        <v/>
      </c>
      <c r="AH745" s="120" t="str">
        <f t="shared" si="452"/>
        <v/>
      </c>
      <c r="AI745" s="120" t="str">
        <f t="shared" si="453"/>
        <v/>
      </c>
      <c r="AJ745" s="120" t="str">
        <f t="shared" si="454"/>
        <v/>
      </c>
      <c r="AK745" s="120" t="str">
        <f t="shared" si="455"/>
        <v/>
      </c>
      <c r="AL745" s="120" t="str">
        <f t="shared" si="456"/>
        <v/>
      </c>
      <c r="AM745" s="120" t="str">
        <f t="shared" si="465"/>
        <v/>
      </c>
      <c r="AN745" s="120" t="str">
        <f t="shared" si="465"/>
        <v/>
      </c>
      <c r="AO745" s="120" t="str">
        <f t="shared" si="473"/>
        <v/>
      </c>
      <c r="AP745" s="120" t="str">
        <f t="shared" si="474"/>
        <v/>
      </c>
      <c r="AQ745" s="120" t="str">
        <f t="shared" si="475"/>
        <v/>
      </c>
      <c r="AR745" s="120" t="str">
        <f t="shared" si="476"/>
        <v/>
      </c>
      <c r="AS745" s="120" t="str">
        <f t="shared" si="477"/>
        <v/>
      </c>
      <c r="AX745" s="120" t="str">
        <f t="shared" si="457"/>
        <v/>
      </c>
      <c r="AY745" s="120" t="str">
        <f t="shared" si="458"/>
        <v/>
      </c>
      <c r="AZ745" s="120" t="str">
        <f t="shared" si="459"/>
        <v/>
      </c>
      <c r="BA745" s="120" t="str">
        <f t="shared" si="460"/>
        <v/>
      </c>
      <c r="BB745" s="120" t="str">
        <f t="shared" si="461"/>
        <v/>
      </c>
      <c r="BC745" s="120" t="str">
        <f t="shared" si="462"/>
        <v/>
      </c>
      <c r="BD745" s="120" t="str">
        <f t="shared" si="463"/>
        <v/>
      </c>
    </row>
    <row r="746" spans="3:56" x14ac:dyDescent="0.2">
      <c r="C746" s="107">
        <f>'3_Fix'!H747</f>
        <v>54363</v>
      </c>
      <c r="D746" s="113" t="str">
        <f>'3_Fix'!I747</f>
        <v/>
      </c>
      <c r="E746" s="113" t="str">
        <f>'3_Fix'!J747</f>
        <v/>
      </c>
      <c r="F746" s="113" t="str">
        <f>'3_Fix'!K747</f>
        <v/>
      </c>
      <c r="G746" s="113" t="str">
        <f>'3_Fix'!L747</f>
        <v/>
      </c>
      <c r="H746" s="113" t="str">
        <f>'3_Fix'!M747</f>
        <v/>
      </c>
      <c r="I746" s="113" t="str">
        <f>'3_Fix'!N747</f>
        <v/>
      </c>
      <c r="J746" s="113" t="str">
        <f>'3_Fix'!O747</f>
        <v/>
      </c>
      <c r="K746" s="120" t="str">
        <f t="shared" si="464"/>
        <v/>
      </c>
      <c r="L746" s="120" t="str">
        <f t="shared" si="467"/>
        <v/>
      </c>
      <c r="M746" s="120" t="str">
        <f t="shared" si="468"/>
        <v/>
      </c>
      <c r="N746" s="120" t="str">
        <f t="shared" si="469"/>
        <v/>
      </c>
      <c r="O746" s="120" t="str">
        <f t="shared" si="470"/>
        <v/>
      </c>
      <c r="P746" s="120" t="str">
        <f t="shared" si="471"/>
        <v/>
      </c>
      <c r="Q746" s="120" t="str">
        <f t="shared" si="472"/>
        <v/>
      </c>
      <c r="R746" s="120" t="str">
        <f t="shared" si="466"/>
        <v/>
      </c>
      <c r="S746" s="120" t="str">
        <f t="shared" si="478"/>
        <v/>
      </c>
      <c r="T746" s="120" t="str">
        <f t="shared" si="479"/>
        <v/>
      </c>
      <c r="U746" s="120" t="str">
        <f t="shared" si="480"/>
        <v/>
      </c>
      <c r="V746" s="120" t="str">
        <f t="shared" si="481"/>
        <v/>
      </c>
      <c r="W746" s="120" t="str">
        <f t="shared" si="482"/>
        <v/>
      </c>
      <c r="X746" s="120" t="str">
        <f t="shared" si="483"/>
        <v/>
      </c>
      <c r="Y746" s="120" t="str">
        <f t="shared" si="484"/>
        <v/>
      </c>
      <c r="Z746" s="120" t="str">
        <f t="shared" si="445"/>
        <v/>
      </c>
      <c r="AA746" s="120" t="str">
        <f t="shared" si="446"/>
        <v/>
      </c>
      <c r="AB746" s="120" t="str">
        <f t="shared" si="447"/>
        <v/>
      </c>
      <c r="AC746" s="120" t="str">
        <f t="shared" si="448"/>
        <v/>
      </c>
      <c r="AD746" s="120" t="str">
        <f t="shared" si="449"/>
        <v/>
      </c>
      <c r="AE746" s="120" t="str">
        <f t="shared" si="450"/>
        <v/>
      </c>
      <c r="AF746" s="120" t="str">
        <f t="shared" si="485"/>
        <v/>
      </c>
      <c r="AG746" s="120" t="str">
        <f t="shared" si="451"/>
        <v/>
      </c>
      <c r="AH746" s="120" t="str">
        <f t="shared" si="452"/>
        <v/>
      </c>
      <c r="AI746" s="120" t="str">
        <f t="shared" si="453"/>
        <v/>
      </c>
      <c r="AJ746" s="120" t="str">
        <f t="shared" si="454"/>
        <v/>
      </c>
      <c r="AK746" s="120" t="str">
        <f t="shared" si="455"/>
        <v/>
      </c>
      <c r="AL746" s="120" t="str">
        <f t="shared" si="456"/>
        <v/>
      </c>
      <c r="AM746" s="120" t="str">
        <f t="shared" si="465"/>
        <v/>
      </c>
      <c r="AN746" s="120" t="str">
        <f t="shared" si="465"/>
        <v/>
      </c>
      <c r="AO746" s="120" t="str">
        <f t="shared" si="473"/>
        <v/>
      </c>
      <c r="AP746" s="120" t="str">
        <f t="shared" si="474"/>
        <v/>
      </c>
      <c r="AQ746" s="120" t="str">
        <f t="shared" si="475"/>
        <v/>
      </c>
      <c r="AR746" s="120" t="str">
        <f t="shared" si="476"/>
        <v/>
      </c>
      <c r="AS746" s="120" t="str">
        <f t="shared" si="477"/>
        <v/>
      </c>
      <c r="AX746" s="120" t="str">
        <f t="shared" si="457"/>
        <v/>
      </c>
      <c r="AY746" s="120" t="str">
        <f t="shared" si="458"/>
        <v/>
      </c>
      <c r="AZ746" s="120" t="str">
        <f t="shared" si="459"/>
        <v/>
      </c>
      <c r="BA746" s="120" t="str">
        <f t="shared" si="460"/>
        <v/>
      </c>
      <c r="BB746" s="120" t="str">
        <f t="shared" si="461"/>
        <v/>
      </c>
      <c r="BC746" s="120" t="str">
        <f t="shared" si="462"/>
        <v/>
      </c>
      <c r="BD746" s="120" t="str">
        <f t="shared" si="463"/>
        <v/>
      </c>
    </row>
    <row r="747" spans="3:56" x14ac:dyDescent="0.2">
      <c r="C747" s="107">
        <f>'3_Fix'!H748</f>
        <v>54377</v>
      </c>
      <c r="D747" s="113" t="str">
        <f>'3_Fix'!I748</f>
        <v/>
      </c>
      <c r="E747" s="113" t="str">
        <f>'3_Fix'!J748</f>
        <v/>
      </c>
      <c r="F747" s="113" t="str">
        <f>'3_Fix'!K748</f>
        <v/>
      </c>
      <c r="G747" s="113" t="str">
        <f>'3_Fix'!L748</f>
        <v/>
      </c>
      <c r="H747" s="113" t="str">
        <f>'3_Fix'!M748</f>
        <v/>
      </c>
      <c r="I747" s="113" t="str">
        <f>'3_Fix'!N748</f>
        <v/>
      </c>
      <c r="J747" s="113" t="str">
        <f>'3_Fix'!O748</f>
        <v/>
      </c>
      <c r="K747" s="120" t="str">
        <f t="shared" si="464"/>
        <v/>
      </c>
      <c r="L747" s="120" t="str">
        <f t="shared" si="467"/>
        <v/>
      </c>
      <c r="M747" s="120" t="str">
        <f t="shared" si="468"/>
        <v/>
      </c>
      <c r="N747" s="120" t="str">
        <f t="shared" si="469"/>
        <v/>
      </c>
      <c r="O747" s="120" t="str">
        <f t="shared" si="470"/>
        <v/>
      </c>
      <c r="P747" s="120" t="str">
        <f t="shared" si="471"/>
        <v/>
      </c>
      <c r="Q747" s="120" t="str">
        <f t="shared" si="472"/>
        <v/>
      </c>
      <c r="R747" s="120" t="str">
        <f t="shared" si="466"/>
        <v/>
      </c>
      <c r="S747" s="120" t="str">
        <f t="shared" si="478"/>
        <v/>
      </c>
      <c r="T747" s="120" t="str">
        <f t="shared" si="479"/>
        <v/>
      </c>
      <c r="U747" s="120" t="str">
        <f t="shared" si="480"/>
        <v/>
      </c>
      <c r="V747" s="120" t="str">
        <f t="shared" si="481"/>
        <v/>
      </c>
      <c r="W747" s="120" t="str">
        <f t="shared" si="482"/>
        <v/>
      </c>
      <c r="X747" s="120" t="str">
        <f t="shared" si="483"/>
        <v/>
      </c>
      <c r="Y747" s="120" t="str">
        <f t="shared" si="484"/>
        <v/>
      </c>
      <c r="Z747" s="120" t="str">
        <f t="shared" si="445"/>
        <v/>
      </c>
      <c r="AA747" s="120" t="str">
        <f t="shared" si="446"/>
        <v/>
      </c>
      <c r="AB747" s="120" t="str">
        <f t="shared" si="447"/>
        <v/>
      </c>
      <c r="AC747" s="120" t="str">
        <f t="shared" si="448"/>
        <v/>
      </c>
      <c r="AD747" s="120" t="str">
        <f t="shared" si="449"/>
        <v/>
      </c>
      <c r="AE747" s="120" t="str">
        <f t="shared" si="450"/>
        <v/>
      </c>
      <c r="AF747" s="120" t="str">
        <f t="shared" si="485"/>
        <v/>
      </c>
      <c r="AG747" s="120" t="str">
        <f t="shared" si="451"/>
        <v/>
      </c>
      <c r="AH747" s="120" t="str">
        <f t="shared" si="452"/>
        <v/>
      </c>
      <c r="AI747" s="120" t="str">
        <f t="shared" si="453"/>
        <v/>
      </c>
      <c r="AJ747" s="120" t="str">
        <f t="shared" si="454"/>
        <v/>
      </c>
      <c r="AK747" s="120" t="str">
        <f t="shared" si="455"/>
        <v/>
      </c>
      <c r="AL747" s="120" t="str">
        <f t="shared" si="456"/>
        <v/>
      </c>
      <c r="AM747" s="120" t="str">
        <f t="shared" si="465"/>
        <v/>
      </c>
      <c r="AN747" s="120" t="str">
        <f t="shared" si="465"/>
        <v/>
      </c>
      <c r="AO747" s="120" t="str">
        <f t="shared" si="473"/>
        <v/>
      </c>
      <c r="AP747" s="120" t="str">
        <f t="shared" si="474"/>
        <v/>
      </c>
      <c r="AQ747" s="120" t="str">
        <f t="shared" si="475"/>
        <v/>
      </c>
      <c r="AR747" s="120" t="str">
        <f t="shared" si="476"/>
        <v/>
      </c>
      <c r="AS747" s="120" t="str">
        <f t="shared" si="477"/>
        <v/>
      </c>
      <c r="AX747" s="120" t="str">
        <f t="shared" si="457"/>
        <v/>
      </c>
      <c r="AY747" s="120" t="str">
        <f t="shared" si="458"/>
        <v/>
      </c>
      <c r="AZ747" s="120" t="str">
        <f t="shared" si="459"/>
        <v/>
      </c>
      <c r="BA747" s="120" t="str">
        <f t="shared" si="460"/>
        <v/>
      </c>
      <c r="BB747" s="120" t="str">
        <f t="shared" si="461"/>
        <v/>
      </c>
      <c r="BC747" s="120" t="str">
        <f t="shared" si="462"/>
        <v/>
      </c>
      <c r="BD747" s="120" t="str">
        <f t="shared" si="463"/>
        <v/>
      </c>
    </row>
    <row r="748" spans="3:56" x14ac:dyDescent="0.2">
      <c r="C748" s="107">
        <f>'3_Fix'!H749</f>
        <v>54393</v>
      </c>
      <c r="D748" s="113" t="str">
        <f>'3_Fix'!I749</f>
        <v/>
      </c>
      <c r="E748" s="113" t="str">
        <f>'3_Fix'!J749</f>
        <v/>
      </c>
      <c r="F748" s="113" t="str">
        <f>'3_Fix'!K749</f>
        <v/>
      </c>
      <c r="G748" s="113" t="str">
        <f>'3_Fix'!L749</f>
        <v/>
      </c>
      <c r="H748" s="113" t="str">
        <f>'3_Fix'!M749</f>
        <v/>
      </c>
      <c r="I748" s="113" t="str">
        <f>'3_Fix'!N749</f>
        <v/>
      </c>
      <c r="J748" s="113" t="str">
        <f>'3_Fix'!O749</f>
        <v/>
      </c>
      <c r="K748" s="120" t="str">
        <f t="shared" si="464"/>
        <v/>
      </c>
      <c r="L748" s="120" t="str">
        <f t="shared" si="467"/>
        <v/>
      </c>
      <c r="M748" s="120" t="str">
        <f t="shared" si="468"/>
        <v/>
      </c>
      <c r="N748" s="120" t="str">
        <f t="shared" si="469"/>
        <v/>
      </c>
      <c r="O748" s="120" t="str">
        <f t="shared" si="470"/>
        <v/>
      </c>
      <c r="P748" s="120" t="str">
        <f t="shared" si="471"/>
        <v/>
      </c>
      <c r="Q748" s="120" t="str">
        <f t="shared" si="472"/>
        <v/>
      </c>
      <c r="R748" s="120" t="str">
        <f t="shared" si="466"/>
        <v/>
      </c>
      <c r="S748" s="120" t="str">
        <f t="shared" si="478"/>
        <v/>
      </c>
      <c r="T748" s="120" t="str">
        <f t="shared" si="479"/>
        <v/>
      </c>
      <c r="U748" s="120" t="str">
        <f t="shared" si="480"/>
        <v/>
      </c>
      <c r="V748" s="120" t="str">
        <f t="shared" si="481"/>
        <v/>
      </c>
      <c r="W748" s="120" t="str">
        <f t="shared" si="482"/>
        <v/>
      </c>
      <c r="X748" s="120" t="str">
        <f t="shared" si="483"/>
        <v/>
      </c>
      <c r="Y748" s="120" t="str">
        <f t="shared" si="484"/>
        <v/>
      </c>
      <c r="Z748" s="120" t="str">
        <f t="shared" si="445"/>
        <v/>
      </c>
      <c r="AA748" s="120" t="str">
        <f t="shared" si="446"/>
        <v/>
      </c>
      <c r="AB748" s="120" t="str">
        <f t="shared" si="447"/>
        <v/>
      </c>
      <c r="AC748" s="120" t="str">
        <f t="shared" si="448"/>
        <v/>
      </c>
      <c r="AD748" s="120" t="str">
        <f t="shared" si="449"/>
        <v/>
      </c>
      <c r="AE748" s="120" t="str">
        <f t="shared" si="450"/>
        <v/>
      </c>
      <c r="AF748" s="120" t="str">
        <f t="shared" si="485"/>
        <v/>
      </c>
      <c r="AG748" s="120" t="str">
        <f t="shared" si="451"/>
        <v/>
      </c>
      <c r="AH748" s="120" t="str">
        <f t="shared" si="452"/>
        <v/>
      </c>
      <c r="AI748" s="120" t="str">
        <f t="shared" si="453"/>
        <v/>
      </c>
      <c r="AJ748" s="120" t="str">
        <f t="shared" si="454"/>
        <v/>
      </c>
      <c r="AK748" s="120" t="str">
        <f t="shared" si="455"/>
        <v/>
      </c>
      <c r="AL748" s="120" t="str">
        <f t="shared" si="456"/>
        <v/>
      </c>
      <c r="AM748" s="120" t="str">
        <f t="shared" si="465"/>
        <v/>
      </c>
      <c r="AN748" s="120" t="str">
        <f t="shared" si="465"/>
        <v/>
      </c>
      <c r="AO748" s="120" t="str">
        <f t="shared" si="473"/>
        <v/>
      </c>
      <c r="AP748" s="120" t="str">
        <f t="shared" si="474"/>
        <v/>
      </c>
      <c r="AQ748" s="120" t="str">
        <f t="shared" si="475"/>
        <v/>
      </c>
      <c r="AR748" s="120" t="str">
        <f t="shared" si="476"/>
        <v/>
      </c>
      <c r="AS748" s="120" t="str">
        <f t="shared" si="477"/>
        <v/>
      </c>
      <c r="AX748" s="120" t="str">
        <f t="shared" si="457"/>
        <v/>
      </c>
      <c r="AY748" s="120" t="str">
        <f t="shared" si="458"/>
        <v/>
      </c>
      <c r="AZ748" s="120" t="str">
        <f t="shared" si="459"/>
        <v/>
      </c>
      <c r="BA748" s="120" t="str">
        <f t="shared" si="460"/>
        <v/>
      </c>
      <c r="BB748" s="120" t="str">
        <f t="shared" si="461"/>
        <v/>
      </c>
      <c r="BC748" s="120" t="str">
        <f t="shared" si="462"/>
        <v/>
      </c>
      <c r="BD748" s="120" t="str">
        <f t="shared" si="463"/>
        <v/>
      </c>
    </row>
    <row r="749" spans="3:56" x14ac:dyDescent="0.2">
      <c r="C749" s="107">
        <f>'3_Fix'!H750</f>
        <v>54407</v>
      </c>
      <c r="D749" s="113" t="str">
        <f>'3_Fix'!I750</f>
        <v/>
      </c>
      <c r="E749" s="113" t="str">
        <f>'3_Fix'!J750</f>
        <v/>
      </c>
      <c r="F749" s="113" t="str">
        <f>'3_Fix'!K750</f>
        <v/>
      </c>
      <c r="G749" s="113" t="str">
        <f>'3_Fix'!L750</f>
        <v/>
      </c>
      <c r="H749" s="113" t="str">
        <f>'3_Fix'!M750</f>
        <v/>
      </c>
      <c r="I749" s="113" t="str">
        <f>'3_Fix'!N750</f>
        <v/>
      </c>
      <c r="J749" s="113" t="str">
        <f>'3_Fix'!O750</f>
        <v/>
      </c>
      <c r="K749" s="120" t="str">
        <f t="shared" si="464"/>
        <v/>
      </c>
      <c r="L749" s="120" t="str">
        <f t="shared" si="467"/>
        <v/>
      </c>
      <c r="M749" s="120" t="str">
        <f t="shared" si="468"/>
        <v/>
      </c>
      <c r="N749" s="120" t="str">
        <f t="shared" si="469"/>
        <v/>
      </c>
      <c r="O749" s="120" t="str">
        <f t="shared" si="470"/>
        <v/>
      </c>
      <c r="P749" s="120" t="str">
        <f t="shared" si="471"/>
        <v/>
      </c>
      <c r="Q749" s="120" t="str">
        <f t="shared" si="472"/>
        <v/>
      </c>
      <c r="R749" s="120" t="str">
        <f t="shared" si="466"/>
        <v/>
      </c>
      <c r="S749" s="120" t="str">
        <f t="shared" si="478"/>
        <v/>
      </c>
      <c r="T749" s="120" t="str">
        <f t="shared" si="479"/>
        <v/>
      </c>
      <c r="U749" s="120" t="str">
        <f t="shared" si="480"/>
        <v/>
      </c>
      <c r="V749" s="120" t="str">
        <f t="shared" si="481"/>
        <v/>
      </c>
      <c r="W749" s="120" t="str">
        <f t="shared" si="482"/>
        <v/>
      </c>
      <c r="X749" s="120" t="str">
        <f t="shared" si="483"/>
        <v/>
      </c>
      <c r="Y749" s="120" t="str">
        <f t="shared" si="484"/>
        <v/>
      </c>
      <c r="Z749" s="120" t="str">
        <f t="shared" si="445"/>
        <v/>
      </c>
      <c r="AA749" s="120" t="str">
        <f t="shared" si="446"/>
        <v/>
      </c>
      <c r="AB749" s="120" t="str">
        <f t="shared" si="447"/>
        <v/>
      </c>
      <c r="AC749" s="120" t="str">
        <f t="shared" si="448"/>
        <v/>
      </c>
      <c r="AD749" s="120" t="str">
        <f t="shared" si="449"/>
        <v/>
      </c>
      <c r="AE749" s="120" t="str">
        <f t="shared" si="450"/>
        <v/>
      </c>
      <c r="AF749" s="120" t="str">
        <f t="shared" si="485"/>
        <v/>
      </c>
      <c r="AG749" s="120" t="str">
        <f t="shared" si="451"/>
        <v/>
      </c>
      <c r="AH749" s="120" t="str">
        <f t="shared" si="452"/>
        <v/>
      </c>
      <c r="AI749" s="120" t="str">
        <f t="shared" si="453"/>
        <v/>
      </c>
      <c r="AJ749" s="120" t="str">
        <f t="shared" si="454"/>
        <v/>
      </c>
      <c r="AK749" s="120" t="str">
        <f t="shared" si="455"/>
        <v/>
      </c>
      <c r="AL749" s="120" t="str">
        <f t="shared" si="456"/>
        <v/>
      </c>
      <c r="AM749" s="120" t="str">
        <f t="shared" si="465"/>
        <v/>
      </c>
      <c r="AN749" s="120" t="str">
        <f t="shared" si="465"/>
        <v/>
      </c>
      <c r="AO749" s="120" t="str">
        <f t="shared" si="473"/>
        <v/>
      </c>
      <c r="AP749" s="120" t="str">
        <f t="shared" si="474"/>
        <v/>
      </c>
      <c r="AQ749" s="120" t="str">
        <f t="shared" si="475"/>
        <v/>
      </c>
      <c r="AR749" s="120" t="str">
        <f t="shared" si="476"/>
        <v/>
      </c>
      <c r="AS749" s="120" t="str">
        <f t="shared" si="477"/>
        <v/>
      </c>
      <c r="AX749" s="120" t="str">
        <f t="shared" si="457"/>
        <v/>
      </c>
      <c r="AY749" s="120" t="str">
        <f t="shared" si="458"/>
        <v/>
      </c>
      <c r="AZ749" s="120" t="str">
        <f t="shared" si="459"/>
        <v/>
      </c>
      <c r="BA749" s="120" t="str">
        <f t="shared" si="460"/>
        <v/>
      </c>
      <c r="BB749" s="120" t="str">
        <f t="shared" si="461"/>
        <v/>
      </c>
      <c r="BC749" s="120" t="str">
        <f t="shared" si="462"/>
        <v/>
      </c>
      <c r="BD749" s="120" t="str">
        <f t="shared" si="463"/>
        <v/>
      </c>
    </row>
    <row r="750" spans="3:56" x14ac:dyDescent="0.2">
      <c r="C750" s="107">
        <f>'3_Fix'!H751</f>
        <v>54424</v>
      </c>
      <c r="D750" s="113" t="str">
        <f>'3_Fix'!I751</f>
        <v/>
      </c>
      <c r="E750" s="113" t="str">
        <f>'3_Fix'!J751</f>
        <v/>
      </c>
      <c r="F750" s="113" t="str">
        <f>'3_Fix'!K751</f>
        <v/>
      </c>
      <c r="G750" s="113" t="str">
        <f>'3_Fix'!L751</f>
        <v/>
      </c>
      <c r="H750" s="113" t="str">
        <f>'3_Fix'!M751</f>
        <v/>
      </c>
      <c r="I750" s="113" t="str">
        <f>'3_Fix'!N751</f>
        <v/>
      </c>
      <c r="J750" s="113" t="str">
        <f>'3_Fix'!O751</f>
        <v/>
      </c>
      <c r="K750" s="120" t="str">
        <f t="shared" si="464"/>
        <v/>
      </c>
      <c r="L750" s="120" t="str">
        <f t="shared" si="467"/>
        <v/>
      </c>
      <c r="M750" s="120" t="str">
        <f t="shared" si="468"/>
        <v/>
      </c>
      <c r="N750" s="120" t="str">
        <f t="shared" si="469"/>
        <v/>
      </c>
      <c r="O750" s="120" t="str">
        <f t="shared" si="470"/>
        <v/>
      </c>
      <c r="P750" s="120" t="str">
        <f t="shared" si="471"/>
        <v/>
      </c>
      <c r="Q750" s="120" t="str">
        <f t="shared" si="472"/>
        <v/>
      </c>
      <c r="R750" s="120" t="str">
        <f t="shared" si="466"/>
        <v/>
      </c>
      <c r="S750" s="120" t="str">
        <f t="shared" si="478"/>
        <v/>
      </c>
      <c r="T750" s="120" t="str">
        <f t="shared" si="479"/>
        <v/>
      </c>
      <c r="U750" s="120" t="str">
        <f t="shared" si="480"/>
        <v/>
      </c>
      <c r="V750" s="120" t="str">
        <f t="shared" si="481"/>
        <v/>
      </c>
      <c r="W750" s="120" t="str">
        <f t="shared" si="482"/>
        <v/>
      </c>
      <c r="X750" s="120" t="str">
        <f t="shared" si="483"/>
        <v/>
      </c>
      <c r="Y750" s="120" t="str">
        <f t="shared" si="484"/>
        <v/>
      </c>
      <c r="Z750" s="120" t="str">
        <f t="shared" ref="Z750:Z797" si="486">IFERROR(((E750/E726)-1)*100,"")</f>
        <v/>
      </c>
      <c r="AA750" s="120" t="str">
        <f t="shared" ref="AA750:AA797" si="487">IFERROR(((F750/F726)-1)*100,"")</f>
        <v/>
      </c>
      <c r="AB750" s="120" t="str">
        <f t="shared" ref="AB750:AB797" si="488">IFERROR(((G750/G726)-1)*100,"")</f>
        <v/>
      </c>
      <c r="AC750" s="120" t="str">
        <f t="shared" ref="AC750:AC797" si="489">IFERROR(((H750/H726)-1)*100,"")</f>
        <v/>
      </c>
      <c r="AD750" s="120" t="str">
        <f t="shared" ref="AD750:AD797" si="490">IFERROR(((I750/I726)-1)*100,"")</f>
        <v/>
      </c>
      <c r="AE750" s="120" t="str">
        <f t="shared" ref="AE750:AE797" si="491">IFERROR(((J750/J726)-1)*100,"")</f>
        <v/>
      </c>
      <c r="AF750" s="120" t="str">
        <f t="shared" si="485"/>
        <v/>
      </c>
      <c r="AG750" s="120" t="str">
        <f t="shared" si="451"/>
        <v/>
      </c>
      <c r="AH750" s="120" t="str">
        <f t="shared" si="452"/>
        <v/>
      </c>
      <c r="AI750" s="120" t="str">
        <f t="shared" si="453"/>
        <v/>
      </c>
      <c r="AJ750" s="120" t="str">
        <f t="shared" si="454"/>
        <v/>
      </c>
      <c r="AK750" s="120" t="str">
        <f t="shared" si="455"/>
        <v/>
      </c>
      <c r="AL750" s="120" t="str">
        <f t="shared" si="456"/>
        <v/>
      </c>
      <c r="AM750" s="120" t="str">
        <f t="shared" si="465"/>
        <v/>
      </c>
      <c r="AN750" s="120" t="str">
        <f t="shared" si="465"/>
        <v/>
      </c>
      <c r="AO750" s="120" t="str">
        <f t="shared" si="473"/>
        <v/>
      </c>
      <c r="AP750" s="120" t="str">
        <f t="shared" si="474"/>
        <v/>
      </c>
      <c r="AQ750" s="120" t="str">
        <f t="shared" si="475"/>
        <v/>
      </c>
      <c r="AR750" s="120" t="str">
        <f t="shared" si="476"/>
        <v/>
      </c>
      <c r="AS750" s="120" t="str">
        <f t="shared" si="477"/>
        <v/>
      </c>
      <c r="AX750" s="120" t="str">
        <f t="shared" si="457"/>
        <v/>
      </c>
      <c r="AY750" s="120" t="str">
        <f t="shared" si="458"/>
        <v/>
      </c>
      <c r="AZ750" s="120" t="str">
        <f t="shared" si="459"/>
        <v/>
      </c>
      <c r="BA750" s="120" t="str">
        <f t="shared" si="460"/>
        <v/>
      </c>
      <c r="BB750" s="120" t="str">
        <f t="shared" si="461"/>
        <v/>
      </c>
      <c r="BC750" s="120" t="str">
        <f t="shared" si="462"/>
        <v/>
      </c>
      <c r="BD750" s="120" t="str">
        <f t="shared" si="463"/>
        <v/>
      </c>
    </row>
    <row r="751" spans="3:56" x14ac:dyDescent="0.2">
      <c r="C751" s="107">
        <f>'3_Fix'!H752</f>
        <v>54438</v>
      </c>
      <c r="D751" s="113" t="str">
        <f>'3_Fix'!I752</f>
        <v/>
      </c>
      <c r="E751" s="113" t="str">
        <f>'3_Fix'!J752</f>
        <v/>
      </c>
      <c r="F751" s="113" t="str">
        <f>'3_Fix'!K752</f>
        <v/>
      </c>
      <c r="G751" s="113" t="str">
        <f>'3_Fix'!L752</f>
        <v/>
      </c>
      <c r="H751" s="113" t="str">
        <f>'3_Fix'!M752</f>
        <v/>
      </c>
      <c r="I751" s="113" t="str">
        <f>'3_Fix'!N752</f>
        <v/>
      </c>
      <c r="J751" s="113" t="str">
        <f>'3_Fix'!O752</f>
        <v/>
      </c>
      <c r="K751" s="120" t="str">
        <f t="shared" si="464"/>
        <v/>
      </c>
      <c r="L751" s="120" t="str">
        <f t="shared" si="467"/>
        <v/>
      </c>
      <c r="M751" s="120" t="str">
        <f t="shared" si="468"/>
        <v/>
      </c>
      <c r="N751" s="120" t="str">
        <f t="shared" si="469"/>
        <v/>
      </c>
      <c r="O751" s="120" t="str">
        <f t="shared" si="470"/>
        <v/>
      </c>
      <c r="P751" s="120" t="str">
        <f t="shared" si="471"/>
        <v/>
      </c>
      <c r="Q751" s="120" t="str">
        <f t="shared" si="472"/>
        <v/>
      </c>
      <c r="R751" s="120" t="str">
        <f t="shared" si="466"/>
        <v/>
      </c>
      <c r="S751" s="120" t="str">
        <f t="shared" si="478"/>
        <v/>
      </c>
      <c r="T751" s="120" t="str">
        <f t="shared" si="479"/>
        <v/>
      </c>
      <c r="U751" s="120" t="str">
        <f t="shared" si="480"/>
        <v/>
      </c>
      <c r="V751" s="120" t="str">
        <f t="shared" si="481"/>
        <v/>
      </c>
      <c r="W751" s="120" t="str">
        <f t="shared" si="482"/>
        <v/>
      </c>
      <c r="X751" s="120" t="str">
        <f t="shared" si="483"/>
        <v/>
      </c>
      <c r="Y751" s="120" t="str">
        <f t="shared" si="484"/>
        <v/>
      </c>
      <c r="Z751" s="120" t="str">
        <f t="shared" si="486"/>
        <v/>
      </c>
      <c r="AA751" s="120" t="str">
        <f t="shared" si="487"/>
        <v/>
      </c>
      <c r="AB751" s="120" t="str">
        <f t="shared" si="488"/>
        <v/>
      </c>
      <c r="AC751" s="120" t="str">
        <f t="shared" si="489"/>
        <v/>
      </c>
      <c r="AD751" s="120" t="str">
        <f t="shared" si="490"/>
        <v/>
      </c>
      <c r="AE751" s="120" t="str">
        <f t="shared" si="491"/>
        <v/>
      </c>
      <c r="AF751" s="120" t="str">
        <f t="shared" si="485"/>
        <v/>
      </c>
      <c r="AG751" s="120" t="str">
        <f t="shared" ref="AG751:AG797" si="492">IF(DAY($C751)=15,IFERROR(((AVERAGE(E750:E751)/AVERAGE(E726:E727))-1)*100,""),"")</f>
        <v/>
      </c>
      <c r="AH751" s="120" t="str">
        <f t="shared" ref="AH751:AH797" si="493">IF(DAY($C751)=15,IFERROR(((AVERAGE(F750:F751)/AVERAGE(F726:F727))-1)*100,""),"")</f>
        <v/>
      </c>
      <c r="AI751" s="120" t="str">
        <f t="shared" ref="AI751:AI797" si="494">IF(DAY($C751)=15,IFERROR(((AVERAGE(G750:G751)/AVERAGE(G726:G727))-1)*100,""),"")</f>
        <v/>
      </c>
      <c r="AJ751" s="120" t="str">
        <f t="shared" ref="AJ751:AJ797" si="495">IF(DAY($C751)=15,IFERROR(((AVERAGE(H750:H751)/AVERAGE(H726:H727))-1)*100,""),"")</f>
        <v/>
      </c>
      <c r="AK751" s="120" t="str">
        <f t="shared" ref="AK751:AK797" si="496">IF(DAY($C751)=15,IFERROR(((AVERAGE(I750:I751)/AVERAGE(I726:I727))-1)*100,""),"")</f>
        <v/>
      </c>
      <c r="AL751" s="120" t="str">
        <f t="shared" ref="AL751:AL797" si="497">IF(DAY($C751)=15,IFERROR(((AVERAGE(J750:J751)/AVERAGE(J726:J727))-1)*100,""),"")</f>
        <v/>
      </c>
      <c r="AM751" s="120" t="str">
        <f t="shared" si="465"/>
        <v/>
      </c>
      <c r="AN751" s="120" t="str">
        <f t="shared" si="465"/>
        <v/>
      </c>
      <c r="AO751" s="120" t="str">
        <f t="shared" si="473"/>
        <v/>
      </c>
      <c r="AP751" s="120" t="str">
        <f t="shared" si="474"/>
        <v/>
      </c>
      <c r="AQ751" s="120" t="str">
        <f t="shared" si="475"/>
        <v/>
      </c>
      <c r="AR751" s="120" t="str">
        <f t="shared" si="476"/>
        <v/>
      </c>
      <c r="AS751" s="120" t="str">
        <f t="shared" si="477"/>
        <v/>
      </c>
      <c r="AX751" s="120" t="str">
        <f t="shared" si="457"/>
        <v/>
      </c>
      <c r="AY751" s="120" t="str">
        <f t="shared" si="458"/>
        <v/>
      </c>
      <c r="AZ751" s="120" t="str">
        <f t="shared" si="459"/>
        <v/>
      </c>
      <c r="BA751" s="120" t="str">
        <f t="shared" si="460"/>
        <v/>
      </c>
      <c r="BB751" s="120" t="str">
        <f t="shared" si="461"/>
        <v/>
      </c>
      <c r="BC751" s="120" t="str">
        <f t="shared" si="462"/>
        <v/>
      </c>
      <c r="BD751" s="120" t="str">
        <f t="shared" si="463"/>
        <v/>
      </c>
    </row>
    <row r="752" spans="3:56" x14ac:dyDescent="0.2">
      <c r="C752" s="107">
        <f>'3_Fix'!H753</f>
        <v>54455</v>
      </c>
      <c r="D752" s="113" t="str">
        <f>'3_Fix'!I753</f>
        <v/>
      </c>
      <c r="E752" s="113" t="str">
        <f>'3_Fix'!J753</f>
        <v/>
      </c>
      <c r="F752" s="113" t="str">
        <f>'3_Fix'!K753</f>
        <v/>
      </c>
      <c r="G752" s="113" t="str">
        <f>'3_Fix'!L753</f>
        <v/>
      </c>
      <c r="H752" s="113" t="str">
        <f>'3_Fix'!M753</f>
        <v/>
      </c>
      <c r="I752" s="113" t="str">
        <f>'3_Fix'!N753</f>
        <v/>
      </c>
      <c r="J752" s="113" t="str">
        <f>'3_Fix'!O753</f>
        <v/>
      </c>
      <c r="K752" s="120" t="str">
        <f t="shared" si="464"/>
        <v/>
      </c>
      <c r="L752" s="120" t="str">
        <f t="shared" si="467"/>
        <v/>
      </c>
      <c r="M752" s="120" t="str">
        <f t="shared" si="468"/>
        <v/>
      </c>
      <c r="N752" s="120" t="str">
        <f t="shared" si="469"/>
        <v/>
      </c>
      <c r="O752" s="120" t="str">
        <f t="shared" si="470"/>
        <v/>
      </c>
      <c r="P752" s="120" t="str">
        <f t="shared" si="471"/>
        <v/>
      </c>
      <c r="Q752" s="120" t="str">
        <f t="shared" si="472"/>
        <v/>
      </c>
      <c r="R752" s="120" t="str">
        <f t="shared" si="466"/>
        <v/>
      </c>
      <c r="S752" s="120" t="str">
        <f t="shared" si="478"/>
        <v/>
      </c>
      <c r="T752" s="120" t="str">
        <f t="shared" si="479"/>
        <v/>
      </c>
      <c r="U752" s="120" t="str">
        <f t="shared" si="480"/>
        <v/>
      </c>
      <c r="V752" s="120" t="str">
        <f t="shared" si="481"/>
        <v/>
      </c>
      <c r="W752" s="120" t="str">
        <f t="shared" si="482"/>
        <v/>
      </c>
      <c r="X752" s="120" t="str">
        <f t="shared" si="483"/>
        <v/>
      </c>
      <c r="Y752" s="120" t="str">
        <f t="shared" si="484"/>
        <v/>
      </c>
      <c r="Z752" s="120" t="str">
        <f t="shared" si="486"/>
        <v/>
      </c>
      <c r="AA752" s="120" t="str">
        <f t="shared" si="487"/>
        <v/>
      </c>
      <c r="AB752" s="120" t="str">
        <f t="shared" si="488"/>
        <v/>
      </c>
      <c r="AC752" s="120" t="str">
        <f t="shared" si="489"/>
        <v/>
      </c>
      <c r="AD752" s="120" t="str">
        <f t="shared" si="490"/>
        <v/>
      </c>
      <c r="AE752" s="120" t="str">
        <f t="shared" si="491"/>
        <v/>
      </c>
      <c r="AF752" s="120" t="str">
        <f t="shared" si="485"/>
        <v/>
      </c>
      <c r="AG752" s="120" t="str">
        <f t="shared" si="492"/>
        <v/>
      </c>
      <c r="AH752" s="120" t="str">
        <f t="shared" si="493"/>
        <v/>
      </c>
      <c r="AI752" s="120" t="str">
        <f t="shared" si="494"/>
        <v/>
      </c>
      <c r="AJ752" s="120" t="str">
        <f t="shared" si="495"/>
        <v/>
      </c>
      <c r="AK752" s="120" t="str">
        <f t="shared" si="496"/>
        <v/>
      </c>
      <c r="AL752" s="120" t="str">
        <f t="shared" si="497"/>
        <v/>
      </c>
      <c r="AM752" s="120" t="str">
        <f t="shared" si="465"/>
        <v/>
      </c>
      <c r="AN752" s="120" t="str">
        <f t="shared" si="465"/>
        <v/>
      </c>
      <c r="AO752" s="120" t="str">
        <f t="shared" si="473"/>
        <v/>
      </c>
      <c r="AP752" s="120" t="str">
        <f t="shared" si="474"/>
        <v/>
      </c>
      <c r="AQ752" s="120" t="str">
        <f t="shared" si="475"/>
        <v/>
      </c>
      <c r="AR752" s="120" t="str">
        <f t="shared" si="476"/>
        <v/>
      </c>
      <c r="AS752" s="120" t="str">
        <f t="shared" si="477"/>
        <v/>
      </c>
      <c r="AX752" s="120" t="str">
        <f t="shared" si="457"/>
        <v/>
      </c>
      <c r="AY752" s="120" t="str">
        <f t="shared" si="458"/>
        <v/>
      </c>
      <c r="AZ752" s="120" t="str">
        <f t="shared" si="459"/>
        <v/>
      </c>
      <c r="BA752" s="120" t="str">
        <f t="shared" si="460"/>
        <v/>
      </c>
      <c r="BB752" s="120" t="str">
        <f t="shared" si="461"/>
        <v/>
      </c>
      <c r="BC752" s="120" t="str">
        <f t="shared" si="462"/>
        <v/>
      </c>
      <c r="BD752" s="120" t="str">
        <f t="shared" si="463"/>
        <v/>
      </c>
    </row>
    <row r="753" spans="3:56" x14ac:dyDescent="0.2">
      <c r="C753" s="107">
        <f>'3_Fix'!H754</f>
        <v>54469</v>
      </c>
      <c r="D753" s="113" t="str">
        <f>'3_Fix'!I754</f>
        <v/>
      </c>
      <c r="E753" s="113" t="str">
        <f>'3_Fix'!J754</f>
        <v/>
      </c>
      <c r="F753" s="113" t="str">
        <f>'3_Fix'!K754</f>
        <v/>
      </c>
      <c r="G753" s="113" t="str">
        <f>'3_Fix'!L754</f>
        <v/>
      </c>
      <c r="H753" s="113" t="str">
        <f>'3_Fix'!M754</f>
        <v/>
      </c>
      <c r="I753" s="113" t="str">
        <f>'3_Fix'!N754</f>
        <v/>
      </c>
      <c r="J753" s="113" t="str">
        <f>'3_Fix'!O754</f>
        <v/>
      </c>
      <c r="K753" s="120" t="str">
        <f t="shared" si="464"/>
        <v/>
      </c>
      <c r="L753" s="120" t="str">
        <f t="shared" si="467"/>
        <v/>
      </c>
      <c r="M753" s="120" t="str">
        <f t="shared" si="468"/>
        <v/>
      </c>
      <c r="N753" s="120" t="str">
        <f t="shared" si="469"/>
        <v/>
      </c>
      <c r="O753" s="120" t="str">
        <f t="shared" si="470"/>
        <v/>
      </c>
      <c r="P753" s="120" t="str">
        <f t="shared" si="471"/>
        <v/>
      </c>
      <c r="Q753" s="120" t="str">
        <f t="shared" si="472"/>
        <v/>
      </c>
      <c r="R753" s="120" t="str">
        <f t="shared" si="466"/>
        <v/>
      </c>
      <c r="S753" s="120" t="str">
        <f t="shared" si="478"/>
        <v/>
      </c>
      <c r="T753" s="120" t="str">
        <f t="shared" si="479"/>
        <v/>
      </c>
      <c r="U753" s="120" t="str">
        <f t="shared" si="480"/>
        <v/>
      </c>
      <c r="V753" s="120" t="str">
        <f t="shared" si="481"/>
        <v/>
      </c>
      <c r="W753" s="120" t="str">
        <f t="shared" si="482"/>
        <v/>
      </c>
      <c r="X753" s="120" t="str">
        <f t="shared" si="483"/>
        <v/>
      </c>
      <c r="Y753" s="120" t="str">
        <f t="shared" si="484"/>
        <v/>
      </c>
      <c r="Z753" s="120" t="str">
        <f t="shared" si="486"/>
        <v/>
      </c>
      <c r="AA753" s="120" t="str">
        <f t="shared" si="487"/>
        <v/>
      </c>
      <c r="AB753" s="120" t="str">
        <f t="shared" si="488"/>
        <v/>
      </c>
      <c r="AC753" s="120" t="str">
        <f t="shared" si="489"/>
        <v/>
      </c>
      <c r="AD753" s="120" t="str">
        <f t="shared" si="490"/>
        <v/>
      </c>
      <c r="AE753" s="120" t="str">
        <f t="shared" si="491"/>
        <v/>
      </c>
      <c r="AF753" s="120" t="str">
        <f t="shared" si="485"/>
        <v/>
      </c>
      <c r="AG753" s="120" t="str">
        <f t="shared" si="492"/>
        <v/>
      </c>
      <c r="AH753" s="120" t="str">
        <f t="shared" si="493"/>
        <v/>
      </c>
      <c r="AI753" s="120" t="str">
        <f t="shared" si="494"/>
        <v/>
      </c>
      <c r="AJ753" s="120" t="str">
        <f t="shared" si="495"/>
        <v/>
      </c>
      <c r="AK753" s="120" t="str">
        <f t="shared" si="496"/>
        <v/>
      </c>
      <c r="AL753" s="120" t="str">
        <f t="shared" si="497"/>
        <v/>
      </c>
      <c r="AM753" s="120" t="str">
        <f t="shared" si="465"/>
        <v/>
      </c>
      <c r="AN753" s="120" t="str">
        <f t="shared" si="465"/>
        <v/>
      </c>
      <c r="AO753" s="120" t="str">
        <f t="shared" si="473"/>
        <v/>
      </c>
      <c r="AP753" s="120" t="str">
        <f t="shared" si="474"/>
        <v/>
      </c>
      <c r="AQ753" s="120" t="str">
        <f t="shared" si="475"/>
        <v/>
      </c>
      <c r="AR753" s="120" t="str">
        <f t="shared" si="476"/>
        <v/>
      </c>
      <c r="AS753" s="120" t="str">
        <f t="shared" si="477"/>
        <v/>
      </c>
      <c r="AX753" s="120" t="str">
        <f t="shared" si="457"/>
        <v/>
      </c>
      <c r="AY753" s="120" t="str">
        <f t="shared" si="458"/>
        <v/>
      </c>
      <c r="AZ753" s="120" t="str">
        <f t="shared" si="459"/>
        <v/>
      </c>
      <c r="BA753" s="120" t="str">
        <f t="shared" si="460"/>
        <v/>
      </c>
      <c r="BB753" s="120" t="str">
        <f t="shared" si="461"/>
        <v/>
      </c>
      <c r="BC753" s="120" t="str">
        <f t="shared" si="462"/>
        <v/>
      </c>
      <c r="BD753" s="120" t="str">
        <f t="shared" si="463"/>
        <v/>
      </c>
    </row>
    <row r="754" spans="3:56" x14ac:dyDescent="0.2">
      <c r="C754" s="107">
        <f>'3_Fix'!H755</f>
        <v>54483</v>
      </c>
      <c r="D754" s="113" t="str">
        <f>'3_Fix'!I755</f>
        <v/>
      </c>
      <c r="E754" s="113" t="str">
        <f>'3_Fix'!J755</f>
        <v/>
      </c>
      <c r="F754" s="113" t="str">
        <f>'3_Fix'!K755</f>
        <v/>
      </c>
      <c r="G754" s="113" t="str">
        <f>'3_Fix'!L755</f>
        <v/>
      </c>
      <c r="H754" s="113" t="str">
        <f>'3_Fix'!M755</f>
        <v/>
      </c>
      <c r="I754" s="113" t="str">
        <f>'3_Fix'!N755</f>
        <v/>
      </c>
      <c r="J754" s="113" t="str">
        <f>'3_Fix'!O755</f>
        <v/>
      </c>
      <c r="K754" s="120" t="str">
        <f t="shared" si="464"/>
        <v/>
      </c>
      <c r="L754" s="120" t="str">
        <f t="shared" si="467"/>
        <v/>
      </c>
      <c r="M754" s="120" t="str">
        <f t="shared" si="468"/>
        <v/>
      </c>
      <c r="N754" s="120" t="str">
        <f t="shared" si="469"/>
        <v/>
      </c>
      <c r="O754" s="120" t="str">
        <f t="shared" si="470"/>
        <v/>
      </c>
      <c r="P754" s="120" t="str">
        <f t="shared" si="471"/>
        <v/>
      </c>
      <c r="Q754" s="120" t="str">
        <f t="shared" si="472"/>
        <v/>
      </c>
      <c r="R754" s="120" t="str">
        <f t="shared" si="466"/>
        <v/>
      </c>
      <c r="S754" s="120" t="str">
        <f t="shared" si="478"/>
        <v/>
      </c>
      <c r="T754" s="120" t="str">
        <f t="shared" si="479"/>
        <v/>
      </c>
      <c r="U754" s="120" t="str">
        <f t="shared" si="480"/>
        <v/>
      </c>
      <c r="V754" s="120" t="str">
        <f t="shared" si="481"/>
        <v/>
      </c>
      <c r="W754" s="120" t="str">
        <f t="shared" si="482"/>
        <v/>
      </c>
      <c r="X754" s="120" t="str">
        <f t="shared" si="483"/>
        <v/>
      </c>
      <c r="Y754" s="120" t="str">
        <f t="shared" si="484"/>
        <v/>
      </c>
      <c r="Z754" s="120" t="str">
        <f t="shared" si="486"/>
        <v/>
      </c>
      <c r="AA754" s="120" t="str">
        <f t="shared" si="487"/>
        <v/>
      </c>
      <c r="AB754" s="120" t="str">
        <f t="shared" si="488"/>
        <v/>
      </c>
      <c r="AC754" s="120" t="str">
        <f t="shared" si="489"/>
        <v/>
      </c>
      <c r="AD754" s="120" t="str">
        <f t="shared" si="490"/>
        <v/>
      </c>
      <c r="AE754" s="120" t="str">
        <f t="shared" si="491"/>
        <v/>
      </c>
      <c r="AF754" s="120" t="str">
        <f t="shared" si="485"/>
        <v/>
      </c>
      <c r="AG754" s="120" t="str">
        <f t="shared" si="492"/>
        <v/>
      </c>
      <c r="AH754" s="120" t="str">
        <f t="shared" si="493"/>
        <v/>
      </c>
      <c r="AI754" s="120" t="str">
        <f t="shared" si="494"/>
        <v/>
      </c>
      <c r="AJ754" s="120" t="str">
        <f t="shared" si="495"/>
        <v/>
      </c>
      <c r="AK754" s="120" t="str">
        <f t="shared" si="496"/>
        <v/>
      </c>
      <c r="AL754" s="120" t="str">
        <f t="shared" si="497"/>
        <v/>
      </c>
      <c r="AM754" s="120" t="str">
        <f t="shared" si="465"/>
        <v/>
      </c>
      <c r="AN754" s="120" t="str">
        <f t="shared" si="465"/>
        <v/>
      </c>
      <c r="AO754" s="120" t="str">
        <f t="shared" si="473"/>
        <v/>
      </c>
      <c r="AP754" s="120" t="str">
        <f t="shared" si="474"/>
        <v/>
      </c>
      <c r="AQ754" s="120" t="str">
        <f t="shared" si="475"/>
        <v/>
      </c>
      <c r="AR754" s="120" t="str">
        <f t="shared" si="476"/>
        <v/>
      </c>
      <c r="AS754" s="120" t="str">
        <f t="shared" si="477"/>
        <v/>
      </c>
      <c r="AX754" s="120" t="str">
        <f t="shared" si="457"/>
        <v/>
      </c>
      <c r="AY754" s="120" t="str">
        <f t="shared" si="458"/>
        <v/>
      </c>
      <c r="AZ754" s="120" t="str">
        <f t="shared" si="459"/>
        <v/>
      </c>
      <c r="BA754" s="120" t="str">
        <f t="shared" si="460"/>
        <v/>
      </c>
      <c r="BB754" s="120" t="str">
        <f t="shared" si="461"/>
        <v/>
      </c>
      <c r="BC754" s="120" t="str">
        <f t="shared" si="462"/>
        <v/>
      </c>
      <c r="BD754" s="120" t="str">
        <f t="shared" si="463"/>
        <v/>
      </c>
    </row>
    <row r="755" spans="3:56" x14ac:dyDescent="0.2">
      <c r="C755" s="107">
        <f>'3_Fix'!H756</f>
        <v>54497</v>
      </c>
      <c r="D755" s="113" t="str">
        <f>'3_Fix'!I756</f>
        <v/>
      </c>
      <c r="E755" s="113" t="str">
        <f>'3_Fix'!J756</f>
        <v/>
      </c>
      <c r="F755" s="113" t="str">
        <f>'3_Fix'!K756</f>
        <v/>
      </c>
      <c r="G755" s="113" t="str">
        <f>'3_Fix'!L756</f>
        <v/>
      </c>
      <c r="H755" s="113" t="str">
        <f>'3_Fix'!M756</f>
        <v/>
      </c>
      <c r="I755" s="113" t="str">
        <f>'3_Fix'!N756</f>
        <v/>
      </c>
      <c r="J755" s="113" t="str">
        <f>'3_Fix'!O756</f>
        <v/>
      </c>
      <c r="K755" s="120" t="str">
        <f t="shared" si="464"/>
        <v/>
      </c>
      <c r="L755" s="120" t="str">
        <f t="shared" si="467"/>
        <v/>
      </c>
      <c r="M755" s="120" t="str">
        <f t="shared" si="468"/>
        <v/>
      </c>
      <c r="N755" s="120" t="str">
        <f t="shared" si="469"/>
        <v/>
      </c>
      <c r="O755" s="120" t="str">
        <f t="shared" si="470"/>
        <v/>
      </c>
      <c r="P755" s="120" t="str">
        <f t="shared" si="471"/>
        <v/>
      </c>
      <c r="Q755" s="120" t="str">
        <f t="shared" si="472"/>
        <v/>
      </c>
      <c r="R755" s="120" t="str">
        <f t="shared" si="466"/>
        <v/>
      </c>
      <c r="S755" s="120" t="str">
        <f t="shared" si="478"/>
        <v/>
      </c>
      <c r="T755" s="120" t="str">
        <f t="shared" si="479"/>
        <v/>
      </c>
      <c r="U755" s="120" t="str">
        <f t="shared" si="480"/>
        <v/>
      </c>
      <c r="V755" s="120" t="str">
        <f t="shared" si="481"/>
        <v/>
      </c>
      <c r="W755" s="120" t="str">
        <f t="shared" si="482"/>
        <v/>
      </c>
      <c r="X755" s="120" t="str">
        <f t="shared" si="483"/>
        <v/>
      </c>
      <c r="Y755" s="120" t="str">
        <f t="shared" si="484"/>
        <v/>
      </c>
      <c r="Z755" s="120" t="str">
        <f t="shared" si="486"/>
        <v/>
      </c>
      <c r="AA755" s="120" t="str">
        <f t="shared" si="487"/>
        <v/>
      </c>
      <c r="AB755" s="120" t="str">
        <f t="shared" si="488"/>
        <v/>
      </c>
      <c r="AC755" s="120" t="str">
        <f t="shared" si="489"/>
        <v/>
      </c>
      <c r="AD755" s="120" t="str">
        <f t="shared" si="490"/>
        <v/>
      </c>
      <c r="AE755" s="120" t="str">
        <f t="shared" si="491"/>
        <v/>
      </c>
      <c r="AF755" s="120" t="str">
        <f t="shared" si="485"/>
        <v/>
      </c>
      <c r="AG755" s="120" t="str">
        <f t="shared" si="492"/>
        <v/>
      </c>
      <c r="AH755" s="120" t="str">
        <f t="shared" si="493"/>
        <v/>
      </c>
      <c r="AI755" s="120" t="str">
        <f t="shared" si="494"/>
        <v/>
      </c>
      <c r="AJ755" s="120" t="str">
        <f t="shared" si="495"/>
        <v/>
      </c>
      <c r="AK755" s="120" t="str">
        <f t="shared" si="496"/>
        <v/>
      </c>
      <c r="AL755" s="120" t="str">
        <f t="shared" si="497"/>
        <v/>
      </c>
      <c r="AM755" s="120" t="str">
        <f t="shared" si="465"/>
        <v/>
      </c>
      <c r="AN755" s="120" t="str">
        <f t="shared" si="465"/>
        <v/>
      </c>
      <c r="AO755" s="120" t="str">
        <f t="shared" si="473"/>
        <v/>
      </c>
      <c r="AP755" s="120" t="str">
        <f t="shared" si="474"/>
        <v/>
      </c>
      <c r="AQ755" s="120" t="str">
        <f t="shared" si="475"/>
        <v/>
      </c>
      <c r="AR755" s="120" t="str">
        <f t="shared" si="476"/>
        <v/>
      </c>
      <c r="AS755" s="120" t="str">
        <f t="shared" si="477"/>
        <v/>
      </c>
      <c r="AX755" s="120" t="str">
        <f t="shared" si="457"/>
        <v/>
      </c>
      <c r="AY755" s="120" t="str">
        <f t="shared" si="458"/>
        <v/>
      </c>
      <c r="AZ755" s="120" t="str">
        <f t="shared" si="459"/>
        <v/>
      </c>
      <c r="BA755" s="120" t="str">
        <f t="shared" si="460"/>
        <v/>
      </c>
      <c r="BB755" s="120" t="str">
        <f t="shared" si="461"/>
        <v/>
      </c>
      <c r="BC755" s="120" t="str">
        <f t="shared" si="462"/>
        <v/>
      </c>
      <c r="BD755" s="120" t="str">
        <f t="shared" si="463"/>
        <v/>
      </c>
    </row>
    <row r="756" spans="3:56" x14ac:dyDescent="0.2">
      <c r="C756" s="107">
        <f>'3_Fix'!H757</f>
        <v>54514</v>
      </c>
      <c r="D756" s="113" t="str">
        <f>'3_Fix'!I757</f>
        <v/>
      </c>
      <c r="E756" s="113" t="str">
        <f>'3_Fix'!J757</f>
        <v/>
      </c>
      <c r="F756" s="113" t="str">
        <f>'3_Fix'!K757</f>
        <v/>
      </c>
      <c r="G756" s="113" t="str">
        <f>'3_Fix'!L757</f>
        <v/>
      </c>
      <c r="H756" s="113" t="str">
        <f>'3_Fix'!M757</f>
        <v/>
      </c>
      <c r="I756" s="113" t="str">
        <f>'3_Fix'!N757</f>
        <v/>
      </c>
      <c r="J756" s="113" t="str">
        <f>'3_Fix'!O757</f>
        <v/>
      </c>
      <c r="K756" s="120" t="str">
        <f t="shared" si="464"/>
        <v/>
      </c>
      <c r="L756" s="120" t="str">
        <f t="shared" si="467"/>
        <v/>
      </c>
      <c r="M756" s="120" t="str">
        <f t="shared" si="468"/>
        <v/>
      </c>
      <c r="N756" s="120" t="str">
        <f t="shared" si="469"/>
        <v/>
      </c>
      <c r="O756" s="120" t="str">
        <f t="shared" si="470"/>
        <v/>
      </c>
      <c r="P756" s="120" t="str">
        <f t="shared" si="471"/>
        <v/>
      </c>
      <c r="Q756" s="120" t="str">
        <f t="shared" si="472"/>
        <v/>
      </c>
      <c r="R756" s="120" t="str">
        <f t="shared" si="466"/>
        <v/>
      </c>
      <c r="S756" s="120" t="str">
        <f t="shared" si="478"/>
        <v/>
      </c>
      <c r="T756" s="120" t="str">
        <f t="shared" si="479"/>
        <v/>
      </c>
      <c r="U756" s="120" t="str">
        <f t="shared" si="480"/>
        <v/>
      </c>
      <c r="V756" s="120" t="str">
        <f t="shared" si="481"/>
        <v/>
      </c>
      <c r="W756" s="120" t="str">
        <f t="shared" si="482"/>
        <v/>
      </c>
      <c r="X756" s="120" t="str">
        <f t="shared" si="483"/>
        <v/>
      </c>
      <c r="Y756" s="120" t="str">
        <f t="shared" si="484"/>
        <v/>
      </c>
      <c r="Z756" s="120" t="str">
        <f t="shared" si="486"/>
        <v/>
      </c>
      <c r="AA756" s="120" t="str">
        <f t="shared" si="487"/>
        <v/>
      </c>
      <c r="AB756" s="120" t="str">
        <f t="shared" si="488"/>
        <v/>
      </c>
      <c r="AC756" s="120" t="str">
        <f t="shared" si="489"/>
        <v/>
      </c>
      <c r="AD756" s="120" t="str">
        <f t="shared" si="490"/>
        <v/>
      </c>
      <c r="AE756" s="120" t="str">
        <f t="shared" si="491"/>
        <v/>
      </c>
      <c r="AF756" s="120" t="str">
        <f t="shared" si="485"/>
        <v/>
      </c>
      <c r="AG756" s="120" t="str">
        <f t="shared" si="492"/>
        <v/>
      </c>
      <c r="AH756" s="120" t="str">
        <f t="shared" si="493"/>
        <v/>
      </c>
      <c r="AI756" s="120" t="str">
        <f t="shared" si="494"/>
        <v/>
      </c>
      <c r="AJ756" s="120" t="str">
        <f t="shared" si="495"/>
        <v/>
      </c>
      <c r="AK756" s="120" t="str">
        <f t="shared" si="496"/>
        <v/>
      </c>
      <c r="AL756" s="120" t="str">
        <f t="shared" si="497"/>
        <v/>
      </c>
      <c r="AM756" s="120" t="str">
        <f t="shared" si="465"/>
        <v/>
      </c>
      <c r="AN756" s="120" t="str">
        <f t="shared" si="465"/>
        <v/>
      </c>
      <c r="AO756" s="120" t="str">
        <f t="shared" si="473"/>
        <v/>
      </c>
      <c r="AP756" s="120" t="str">
        <f t="shared" si="474"/>
        <v/>
      </c>
      <c r="AQ756" s="120" t="str">
        <f t="shared" si="475"/>
        <v/>
      </c>
      <c r="AR756" s="120" t="str">
        <f t="shared" si="476"/>
        <v/>
      </c>
      <c r="AS756" s="120" t="str">
        <f t="shared" si="477"/>
        <v/>
      </c>
      <c r="AX756" s="120" t="str">
        <f t="shared" si="457"/>
        <v/>
      </c>
      <c r="AY756" s="120" t="str">
        <f t="shared" si="458"/>
        <v/>
      </c>
      <c r="AZ756" s="120" t="str">
        <f t="shared" si="459"/>
        <v/>
      </c>
      <c r="BA756" s="120" t="str">
        <f t="shared" si="460"/>
        <v/>
      </c>
      <c r="BB756" s="120" t="str">
        <f t="shared" si="461"/>
        <v/>
      </c>
      <c r="BC756" s="120" t="str">
        <f t="shared" si="462"/>
        <v/>
      </c>
      <c r="BD756" s="120" t="str">
        <f t="shared" si="463"/>
        <v/>
      </c>
    </row>
    <row r="757" spans="3:56" x14ac:dyDescent="0.2">
      <c r="C757" s="107">
        <f>'3_Fix'!H758</f>
        <v>54528</v>
      </c>
      <c r="D757" s="113" t="str">
        <f>'3_Fix'!I758</f>
        <v/>
      </c>
      <c r="E757" s="113" t="str">
        <f>'3_Fix'!J758</f>
        <v/>
      </c>
      <c r="F757" s="113" t="str">
        <f>'3_Fix'!K758</f>
        <v/>
      </c>
      <c r="G757" s="113" t="str">
        <f>'3_Fix'!L758</f>
        <v/>
      </c>
      <c r="H757" s="113" t="str">
        <f>'3_Fix'!M758</f>
        <v/>
      </c>
      <c r="I757" s="113" t="str">
        <f>'3_Fix'!N758</f>
        <v/>
      </c>
      <c r="J757" s="113" t="str">
        <f>'3_Fix'!O758</f>
        <v/>
      </c>
      <c r="K757" s="120" t="str">
        <f t="shared" si="464"/>
        <v/>
      </c>
      <c r="L757" s="120" t="str">
        <f t="shared" si="467"/>
        <v/>
      </c>
      <c r="M757" s="120" t="str">
        <f t="shared" si="468"/>
        <v/>
      </c>
      <c r="N757" s="120" t="str">
        <f t="shared" si="469"/>
        <v/>
      </c>
      <c r="O757" s="120" t="str">
        <f t="shared" si="470"/>
        <v/>
      </c>
      <c r="P757" s="120" t="str">
        <f t="shared" si="471"/>
        <v/>
      </c>
      <c r="Q757" s="120" t="str">
        <f t="shared" si="472"/>
        <v/>
      </c>
      <c r="R757" s="120" t="str">
        <f t="shared" si="466"/>
        <v/>
      </c>
      <c r="S757" s="120" t="str">
        <f t="shared" si="478"/>
        <v/>
      </c>
      <c r="T757" s="120" t="str">
        <f t="shared" si="479"/>
        <v/>
      </c>
      <c r="U757" s="120" t="str">
        <f t="shared" si="480"/>
        <v/>
      </c>
      <c r="V757" s="120" t="str">
        <f t="shared" si="481"/>
        <v/>
      </c>
      <c r="W757" s="120" t="str">
        <f t="shared" si="482"/>
        <v/>
      </c>
      <c r="X757" s="120" t="str">
        <f t="shared" si="483"/>
        <v/>
      </c>
      <c r="Y757" s="120" t="str">
        <f t="shared" si="484"/>
        <v/>
      </c>
      <c r="Z757" s="120" t="str">
        <f t="shared" si="486"/>
        <v/>
      </c>
      <c r="AA757" s="120" t="str">
        <f t="shared" si="487"/>
        <v/>
      </c>
      <c r="AB757" s="120" t="str">
        <f t="shared" si="488"/>
        <v/>
      </c>
      <c r="AC757" s="120" t="str">
        <f t="shared" si="489"/>
        <v/>
      </c>
      <c r="AD757" s="120" t="str">
        <f t="shared" si="490"/>
        <v/>
      </c>
      <c r="AE757" s="120" t="str">
        <f t="shared" si="491"/>
        <v/>
      </c>
      <c r="AF757" s="120" t="str">
        <f t="shared" si="485"/>
        <v/>
      </c>
      <c r="AG757" s="120" t="str">
        <f t="shared" si="492"/>
        <v/>
      </c>
      <c r="AH757" s="120" t="str">
        <f t="shared" si="493"/>
        <v/>
      </c>
      <c r="AI757" s="120" t="str">
        <f t="shared" si="494"/>
        <v/>
      </c>
      <c r="AJ757" s="120" t="str">
        <f t="shared" si="495"/>
        <v/>
      </c>
      <c r="AK757" s="120" t="str">
        <f t="shared" si="496"/>
        <v/>
      </c>
      <c r="AL757" s="120" t="str">
        <f t="shared" si="497"/>
        <v/>
      </c>
      <c r="AM757" s="120" t="str">
        <f t="shared" si="465"/>
        <v/>
      </c>
      <c r="AN757" s="120" t="str">
        <f t="shared" si="465"/>
        <v/>
      </c>
      <c r="AO757" s="120" t="str">
        <f t="shared" si="473"/>
        <v/>
      </c>
      <c r="AP757" s="120" t="str">
        <f t="shared" si="474"/>
        <v/>
      </c>
      <c r="AQ757" s="120" t="str">
        <f t="shared" si="475"/>
        <v/>
      </c>
      <c r="AR757" s="120" t="str">
        <f t="shared" si="476"/>
        <v/>
      </c>
      <c r="AS757" s="120" t="str">
        <f t="shared" si="477"/>
        <v/>
      </c>
      <c r="AX757" s="120" t="str">
        <f t="shared" si="457"/>
        <v/>
      </c>
      <c r="AY757" s="120" t="str">
        <f t="shared" si="458"/>
        <v/>
      </c>
      <c r="AZ757" s="120" t="str">
        <f t="shared" si="459"/>
        <v/>
      </c>
      <c r="BA757" s="120" t="str">
        <f t="shared" si="460"/>
        <v/>
      </c>
      <c r="BB757" s="120" t="str">
        <f t="shared" si="461"/>
        <v/>
      </c>
      <c r="BC757" s="120" t="str">
        <f t="shared" si="462"/>
        <v/>
      </c>
      <c r="BD757" s="120" t="str">
        <f t="shared" si="463"/>
        <v/>
      </c>
    </row>
    <row r="758" spans="3:56" x14ac:dyDescent="0.2">
      <c r="C758" s="107">
        <f>'3_Fix'!H759</f>
        <v>54544</v>
      </c>
      <c r="D758" s="113" t="str">
        <f>'3_Fix'!I759</f>
        <v/>
      </c>
      <c r="E758" s="113" t="str">
        <f>'3_Fix'!J759</f>
        <v/>
      </c>
      <c r="F758" s="113" t="str">
        <f>'3_Fix'!K759</f>
        <v/>
      </c>
      <c r="G758" s="113" t="str">
        <f>'3_Fix'!L759</f>
        <v/>
      </c>
      <c r="H758" s="113" t="str">
        <f>'3_Fix'!M759</f>
        <v/>
      </c>
      <c r="I758" s="113" t="str">
        <f>'3_Fix'!N759</f>
        <v/>
      </c>
      <c r="J758" s="113" t="str">
        <f>'3_Fix'!O759</f>
        <v/>
      </c>
      <c r="K758" s="120" t="str">
        <f t="shared" si="464"/>
        <v/>
      </c>
      <c r="L758" s="120" t="str">
        <f t="shared" si="467"/>
        <v/>
      </c>
      <c r="M758" s="120" t="str">
        <f t="shared" si="468"/>
        <v/>
      </c>
      <c r="N758" s="120" t="str">
        <f t="shared" si="469"/>
        <v/>
      </c>
      <c r="O758" s="120" t="str">
        <f t="shared" si="470"/>
        <v/>
      </c>
      <c r="P758" s="120" t="str">
        <f t="shared" si="471"/>
        <v/>
      </c>
      <c r="Q758" s="120" t="str">
        <f t="shared" si="472"/>
        <v/>
      </c>
      <c r="R758" s="120" t="str">
        <f t="shared" si="466"/>
        <v/>
      </c>
      <c r="S758" s="120" t="str">
        <f t="shared" si="478"/>
        <v/>
      </c>
      <c r="T758" s="120" t="str">
        <f t="shared" si="479"/>
        <v/>
      </c>
      <c r="U758" s="120" t="str">
        <f t="shared" si="480"/>
        <v/>
      </c>
      <c r="V758" s="120" t="str">
        <f t="shared" si="481"/>
        <v/>
      </c>
      <c r="W758" s="120" t="str">
        <f t="shared" si="482"/>
        <v/>
      </c>
      <c r="X758" s="120" t="str">
        <f t="shared" si="483"/>
        <v/>
      </c>
      <c r="Y758" s="120" t="str">
        <f t="shared" si="484"/>
        <v/>
      </c>
      <c r="Z758" s="120" t="str">
        <f t="shared" si="486"/>
        <v/>
      </c>
      <c r="AA758" s="120" t="str">
        <f t="shared" si="487"/>
        <v/>
      </c>
      <c r="AB758" s="120" t="str">
        <f t="shared" si="488"/>
        <v/>
      </c>
      <c r="AC758" s="120" t="str">
        <f t="shared" si="489"/>
        <v/>
      </c>
      <c r="AD758" s="120" t="str">
        <f t="shared" si="490"/>
        <v/>
      </c>
      <c r="AE758" s="120" t="str">
        <f t="shared" si="491"/>
        <v/>
      </c>
      <c r="AF758" s="120" t="str">
        <f t="shared" si="485"/>
        <v/>
      </c>
      <c r="AG758" s="120" t="str">
        <f t="shared" si="492"/>
        <v/>
      </c>
      <c r="AH758" s="120" t="str">
        <f t="shared" si="493"/>
        <v/>
      </c>
      <c r="AI758" s="120" t="str">
        <f t="shared" si="494"/>
        <v/>
      </c>
      <c r="AJ758" s="120" t="str">
        <f t="shared" si="495"/>
        <v/>
      </c>
      <c r="AK758" s="120" t="str">
        <f t="shared" si="496"/>
        <v/>
      </c>
      <c r="AL758" s="120" t="str">
        <f t="shared" si="497"/>
        <v/>
      </c>
      <c r="AM758" s="120" t="str">
        <f t="shared" si="465"/>
        <v/>
      </c>
      <c r="AN758" s="120" t="str">
        <f t="shared" si="465"/>
        <v/>
      </c>
      <c r="AO758" s="120" t="str">
        <f t="shared" si="473"/>
        <v/>
      </c>
      <c r="AP758" s="120" t="str">
        <f t="shared" si="474"/>
        <v/>
      </c>
      <c r="AQ758" s="120" t="str">
        <f t="shared" si="475"/>
        <v/>
      </c>
      <c r="AR758" s="120" t="str">
        <f t="shared" si="476"/>
        <v/>
      </c>
      <c r="AS758" s="120" t="str">
        <f t="shared" si="477"/>
        <v/>
      </c>
      <c r="AX758" s="120" t="str">
        <f t="shared" si="457"/>
        <v/>
      </c>
      <c r="AY758" s="120" t="str">
        <f t="shared" si="458"/>
        <v/>
      </c>
      <c r="AZ758" s="120" t="str">
        <f t="shared" si="459"/>
        <v/>
      </c>
      <c r="BA758" s="120" t="str">
        <f t="shared" si="460"/>
        <v/>
      </c>
      <c r="BB758" s="120" t="str">
        <f t="shared" si="461"/>
        <v/>
      </c>
      <c r="BC758" s="120" t="str">
        <f t="shared" si="462"/>
        <v/>
      </c>
      <c r="BD758" s="120" t="str">
        <f t="shared" si="463"/>
        <v/>
      </c>
    </row>
    <row r="759" spans="3:56" x14ac:dyDescent="0.2">
      <c r="C759" s="107">
        <f>'3_Fix'!H760</f>
        <v>54558</v>
      </c>
      <c r="D759" s="113" t="str">
        <f>'3_Fix'!I760</f>
        <v/>
      </c>
      <c r="E759" s="113" t="str">
        <f>'3_Fix'!J760</f>
        <v/>
      </c>
      <c r="F759" s="113" t="str">
        <f>'3_Fix'!K760</f>
        <v/>
      </c>
      <c r="G759" s="113" t="str">
        <f>'3_Fix'!L760</f>
        <v/>
      </c>
      <c r="H759" s="113" t="str">
        <f>'3_Fix'!M760</f>
        <v/>
      </c>
      <c r="I759" s="113" t="str">
        <f>'3_Fix'!N760</f>
        <v/>
      </c>
      <c r="J759" s="113" t="str">
        <f>'3_Fix'!O760</f>
        <v/>
      </c>
      <c r="K759" s="120" t="str">
        <f t="shared" si="464"/>
        <v/>
      </c>
      <c r="L759" s="120" t="str">
        <f t="shared" si="467"/>
        <v/>
      </c>
      <c r="M759" s="120" t="str">
        <f t="shared" si="468"/>
        <v/>
      </c>
      <c r="N759" s="120" t="str">
        <f t="shared" si="469"/>
        <v/>
      </c>
      <c r="O759" s="120" t="str">
        <f t="shared" si="470"/>
        <v/>
      </c>
      <c r="P759" s="120" t="str">
        <f t="shared" si="471"/>
        <v/>
      </c>
      <c r="Q759" s="120" t="str">
        <f t="shared" si="472"/>
        <v/>
      </c>
      <c r="R759" s="120" t="str">
        <f t="shared" si="466"/>
        <v/>
      </c>
      <c r="S759" s="120" t="str">
        <f t="shared" si="478"/>
        <v/>
      </c>
      <c r="T759" s="120" t="str">
        <f t="shared" si="479"/>
        <v/>
      </c>
      <c r="U759" s="120" t="str">
        <f t="shared" si="480"/>
        <v/>
      </c>
      <c r="V759" s="120" t="str">
        <f t="shared" si="481"/>
        <v/>
      </c>
      <c r="W759" s="120" t="str">
        <f t="shared" si="482"/>
        <v/>
      </c>
      <c r="X759" s="120" t="str">
        <f t="shared" si="483"/>
        <v/>
      </c>
      <c r="Y759" s="120" t="str">
        <f t="shared" si="484"/>
        <v/>
      </c>
      <c r="Z759" s="120" t="str">
        <f t="shared" si="486"/>
        <v/>
      </c>
      <c r="AA759" s="120" t="str">
        <f t="shared" si="487"/>
        <v/>
      </c>
      <c r="AB759" s="120" t="str">
        <f t="shared" si="488"/>
        <v/>
      </c>
      <c r="AC759" s="120" t="str">
        <f t="shared" si="489"/>
        <v/>
      </c>
      <c r="AD759" s="120" t="str">
        <f t="shared" si="490"/>
        <v/>
      </c>
      <c r="AE759" s="120" t="str">
        <f t="shared" si="491"/>
        <v/>
      </c>
      <c r="AF759" s="120" t="str">
        <f t="shared" si="485"/>
        <v/>
      </c>
      <c r="AG759" s="120" t="str">
        <f t="shared" si="492"/>
        <v/>
      </c>
      <c r="AH759" s="120" t="str">
        <f t="shared" si="493"/>
        <v/>
      </c>
      <c r="AI759" s="120" t="str">
        <f t="shared" si="494"/>
        <v/>
      </c>
      <c r="AJ759" s="120" t="str">
        <f t="shared" si="495"/>
        <v/>
      </c>
      <c r="AK759" s="120" t="str">
        <f t="shared" si="496"/>
        <v/>
      </c>
      <c r="AL759" s="120" t="str">
        <f t="shared" si="497"/>
        <v/>
      </c>
      <c r="AM759" s="120" t="str">
        <f t="shared" si="465"/>
        <v/>
      </c>
      <c r="AN759" s="120" t="str">
        <f t="shared" si="465"/>
        <v/>
      </c>
      <c r="AO759" s="120" t="str">
        <f t="shared" si="473"/>
        <v/>
      </c>
      <c r="AP759" s="120" t="str">
        <f t="shared" si="474"/>
        <v/>
      </c>
      <c r="AQ759" s="120" t="str">
        <f t="shared" si="475"/>
        <v/>
      </c>
      <c r="AR759" s="120" t="str">
        <f t="shared" si="476"/>
        <v/>
      </c>
      <c r="AS759" s="120" t="str">
        <f t="shared" si="477"/>
        <v/>
      </c>
      <c r="AX759" s="120" t="str">
        <f t="shared" ref="AX759:AX797" si="498">IFERROR((AX$1/100)*(D735/$D735)*Y759,"")</f>
        <v/>
      </c>
      <c r="AY759" s="120" t="str">
        <f t="shared" si="458"/>
        <v/>
      </c>
      <c r="AZ759" s="120" t="str">
        <f t="shared" si="459"/>
        <v/>
      </c>
      <c r="BA759" s="120" t="str">
        <f t="shared" si="460"/>
        <v/>
      </c>
      <c r="BB759" s="120" t="str">
        <f t="shared" si="461"/>
        <v/>
      </c>
      <c r="BC759" s="120" t="str">
        <f t="shared" si="462"/>
        <v/>
      </c>
      <c r="BD759" s="120" t="str">
        <f t="shared" si="463"/>
        <v/>
      </c>
    </row>
    <row r="760" spans="3:56" x14ac:dyDescent="0.2">
      <c r="C760" s="107">
        <f>'3_Fix'!H761</f>
        <v>54575</v>
      </c>
      <c r="D760" s="113" t="str">
        <f>'3_Fix'!I761</f>
        <v/>
      </c>
      <c r="E760" s="113" t="str">
        <f>'3_Fix'!J761</f>
        <v/>
      </c>
      <c r="F760" s="113" t="str">
        <f>'3_Fix'!K761</f>
        <v/>
      </c>
      <c r="G760" s="113" t="str">
        <f>'3_Fix'!L761</f>
        <v/>
      </c>
      <c r="H760" s="113" t="str">
        <f>'3_Fix'!M761</f>
        <v/>
      </c>
      <c r="I760" s="113" t="str">
        <f>'3_Fix'!N761</f>
        <v/>
      </c>
      <c r="J760" s="113" t="str">
        <f>'3_Fix'!O761</f>
        <v/>
      </c>
      <c r="K760" s="120" t="str">
        <f t="shared" si="464"/>
        <v/>
      </c>
      <c r="L760" s="120" t="str">
        <f t="shared" si="467"/>
        <v/>
      </c>
      <c r="M760" s="120" t="str">
        <f t="shared" si="468"/>
        <v/>
      </c>
      <c r="N760" s="120" t="str">
        <f t="shared" si="469"/>
        <v/>
      </c>
      <c r="O760" s="120" t="str">
        <f t="shared" si="470"/>
        <v/>
      </c>
      <c r="P760" s="120" t="str">
        <f t="shared" si="471"/>
        <v/>
      </c>
      <c r="Q760" s="120" t="str">
        <f t="shared" si="472"/>
        <v/>
      </c>
      <c r="R760" s="120" t="str">
        <f t="shared" si="466"/>
        <v/>
      </c>
      <c r="S760" s="120" t="str">
        <f t="shared" si="478"/>
        <v/>
      </c>
      <c r="T760" s="120" t="str">
        <f t="shared" si="479"/>
        <v/>
      </c>
      <c r="U760" s="120" t="str">
        <f t="shared" si="480"/>
        <v/>
      </c>
      <c r="V760" s="120" t="str">
        <f t="shared" si="481"/>
        <v/>
      </c>
      <c r="W760" s="120" t="str">
        <f t="shared" si="482"/>
        <v/>
      </c>
      <c r="X760" s="120" t="str">
        <f t="shared" si="483"/>
        <v/>
      </c>
      <c r="Y760" s="120" t="str">
        <f t="shared" si="484"/>
        <v/>
      </c>
      <c r="Z760" s="120" t="str">
        <f t="shared" si="486"/>
        <v/>
      </c>
      <c r="AA760" s="120" t="str">
        <f t="shared" si="487"/>
        <v/>
      </c>
      <c r="AB760" s="120" t="str">
        <f t="shared" si="488"/>
        <v/>
      </c>
      <c r="AC760" s="120" t="str">
        <f t="shared" si="489"/>
        <v/>
      </c>
      <c r="AD760" s="120" t="str">
        <f t="shared" si="490"/>
        <v/>
      </c>
      <c r="AE760" s="120" t="str">
        <f t="shared" si="491"/>
        <v/>
      </c>
      <c r="AF760" s="120" t="str">
        <f t="shared" si="485"/>
        <v/>
      </c>
      <c r="AG760" s="120" t="str">
        <f t="shared" si="492"/>
        <v/>
      </c>
      <c r="AH760" s="120" t="str">
        <f t="shared" si="493"/>
        <v/>
      </c>
      <c r="AI760" s="120" t="str">
        <f t="shared" si="494"/>
        <v/>
      </c>
      <c r="AJ760" s="120" t="str">
        <f t="shared" si="495"/>
        <v/>
      </c>
      <c r="AK760" s="120" t="str">
        <f t="shared" si="496"/>
        <v/>
      </c>
      <c r="AL760" s="120" t="str">
        <f t="shared" si="497"/>
        <v/>
      </c>
      <c r="AM760" s="120" t="str">
        <f t="shared" si="465"/>
        <v/>
      </c>
      <c r="AN760" s="120" t="str">
        <f t="shared" si="465"/>
        <v/>
      </c>
      <c r="AO760" s="120" t="str">
        <f t="shared" si="473"/>
        <v/>
      </c>
      <c r="AP760" s="120" t="str">
        <f t="shared" si="474"/>
        <v/>
      </c>
      <c r="AQ760" s="120" t="str">
        <f t="shared" si="475"/>
        <v/>
      </c>
      <c r="AR760" s="120" t="str">
        <f t="shared" si="476"/>
        <v/>
      </c>
      <c r="AS760" s="120" t="str">
        <f t="shared" si="477"/>
        <v/>
      </c>
      <c r="AX760" s="120" t="str">
        <f t="shared" si="498"/>
        <v/>
      </c>
      <c r="AY760" s="120" t="str">
        <f t="shared" si="458"/>
        <v/>
      </c>
      <c r="AZ760" s="120" t="str">
        <f t="shared" si="459"/>
        <v/>
      </c>
      <c r="BA760" s="120" t="str">
        <f t="shared" si="460"/>
        <v/>
      </c>
      <c r="BB760" s="120" t="str">
        <f t="shared" si="461"/>
        <v/>
      </c>
      <c r="BC760" s="120" t="str">
        <f t="shared" si="462"/>
        <v/>
      </c>
      <c r="BD760" s="120" t="str">
        <f t="shared" si="463"/>
        <v/>
      </c>
    </row>
    <row r="761" spans="3:56" x14ac:dyDescent="0.2">
      <c r="C761" s="107">
        <f>'3_Fix'!H762</f>
        <v>54589</v>
      </c>
      <c r="D761" s="113" t="str">
        <f>'3_Fix'!I762</f>
        <v/>
      </c>
      <c r="E761" s="113" t="str">
        <f>'3_Fix'!J762</f>
        <v/>
      </c>
      <c r="F761" s="113" t="str">
        <f>'3_Fix'!K762</f>
        <v/>
      </c>
      <c r="G761" s="113" t="str">
        <f>'3_Fix'!L762</f>
        <v/>
      </c>
      <c r="H761" s="113" t="str">
        <f>'3_Fix'!M762</f>
        <v/>
      </c>
      <c r="I761" s="113" t="str">
        <f>'3_Fix'!N762</f>
        <v/>
      </c>
      <c r="J761" s="113" t="str">
        <f>'3_Fix'!O762</f>
        <v/>
      </c>
      <c r="K761" s="120" t="str">
        <f t="shared" si="464"/>
        <v/>
      </c>
      <c r="L761" s="120" t="str">
        <f t="shared" si="467"/>
        <v/>
      </c>
      <c r="M761" s="120" t="str">
        <f t="shared" si="468"/>
        <v/>
      </c>
      <c r="N761" s="120" t="str">
        <f t="shared" si="469"/>
        <v/>
      </c>
      <c r="O761" s="120" t="str">
        <f t="shared" si="470"/>
        <v/>
      </c>
      <c r="P761" s="120" t="str">
        <f t="shared" si="471"/>
        <v/>
      </c>
      <c r="Q761" s="120" t="str">
        <f t="shared" si="472"/>
        <v/>
      </c>
      <c r="R761" s="120" t="str">
        <f t="shared" si="466"/>
        <v/>
      </c>
      <c r="S761" s="120" t="str">
        <f t="shared" si="478"/>
        <v/>
      </c>
      <c r="T761" s="120" t="str">
        <f t="shared" si="479"/>
        <v/>
      </c>
      <c r="U761" s="120" t="str">
        <f t="shared" si="480"/>
        <v/>
      </c>
      <c r="V761" s="120" t="str">
        <f t="shared" si="481"/>
        <v/>
      </c>
      <c r="W761" s="120" t="str">
        <f t="shared" si="482"/>
        <v/>
      </c>
      <c r="X761" s="120" t="str">
        <f t="shared" si="483"/>
        <v/>
      </c>
      <c r="Y761" s="120" t="str">
        <f t="shared" si="484"/>
        <v/>
      </c>
      <c r="Z761" s="120" t="str">
        <f t="shared" si="486"/>
        <v/>
      </c>
      <c r="AA761" s="120" t="str">
        <f t="shared" si="487"/>
        <v/>
      </c>
      <c r="AB761" s="120" t="str">
        <f t="shared" si="488"/>
        <v/>
      </c>
      <c r="AC761" s="120" t="str">
        <f t="shared" si="489"/>
        <v/>
      </c>
      <c r="AD761" s="120" t="str">
        <f t="shared" si="490"/>
        <v/>
      </c>
      <c r="AE761" s="120" t="str">
        <f t="shared" si="491"/>
        <v/>
      </c>
      <c r="AF761" s="120" t="str">
        <f t="shared" si="485"/>
        <v/>
      </c>
      <c r="AG761" s="120" t="str">
        <f t="shared" si="492"/>
        <v/>
      </c>
      <c r="AH761" s="120" t="str">
        <f t="shared" si="493"/>
        <v/>
      </c>
      <c r="AI761" s="120" t="str">
        <f t="shared" si="494"/>
        <v/>
      </c>
      <c r="AJ761" s="120" t="str">
        <f t="shared" si="495"/>
        <v/>
      </c>
      <c r="AK761" s="120" t="str">
        <f t="shared" si="496"/>
        <v/>
      </c>
      <c r="AL761" s="120" t="str">
        <f t="shared" si="497"/>
        <v/>
      </c>
      <c r="AM761" s="120" t="str">
        <f t="shared" si="465"/>
        <v/>
      </c>
      <c r="AN761" s="120" t="str">
        <f t="shared" si="465"/>
        <v/>
      </c>
      <c r="AO761" s="120" t="str">
        <f t="shared" si="473"/>
        <v/>
      </c>
      <c r="AP761" s="120" t="str">
        <f t="shared" si="474"/>
        <v/>
      </c>
      <c r="AQ761" s="120" t="str">
        <f t="shared" si="475"/>
        <v/>
      </c>
      <c r="AR761" s="120" t="str">
        <f t="shared" si="476"/>
        <v/>
      </c>
      <c r="AS761" s="120" t="str">
        <f t="shared" si="477"/>
        <v/>
      </c>
      <c r="AX761" s="120" t="str">
        <f t="shared" si="498"/>
        <v/>
      </c>
      <c r="AY761" s="120" t="str">
        <f t="shared" si="458"/>
        <v/>
      </c>
      <c r="AZ761" s="120" t="str">
        <f t="shared" si="459"/>
        <v/>
      </c>
      <c r="BA761" s="120" t="str">
        <f t="shared" si="460"/>
        <v/>
      </c>
      <c r="BB761" s="120" t="str">
        <f t="shared" si="461"/>
        <v/>
      </c>
      <c r="BC761" s="120" t="str">
        <f t="shared" si="462"/>
        <v/>
      </c>
      <c r="BD761" s="120" t="str">
        <f t="shared" si="463"/>
        <v/>
      </c>
    </row>
    <row r="762" spans="3:56" x14ac:dyDescent="0.2">
      <c r="C762" s="107">
        <f>'3_Fix'!H763</f>
        <v>54605</v>
      </c>
      <c r="D762" s="113" t="str">
        <f>'3_Fix'!I763</f>
        <v/>
      </c>
      <c r="E762" s="113" t="str">
        <f>'3_Fix'!J763</f>
        <v/>
      </c>
      <c r="F762" s="113" t="str">
        <f>'3_Fix'!K763</f>
        <v/>
      </c>
      <c r="G762" s="113" t="str">
        <f>'3_Fix'!L763</f>
        <v/>
      </c>
      <c r="H762" s="113" t="str">
        <f>'3_Fix'!M763</f>
        <v/>
      </c>
      <c r="I762" s="113" t="str">
        <f>'3_Fix'!N763</f>
        <v/>
      </c>
      <c r="J762" s="113" t="str">
        <f>'3_Fix'!O763</f>
        <v/>
      </c>
      <c r="K762" s="120" t="str">
        <f t="shared" si="464"/>
        <v/>
      </c>
      <c r="L762" s="120" t="str">
        <f t="shared" si="467"/>
        <v/>
      </c>
      <c r="M762" s="120" t="str">
        <f t="shared" si="468"/>
        <v/>
      </c>
      <c r="N762" s="120" t="str">
        <f t="shared" si="469"/>
        <v/>
      </c>
      <c r="O762" s="120" t="str">
        <f t="shared" si="470"/>
        <v/>
      </c>
      <c r="P762" s="120" t="str">
        <f t="shared" si="471"/>
        <v/>
      </c>
      <c r="Q762" s="120" t="str">
        <f t="shared" si="472"/>
        <v/>
      </c>
      <c r="R762" s="120" t="str">
        <f t="shared" si="466"/>
        <v/>
      </c>
      <c r="S762" s="120" t="str">
        <f t="shared" si="478"/>
        <v/>
      </c>
      <c r="T762" s="120" t="str">
        <f t="shared" si="479"/>
        <v/>
      </c>
      <c r="U762" s="120" t="str">
        <f t="shared" si="480"/>
        <v/>
      </c>
      <c r="V762" s="120" t="str">
        <f t="shared" si="481"/>
        <v/>
      </c>
      <c r="W762" s="120" t="str">
        <f t="shared" si="482"/>
        <v/>
      </c>
      <c r="X762" s="120" t="str">
        <f t="shared" si="483"/>
        <v/>
      </c>
      <c r="Y762" s="120" t="str">
        <f t="shared" si="484"/>
        <v/>
      </c>
      <c r="Z762" s="120" t="str">
        <f t="shared" si="486"/>
        <v/>
      </c>
      <c r="AA762" s="120" t="str">
        <f t="shared" si="487"/>
        <v/>
      </c>
      <c r="AB762" s="120" t="str">
        <f t="shared" si="488"/>
        <v/>
      </c>
      <c r="AC762" s="120" t="str">
        <f t="shared" si="489"/>
        <v/>
      </c>
      <c r="AD762" s="120" t="str">
        <f t="shared" si="490"/>
        <v/>
      </c>
      <c r="AE762" s="120" t="str">
        <f t="shared" si="491"/>
        <v/>
      </c>
      <c r="AF762" s="120" t="str">
        <f t="shared" si="485"/>
        <v/>
      </c>
      <c r="AG762" s="120" t="str">
        <f t="shared" si="492"/>
        <v/>
      </c>
      <c r="AH762" s="120" t="str">
        <f t="shared" si="493"/>
        <v/>
      </c>
      <c r="AI762" s="120" t="str">
        <f t="shared" si="494"/>
        <v/>
      </c>
      <c r="AJ762" s="120" t="str">
        <f t="shared" si="495"/>
        <v/>
      </c>
      <c r="AK762" s="120" t="str">
        <f t="shared" si="496"/>
        <v/>
      </c>
      <c r="AL762" s="120" t="str">
        <f t="shared" si="497"/>
        <v/>
      </c>
      <c r="AM762" s="120" t="str">
        <f t="shared" si="465"/>
        <v/>
      </c>
      <c r="AN762" s="120" t="str">
        <f t="shared" si="465"/>
        <v/>
      </c>
      <c r="AO762" s="120" t="str">
        <f t="shared" si="473"/>
        <v/>
      </c>
      <c r="AP762" s="120" t="str">
        <f t="shared" si="474"/>
        <v/>
      </c>
      <c r="AQ762" s="120" t="str">
        <f t="shared" si="475"/>
        <v/>
      </c>
      <c r="AR762" s="120" t="str">
        <f t="shared" si="476"/>
        <v/>
      </c>
      <c r="AS762" s="120" t="str">
        <f t="shared" si="477"/>
        <v/>
      </c>
      <c r="AX762" s="120" t="str">
        <f t="shared" si="498"/>
        <v/>
      </c>
      <c r="AY762" s="120" t="str">
        <f t="shared" si="458"/>
        <v/>
      </c>
      <c r="AZ762" s="120" t="str">
        <f t="shared" si="459"/>
        <v/>
      </c>
      <c r="BA762" s="120" t="str">
        <f t="shared" si="460"/>
        <v/>
      </c>
      <c r="BB762" s="120" t="str">
        <f t="shared" si="461"/>
        <v/>
      </c>
      <c r="BC762" s="120" t="str">
        <f t="shared" si="462"/>
        <v/>
      </c>
      <c r="BD762" s="120" t="str">
        <f t="shared" si="463"/>
        <v/>
      </c>
    </row>
    <row r="763" spans="3:56" x14ac:dyDescent="0.2">
      <c r="C763" s="107">
        <f>'3_Fix'!H764</f>
        <v>54619</v>
      </c>
      <c r="D763" s="113" t="str">
        <f>'3_Fix'!I764</f>
        <v/>
      </c>
      <c r="E763" s="113" t="str">
        <f>'3_Fix'!J764</f>
        <v/>
      </c>
      <c r="F763" s="113" t="str">
        <f>'3_Fix'!K764</f>
        <v/>
      </c>
      <c r="G763" s="113" t="str">
        <f>'3_Fix'!L764</f>
        <v/>
      </c>
      <c r="H763" s="113" t="str">
        <f>'3_Fix'!M764</f>
        <v/>
      </c>
      <c r="I763" s="113" t="str">
        <f>'3_Fix'!N764</f>
        <v/>
      </c>
      <c r="J763" s="113" t="str">
        <f>'3_Fix'!O764</f>
        <v/>
      </c>
      <c r="K763" s="120" t="str">
        <f t="shared" si="464"/>
        <v/>
      </c>
      <c r="L763" s="120" t="str">
        <f t="shared" si="467"/>
        <v/>
      </c>
      <c r="M763" s="120" t="str">
        <f t="shared" si="468"/>
        <v/>
      </c>
      <c r="N763" s="120" t="str">
        <f t="shared" si="469"/>
        <v/>
      </c>
      <c r="O763" s="120" t="str">
        <f t="shared" si="470"/>
        <v/>
      </c>
      <c r="P763" s="120" t="str">
        <f t="shared" si="471"/>
        <v/>
      </c>
      <c r="Q763" s="120" t="str">
        <f t="shared" si="472"/>
        <v/>
      </c>
      <c r="R763" s="120" t="str">
        <f t="shared" si="466"/>
        <v/>
      </c>
      <c r="S763" s="120" t="str">
        <f t="shared" si="478"/>
        <v/>
      </c>
      <c r="T763" s="120" t="str">
        <f t="shared" si="479"/>
        <v/>
      </c>
      <c r="U763" s="120" t="str">
        <f t="shared" si="480"/>
        <v/>
      </c>
      <c r="V763" s="120" t="str">
        <f t="shared" si="481"/>
        <v/>
      </c>
      <c r="W763" s="120" t="str">
        <f t="shared" si="482"/>
        <v/>
      </c>
      <c r="X763" s="120" t="str">
        <f t="shared" si="483"/>
        <v/>
      </c>
      <c r="Y763" s="120" t="str">
        <f t="shared" si="484"/>
        <v/>
      </c>
      <c r="Z763" s="120" t="str">
        <f t="shared" si="486"/>
        <v/>
      </c>
      <c r="AA763" s="120" t="str">
        <f t="shared" si="487"/>
        <v/>
      </c>
      <c r="AB763" s="120" t="str">
        <f t="shared" si="488"/>
        <v/>
      </c>
      <c r="AC763" s="120" t="str">
        <f t="shared" si="489"/>
        <v/>
      </c>
      <c r="AD763" s="120" t="str">
        <f t="shared" si="490"/>
        <v/>
      </c>
      <c r="AE763" s="120" t="str">
        <f t="shared" si="491"/>
        <v/>
      </c>
      <c r="AF763" s="120" t="str">
        <f t="shared" si="485"/>
        <v/>
      </c>
      <c r="AG763" s="120" t="str">
        <f t="shared" si="492"/>
        <v/>
      </c>
      <c r="AH763" s="120" t="str">
        <f t="shared" si="493"/>
        <v/>
      </c>
      <c r="AI763" s="120" t="str">
        <f t="shared" si="494"/>
        <v/>
      </c>
      <c r="AJ763" s="120" t="str">
        <f t="shared" si="495"/>
        <v/>
      </c>
      <c r="AK763" s="120" t="str">
        <f t="shared" si="496"/>
        <v/>
      </c>
      <c r="AL763" s="120" t="str">
        <f t="shared" si="497"/>
        <v/>
      </c>
      <c r="AM763" s="120" t="str">
        <f t="shared" si="465"/>
        <v/>
      </c>
      <c r="AN763" s="120" t="str">
        <f t="shared" si="465"/>
        <v/>
      </c>
      <c r="AO763" s="120" t="str">
        <f t="shared" si="473"/>
        <v/>
      </c>
      <c r="AP763" s="120" t="str">
        <f t="shared" si="474"/>
        <v/>
      </c>
      <c r="AQ763" s="120" t="str">
        <f t="shared" si="475"/>
        <v/>
      </c>
      <c r="AR763" s="120" t="str">
        <f t="shared" si="476"/>
        <v/>
      </c>
      <c r="AS763" s="120" t="str">
        <f t="shared" si="477"/>
        <v/>
      </c>
      <c r="AX763" s="120" t="str">
        <f t="shared" si="498"/>
        <v/>
      </c>
      <c r="AY763" s="120" t="str">
        <f t="shared" si="458"/>
        <v/>
      </c>
      <c r="AZ763" s="120" t="str">
        <f t="shared" si="459"/>
        <v/>
      </c>
      <c r="BA763" s="120" t="str">
        <f t="shared" si="460"/>
        <v/>
      </c>
      <c r="BB763" s="120" t="str">
        <f t="shared" si="461"/>
        <v/>
      </c>
      <c r="BC763" s="120" t="str">
        <f t="shared" si="462"/>
        <v/>
      </c>
      <c r="BD763" s="120" t="str">
        <f t="shared" si="463"/>
        <v/>
      </c>
    </row>
    <row r="764" spans="3:56" x14ac:dyDescent="0.2">
      <c r="C764" s="107">
        <f>'3_Fix'!H765</f>
        <v>54636</v>
      </c>
      <c r="D764" s="113" t="str">
        <f>'3_Fix'!I765</f>
        <v/>
      </c>
      <c r="E764" s="113" t="str">
        <f>'3_Fix'!J765</f>
        <v/>
      </c>
      <c r="F764" s="113" t="str">
        <f>'3_Fix'!K765</f>
        <v/>
      </c>
      <c r="G764" s="113" t="str">
        <f>'3_Fix'!L765</f>
        <v/>
      </c>
      <c r="H764" s="113" t="str">
        <f>'3_Fix'!M765</f>
        <v/>
      </c>
      <c r="I764" s="113" t="str">
        <f>'3_Fix'!N765</f>
        <v/>
      </c>
      <c r="J764" s="113" t="str">
        <f>'3_Fix'!O765</f>
        <v/>
      </c>
      <c r="K764" s="120" t="str">
        <f t="shared" si="464"/>
        <v/>
      </c>
      <c r="L764" s="120" t="str">
        <f t="shared" si="467"/>
        <v/>
      </c>
      <c r="M764" s="120" t="str">
        <f t="shared" si="468"/>
        <v/>
      </c>
      <c r="N764" s="120" t="str">
        <f t="shared" si="469"/>
        <v/>
      </c>
      <c r="O764" s="120" t="str">
        <f t="shared" si="470"/>
        <v/>
      </c>
      <c r="P764" s="120" t="str">
        <f t="shared" si="471"/>
        <v/>
      </c>
      <c r="Q764" s="120" t="str">
        <f t="shared" si="472"/>
        <v/>
      </c>
      <c r="R764" s="120" t="str">
        <f t="shared" si="466"/>
        <v/>
      </c>
      <c r="S764" s="120" t="str">
        <f t="shared" si="478"/>
        <v/>
      </c>
      <c r="T764" s="120" t="str">
        <f t="shared" si="479"/>
        <v/>
      </c>
      <c r="U764" s="120" t="str">
        <f t="shared" si="480"/>
        <v/>
      </c>
      <c r="V764" s="120" t="str">
        <f t="shared" si="481"/>
        <v/>
      </c>
      <c r="W764" s="120" t="str">
        <f t="shared" si="482"/>
        <v/>
      </c>
      <c r="X764" s="120" t="str">
        <f t="shared" si="483"/>
        <v/>
      </c>
      <c r="Y764" s="120" t="str">
        <f t="shared" si="484"/>
        <v/>
      </c>
      <c r="Z764" s="120" t="str">
        <f t="shared" si="486"/>
        <v/>
      </c>
      <c r="AA764" s="120" t="str">
        <f t="shared" si="487"/>
        <v/>
      </c>
      <c r="AB764" s="120" t="str">
        <f t="shared" si="488"/>
        <v/>
      </c>
      <c r="AC764" s="120" t="str">
        <f t="shared" si="489"/>
        <v/>
      </c>
      <c r="AD764" s="120" t="str">
        <f t="shared" si="490"/>
        <v/>
      </c>
      <c r="AE764" s="120" t="str">
        <f t="shared" si="491"/>
        <v/>
      </c>
      <c r="AF764" s="120" t="str">
        <f t="shared" si="485"/>
        <v/>
      </c>
      <c r="AG764" s="120" t="str">
        <f t="shared" si="492"/>
        <v/>
      </c>
      <c r="AH764" s="120" t="str">
        <f t="shared" si="493"/>
        <v/>
      </c>
      <c r="AI764" s="120" t="str">
        <f t="shared" si="494"/>
        <v/>
      </c>
      <c r="AJ764" s="120" t="str">
        <f t="shared" si="495"/>
        <v/>
      </c>
      <c r="AK764" s="120" t="str">
        <f t="shared" si="496"/>
        <v/>
      </c>
      <c r="AL764" s="120" t="str">
        <f t="shared" si="497"/>
        <v/>
      </c>
      <c r="AM764" s="120" t="str">
        <f t="shared" si="465"/>
        <v/>
      </c>
      <c r="AN764" s="120" t="str">
        <f t="shared" si="465"/>
        <v/>
      </c>
      <c r="AO764" s="120" t="str">
        <f t="shared" si="473"/>
        <v/>
      </c>
      <c r="AP764" s="120" t="str">
        <f t="shared" si="474"/>
        <v/>
      </c>
      <c r="AQ764" s="120" t="str">
        <f t="shared" si="475"/>
        <v/>
      </c>
      <c r="AR764" s="120" t="str">
        <f t="shared" si="476"/>
        <v/>
      </c>
      <c r="AS764" s="120" t="str">
        <f t="shared" si="477"/>
        <v/>
      </c>
      <c r="AX764" s="120" t="str">
        <f t="shared" si="498"/>
        <v/>
      </c>
      <c r="AY764" s="120" t="str">
        <f t="shared" si="458"/>
        <v/>
      </c>
      <c r="AZ764" s="120" t="str">
        <f t="shared" si="459"/>
        <v/>
      </c>
      <c r="BA764" s="120" t="str">
        <f t="shared" si="460"/>
        <v/>
      </c>
      <c r="BB764" s="120" t="str">
        <f t="shared" si="461"/>
        <v/>
      </c>
      <c r="BC764" s="120" t="str">
        <f t="shared" si="462"/>
        <v/>
      </c>
      <c r="BD764" s="120" t="str">
        <f t="shared" si="463"/>
        <v/>
      </c>
    </row>
    <row r="765" spans="3:56" x14ac:dyDescent="0.2">
      <c r="C765" s="107">
        <f>'3_Fix'!H766</f>
        <v>54650</v>
      </c>
      <c r="D765" s="113" t="str">
        <f>'3_Fix'!I766</f>
        <v/>
      </c>
      <c r="E765" s="113" t="str">
        <f>'3_Fix'!J766</f>
        <v/>
      </c>
      <c r="F765" s="113" t="str">
        <f>'3_Fix'!K766</f>
        <v/>
      </c>
      <c r="G765" s="113" t="str">
        <f>'3_Fix'!L766</f>
        <v/>
      </c>
      <c r="H765" s="113" t="str">
        <f>'3_Fix'!M766</f>
        <v/>
      </c>
      <c r="I765" s="113" t="str">
        <f>'3_Fix'!N766</f>
        <v/>
      </c>
      <c r="J765" s="113" t="str">
        <f>'3_Fix'!O766</f>
        <v/>
      </c>
      <c r="K765" s="120" t="str">
        <f t="shared" si="464"/>
        <v/>
      </c>
      <c r="L765" s="120" t="str">
        <f t="shared" si="467"/>
        <v/>
      </c>
      <c r="M765" s="120" t="str">
        <f t="shared" si="468"/>
        <v/>
      </c>
      <c r="N765" s="120" t="str">
        <f t="shared" si="469"/>
        <v/>
      </c>
      <c r="O765" s="120" t="str">
        <f t="shared" si="470"/>
        <v/>
      </c>
      <c r="P765" s="120" t="str">
        <f t="shared" si="471"/>
        <v/>
      </c>
      <c r="Q765" s="120" t="str">
        <f t="shared" si="472"/>
        <v/>
      </c>
      <c r="R765" s="120" t="str">
        <f t="shared" si="466"/>
        <v/>
      </c>
      <c r="S765" s="120" t="str">
        <f t="shared" si="478"/>
        <v/>
      </c>
      <c r="T765" s="120" t="str">
        <f t="shared" si="479"/>
        <v/>
      </c>
      <c r="U765" s="120" t="str">
        <f t="shared" si="480"/>
        <v/>
      </c>
      <c r="V765" s="120" t="str">
        <f t="shared" si="481"/>
        <v/>
      </c>
      <c r="W765" s="120" t="str">
        <f t="shared" si="482"/>
        <v/>
      </c>
      <c r="X765" s="120" t="str">
        <f t="shared" si="483"/>
        <v/>
      </c>
      <c r="Y765" s="120" t="str">
        <f t="shared" si="484"/>
        <v/>
      </c>
      <c r="Z765" s="120" t="str">
        <f t="shared" si="486"/>
        <v/>
      </c>
      <c r="AA765" s="120" t="str">
        <f t="shared" si="487"/>
        <v/>
      </c>
      <c r="AB765" s="120" t="str">
        <f t="shared" si="488"/>
        <v/>
      </c>
      <c r="AC765" s="120" t="str">
        <f t="shared" si="489"/>
        <v/>
      </c>
      <c r="AD765" s="120" t="str">
        <f t="shared" si="490"/>
        <v/>
      </c>
      <c r="AE765" s="120" t="str">
        <f t="shared" si="491"/>
        <v/>
      </c>
      <c r="AF765" s="120" t="str">
        <f t="shared" si="485"/>
        <v/>
      </c>
      <c r="AG765" s="120" t="str">
        <f t="shared" si="492"/>
        <v/>
      </c>
      <c r="AH765" s="120" t="str">
        <f t="shared" si="493"/>
        <v/>
      </c>
      <c r="AI765" s="120" t="str">
        <f t="shared" si="494"/>
        <v/>
      </c>
      <c r="AJ765" s="120" t="str">
        <f t="shared" si="495"/>
        <v/>
      </c>
      <c r="AK765" s="120" t="str">
        <f t="shared" si="496"/>
        <v/>
      </c>
      <c r="AL765" s="120" t="str">
        <f t="shared" si="497"/>
        <v/>
      </c>
      <c r="AM765" s="120" t="str">
        <f t="shared" si="465"/>
        <v/>
      </c>
      <c r="AN765" s="120" t="str">
        <f t="shared" si="465"/>
        <v/>
      </c>
      <c r="AO765" s="120" t="str">
        <f t="shared" si="473"/>
        <v/>
      </c>
      <c r="AP765" s="120" t="str">
        <f t="shared" si="474"/>
        <v/>
      </c>
      <c r="AQ765" s="120" t="str">
        <f t="shared" si="475"/>
        <v/>
      </c>
      <c r="AR765" s="120" t="str">
        <f t="shared" si="476"/>
        <v/>
      </c>
      <c r="AS765" s="120" t="str">
        <f t="shared" si="477"/>
        <v/>
      </c>
      <c r="AX765" s="120" t="str">
        <f t="shared" si="498"/>
        <v/>
      </c>
      <c r="AY765" s="120" t="str">
        <f t="shared" si="458"/>
        <v/>
      </c>
      <c r="AZ765" s="120" t="str">
        <f t="shared" si="459"/>
        <v/>
      </c>
      <c r="BA765" s="120" t="str">
        <f t="shared" si="460"/>
        <v/>
      </c>
      <c r="BB765" s="120" t="str">
        <f t="shared" si="461"/>
        <v/>
      </c>
      <c r="BC765" s="120" t="str">
        <f t="shared" si="462"/>
        <v/>
      </c>
      <c r="BD765" s="120" t="str">
        <f t="shared" si="463"/>
        <v/>
      </c>
    </row>
    <row r="766" spans="3:56" x14ac:dyDescent="0.2">
      <c r="C766" s="107">
        <f>'3_Fix'!H767</f>
        <v>54667</v>
      </c>
      <c r="D766" s="113" t="str">
        <f>'3_Fix'!I767</f>
        <v/>
      </c>
      <c r="E766" s="113" t="str">
        <f>'3_Fix'!J767</f>
        <v/>
      </c>
      <c r="F766" s="113" t="str">
        <f>'3_Fix'!K767</f>
        <v/>
      </c>
      <c r="G766" s="113" t="str">
        <f>'3_Fix'!L767</f>
        <v/>
      </c>
      <c r="H766" s="113" t="str">
        <f>'3_Fix'!M767</f>
        <v/>
      </c>
      <c r="I766" s="113" t="str">
        <f>'3_Fix'!N767</f>
        <v/>
      </c>
      <c r="J766" s="113" t="str">
        <f>'3_Fix'!O767</f>
        <v/>
      </c>
      <c r="K766" s="120" t="str">
        <f t="shared" si="464"/>
        <v/>
      </c>
      <c r="L766" s="120" t="str">
        <f t="shared" si="467"/>
        <v/>
      </c>
      <c r="M766" s="120" t="str">
        <f t="shared" si="468"/>
        <v/>
      </c>
      <c r="N766" s="120" t="str">
        <f t="shared" si="469"/>
        <v/>
      </c>
      <c r="O766" s="120" t="str">
        <f t="shared" si="470"/>
        <v/>
      </c>
      <c r="P766" s="120" t="str">
        <f t="shared" si="471"/>
        <v/>
      </c>
      <c r="Q766" s="120" t="str">
        <f t="shared" si="472"/>
        <v/>
      </c>
      <c r="R766" s="120" t="str">
        <f t="shared" si="466"/>
        <v/>
      </c>
      <c r="S766" s="120" t="str">
        <f t="shared" si="478"/>
        <v/>
      </c>
      <c r="T766" s="120" t="str">
        <f t="shared" si="479"/>
        <v/>
      </c>
      <c r="U766" s="120" t="str">
        <f t="shared" si="480"/>
        <v/>
      </c>
      <c r="V766" s="120" t="str">
        <f t="shared" si="481"/>
        <v/>
      </c>
      <c r="W766" s="120" t="str">
        <f t="shared" si="482"/>
        <v/>
      </c>
      <c r="X766" s="120" t="str">
        <f t="shared" si="483"/>
        <v/>
      </c>
      <c r="Y766" s="120" t="str">
        <f t="shared" si="484"/>
        <v/>
      </c>
      <c r="Z766" s="120" t="str">
        <f t="shared" si="486"/>
        <v/>
      </c>
      <c r="AA766" s="120" t="str">
        <f t="shared" si="487"/>
        <v/>
      </c>
      <c r="AB766" s="120" t="str">
        <f t="shared" si="488"/>
        <v/>
      </c>
      <c r="AC766" s="120" t="str">
        <f t="shared" si="489"/>
        <v/>
      </c>
      <c r="AD766" s="120" t="str">
        <f t="shared" si="490"/>
        <v/>
      </c>
      <c r="AE766" s="120" t="str">
        <f t="shared" si="491"/>
        <v/>
      </c>
      <c r="AF766" s="120" t="str">
        <f t="shared" si="485"/>
        <v/>
      </c>
      <c r="AG766" s="120" t="str">
        <f t="shared" si="492"/>
        <v/>
      </c>
      <c r="AH766" s="120" t="str">
        <f t="shared" si="493"/>
        <v/>
      </c>
      <c r="AI766" s="120" t="str">
        <f t="shared" si="494"/>
        <v/>
      </c>
      <c r="AJ766" s="120" t="str">
        <f t="shared" si="495"/>
        <v/>
      </c>
      <c r="AK766" s="120" t="str">
        <f t="shared" si="496"/>
        <v/>
      </c>
      <c r="AL766" s="120" t="str">
        <f t="shared" si="497"/>
        <v/>
      </c>
      <c r="AM766" s="120" t="str">
        <f t="shared" si="465"/>
        <v/>
      </c>
      <c r="AN766" s="120" t="str">
        <f t="shared" si="465"/>
        <v/>
      </c>
      <c r="AO766" s="120" t="str">
        <f t="shared" si="473"/>
        <v/>
      </c>
      <c r="AP766" s="120" t="str">
        <f t="shared" si="474"/>
        <v/>
      </c>
      <c r="AQ766" s="120" t="str">
        <f t="shared" si="475"/>
        <v/>
      </c>
      <c r="AR766" s="120" t="str">
        <f t="shared" si="476"/>
        <v/>
      </c>
      <c r="AS766" s="120" t="str">
        <f t="shared" si="477"/>
        <v/>
      </c>
      <c r="AX766" s="120" t="str">
        <f t="shared" si="498"/>
        <v/>
      </c>
      <c r="AY766" s="120" t="str">
        <f t="shared" si="458"/>
        <v/>
      </c>
      <c r="AZ766" s="120" t="str">
        <f t="shared" si="459"/>
        <v/>
      </c>
      <c r="BA766" s="120" t="str">
        <f t="shared" si="460"/>
        <v/>
      </c>
      <c r="BB766" s="120" t="str">
        <f t="shared" si="461"/>
        <v/>
      </c>
      <c r="BC766" s="120" t="str">
        <f t="shared" si="462"/>
        <v/>
      </c>
      <c r="BD766" s="120" t="str">
        <f t="shared" si="463"/>
        <v/>
      </c>
    </row>
    <row r="767" spans="3:56" x14ac:dyDescent="0.2">
      <c r="C767" s="107">
        <f>'3_Fix'!H768</f>
        <v>54681</v>
      </c>
      <c r="D767" s="113" t="str">
        <f>'3_Fix'!I768</f>
        <v/>
      </c>
      <c r="E767" s="113" t="str">
        <f>'3_Fix'!J768</f>
        <v/>
      </c>
      <c r="F767" s="113" t="str">
        <f>'3_Fix'!K768</f>
        <v/>
      </c>
      <c r="G767" s="113" t="str">
        <f>'3_Fix'!L768</f>
        <v/>
      </c>
      <c r="H767" s="113" t="str">
        <f>'3_Fix'!M768</f>
        <v/>
      </c>
      <c r="I767" s="113" t="str">
        <f>'3_Fix'!N768</f>
        <v/>
      </c>
      <c r="J767" s="113" t="str">
        <f>'3_Fix'!O768</f>
        <v/>
      </c>
      <c r="K767" s="120" t="str">
        <f t="shared" si="464"/>
        <v/>
      </c>
      <c r="L767" s="120" t="str">
        <f t="shared" si="467"/>
        <v/>
      </c>
      <c r="M767" s="120" t="str">
        <f t="shared" si="468"/>
        <v/>
      </c>
      <c r="N767" s="120" t="str">
        <f t="shared" si="469"/>
        <v/>
      </c>
      <c r="O767" s="120" t="str">
        <f t="shared" si="470"/>
        <v/>
      </c>
      <c r="P767" s="120" t="str">
        <f t="shared" si="471"/>
        <v/>
      </c>
      <c r="Q767" s="120" t="str">
        <f t="shared" si="472"/>
        <v/>
      </c>
      <c r="R767" s="120" t="str">
        <f t="shared" si="466"/>
        <v/>
      </c>
      <c r="S767" s="120" t="str">
        <f t="shared" si="478"/>
        <v/>
      </c>
      <c r="T767" s="120" t="str">
        <f t="shared" si="479"/>
        <v/>
      </c>
      <c r="U767" s="120" t="str">
        <f t="shared" si="480"/>
        <v/>
      </c>
      <c r="V767" s="120" t="str">
        <f t="shared" si="481"/>
        <v/>
      </c>
      <c r="W767" s="120" t="str">
        <f t="shared" si="482"/>
        <v/>
      </c>
      <c r="X767" s="120" t="str">
        <f t="shared" si="483"/>
        <v/>
      </c>
      <c r="Y767" s="120" t="str">
        <f t="shared" si="484"/>
        <v/>
      </c>
      <c r="Z767" s="120" t="str">
        <f t="shared" si="486"/>
        <v/>
      </c>
      <c r="AA767" s="120" t="str">
        <f t="shared" si="487"/>
        <v/>
      </c>
      <c r="AB767" s="120" t="str">
        <f t="shared" si="488"/>
        <v/>
      </c>
      <c r="AC767" s="120" t="str">
        <f t="shared" si="489"/>
        <v/>
      </c>
      <c r="AD767" s="120" t="str">
        <f t="shared" si="490"/>
        <v/>
      </c>
      <c r="AE767" s="120" t="str">
        <f t="shared" si="491"/>
        <v/>
      </c>
      <c r="AF767" s="120" t="str">
        <f t="shared" si="485"/>
        <v/>
      </c>
      <c r="AG767" s="120" t="str">
        <f t="shared" si="492"/>
        <v/>
      </c>
      <c r="AH767" s="120" t="str">
        <f t="shared" si="493"/>
        <v/>
      </c>
      <c r="AI767" s="120" t="str">
        <f t="shared" si="494"/>
        <v/>
      </c>
      <c r="AJ767" s="120" t="str">
        <f t="shared" si="495"/>
        <v/>
      </c>
      <c r="AK767" s="120" t="str">
        <f t="shared" si="496"/>
        <v/>
      </c>
      <c r="AL767" s="120" t="str">
        <f t="shared" si="497"/>
        <v/>
      </c>
      <c r="AM767" s="120" t="str">
        <f t="shared" si="465"/>
        <v/>
      </c>
      <c r="AN767" s="120" t="str">
        <f t="shared" si="465"/>
        <v/>
      </c>
      <c r="AO767" s="120" t="str">
        <f t="shared" si="473"/>
        <v/>
      </c>
      <c r="AP767" s="120" t="str">
        <f t="shared" si="474"/>
        <v/>
      </c>
      <c r="AQ767" s="120" t="str">
        <f t="shared" si="475"/>
        <v/>
      </c>
      <c r="AR767" s="120" t="str">
        <f t="shared" si="476"/>
        <v/>
      </c>
      <c r="AS767" s="120" t="str">
        <f t="shared" si="477"/>
        <v/>
      </c>
      <c r="AX767" s="120" t="str">
        <f t="shared" si="498"/>
        <v/>
      </c>
      <c r="AY767" s="120" t="str">
        <f t="shared" si="458"/>
        <v/>
      </c>
      <c r="AZ767" s="120" t="str">
        <f t="shared" si="459"/>
        <v/>
      </c>
      <c r="BA767" s="120" t="str">
        <f t="shared" si="460"/>
        <v/>
      </c>
      <c r="BB767" s="120" t="str">
        <f t="shared" si="461"/>
        <v/>
      </c>
      <c r="BC767" s="120" t="str">
        <f t="shared" si="462"/>
        <v/>
      </c>
      <c r="BD767" s="120" t="str">
        <f t="shared" si="463"/>
        <v/>
      </c>
    </row>
    <row r="768" spans="3:56" x14ac:dyDescent="0.2">
      <c r="C768" s="107">
        <f>'3_Fix'!H769</f>
        <v>54697</v>
      </c>
      <c r="D768" s="113" t="str">
        <f>'3_Fix'!I769</f>
        <v/>
      </c>
      <c r="E768" s="113" t="str">
        <f>'3_Fix'!J769</f>
        <v/>
      </c>
      <c r="F768" s="113" t="str">
        <f>'3_Fix'!K769</f>
        <v/>
      </c>
      <c r="G768" s="113" t="str">
        <f>'3_Fix'!L769</f>
        <v/>
      </c>
      <c r="H768" s="113" t="str">
        <f>'3_Fix'!M769</f>
        <v/>
      </c>
      <c r="I768" s="113" t="str">
        <f>'3_Fix'!N769</f>
        <v/>
      </c>
      <c r="J768" s="113" t="str">
        <f>'3_Fix'!O769</f>
        <v/>
      </c>
      <c r="K768" s="120" t="str">
        <f t="shared" si="464"/>
        <v/>
      </c>
      <c r="L768" s="120" t="str">
        <f t="shared" si="467"/>
        <v/>
      </c>
      <c r="M768" s="120" t="str">
        <f t="shared" si="468"/>
        <v/>
      </c>
      <c r="N768" s="120" t="str">
        <f t="shared" si="469"/>
        <v/>
      </c>
      <c r="O768" s="120" t="str">
        <f t="shared" si="470"/>
        <v/>
      </c>
      <c r="P768" s="120" t="str">
        <f t="shared" si="471"/>
        <v/>
      </c>
      <c r="Q768" s="120" t="str">
        <f t="shared" si="472"/>
        <v/>
      </c>
      <c r="R768" s="120" t="str">
        <f t="shared" si="466"/>
        <v/>
      </c>
      <c r="S768" s="120" t="str">
        <f t="shared" si="478"/>
        <v/>
      </c>
      <c r="T768" s="120" t="str">
        <f t="shared" si="479"/>
        <v/>
      </c>
      <c r="U768" s="120" t="str">
        <f t="shared" si="480"/>
        <v/>
      </c>
      <c r="V768" s="120" t="str">
        <f t="shared" si="481"/>
        <v/>
      </c>
      <c r="W768" s="120" t="str">
        <f t="shared" si="482"/>
        <v/>
      </c>
      <c r="X768" s="120" t="str">
        <f t="shared" si="483"/>
        <v/>
      </c>
      <c r="Y768" s="120" t="str">
        <f t="shared" si="484"/>
        <v/>
      </c>
      <c r="Z768" s="120" t="str">
        <f t="shared" si="486"/>
        <v/>
      </c>
      <c r="AA768" s="120" t="str">
        <f t="shared" si="487"/>
        <v/>
      </c>
      <c r="AB768" s="120" t="str">
        <f t="shared" si="488"/>
        <v/>
      </c>
      <c r="AC768" s="120" t="str">
        <f t="shared" si="489"/>
        <v/>
      </c>
      <c r="AD768" s="120" t="str">
        <f t="shared" si="490"/>
        <v/>
      </c>
      <c r="AE768" s="120" t="str">
        <f t="shared" si="491"/>
        <v/>
      </c>
      <c r="AF768" s="120" t="str">
        <f t="shared" si="485"/>
        <v/>
      </c>
      <c r="AG768" s="120" t="str">
        <f t="shared" si="492"/>
        <v/>
      </c>
      <c r="AH768" s="120" t="str">
        <f t="shared" si="493"/>
        <v/>
      </c>
      <c r="AI768" s="120" t="str">
        <f t="shared" si="494"/>
        <v/>
      </c>
      <c r="AJ768" s="120" t="str">
        <f t="shared" si="495"/>
        <v/>
      </c>
      <c r="AK768" s="120" t="str">
        <f t="shared" si="496"/>
        <v/>
      </c>
      <c r="AL768" s="120" t="str">
        <f t="shared" si="497"/>
        <v/>
      </c>
      <c r="AM768" s="120" t="str">
        <f t="shared" si="465"/>
        <v/>
      </c>
      <c r="AN768" s="120" t="str">
        <f t="shared" si="465"/>
        <v/>
      </c>
      <c r="AO768" s="120" t="str">
        <f t="shared" si="473"/>
        <v/>
      </c>
      <c r="AP768" s="120" t="str">
        <f t="shared" si="474"/>
        <v/>
      </c>
      <c r="AQ768" s="120" t="str">
        <f t="shared" si="475"/>
        <v/>
      </c>
      <c r="AR768" s="120" t="str">
        <f t="shared" si="476"/>
        <v/>
      </c>
      <c r="AS768" s="120" t="str">
        <f t="shared" si="477"/>
        <v/>
      </c>
      <c r="AX768" s="120" t="str">
        <f t="shared" si="498"/>
        <v/>
      </c>
      <c r="AY768" s="120" t="str">
        <f t="shared" si="458"/>
        <v/>
      </c>
      <c r="AZ768" s="120" t="str">
        <f t="shared" si="459"/>
        <v/>
      </c>
      <c r="BA768" s="120" t="str">
        <f t="shared" si="460"/>
        <v/>
      </c>
      <c r="BB768" s="120" t="str">
        <f t="shared" si="461"/>
        <v/>
      </c>
      <c r="BC768" s="120" t="str">
        <f t="shared" si="462"/>
        <v/>
      </c>
      <c r="BD768" s="120" t="str">
        <f t="shared" si="463"/>
        <v/>
      </c>
    </row>
    <row r="769" spans="3:56" x14ac:dyDescent="0.2">
      <c r="C769" s="107">
        <f>'3_Fix'!H770</f>
        <v>54711</v>
      </c>
      <c r="D769" s="113" t="str">
        <f>'3_Fix'!I770</f>
        <v/>
      </c>
      <c r="E769" s="113" t="str">
        <f>'3_Fix'!J770</f>
        <v/>
      </c>
      <c r="F769" s="113" t="str">
        <f>'3_Fix'!K770</f>
        <v/>
      </c>
      <c r="G769" s="113" t="str">
        <f>'3_Fix'!L770</f>
        <v/>
      </c>
      <c r="H769" s="113" t="str">
        <f>'3_Fix'!M770</f>
        <v/>
      </c>
      <c r="I769" s="113" t="str">
        <f>'3_Fix'!N770</f>
        <v/>
      </c>
      <c r="J769" s="113" t="str">
        <f>'3_Fix'!O770</f>
        <v/>
      </c>
      <c r="K769" s="120" t="str">
        <f t="shared" si="464"/>
        <v/>
      </c>
      <c r="L769" s="120" t="str">
        <f t="shared" si="467"/>
        <v/>
      </c>
      <c r="M769" s="120" t="str">
        <f t="shared" si="468"/>
        <v/>
      </c>
      <c r="N769" s="120" t="str">
        <f t="shared" si="469"/>
        <v/>
      </c>
      <c r="O769" s="120" t="str">
        <f t="shared" si="470"/>
        <v/>
      </c>
      <c r="P769" s="120" t="str">
        <f t="shared" si="471"/>
        <v/>
      </c>
      <c r="Q769" s="120" t="str">
        <f t="shared" si="472"/>
        <v/>
      </c>
      <c r="R769" s="120" t="str">
        <f t="shared" si="466"/>
        <v/>
      </c>
      <c r="S769" s="120" t="str">
        <f t="shared" si="478"/>
        <v/>
      </c>
      <c r="T769" s="120" t="str">
        <f t="shared" si="479"/>
        <v/>
      </c>
      <c r="U769" s="120" t="str">
        <f t="shared" si="480"/>
        <v/>
      </c>
      <c r="V769" s="120" t="str">
        <f t="shared" si="481"/>
        <v/>
      </c>
      <c r="W769" s="120" t="str">
        <f t="shared" si="482"/>
        <v/>
      </c>
      <c r="X769" s="120" t="str">
        <f t="shared" si="483"/>
        <v/>
      </c>
      <c r="Y769" s="120" t="str">
        <f t="shared" si="484"/>
        <v/>
      </c>
      <c r="Z769" s="120" t="str">
        <f t="shared" si="486"/>
        <v/>
      </c>
      <c r="AA769" s="120" t="str">
        <f t="shared" si="487"/>
        <v/>
      </c>
      <c r="AB769" s="120" t="str">
        <f t="shared" si="488"/>
        <v/>
      </c>
      <c r="AC769" s="120" t="str">
        <f t="shared" si="489"/>
        <v/>
      </c>
      <c r="AD769" s="120" t="str">
        <f t="shared" si="490"/>
        <v/>
      </c>
      <c r="AE769" s="120" t="str">
        <f t="shared" si="491"/>
        <v/>
      </c>
      <c r="AF769" s="120" t="str">
        <f t="shared" si="485"/>
        <v/>
      </c>
      <c r="AG769" s="120" t="str">
        <f t="shared" si="492"/>
        <v/>
      </c>
      <c r="AH769" s="120" t="str">
        <f t="shared" si="493"/>
        <v/>
      </c>
      <c r="AI769" s="120" t="str">
        <f t="shared" si="494"/>
        <v/>
      </c>
      <c r="AJ769" s="120" t="str">
        <f t="shared" si="495"/>
        <v/>
      </c>
      <c r="AK769" s="120" t="str">
        <f t="shared" si="496"/>
        <v/>
      </c>
      <c r="AL769" s="120" t="str">
        <f t="shared" si="497"/>
        <v/>
      </c>
      <c r="AM769" s="120" t="str">
        <f t="shared" si="465"/>
        <v/>
      </c>
      <c r="AN769" s="120" t="str">
        <f t="shared" si="465"/>
        <v/>
      </c>
      <c r="AO769" s="120" t="str">
        <f t="shared" si="473"/>
        <v/>
      </c>
      <c r="AP769" s="120" t="str">
        <f t="shared" si="474"/>
        <v/>
      </c>
      <c r="AQ769" s="120" t="str">
        <f t="shared" si="475"/>
        <v/>
      </c>
      <c r="AR769" s="120" t="str">
        <f t="shared" si="476"/>
        <v/>
      </c>
      <c r="AS769" s="120" t="str">
        <f t="shared" si="477"/>
        <v/>
      </c>
      <c r="AX769" s="120" t="str">
        <f t="shared" si="498"/>
        <v/>
      </c>
      <c r="AY769" s="120" t="str">
        <f t="shared" si="458"/>
        <v/>
      </c>
      <c r="AZ769" s="120" t="str">
        <f t="shared" si="459"/>
        <v/>
      </c>
      <c r="BA769" s="120" t="str">
        <f t="shared" si="460"/>
        <v/>
      </c>
      <c r="BB769" s="120" t="str">
        <f t="shared" si="461"/>
        <v/>
      </c>
      <c r="BC769" s="120" t="str">
        <f t="shared" si="462"/>
        <v/>
      </c>
      <c r="BD769" s="120" t="str">
        <f t="shared" si="463"/>
        <v/>
      </c>
    </row>
    <row r="770" spans="3:56" x14ac:dyDescent="0.2">
      <c r="C770" s="107">
        <f>'3_Fix'!H771</f>
        <v>54728</v>
      </c>
      <c r="D770" s="113" t="str">
        <f>'3_Fix'!I771</f>
        <v/>
      </c>
      <c r="E770" s="113" t="str">
        <f>'3_Fix'!J771</f>
        <v/>
      </c>
      <c r="F770" s="113" t="str">
        <f>'3_Fix'!K771</f>
        <v/>
      </c>
      <c r="G770" s="113" t="str">
        <f>'3_Fix'!L771</f>
        <v/>
      </c>
      <c r="H770" s="113" t="str">
        <f>'3_Fix'!M771</f>
        <v/>
      </c>
      <c r="I770" s="113" t="str">
        <f>'3_Fix'!N771</f>
        <v/>
      </c>
      <c r="J770" s="113" t="str">
        <f>'3_Fix'!O771</f>
        <v/>
      </c>
      <c r="K770" s="120" t="str">
        <f t="shared" si="464"/>
        <v/>
      </c>
      <c r="L770" s="120" t="str">
        <f t="shared" si="467"/>
        <v/>
      </c>
      <c r="M770" s="120" t="str">
        <f t="shared" si="468"/>
        <v/>
      </c>
      <c r="N770" s="120" t="str">
        <f t="shared" si="469"/>
        <v/>
      </c>
      <c r="O770" s="120" t="str">
        <f t="shared" si="470"/>
        <v/>
      </c>
      <c r="P770" s="120" t="str">
        <f t="shared" si="471"/>
        <v/>
      </c>
      <c r="Q770" s="120" t="str">
        <f t="shared" si="472"/>
        <v/>
      </c>
      <c r="R770" s="120" t="str">
        <f t="shared" si="466"/>
        <v/>
      </c>
      <c r="S770" s="120" t="str">
        <f t="shared" si="478"/>
        <v/>
      </c>
      <c r="T770" s="120" t="str">
        <f t="shared" si="479"/>
        <v/>
      </c>
      <c r="U770" s="120" t="str">
        <f t="shared" si="480"/>
        <v/>
      </c>
      <c r="V770" s="120" t="str">
        <f t="shared" si="481"/>
        <v/>
      </c>
      <c r="W770" s="120" t="str">
        <f t="shared" si="482"/>
        <v/>
      </c>
      <c r="X770" s="120" t="str">
        <f t="shared" si="483"/>
        <v/>
      </c>
      <c r="Y770" s="120" t="str">
        <f t="shared" si="484"/>
        <v/>
      </c>
      <c r="Z770" s="120" t="str">
        <f t="shared" si="486"/>
        <v/>
      </c>
      <c r="AA770" s="120" t="str">
        <f t="shared" si="487"/>
        <v/>
      </c>
      <c r="AB770" s="120" t="str">
        <f t="shared" si="488"/>
        <v/>
      </c>
      <c r="AC770" s="120" t="str">
        <f t="shared" si="489"/>
        <v/>
      </c>
      <c r="AD770" s="120" t="str">
        <f t="shared" si="490"/>
        <v/>
      </c>
      <c r="AE770" s="120" t="str">
        <f t="shared" si="491"/>
        <v/>
      </c>
      <c r="AF770" s="120" t="str">
        <f t="shared" si="485"/>
        <v/>
      </c>
      <c r="AG770" s="120" t="str">
        <f t="shared" si="492"/>
        <v/>
      </c>
      <c r="AH770" s="120" t="str">
        <f t="shared" si="493"/>
        <v/>
      </c>
      <c r="AI770" s="120" t="str">
        <f t="shared" si="494"/>
        <v/>
      </c>
      <c r="AJ770" s="120" t="str">
        <f t="shared" si="495"/>
        <v/>
      </c>
      <c r="AK770" s="120" t="str">
        <f t="shared" si="496"/>
        <v/>
      </c>
      <c r="AL770" s="120" t="str">
        <f t="shared" si="497"/>
        <v/>
      </c>
      <c r="AM770" s="120" t="str">
        <f t="shared" si="465"/>
        <v/>
      </c>
      <c r="AN770" s="120" t="str">
        <f t="shared" si="465"/>
        <v/>
      </c>
      <c r="AO770" s="120" t="str">
        <f t="shared" si="473"/>
        <v/>
      </c>
      <c r="AP770" s="120" t="str">
        <f t="shared" si="474"/>
        <v/>
      </c>
      <c r="AQ770" s="120" t="str">
        <f t="shared" si="475"/>
        <v/>
      </c>
      <c r="AR770" s="120" t="str">
        <f t="shared" si="476"/>
        <v/>
      </c>
      <c r="AS770" s="120" t="str">
        <f t="shared" si="477"/>
        <v/>
      </c>
      <c r="AX770" s="120" t="str">
        <f t="shared" si="498"/>
        <v/>
      </c>
      <c r="AY770" s="120" t="str">
        <f t="shared" si="458"/>
        <v/>
      </c>
      <c r="AZ770" s="120" t="str">
        <f t="shared" si="459"/>
        <v/>
      </c>
      <c r="BA770" s="120" t="str">
        <f t="shared" si="460"/>
        <v/>
      </c>
      <c r="BB770" s="120" t="str">
        <f t="shared" si="461"/>
        <v/>
      </c>
      <c r="BC770" s="120" t="str">
        <f t="shared" si="462"/>
        <v/>
      </c>
      <c r="BD770" s="120" t="str">
        <f t="shared" si="463"/>
        <v/>
      </c>
    </row>
    <row r="771" spans="3:56" x14ac:dyDescent="0.2">
      <c r="C771" s="107">
        <f>'3_Fix'!H772</f>
        <v>54742</v>
      </c>
      <c r="D771" s="113" t="str">
        <f>'3_Fix'!I772</f>
        <v/>
      </c>
      <c r="E771" s="113" t="str">
        <f>'3_Fix'!J772</f>
        <v/>
      </c>
      <c r="F771" s="113" t="str">
        <f>'3_Fix'!K772</f>
        <v/>
      </c>
      <c r="G771" s="113" t="str">
        <f>'3_Fix'!L772</f>
        <v/>
      </c>
      <c r="H771" s="113" t="str">
        <f>'3_Fix'!M772</f>
        <v/>
      </c>
      <c r="I771" s="113" t="str">
        <f>'3_Fix'!N772</f>
        <v/>
      </c>
      <c r="J771" s="113" t="str">
        <f>'3_Fix'!O772</f>
        <v/>
      </c>
      <c r="K771" s="120" t="str">
        <f t="shared" si="464"/>
        <v/>
      </c>
      <c r="L771" s="120" t="str">
        <f t="shared" si="467"/>
        <v/>
      </c>
      <c r="M771" s="120" t="str">
        <f t="shared" si="468"/>
        <v/>
      </c>
      <c r="N771" s="120" t="str">
        <f t="shared" si="469"/>
        <v/>
      </c>
      <c r="O771" s="120" t="str">
        <f t="shared" si="470"/>
        <v/>
      </c>
      <c r="P771" s="120" t="str">
        <f t="shared" si="471"/>
        <v/>
      </c>
      <c r="Q771" s="120" t="str">
        <f t="shared" si="472"/>
        <v/>
      </c>
      <c r="R771" s="120" t="str">
        <f t="shared" si="466"/>
        <v/>
      </c>
      <c r="S771" s="120" t="str">
        <f t="shared" si="478"/>
        <v/>
      </c>
      <c r="T771" s="120" t="str">
        <f t="shared" si="479"/>
        <v/>
      </c>
      <c r="U771" s="120" t="str">
        <f t="shared" si="480"/>
        <v/>
      </c>
      <c r="V771" s="120" t="str">
        <f t="shared" si="481"/>
        <v/>
      </c>
      <c r="W771" s="120" t="str">
        <f t="shared" si="482"/>
        <v/>
      </c>
      <c r="X771" s="120" t="str">
        <f t="shared" si="483"/>
        <v/>
      </c>
      <c r="Y771" s="120" t="str">
        <f t="shared" si="484"/>
        <v/>
      </c>
      <c r="Z771" s="120" t="str">
        <f t="shared" si="486"/>
        <v/>
      </c>
      <c r="AA771" s="120" t="str">
        <f t="shared" si="487"/>
        <v/>
      </c>
      <c r="AB771" s="120" t="str">
        <f t="shared" si="488"/>
        <v/>
      </c>
      <c r="AC771" s="120" t="str">
        <f t="shared" si="489"/>
        <v/>
      </c>
      <c r="AD771" s="120" t="str">
        <f t="shared" si="490"/>
        <v/>
      </c>
      <c r="AE771" s="120" t="str">
        <f t="shared" si="491"/>
        <v/>
      </c>
      <c r="AF771" s="120" t="str">
        <f t="shared" si="485"/>
        <v/>
      </c>
      <c r="AG771" s="120" t="str">
        <f t="shared" si="492"/>
        <v/>
      </c>
      <c r="AH771" s="120" t="str">
        <f t="shared" si="493"/>
        <v/>
      </c>
      <c r="AI771" s="120" t="str">
        <f t="shared" si="494"/>
        <v/>
      </c>
      <c r="AJ771" s="120" t="str">
        <f t="shared" si="495"/>
        <v/>
      </c>
      <c r="AK771" s="120" t="str">
        <f t="shared" si="496"/>
        <v/>
      </c>
      <c r="AL771" s="120" t="str">
        <f t="shared" si="497"/>
        <v/>
      </c>
      <c r="AM771" s="120" t="str">
        <f t="shared" si="465"/>
        <v/>
      </c>
      <c r="AN771" s="120" t="str">
        <f t="shared" si="465"/>
        <v/>
      </c>
      <c r="AO771" s="120" t="str">
        <f t="shared" si="473"/>
        <v/>
      </c>
      <c r="AP771" s="120" t="str">
        <f t="shared" si="474"/>
        <v/>
      </c>
      <c r="AQ771" s="120" t="str">
        <f t="shared" si="475"/>
        <v/>
      </c>
      <c r="AR771" s="120" t="str">
        <f t="shared" si="476"/>
        <v/>
      </c>
      <c r="AS771" s="120" t="str">
        <f t="shared" si="477"/>
        <v/>
      </c>
      <c r="AX771" s="120" t="str">
        <f t="shared" si="498"/>
        <v/>
      </c>
      <c r="AY771" s="120" t="str">
        <f t="shared" si="458"/>
        <v/>
      </c>
      <c r="AZ771" s="120" t="str">
        <f t="shared" si="459"/>
        <v/>
      </c>
      <c r="BA771" s="120" t="str">
        <f t="shared" si="460"/>
        <v/>
      </c>
      <c r="BB771" s="120" t="str">
        <f t="shared" si="461"/>
        <v/>
      </c>
      <c r="BC771" s="120" t="str">
        <f t="shared" si="462"/>
        <v/>
      </c>
      <c r="BD771" s="120" t="str">
        <f t="shared" si="463"/>
        <v/>
      </c>
    </row>
    <row r="772" spans="3:56" x14ac:dyDescent="0.2">
      <c r="C772" s="107">
        <f>'3_Fix'!H773</f>
        <v>54758</v>
      </c>
      <c r="D772" s="113" t="str">
        <f>'3_Fix'!I773</f>
        <v/>
      </c>
      <c r="E772" s="113" t="str">
        <f>'3_Fix'!J773</f>
        <v/>
      </c>
      <c r="F772" s="113" t="str">
        <f>'3_Fix'!K773</f>
        <v/>
      </c>
      <c r="G772" s="113" t="str">
        <f>'3_Fix'!L773</f>
        <v/>
      </c>
      <c r="H772" s="113" t="str">
        <f>'3_Fix'!M773</f>
        <v/>
      </c>
      <c r="I772" s="113" t="str">
        <f>'3_Fix'!N773</f>
        <v/>
      </c>
      <c r="J772" s="113" t="str">
        <f>'3_Fix'!O773</f>
        <v/>
      </c>
      <c r="K772" s="120" t="str">
        <f t="shared" si="464"/>
        <v/>
      </c>
      <c r="L772" s="120" t="str">
        <f t="shared" si="467"/>
        <v/>
      </c>
      <c r="M772" s="120" t="str">
        <f t="shared" si="468"/>
        <v/>
      </c>
      <c r="N772" s="120" t="str">
        <f t="shared" si="469"/>
        <v/>
      </c>
      <c r="O772" s="120" t="str">
        <f t="shared" si="470"/>
        <v/>
      </c>
      <c r="P772" s="120" t="str">
        <f t="shared" si="471"/>
        <v/>
      </c>
      <c r="Q772" s="120" t="str">
        <f t="shared" si="472"/>
        <v/>
      </c>
      <c r="R772" s="120" t="str">
        <f t="shared" si="466"/>
        <v/>
      </c>
      <c r="S772" s="120" t="str">
        <f t="shared" si="478"/>
        <v/>
      </c>
      <c r="T772" s="120" t="str">
        <f t="shared" si="479"/>
        <v/>
      </c>
      <c r="U772" s="120" t="str">
        <f t="shared" si="480"/>
        <v/>
      </c>
      <c r="V772" s="120" t="str">
        <f t="shared" si="481"/>
        <v/>
      </c>
      <c r="W772" s="120" t="str">
        <f t="shared" si="482"/>
        <v/>
      </c>
      <c r="X772" s="120" t="str">
        <f t="shared" si="483"/>
        <v/>
      </c>
      <c r="Y772" s="120" t="str">
        <f t="shared" si="484"/>
        <v/>
      </c>
      <c r="Z772" s="120" t="str">
        <f t="shared" si="486"/>
        <v/>
      </c>
      <c r="AA772" s="120" t="str">
        <f t="shared" si="487"/>
        <v/>
      </c>
      <c r="AB772" s="120" t="str">
        <f t="shared" si="488"/>
        <v/>
      </c>
      <c r="AC772" s="120" t="str">
        <f t="shared" si="489"/>
        <v/>
      </c>
      <c r="AD772" s="120" t="str">
        <f t="shared" si="490"/>
        <v/>
      </c>
      <c r="AE772" s="120" t="str">
        <f t="shared" si="491"/>
        <v/>
      </c>
      <c r="AF772" s="120" t="str">
        <f t="shared" si="485"/>
        <v/>
      </c>
      <c r="AG772" s="120" t="str">
        <f t="shared" si="492"/>
        <v/>
      </c>
      <c r="AH772" s="120" t="str">
        <f t="shared" si="493"/>
        <v/>
      </c>
      <c r="AI772" s="120" t="str">
        <f t="shared" si="494"/>
        <v/>
      </c>
      <c r="AJ772" s="120" t="str">
        <f t="shared" si="495"/>
        <v/>
      </c>
      <c r="AK772" s="120" t="str">
        <f t="shared" si="496"/>
        <v/>
      </c>
      <c r="AL772" s="120" t="str">
        <f t="shared" si="497"/>
        <v/>
      </c>
      <c r="AM772" s="120" t="str">
        <f t="shared" si="465"/>
        <v/>
      </c>
      <c r="AN772" s="120" t="str">
        <f t="shared" si="465"/>
        <v/>
      </c>
      <c r="AO772" s="120" t="str">
        <f t="shared" si="473"/>
        <v/>
      </c>
      <c r="AP772" s="120" t="str">
        <f t="shared" si="474"/>
        <v/>
      </c>
      <c r="AQ772" s="120" t="str">
        <f t="shared" si="475"/>
        <v/>
      </c>
      <c r="AR772" s="120" t="str">
        <f t="shared" si="476"/>
        <v/>
      </c>
      <c r="AS772" s="120" t="str">
        <f t="shared" si="477"/>
        <v/>
      </c>
      <c r="AX772" s="120" t="str">
        <f t="shared" si="498"/>
        <v/>
      </c>
      <c r="AY772" s="120" t="str">
        <f t="shared" si="458"/>
        <v/>
      </c>
      <c r="AZ772" s="120" t="str">
        <f t="shared" si="459"/>
        <v/>
      </c>
      <c r="BA772" s="120" t="str">
        <f t="shared" si="460"/>
        <v/>
      </c>
      <c r="BB772" s="120" t="str">
        <f t="shared" si="461"/>
        <v/>
      </c>
      <c r="BC772" s="120" t="str">
        <f t="shared" si="462"/>
        <v/>
      </c>
      <c r="BD772" s="120" t="str">
        <f t="shared" si="463"/>
        <v/>
      </c>
    </row>
    <row r="773" spans="3:56" x14ac:dyDescent="0.2">
      <c r="C773" s="107">
        <f>'3_Fix'!H774</f>
        <v>54772</v>
      </c>
      <c r="D773" s="113" t="str">
        <f>'3_Fix'!I774</f>
        <v/>
      </c>
      <c r="E773" s="113" t="str">
        <f>'3_Fix'!J774</f>
        <v/>
      </c>
      <c r="F773" s="113" t="str">
        <f>'3_Fix'!K774</f>
        <v/>
      </c>
      <c r="G773" s="113" t="str">
        <f>'3_Fix'!L774</f>
        <v/>
      </c>
      <c r="H773" s="113" t="str">
        <f>'3_Fix'!M774</f>
        <v/>
      </c>
      <c r="I773" s="113" t="str">
        <f>'3_Fix'!N774</f>
        <v/>
      </c>
      <c r="J773" s="113" t="str">
        <f>'3_Fix'!O774</f>
        <v/>
      </c>
      <c r="K773" s="120" t="str">
        <f t="shared" si="464"/>
        <v/>
      </c>
      <c r="L773" s="120" t="str">
        <f t="shared" si="467"/>
        <v/>
      </c>
      <c r="M773" s="120" t="str">
        <f t="shared" si="468"/>
        <v/>
      </c>
      <c r="N773" s="120" t="str">
        <f t="shared" si="469"/>
        <v/>
      </c>
      <c r="O773" s="120" t="str">
        <f t="shared" si="470"/>
        <v/>
      </c>
      <c r="P773" s="120" t="str">
        <f t="shared" si="471"/>
        <v/>
      </c>
      <c r="Q773" s="120" t="str">
        <f t="shared" si="472"/>
        <v/>
      </c>
      <c r="R773" s="120" t="str">
        <f t="shared" si="466"/>
        <v/>
      </c>
      <c r="S773" s="120" t="str">
        <f t="shared" si="478"/>
        <v/>
      </c>
      <c r="T773" s="120" t="str">
        <f t="shared" si="479"/>
        <v/>
      </c>
      <c r="U773" s="120" t="str">
        <f t="shared" si="480"/>
        <v/>
      </c>
      <c r="V773" s="120" t="str">
        <f t="shared" si="481"/>
        <v/>
      </c>
      <c r="W773" s="120" t="str">
        <f t="shared" si="482"/>
        <v/>
      </c>
      <c r="X773" s="120" t="str">
        <f t="shared" si="483"/>
        <v/>
      </c>
      <c r="Y773" s="120" t="str">
        <f t="shared" si="484"/>
        <v/>
      </c>
      <c r="Z773" s="120" t="str">
        <f t="shared" si="486"/>
        <v/>
      </c>
      <c r="AA773" s="120" t="str">
        <f t="shared" si="487"/>
        <v/>
      </c>
      <c r="AB773" s="120" t="str">
        <f t="shared" si="488"/>
        <v/>
      </c>
      <c r="AC773" s="120" t="str">
        <f t="shared" si="489"/>
        <v/>
      </c>
      <c r="AD773" s="120" t="str">
        <f t="shared" si="490"/>
        <v/>
      </c>
      <c r="AE773" s="120" t="str">
        <f t="shared" si="491"/>
        <v/>
      </c>
      <c r="AF773" s="120" t="str">
        <f t="shared" si="485"/>
        <v/>
      </c>
      <c r="AG773" s="120" t="str">
        <f t="shared" si="492"/>
        <v/>
      </c>
      <c r="AH773" s="120" t="str">
        <f t="shared" si="493"/>
        <v/>
      </c>
      <c r="AI773" s="120" t="str">
        <f t="shared" si="494"/>
        <v/>
      </c>
      <c r="AJ773" s="120" t="str">
        <f t="shared" si="495"/>
        <v/>
      </c>
      <c r="AK773" s="120" t="str">
        <f t="shared" si="496"/>
        <v/>
      </c>
      <c r="AL773" s="120" t="str">
        <f t="shared" si="497"/>
        <v/>
      </c>
      <c r="AM773" s="120" t="str">
        <f t="shared" si="465"/>
        <v/>
      </c>
      <c r="AN773" s="120" t="str">
        <f t="shared" si="465"/>
        <v/>
      </c>
      <c r="AO773" s="120" t="str">
        <f t="shared" si="473"/>
        <v/>
      </c>
      <c r="AP773" s="120" t="str">
        <f t="shared" si="474"/>
        <v/>
      </c>
      <c r="AQ773" s="120" t="str">
        <f t="shared" si="475"/>
        <v/>
      </c>
      <c r="AR773" s="120" t="str">
        <f t="shared" si="476"/>
        <v/>
      </c>
      <c r="AS773" s="120" t="str">
        <f t="shared" si="477"/>
        <v/>
      </c>
      <c r="AX773" s="120" t="str">
        <f t="shared" si="498"/>
        <v/>
      </c>
      <c r="AY773" s="120" t="str">
        <f t="shared" si="458"/>
        <v/>
      </c>
      <c r="AZ773" s="120" t="str">
        <f t="shared" si="459"/>
        <v/>
      </c>
      <c r="BA773" s="120" t="str">
        <f t="shared" si="460"/>
        <v/>
      </c>
      <c r="BB773" s="120" t="str">
        <f t="shared" si="461"/>
        <v/>
      </c>
      <c r="BC773" s="120" t="str">
        <f t="shared" si="462"/>
        <v/>
      </c>
      <c r="BD773" s="120" t="str">
        <f t="shared" si="463"/>
        <v/>
      </c>
    </row>
    <row r="774" spans="3:56" x14ac:dyDescent="0.2">
      <c r="C774" s="107">
        <f>'3_Fix'!H775</f>
        <v>54789</v>
      </c>
      <c r="D774" s="113" t="str">
        <f>'3_Fix'!I775</f>
        <v/>
      </c>
      <c r="E774" s="113" t="str">
        <f>'3_Fix'!J775</f>
        <v/>
      </c>
      <c r="F774" s="113" t="str">
        <f>'3_Fix'!K775</f>
        <v/>
      </c>
      <c r="G774" s="113" t="str">
        <f>'3_Fix'!L775</f>
        <v/>
      </c>
      <c r="H774" s="113" t="str">
        <f>'3_Fix'!M775</f>
        <v/>
      </c>
      <c r="I774" s="113" t="str">
        <f>'3_Fix'!N775</f>
        <v/>
      </c>
      <c r="J774" s="113" t="str">
        <f>'3_Fix'!O775</f>
        <v/>
      </c>
      <c r="K774" s="120" t="str">
        <f t="shared" si="464"/>
        <v/>
      </c>
      <c r="L774" s="120" t="str">
        <f t="shared" si="467"/>
        <v/>
      </c>
      <c r="M774" s="120" t="str">
        <f t="shared" si="468"/>
        <v/>
      </c>
      <c r="N774" s="120" t="str">
        <f t="shared" si="469"/>
        <v/>
      </c>
      <c r="O774" s="120" t="str">
        <f t="shared" si="470"/>
        <v/>
      </c>
      <c r="P774" s="120" t="str">
        <f t="shared" si="471"/>
        <v/>
      </c>
      <c r="Q774" s="120" t="str">
        <f t="shared" si="472"/>
        <v/>
      </c>
      <c r="R774" s="120" t="str">
        <f t="shared" si="466"/>
        <v/>
      </c>
      <c r="S774" s="120" t="str">
        <f t="shared" si="478"/>
        <v/>
      </c>
      <c r="T774" s="120" t="str">
        <f t="shared" si="479"/>
        <v/>
      </c>
      <c r="U774" s="120" t="str">
        <f t="shared" si="480"/>
        <v/>
      </c>
      <c r="V774" s="120" t="str">
        <f t="shared" si="481"/>
        <v/>
      </c>
      <c r="W774" s="120" t="str">
        <f t="shared" si="482"/>
        <v/>
      </c>
      <c r="X774" s="120" t="str">
        <f t="shared" si="483"/>
        <v/>
      </c>
      <c r="Y774" s="120" t="str">
        <f t="shared" si="484"/>
        <v/>
      </c>
      <c r="Z774" s="120" t="str">
        <f t="shared" si="486"/>
        <v/>
      </c>
      <c r="AA774" s="120" t="str">
        <f t="shared" si="487"/>
        <v/>
      </c>
      <c r="AB774" s="120" t="str">
        <f t="shared" si="488"/>
        <v/>
      </c>
      <c r="AC774" s="120" t="str">
        <f t="shared" si="489"/>
        <v/>
      </c>
      <c r="AD774" s="120" t="str">
        <f t="shared" si="490"/>
        <v/>
      </c>
      <c r="AE774" s="120" t="str">
        <f t="shared" si="491"/>
        <v/>
      </c>
      <c r="AF774" s="120" t="str">
        <f t="shared" si="485"/>
        <v/>
      </c>
      <c r="AG774" s="120" t="str">
        <f t="shared" si="492"/>
        <v/>
      </c>
      <c r="AH774" s="120" t="str">
        <f t="shared" si="493"/>
        <v/>
      </c>
      <c r="AI774" s="120" t="str">
        <f t="shared" si="494"/>
        <v/>
      </c>
      <c r="AJ774" s="120" t="str">
        <f t="shared" si="495"/>
        <v/>
      </c>
      <c r="AK774" s="120" t="str">
        <f t="shared" si="496"/>
        <v/>
      </c>
      <c r="AL774" s="120" t="str">
        <f t="shared" si="497"/>
        <v/>
      </c>
      <c r="AM774" s="120" t="str">
        <f t="shared" si="465"/>
        <v/>
      </c>
      <c r="AN774" s="120" t="str">
        <f t="shared" si="465"/>
        <v/>
      </c>
      <c r="AO774" s="120" t="str">
        <f t="shared" si="473"/>
        <v/>
      </c>
      <c r="AP774" s="120" t="str">
        <f t="shared" si="474"/>
        <v/>
      </c>
      <c r="AQ774" s="120" t="str">
        <f t="shared" si="475"/>
        <v/>
      </c>
      <c r="AR774" s="120" t="str">
        <f t="shared" si="476"/>
        <v/>
      </c>
      <c r="AS774" s="120" t="str">
        <f t="shared" si="477"/>
        <v/>
      </c>
      <c r="AX774" s="120" t="str">
        <f t="shared" si="498"/>
        <v/>
      </c>
      <c r="AY774" s="120" t="str">
        <f t="shared" ref="AY774:AY797" si="499">IFERROR((AY$1/100)*(E750/$D750)*Z774,"")</f>
        <v/>
      </c>
      <c r="AZ774" s="120" t="str">
        <f t="shared" ref="AZ774:AZ797" si="500">IFERROR((AZ$1/100)*(F750/$D750)*AA774,"")</f>
        <v/>
      </c>
      <c r="BA774" s="120" t="str">
        <f t="shared" ref="BA774:BA797" si="501">IFERROR((BA$1/100)*(G750/$D750)*AB774,"")</f>
        <v/>
      </c>
      <c r="BB774" s="120" t="str">
        <f t="shared" ref="BB774:BB797" si="502">IFERROR((BB$1/100)*(H750/$D750)*AC774,"")</f>
        <v/>
      </c>
      <c r="BC774" s="120" t="str">
        <f t="shared" ref="BC774:BC797" si="503">IFERROR((BC$1/100)*(I750/$D750)*AD774,"")</f>
        <v/>
      </c>
      <c r="BD774" s="120" t="str">
        <f t="shared" ref="BD774:BD797" si="504">IFERROR((BD$1/100)*(J750/$D750)*AE774,"")</f>
        <v/>
      </c>
    </row>
    <row r="775" spans="3:56" x14ac:dyDescent="0.2">
      <c r="C775" s="107">
        <f>'3_Fix'!H776</f>
        <v>54803</v>
      </c>
      <c r="D775" s="113" t="str">
        <f>'3_Fix'!I776</f>
        <v/>
      </c>
      <c r="E775" s="113" t="str">
        <f>'3_Fix'!J776</f>
        <v/>
      </c>
      <c r="F775" s="113" t="str">
        <f>'3_Fix'!K776</f>
        <v/>
      </c>
      <c r="G775" s="113" t="str">
        <f>'3_Fix'!L776</f>
        <v/>
      </c>
      <c r="H775" s="113" t="str">
        <f>'3_Fix'!M776</f>
        <v/>
      </c>
      <c r="I775" s="113" t="str">
        <f>'3_Fix'!N776</f>
        <v/>
      </c>
      <c r="J775" s="113" t="str">
        <f>'3_Fix'!O776</f>
        <v/>
      </c>
      <c r="K775" s="120" t="str">
        <f t="shared" si="464"/>
        <v/>
      </c>
      <c r="L775" s="120" t="str">
        <f t="shared" si="467"/>
        <v/>
      </c>
      <c r="M775" s="120" t="str">
        <f t="shared" si="468"/>
        <v/>
      </c>
      <c r="N775" s="120" t="str">
        <f t="shared" si="469"/>
        <v/>
      </c>
      <c r="O775" s="120" t="str">
        <f t="shared" si="470"/>
        <v/>
      </c>
      <c r="P775" s="120" t="str">
        <f t="shared" si="471"/>
        <v/>
      </c>
      <c r="Q775" s="120" t="str">
        <f t="shared" si="472"/>
        <v/>
      </c>
      <c r="R775" s="120" t="str">
        <f t="shared" si="466"/>
        <v/>
      </c>
      <c r="S775" s="120" t="str">
        <f t="shared" si="478"/>
        <v/>
      </c>
      <c r="T775" s="120" t="str">
        <f t="shared" si="479"/>
        <v/>
      </c>
      <c r="U775" s="120" t="str">
        <f t="shared" si="480"/>
        <v/>
      </c>
      <c r="V775" s="120" t="str">
        <f t="shared" si="481"/>
        <v/>
      </c>
      <c r="W775" s="120" t="str">
        <f t="shared" si="482"/>
        <v/>
      </c>
      <c r="X775" s="120" t="str">
        <f t="shared" si="483"/>
        <v/>
      </c>
      <c r="Y775" s="120" t="str">
        <f t="shared" si="484"/>
        <v/>
      </c>
      <c r="Z775" s="120" t="str">
        <f t="shared" si="486"/>
        <v/>
      </c>
      <c r="AA775" s="120" t="str">
        <f t="shared" si="487"/>
        <v/>
      </c>
      <c r="AB775" s="120" t="str">
        <f t="shared" si="488"/>
        <v/>
      </c>
      <c r="AC775" s="120" t="str">
        <f t="shared" si="489"/>
        <v/>
      </c>
      <c r="AD775" s="120" t="str">
        <f t="shared" si="490"/>
        <v/>
      </c>
      <c r="AE775" s="120" t="str">
        <f t="shared" si="491"/>
        <v/>
      </c>
      <c r="AF775" s="120" t="str">
        <f t="shared" si="485"/>
        <v/>
      </c>
      <c r="AG775" s="120" t="str">
        <f t="shared" si="492"/>
        <v/>
      </c>
      <c r="AH775" s="120" t="str">
        <f t="shared" si="493"/>
        <v/>
      </c>
      <c r="AI775" s="120" t="str">
        <f t="shared" si="494"/>
        <v/>
      </c>
      <c r="AJ775" s="120" t="str">
        <f t="shared" si="495"/>
        <v/>
      </c>
      <c r="AK775" s="120" t="str">
        <f t="shared" si="496"/>
        <v/>
      </c>
      <c r="AL775" s="120" t="str">
        <f t="shared" si="497"/>
        <v/>
      </c>
      <c r="AM775" s="120" t="str">
        <f t="shared" si="465"/>
        <v/>
      </c>
      <c r="AN775" s="120" t="str">
        <f t="shared" si="465"/>
        <v/>
      </c>
      <c r="AO775" s="120" t="str">
        <f t="shared" si="473"/>
        <v/>
      </c>
      <c r="AP775" s="120" t="str">
        <f t="shared" si="474"/>
        <v/>
      </c>
      <c r="AQ775" s="120" t="str">
        <f t="shared" si="475"/>
        <v/>
      </c>
      <c r="AR775" s="120" t="str">
        <f t="shared" si="476"/>
        <v/>
      </c>
      <c r="AS775" s="120" t="str">
        <f t="shared" si="477"/>
        <v/>
      </c>
      <c r="AX775" s="120" t="str">
        <f t="shared" si="498"/>
        <v/>
      </c>
      <c r="AY775" s="120" t="str">
        <f t="shared" si="499"/>
        <v/>
      </c>
      <c r="AZ775" s="120" t="str">
        <f t="shared" si="500"/>
        <v/>
      </c>
      <c r="BA775" s="120" t="str">
        <f t="shared" si="501"/>
        <v/>
      </c>
      <c r="BB775" s="120" t="str">
        <f t="shared" si="502"/>
        <v/>
      </c>
      <c r="BC775" s="120" t="str">
        <f t="shared" si="503"/>
        <v/>
      </c>
      <c r="BD775" s="120" t="str">
        <f t="shared" si="504"/>
        <v/>
      </c>
    </row>
    <row r="776" spans="3:56" x14ac:dyDescent="0.2">
      <c r="C776" s="107">
        <f>'3_Fix'!H777</f>
        <v>54820</v>
      </c>
      <c r="D776" s="113" t="str">
        <f>'3_Fix'!I777</f>
        <v/>
      </c>
      <c r="E776" s="113" t="str">
        <f>'3_Fix'!J777</f>
        <v/>
      </c>
      <c r="F776" s="113" t="str">
        <f>'3_Fix'!K777</f>
        <v/>
      </c>
      <c r="G776" s="113" t="str">
        <f>'3_Fix'!L777</f>
        <v/>
      </c>
      <c r="H776" s="113" t="str">
        <f>'3_Fix'!M777</f>
        <v/>
      </c>
      <c r="I776" s="113" t="str">
        <f>'3_Fix'!N777</f>
        <v/>
      </c>
      <c r="J776" s="113" t="str">
        <f>'3_Fix'!O777</f>
        <v/>
      </c>
      <c r="K776" s="120" t="str">
        <f t="shared" ref="K776:K797" si="505">IFERROR(((D776/D775)-1)*100,"")</f>
        <v/>
      </c>
      <c r="L776" s="120" t="str">
        <f t="shared" si="467"/>
        <v/>
      </c>
      <c r="M776" s="120" t="str">
        <f t="shared" si="468"/>
        <v/>
      </c>
      <c r="N776" s="120" t="str">
        <f t="shared" si="469"/>
        <v/>
      </c>
      <c r="O776" s="120" t="str">
        <f t="shared" si="470"/>
        <v/>
      </c>
      <c r="P776" s="120" t="str">
        <f t="shared" si="471"/>
        <v/>
      </c>
      <c r="Q776" s="120" t="str">
        <f t="shared" si="472"/>
        <v/>
      </c>
      <c r="R776" s="120" t="str">
        <f t="shared" si="466"/>
        <v/>
      </c>
      <c r="S776" s="120" t="str">
        <f t="shared" si="478"/>
        <v/>
      </c>
      <c r="T776" s="120" t="str">
        <f t="shared" si="479"/>
        <v/>
      </c>
      <c r="U776" s="120" t="str">
        <f t="shared" si="480"/>
        <v/>
      </c>
      <c r="V776" s="120" t="str">
        <f t="shared" si="481"/>
        <v/>
      </c>
      <c r="W776" s="120" t="str">
        <f t="shared" si="482"/>
        <v/>
      </c>
      <c r="X776" s="120" t="str">
        <f t="shared" si="483"/>
        <v/>
      </c>
      <c r="Y776" s="120" t="str">
        <f t="shared" si="484"/>
        <v/>
      </c>
      <c r="Z776" s="120" t="str">
        <f t="shared" si="486"/>
        <v/>
      </c>
      <c r="AA776" s="120" t="str">
        <f t="shared" si="487"/>
        <v/>
      </c>
      <c r="AB776" s="120" t="str">
        <f t="shared" si="488"/>
        <v/>
      </c>
      <c r="AC776" s="120" t="str">
        <f t="shared" si="489"/>
        <v/>
      </c>
      <c r="AD776" s="120" t="str">
        <f t="shared" si="490"/>
        <v/>
      </c>
      <c r="AE776" s="120" t="str">
        <f t="shared" si="491"/>
        <v/>
      </c>
      <c r="AF776" s="120" t="str">
        <f t="shared" si="485"/>
        <v/>
      </c>
      <c r="AG776" s="120" t="str">
        <f t="shared" si="492"/>
        <v/>
      </c>
      <c r="AH776" s="120" t="str">
        <f t="shared" si="493"/>
        <v/>
      </c>
      <c r="AI776" s="120" t="str">
        <f t="shared" si="494"/>
        <v/>
      </c>
      <c r="AJ776" s="120" t="str">
        <f t="shared" si="495"/>
        <v/>
      </c>
      <c r="AK776" s="120" t="str">
        <f t="shared" si="496"/>
        <v/>
      </c>
      <c r="AL776" s="120" t="str">
        <f t="shared" si="497"/>
        <v/>
      </c>
      <c r="AM776" s="120" t="str">
        <f t="shared" si="465"/>
        <v/>
      </c>
      <c r="AN776" s="120" t="str">
        <f t="shared" si="465"/>
        <v/>
      </c>
      <c r="AO776" s="120" t="str">
        <f t="shared" si="473"/>
        <v/>
      </c>
      <c r="AP776" s="120" t="str">
        <f t="shared" si="474"/>
        <v/>
      </c>
      <c r="AQ776" s="120" t="str">
        <f t="shared" si="475"/>
        <v/>
      </c>
      <c r="AR776" s="120" t="str">
        <f t="shared" si="476"/>
        <v/>
      </c>
      <c r="AS776" s="120" t="str">
        <f t="shared" si="477"/>
        <v/>
      </c>
      <c r="AX776" s="120" t="str">
        <f t="shared" si="498"/>
        <v/>
      </c>
      <c r="AY776" s="120" t="str">
        <f t="shared" si="499"/>
        <v/>
      </c>
      <c r="AZ776" s="120" t="str">
        <f t="shared" si="500"/>
        <v/>
      </c>
      <c r="BA776" s="120" t="str">
        <f t="shared" si="501"/>
        <v/>
      </c>
      <c r="BB776" s="120" t="str">
        <f t="shared" si="502"/>
        <v/>
      </c>
      <c r="BC776" s="120" t="str">
        <f t="shared" si="503"/>
        <v/>
      </c>
      <c r="BD776" s="120" t="str">
        <f t="shared" si="504"/>
        <v/>
      </c>
    </row>
    <row r="777" spans="3:56" x14ac:dyDescent="0.2">
      <c r="C777" s="107">
        <f>'3_Fix'!H778</f>
        <v>54834</v>
      </c>
      <c r="D777" s="113" t="str">
        <f>'3_Fix'!I778</f>
        <v/>
      </c>
      <c r="E777" s="113" t="str">
        <f>'3_Fix'!J778</f>
        <v/>
      </c>
      <c r="F777" s="113" t="str">
        <f>'3_Fix'!K778</f>
        <v/>
      </c>
      <c r="G777" s="113" t="str">
        <f>'3_Fix'!L778</f>
        <v/>
      </c>
      <c r="H777" s="113" t="str">
        <f>'3_Fix'!M778</f>
        <v/>
      </c>
      <c r="I777" s="113" t="str">
        <f>'3_Fix'!N778</f>
        <v/>
      </c>
      <c r="J777" s="113" t="str">
        <f>'3_Fix'!O778</f>
        <v/>
      </c>
      <c r="K777" s="120" t="str">
        <f t="shared" si="505"/>
        <v/>
      </c>
      <c r="L777" s="120" t="str">
        <f t="shared" si="467"/>
        <v/>
      </c>
      <c r="M777" s="120" t="str">
        <f t="shared" si="468"/>
        <v/>
      </c>
      <c r="N777" s="120" t="str">
        <f t="shared" si="469"/>
        <v/>
      </c>
      <c r="O777" s="120" t="str">
        <f t="shared" si="470"/>
        <v/>
      </c>
      <c r="P777" s="120" t="str">
        <f t="shared" si="471"/>
        <v/>
      </c>
      <c r="Q777" s="120" t="str">
        <f t="shared" si="472"/>
        <v/>
      </c>
      <c r="R777" s="120" t="str">
        <f t="shared" si="466"/>
        <v/>
      </c>
      <c r="S777" s="120" t="str">
        <f t="shared" si="478"/>
        <v/>
      </c>
      <c r="T777" s="120" t="str">
        <f t="shared" si="479"/>
        <v/>
      </c>
      <c r="U777" s="120" t="str">
        <f t="shared" si="480"/>
        <v/>
      </c>
      <c r="V777" s="120" t="str">
        <f t="shared" si="481"/>
        <v/>
      </c>
      <c r="W777" s="120" t="str">
        <f t="shared" si="482"/>
        <v/>
      </c>
      <c r="X777" s="120" t="str">
        <f t="shared" si="483"/>
        <v/>
      </c>
      <c r="Y777" s="120" t="str">
        <f t="shared" si="484"/>
        <v/>
      </c>
      <c r="Z777" s="120" t="str">
        <f t="shared" si="486"/>
        <v/>
      </c>
      <c r="AA777" s="120" t="str">
        <f t="shared" si="487"/>
        <v/>
      </c>
      <c r="AB777" s="120" t="str">
        <f t="shared" si="488"/>
        <v/>
      </c>
      <c r="AC777" s="120" t="str">
        <f t="shared" si="489"/>
        <v/>
      </c>
      <c r="AD777" s="120" t="str">
        <f t="shared" si="490"/>
        <v/>
      </c>
      <c r="AE777" s="120" t="str">
        <f t="shared" si="491"/>
        <v/>
      </c>
      <c r="AF777" s="120" t="str">
        <f t="shared" si="485"/>
        <v/>
      </c>
      <c r="AG777" s="120" t="str">
        <f t="shared" si="492"/>
        <v/>
      </c>
      <c r="AH777" s="120" t="str">
        <f t="shared" si="493"/>
        <v/>
      </c>
      <c r="AI777" s="120" t="str">
        <f t="shared" si="494"/>
        <v/>
      </c>
      <c r="AJ777" s="120" t="str">
        <f t="shared" si="495"/>
        <v/>
      </c>
      <c r="AK777" s="120" t="str">
        <f t="shared" si="496"/>
        <v/>
      </c>
      <c r="AL777" s="120" t="str">
        <f t="shared" si="497"/>
        <v/>
      </c>
      <c r="AM777" s="120" t="str">
        <f t="shared" ref="AM777:AN797" si="506">IFERROR((AM$1/100)*(D775/$D775)*K777,"")</f>
        <v/>
      </c>
      <c r="AN777" s="120" t="str">
        <f t="shared" si="506"/>
        <v/>
      </c>
      <c r="AO777" s="120" t="str">
        <f t="shared" si="473"/>
        <v/>
      </c>
      <c r="AP777" s="120" t="str">
        <f t="shared" si="474"/>
        <v/>
      </c>
      <c r="AQ777" s="120" t="str">
        <f t="shared" si="475"/>
        <v/>
      </c>
      <c r="AR777" s="120" t="str">
        <f t="shared" si="476"/>
        <v/>
      </c>
      <c r="AS777" s="120" t="str">
        <f t="shared" si="477"/>
        <v/>
      </c>
      <c r="AX777" s="120" t="str">
        <f t="shared" si="498"/>
        <v/>
      </c>
      <c r="AY777" s="120" t="str">
        <f t="shared" si="499"/>
        <v/>
      </c>
      <c r="AZ777" s="120" t="str">
        <f t="shared" si="500"/>
        <v/>
      </c>
      <c r="BA777" s="120" t="str">
        <f t="shared" si="501"/>
        <v/>
      </c>
      <c r="BB777" s="120" t="str">
        <f t="shared" si="502"/>
        <v/>
      </c>
      <c r="BC777" s="120" t="str">
        <f t="shared" si="503"/>
        <v/>
      </c>
      <c r="BD777" s="120" t="str">
        <f t="shared" si="504"/>
        <v/>
      </c>
    </row>
    <row r="778" spans="3:56" x14ac:dyDescent="0.2">
      <c r="C778" s="107">
        <f>'3_Fix'!H779</f>
        <v>54848</v>
      </c>
      <c r="D778" s="113" t="str">
        <f>'3_Fix'!I779</f>
        <v/>
      </c>
      <c r="E778" s="113" t="str">
        <f>'3_Fix'!J779</f>
        <v/>
      </c>
      <c r="F778" s="113" t="str">
        <f>'3_Fix'!K779</f>
        <v/>
      </c>
      <c r="G778" s="113" t="str">
        <f>'3_Fix'!L779</f>
        <v/>
      </c>
      <c r="H778" s="113" t="str">
        <f>'3_Fix'!M779</f>
        <v/>
      </c>
      <c r="I778" s="113" t="str">
        <f>'3_Fix'!N779</f>
        <v/>
      </c>
      <c r="J778" s="113" t="str">
        <f>'3_Fix'!O779</f>
        <v/>
      </c>
      <c r="K778" s="120" t="str">
        <f t="shared" si="505"/>
        <v/>
      </c>
      <c r="L778" s="120" t="str">
        <f t="shared" si="467"/>
        <v/>
      </c>
      <c r="M778" s="120" t="str">
        <f t="shared" si="468"/>
        <v/>
      </c>
      <c r="N778" s="120" t="str">
        <f t="shared" si="469"/>
        <v/>
      </c>
      <c r="O778" s="120" t="str">
        <f t="shared" si="470"/>
        <v/>
      </c>
      <c r="P778" s="120" t="str">
        <f t="shared" si="471"/>
        <v/>
      </c>
      <c r="Q778" s="120" t="str">
        <f t="shared" si="472"/>
        <v/>
      </c>
      <c r="R778" s="120" t="str">
        <f t="shared" ref="R778:R797" si="507">IF(DAY($C778)=15,IFERROR(((AVERAGE(D777:D778)/AVERAGE(D775:D776))-1)*100,""),"")</f>
        <v/>
      </c>
      <c r="S778" s="120" t="str">
        <f t="shared" si="478"/>
        <v/>
      </c>
      <c r="T778" s="120" t="str">
        <f t="shared" si="479"/>
        <v/>
      </c>
      <c r="U778" s="120" t="str">
        <f t="shared" si="480"/>
        <v/>
      </c>
      <c r="V778" s="120" t="str">
        <f t="shared" si="481"/>
        <v/>
      </c>
      <c r="W778" s="120" t="str">
        <f t="shared" si="482"/>
        <v/>
      </c>
      <c r="X778" s="120" t="str">
        <f t="shared" si="483"/>
        <v/>
      </c>
      <c r="Y778" s="120" t="str">
        <f t="shared" si="484"/>
        <v/>
      </c>
      <c r="Z778" s="120" t="str">
        <f t="shared" si="486"/>
        <v/>
      </c>
      <c r="AA778" s="120" t="str">
        <f t="shared" si="487"/>
        <v/>
      </c>
      <c r="AB778" s="120" t="str">
        <f t="shared" si="488"/>
        <v/>
      </c>
      <c r="AC778" s="120" t="str">
        <f t="shared" si="489"/>
        <v/>
      </c>
      <c r="AD778" s="120" t="str">
        <f t="shared" si="490"/>
        <v/>
      </c>
      <c r="AE778" s="120" t="str">
        <f t="shared" si="491"/>
        <v/>
      </c>
      <c r="AF778" s="120" t="str">
        <f t="shared" si="485"/>
        <v/>
      </c>
      <c r="AG778" s="120" t="str">
        <f t="shared" si="492"/>
        <v/>
      </c>
      <c r="AH778" s="120" t="str">
        <f t="shared" si="493"/>
        <v/>
      </c>
      <c r="AI778" s="120" t="str">
        <f t="shared" si="494"/>
        <v/>
      </c>
      <c r="AJ778" s="120" t="str">
        <f t="shared" si="495"/>
        <v/>
      </c>
      <c r="AK778" s="120" t="str">
        <f t="shared" si="496"/>
        <v/>
      </c>
      <c r="AL778" s="120" t="str">
        <f t="shared" si="497"/>
        <v/>
      </c>
      <c r="AM778" s="120" t="str">
        <f t="shared" si="506"/>
        <v/>
      </c>
      <c r="AN778" s="120" t="str">
        <f t="shared" si="506"/>
        <v/>
      </c>
      <c r="AO778" s="120" t="str">
        <f t="shared" si="473"/>
        <v/>
      </c>
      <c r="AP778" s="120" t="str">
        <f t="shared" si="474"/>
        <v/>
      </c>
      <c r="AQ778" s="120" t="str">
        <f t="shared" si="475"/>
        <v/>
      </c>
      <c r="AR778" s="120" t="str">
        <f t="shared" si="476"/>
        <v/>
      </c>
      <c r="AS778" s="120" t="str">
        <f t="shared" si="477"/>
        <v/>
      </c>
      <c r="AX778" s="120" t="str">
        <f t="shared" si="498"/>
        <v/>
      </c>
      <c r="AY778" s="120" t="str">
        <f t="shared" si="499"/>
        <v/>
      </c>
      <c r="AZ778" s="120" t="str">
        <f t="shared" si="500"/>
        <v/>
      </c>
      <c r="BA778" s="120" t="str">
        <f t="shared" si="501"/>
        <v/>
      </c>
      <c r="BB778" s="120" t="str">
        <f t="shared" si="502"/>
        <v/>
      </c>
      <c r="BC778" s="120" t="str">
        <f t="shared" si="503"/>
        <v/>
      </c>
      <c r="BD778" s="120" t="str">
        <f t="shared" si="504"/>
        <v/>
      </c>
    </row>
    <row r="779" spans="3:56" x14ac:dyDescent="0.2">
      <c r="C779" s="107">
        <f>'3_Fix'!H780</f>
        <v>54862</v>
      </c>
      <c r="D779" s="113" t="str">
        <f>'3_Fix'!I780</f>
        <v/>
      </c>
      <c r="E779" s="113" t="str">
        <f>'3_Fix'!J780</f>
        <v/>
      </c>
      <c r="F779" s="113" t="str">
        <f>'3_Fix'!K780</f>
        <v/>
      </c>
      <c r="G779" s="113" t="str">
        <f>'3_Fix'!L780</f>
        <v/>
      </c>
      <c r="H779" s="113" t="str">
        <f>'3_Fix'!M780</f>
        <v/>
      </c>
      <c r="I779" s="113" t="str">
        <f>'3_Fix'!N780</f>
        <v/>
      </c>
      <c r="J779" s="113" t="str">
        <f>'3_Fix'!O780</f>
        <v/>
      </c>
      <c r="K779" s="120" t="str">
        <f t="shared" si="505"/>
        <v/>
      </c>
      <c r="L779" s="120" t="str">
        <f t="shared" si="467"/>
        <v/>
      </c>
      <c r="M779" s="120" t="str">
        <f t="shared" si="468"/>
        <v/>
      </c>
      <c r="N779" s="120" t="str">
        <f t="shared" si="469"/>
        <v/>
      </c>
      <c r="O779" s="120" t="str">
        <f t="shared" si="470"/>
        <v/>
      </c>
      <c r="P779" s="120" t="str">
        <f t="shared" si="471"/>
        <v/>
      </c>
      <c r="Q779" s="120" t="str">
        <f t="shared" si="472"/>
        <v/>
      </c>
      <c r="R779" s="120" t="str">
        <f t="shared" si="507"/>
        <v/>
      </c>
      <c r="S779" s="120" t="str">
        <f t="shared" si="478"/>
        <v/>
      </c>
      <c r="T779" s="120" t="str">
        <f t="shared" si="479"/>
        <v/>
      </c>
      <c r="U779" s="120" t="str">
        <f t="shared" si="480"/>
        <v/>
      </c>
      <c r="V779" s="120" t="str">
        <f t="shared" si="481"/>
        <v/>
      </c>
      <c r="W779" s="120" t="str">
        <f t="shared" si="482"/>
        <v/>
      </c>
      <c r="X779" s="120" t="str">
        <f t="shared" si="483"/>
        <v/>
      </c>
      <c r="Y779" s="120" t="str">
        <f t="shared" si="484"/>
        <v/>
      </c>
      <c r="Z779" s="120" t="str">
        <f t="shared" si="486"/>
        <v/>
      </c>
      <c r="AA779" s="120" t="str">
        <f t="shared" si="487"/>
        <v/>
      </c>
      <c r="AB779" s="120" t="str">
        <f t="shared" si="488"/>
        <v/>
      </c>
      <c r="AC779" s="120" t="str">
        <f t="shared" si="489"/>
        <v/>
      </c>
      <c r="AD779" s="120" t="str">
        <f t="shared" si="490"/>
        <v/>
      </c>
      <c r="AE779" s="120" t="str">
        <f t="shared" si="491"/>
        <v/>
      </c>
      <c r="AF779" s="120" t="str">
        <f t="shared" si="485"/>
        <v/>
      </c>
      <c r="AG779" s="120" t="str">
        <f t="shared" si="492"/>
        <v/>
      </c>
      <c r="AH779" s="120" t="str">
        <f t="shared" si="493"/>
        <v/>
      </c>
      <c r="AI779" s="120" t="str">
        <f t="shared" si="494"/>
        <v/>
      </c>
      <c r="AJ779" s="120" t="str">
        <f t="shared" si="495"/>
        <v/>
      </c>
      <c r="AK779" s="120" t="str">
        <f t="shared" si="496"/>
        <v/>
      </c>
      <c r="AL779" s="120" t="str">
        <f t="shared" si="497"/>
        <v/>
      </c>
      <c r="AM779" s="120" t="str">
        <f t="shared" si="506"/>
        <v/>
      </c>
      <c r="AN779" s="120" t="str">
        <f t="shared" si="506"/>
        <v/>
      </c>
      <c r="AO779" s="120" t="str">
        <f t="shared" si="473"/>
        <v/>
      </c>
      <c r="AP779" s="120" t="str">
        <f t="shared" si="474"/>
        <v/>
      </c>
      <c r="AQ779" s="120" t="str">
        <f t="shared" si="475"/>
        <v/>
      </c>
      <c r="AR779" s="120" t="str">
        <f t="shared" si="476"/>
        <v/>
      </c>
      <c r="AS779" s="120" t="str">
        <f t="shared" si="477"/>
        <v/>
      </c>
      <c r="AX779" s="120" t="str">
        <f t="shared" si="498"/>
        <v/>
      </c>
      <c r="AY779" s="120" t="str">
        <f t="shared" si="499"/>
        <v/>
      </c>
      <c r="AZ779" s="120" t="str">
        <f t="shared" si="500"/>
        <v/>
      </c>
      <c r="BA779" s="120" t="str">
        <f t="shared" si="501"/>
        <v/>
      </c>
      <c r="BB779" s="120" t="str">
        <f t="shared" si="502"/>
        <v/>
      </c>
      <c r="BC779" s="120" t="str">
        <f t="shared" si="503"/>
        <v/>
      </c>
      <c r="BD779" s="120" t="str">
        <f t="shared" si="504"/>
        <v/>
      </c>
    </row>
    <row r="780" spans="3:56" x14ac:dyDescent="0.2">
      <c r="C780" s="107">
        <f>'3_Fix'!H781</f>
        <v>54879</v>
      </c>
      <c r="D780" s="113" t="str">
        <f>'3_Fix'!I781</f>
        <v/>
      </c>
      <c r="E780" s="113" t="str">
        <f>'3_Fix'!J781</f>
        <v/>
      </c>
      <c r="F780" s="113" t="str">
        <f>'3_Fix'!K781</f>
        <v/>
      </c>
      <c r="G780" s="113" t="str">
        <f>'3_Fix'!L781</f>
        <v/>
      </c>
      <c r="H780" s="113" t="str">
        <f>'3_Fix'!M781</f>
        <v/>
      </c>
      <c r="I780" s="113" t="str">
        <f>'3_Fix'!N781</f>
        <v/>
      </c>
      <c r="J780" s="113" t="str">
        <f>'3_Fix'!O781</f>
        <v/>
      </c>
      <c r="K780" s="120" t="str">
        <f t="shared" si="505"/>
        <v/>
      </c>
      <c r="L780" s="120" t="str">
        <f t="shared" si="467"/>
        <v/>
      </c>
      <c r="M780" s="120" t="str">
        <f t="shared" si="468"/>
        <v/>
      </c>
      <c r="N780" s="120" t="str">
        <f t="shared" si="469"/>
        <v/>
      </c>
      <c r="O780" s="120" t="str">
        <f t="shared" si="470"/>
        <v/>
      </c>
      <c r="P780" s="120" t="str">
        <f t="shared" si="471"/>
        <v/>
      </c>
      <c r="Q780" s="120" t="str">
        <f t="shared" si="472"/>
        <v/>
      </c>
      <c r="R780" s="120" t="str">
        <f t="shared" si="507"/>
        <v/>
      </c>
      <c r="S780" s="120" t="str">
        <f t="shared" si="478"/>
        <v/>
      </c>
      <c r="T780" s="120" t="str">
        <f t="shared" si="479"/>
        <v/>
      </c>
      <c r="U780" s="120" t="str">
        <f t="shared" si="480"/>
        <v/>
      </c>
      <c r="V780" s="120" t="str">
        <f t="shared" si="481"/>
        <v/>
      </c>
      <c r="W780" s="120" t="str">
        <f t="shared" si="482"/>
        <v/>
      </c>
      <c r="X780" s="120" t="str">
        <f t="shared" si="483"/>
        <v/>
      </c>
      <c r="Y780" s="120" t="str">
        <f t="shared" si="484"/>
        <v/>
      </c>
      <c r="Z780" s="120" t="str">
        <f t="shared" si="486"/>
        <v/>
      </c>
      <c r="AA780" s="120" t="str">
        <f t="shared" si="487"/>
        <v/>
      </c>
      <c r="AB780" s="120" t="str">
        <f t="shared" si="488"/>
        <v/>
      </c>
      <c r="AC780" s="120" t="str">
        <f t="shared" si="489"/>
        <v/>
      </c>
      <c r="AD780" s="120" t="str">
        <f t="shared" si="490"/>
        <v/>
      </c>
      <c r="AE780" s="120" t="str">
        <f t="shared" si="491"/>
        <v/>
      </c>
      <c r="AF780" s="120" t="str">
        <f t="shared" si="485"/>
        <v/>
      </c>
      <c r="AG780" s="120" t="str">
        <f t="shared" si="492"/>
        <v/>
      </c>
      <c r="AH780" s="120" t="str">
        <f t="shared" si="493"/>
        <v/>
      </c>
      <c r="AI780" s="120" t="str">
        <f t="shared" si="494"/>
        <v/>
      </c>
      <c r="AJ780" s="120" t="str">
        <f t="shared" si="495"/>
        <v/>
      </c>
      <c r="AK780" s="120" t="str">
        <f t="shared" si="496"/>
        <v/>
      </c>
      <c r="AL780" s="120" t="str">
        <f t="shared" si="497"/>
        <v/>
      </c>
      <c r="AM780" s="120" t="str">
        <f t="shared" si="506"/>
        <v/>
      </c>
      <c r="AN780" s="120" t="str">
        <f t="shared" si="506"/>
        <v/>
      </c>
      <c r="AO780" s="120" t="str">
        <f t="shared" si="473"/>
        <v/>
      </c>
      <c r="AP780" s="120" t="str">
        <f t="shared" si="474"/>
        <v/>
      </c>
      <c r="AQ780" s="120" t="str">
        <f t="shared" si="475"/>
        <v/>
      </c>
      <c r="AR780" s="120" t="str">
        <f t="shared" si="476"/>
        <v/>
      </c>
      <c r="AS780" s="120" t="str">
        <f t="shared" si="477"/>
        <v/>
      </c>
      <c r="AX780" s="120" t="str">
        <f t="shared" si="498"/>
        <v/>
      </c>
      <c r="AY780" s="120" t="str">
        <f t="shared" si="499"/>
        <v/>
      </c>
      <c r="AZ780" s="120" t="str">
        <f t="shared" si="500"/>
        <v/>
      </c>
      <c r="BA780" s="120" t="str">
        <f t="shared" si="501"/>
        <v/>
      </c>
      <c r="BB780" s="120" t="str">
        <f t="shared" si="502"/>
        <v/>
      </c>
      <c r="BC780" s="120" t="str">
        <f t="shared" si="503"/>
        <v/>
      </c>
      <c r="BD780" s="120" t="str">
        <f t="shared" si="504"/>
        <v/>
      </c>
    </row>
    <row r="781" spans="3:56" x14ac:dyDescent="0.2">
      <c r="C781" s="107">
        <f>'3_Fix'!H782</f>
        <v>54893</v>
      </c>
      <c r="D781" s="113" t="str">
        <f>'3_Fix'!I782</f>
        <v/>
      </c>
      <c r="E781" s="113" t="str">
        <f>'3_Fix'!J782</f>
        <v/>
      </c>
      <c r="F781" s="113" t="str">
        <f>'3_Fix'!K782</f>
        <v/>
      </c>
      <c r="G781" s="113" t="str">
        <f>'3_Fix'!L782</f>
        <v/>
      </c>
      <c r="H781" s="113" t="str">
        <f>'3_Fix'!M782</f>
        <v/>
      </c>
      <c r="I781" s="113" t="str">
        <f>'3_Fix'!N782</f>
        <v/>
      </c>
      <c r="J781" s="113" t="str">
        <f>'3_Fix'!O782</f>
        <v/>
      </c>
      <c r="K781" s="120" t="str">
        <f t="shared" si="505"/>
        <v/>
      </c>
      <c r="L781" s="120" t="str">
        <f t="shared" si="467"/>
        <v/>
      </c>
      <c r="M781" s="120" t="str">
        <f t="shared" si="468"/>
        <v/>
      </c>
      <c r="N781" s="120" t="str">
        <f t="shared" si="469"/>
        <v/>
      </c>
      <c r="O781" s="120" t="str">
        <f t="shared" si="470"/>
        <v/>
      </c>
      <c r="P781" s="120" t="str">
        <f t="shared" si="471"/>
        <v/>
      </c>
      <c r="Q781" s="120" t="str">
        <f t="shared" si="472"/>
        <v/>
      </c>
      <c r="R781" s="120" t="str">
        <f t="shared" si="507"/>
        <v/>
      </c>
      <c r="S781" s="120" t="str">
        <f t="shared" si="478"/>
        <v/>
      </c>
      <c r="T781" s="120" t="str">
        <f t="shared" si="479"/>
        <v/>
      </c>
      <c r="U781" s="120" t="str">
        <f t="shared" si="480"/>
        <v/>
      </c>
      <c r="V781" s="120" t="str">
        <f t="shared" si="481"/>
        <v/>
      </c>
      <c r="W781" s="120" t="str">
        <f t="shared" si="482"/>
        <v/>
      </c>
      <c r="X781" s="120" t="str">
        <f t="shared" si="483"/>
        <v/>
      </c>
      <c r="Y781" s="120" t="str">
        <f t="shared" si="484"/>
        <v/>
      </c>
      <c r="Z781" s="120" t="str">
        <f t="shared" si="486"/>
        <v/>
      </c>
      <c r="AA781" s="120" t="str">
        <f t="shared" si="487"/>
        <v/>
      </c>
      <c r="AB781" s="120" t="str">
        <f t="shared" si="488"/>
        <v/>
      </c>
      <c r="AC781" s="120" t="str">
        <f t="shared" si="489"/>
        <v/>
      </c>
      <c r="AD781" s="120" t="str">
        <f t="shared" si="490"/>
        <v/>
      </c>
      <c r="AE781" s="120" t="str">
        <f t="shared" si="491"/>
        <v/>
      </c>
      <c r="AF781" s="120" t="str">
        <f t="shared" si="485"/>
        <v/>
      </c>
      <c r="AG781" s="120" t="str">
        <f t="shared" si="492"/>
        <v/>
      </c>
      <c r="AH781" s="120" t="str">
        <f t="shared" si="493"/>
        <v/>
      </c>
      <c r="AI781" s="120" t="str">
        <f t="shared" si="494"/>
        <v/>
      </c>
      <c r="AJ781" s="120" t="str">
        <f t="shared" si="495"/>
        <v/>
      </c>
      <c r="AK781" s="120" t="str">
        <f t="shared" si="496"/>
        <v/>
      </c>
      <c r="AL781" s="120" t="str">
        <f t="shared" si="497"/>
        <v/>
      </c>
      <c r="AM781" s="120" t="str">
        <f t="shared" si="506"/>
        <v/>
      </c>
      <c r="AN781" s="120" t="str">
        <f t="shared" si="506"/>
        <v/>
      </c>
      <c r="AO781" s="120" t="str">
        <f t="shared" si="473"/>
        <v/>
      </c>
      <c r="AP781" s="120" t="str">
        <f t="shared" si="474"/>
        <v/>
      </c>
      <c r="AQ781" s="120" t="str">
        <f t="shared" si="475"/>
        <v/>
      </c>
      <c r="AR781" s="120" t="str">
        <f t="shared" si="476"/>
        <v/>
      </c>
      <c r="AS781" s="120" t="str">
        <f t="shared" si="477"/>
        <v/>
      </c>
      <c r="AX781" s="120" t="str">
        <f t="shared" si="498"/>
        <v/>
      </c>
      <c r="AY781" s="120" t="str">
        <f t="shared" si="499"/>
        <v/>
      </c>
      <c r="AZ781" s="120" t="str">
        <f t="shared" si="500"/>
        <v/>
      </c>
      <c r="BA781" s="120" t="str">
        <f t="shared" si="501"/>
        <v/>
      </c>
      <c r="BB781" s="120" t="str">
        <f t="shared" si="502"/>
        <v/>
      </c>
      <c r="BC781" s="120" t="str">
        <f t="shared" si="503"/>
        <v/>
      </c>
      <c r="BD781" s="120" t="str">
        <f t="shared" si="504"/>
        <v/>
      </c>
    </row>
    <row r="782" spans="3:56" x14ac:dyDescent="0.2">
      <c r="C782" s="107">
        <f>'3_Fix'!H783</f>
        <v>54909</v>
      </c>
      <c r="D782" s="113" t="str">
        <f>'3_Fix'!I783</f>
        <v/>
      </c>
      <c r="E782" s="113" t="str">
        <f>'3_Fix'!J783</f>
        <v/>
      </c>
      <c r="F782" s="113" t="str">
        <f>'3_Fix'!K783</f>
        <v/>
      </c>
      <c r="G782" s="113" t="str">
        <f>'3_Fix'!L783</f>
        <v/>
      </c>
      <c r="H782" s="113" t="str">
        <f>'3_Fix'!M783</f>
        <v/>
      </c>
      <c r="I782" s="113" t="str">
        <f>'3_Fix'!N783</f>
        <v/>
      </c>
      <c r="J782" s="113" t="str">
        <f>'3_Fix'!O783</f>
        <v/>
      </c>
      <c r="K782" s="120" t="str">
        <f t="shared" si="505"/>
        <v/>
      </c>
      <c r="L782" s="120" t="str">
        <f t="shared" si="467"/>
        <v/>
      </c>
      <c r="M782" s="120" t="str">
        <f t="shared" si="468"/>
        <v/>
      </c>
      <c r="N782" s="120" t="str">
        <f t="shared" si="469"/>
        <v/>
      </c>
      <c r="O782" s="120" t="str">
        <f t="shared" si="470"/>
        <v/>
      </c>
      <c r="P782" s="120" t="str">
        <f t="shared" si="471"/>
        <v/>
      </c>
      <c r="Q782" s="120" t="str">
        <f t="shared" si="472"/>
        <v/>
      </c>
      <c r="R782" s="120" t="str">
        <f t="shared" si="507"/>
        <v/>
      </c>
      <c r="S782" s="120" t="str">
        <f t="shared" si="478"/>
        <v/>
      </c>
      <c r="T782" s="120" t="str">
        <f t="shared" si="479"/>
        <v/>
      </c>
      <c r="U782" s="120" t="str">
        <f t="shared" si="480"/>
        <v/>
      </c>
      <c r="V782" s="120" t="str">
        <f t="shared" si="481"/>
        <v/>
      </c>
      <c r="W782" s="120" t="str">
        <f t="shared" si="482"/>
        <v/>
      </c>
      <c r="X782" s="120" t="str">
        <f t="shared" si="483"/>
        <v/>
      </c>
      <c r="Y782" s="120" t="str">
        <f t="shared" si="484"/>
        <v/>
      </c>
      <c r="Z782" s="120" t="str">
        <f t="shared" si="486"/>
        <v/>
      </c>
      <c r="AA782" s="120" t="str">
        <f t="shared" si="487"/>
        <v/>
      </c>
      <c r="AB782" s="120" t="str">
        <f t="shared" si="488"/>
        <v/>
      </c>
      <c r="AC782" s="120" t="str">
        <f t="shared" si="489"/>
        <v/>
      </c>
      <c r="AD782" s="120" t="str">
        <f t="shared" si="490"/>
        <v/>
      </c>
      <c r="AE782" s="120" t="str">
        <f t="shared" si="491"/>
        <v/>
      </c>
      <c r="AF782" s="120" t="str">
        <f t="shared" si="485"/>
        <v/>
      </c>
      <c r="AG782" s="120" t="str">
        <f t="shared" si="492"/>
        <v/>
      </c>
      <c r="AH782" s="120" t="str">
        <f t="shared" si="493"/>
        <v/>
      </c>
      <c r="AI782" s="120" t="str">
        <f t="shared" si="494"/>
        <v/>
      </c>
      <c r="AJ782" s="120" t="str">
        <f t="shared" si="495"/>
        <v/>
      </c>
      <c r="AK782" s="120" t="str">
        <f t="shared" si="496"/>
        <v/>
      </c>
      <c r="AL782" s="120" t="str">
        <f t="shared" si="497"/>
        <v/>
      </c>
      <c r="AM782" s="120" t="str">
        <f t="shared" si="506"/>
        <v/>
      </c>
      <c r="AN782" s="120" t="str">
        <f t="shared" si="506"/>
        <v/>
      </c>
      <c r="AO782" s="120" t="str">
        <f t="shared" si="473"/>
        <v/>
      </c>
      <c r="AP782" s="120" t="str">
        <f t="shared" si="474"/>
        <v/>
      </c>
      <c r="AQ782" s="120" t="str">
        <f t="shared" si="475"/>
        <v/>
      </c>
      <c r="AR782" s="120" t="str">
        <f t="shared" si="476"/>
        <v/>
      </c>
      <c r="AS782" s="120" t="str">
        <f t="shared" si="477"/>
        <v/>
      </c>
      <c r="AX782" s="120" t="str">
        <f t="shared" si="498"/>
        <v/>
      </c>
      <c r="AY782" s="120" t="str">
        <f t="shared" si="499"/>
        <v/>
      </c>
      <c r="AZ782" s="120" t="str">
        <f t="shared" si="500"/>
        <v/>
      </c>
      <c r="BA782" s="120" t="str">
        <f t="shared" si="501"/>
        <v/>
      </c>
      <c r="BB782" s="120" t="str">
        <f t="shared" si="502"/>
        <v/>
      </c>
      <c r="BC782" s="120" t="str">
        <f t="shared" si="503"/>
        <v/>
      </c>
      <c r="BD782" s="120" t="str">
        <f t="shared" si="504"/>
        <v/>
      </c>
    </row>
    <row r="783" spans="3:56" x14ac:dyDescent="0.2">
      <c r="C783" s="107">
        <f>'3_Fix'!H784</f>
        <v>54923</v>
      </c>
      <c r="D783" s="113" t="str">
        <f>'3_Fix'!I784</f>
        <v/>
      </c>
      <c r="E783" s="113" t="str">
        <f>'3_Fix'!J784</f>
        <v/>
      </c>
      <c r="F783" s="113" t="str">
        <f>'3_Fix'!K784</f>
        <v/>
      </c>
      <c r="G783" s="113" t="str">
        <f>'3_Fix'!L784</f>
        <v/>
      </c>
      <c r="H783" s="113" t="str">
        <f>'3_Fix'!M784</f>
        <v/>
      </c>
      <c r="I783" s="113" t="str">
        <f>'3_Fix'!N784</f>
        <v/>
      </c>
      <c r="J783" s="113" t="str">
        <f>'3_Fix'!O784</f>
        <v/>
      </c>
      <c r="K783" s="120" t="str">
        <f t="shared" si="505"/>
        <v/>
      </c>
      <c r="L783" s="120" t="str">
        <f t="shared" si="467"/>
        <v/>
      </c>
      <c r="M783" s="120" t="str">
        <f t="shared" si="468"/>
        <v/>
      </c>
      <c r="N783" s="120" t="str">
        <f t="shared" si="469"/>
        <v/>
      </c>
      <c r="O783" s="120" t="str">
        <f t="shared" si="470"/>
        <v/>
      </c>
      <c r="P783" s="120" t="str">
        <f t="shared" si="471"/>
        <v/>
      </c>
      <c r="Q783" s="120" t="str">
        <f t="shared" si="472"/>
        <v/>
      </c>
      <c r="R783" s="120" t="str">
        <f t="shared" si="507"/>
        <v/>
      </c>
      <c r="S783" s="120" t="str">
        <f t="shared" si="478"/>
        <v/>
      </c>
      <c r="T783" s="120" t="str">
        <f t="shared" si="479"/>
        <v/>
      </c>
      <c r="U783" s="120" t="str">
        <f t="shared" si="480"/>
        <v/>
      </c>
      <c r="V783" s="120" t="str">
        <f t="shared" si="481"/>
        <v/>
      </c>
      <c r="W783" s="120" t="str">
        <f t="shared" si="482"/>
        <v/>
      </c>
      <c r="X783" s="120" t="str">
        <f t="shared" si="483"/>
        <v/>
      </c>
      <c r="Y783" s="120" t="str">
        <f t="shared" si="484"/>
        <v/>
      </c>
      <c r="Z783" s="120" t="str">
        <f t="shared" si="486"/>
        <v/>
      </c>
      <c r="AA783" s="120" t="str">
        <f t="shared" si="487"/>
        <v/>
      </c>
      <c r="AB783" s="120" t="str">
        <f t="shared" si="488"/>
        <v/>
      </c>
      <c r="AC783" s="120" t="str">
        <f t="shared" si="489"/>
        <v/>
      </c>
      <c r="AD783" s="120" t="str">
        <f t="shared" si="490"/>
        <v/>
      </c>
      <c r="AE783" s="120" t="str">
        <f t="shared" si="491"/>
        <v/>
      </c>
      <c r="AF783" s="120" t="str">
        <f t="shared" si="485"/>
        <v/>
      </c>
      <c r="AG783" s="120" t="str">
        <f t="shared" si="492"/>
        <v/>
      </c>
      <c r="AH783" s="120" t="str">
        <f t="shared" si="493"/>
        <v/>
      </c>
      <c r="AI783" s="120" t="str">
        <f t="shared" si="494"/>
        <v/>
      </c>
      <c r="AJ783" s="120" t="str">
        <f t="shared" si="495"/>
        <v/>
      </c>
      <c r="AK783" s="120" t="str">
        <f t="shared" si="496"/>
        <v/>
      </c>
      <c r="AL783" s="120" t="str">
        <f t="shared" si="497"/>
        <v/>
      </c>
      <c r="AM783" s="120" t="str">
        <f t="shared" si="506"/>
        <v/>
      </c>
      <c r="AN783" s="120" t="str">
        <f t="shared" si="506"/>
        <v/>
      </c>
      <c r="AO783" s="120" t="str">
        <f t="shared" si="473"/>
        <v/>
      </c>
      <c r="AP783" s="120" t="str">
        <f t="shared" si="474"/>
        <v/>
      </c>
      <c r="AQ783" s="120" t="str">
        <f t="shared" si="475"/>
        <v/>
      </c>
      <c r="AR783" s="120" t="str">
        <f t="shared" si="476"/>
        <v/>
      </c>
      <c r="AS783" s="120" t="str">
        <f t="shared" si="477"/>
        <v/>
      </c>
      <c r="AX783" s="120" t="str">
        <f t="shared" si="498"/>
        <v/>
      </c>
      <c r="AY783" s="120" t="str">
        <f t="shared" si="499"/>
        <v/>
      </c>
      <c r="AZ783" s="120" t="str">
        <f t="shared" si="500"/>
        <v/>
      </c>
      <c r="BA783" s="120" t="str">
        <f t="shared" si="501"/>
        <v/>
      </c>
      <c r="BB783" s="120" t="str">
        <f t="shared" si="502"/>
        <v/>
      </c>
      <c r="BC783" s="120" t="str">
        <f t="shared" si="503"/>
        <v/>
      </c>
      <c r="BD783" s="120" t="str">
        <f t="shared" si="504"/>
        <v/>
      </c>
    </row>
    <row r="784" spans="3:56" x14ac:dyDescent="0.2">
      <c r="C784" s="107">
        <f>'3_Fix'!H785</f>
        <v>54940</v>
      </c>
      <c r="D784" s="113" t="str">
        <f>'3_Fix'!I785</f>
        <v/>
      </c>
      <c r="E784" s="113" t="str">
        <f>'3_Fix'!J785</f>
        <v/>
      </c>
      <c r="F784" s="113" t="str">
        <f>'3_Fix'!K785</f>
        <v/>
      </c>
      <c r="G784" s="113" t="str">
        <f>'3_Fix'!L785</f>
        <v/>
      </c>
      <c r="H784" s="113" t="str">
        <f>'3_Fix'!M785</f>
        <v/>
      </c>
      <c r="I784" s="113" t="str">
        <f>'3_Fix'!N785</f>
        <v/>
      </c>
      <c r="J784" s="113" t="str">
        <f>'3_Fix'!O785</f>
        <v/>
      </c>
      <c r="K784" s="120" t="str">
        <f t="shared" si="505"/>
        <v/>
      </c>
      <c r="L784" s="120" t="str">
        <f t="shared" si="467"/>
        <v/>
      </c>
      <c r="M784" s="120" t="str">
        <f t="shared" si="468"/>
        <v/>
      </c>
      <c r="N784" s="120" t="str">
        <f t="shared" si="469"/>
        <v/>
      </c>
      <c r="O784" s="120" t="str">
        <f t="shared" si="470"/>
        <v/>
      </c>
      <c r="P784" s="120" t="str">
        <f t="shared" si="471"/>
        <v/>
      </c>
      <c r="Q784" s="120" t="str">
        <f t="shared" si="472"/>
        <v/>
      </c>
      <c r="R784" s="120" t="str">
        <f t="shared" si="507"/>
        <v/>
      </c>
      <c r="S784" s="120" t="str">
        <f t="shared" si="478"/>
        <v/>
      </c>
      <c r="T784" s="120" t="str">
        <f t="shared" si="479"/>
        <v/>
      </c>
      <c r="U784" s="120" t="str">
        <f t="shared" si="480"/>
        <v/>
      </c>
      <c r="V784" s="120" t="str">
        <f t="shared" si="481"/>
        <v/>
      </c>
      <c r="W784" s="120" t="str">
        <f t="shared" si="482"/>
        <v/>
      </c>
      <c r="X784" s="120" t="str">
        <f t="shared" si="483"/>
        <v/>
      </c>
      <c r="Y784" s="120" t="str">
        <f t="shared" si="484"/>
        <v/>
      </c>
      <c r="Z784" s="120" t="str">
        <f t="shared" si="486"/>
        <v/>
      </c>
      <c r="AA784" s="120" t="str">
        <f t="shared" si="487"/>
        <v/>
      </c>
      <c r="AB784" s="120" t="str">
        <f t="shared" si="488"/>
        <v/>
      </c>
      <c r="AC784" s="120" t="str">
        <f t="shared" si="489"/>
        <v/>
      </c>
      <c r="AD784" s="120" t="str">
        <f t="shared" si="490"/>
        <v/>
      </c>
      <c r="AE784" s="120" t="str">
        <f t="shared" si="491"/>
        <v/>
      </c>
      <c r="AF784" s="120" t="str">
        <f t="shared" si="485"/>
        <v/>
      </c>
      <c r="AG784" s="120" t="str">
        <f t="shared" si="492"/>
        <v/>
      </c>
      <c r="AH784" s="120" t="str">
        <f t="shared" si="493"/>
        <v/>
      </c>
      <c r="AI784" s="120" t="str">
        <f t="shared" si="494"/>
        <v/>
      </c>
      <c r="AJ784" s="120" t="str">
        <f t="shared" si="495"/>
        <v/>
      </c>
      <c r="AK784" s="120" t="str">
        <f t="shared" si="496"/>
        <v/>
      </c>
      <c r="AL784" s="120" t="str">
        <f t="shared" si="497"/>
        <v/>
      </c>
      <c r="AM784" s="120" t="str">
        <f t="shared" si="506"/>
        <v/>
      </c>
      <c r="AN784" s="120" t="str">
        <f t="shared" si="506"/>
        <v/>
      </c>
      <c r="AO784" s="120" t="str">
        <f t="shared" si="473"/>
        <v/>
      </c>
      <c r="AP784" s="120" t="str">
        <f t="shared" si="474"/>
        <v/>
      </c>
      <c r="AQ784" s="120" t="str">
        <f t="shared" si="475"/>
        <v/>
      </c>
      <c r="AR784" s="120" t="str">
        <f t="shared" si="476"/>
        <v/>
      </c>
      <c r="AS784" s="120" t="str">
        <f t="shared" si="477"/>
        <v/>
      </c>
      <c r="AX784" s="120" t="str">
        <f t="shared" si="498"/>
        <v/>
      </c>
      <c r="AY784" s="120" t="str">
        <f t="shared" si="499"/>
        <v/>
      </c>
      <c r="AZ784" s="120" t="str">
        <f t="shared" si="500"/>
        <v/>
      </c>
      <c r="BA784" s="120" t="str">
        <f t="shared" si="501"/>
        <v/>
      </c>
      <c r="BB784" s="120" t="str">
        <f t="shared" si="502"/>
        <v/>
      </c>
      <c r="BC784" s="120" t="str">
        <f t="shared" si="503"/>
        <v/>
      </c>
      <c r="BD784" s="120" t="str">
        <f t="shared" si="504"/>
        <v/>
      </c>
    </row>
    <row r="785" spans="3:56" x14ac:dyDescent="0.2">
      <c r="C785" s="107">
        <f>'3_Fix'!H786</f>
        <v>54954</v>
      </c>
      <c r="D785" s="113" t="str">
        <f>'3_Fix'!I786</f>
        <v/>
      </c>
      <c r="E785" s="113" t="str">
        <f>'3_Fix'!J786</f>
        <v/>
      </c>
      <c r="F785" s="113" t="str">
        <f>'3_Fix'!K786</f>
        <v/>
      </c>
      <c r="G785" s="113" t="str">
        <f>'3_Fix'!L786</f>
        <v/>
      </c>
      <c r="H785" s="113" t="str">
        <f>'3_Fix'!M786</f>
        <v/>
      </c>
      <c r="I785" s="113" t="str">
        <f>'3_Fix'!N786</f>
        <v/>
      </c>
      <c r="J785" s="113" t="str">
        <f>'3_Fix'!O786</f>
        <v/>
      </c>
      <c r="K785" s="120" t="str">
        <f t="shared" si="505"/>
        <v/>
      </c>
      <c r="L785" s="120" t="str">
        <f t="shared" si="467"/>
        <v/>
      </c>
      <c r="M785" s="120" t="str">
        <f t="shared" si="468"/>
        <v/>
      </c>
      <c r="N785" s="120" t="str">
        <f t="shared" si="469"/>
        <v/>
      </c>
      <c r="O785" s="120" t="str">
        <f t="shared" si="470"/>
        <v/>
      </c>
      <c r="P785" s="120" t="str">
        <f t="shared" si="471"/>
        <v/>
      </c>
      <c r="Q785" s="120" t="str">
        <f t="shared" si="472"/>
        <v/>
      </c>
      <c r="R785" s="120" t="str">
        <f t="shared" si="507"/>
        <v/>
      </c>
      <c r="S785" s="120" t="str">
        <f t="shared" si="478"/>
        <v/>
      </c>
      <c r="T785" s="120" t="str">
        <f t="shared" si="479"/>
        <v/>
      </c>
      <c r="U785" s="120" t="str">
        <f t="shared" si="480"/>
        <v/>
      </c>
      <c r="V785" s="120" t="str">
        <f t="shared" si="481"/>
        <v/>
      </c>
      <c r="W785" s="120" t="str">
        <f t="shared" si="482"/>
        <v/>
      </c>
      <c r="X785" s="120" t="str">
        <f t="shared" si="483"/>
        <v/>
      </c>
      <c r="Y785" s="120" t="str">
        <f t="shared" si="484"/>
        <v/>
      </c>
      <c r="Z785" s="120" t="str">
        <f t="shared" si="486"/>
        <v/>
      </c>
      <c r="AA785" s="120" t="str">
        <f t="shared" si="487"/>
        <v/>
      </c>
      <c r="AB785" s="120" t="str">
        <f t="shared" si="488"/>
        <v/>
      </c>
      <c r="AC785" s="120" t="str">
        <f t="shared" si="489"/>
        <v/>
      </c>
      <c r="AD785" s="120" t="str">
        <f t="shared" si="490"/>
        <v/>
      </c>
      <c r="AE785" s="120" t="str">
        <f t="shared" si="491"/>
        <v/>
      </c>
      <c r="AF785" s="120" t="str">
        <f t="shared" si="485"/>
        <v/>
      </c>
      <c r="AG785" s="120" t="str">
        <f t="shared" si="492"/>
        <v/>
      </c>
      <c r="AH785" s="120" t="str">
        <f t="shared" si="493"/>
        <v/>
      </c>
      <c r="AI785" s="120" t="str">
        <f t="shared" si="494"/>
        <v/>
      </c>
      <c r="AJ785" s="120" t="str">
        <f t="shared" si="495"/>
        <v/>
      </c>
      <c r="AK785" s="120" t="str">
        <f t="shared" si="496"/>
        <v/>
      </c>
      <c r="AL785" s="120" t="str">
        <f t="shared" si="497"/>
        <v/>
      </c>
      <c r="AM785" s="120" t="str">
        <f t="shared" si="506"/>
        <v/>
      </c>
      <c r="AN785" s="120" t="str">
        <f t="shared" si="506"/>
        <v/>
      </c>
      <c r="AO785" s="120" t="str">
        <f t="shared" si="473"/>
        <v/>
      </c>
      <c r="AP785" s="120" t="str">
        <f t="shared" si="474"/>
        <v/>
      </c>
      <c r="AQ785" s="120" t="str">
        <f t="shared" si="475"/>
        <v/>
      </c>
      <c r="AR785" s="120" t="str">
        <f t="shared" si="476"/>
        <v/>
      </c>
      <c r="AS785" s="120" t="str">
        <f t="shared" si="477"/>
        <v/>
      </c>
      <c r="AX785" s="120" t="str">
        <f t="shared" si="498"/>
        <v/>
      </c>
      <c r="AY785" s="120" t="str">
        <f t="shared" si="499"/>
        <v/>
      </c>
      <c r="AZ785" s="120" t="str">
        <f t="shared" si="500"/>
        <v/>
      </c>
      <c r="BA785" s="120" t="str">
        <f t="shared" si="501"/>
        <v/>
      </c>
      <c r="BB785" s="120" t="str">
        <f t="shared" si="502"/>
        <v/>
      </c>
      <c r="BC785" s="120" t="str">
        <f t="shared" si="503"/>
        <v/>
      </c>
      <c r="BD785" s="120" t="str">
        <f t="shared" si="504"/>
        <v/>
      </c>
    </row>
    <row r="786" spans="3:56" x14ac:dyDescent="0.2">
      <c r="C786" s="107">
        <f>'3_Fix'!H787</f>
        <v>54970</v>
      </c>
      <c r="D786" s="113" t="str">
        <f>'3_Fix'!I787</f>
        <v/>
      </c>
      <c r="E786" s="113" t="str">
        <f>'3_Fix'!J787</f>
        <v/>
      </c>
      <c r="F786" s="113" t="str">
        <f>'3_Fix'!K787</f>
        <v/>
      </c>
      <c r="G786" s="113" t="str">
        <f>'3_Fix'!L787</f>
        <v/>
      </c>
      <c r="H786" s="113" t="str">
        <f>'3_Fix'!M787</f>
        <v/>
      </c>
      <c r="I786" s="113" t="str">
        <f>'3_Fix'!N787</f>
        <v/>
      </c>
      <c r="J786" s="113" t="str">
        <f>'3_Fix'!O787</f>
        <v/>
      </c>
      <c r="K786" s="120" t="str">
        <f t="shared" si="505"/>
        <v/>
      </c>
      <c r="L786" s="120" t="str">
        <f t="shared" si="467"/>
        <v/>
      </c>
      <c r="M786" s="120" t="str">
        <f t="shared" si="468"/>
        <v/>
      </c>
      <c r="N786" s="120" t="str">
        <f t="shared" si="469"/>
        <v/>
      </c>
      <c r="O786" s="120" t="str">
        <f t="shared" si="470"/>
        <v/>
      </c>
      <c r="P786" s="120" t="str">
        <f t="shared" si="471"/>
        <v/>
      </c>
      <c r="Q786" s="120" t="str">
        <f t="shared" si="472"/>
        <v/>
      </c>
      <c r="R786" s="120" t="str">
        <f t="shared" si="507"/>
        <v/>
      </c>
      <c r="S786" s="120" t="str">
        <f t="shared" si="478"/>
        <v/>
      </c>
      <c r="T786" s="120" t="str">
        <f t="shared" si="479"/>
        <v/>
      </c>
      <c r="U786" s="120" t="str">
        <f t="shared" si="480"/>
        <v/>
      </c>
      <c r="V786" s="120" t="str">
        <f t="shared" si="481"/>
        <v/>
      </c>
      <c r="W786" s="120" t="str">
        <f t="shared" si="482"/>
        <v/>
      </c>
      <c r="X786" s="120" t="str">
        <f t="shared" si="483"/>
        <v/>
      </c>
      <c r="Y786" s="120" t="str">
        <f t="shared" si="484"/>
        <v/>
      </c>
      <c r="Z786" s="120" t="str">
        <f t="shared" si="486"/>
        <v/>
      </c>
      <c r="AA786" s="120" t="str">
        <f t="shared" si="487"/>
        <v/>
      </c>
      <c r="AB786" s="120" t="str">
        <f t="shared" si="488"/>
        <v/>
      </c>
      <c r="AC786" s="120" t="str">
        <f t="shared" si="489"/>
        <v/>
      </c>
      <c r="AD786" s="120" t="str">
        <f t="shared" si="490"/>
        <v/>
      </c>
      <c r="AE786" s="120" t="str">
        <f t="shared" si="491"/>
        <v/>
      </c>
      <c r="AF786" s="120" t="str">
        <f t="shared" si="485"/>
        <v/>
      </c>
      <c r="AG786" s="120" t="str">
        <f t="shared" si="492"/>
        <v/>
      </c>
      <c r="AH786" s="120" t="str">
        <f t="shared" si="493"/>
        <v/>
      </c>
      <c r="AI786" s="120" t="str">
        <f t="shared" si="494"/>
        <v/>
      </c>
      <c r="AJ786" s="120" t="str">
        <f t="shared" si="495"/>
        <v/>
      </c>
      <c r="AK786" s="120" t="str">
        <f t="shared" si="496"/>
        <v/>
      </c>
      <c r="AL786" s="120" t="str">
        <f t="shared" si="497"/>
        <v/>
      </c>
      <c r="AM786" s="120" t="str">
        <f t="shared" si="506"/>
        <v/>
      </c>
      <c r="AN786" s="120" t="str">
        <f t="shared" si="506"/>
        <v/>
      </c>
      <c r="AO786" s="120" t="str">
        <f t="shared" si="473"/>
        <v/>
      </c>
      <c r="AP786" s="120" t="str">
        <f t="shared" si="474"/>
        <v/>
      </c>
      <c r="AQ786" s="120" t="str">
        <f t="shared" si="475"/>
        <v/>
      </c>
      <c r="AR786" s="120" t="str">
        <f t="shared" si="476"/>
        <v/>
      </c>
      <c r="AS786" s="120" t="str">
        <f t="shared" si="477"/>
        <v/>
      </c>
      <c r="AX786" s="120" t="str">
        <f t="shared" si="498"/>
        <v/>
      </c>
      <c r="AY786" s="120" t="str">
        <f t="shared" si="499"/>
        <v/>
      </c>
      <c r="AZ786" s="120" t="str">
        <f t="shared" si="500"/>
        <v/>
      </c>
      <c r="BA786" s="120" t="str">
        <f t="shared" si="501"/>
        <v/>
      </c>
      <c r="BB786" s="120" t="str">
        <f t="shared" si="502"/>
        <v/>
      </c>
      <c r="BC786" s="120" t="str">
        <f t="shared" si="503"/>
        <v/>
      </c>
      <c r="BD786" s="120" t="str">
        <f t="shared" si="504"/>
        <v/>
      </c>
    </row>
    <row r="787" spans="3:56" x14ac:dyDescent="0.2">
      <c r="C787" s="107">
        <f>'3_Fix'!H788</f>
        <v>54984</v>
      </c>
      <c r="D787" s="113" t="str">
        <f>'3_Fix'!I788</f>
        <v/>
      </c>
      <c r="E787" s="113" t="str">
        <f>'3_Fix'!J788</f>
        <v/>
      </c>
      <c r="F787" s="113" t="str">
        <f>'3_Fix'!K788</f>
        <v/>
      </c>
      <c r="G787" s="113" t="str">
        <f>'3_Fix'!L788</f>
        <v/>
      </c>
      <c r="H787" s="113" t="str">
        <f>'3_Fix'!M788</f>
        <v/>
      </c>
      <c r="I787" s="113" t="str">
        <f>'3_Fix'!N788</f>
        <v/>
      </c>
      <c r="J787" s="113" t="str">
        <f>'3_Fix'!O788</f>
        <v/>
      </c>
      <c r="K787" s="120" t="str">
        <f t="shared" si="505"/>
        <v/>
      </c>
      <c r="L787" s="120" t="str">
        <f t="shared" si="467"/>
        <v/>
      </c>
      <c r="M787" s="120" t="str">
        <f t="shared" si="468"/>
        <v/>
      </c>
      <c r="N787" s="120" t="str">
        <f t="shared" si="469"/>
        <v/>
      </c>
      <c r="O787" s="120" t="str">
        <f t="shared" si="470"/>
        <v/>
      </c>
      <c r="P787" s="120" t="str">
        <f t="shared" si="471"/>
        <v/>
      </c>
      <c r="Q787" s="120" t="str">
        <f t="shared" si="472"/>
        <v/>
      </c>
      <c r="R787" s="120" t="str">
        <f t="shared" si="507"/>
        <v/>
      </c>
      <c r="S787" s="120" t="str">
        <f t="shared" si="478"/>
        <v/>
      </c>
      <c r="T787" s="120" t="str">
        <f t="shared" si="479"/>
        <v/>
      </c>
      <c r="U787" s="120" t="str">
        <f t="shared" si="480"/>
        <v/>
      </c>
      <c r="V787" s="120" t="str">
        <f t="shared" si="481"/>
        <v/>
      </c>
      <c r="W787" s="120" t="str">
        <f t="shared" si="482"/>
        <v/>
      </c>
      <c r="X787" s="120" t="str">
        <f t="shared" si="483"/>
        <v/>
      </c>
      <c r="Y787" s="120" t="str">
        <f t="shared" si="484"/>
        <v/>
      </c>
      <c r="Z787" s="120" t="str">
        <f t="shared" si="486"/>
        <v/>
      </c>
      <c r="AA787" s="120" t="str">
        <f t="shared" si="487"/>
        <v/>
      </c>
      <c r="AB787" s="120" t="str">
        <f t="shared" si="488"/>
        <v/>
      </c>
      <c r="AC787" s="120" t="str">
        <f t="shared" si="489"/>
        <v/>
      </c>
      <c r="AD787" s="120" t="str">
        <f t="shared" si="490"/>
        <v/>
      </c>
      <c r="AE787" s="120" t="str">
        <f t="shared" si="491"/>
        <v/>
      </c>
      <c r="AF787" s="120" t="str">
        <f t="shared" si="485"/>
        <v/>
      </c>
      <c r="AG787" s="120" t="str">
        <f t="shared" si="492"/>
        <v/>
      </c>
      <c r="AH787" s="120" t="str">
        <f t="shared" si="493"/>
        <v/>
      </c>
      <c r="AI787" s="120" t="str">
        <f t="shared" si="494"/>
        <v/>
      </c>
      <c r="AJ787" s="120" t="str">
        <f t="shared" si="495"/>
        <v/>
      </c>
      <c r="AK787" s="120" t="str">
        <f t="shared" si="496"/>
        <v/>
      </c>
      <c r="AL787" s="120" t="str">
        <f t="shared" si="497"/>
        <v/>
      </c>
      <c r="AM787" s="120" t="str">
        <f t="shared" si="506"/>
        <v/>
      </c>
      <c r="AN787" s="120" t="str">
        <f t="shared" si="506"/>
        <v/>
      </c>
      <c r="AO787" s="120" t="str">
        <f t="shared" si="473"/>
        <v/>
      </c>
      <c r="AP787" s="120" t="str">
        <f t="shared" si="474"/>
        <v/>
      </c>
      <c r="AQ787" s="120" t="str">
        <f t="shared" si="475"/>
        <v/>
      </c>
      <c r="AR787" s="120" t="str">
        <f t="shared" si="476"/>
        <v/>
      </c>
      <c r="AS787" s="120" t="str">
        <f t="shared" si="477"/>
        <v/>
      </c>
      <c r="AX787" s="120" t="str">
        <f t="shared" si="498"/>
        <v/>
      </c>
      <c r="AY787" s="120" t="str">
        <f t="shared" si="499"/>
        <v/>
      </c>
      <c r="AZ787" s="120" t="str">
        <f t="shared" si="500"/>
        <v/>
      </c>
      <c r="BA787" s="120" t="str">
        <f t="shared" si="501"/>
        <v/>
      </c>
      <c r="BB787" s="120" t="str">
        <f t="shared" si="502"/>
        <v/>
      </c>
      <c r="BC787" s="120" t="str">
        <f t="shared" si="503"/>
        <v/>
      </c>
      <c r="BD787" s="120" t="str">
        <f t="shared" si="504"/>
        <v/>
      </c>
    </row>
    <row r="788" spans="3:56" x14ac:dyDescent="0.2">
      <c r="C788" s="107">
        <f>'3_Fix'!H789</f>
        <v>55001</v>
      </c>
      <c r="D788" s="113" t="str">
        <f>'3_Fix'!I789</f>
        <v/>
      </c>
      <c r="E788" s="113" t="str">
        <f>'3_Fix'!J789</f>
        <v/>
      </c>
      <c r="F788" s="113" t="str">
        <f>'3_Fix'!K789</f>
        <v/>
      </c>
      <c r="G788" s="113" t="str">
        <f>'3_Fix'!L789</f>
        <v/>
      </c>
      <c r="H788" s="113" t="str">
        <f>'3_Fix'!M789</f>
        <v/>
      </c>
      <c r="I788" s="113" t="str">
        <f>'3_Fix'!N789</f>
        <v/>
      </c>
      <c r="J788" s="113" t="str">
        <f>'3_Fix'!O789</f>
        <v/>
      </c>
      <c r="K788" s="120" t="str">
        <f t="shared" si="505"/>
        <v/>
      </c>
      <c r="L788" s="120" t="str">
        <f t="shared" si="467"/>
        <v/>
      </c>
      <c r="M788" s="120" t="str">
        <f t="shared" si="468"/>
        <v/>
      </c>
      <c r="N788" s="120" t="str">
        <f t="shared" si="469"/>
        <v/>
      </c>
      <c r="O788" s="120" t="str">
        <f t="shared" si="470"/>
        <v/>
      </c>
      <c r="P788" s="120" t="str">
        <f t="shared" si="471"/>
        <v/>
      </c>
      <c r="Q788" s="120" t="str">
        <f t="shared" si="472"/>
        <v/>
      </c>
      <c r="R788" s="120" t="str">
        <f t="shared" si="507"/>
        <v/>
      </c>
      <c r="S788" s="120" t="str">
        <f t="shared" si="478"/>
        <v/>
      </c>
      <c r="T788" s="120" t="str">
        <f t="shared" si="479"/>
        <v/>
      </c>
      <c r="U788" s="120" t="str">
        <f t="shared" si="480"/>
        <v/>
      </c>
      <c r="V788" s="120" t="str">
        <f t="shared" si="481"/>
        <v/>
      </c>
      <c r="W788" s="120" t="str">
        <f t="shared" si="482"/>
        <v/>
      </c>
      <c r="X788" s="120" t="str">
        <f t="shared" si="483"/>
        <v/>
      </c>
      <c r="Y788" s="120" t="str">
        <f t="shared" si="484"/>
        <v/>
      </c>
      <c r="Z788" s="120" t="str">
        <f t="shared" si="486"/>
        <v/>
      </c>
      <c r="AA788" s="120" t="str">
        <f t="shared" si="487"/>
        <v/>
      </c>
      <c r="AB788" s="120" t="str">
        <f t="shared" si="488"/>
        <v/>
      </c>
      <c r="AC788" s="120" t="str">
        <f t="shared" si="489"/>
        <v/>
      </c>
      <c r="AD788" s="120" t="str">
        <f t="shared" si="490"/>
        <v/>
      </c>
      <c r="AE788" s="120" t="str">
        <f t="shared" si="491"/>
        <v/>
      </c>
      <c r="AF788" s="120" t="str">
        <f t="shared" si="485"/>
        <v/>
      </c>
      <c r="AG788" s="120" t="str">
        <f t="shared" si="492"/>
        <v/>
      </c>
      <c r="AH788" s="120" t="str">
        <f t="shared" si="493"/>
        <v/>
      </c>
      <c r="AI788" s="120" t="str">
        <f t="shared" si="494"/>
        <v/>
      </c>
      <c r="AJ788" s="120" t="str">
        <f t="shared" si="495"/>
        <v/>
      </c>
      <c r="AK788" s="120" t="str">
        <f t="shared" si="496"/>
        <v/>
      </c>
      <c r="AL788" s="120" t="str">
        <f t="shared" si="497"/>
        <v/>
      </c>
      <c r="AM788" s="120" t="str">
        <f t="shared" si="506"/>
        <v/>
      </c>
      <c r="AN788" s="120" t="str">
        <f t="shared" si="506"/>
        <v/>
      </c>
      <c r="AO788" s="120" t="str">
        <f t="shared" si="473"/>
        <v/>
      </c>
      <c r="AP788" s="120" t="str">
        <f t="shared" si="474"/>
        <v/>
      </c>
      <c r="AQ788" s="120" t="str">
        <f t="shared" si="475"/>
        <v/>
      </c>
      <c r="AR788" s="120" t="str">
        <f t="shared" si="476"/>
        <v/>
      </c>
      <c r="AS788" s="120" t="str">
        <f t="shared" si="477"/>
        <v/>
      </c>
      <c r="AX788" s="120" t="str">
        <f t="shared" si="498"/>
        <v/>
      </c>
      <c r="AY788" s="120" t="str">
        <f t="shared" si="499"/>
        <v/>
      </c>
      <c r="AZ788" s="120" t="str">
        <f t="shared" si="500"/>
        <v/>
      </c>
      <c r="BA788" s="120" t="str">
        <f t="shared" si="501"/>
        <v/>
      </c>
      <c r="BB788" s="120" t="str">
        <f t="shared" si="502"/>
        <v/>
      </c>
      <c r="BC788" s="120" t="str">
        <f t="shared" si="503"/>
        <v/>
      </c>
      <c r="BD788" s="120" t="str">
        <f t="shared" si="504"/>
        <v/>
      </c>
    </row>
    <row r="789" spans="3:56" x14ac:dyDescent="0.2">
      <c r="C789" s="107">
        <f>'3_Fix'!H790</f>
        <v>55015</v>
      </c>
      <c r="D789" s="113" t="str">
        <f>'3_Fix'!I790</f>
        <v/>
      </c>
      <c r="E789" s="113" t="str">
        <f>'3_Fix'!J790</f>
        <v/>
      </c>
      <c r="F789" s="113" t="str">
        <f>'3_Fix'!K790</f>
        <v/>
      </c>
      <c r="G789" s="113" t="str">
        <f>'3_Fix'!L790</f>
        <v/>
      </c>
      <c r="H789" s="113" t="str">
        <f>'3_Fix'!M790</f>
        <v/>
      </c>
      <c r="I789" s="113" t="str">
        <f>'3_Fix'!N790</f>
        <v/>
      </c>
      <c r="J789" s="113" t="str">
        <f>'3_Fix'!O790</f>
        <v/>
      </c>
      <c r="K789" s="120" t="str">
        <f t="shared" si="505"/>
        <v/>
      </c>
      <c r="L789" s="120" t="str">
        <f t="shared" si="467"/>
        <v/>
      </c>
      <c r="M789" s="120" t="str">
        <f t="shared" si="468"/>
        <v/>
      </c>
      <c r="N789" s="120" t="str">
        <f t="shared" si="469"/>
        <v/>
      </c>
      <c r="O789" s="120" t="str">
        <f t="shared" si="470"/>
        <v/>
      </c>
      <c r="P789" s="120" t="str">
        <f t="shared" si="471"/>
        <v/>
      </c>
      <c r="Q789" s="120" t="str">
        <f t="shared" si="472"/>
        <v/>
      </c>
      <c r="R789" s="120" t="str">
        <f t="shared" si="507"/>
        <v/>
      </c>
      <c r="S789" s="120" t="str">
        <f t="shared" si="478"/>
        <v/>
      </c>
      <c r="T789" s="120" t="str">
        <f t="shared" si="479"/>
        <v/>
      </c>
      <c r="U789" s="120" t="str">
        <f t="shared" si="480"/>
        <v/>
      </c>
      <c r="V789" s="120" t="str">
        <f t="shared" si="481"/>
        <v/>
      </c>
      <c r="W789" s="120" t="str">
        <f t="shared" si="482"/>
        <v/>
      </c>
      <c r="X789" s="120" t="str">
        <f t="shared" si="483"/>
        <v/>
      </c>
      <c r="Y789" s="120" t="str">
        <f t="shared" si="484"/>
        <v/>
      </c>
      <c r="Z789" s="120" t="str">
        <f t="shared" si="486"/>
        <v/>
      </c>
      <c r="AA789" s="120" t="str">
        <f t="shared" si="487"/>
        <v/>
      </c>
      <c r="AB789" s="120" t="str">
        <f t="shared" si="488"/>
        <v/>
      </c>
      <c r="AC789" s="120" t="str">
        <f t="shared" si="489"/>
        <v/>
      </c>
      <c r="AD789" s="120" t="str">
        <f t="shared" si="490"/>
        <v/>
      </c>
      <c r="AE789" s="120" t="str">
        <f t="shared" si="491"/>
        <v/>
      </c>
      <c r="AF789" s="120" t="str">
        <f t="shared" si="485"/>
        <v/>
      </c>
      <c r="AG789" s="120" t="str">
        <f t="shared" si="492"/>
        <v/>
      </c>
      <c r="AH789" s="120" t="str">
        <f t="shared" si="493"/>
        <v/>
      </c>
      <c r="AI789" s="120" t="str">
        <f t="shared" si="494"/>
        <v/>
      </c>
      <c r="AJ789" s="120" t="str">
        <f t="shared" si="495"/>
        <v/>
      </c>
      <c r="AK789" s="120" t="str">
        <f t="shared" si="496"/>
        <v/>
      </c>
      <c r="AL789" s="120" t="str">
        <f t="shared" si="497"/>
        <v/>
      </c>
      <c r="AM789" s="120" t="str">
        <f t="shared" si="506"/>
        <v/>
      </c>
      <c r="AN789" s="120" t="str">
        <f t="shared" si="506"/>
        <v/>
      </c>
      <c r="AO789" s="120" t="str">
        <f t="shared" si="473"/>
        <v/>
      </c>
      <c r="AP789" s="120" t="str">
        <f t="shared" si="474"/>
        <v/>
      </c>
      <c r="AQ789" s="120" t="str">
        <f t="shared" si="475"/>
        <v/>
      </c>
      <c r="AR789" s="120" t="str">
        <f t="shared" si="476"/>
        <v/>
      </c>
      <c r="AS789" s="120" t="str">
        <f t="shared" si="477"/>
        <v/>
      </c>
      <c r="AX789" s="120" t="str">
        <f t="shared" si="498"/>
        <v/>
      </c>
      <c r="AY789" s="120" t="str">
        <f t="shared" si="499"/>
        <v/>
      </c>
      <c r="AZ789" s="120" t="str">
        <f t="shared" si="500"/>
        <v/>
      </c>
      <c r="BA789" s="120" t="str">
        <f t="shared" si="501"/>
        <v/>
      </c>
      <c r="BB789" s="120" t="str">
        <f t="shared" si="502"/>
        <v/>
      </c>
      <c r="BC789" s="120" t="str">
        <f t="shared" si="503"/>
        <v/>
      </c>
      <c r="BD789" s="120" t="str">
        <f t="shared" si="504"/>
        <v/>
      </c>
    </row>
    <row r="790" spans="3:56" x14ac:dyDescent="0.2">
      <c r="C790" s="107">
        <f>'3_Fix'!H791</f>
        <v>55032</v>
      </c>
      <c r="D790" s="113" t="str">
        <f>'3_Fix'!I791</f>
        <v/>
      </c>
      <c r="E790" s="113" t="str">
        <f>'3_Fix'!J791</f>
        <v/>
      </c>
      <c r="F790" s="113" t="str">
        <f>'3_Fix'!K791</f>
        <v/>
      </c>
      <c r="G790" s="113" t="str">
        <f>'3_Fix'!L791</f>
        <v/>
      </c>
      <c r="H790" s="113" t="str">
        <f>'3_Fix'!M791</f>
        <v/>
      </c>
      <c r="I790" s="113" t="str">
        <f>'3_Fix'!N791</f>
        <v/>
      </c>
      <c r="J790" s="113" t="str">
        <f>'3_Fix'!O791</f>
        <v/>
      </c>
      <c r="K790" s="120" t="str">
        <f t="shared" si="505"/>
        <v/>
      </c>
      <c r="L790" s="120" t="str">
        <f t="shared" si="467"/>
        <v/>
      </c>
      <c r="M790" s="120" t="str">
        <f t="shared" si="468"/>
        <v/>
      </c>
      <c r="N790" s="120" t="str">
        <f t="shared" si="469"/>
        <v/>
      </c>
      <c r="O790" s="120" t="str">
        <f t="shared" si="470"/>
        <v/>
      </c>
      <c r="P790" s="120" t="str">
        <f t="shared" si="471"/>
        <v/>
      </c>
      <c r="Q790" s="120" t="str">
        <f t="shared" si="472"/>
        <v/>
      </c>
      <c r="R790" s="120" t="str">
        <f t="shared" si="507"/>
        <v/>
      </c>
      <c r="S790" s="120" t="str">
        <f t="shared" si="478"/>
        <v/>
      </c>
      <c r="T790" s="120" t="str">
        <f t="shared" si="479"/>
        <v/>
      </c>
      <c r="U790" s="120" t="str">
        <f t="shared" si="480"/>
        <v/>
      </c>
      <c r="V790" s="120" t="str">
        <f t="shared" si="481"/>
        <v/>
      </c>
      <c r="W790" s="120" t="str">
        <f t="shared" si="482"/>
        <v/>
      </c>
      <c r="X790" s="120" t="str">
        <f t="shared" si="483"/>
        <v/>
      </c>
      <c r="Y790" s="120" t="str">
        <f t="shared" si="484"/>
        <v/>
      </c>
      <c r="Z790" s="120" t="str">
        <f t="shared" si="486"/>
        <v/>
      </c>
      <c r="AA790" s="120" t="str">
        <f t="shared" si="487"/>
        <v/>
      </c>
      <c r="AB790" s="120" t="str">
        <f t="shared" si="488"/>
        <v/>
      </c>
      <c r="AC790" s="120" t="str">
        <f t="shared" si="489"/>
        <v/>
      </c>
      <c r="AD790" s="120" t="str">
        <f t="shared" si="490"/>
        <v/>
      </c>
      <c r="AE790" s="120" t="str">
        <f t="shared" si="491"/>
        <v/>
      </c>
      <c r="AF790" s="120" t="str">
        <f t="shared" si="485"/>
        <v/>
      </c>
      <c r="AG790" s="120" t="str">
        <f t="shared" si="492"/>
        <v/>
      </c>
      <c r="AH790" s="120" t="str">
        <f t="shared" si="493"/>
        <v/>
      </c>
      <c r="AI790" s="120" t="str">
        <f t="shared" si="494"/>
        <v/>
      </c>
      <c r="AJ790" s="120" t="str">
        <f t="shared" si="495"/>
        <v/>
      </c>
      <c r="AK790" s="120" t="str">
        <f t="shared" si="496"/>
        <v/>
      </c>
      <c r="AL790" s="120" t="str">
        <f t="shared" si="497"/>
        <v/>
      </c>
      <c r="AM790" s="120" t="str">
        <f t="shared" si="506"/>
        <v/>
      </c>
      <c r="AN790" s="120" t="str">
        <f t="shared" si="506"/>
        <v/>
      </c>
      <c r="AO790" s="120" t="str">
        <f t="shared" si="473"/>
        <v/>
      </c>
      <c r="AP790" s="120" t="str">
        <f t="shared" si="474"/>
        <v/>
      </c>
      <c r="AQ790" s="120" t="str">
        <f t="shared" si="475"/>
        <v/>
      </c>
      <c r="AR790" s="120" t="str">
        <f t="shared" si="476"/>
        <v/>
      </c>
      <c r="AS790" s="120" t="str">
        <f t="shared" si="477"/>
        <v/>
      </c>
      <c r="AX790" s="120" t="str">
        <f t="shared" si="498"/>
        <v/>
      </c>
      <c r="AY790" s="120" t="str">
        <f t="shared" si="499"/>
        <v/>
      </c>
      <c r="AZ790" s="120" t="str">
        <f t="shared" si="500"/>
        <v/>
      </c>
      <c r="BA790" s="120" t="str">
        <f t="shared" si="501"/>
        <v/>
      </c>
      <c r="BB790" s="120" t="str">
        <f t="shared" si="502"/>
        <v/>
      </c>
      <c r="BC790" s="120" t="str">
        <f t="shared" si="503"/>
        <v/>
      </c>
      <c r="BD790" s="120" t="str">
        <f t="shared" si="504"/>
        <v/>
      </c>
    </row>
    <row r="791" spans="3:56" x14ac:dyDescent="0.2">
      <c r="C791" s="107">
        <f>'3_Fix'!H792</f>
        <v>55046</v>
      </c>
      <c r="D791" s="113" t="str">
        <f>'3_Fix'!I792</f>
        <v/>
      </c>
      <c r="E791" s="113" t="str">
        <f>'3_Fix'!J792</f>
        <v/>
      </c>
      <c r="F791" s="113" t="str">
        <f>'3_Fix'!K792</f>
        <v/>
      </c>
      <c r="G791" s="113" t="str">
        <f>'3_Fix'!L792</f>
        <v/>
      </c>
      <c r="H791" s="113" t="str">
        <f>'3_Fix'!M792</f>
        <v/>
      </c>
      <c r="I791" s="113" t="str">
        <f>'3_Fix'!N792</f>
        <v/>
      </c>
      <c r="J791" s="113" t="str">
        <f>'3_Fix'!O792</f>
        <v/>
      </c>
      <c r="K791" s="120" t="str">
        <f t="shared" si="505"/>
        <v/>
      </c>
      <c r="L791" s="120" t="str">
        <f t="shared" ref="L791:L797" si="508">IFERROR(((E791/E790)-1)*100,"")</f>
        <v/>
      </c>
      <c r="M791" s="120" t="str">
        <f t="shared" ref="M791:M797" si="509">IFERROR(((F791/F790)-1)*100,"")</f>
        <v/>
      </c>
      <c r="N791" s="120" t="str">
        <f t="shared" ref="N791:N797" si="510">IFERROR(((G791/G790)-1)*100,"")</f>
        <v/>
      </c>
      <c r="O791" s="120" t="str">
        <f t="shared" ref="O791:O797" si="511">IFERROR(((H791/H790)-1)*100,"")</f>
        <v/>
      </c>
      <c r="P791" s="120" t="str">
        <f t="shared" ref="P791:P797" si="512">IFERROR(((I791/I790)-1)*100,"")</f>
        <v/>
      </c>
      <c r="Q791" s="120" t="str">
        <f t="shared" ref="Q791:Q797" si="513">IFERROR(((J791/J790)-1)*100,"")</f>
        <v/>
      </c>
      <c r="R791" s="120" t="str">
        <f t="shared" si="507"/>
        <v/>
      </c>
      <c r="S791" s="120" t="str">
        <f t="shared" si="478"/>
        <v/>
      </c>
      <c r="T791" s="120" t="str">
        <f t="shared" si="479"/>
        <v/>
      </c>
      <c r="U791" s="120" t="str">
        <f t="shared" si="480"/>
        <v/>
      </c>
      <c r="V791" s="120" t="str">
        <f t="shared" si="481"/>
        <v/>
      </c>
      <c r="W791" s="120" t="str">
        <f t="shared" si="482"/>
        <v/>
      </c>
      <c r="X791" s="120" t="str">
        <f t="shared" si="483"/>
        <v/>
      </c>
      <c r="Y791" s="120" t="str">
        <f t="shared" si="484"/>
        <v/>
      </c>
      <c r="Z791" s="120" t="str">
        <f t="shared" si="486"/>
        <v/>
      </c>
      <c r="AA791" s="120" t="str">
        <f t="shared" si="487"/>
        <v/>
      </c>
      <c r="AB791" s="120" t="str">
        <f t="shared" si="488"/>
        <v/>
      </c>
      <c r="AC791" s="120" t="str">
        <f t="shared" si="489"/>
        <v/>
      </c>
      <c r="AD791" s="120" t="str">
        <f t="shared" si="490"/>
        <v/>
      </c>
      <c r="AE791" s="120" t="str">
        <f t="shared" si="491"/>
        <v/>
      </c>
      <c r="AF791" s="120" t="str">
        <f t="shared" si="485"/>
        <v/>
      </c>
      <c r="AG791" s="120" t="str">
        <f t="shared" si="492"/>
        <v/>
      </c>
      <c r="AH791" s="120" t="str">
        <f t="shared" si="493"/>
        <v/>
      </c>
      <c r="AI791" s="120" t="str">
        <f t="shared" si="494"/>
        <v/>
      </c>
      <c r="AJ791" s="120" t="str">
        <f t="shared" si="495"/>
        <v/>
      </c>
      <c r="AK791" s="120" t="str">
        <f t="shared" si="496"/>
        <v/>
      </c>
      <c r="AL791" s="120" t="str">
        <f t="shared" si="497"/>
        <v/>
      </c>
      <c r="AM791" s="120" t="str">
        <f t="shared" si="506"/>
        <v/>
      </c>
      <c r="AN791" s="120" t="str">
        <f t="shared" si="506"/>
        <v/>
      </c>
      <c r="AO791" s="120" t="str">
        <f t="shared" si="473"/>
        <v/>
      </c>
      <c r="AP791" s="120" t="str">
        <f t="shared" si="474"/>
        <v/>
      </c>
      <c r="AQ791" s="120" t="str">
        <f t="shared" si="475"/>
        <v/>
      </c>
      <c r="AR791" s="120" t="str">
        <f t="shared" si="476"/>
        <v/>
      </c>
      <c r="AS791" s="120" t="str">
        <f t="shared" si="477"/>
        <v/>
      </c>
      <c r="AX791" s="120" t="str">
        <f t="shared" si="498"/>
        <v/>
      </c>
      <c r="AY791" s="120" t="str">
        <f t="shared" si="499"/>
        <v/>
      </c>
      <c r="AZ791" s="120" t="str">
        <f t="shared" si="500"/>
        <v/>
      </c>
      <c r="BA791" s="120" t="str">
        <f t="shared" si="501"/>
        <v/>
      </c>
      <c r="BB791" s="120" t="str">
        <f t="shared" si="502"/>
        <v/>
      </c>
      <c r="BC791" s="120" t="str">
        <f t="shared" si="503"/>
        <v/>
      </c>
      <c r="BD791" s="120" t="str">
        <f t="shared" si="504"/>
        <v/>
      </c>
    </row>
    <row r="792" spans="3:56" x14ac:dyDescent="0.2">
      <c r="C792" s="107">
        <f>'3_Fix'!H793</f>
        <v>55062</v>
      </c>
      <c r="D792" s="113" t="str">
        <f>'3_Fix'!I793</f>
        <v/>
      </c>
      <c r="E792" s="113" t="str">
        <f>'3_Fix'!J793</f>
        <v/>
      </c>
      <c r="F792" s="113" t="str">
        <f>'3_Fix'!K793</f>
        <v/>
      </c>
      <c r="G792" s="113" t="str">
        <f>'3_Fix'!L793</f>
        <v/>
      </c>
      <c r="H792" s="113" t="str">
        <f>'3_Fix'!M793</f>
        <v/>
      </c>
      <c r="I792" s="113" t="str">
        <f>'3_Fix'!N793</f>
        <v/>
      </c>
      <c r="J792" s="113" t="str">
        <f>'3_Fix'!O793</f>
        <v/>
      </c>
      <c r="K792" s="120" t="str">
        <f t="shared" si="505"/>
        <v/>
      </c>
      <c r="L792" s="120" t="str">
        <f t="shared" si="508"/>
        <v/>
      </c>
      <c r="M792" s="120" t="str">
        <f t="shared" si="509"/>
        <v/>
      </c>
      <c r="N792" s="120" t="str">
        <f t="shared" si="510"/>
        <v/>
      </c>
      <c r="O792" s="120" t="str">
        <f t="shared" si="511"/>
        <v/>
      </c>
      <c r="P792" s="120" t="str">
        <f t="shared" si="512"/>
        <v/>
      </c>
      <c r="Q792" s="120" t="str">
        <f t="shared" si="513"/>
        <v/>
      </c>
      <c r="R792" s="120" t="str">
        <f t="shared" si="507"/>
        <v/>
      </c>
      <c r="S792" s="120" t="str">
        <f t="shared" si="478"/>
        <v/>
      </c>
      <c r="T792" s="120" t="str">
        <f t="shared" si="479"/>
        <v/>
      </c>
      <c r="U792" s="120" t="str">
        <f t="shared" si="480"/>
        <v/>
      </c>
      <c r="V792" s="120" t="str">
        <f t="shared" si="481"/>
        <v/>
      </c>
      <c r="W792" s="120" t="str">
        <f t="shared" si="482"/>
        <v/>
      </c>
      <c r="X792" s="120" t="str">
        <f t="shared" si="483"/>
        <v/>
      </c>
      <c r="Y792" s="120" t="str">
        <f t="shared" si="484"/>
        <v/>
      </c>
      <c r="Z792" s="120" t="str">
        <f t="shared" si="486"/>
        <v/>
      </c>
      <c r="AA792" s="120" t="str">
        <f t="shared" si="487"/>
        <v/>
      </c>
      <c r="AB792" s="120" t="str">
        <f t="shared" si="488"/>
        <v/>
      </c>
      <c r="AC792" s="120" t="str">
        <f t="shared" si="489"/>
        <v/>
      </c>
      <c r="AD792" s="120" t="str">
        <f t="shared" si="490"/>
        <v/>
      </c>
      <c r="AE792" s="120" t="str">
        <f t="shared" si="491"/>
        <v/>
      </c>
      <c r="AF792" s="120" t="str">
        <f t="shared" si="485"/>
        <v/>
      </c>
      <c r="AG792" s="120" t="str">
        <f t="shared" si="492"/>
        <v/>
      </c>
      <c r="AH792" s="120" t="str">
        <f t="shared" si="493"/>
        <v/>
      </c>
      <c r="AI792" s="120" t="str">
        <f t="shared" si="494"/>
        <v/>
      </c>
      <c r="AJ792" s="120" t="str">
        <f t="shared" si="495"/>
        <v/>
      </c>
      <c r="AK792" s="120" t="str">
        <f t="shared" si="496"/>
        <v/>
      </c>
      <c r="AL792" s="120" t="str">
        <f t="shared" si="497"/>
        <v/>
      </c>
      <c r="AM792" s="120" t="str">
        <f t="shared" si="506"/>
        <v/>
      </c>
      <c r="AN792" s="120" t="str">
        <f t="shared" si="506"/>
        <v/>
      </c>
      <c r="AO792" s="120" t="str">
        <f t="shared" ref="AO792:AO797" si="514">IFERROR((AO$1/100)*(F790/$D790)*M792,"")</f>
        <v/>
      </c>
      <c r="AP792" s="120" t="str">
        <f t="shared" ref="AP792:AP797" si="515">IFERROR((AP$1/100)*(G790/$D790)*N792,"")</f>
        <v/>
      </c>
      <c r="AQ792" s="120" t="str">
        <f t="shared" ref="AQ792:AQ797" si="516">IFERROR((AQ$1/100)*(H790/$D790)*O792,"")</f>
        <v/>
      </c>
      <c r="AR792" s="120" t="str">
        <f t="shared" ref="AR792:AR797" si="517">IFERROR((AR$1/100)*(I790/$D790)*P792,"")</f>
        <v/>
      </c>
      <c r="AS792" s="120" t="str">
        <f t="shared" ref="AS792:AS797" si="518">IFERROR((AS$1/100)*(J790/$D790)*Q792,"")</f>
        <v/>
      </c>
      <c r="AX792" s="120" t="str">
        <f t="shared" si="498"/>
        <v/>
      </c>
      <c r="AY792" s="120" t="str">
        <f t="shared" si="499"/>
        <v/>
      </c>
      <c r="AZ792" s="120" t="str">
        <f t="shared" si="500"/>
        <v/>
      </c>
      <c r="BA792" s="120" t="str">
        <f t="shared" si="501"/>
        <v/>
      </c>
      <c r="BB792" s="120" t="str">
        <f t="shared" si="502"/>
        <v/>
      </c>
      <c r="BC792" s="120" t="str">
        <f t="shared" si="503"/>
        <v/>
      </c>
      <c r="BD792" s="120" t="str">
        <f t="shared" si="504"/>
        <v/>
      </c>
    </row>
    <row r="793" spans="3:56" x14ac:dyDescent="0.2">
      <c r="C793" s="107">
        <f>'3_Fix'!H794</f>
        <v>55076</v>
      </c>
      <c r="D793" s="113" t="str">
        <f>'3_Fix'!I794</f>
        <v/>
      </c>
      <c r="E793" s="113" t="str">
        <f>'3_Fix'!J794</f>
        <v/>
      </c>
      <c r="F793" s="113" t="str">
        <f>'3_Fix'!K794</f>
        <v/>
      </c>
      <c r="G793" s="113" t="str">
        <f>'3_Fix'!L794</f>
        <v/>
      </c>
      <c r="H793" s="113" t="str">
        <f>'3_Fix'!M794</f>
        <v/>
      </c>
      <c r="I793" s="113" t="str">
        <f>'3_Fix'!N794</f>
        <v/>
      </c>
      <c r="J793" s="113" t="str">
        <f>'3_Fix'!O794</f>
        <v/>
      </c>
      <c r="K793" s="120" t="str">
        <f t="shared" si="505"/>
        <v/>
      </c>
      <c r="L793" s="120" t="str">
        <f t="shared" si="508"/>
        <v/>
      </c>
      <c r="M793" s="120" t="str">
        <f t="shared" si="509"/>
        <v/>
      </c>
      <c r="N793" s="120" t="str">
        <f t="shared" si="510"/>
        <v/>
      </c>
      <c r="O793" s="120" t="str">
        <f t="shared" si="511"/>
        <v/>
      </c>
      <c r="P793" s="120" t="str">
        <f t="shared" si="512"/>
        <v/>
      </c>
      <c r="Q793" s="120" t="str">
        <f t="shared" si="513"/>
        <v/>
      </c>
      <c r="R793" s="120" t="str">
        <f t="shared" si="507"/>
        <v/>
      </c>
      <c r="S793" s="120" t="str">
        <f t="shared" ref="S793:S797" si="519">IF(DAY($C793)=15,IFERROR(((AVERAGE(E792:E793)/AVERAGE(E790:E791))-1)*100,""),"")</f>
        <v/>
      </c>
      <c r="T793" s="120" t="str">
        <f t="shared" ref="T793:T797" si="520">IF(DAY($C793)=15,IFERROR(((AVERAGE(F792:F793)/AVERAGE(F790:F791))-1)*100,""),"")</f>
        <v/>
      </c>
      <c r="U793" s="120" t="str">
        <f t="shared" ref="U793:U797" si="521">IF(DAY($C793)=15,IFERROR(((AVERAGE(G792:G793)/AVERAGE(G790:G791))-1)*100,""),"")</f>
        <v/>
      </c>
      <c r="V793" s="120" t="str">
        <f t="shared" ref="V793:V797" si="522">IF(DAY($C793)=15,IFERROR(((AVERAGE(H792:H793)/AVERAGE(H790:H791))-1)*100,""),"")</f>
        <v/>
      </c>
      <c r="W793" s="120" t="str">
        <f t="shared" ref="W793:W797" si="523">IF(DAY($C793)=15,IFERROR(((AVERAGE(I792:I793)/AVERAGE(I790:I791))-1)*100,""),"")</f>
        <v/>
      </c>
      <c r="X793" s="120" t="str">
        <f t="shared" ref="X793:X797" si="524">IF(DAY($C793)=15,IFERROR(((AVERAGE(J792:J793)/AVERAGE(J790:J791))-1)*100,""),"")</f>
        <v/>
      </c>
      <c r="Y793" s="120" t="str">
        <f t="shared" si="484"/>
        <v/>
      </c>
      <c r="Z793" s="120" t="str">
        <f t="shared" si="486"/>
        <v/>
      </c>
      <c r="AA793" s="120" t="str">
        <f t="shared" si="487"/>
        <v/>
      </c>
      <c r="AB793" s="120" t="str">
        <f t="shared" si="488"/>
        <v/>
      </c>
      <c r="AC793" s="120" t="str">
        <f t="shared" si="489"/>
        <v/>
      </c>
      <c r="AD793" s="120" t="str">
        <f t="shared" si="490"/>
        <v/>
      </c>
      <c r="AE793" s="120" t="str">
        <f t="shared" si="491"/>
        <v/>
      </c>
      <c r="AF793" s="120" t="str">
        <f t="shared" si="485"/>
        <v/>
      </c>
      <c r="AG793" s="120" t="str">
        <f t="shared" si="492"/>
        <v/>
      </c>
      <c r="AH793" s="120" t="str">
        <f t="shared" si="493"/>
        <v/>
      </c>
      <c r="AI793" s="120" t="str">
        <f t="shared" si="494"/>
        <v/>
      </c>
      <c r="AJ793" s="120" t="str">
        <f t="shared" si="495"/>
        <v/>
      </c>
      <c r="AK793" s="120" t="str">
        <f t="shared" si="496"/>
        <v/>
      </c>
      <c r="AL793" s="120" t="str">
        <f t="shared" si="497"/>
        <v/>
      </c>
      <c r="AM793" s="120" t="str">
        <f t="shared" si="506"/>
        <v/>
      </c>
      <c r="AN793" s="120" t="str">
        <f t="shared" si="506"/>
        <v/>
      </c>
      <c r="AO793" s="120" t="str">
        <f t="shared" si="514"/>
        <v/>
      </c>
      <c r="AP793" s="120" t="str">
        <f t="shared" si="515"/>
        <v/>
      </c>
      <c r="AQ793" s="120" t="str">
        <f t="shared" si="516"/>
        <v/>
      </c>
      <c r="AR793" s="120" t="str">
        <f t="shared" si="517"/>
        <v/>
      </c>
      <c r="AS793" s="120" t="str">
        <f t="shared" si="518"/>
        <v/>
      </c>
      <c r="AX793" s="120" t="str">
        <f t="shared" si="498"/>
        <v/>
      </c>
      <c r="AY793" s="120" t="str">
        <f t="shared" si="499"/>
        <v/>
      </c>
      <c r="AZ793" s="120" t="str">
        <f t="shared" si="500"/>
        <v/>
      </c>
      <c r="BA793" s="120" t="str">
        <f t="shared" si="501"/>
        <v/>
      </c>
      <c r="BB793" s="120" t="str">
        <f t="shared" si="502"/>
        <v/>
      </c>
      <c r="BC793" s="120" t="str">
        <f t="shared" si="503"/>
        <v/>
      </c>
      <c r="BD793" s="120" t="str">
        <f t="shared" si="504"/>
        <v/>
      </c>
    </row>
    <row r="794" spans="3:56" x14ac:dyDescent="0.2">
      <c r="C794" s="107">
        <f>'3_Fix'!H795</f>
        <v>55093</v>
      </c>
      <c r="D794" s="113" t="str">
        <f>'3_Fix'!I795</f>
        <v/>
      </c>
      <c r="E794" s="113" t="str">
        <f>'3_Fix'!J795</f>
        <v/>
      </c>
      <c r="F794" s="113" t="str">
        <f>'3_Fix'!K795</f>
        <v/>
      </c>
      <c r="G794" s="113" t="str">
        <f>'3_Fix'!L795</f>
        <v/>
      </c>
      <c r="H794" s="113" t="str">
        <f>'3_Fix'!M795</f>
        <v/>
      </c>
      <c r="I794" s="113" t="str">
        <f>'3_Fix'!N795</f>
        <v/>
      </c>
      <c r="J794" s="113" t="str">
        <f>'3_Fix'!O795</f>
        <v/>
      </c>
      <c r="K794" s="120" t="str">
        <f t="shared" si="505"/>
        <v/>
      </c>
      <c r="L794" s="120" t="str">
        <f t="shared" si="508"/>
        <v/>
      </c>
      <c r="M794" s="120" t="str">
        <f t="shared" si="509"/>
        <v/>
      </c>
      <c r="N794" s="120" t="str">
        <f t="shared" si="510"/>
        <v/>
      </c>
      <c r="O794" s="120" t="str">
        <f t="shared" si="511"/>
        <v/>
      </c>
      <c r="P794" s="120" t="str">
        <f t="shared" si="512"/>
        <v/>
      </c>
      <c r="Q794" s="120" t="str">
        <f t="shared" si="513"/>
        <v/>
      </c>
      <c r="R794" s="120" t="str">
        <f t="shared" si="507"/>
        <v/>
      </c>
      <c r="S794" s="120" t="str">
        <f t="shared" si="519"/>
        <v/>
      </c>
      <c r="T794" s="120" t="str">
        <f t="shared" si="520"/>
        <v/>
      </c>
      <c r="U794" s="120" t="str">
        <f t="shared" si="521"/>
        <v/>
      </c>
      <c r="V794" s="120" t="str">
        <f t="shared" si="522"/>
        <v/>
      </c>
      <c r="W794" s="120" t="str">
        <f t="shared" si="523"/>
        <v/>
      </c>
      <c r="X794" s="120" t="str">
        <f t="shared" si="524"/>
        <v/>
      </c>
      <c r="Y794" s="120" t="str">
        <f t="shared" si="484"/>
        <v/>
      </c>
      <c r="Z794" s="120" t="str">
        <f t="shared" si="486"/>
        <v/>
      </c>
      <c r="AA794" s="120" t="str">
        <f t="shared" si="487"/>
        <v/>
      </c>
      <c r="AB794" s="120" t="str">
        <f t="shared" si="488"/>
        <v/>
      </c>
      <c r="AC794" s="120" t="str">
        <f t="shared" si="489"/>
        <v/>
      </c>
      <c r="AD794" s="120" t="str">
        <f t="shared" si="490"/>
        <v/>
      </c>
      <c r="AE794" s="120" t="str">
        <f t="shared" si="491"/>
        <v/>
      </c>
      <c r="AF794" s="120" t="str">
        <f t="shared" si="485"/>
        <v/>
      </c>
      <c r="AG794" s="120" t="str">
        <f t="shared" si="492"/>
        <v/>
      </c>
      <c r="AH794" s="120" t="str">
        <f t="shared" si="493"/>
        <v/>
      </c>
      <c r="AI794" s="120" t="str">
        <f t="shared" si="494"/>
        <v/>
      </c>
      <c r="AJ794" s="120" t="str">
        <f t="shared" si="495"/>
        <v/>
      </c>
      <c r="AK794" s="120" t="str">
        <f t="shared" si="496"/>
        <v/>
      </c>
      <c r="AL794" s="120" t="str">
        <f t="shared" si="497"/>
        <v/>
      </c>
      <c r="AM794" s="120" t="str">
        <f t="shared" si="506"/>
        <v/>
      </c>
      <c r="AN794" s="120" t="str">
        <f t="shared" si="506"/>
        <v/>
      </c>
      <c r="AO794" s="120" t="str">
        <f t="shared" si="514"/>
        <v/>
      </c>
      <c r="AP794" s="120" t="str">
        <f t="shared" si="515"/>
        <v/>
      </c>
      <c r="AQ794" s="120" t="str">
        <f t="shared" si="516"/>
        <v/>
      </c>
      <c r="AR794" s="120" t="str">
        <f t="shared" si="517"/>
        <v/>
      </c>
      <c r="AS794" s="120" t="str">
        <f t="shared" si="518"/>
        <v/>
      </c>
      <c r="AX794" s="120" t="str">
        <f t="shared" si="498"/>
        <v/>
      </c>
      <c r="AY794" s="120" t="str">
        <f t="shared" si="499"/>
        <v/>
      </c>
      <c r="AZ794" s="120" t="str">
        <f t="shared" si="500"/>
        <v/>
      </c>
      <c r="BA794" s="120" t="str">
        <f t="shared" si="501"/>
        <v/>
      </c>
      <c r="BB794" s="120" t="str">
        <f t="shared" si="502"/>
        <v/>
      </c>
      <c r="BC794" s="120" t="str">
        <f t="shared" si="503"/>
        <v/>
      </c>
      <c r="BD794" s="120" t="str">
        <f t="shared" si="504"/>
        <v/>
      </c>
    </row>
    <row r="795" spans="3:56" x14ac:dyDescent="0.2">
      <c r="C795" s="107">
        <f>'3_Fix'!H796</f>
        <v>55107</v>
      </c>
      <c r="D795" s="113" t="str">
        <f>'3_Fix'!I796</f>
        <v/>
      </c>
      <c r="E795" s="113" t="str">
        <f>'3_Fix'!J796</f>
        <v/>
      </c>
      <c r="F795" s="113" t="str">
        <f>'3_Fix'!K796</f>
        <v/>
      </c>
      <c r="G795" s="113" t="str">
        <f>'3_Fix'!L796</f>
        <v/>
      </c>
      <c r="H795" s="113" t="str">
        <f>'3_Fix'!M796</f>
        <v/>
      </c>
      <c r="I795" s="113" t="str">
        <f>'3_Fix'!N796</f>
        <v/>
      </c>
      <c r="J795" s="113" t="str">
        <f>'3_Fix'!O796</f>
        <v/>
      </c>
      <c r="K795" s="120" t="str">
        <f t="shared" si="505"/>
        <v/>
      </c>
      <c r="L795" s="120" t="str">
        <f t="shared" si="508"/>
        <v/>
      </c>
      <c r="M795" s="120" t="str">
        <f t="shared" si="509"/>
        <v/>
      </c>
      <c r="N795" s="120" t="str">
        <f t="shared" si="510"/>
        <v/>
      </c>
      <c r="O795" s="120" t="str">
        <f t="shared" si="511"/>
        <v/>
      </c>
      <c r="P795" s="120" t="str">
        <f t="shared" si="512"/>
        <v/>
      </c>
      <c r="Q795" s="120" t="str">
        <f t="shared" si="513"/>
        <v/>
      </c>
      <c r="R795" s="120" t="str">
        <f t="shared" si="507"/>
        <v/>
      </c>
      <c r="S795" s="120" t="str">
        <f t="shared" si="519"/>
        <v/>
      </c>
      <c r="T795" s="120" t="str">
        <f t="shared" si="520"/>
        <v/>
      </c>
      <c r="U795" s="120" t="str">
        <f t="shared" si="521"/>
        <v/>
      </c>
      <c r="V795" s="120" t="str">
        <f t="shared" si="522"/>
        <v/>
      </c>
      <c r="W795" s="120" t="str">
        <f t="shared" si="523"/>
        <v/>
      </c>
      <c r="X795" s="120" t="str">
        <f t="shared" si="524"/>
        <v/>
      </c>
      <c r="Y795" s="120" t="str">
        <f t="shared" si="484"/>
        <v/>
      </c>
      <c r="Z795" s="120" t="str">
        <f t="shared" si="486"/>
        <v/>
      </c>
      <c r="AA795" s="120" t="str">
        <f t="shared" si="487"/>
        <v/>
      </c>
      <c r="AB795" s="120" t="str">
        <f t="shared" si="488"/>
        <v/>
      </c>
      <c r="AC795" s="120" t="str">
        <f t="shared" si="489"/>
        <v/>
      </c>
      <c r="AD795" s="120" t="str">
        <f t="shared" si="490"/>
        <v/>
      </c>
      <c r="AE795" s="120" t="str">
        <f t="shared" si="491"/>
        <v/>
      </c>
      <c r="AF795" s="120" t="str">
        <f t="shared" si="485"/>
        <v/>
      </c>
      <c r="AG795" s="120" t="str">
        <f t="shared" si="492"/>
        <v/>
      </c>
      <c r="AH795" s="120" t="str">
        <f t="shared" si="493"/>
        <v/>
      </c>
      <c r="AI795" s="120" t="str">
        <f t="shared" si="494"/>
        <v/>
      </c>
      <c r="AJ795" s="120" t="str">
        <f t="shared" si="495"/>
        <v/>
      </c>
      <c r="AK795" s="120" t="str">
        <f t="shared" si="496"/>
        <v/>
      </c>
      <c r="AL795" s="120" t="str">
        <f t="shared" si="497"/>
        <v/>
      </c>
      <c r="AM795" s="120" t="str">
        <f t="shared" si="506"/>
        <v/>
      </c>
      <c r="AN795" s="120" t="str">
        <f t="shared" si="506"/>
        <v/>
      </c>
      <c r="AO795" s="120" t="str">
        <f t="shared" si="514"/>
        <v/>
      </c>
      <c r="AP795" s="120" t="str">
        <f t="shared" si="515"/>
        <v/>
      </c>
      <c r="AQ795" s="120" t="str">
        <f t="shared" si="516"/>
        <v/>
      </c>
      <c r="AR795" s="120" t="str">
        <f t="shared" si="517"/>
        <v/>
      </c>
      <c r="AS795" s="120" t="str">
        <f t="shared" si="518"/>
        <v/>
      </c>
      <c r="AX795" s="120" t="str">
        <f t="shared" si="498"/>
        <v/>
      </c>
      <c r="AY795" s="120" t="str">
        <f t="shared" si="499"/>
        <v/>
      </c>
      <c r="AZ795" s="120" t="str">
        <f t="shared" si="500"/>
        <v/>
      </c>
      <c r="BA795" s="120" t="str">
        <f t="shared" si="501"/>
        <v/>
      </c>
      <c r="BB795" s="120" t="str">
        <f t="shared" si="502"/>
        <v/>
      </c>
      <c r="BC795" s="120" t="str">
        <f t="shared" si="503"/>
        <v/>
      </c>
      <c r="BD795" s="120" t="str">
        <f t="shared" si="504"/>
        <v/>
      </c>
    </row>
    <row r="796" spans="3:56" x14ac:dyDescent="0.2">
      <c r="C796" s="107">
        <f>'3_Fix'!H797</f>
        <v>55123</v>
      </c>
      <c r="D796" s="113" t="str">
        <f>'3_Fix'!I797</f>
        <v/>
      </c>
      <c r="E796" s="113" t="str">
        <f>'3_Fix'!J797</f>
        <v/>
      </c>
      <c r="F796" s="113" t="str">
        <f>'3_Fix'!K797</f>
        <v/>
      </c>
      <c r="G796" s="113" t="str">
        <f>'3_Fix'!L797</f>
        <v/>
      </c>
      <c r="H796" s="113" t="str">
        <f>'3_Fix'!M797</f>
        <v/>
      </c>
      <c r="I796" s="113" t="str">
        <f>'3_Fix'!N797</f>
        <v/>
      </c>
      <c r="J796" s="113" t="str">
        <f>'3_Fix'!O797</f>
        <v/>
      </c>
      <c r="K796" s="120" t="str">
        <f t="shared" si="505"/>
        <v/>
      </c>
      <c r="L796" s="120" t="str">
        <f t="shared" si="508"/>
        <v/>
      </c>
      <c r="M796" s="120" t="str">
        <f t="shared" si="509"/>
        <v/>
      </c>
      <c r="N796" s="120" t="str">
        <f t="shared" si="510"/>
        <v/>
      </c>
      <c r="O796" s="120" t="str">
        <f t="shared" si="511"/>
        <v/>
      </c>
      <c r="P796" s="120" t="str">
        <f t="shared" si="512"/>
        <v/>
      </c>
      <c r="Q796" s="120" t="str">
        <f t="shared" si="513"/>
        <v/>
      </c>
      <c r="R796" s="120" t="str">
        <f t="shared" si="507"/>
        <v/>
      </c>
      <c r="S796" s="120" t="str">
        <f t="shared" si="519"/>
        <v/>
      </c>
      <c r="T796" s="120" t="str">
        <f t="shared" si="520"/>
        <v/>
      </c>
      <c r="U796" s="120" t="str">
        <f t="shared" si="521"/>
        <v/>
      </c>
      <c r="V796" s="120" t="str">
        <f t="shared" si="522"/>
        <v/>
      </c>
      <c r="W796" s="120" t="str">
        <f t="shared" si="523"/>
        <v/>
      </c>
      <c r="X796" s="120" t="str">
        <f t="shared" si="524"/>
        <v/>
      </c>
      <c r="Y796" s="120" t="str">
        <f t="shared" si="484"/>
        <v/>
      </c>
      <c r="Z796" s="120" t="str">
        <f t="shared" si="486"/>
        <v/>
      </c>
      <c r="AA796" s="120" t="str">
        <f t="shared" si="487"/>
        <v/>
      </c>
      <c r="AB796" s="120" t="str">
        <f t="shared" si="488"/>
        <v/>
      </c>
      <c r="AC796" s="120" t="str">
        <f t="shared" si="489"/>
        <v/>
      </c>
      <c r="AD796" s="120" t="str">
        <f t="shared" si="490"/>
        <v/>
      </c>
      <c r="AE796" s="120" t="str">
        <f t="shared" si="491"/>
        <v/>
      </c>
      <c r="AF796" s="120" t="str">
        <f t="shared" si="485"/>
        <v/>
      </c>
      <c r="AG796" s="120" t="str">
        <f t="shared" si="492"/>
        <v/>
      </c>
      <c r="AH796" s="120" t="str">
        <f t="shared" si="493"/>
        <v/>
      </c>
      <c r="AI796" s="120" t="str">
        <f t="shared" si="494"/>
        <v/>
      </c>
      <c r="AJ796" s="120" t="str">
        <f t="shared" si="495"/>
        <v/>
      </c>
      <c r="AK796" s="120" t="str">
        <f t="shared" si="496"/>
        <v/>
      </c>
      <c r="AL796" s="120" t="str">
        <f t="shared" si="497"/>
        <v/>
      </c>
      <c r="AM796" s="120" t="str">
        <f t="shared" si="506"/>
        <v/>
      </c>
      <c r="AN796" s="120" t="str">
        <f t="shared" si="506"/>
        <v/>
      </c>
      <c r="AO796" s="120" t="str">
        <f t="shared" si="514"/>
        <v/>
      </c>
      <c r="AP796" s="120" t="str">
        <f t="shared" si="515"/>
        <v/>
      </c>
      <c r="AQ796" s="120" t="str">
        <f t="shared" si="516"/>
        <v/>
      </c>
      <c r="AR796" s="120" t="str">
        <f t="shared" si="517"/>
        <v/>
      </c>
      <c r="AS796" s="120" t="str">
        <f t="shared" si="518"/>
        <v/>
      </c>
      <c r="AX796" s="120" t="str">
        <f t="shared" si="498"/>
        <v/>
      </c>
      <c r="AY796" s="120" t="str">
        <f t="shared" si="499"/>
        <v/>
      </c>
      <c r="AZ796" s="120" t="str">
        <f t="shared" si="500"/>
        <v/>
      </c>
      <c r="BA796" s="120" t="str">
        <f t="shared" si="501"/>
        <v/>
      </c>
      <c r="BB796" s="120" t="str">
        <f t="shared" si="502"/>
        <v/>
      </c>
      <c r="BC796" s="120" t="str">
        <f t="shared" si="503"/>
        <v/>
      </c>
      <c r="BD796" s="120" t="str">
        <f t="shared" si="504"/>
        <v/>
      </c>
    </row>
    <row r="797" spans="3:56" x14ac:dyDescent="0.2">
      <c r="C797" s="107">
        <f>'3_Fix'!H798</f>
        <v>55137</v>
      </c>
      <c r="D797" s="113" t="str">
        <f>'3_Fix'!I798</f>
        <v/>
      </c>
      <c r="E797" s="113" t="str">
        <f>'3_Fix'!J798</f>
        <v/>
      </c>
      <c r="F797" s="113" t="str">
        <f>'3_Fix'!K798</f>
        <v/>
      </c>
      <c r="G797" s="113" t="str">
        <f>'3_Fix'!L798</f>
        <v/>
      </c>
      <c r="H797" s="113" t="str">
        <f>'3_Fix'!M798</f>
        <v/>
      </c>
      <c r="I797" s="113" t="str">
        <f>'3_Fix'!N798</f>
        <v/>
      </c>
      <c r="J797" s="113" t="str">
        <f>'3_Fix'!O798</f>
        <v/>
      </c>
      <c r="K797" s="120" t="str">
        <f t="shared" si="505"/>
        <v/>
      </c>
      <c r="L797" s="120" t="str">
        <f t="shared" si="508"/>
        <v/>
      </c>
      <c r="M797" s="120" t="str">
        <f t="shared" si="509"/>
        <v/>
      </c>
      <c r="N797" s="120" t="str">
        <f t="shared" si="510"/>
        <v/>
      </c>
      <c r="O797" s="120" t="str">
        <f t="shared" si="511"/>
        <v/>
      </c>
      <c r="P797" s="120" t="str">
        <f t="shared" si="512"/>
        <v/>
      </c>
      <c r="Q797" s="120" t="str">
        <f t="shared" si="513"/>
        <v/>
      </c>
      <c r="R797" s="120" t="str">
        <f t="shared" si="507"/>
        <v/>
      </c>
      <c r="S797" s="120" t="str">
        <f t="shared" si="519"/>
        <v/>
      </c>
      <c r="T797" s="120" t="str">
        <f t="shared" si="520"/>
        <v/>
      </c>
      <c r="U797" s="120" t="str">
        <f t="shared" si="521"/>
        <v/>
      </c>
      <c r="V797" s="120" t="str">
        <f t="shared" si="522"/>
        <v/>
      </c>
      <c r="W797" s="120" t="str">
        <f t="shared" si="523"/>
        <v/>
      </c>
      <c r="X797" s="120" t="str">
        <f t="shared" si="524"/>
        <v/>
      </c>
      <c r="Y797" s="120" t="str">
        <f t="shared" si="484"/>
        <v/>
      </c>
      <c r="Z797" s="120" t="str">
        <f t="shared" si="486"/>
        <v/>
      </c>
      <c r="AA797" s="120" t="str">
        <f t="shared" si="487"/>
        <v/>
      </c>
      <c r="AB797" s="120" t="str">
        <f t="shared" si="488"/>
        <v/>
      </c>
      <c r="AC797" s="120" t="str">
        <f t="shared" si="489"/>
        <v/>
      </c>
      <c r="AD797" s="120" t="str">
        <f t="shared" si="490"/>
        <v/>
      </c>
      <c r="AE797" s="120" t="str">
        <f t="shared" si="491"/>
        <v/>
      </c>
      <c r="AF797" s="120" t="str">
        <f t="shared" si="485"/>
        <v/>
      </c>
      <c r="AG797" s="120" t="str">
        <f t="shared" si="492"/>
        <v/>
      </c>
      <c r="AH797" s="120" t="str">
        <f t="shared" si="493"/>
        <v/>
      </c>
      <c r="AI797" s="120" t="str">
        <f t="shared" si="494"/>
        <v/>
      </c>
      <c r="AJ797" s="120" t="str">
        <f t="shared" si="495"/>
        <v/>
      </c>
      <c r="AK797" s="120" t="str">
        <f t="shared" si="496"/>
        <v/>
      </c>
      <c r="AL797" s="120" t="str">
        <f t="shared" si="497"/>
        <v/>
      </c>
      <c r="AM797" s="120" t="str">
        <f t="shared" si="506"/>
        <v/>
      </c>
      <c r="AN797" s="120" t="str">
        <f t="shared" si="506"/>
        <v/>
      </c>
      <c r="AO797" s="120" t="str">
        <f t="shared" si="514"/>
        <v/>
      </c>
      <c r="AP797" s="120" t="str">
        <f t="shared" si="515"/>
        <v/>
      </c>
      <c r="AQ797" s="120" t="str">
        <f t="shared" si="516"/>
        <v/>
      </c>
      <c r="AR797" s="120" t="str">
        <f t="shared" si="517"/>
        <v/>
      </c>
      <c r="AS797" s="120" t="str">
        <f t="shared" si="518"/>
        <v/>
      </c>
      <c r="AX797" s="120" t="str">
        <f t="shared" si="498"/>
        <v/>
      </c>
      <c r="AY797" s="120" t="str">
        <f t="shared" si="499"/>
        <v/>
      </c>
      <c r="AZ797" s="120" t="str">
        <f t="shared" si="500"/>
        <v/>
      </c>
      <c r="BA797" s="120" t="str">
        <f t="shared" si="501"/>
        <v/>
      </c>
      <c r="BB797" s="120" t="str">
        <f t="shared" si="502"/>
        <v/>
      </c>
      <c r="BC797" s="120" t="str">
        <f t="shared" si="503"/>
        <v/>
      </c>
      <c r="BD797" s="120" t="str">
        <f t="shared" si="504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3C076-A644-A04F-8825-BA5BA03B4E36}">
  <dimension ref="B1:O816"/>
  <sheetViews>
    <sheetView zoomScale="196" zoomScaleNormal="196" workbookViewId="0">
      <selection activeCell="I7" sqref="I7"/>
    </sheetView>
  </sheetViews>
  <sheetFormatPr baseColWidth="10" defaultRowHeight="16" x14ac:dyDescent="0.2"/>
  <cols>
    <col min="1" max="1" width="10.83203125" style="100"/>
    <col min="2" max="5" width="11" style="100" bestFit="1" customWidth="1"/>
    <col min="6" max="6" width="11.83203125" style="100" bestFit="1" customWidth="1"/>
    <col min="7" max="7" width="10.83203125" style="100"/>
    <col min="8" max="8" width="11.5" style="100" bestFit="1" customWidth="1"/>
    <col min="9" max="12" width="11" style="100" bestFit="1" customWidth="1"/>
    <col min="13" max="13" width="13.6640625" style="100" bestFit="1" customWidth="1"/>
    <col min="14" max="14" width="13.5" style="100" bestFit="1" customWidth="1"/>
    <col min="15" max="15" width="22" style="100" bestFit="1" customWidth="1"/>
    <col min="16" max="16384" width="10.83203125" style="100"/>
  </cols>
  <sheetData>
    <row r="1" spans="2:15" x14ac:dyDescent="0.2">
      <c r="H1" s="101" t="s">
        <v>473</v>
      </c>
      <c r="I1" s="101">
        <v>2</v>
      </c>
      <c r="J1" s="101">
        <f>+I1+1</f>
        <v>3</v>
      </c>
      <c r="K1" s="101">
        <f t="shared" ref="K1:O1" si="0">+J1+1</f>
        <v>4</v>
      </c>
      <c r="L1" s="101">
        <f t="shared" si="0"/>
        <v>5</v>
      </c>
      <c r="M1" s="101">
        <f t="shared" si="0"/>
        <v>6</v>
      </c>
      <c r="N1" s="101">
        <f t="shared" si="0"/>
        <v>7</v>
      </c>
      <c r="O1" s="101">
        <f t="shared" si="0"/>
        <v>8</v>
      </c>
    </row>
    <row r="2" spans="2:15" x14ac:dyDescent="0.2">
      <c r="B2" s="102" t="s">
        <v>469</v>
      </c>
      <c r="F2" s="102" t="s">
        <v>490</v>
      </c>
    </row>
    <row r="3" spans="2:15" x14ac:dyDescent="0.2">
      <c r="C3" s="102" t="s">
        <v>470</v>
      </c>
      <c r="I3" s="114" t="s">
        <v>491</v>
      </c>
    </row>
    <row r="4" spans="2:15" x14ac:dyDescent="0.2">
      <c r="D4" s="103" t="s">
        <v>471</v>
      </c>
    </row>
    <row r="5" spans="2:15" x14ac:dyDescent="0.2">
      <c r="E5" s="102" t="s">
        <v>468</v>
      </c>
      <c r="H5" s="109" t="s">
        <v>472</v>
      </c>
    </row>
    <row r="6" spans="2:15" x14ac:dyDescent="0.2">
      <c r="B6" s="101" t="s">
        <v>464</v>
      </c>
      <c r="C6" s="101" t="s">
        <v>465</v>
      </c>
      <c r="D6" s="101" t="s">
        <v>466</v>
      </c>
      <c r="E6" s="101" t="s">
        <v>467</v>
      </c>
      <c r="F6" s="101" t="s">
        <v>476</v>
      </c>
      <c r="H6" s="104"/>
      <c r="I6" s="105" t="s">
        <v>474</v>
      </c>
      <c r="J6" s="105" t="s">
        <v>6</v>
      </c>
      <c r="K6" s="105" t="s">
        <v>10</v>
      </c>
      <c r="L6" s="105" t="s">
        <v>11</v>
      </c>
      <c r="M6" s="105" t="s">
        <v>7</v>
      </c>
      <c r="N6" s="105" t="s">
        <v>13</v>
      </c>
      <c r="O6" s="105" t="s">
        <v>475</v>
      </c>
    </row>
    <row r="7" spans="2:15" x14ac:dyDescent="0.2">
      <c r="B7" s="106">
        <v>2018</v>
      </c>
      <c r="C7" s="106">
        <v>1</v>
      </c>
      <c r="D7" s="106">
        <v>1</v>
      </c>
      <c r="E7" s="103">
        <f>IF(D7=1,1,15)</f>
        <v>1</v>
      </c>
      <c r="F7" s="103" t="str">
        <f>CONCATENATE(D7,"Q ",VLOOKUP($C7,Parametros!$D$4:$E$15,2,0)," ",'3_Fix'!B7)</f>
        <v>1Q Ene 2018</v>
      </c>
      <c r="H7" s="107">
        <f>VALUE(CONCATENATE(C7,"/",E7,"/",B7))</f>
        <v>43101</v>
      </c>
      <c r="I7" s="113">
        <f>IFERROR(VLOOKUP($F7,'2_Download'!$A$18:$H$5000,I$1,0),"")</f>
        <v>98.642496544262997</v>
      </c>
      <c r="J7" s="113">
        <f>IFERROR(VLOOKUP($F7,'2_Download'!$A$18:$H$5000,J$1,0),"")</f>
        <v>98.131934167517002</v>
      </c>
      <c r="K7" s="113">
        <f>IFERROR(VLOOKUP($F7,'2_Download'!$A$18:$H$5000,K$1,0),"")</f>
        <v>98.245677087559002</v>
      </c>
      <c r="L7" s="113">
        <f>IFERROR(VLOOKUP($F7,'2_Download'!$A$18:$H$5000,L$1,0),"")</f>
        <v>98.032307427839001</v>
      </c>
      <c r="M7" s="113">
        <f>IFERROR(VLOOKUP($F7,'2_Download'!$A$18:$H$5000,M$1,0),"")</f>
        <v>100.119801062966</v>
      </c>
      <c r="N7" s="113">
        <f>IFERROR(VLOOKUP($F7,'2_Download'!$A$18:$H$5000,N$1,0),"")</f>
        <v>101.37627968261501</v>
      </c>
      <c r="O7" s="113">
        <f>IFERROR(VLOOKUP($F7,'2_Download'!$A$18:$H$5000,O$1,0),"")</f>
        <v>99.380480376156996</v>
      </c>
    </row>
    <row r="8" spans="2:15" x14ac:dyDescent="0.2">
      <c r="B8" s="103">
        <f>IF(C7=12,IF(D7=2,B7+1,B7),B7)</f>
        <v>2018</v>
      </c>
      <c r="C8" s="103">
        <f>IF(D7=2,IF(C7=12,1,C7+1),C7)</f>
        <v>1</v>
      </c>
      <c r="D8" s="103">
        <f>IF(D7=1,2,1)</f>
        <v>2</v>
      </c>
      <c r="E8" s="103">
        <f>IF(D8=1,1,15)</f>
        <v>15</v>
      </c>
      <c r="F8" s="103" t="str">
        <f>CONCATENATE(D8,"Q ",VLOOKUP($C8,Parametros!$D$4:$E$15,2,0)," ",'3_Fix'!B8)</f>
        <v>2Q Ene 2018</v>
      </c>
      <c r="H8" s="107">
        <f>VALUE(CONCATENATE(C8,"/",E8,"/",B8))</f>
        <v>43115</v>
      </c>
      <c r="I8" s="113">
        <f>IFERROR(VLOOKUP($F8,'2_Download'!$A$18:$H$5000,I$1,0),"")</f>
        <v>98.947502854739</v>
      </c>
      <c r="J8" s="113">
        <f>IFERROR(VLOOKUP($F8,'2_Download'!$A$18:$H$5000,J$1,0),"")</f>
        <v>98.372093852464005</v>
      </c>
      <c r="K8" s="113">
        <f>IFERROR(VLOOKUP($F8,'2_Download'!$A$18:$H$5000,K$1,0),"")</f>
        <v>98.387300483595993</v>
      </c>
      <c r="L8" s="113">
        <f>IFERROR(VLOOKUP($F8,'2_Download'!$A$18:$H$5000,L$1,0),"")</f>
        <v>98.358774455765996</v>
      </c>
      <c r="M8" s="113">
        <f>IFERROR(VLOOKUP($F8,'2_Download'!$A$18:$H$5000,M$1,0),"")</f>
        <v>100.613157839477</v>
      </c>
      <c r="N8" s="113">
        <f>IFERROR(VLOOKUP($F8,'2_Download'!$A$18:$H$5000,N$1,0),"")</f>
        <v>101.00577994586</v>
      </c>
      <c r="O8" s="113">
        <f>IFERROR(VLOOKUP($F8,'2_Download'!$A$18:$H$5000,O$1,0),"")</f>
        <v>100.382136283831</v>
      </c>
    </row>
    <row r="9" spans="2:15" x14ac:dyDescent="0.2">
      <c r="B9" s="103">
        <f t="shared" ref="B9:B72" si="1">IF(C8=12,IF(D8=2,B8+1,B8),B8)</f>
        <v>2018</v>
      </c>
      <c r="C9" s="103">
        <f t="shared" ref="C9:C72" si="2">IF(D8=2,IF(C8=12,1,C8+1),C8)</f>
        <v>2</v>
      </c>
      <c r="D9" s="103">
        <f t="shared" ref="D9:D72" si="3">IF(D8=1,2,1)</f>
        <v>1</v>
      </c>
      <c r="E9" s="103">
        <f t="shared" ref="E9:E72" si="4">IF(D9=1,1,15)</f>
        <v>1</v>
      </c>
      <c r="F9" s="103" t="str">
        <f>CONCATENATE(D9,"Q ",VLOOKUP($C9,Parametros!$D$4:$E$15,2,0)," ",'3_Fix'!B9)</f>
        <v>1Q Feb 2018</v>
      </c>
      <c r="H9" s="107">
        <f>VALUE(CONCATENATE(C9,"/",E9,"/",B9))</f>
        <v>43132</v>
      </c>
      <c r="I9" s="113">
        <f>IFERROR(VLOOKUP($F9,'2_Download'!$A$18:$H$5000,I$1,0),"")</f>
        <v>99.150339563675999</v>
      </c>
      <c r="J9" s="113">
        <f>IFERROR(VLOOKUP($F9,'2_Download'!$A$18:$H$5000,J$1,0),"")</f>
        <v>98.664941111204001</v>
      </c>
      <c r="K9" s="113">
        <f>IFERROR(VLOOKUP($F9,'2_Download'!$A$18:$H$5000,K$1,0),"")</f>
        <v>98.760291865260001</v>
      </c>
      <c r="L9" s="113">
        <f>IFERROR(VLOOKUP($F9,'2_Download'!$A$18:$H$5000,L$1,0),"")</f>
        <v>98.581423959171005</v>
      </c>
      <c r="M9" s="113">
        <f>IFERROR(VLOOKUP($F9,'2_Download'!$A$18:$H$5000,M$1,0),"")</f>
        <v>100.55526555158799</v>
      </c>
      <c r="N9" s="113">
        <f>IFERROR(VLOOKUP($F9,'2_Download'!$A$18:$H$5000,N$1,0),"")</f>
        <v>99.739690850984005</v>
      </c>
      <c r="O9" s="113">
        <f>IFERROR(VLOOKUP($F9,'2_Download'!$A$18:$H$5000,O$1,0),"")</f>
        <v>101.035155331187</v>
      </c>
    </row>
    <row r="10" spans="2:15" x14ac:dyDescent="0.2">
      <c r="B10" s="103">
        <f t="shared" si="1"/>
        <v>2018</v>
      </c>
      <c r="C10" s="103">
        <f t="shared" si="2"/>
        <v>2</v>
      </c>
      <c r="D10" s="103">
        <f t="shared" si="3"/>
        <v>2</v>
      </c>
      <c r="E10" s="103">
        <f t="shared" si="4"/>
        <v>15</v>
      </c>
      <c r="F10" s="103" t="str">
        <f>CONCATENATE(D10,"Q ",VLOOKUP($C10,Parametros!$D$4:$E$15,2,0)," ",'3_Fix'!B10)</f>
        <v>2Q Feb 2018</v>
      </c>
      <c r="H10" s="107">
        <f>VALUE(CONCATENATE(C10,"/",E10,"/",B10))</f>
        <v>43146</v>
      </c>
      <c r="I10" s="113">
        <f>IFERROR(VLOOKUP($F10,'2_Download'!$A$18:$H$5000,I$1,0),"")</f>
        <v>99.193160646672993</v>
      </c>
      <c r="J10" s="113">
        <f>IFERROR(VLOOKUP($F10,'2_Download'!$A$18:$H$5000,J$1,0),"")</f>
        <v>98.798434926758006</v>
      </c>
      <c r="K10" s="113">
        <f>IFERROR(VLOOKUP($F10,'2_Download'!$A$18:$H$5000,K$1,0),"")</f>
        <v>98.928313008477005</v>
      </c>
      <c r="L10" s="113">
        <f>IFERROR(VLOOKUP($F10,'2_Download'!$A$18:$H$5000,L$1,0),"")</f>
        <v>98.684675495986994</v>
      </c>
      <c r="M10" s="113">
        <f>IFERROR(VLOOKUP($F10,'2_Download'!$A$18:$H$5000,M$1,0),"")</f>
        <v>100.336177250063</v>
      </c>
      <c r="N10" s="113">
        <f>IFERROR(VLOOKUP($F10,'2_Download'!$A$18:$H$5000,N$1,0),"")</f>
        <v>98.806890991421994</v>
      </c>
      <c r="O10" s="113">
        <f>IFERROR(VLOOKUP($F10,'2_Download'!$A$18:$H$5000,O$1,0),"")</f>
        <v>101.236019833605</v>
      </c>
    </row>
    <row r="11" spans="2:15" x14ac:dyDescent="0.2">
      <c r="B11" s="103">
        <f t="shared" si="1"/>
        <v>2018</v>
      </c>
      <c r="C11" s="103">
        <f t="shared" si="2"/>
        <v>3</v>
      </c>
      <c r="D11" s="103">
        <f t="shared" si="3"/>
        <v>1</v>
      </c>
      <c r="E11" s="103">
        <f t="shared" si="4"/>
        <v>1</v>
      </c>
      <c r="F11" s="103" t="str">
        <f>CONCATENATE(D11,"Q ",VLOOKUP($C11,Parametros!$D$4:$E$15,2,0)," ",'3_Fix'!B11)</f>
        <v>1Q Mar 2018</v>
      </c>
      <c r="H11" s="107">
        <f>VALUE(CONCATENATE(C11,"/",E11,"/",B11))</f>
        <v>43160</v>
      </c>
      <c r="I11" s="113">
        <f>IFERROR(VLOOKUP($F11,'2_Download'!$A$18:$H$5000,I$1,0),"")</f>
        <v>99.485395756957004</v>
      </c>
      <c r="J11" s="113">
        <f>IFERROR(VLOOKUP($F11,'2_Download'!$A$18:$H$5000,J$1,0),"")</f>
        <v>99.031024391615006</v>
      </c>
      <c r="K11" s="113">
        <f>IFERROR(VLOOKUP($F11,'2_Download'!$A$18:$H$5000,K$1,0),"")</f>
        <v>99.074381367268998</v>
      </c>
      <c r="L11" s="113">
        <f>IFERROR(VLOOKUP($F11,'2_Download'!$A$18:$H$5000,L$1,0),"")</f>
        <v>98.993048277339</v>
      </c>
      <c r="M11" s="113">
        <f>IFERROR(VLOOKUP($F11,'2_Download'!$A$18:$H$5000,M$1,0),"")</f>
        <v>100.801436584052</v>
      </c>
      <c r="N11" s="113">
        <f>IFERROR(VLOOKUP($F11,'2_Download'!$A$18:$H$5000,N$1,0),"")</f>
        <v>99.359313516878004</v>
      </c>
      <c r="O11" s="113">
        <f>IFERROR(VLOOKUP($F11,'2_Download'!$A$18:$H$5000,O$1,0),"")</f>
        <v>101.64999174445801</v>
      </c>
    </row>
    <row r="12" spans="2:15" x14ac:dyDescent="0.2">
      <c r="B12" s="103">
        <f t="shared" si="1"/>
        <v>2018</v>
      </c>
      <c r="C12" s="103">
        <f t="shared" si="2"/>
        <v>3</v>
      </c>
      <c r="D12" s="103">
        <f t="shared" si="3"/>
        <v>2</v>
      </c>
      <c r="E12" s="103">
        <f t="shared" si="4"/>
        <v>15</v>
      </c>
      <c r="F12" s="103" t="str">
        <f>CONCATENATE(D12,"Q ",VLOOKUP($C12,Parametros!$D$4:$E$15,2,0)," ",'3_Fix'!B12)</f>
        <v>2Q Mar 2018</v>
      </c>
      <c r="H12" s="107">
        <f>VALUE(CONCATENATE(C12,"/",E12,"/",B12))</f>
        <v>43174</v>
      </c>
      <c r="I12" s="113">
        <f>IFERROR(VLOOKUP($F12,'2_Download'!$A$18:$H$5000,I$1,0),"")</f>
        <v>99.498166957148996</v>
      </c>
      <c r="J12" s="113">
        <f>IFERROR(VLOOKUP($F12,'2_Download'!$A$18:$H$5000,J$1,0),"")</f>
        <v>99.083689925018007</v>
      </c>
      <c r="K12" s="113">
        <f>IFERROR(VLOOKUP($F12,'2_Download'!$A$18:$H$5000,K$1,0),"")</f>
        <v>99.115673124153005</v>
      </c>
      <c r="L12" s="113">
        <f>IFERROR(VLOOKUP($F12,'2_Download'!$A$18:$H$5000,L$1,0),"")</f>
        <v>99.055676033233993</v>
      </c>
      <c r="M12" s="113">
        <f>IFERROR(VLOOKUP($F12,'2_Download'!$A$18:$H$5000,M$1,0),"")</f>
        <v>100.698571352583</v>
      </c>
      <c r="N12" s="113">
        <f>IFERROR(VLOOKUP($F12,'2_Download'!$A$18:$H$5000,N$1,0),"")</f>
        <v>99.939970416332997</v>
      </c>
      <c r="O12" s="113">
        <f>IFERROR(VLOOKUP($F12,'2_Download'!$A$18:$H$5000,O$1,0),"")</f>
        <v>101.14493737632</v>
      </c>
    </row>
    <row r="13" spans="2:15" x14ac:dyDescent="0.2">
      <c r="B13" s="103">
        <f t="shared" si="1"/>
        <v>2018</v>
      </c>
      <c r="C13" s="103">
        <f t="shared" si="2"/>
        <v>4</v>
      </c>
      <c r="D13" s="103">
        <f t="shared" si="3"/>
        <v>1</v>
      </c>
      <c r="E13" s="103">
        <f t="shared" si="4"/>
        <v>1</v>
      </c>
      <c r="F13" s="103" t="str">
        <f>CONCATENATE(D13,"Q ",VLOOKUP($C13,Parametros!$D$4:$E$15,2,0)," ",'3_Fix'!B13)</f>
        <v>1Q Abr 2018</v>
      </c>
      <c r="H13" s="107">
        <f>VALUE(CONCATENATE(C13,"/",E13,"/",B13))</f>
        <v>43191</v>
      </c>
      <c r="I13" s="113">
        <f>IFERROR(VLOOKUP($F13,'2_Download'!$A$18:$H$5000,I$1,0),"")</f>
        <v>99.154095799025995</v>
      </c>
      <c r="J13" s="113">
        <f>IFERROR(VLOOKUP($F13,'2_Download'!$A$18:$H$5000,J$1,0),"")</f>
        <v>99.153601659643996</v>
      </c>
      <c r="K13" s="113">
        <f>IFERROR(VLOOKUP($F13,'2_Download'!$A$18:$H$5000,K$1,0),"")</f>
        <v>99.387131612944003</v>
      </c>
      <c r="L13" s="113">
        <f>IFERROR(VLOOKUP($F13,'2_Download'!$A$18:$H$5000,L$1,0),"")</f>
        <v>98.949054177923003</v>
      </c>
      <c r="M13" s="113">
        <f>IFERROR(VLOOKUP($F13,'2_Download'!$A$18:$H$5000,M$1,0),"")</f>
        <v>99.155012799494003</v>
      </c>
      <c r="N13" s="113">
        <f>IFERROR(VLOOKUP($F13,'2_Download'!$A$18:$H$5000,N$1,0),"")</f>
        <v>99.484486048521006</v>
      </c>
      <c r="O13" s="113">
        <f>IFERROR(VLOOKUP($F13,'2_Download'!$A$18:$H$5000,O$1,0),"")</f>
        <v>98.961148467098994</v>
      </c>
    </row>
    <row r="14" spans="2:15" x14ac:dyDescent="0.2">
      <c r="B14" s="103">
        <f t="shared" si="1"/>
        <v>2018</v>
      </c>
      <c r="C14" s="103">
        <f t="shared" si="2"/>
        <v>4</v>
      </c>
      <c r="D14" s="103">
        <f t="shared" si="3"/>
        <v>2</v>
      </c>
      <c r="E14" s="103">
        <f t="shared" si="4"/>
        <v>15</v>
      </c>
      <c r="F14" s="103" t="str">
        <f>CONCATENATE(D14,"Q ",VLOOKUP($C14,Parametros!$D$4:$E$15,2,0)," ",'3_Fix'!B14)</f>
        <v>2Q Abr 2018</v>
      </c>
      <c r="H14" s="107">
        <f>VALUE(CONCATENATE(C14,"/",E14,"/",B14))</f>
        <v>43205</v>
      </c>
      <c r="I14" s="113">
        <f>IFERROR(VLOOKUP($F14,'2_Download'!$A$18:$H$5000,I$1,0),"")</f>
        <v>99.156349540237002</v>
      </c>
      <c r="J14" s="113">
        <f>IFERROR(VLOOKUP($F14,'2_Download'!$A$18:$H$5000,J$1,0),"")</f>
        <v>99.252810979469004</v>
      </c>
      <c r="K14" s="113">
        <f>IFERROR(VLOOKUP($F14,'2_Download'!$A$18:$H$5000,K$1,0),"")</f>
        <v>99.460709960567002</v>
      </c>
      <c r="L14" s="113">
        <f>IFERROR(VLOOKUP($F14,'2_Download'!$A$18:$H$5000,L$1,0),"")</f>
        <v>99.070713512021001</v>
      </c>
      <c r="M14" s="113">
        <f>IFERROR(VLOOKUP($F14,'2_Download'!$A$18:$H$5000,M$1,0),"")</f>
        <v>98.879139324996004</v>
      </c>
      <c r="N14" s="113">
        <f>IFERROR(VLOOKUP($F14,'2_Download'!$A$18:$H$5000,N$1,0),"")</f>
        <v>98.829259393848005</v>
      </c>
      <c r="O14" s="113">
        <f>IFERROR(VLOOKUP($F14,'2_Download'!$A$18:$H$5000,O$1,0),"")</f>
        <v>98.908489020567998</v>
      </c>
    </row>
    <row r="15" spans="2:15" x14ac:dyDescent="0.2">
      <c r="B15" s="103">
        <f t="shared" si="1"/>
        <v>2018</v>
      </c>
      <c r="C15" s="103">
        <f t="shared" si="2"/>
        <v>5</v>
      </c>
      <c r="D15" s="103">
        <f t="shared" si="3"/>
        <v>1</v>
      </c>
      <c r="E15" s="103">
        <f t="shared" si="4"/>
        <v>1</v>
      </c>
      <c r="F15" s="103" t="str">
        <f>CONCATENATE(D15,"Q ",VLOOKUP($C15,Parametros!$D$4:$E$15,2,0)," ",'3_Fix'!B15)</f>
        <v>1Q May 2018</v>
      </c>
      <c r="H15" s="107">
        <f>VALUE(CONCATENATE(C15,"/",E15,"/",B15))</f>
        <v>43221</v>
      </c>
      <c r="I15" s="113">
        <f>IFERROR(VLOOKUP($F15,'2_Download'!$A$18:$H$5000,I$1,0),"")</f>
        <v>98.867870665303997</v>
      </c>
      <c r="J15" s="113">
        <f>IFERROR(VLOOKUP($F15,'2_Download'!$A$18:$H$5000,J$1,0),"")</f>
        <v>99.379218794607993</v>
      </c>
      <c r="K15" s="113">
        <f>IFERROR(VLOOKUP($F15,'2_Download'!$A$18:$H$5000,K$1,0),"")</f>
        <v>99.522419208456995</v>
      </c>
      <c r="L15" s="113">
        <f>IFERROR(VLOOKUP($F15,'2_Download'!$A$18:$H$5000,L$1,0),"")</f>
        <v>99.253790413339999</v>
      </c>
      <c r="M15" s="113">
        <f>IFERROR(VLOOKUP($F15,'2_Download'!$A$18:$H$5000,M$1,0),"")</f>
        <v>97.389459120656994</v>
      </c>
      <c r="N15" s="113">
        <f>IFERROR(VLOOKUP($F15,'2_Download'!$A$18:$H$5000,N$1,0),"")</f>
        <v>98.149051730517002</v>
      </c>
      <c r="O15" s="113">
        <f>IFERROR(VLOOKUP($F15,'2_Download'!$A$18:$H$5000,O$1,0),"")</f>
        <v>96.942509589468003</v>
      </c>
    </row>
    <row r="16" spans="2:15" x14ac:dyDescent="0.2">
      <c r="B16" s="103">
        <f t="shared" si="1"/>
        <v>2018</v>
      </c>
      <c r="C16" s="103">
        <f t="shared" si="2"/>
        <v>5</v>
      </c>
      <c r="D16" s="103">
        <f t="shared" si="3"/>
        <v>2</v>
      </c>
      <c r="E16" s="103">
        <f t="shared" si="4"/>
        <v>15</v>
      </c>
      <c r="F16" s="103" t="str">
        <f>CONCATENATE(D16,"Q ",VLOOKUP($C16,Parametros!$D$4:$E$15,2,0)," ",'3_Fix'!B16)</f>
        <v>2Q May 2018</v>
      </c>
      <c r="H16" s="107">
        <f>VALUE(CONCATENATE(C16,"/",E16,"/",B16))</f>
        <v>43235</v>
      </c>
      <c r="I16" s="113">
        <f>IFERROR(VLOOKUP($F16,'2_Download'!$A$18:$H$5000,I$1,0),"")</f>
        <v>99.121040927940001</v>
      </c>
      <c r="J16" s="113">
        <f>IFERROR(VLOOKUP($F16,'2_Download'!$A$18:$H$5000,J$1,0),"")</f>
        <v>99.537004437793001</v>
      </c>
      <c r="K16" s="113">
        <f>IFERROR(VLOOKUP($F16,'2_Download'!$A$18:$H$5000,K$1,0),"")</f>
        <v>99.743414030496993</v>
      </c>
      <c r="L16" s="113">
        <f>IFERROR(VLOOKUP($F16,'2_Download'!$A$18:$H$5000,L$1,0),"")</f>
        <v>99.356211516711994</v>
      </c>
      <c r="M16" s="113">
        <f>IFERROR(VLOOKUP($F16,'2_Download'!$A$18:$H$5000,M$1,0),"")</f>
        <v>97.916696723797997</v>
      </c>
      <c r="N16" s="113">
        <f>IFERROR(VLOOKUP($F16,'2_Download'!$A$18:$H$5000,N$1,0),"")</f>
        <v>98.04234033358</v>
      </c>
      <c r="O16" s="113">
        <f>IFERROR(VLOOKUP($F16,'2_Download'!$A$18:$H$5000,O$1,0),"")</f>
        <v>97.842767157203994</v>
      </c>
    </row>
    <row r="17" spans="2:15" x14ac:dyDescent="0.2">
      <c r="B17" s="103">
        <f t="shared" si="1"/>
        <v>2018</v>
      </c>
      <c r="C17" s="103">
        <f t="shared" si="2"/>
        <v>6</v>
      </c>
      <c r="D17" s="103">
        <f t="shared" si="3"/>
        <v>1</v>
      </c>
      <c r="E17" s="103">
        <f t="shared" si="4"/>
        <v>1</v>
      </c>
      <c r="F17" s="103" t="str">
        <f>CONCATENATE(D17,"Q ",VLOOKUP($C17,Parametros!$D$4:$E$15,2,0)," ",'3_Fix'!B17)</f>
        <v>1Q Jun 2018</v>
      </c>
      <c r="H17" s="107">
        <f>VALUE(CONCATENATE(C17,"/",E17,"/",B17))</f>
        <v>43252</v>
      </c>
      <c r="I17" s="113">
        <f>IFERROR(VLOOKUP($F17,'2_Download'!$A$18:$H$5000,I$1,0),"")</f>
        <v>99.254011659355001</v>
      </c>
      <c r="J17" s="113">
        <f>IFERROR(VLOOKUP($F17,'2_Download'!$A$18:$H$5000,J$1,0),"")</f>
        <v>99.616211270443998</v>
      </c>
      <c r="K17" s="113">
        <f>IFERROR(VLOOKUP($F17,'2_Download'!$A$18:$H$5000,K$1,0),"")</f>
        <v>99.738685773651</v>
      </c>
      <c r="L17" s="113">
        <f>IFERROR(VLOOKUP($F17,'2_Download'!$A$18:$H$5000,L$1,0),"")</f>
        <v>99.508936589680005</v>
      </c>
      <c r="M17" s="113">
        <f>IFERROR(VLOOKUP($F17,'2_Download'!$A$18:$H$5000,M$1,0),"")</f>
        <v>98.207467947303002</v>
      </c>
      <c r="N17" s="113">
        <f>IFERROR(VLOOKUP($F17,'2_Download'!$A$18:$H$5000,N$1,0),"")</f>
        <v>97.353466113886995</v>
      </c>
      <c r="O17" s="113">
        <f>IFERROR(VLOOKUP($F17,'2_Download'!$A$18:$H$5000,O$1,0),"")</f>
        <v>98.709968516974001</v>
      </c>
    </row>
    <row r="18" spans="2:15" x14ac:dyDescent="0.2">
      <c r="B18" s="103">
        <f t="shared" si="1"/>
        <v>2018</v>
      </c>
      <c r="C18" s="103">
        <f t="shared" si="2"/>
        <v>6</v>
      </c>
      <c r="D18" s="103">
        <f t="shared" si="3"/>
        <v>2</v>
      </c>
      <c r="E18" s="103">
        <f t="shared" si="4"/>
        <v>15</v>
      </c>
      <c r="F18" s="103" t="str">
        <f>CONCATENATE(D18,"Q ",VLOOKUP($C18,Parametros!$D$4:$E$15,2,0)," ",'3_Fix'!B18)</f>
        <v>2Q Jun 2018</v>
      </c>
      <c r="H18" s="107">
        <f>VALUE(CONCATENATE(C18,"/",E18,"/",B18))</f>
        <v>43266</v>
      </c>
      <c r="I18" s="113">
        <f>IFERROR(VLOOKUP($F18,'2_Download'!$A$18:$H$5000,I$1,0),"")</f>
        <v>99.498918204218995</v>
      </c>
      <c r="J18" s="113">
        <f>IFERROR(VLOOKUP($F18,'2_Download'!$A$18:$H$5000,J$1,0),"")</f>
        <v>99.760442747531997</v>
      </c>
      <c r="K18" s="113">
        <f>IFERROR(VLOOKUP($F18,'2_Download'!$A$18:$H$5000,K$1,0),"")</f>
        <v>99.783804566026006</v>
      </c>
      <c r="L18" s="113">
        <f>IFERROR(VLOOKUP($F18,'2_Download'!$A$18:$H$5000,L$1,0),"")</f>
        <v>99.739980271218002</v>
      </c>
      <c r="M18" s="113">
        <f>IFERROR(VLOOKUP($F18,'2_Download'!$A$18:$H$5000,M$1,0),"")</f>
        <v>98.742288615860005</v>
      </c>
      <c r="N18" s="113">
        <f>IFERROR(VLOOKUP($F18,'2_Download'!$A$18:$H$5000,N$1,0),"")</f>
        <v>98.204473789044997</v>
      </c>
      <c r="O18" s="113">
        <f>IFERROR(VLOOKUP($F18,'2_Download'!$A$18:$H$5000,O$1,0),"")</f>
        <v>99.058742569787995</v>
      </c>
    </row>
    <row r="19" spans="2:15" x14ac:dyDescent="0.2">
      <c r="B19" s="103">
        <f t="shared" si="1"/>
        <v>2018</v>
      </c>
      <c r="C19" s="103">
        <f t="shared" si="2"/>
        <v>7</v>
      </c>
      <c r="D19" s="103">
        <f t="shared" si="3"/>
        <v>1</v>
      </c>
      <c r="E19" s="103">
        <f t="shared" si="4"/>
        <v>1</v>
      </c>
      <c r="F19" s="103" t="str">
        <f>CONCATENATE(D19,"Q ",VLOOKUP($C19,Parametros!$D$4:$E$15,2,0)," ",'3_Fix'!B19)</f>
        <v>1Q Jul 2018</v>
      </c>
      <c r="H19" s="107">
        <f>VALUE(CONCATENATE(C19,"/",E19,"/",B19))</f>
        <v>43282</v>
      </c>
      <c r="I19" s="113">
        <f>IFERROR(VLOOKUP($F19,'2_Download'!$A$18:$H$5000,I$1,0),"")</f>
        <v>99.818949456097002</v>
      </c>
      <c r="J19" s="113">
        <f>IFERROR(VLOOKUP($F19,'2_Download'!$A$18:$H$5000,J$1,0),"")</f>
        <v>99.948583892339002</v>
      </c>
      <c r="K19" s="113">
        <f>IFERROR(VLOOKUP($F19,'2_Download'!$A$18:$H$5000,K$1,0),"")</f>
        <v>99.970331741669995</v>
      </c>
      <c r="L19" s="113">
        <f>IFERROR(VLOOKUP($F19,'2_Download'!$A$18:$H$5000,L$1,0),"")</f>
        <v>99.929535081980006</v>
      </c>
      <c r="M19" s="113">
        <f>IFERROR(VLOOKUP($F19,'2_Download'!$A$18:$H$5000,M$1,0),"")</f>
        <v>99.443559711519001</v>
      </c>
      <c r="N19" s="113">
        <f>IFERROR(VLOOKUP($F19,'2_Download'!$A$18:$H$5000,N$1,0),"")</f>
        <v>99.290362851330002</v>
      </c>
      <c r="O19" s="113">
        <f>IFERROR(VLOOKUP($F19,'2_Download'!$A$18:$H$5000,O$1,0),"")</f>
        <v>99.533701800860001</v>
      </c>
    </row>
    <row r="20" spans="2:15" x14ac:dyDescent="0.2">
      <c r="B20" s="103">
        <f t="shared" si="1"/>
        <v>2018</v>
      </c>
      <c r="C20" s="103">
        <f t="shared" si="2"/>
        <v>7</v>
      </c>
      <c r="D20" s="103">
        <f t="shared" si="3"/>
        <v>2</v>
      </c>
      <c r="E20" s="103">
        <f t="shared" si="4"/>
        <v>15</v>
      </c>
      <c r="F20" s="103" t="str">
        <f>CONCATENATE(D20,"Q ",VLOOKUP($C20,Parametros!$D$4:$E$15,2,0)," ",'3_Fix'!B20)</f>
        <v>2Q Jul 2018</v>
      </c>
      <c r="H20" s="107">
        <f>VALUE(CONCATENATE(C20,"/",E20,"/",B20))</f>
        <v>43296</v>
      </c>
      <c r="I20" s="113">
        <f>IFERROR(VLOOKUP($F20,'2_Download'!$A$18:$H$5000,I$1,0),"")</f>
        <v>100</v>
      </c>
      <c r="J20" s="113">
        <f>IFERROR(VLOOKUP($F20,'2_Download'!$A$18:$H$5000,J$1,0),"")</f>
        <v>100</v>
      </c>
      <c r="K20" s="113">
        <f>IFERROR(VLOOKUP($F20,'2_Download'!$A$18:$H$5000,K$1,0),"")</f>
        <v>100</v>
      </c>
      <c r="L20" s="113">
        <f>IFERROR(VLOOKUP($F20,'2_Download'!$A$18:$H$5000,L$1,0),"")</f>
        <v>100</v>
      </c>
      <c r="M20" s="113">
        <f>IFERROR(VLOOKUP($F20,'2_Download'!$A$18:$H$5000,M$1,0),"")</f>
        <v>100</v>
      </c>
      <c r="N20" s="113">
        <f>IFERROR(VLOOKUP($F20,'2_Download'!$A$18:$H$5000,N$1,0),"")</f>
        <v>100</v>
      </c>
      <c r="O20" s="113">
        <f>IFERROR(VLOOKUP($F20,'2_Download'!$A$18:$H$5000,O$1,0),"")</f>
        <v>100</v>
      </c>
    </row>
    <row r="21" spans="2:15" x14ac:dyDescent="0.2">
      <c r="B21" s="103">
        <f t="shared" si="1"/>
        <v>2018</v>
      </c>
      <c r="C21" s="103">
        <f t="shared" si="2"/>
        <v>8</v>
      </c>
      <c r="D21" s="103">
        <f t="shared" si="3"/>
        <v>1</v>
      </c>
      <c r="E21" s="103">
        <f t="shared" si="4"/>
        <v>1</v>
      </c>
      <c r="F21" s="103" t="str">
        <f>CONCATENATE(D21,"Q ",VLOOKUP($C21,Parametros!$D$4:$E$15,2,0)," ",'3_Fix'!B21)</f>
        <v>1Q Ago 2018</v>
      </c>
      <c r="H21" s="107">
        <f>VALUE(CONCATENATE(C21,"/",E21,"/",B21))</f>
        <v>43313</v>
      </c>
      <c r="I21" s="113">
        <f>IFERROR(VLOOKUP($F21,'2_Download'!$A$18:$H$5000,I$1,0),"")</f>
        <v>100.343</v>
      </c>
      <c r="J21" s="113">
        <f>IFERROR(VLOOKUP($F21,'2_Download'!$A$18:$H$5000,J$1,0),"")</f>
        <v>100.17542809459999</v>
      </c>
      <c r="K21" s="113">
        <f>IFERROR(VLOOKUP($F21,'2_Download'!$A$18:$H$5000,K$1,0),"")</f>
        <v>100.2993629035</v>
      </c>
      <c r="L21" s="113">
        <f>IFERROR(VLOOKUP($F21,'2_Download'!$A$18:$H$5000,L$1,0),"")</f>
        <v>100.04161656780001</v>
      </c>
      <c r="M21" s="113">
        <f>IFERROR(VLOOKUP($F21,'2_Download'!$A$18:$H$5000,M$1,0),"")</f>
        <v>100.862428944</v>
      </c>
      <c r="N21" s="113">
        <f>IFERROR(VLOOKUP($F21,'2_Download'!$A$18:$H$5000,N$1,0),"")</f>
        <v>100.8932634829</v>
      </c>
      <c r="O21" s="113">
        <f>IFERROR(VLOOKUP($F21,'2_Download'!$A$18:$H$5000,O$1,0),"")</f>
        <v>100.84028758789999</v>
      </c>
    </row>
    <row r="22" spans="2:15" x14ac:dyDescent="0.2">
      <c r="B22" s="103">
        <f t="shared" si="1"/>
        <v>2018</v>
      </c>
      <c r="C22" s="103">
        <f t="shared" si="2"/>
        <v>8</v>
      </c>
      <c r="D22" s="103">
        <f t="shared" si="3"/>
        <v>2</v>
      </c>
      <c r="E22" s="103">
        <f t="shared" si="4"/>
        <v>15</v>
      </c>
      <c r="F22" s="103" t="str">
        <f>CONCATENATE(D22,"Q ",VLOOKUP($C22,Parametros!$D$4:$E$15,2,0)," ",'3_Fix'!B22)</f>
        <v>2Q Ago 2018</v>
      </c>
      <c r="H22" s="107">
        <f>VALUE(CONCATENATE(C22,"/",E22,"/",B22))</f>
        <v>43327</v>
      </c>
      <c r="I22" s="113">
        <f>IFERROR(VLOOKUP($F22,'2_Download'!$A$18:$H$5000,I$1,0),"")</f>
        <v>100.64100000000001</v>
      </c>
      <c r="J22" s="113">
        <f>IFERROR(VLOOKUP($F22,'2_Download'!$A$18:$H$5000,J$1,0),"")</f>
        <v>100.26525897400001</v>
      </c>
      <c r="K22" s="113">
        <f>IFERROR(VLOOKUP($F22,'2_Download'!$A$18:$H$5000,K$1,0),"")</f>
        <v>100.4430670828</v>
      </c>
      <c r="L22" s="113">
        <f>IFERROR(VLOOKUP($F22,'2_Download'!$A$18:$H$5000,L$1,0),"")</f>
        <v>100.0732808306</v>
      </c>
      <c r="M22" s="113">
        <f>IFERROR(VLOOKUP($F22,'2_Download'!$A$18:$H$5000,M$1,0),"")</f>
        <v>101.80118704429999</v>
      </c>
      <c r="N22" s="113">
        <f>IFERROR(VLOOKUP($F22,'2_Download'!$A$18:$H$5000,N$1,0),"")</f>
        <v>102.1831655018</v>
      </c>
      <c r="O22" s="113">
        <f>IFERROR(VLOOKUP($F22,'2_Download'!$A$18:$H$5000,O$1,0),"")</f>
        <v>101.5268997882</v>
      </c>
    </row>
    <row r="23" spans="2:15" x14ac:dyDescent="0.2">
      <c r="B23" s="103">
        <f t="shared" si="1"/>
        <v>2018</v>
      </c>
      <c r="C23" s="103">
        <f t="shared" si="2"/>
        <v>9</v>
      </c>
      <c r="D23" s="103">
        <f t="shared" si="3"/>
        <v>1</v>
      </c>
      <c r="E23" s="103">
        <f t="shared" si="4"/>
        <v>1</v>
      </c>
      <c r="F23" s="103" t="str">
        <f>CONCATENATE(D23,"Q ",VLOOKUP($C23,Parametros!$D$4:$E$15,2,0)," ",'3_Fix'!B23)</f>
        <v>1Q Sep 2018</v>
      </c>
      <c r="H23" s="107">
        <f>VALUE(CONCATENATE(C23,"/",E23,"/",B23))</f>
        <v>43344</v>
      </c>
      <c r="I23" s="113">
        <f>IFERROR(VLOOKUP($F23,'2_Download'!$A$18:$H$5000,I$1,0),"")</f>
        <v>100.86499999999999</v>
      </c>
      <c r="J23" s="113">
        <f>IFERROR(VLOOKUP($F23,'2_Download'!$A$18:$H$5000,J$1,0),"")</f>
        <v>100.45471730449999</v>
      </c>
      <c r="K23" s="113">
        <f>IFERROR(VLOOKUP($F23,'2_Download'!$A$18:$H$5000,K$1,0),"")</f>
        <v>100.65805632209999</v>
      </c>
      <c r="L23" s="113">
        <f>IFERROR(VLOOKUP($F23,'2_Download'!$A$18:$H$5000,L$1,0),"")</f>
        <v>100.23517362139999</v>
      </c>
      <c r="M23" s="113">
        <f>IFERROR(VLOOKUP($F23,'2_Download'!$A$18:$H$5000,M$1,0),"")</f>
        <v>102.13230386799999</v>
      </c>
      <c r="N23" s="113">
        <f>IFERROR(VLOOKUP($F23,'2_Download'!$A$18:$H$5000,N$1,0),"")</f>
        <v>101.8117128977</v>
      </c>
      <c r="O23" s="113">
        <f>IFERROR(VLOOKUP($F23,'2_Download'!$A$18:$H$5000,O$1,0),"")</f>
        <v>102.36251061359999</v>
      </c>
    </row>
    <row r="24" spans="2:15" x14ac:dyDescent="0.2">
      <c r="B24" s="103">
        <f t="shared" si="1"/>
        <v>2018</v>
      </c>
      <c r="C24" s="103">
        <f t="shared" si="2"/>
        <v>9</v>
      </c>
      <c r="D24" s="103">
        <f t="shared" si="3"/>
        <v>2</v>
      </c>
      <c r="E24" s="103">
        <f t="shared" si="4"/>
        <v>15</v>
      </c>
      <c r="F24" s="103" t="str">
        <f>CONCATENATE(D24,"Q ",VLOOKUP($C24,Parametros!$D$4:$E$15,2,0)," ",'3_Fix'!B24)</f>
        <v>2Q Sep 2018</v>
      </c>
      <c r="H24" s="107">
        <f>VALUE(CONCATENATE(C24,"/",E24,"/",B24))</f>
        <v>43358</v>
      </c>
      <c r="I24" s="113">
        <f>IFERROR(VLOOKUP($F24,'2_Download'!$A$18:$H$5000,I$1,0),"")</f>
        <v>100.97</v>
      </c>
      <c r="J24" s="113">
        <f>IFERROR(VLOOKUP($F24,'2_Download'!$A$18:$H$5000,J$1,0),"")</f>
        <v>100.63482883339999</v>
      </c>
      <c r="K24" s="113">
        <f>IFERROR(VLOOKUP($F24,'2_Download'!$A$18:$H$5000,K$1,0),"")</f>
        <v>100.84839976230001</v>
      </c>
      <c r="L24" s="113">
        <f>IFERROR(VLOOKUP($F24,'2_Download'!$A$18:$H$5000,L$1,0),"")</f>
        <v>100.40423782880001</v>
      </c>
      <c r="M24" s="113">
        <f>IFERROR(VLOOKUP($F24,'2_Download'!$A$18:$H$5000,M$1,0),"")</f>
        <v>102.0042963106</v>
      </c>
      <c r="N24" s="113">
        <f>IFERROR(VLOOKUP($F24,'2_Download'!$A$18:$H$5000,N$1,0),"")</f>
        <v>100.8319216407</v>
      </c>
      <c r="O24" s="113">
        <f>IFERROR(VLOOKUP($F24,'2_Download'!$A$18:$H$5000,O$1,0),"")</f>
        <v>102.84614334450001</v>
      </c>
    </row>
    <row r="25" spans="2:15" x14ac:dyDescent="0.2">
      <c r="B25" s="103">
        <f t="shared" si="1"/>
        <v>2018</v>
      </c>
      <c r="C25" s="103">
        <f t="shared" si="2"/>
        <v>10</v>
      </c>
      <c r="D25" s="103">
        <f t="shared" si="3"/>
        <v>1</v>
      </c>
      <c r="E25" s="103">
        <f t="shared" si="4"/>
        <v>1</v>
      </c>
      <c r="F25" s="103" t="str">
        <f>CONCATENATE(D25,"Q ",VLOOKUP($C25,Parametros!$D$4:$E$15,2,0)," ",'3_Fix'!B25)</f>
        <v>1Q Oct 2018</v>
      </c>
      <c r="H25" s="107">
        <f>VALUE(CONCATENATE(C25,"/",E25,"/",B25))</f>
        <v>43374</v>
      </c>
      <c r="I25" s="113">
        <f>IFERROR(VLOOKUP($F25,'2_Download'!$A$18:$H$5000,I$1,0),"")</f>
        <v>101.372</v>
      </c>
      <c r="J25" s="113">
        <f>IFERROR(VLOOKUP($F25,'2_Download'!$A$18:$H$5000,J$1,0),"")</f>
        <v>100.80538984099999</v>
      </c>
      <c r="K25" s="113">
        <f>IFERROR(VLOOKUP($F25,'2_Download'!$A$18:$H$5000,K$1,0),"")</f>
        <v>100.98782785980001</v>
      </c>
      <c r="L25" s="113">
        <f>IFERROR(VLOOKUP($F25,'2_Download'!$A$18:$H$5000,L$1,0),"")</f>
        <v>100.6084128168</v>
      </c>
      <c r="M25" s="113">
        <f>IFERROR(VLOOKUP($F25,'2_Download'!$A$18:$H$5000,M$1,0),"")</f>
        <v>103.1218912801</v>
      </c>
      <c r="N25" s="113">
        <f>IFERROR(VLOOKUP($F25,'2_Download'!$A$18:$H$5000,N$1,0),"")</f>
        <v>100.33496668959999</v>
      </c>
      <c r="O25" s="113">
        <f>IFERROR(VLOOKUP($F25,'2_Download'!$A$18:$H$5000,O$1,0),"")</f>
        <v>105.1230981129</v>
      </c>
    </row>
    <row r="26" spans="2:15" x14ac:dyDescent="0.2">
      <c r="B26" s="103">
        <f t="shared" si="1"/>
        <v>2018</v>
      </c>
      <c r="C26" s="103">
        <f t="shared" si="2"/>
        <v>10</v>
      </c>
      <c r="D26" s="103">
        <f t="shared" si="3"/>
        <v>2</v>
      </c>
      <c r="E26" s="103">
        <f t="shared" si="4"/>
        <v>15</v>
      </c>
      <c r="F26" s="103" t="str">
        <f>CONCATENATE(D26,"Q ",VLOOKUP($C26,Parametros!$D$4:$E$15,2,0)," ",'3_Fix'!B26)</f>
        <v>2Q Oct 2018</v>
      </c>
      <c r="H26" s="107">
        <f>VALUE(CONCATENATE(C26,"/",E26,"/",B26))</f>
        <v>43388</v>
      </c>
      <c r="I26" s="113">
        <f>IFERROR(VLOOKUP($F26,'2_Download'!$A$18:$H$5000,I$1,0),"")</f>
        <v>101.509</v>
      </c>
      <c r="J26" s="113">
        <f>IFERROR(VLOOKUP($F26,'2_Download'!$A$18:$H$5000,J$1,0),"")</f>
        <v>100.9078215498</v>
      </c>
      <c r="K26" s="113">
        <f>IFERROR(VLOOKUP($F26,'2_Download'!$A$18:$H$5000,K$1,0),"")</f>
        <v>101.0002532845</v>
      </c>
      <c r="L26" s="113">
        <f>IFERROR(VLOOKUP($F26,'2_Download'!$A$18:$H$5000,L$1,0),"")</f>
        <v>100.8080236668</v>
      </c>
      <c r="M26" s="113">
        <f>IFERROR(VLOOKUP($F26,'2_Download'!$A$18:$H$5000,M$1,0),"")</f>
        <v>103.3682696587</v>
      </c>
      <c r="N26" s="113">
        <f>IFERROR(VLOOKUP($F26,'2_Download'!$A$18:$H$5000,N$1,0),"")</f>
        <v>100.88618612419999</v>
      </c>
      <c r="O26" s="113">
        <f>IFERROR(VLOOKUP($F26,'2_Download'!$A$18:$H$5000,O$1,0),"")</f>
        <v>105.1505792862</v>
      </c>
    </row>
    <row r="27" spans="2:15" x14ac:dyDescent="0.2">
      <c r="B27" s="103">
        <f t="shared" si="1"/>
        <v>2018</v>
      </c>
      <c r="C27" s="103">
        <f t="shared" si="2"/>
        <v>11</v>
      </c>
      <c r="D27" s="103">
        <f t="shared" si="3"/>
        <v>1</v>
      </c>
      <c r="E27" s="103">
        <f t="shared" si="4"/>
        <v>1</v>
      </c>
      <c r="F27" s="103" t="str">
        <f>CONCATENATE(D27,"Q ",VLOOKUP($C27,Parametros!$D$4:$E$15,2,0)," ",'3_Fix'!B27)</f>
        <v>1Q Nov 2018</v>
      </c>
      <c r="H27" s="107">
        <f>VALUE(CONCATENATE(C27,"/",E27,"/",B27))</f>
        <v>43405</v>
      </c>
      <c r="I27" s="113">
        <f>IFERROR(VLOOKUP($F27,'2_Download'!$A$18:$H$5000,I$1,0),"")</f>
        <v>102.13200000000001</v>
      </c>
      <c r="J27" s="113">
        <f>IFERROR(VLOOKUP($F27,'2_Download'!$A$18:$H$5000,J$1,0),"")</f>
        <v>101.1014456537</v>
      </c>
      <c r="K27" s="113">
        <f>IFERROR(VLOOKUP($F27,'2_Download'!$A$18:$H$5000,K$1,0),"")</f>
        <v>101.2401599685</v>
      </c>
      <c r="L27" s="113">
        <f>IFERROR(VLOOKUP($F27,'2_Download'!$A$18:$H$5000,L$1,0),"")</f>
        <v>100.9516768001</v>
      </c>
      <c r="M27" s="113">
        <f>IFERROR(VLOOKUP($F27,'2_Download'!$A$18:$H$5000,M$1,0),"")</f>
        <v>105.3182726937</v>
      </c>
      <c r="N27" s="113">
        <f>IFERROR(VLOOKUP($F27,'2_Download'!$A$18:$H$5000,N$1,0),"")</f>
        <v>102.30155983020001</v>
      </c>
      <c r="O27" s="113">
        <f>IFERROR(VLOOKUP($F27,'2_Download'!$A$18:$H$5000,O$1,0),"")</f>
        <v>107.4844835828</v>
      </c>
    </row>
    <row r="28" spans="2:15" x14ac:dyDescent="0.2">
      <c r="B28" s="103">
        <f t="shared" si="1"/>
        <v>2018</v>
      </c>
      <c r="C28" s="103">
        <f t="shared" si="2"/>
        <v>11</v>
      </c>
      <c r="D28" s="103">
        <f t="shared" si="3"/>
        <v>2</v>
      </c>
      <c r="E28" s="103">
        <f t="shared" si="4"/>
        <v>15</v>
      </c>
      <c r="F28" s="103" t="str">
        <f>CONCATENATE(D28,"Q ",VLOOKUP($C28,Parametros!$D$4:$E$15,2,0)," ",'3_Fix'!B28)</f>
        <v>2Q Nov 2018</v>
      </c>
      <c r="H28" s="107">
        <f>VALUE(CONCATENATE(C28,"/",E28,"/",B28))</f>
        <v>43419</v>
      </c>
      <c r="I28" s="113">
        <f>IFERROR(VLOOKUP($F28,'2_Download'!$A$18:$H$5000,I$1,0),"")</f>
        <v>102.473</v>
      </c>
      <c r="J28" s="113">
        <f>IFERROR(VLOOKUP($F28,'2_Download'!$A$18:$H$5000,J$1,0),"")</f>
        <v>101.1194400673</v>
      </c>
      <c r="K28" s="113">
        <f>IFERROR(VLOOKUP($F28,'2_Download'!$A$18:$H$5000,K$1,0),"")</f>
        <v>101.2810157941</v>
      </c>
      <c r="L28" s="113">
        <f>IFERROR(VLOOKUP($F28,'2_Download'!$A$18:$H$5000,L$1,0),"")</f>
        <v>100.94498791079999</v>
      </c>
      <c r="M28" s="113">
        <f>IFERROR(VLOOKUP($F28,'2_Download'!$A$18:$H$5000,M$1,0),"")</f>
        <v>106.6570926742</v>
      </c>
      <c r="N28" s="113">
        <f>IFERROR(VLOOKUP($F28,'2_Download'!$A$18:$H$5000,N$1,0),"")</f>
        <v>105.9181230292</v>
      </c>
      <c r="O28" s="113">
        <f>IFERROR(VLOOKUP($F28,'2_Download'!$A$18:$H$5000,O$1,0),"")</f>
        <v>107.1877245785</v>
      </c>
    </row>
    <row r="29" spans="2:15" x14ac:dyDescent="0.2">
      <c r="B29" s="103">
        <f t="shared" si="1"/>
        <v>2018</v>
      </c>
      <c r="C29" s="103">
        <f t="shared" si="2"/>
        <v>12</v>
      </c>
      <c r="D29" s="103">
        <f t="shared" si="3"/>
        <v>1</v>
      </c>
      <c r="E29" s="103">
        <f t="shared" si="4"/>
        <v>1</v>
      </c>
      <c r="F29" s="103" t="str">
        <f>CONCATENATE(D29,"Q ",VLOOKUP($C29,Parametros!$D$4:$E$15,2,0)," ",'3_Fix'!B29)</f>
        <v>1Q Dic 2018</v>
      </c>
      <c r="H29" s="107">
        <f>VALUE(CONCATENATE(C29,"/",E29,"/",B29))</f>
        <v>43435</v>
      </c>
      <c r="I29" s="113">
        <f>IFERROR(VLOOKUP($F29,'2_Download'!$A$18:$H$5000,I$1,0),"")</f>
        <v>103.04900000000001</v>
      </c>
      <c r="J29" s="113">
        <f>IFERROR(VLOOKUP($F29,'2_Download'!$A$18:$H$5000,J$1,0),"")</f>
        <v>101.5458776376</v>
      </c>
      <c r="K29" s="113">
        <f>IFERROR(VLOOKUP($F29,'2_Download'!$A$18:$H$5000,K$1,0),"")</f>
        <v>101.564609619</v>
      </c>
      <c r="L29" s="113">
        <f>IFERROR(VLOOKUP($F29,'2_Download'!$A$18:$H$5000,L$1,0),"")</f>
        <v>101.5256528514</v>
      </c>
      <c r="M29" s="113">
        <f>IFERROR(VLOOKUP($F29,'2_Download'!$A$18:$H$5000,M$1,0),"")</f>
        <v>107.6934164944</v>
      </c>
      <c r="N29" s="113">
        <f>IFERROR(VLOOKUP($F29,'2_Download'!$A$18:$H$5000,N$1,0),"")</f>
        <v>108.63030490360001</v>
      </c>
      <c r="O29" s="113">
        <f>IFERROR(VLOOKUP($F29,'2_Download'!$A$18:$H$5000,O$1,0),"")</f>
        <v>107.0206650706</v>
      </c>
    </row>
    <row r="30" spans="2:15" x14ac:dyDescent="0.2">
      <c r="B30" s="103">
        <f t="shared" si="1"/>
        <v>2018</v>
      </c>
      <c r="C30" s="103">
        <f t="shared" si="2"/>
        <v>12</v>
      </c>
      <c r="D30" s="103">
        <f t="shared" si="3"/>
        <v>2</v>
      </c>
      <c r="E30" s="103">
        <f t="shared" si="4"/>
        <v>15</v>
      </c>
      <c r="F30" s="103" t="str">
        <f>CONCATENATE(D30,"Q ",VLOOKUP($C30,Parametros!$D$4:$E$15,2,0)," ",'3_Fix'!B30)</f>
        <v>2Q Dic 2018</v>
      </c>
      <c r="H30" s="107">
        <f>VALUE(CONCATENATE(C30,"/",E30,"/",B30))</f>
        <v>43449</v>
      </c>
      <c r="I30" s="113">
        <f>IFERROR(VLOOKUP($F30,'2_Download'!$A$18:$H$5000,I$1,0),"")</f>
        <v>102.992</v>
      </c>
      <c r="J30" s="113">
        <f>IFERROR(VLOOKUP($F30,'2_Download'!$A$18:$H$5000,J$1,0),"")</f>
        <v>101.61907236170001</v>
      </c>
      <c r="K30" s="113">
        <f>IFERROR(VLOOKUP($F30,'2_Download'!$A$18:$H$5000,K$1,0),"")</f>
        <v>101.64117178950001</v>
      </c>
      <c r="L30" s="113">
        <f>IFERROR(VLOOKUP($F30,'2_Download'!$A$18:$H$5000,L$1,0),"")</f>
        <v>101.5952117675</v>
      </c>
      <c r="M30" s="113">
        <f>IFERROR(VLOOKUP($F30,'2_Download'!$A$18:$H$5000,M$1,0),"")</f>
        <v>107.2351536307</v>
      </c>
      <c r="N30" s="113">
        <f>IFERROR(VLOOKUP($F30,'2_Download'!$A$18:$H$5000,N$1,0),"")</f>
        <v>107.9794594423</v>
      </c>
      <c r="O30" s="113">
        <f>IFERROR(VLOOKUP($F30,'2_Download'!$A$18:$H$5000,O$1,0),"")</f>
        <v>106.7006899854</v>
      </c>
    </row>
    <row r="31" spans="2:15" x14ac:dyDescent="0.2">
      <c r="B31" s="103">
        <f t="shared" si="1"/>
        <v>2019</v>
      </c>
      <c r="C31" s="103">
        <f t="shared" si="2"/>
        <v>1</v>
      </c>
      <c r="D31" s="103">
        <f t="shared" si="3"/>
        <v>1</v>
      </c>
      <c r="E31" s="103">
        <f t="shared" si="4"/>
        <v>1</v>
      </c>
      <c r="F31" s="103" t="str">
        <f>CONCATENATE(D31,"Q ",VLOOKUP($C31,Parametros!$D$4:$E$15,2,0)," ",'3_Fix'!B31)</f>
        <v>1Q Ene 2019</v>
      </c>
      <c r="H31" s="107">
        <f>VALUE(CONCATENATE(C31,"/",E31,"/",B31))</f>
        <v>43466</v>
      </c>
      <c r="I31" s="113">
        <f>IFERROR(VLOOKUP($F31,'2_Download'!$A$18:$H$5000,I$1,0),"")</f>
        <v>103.105</v>
      </c>
      <c r="J31" s="113">
        <f>IFERROR(VLOOKUP($F31,'2_Download'!$A$18:$H$5000,J$1,0),"")</f>
        <v>101.70207365669999</v>
      </c>
      <c r="K31" s="113">
        <f>IFERROR(VLOOKUP($F31,'2_Download'!$A$18:$H$5000,K$1,0),"")</f>
        <v>101.8612450367</v>
      </c>
      <c r="L31" s="113">
        <f>IFERROR(VLOOKUP($F31,'2_Download'!$A$18:$H$5000,L$1,0),"")</f>
        <v>101.53021745620001</v>
      </c>
      <c r="M31" s="113">
        <f>IFERROR(VLOOKUP($F31,'2_Download'!$A$18:$H$5000,M$1,0),"")</f>
        <v>107.4408017288</v>
      </c>
      <c r="N31" s="113">
        <f>IFERROR(VLOOKUP($F31,'2_Download'!$A$18:$H$5000,N$1,0),"")</f>
        <v>109.3598424714</v>
      </c>
      <c r="O31" s="113">
        <f>IFERROR(VLOOKUP($F31,'2_Download'!$A$18:$H$5000,O$1,0),"")</f>
        <v>106.062796217</v>
      </c>
    </row>
    <row r="32" spans="2:15" x14ac:dyDescent="0.2">
      <c r="B32" s="103">
        <f t="shared" si="1"/>
        <v>2019</v>
      </c>
      <c r="C32" s="103">
        <f t="shared" si="2"/>
        <v>1</v>
      </c>
      <c r="D32" s="103">
        <f t="shared" si="3"/>
        <v>2</v>
      </c>
      <c r="E32" s="103">
        <f t="shared" si="4"/>
        <v>15</v>
      </c>
      <c r="F32" s="103" t="str">
        <f>CONCATENATE(D32,"Q ",VLOOKUP($C32,Parametros!$D$4:$E$15,2,0)," ",'3_Fix'!B32)</f>
        <v>2Q Ene 2019</v>
      </c>
      <c r="H32" s="107">
        <f>VALUE(CONCATENATE(C32,"/",E32,"/",B32))</f>
        <v>43480</v>
      </c>
      <c r="I32" s="113">
        <f>IFERROR(VLOOKUP($F32,'2_Download'!$A$18:$H$5000,I$1,0),"")</f>
        <v>103.11199999999999</v>
      </c>
      <c r="J32" s="113">
        <f>IFERROR(VLOOKUP($F32,'2_Download'!$A$18:$H$5000,J$1,0),"")</f>
        <v>101.86751752790001</v>
      </c>
      <c r="K32" s="113">
        <f>IFERROR(VLOOKUP($F32,'2_Download'!$A$18:$H$5000,K$1,0),"")</f>
        <v>101.9665703636</v>
      </c>
      <c r="L32" s="113">
        <f>IFERROR(VLOOKUP($F32,'2_Download'!$A$18:$H$5000,L$1,0),"")</f>
        <v>101.7605708895</v>
      </c>
      <c r="M32" s="113">
        <f>IFERROR(VLOOKUP($F32,'2_Download'!$A$18:$H$5000,M$1,0),"")</f>
        <v>106.957608288</v>
      </c>
      <c r="N32" s="113">
        <f>IFERROR(VLOOKUP($F32,'2_Download'!$A$18:$H$5000,N$1,0),"")</f>
        <v>108.01220969320001</v>
      </c>
      <c r="O32" s="113">
        <f>IFERROR(VLOOKUP($F32,'2_Download'!$A$18:$H$5000,O$1,0),"")</f>
        <v>106.2003306977</v>
      </c>
    </row>
    <row r="33" spans="2:15" x14ac:dyDescent="0.2">
      <c r="B33" s="103">
        <f t="shared" si="1"/>
        <v>2019</v>
      </c>
      <c r="C33" s="103">
        <f t="shared" si="2"/>
        <v>2</v>
      </c>
      <c r="D33" s="103">
        <f t="shared" si="3"/>
        <v>1</v>
      </c>
      <c r="E33" s="103">
        <f t="shared" si="4"/>
        <v>1</v>
      </c>
      <c r="F33" s="103" t="str">
        <f>CONCATENATE(D33,"Q ",VLOOKUP($C33,Parametros!$D$4:$E$15,2,0)," ",'3_Fix'!B33)</f>
        <v>1Q Feb 2019</v>
      </c>
      <c r="H33" s="107">
        <f>VALUE(CONCATENATE(C33,"/",E33,"/",B33))</f>
        <v>43497</v>
      </c>
      <c r="I33" s="113">
        <f>IFERROR(VLOOKUP($F33,'2_Download'!$A$18:$H$5000,I$1,0),"")</f>
        <v>103.009</v>
      </c>
      <c r="J33" s="113">
        <f>IFERROR(VLOOKUP($F33,'2_Download'!$A$18:$H$5000,J$1,0),"")</f>
        <v>102.1280643923</v>
      </c>
      <c r="K33" s="113">
        <f>IFERROR(VLOOKUP($F33,'2_Download'!$A$18:$H$5000,K$1,0),"")</f>
        <v>102.3103158798</v>
      </c>
      <c r="L33" s="113">
        <f>IFERROR(VLOOKUP($F33,'2_Download'!$A$18:$H$5000,L$1,0),"")</f>
        <v>101.9312887646</v>
      </c>
      <c r="M33" s="113">
        <f>IFERROR(VLOOKUP($F33,'2_Download'!$A$18:$H$5000,M$1,0),"")</f>
        <v>105.7310333496</v>
      </c>
      <c r="N33" s="113">
        <f>IFERROR(VLOOKUP($F33,'2_Download'!$A$18:$H$5000,N$1,0),"")</f>
        <v>105.0089427453</v>
      </c>
      <c r="O33" s="113">
        <f>IFERROR(VLOOKUP($F33,'2_Download'!$A$18:$H$5000,O$1,0),"")</f>
        <v>106.2495449219</v>
      </c>
    </row>
    <row r="34" spans="2:15" x14ac:dyDescent="0.2">
      <c r="B34" s="103">
        <f t="shared" si="1"/>
        <v>2019</v>
      </c>
      <c r="C34" s="103">
        <f t="shared" si="2"/>
        <v>2</v>
      </c>
      <c r="D34" s="103">
        <f t="shared" si="3"/>
        <v>2</v>
      </c>
      <c r="E34" s="103">
        <f t="shared" si="4"/>
        <v>15</v>
      </c>
      <c r="F34" s="103" t="str">
        <f>CONCATENATE(D34,"Q ",VLOOKUP($C34,Parametros!$D$4:$E$15,2,0)," ",'3_Fix'!B34)</f>
        <v>2Q Feb 2019</v>
      </c>
      <c r="H34" s="107">
        <f>VALUE(CONCATENATE(C34,"/",E34,"/",B34))</f>
        <v>43511</v>
      </c>
      <c r="I34" s="113">
        <f>IFERROR(VLOOKUP($F34,'2_Download'!$A$18:$H$5000,I$1,0),"")</f>
        <v>103.15</v>
      </c>
      <c r="J34" s="113">
        <f>IFERROR(VLOOKUP($F34,'2_Download'!$A$18:$H$5000,J$1,0),"")</f>
        <v>102.32028093690001</v>
      </c>
      <c r="K34" s="113">
        <f>IFERROR(VLOOKUP($F34,'2_Download'!$A$18:$H$5000,K$1,0),"")</f>
        <v>102.5230759391</v>
      </c>
      <c r="L34" s="113">
        <f>IFERROR(VLOOKUP($F34,'2_Download'!$A$18:$H$5000,L$1,0),"")</f>
        <v>102.10132462350001</v>
      </c>
      <c r="M34" s="113">
        <f>IFERROR(VLOOKUP($F34,'2_Download'!$A$18:$H$5000,M$1,0),"")</f>
        <v>105.7131443574</v>
      </c>
      <c r="N34" s="113">
        <f>IFERROR(VLOOKUP($F34,'2_Download'!$A$18:$H$5000,N$1,0),"")</f>
        <v>103.06405910949999</v>
      </c>
      <c r="O34" s="113">
        <f>IFERROR(VLOOKUP($F34,'2_Download'!$A$18:$H$5000,O$1,0),"")</f>
        <v>107.61537289890001</v>
      </c>
    </row>
    <row r="35" spans="2:15" x14ac:dyDescent="0.2">
      <c r="B35" s="103">
        <f t="shared" si="1"/>
        <v>2019</v>
      </c>
      <c r="C35" s="103">
        <f t="shared" si="2"/>
        <v>3</v>
      </c>
      <c r="D35" s="103">
        <f t="shared" si="3"/>
        <v>1</v>
      </c>
      <c r="E35" s="103">
        <f t="shared" si="4"/>
        <v>1</v>
      </c>
      <c r="F35" s="103" t="str">
        <f>CONCATENATE(D35,"Q ",VLOOKUP($C35,Parametros!$D$4:$E$15,2,0)," ",'3_Fix'!B35)</f>
        <v>1Q Mar 2019</v>
      </c>
      <c r="H35" s="107">
        <f>VALUE(CONCATENATE(C35,"/",E35,"/",B35))</f>
        <v>43525</v>
      </c>
      <c r="I35" s="113">
        <f>IFERROR(VLOOKUP($F35,'2_Download'!$A$18:$H$5000,I$1,0),"")</f>
        <v>103.41500000000001</v>
      </c>
      <c r="J35" s="113">
        <f>IFERROR(VLOOKUP($F35,'2_Download'!$A$18:$H$5000,J$1,0),"")</f>
        <v>102.5033595079</v>
      </c>
      <c r="K35" s="113">
        <f>IFERROR(VLOOKUP($F35,'2_Download'!$A$18:$H$5000,K$1,0),"")</f>
        <v>102.71639723689999</v>
      </c>
      <c r="L35" s="113">
        <f>IFERROR(VLOOKUP($F35,'2_Download'!$A$18:$H$5000,L$1,0),"")</f>
        <v>102.2733441954</v>
      </c>
      <c r="M35" s="113">
        <f>IFERROR(VLOOKUP($F35,'2_Download'!$A$18:$H$5000,M$1,0),"")</f>
        <v>106.23404375459999</v>
      </c>
      <c r="N35" s="113">
        <f>IFERROR(VLOOKUP($F35,'2_Download'!$A$18:$H$5000,N$1,0),"")</f>
        <v>103.1347009788</v>
      </c>
      <c r="O35" s="113">
        <f>IFERROR(VLOOKUP($F35,'2_Download'!$A$18:$H$5000,O$1,0),"")</f>
        <v>108.4595887016</v>
      </c>
    </row>
    <row r="36" spans="2:15" x14ac:dyDescent="0.2">
      <c r="B36" s="103">
        <f t="shared" si="1"/>
        <v>2019</v>
      </c>
      <c r="C36" s="103">
        <f t="shared" si="2"/>
        <v>3</v>
      </c>
      <c r="D36" s="103">
        <f t="shared" si="3"/>
        <v>2</v>
      </c>
      <c r="E36" s="103">
        <f t="shared" si="4"/>
        <v>15</v>
      </c>
      <c r="F36" s="103" t="str">
        <f>CONCATENATE(D36,"Q ",VLOOKUP($C36,Parametros!$D$4:$E$15,2,0)," ",'3_Fix'!B36)</f>
        <v>2Q Mar 2019</v>
      </c>
      <c r="H36" s="107">
        <f>VALUE(CONCATENATE(C36,"/",E36,"/",B36))</f>
        <v>43539</v>
      </c>
      <c r="I36" s="113">
        <f>IFERROR(VLOOKUP($F36,'2_Download'!$A$18:$H$5000,I$1,0),"")</f>
        <v>103.53700000000001</v>
      </c>
      <c r="J36" s="113">
        <f>IFERROR(VLOOKUP($F36,'2_Download'!$A$18:$H$5000,J$1,0),"")</f>
        <v>102.64892109340001</v>
      </c>
      <c r="K36" s="113">
        <f>IFERROR(VLOOKUP($F36,'2_Download'!$A$18:$H$5000,K$1,0),"")</f>
        <v>102.8173800996</v>
      </c>
      <c r="L36" s="113">
        <f>IFERROR(VLOOKUP($F36,'2_Download'!$A$18:$H$5000,L$1,0),"")</f>
        <v>102.46703710929999</v>
      </c>
      <c r="M36" s="113">
        <f>IFERROR(VLOOKUP($F36,'2_Download'!$A$18:$H$5000,M$1,0),"")</f>
        <v>106.28103617479999</v>
      </c>
      <c r="N36" s="113">
        <f>IFERROR(VLOOKUP($F36,'2_Download'!$A$18:$H$5000,N$1,0),"")</f>
        <v>103.54306402589999</v>
      </c>
      <c r="O36" s="113">
        <f>IFERROR(VLOOKUP($F36,'2_Download'!$A$18:$H$5000,O$1,0),"")</f>
        <v>108.2470917298</v>
      </c>
    </row>
    <row r="37" spans="2:15" x14ac:dyDescent="0.2">
      <c r="B37" s="103">
        <f t="shared" si="1"/>
        <v>2019</v>
      </c>
      <c r="C37" s="103">
        <f t="shared" si="2"/>
        <v>4</v>
      </c>
      <c r="D37" s="103">
        <f t="shared" si="3"/>
        <v>1</v>
      </c>
      <c r="E37" s="103">
        <f t="shared" si="4"/>
        <v>1</v>
      </c>
      <c r="F37" s="103" t="str">
        <f>CONCATENATE(D37,"Q ",VLOOKUP($C37,Parametros!$D$4:$E$15,2,0)," ",'3_Fix'!B37)</f>
        <v>1Q Abr 2019</v>
      </c>
      <c r="H37" s="107">
        <f>VALUE(CONCATENATE(C37,"/",E37,"/",B37))</f>
        <v>43556</v>
      </c>
      <c r="I37" s="113">
        <f>IFERROR(VLOOKUP($F37,'2_Download'!$A$18:$H$5000,I$1,0),"")</f>
        <v>103.501</v>
      </c>
      <c r="J37" s="113">
        <f>IFERROR(VLOOKUP($F37,'2_Download'!$A$18:$H$5000,J$1,0),"")</f>
        <v>103.0557492759</v>
      </c>
      <c r="K37" s="113">
        <f>IFERROR(VLOOKUP($F37,'2_Download'!$A$18:$H$5000,K$1,0),"")</f>
        <v>103.10385816429999</v>
      </c>
      <c r="L37" s="113">
        <f>IFERROR(VLOOKUP($F37,'2_Download'!$A$18:$H$5000,L$1,0),"")</f>
        <v>103.0038064532</v>
      </c>
      <c r="M37" s="113">
        <f>IFERROR(VLOOKUP($F37,'2_Download'!$A$18:$H$5000,M$1,0),"")</f>
        <v>104.876509879</v>
      </c>
      <c r="N37" s="113">
        <f>IFERROR(VLOOKUP($F37,'2_Download'!$A$18:$H$5000,N$1,0),"")</f>
        <v>103.3449498177</v>
      </c>
      <c r="O37" s="113">
        <f>IFERROR(VLOOKUP($F37,'2_Download'!$A$18:$H$5000,O$1,0),"")</f>
        <v>105.9762771529</v>
      </c>
    </row>
    <row r="38" spans="2:15" x14ac:dyDescent="0.2">
      <c r="B38" s="103">
        <f t="shared" si="1"/>
        <v>2019</v>
      </c>
      <c r="C38" s="103">
        <f t="shared" si="2"/>
        <v>4</v>
      </c>
      <c r="D38" s="103">
        <f t="shared" si="3"/>
        <v>2</v>
      </c>
      <c r="E38" s="103">
        <f t="shared" si="4"/>
        <v>15</v>
      </c>
      <c r="F38" s="103" t="str">
        <f>CONCATENATE(D38,"Q ",VLOOKUP($C38,Parametros!$D$4:$E$15,2,0)," ",'3_Fix'!B38)</f>
        <v>2Q Abr 2019</v>
      </c>
      <c r="H38" s="107">
        <f>VALUE(CONCATENATE(C38,"/",E38,"/",B38))</f>
        <v>43570</v>
      </c>
      <c r="I38" s="113">
        <f>IFERROR(VLOOKUP($F38,'2_Download'!$A$18:$H$5000,I$1,0),"")</f>
        <v>103.562</v>
      </c>
      <c r="J38" s="113">
        <f>IFERROR(VLOOKUP($F38,'2_Download'!$A$18:$H$5000,J$1,0),"")</f>
        <v>103.0308193852</v>
      </c>
      <c r="K38" s="113">
        <f>IFERROR(VLOOKUP($F38,'2_Download'!$A$18:$H$5000,K$1,0),"")</f>
        <v>103.1764098535</v>
      </c>
      <c r="L38" s="113">
        <f>IFERROR(VLOOKUP($F38,'2_Download'!$A$18:$H$5000,L$1,0),"")</f>
        <v>102.8736263978</v>
      </c>
      <c r="M38" s="113">
        <f>IFERROR(VLOOKUP($F38,'2_Download'!$A$18:$H$5000,M$1,0),"")</f>
        <v>105.2021836561</v>
      </c>
      <c r="N38" s="113">
        <f>IFERROR(VLOOKUP($F38,'2_Download'!$A$18:$H$5000,N$1,0),"")</f>
        <v>104.42212153129999</v>
      </c>
      <c r="O38" s="113">
        <f>IFERROR(VLOOKUP($F38,'2_Download'!$A$18:$H$5000,O$1,0),"")</f>
        <v>105.76232283589999</v>
      </c>
    </row>
    <row r="39" spans="2:15" x14ac:dyDescent="0.2">
      <c r="B39" s="103">
        <f t="shared" si="1"/>
        <v>2019</v>
      </c>
      <c r="C39" s="103">
        <f t="shared" si="2"/>
        <v>5</v>
      </c>
      <c r="D39" s="103">
        <f t="shared" si="3"/>
        <v>1</v>
      </c>
      <c r="E39" s="103">
        <f t="shared" si="4"/>
        <v>1</v>
      </c>
      <c r="F39" s="103" t="str">
        <f>CONCATENATE(D39,"Q ",VLOOKUP($C39,Parametros!$D$4:$E$15,2,0)," ",'3_Fix'!B39)</f>
        <v>1Q May 2019</v>
      </c>
      <c r="H39" s="107">
        <f>VALUE(CONCATENATE(C39,"/",E39,"/",B39))</f>
        <v>43586</v>
      </c>
      <c r="I39" s="113">
        <f>IFERROR(VLOOKUP($F39,'2_Download'!$A$18:$H$5000,I$1,0),"")</f>
        <v>103.25</v>
      </c>
      <c r="J39" s="113">
        <f>IFERROR(VLOOKUP($F39,'2_Download'!$A$18:$H$5000,J$1,0),"")</f>
        <v>103.1253191486</v>
      </c>
      <c r="K39" s="113">
        <f>IFERROR(VLOOKUP($F39,'2_Download'!$A$18:$H$5000,K$1,0),"")</f>
        <v>103.30628249900001</v>
      </c>
      <c r="L39" s="113">
        <f>IFERROR(VLOOKUP($F39,'2_Download'!$A$18:$H$5000,L$1,0),"")</f>
        <v>102.9299343134</v>
      </c>
      <c r="M39" s="113">
        <f>IFERROR(VLOOKUP($F39,'2_Download'!$A$18:$H$5000,M$1,0),"")</f>
        <v>103.6366903859</v>
      </c>
      <c r="N39" s="113">
        <f>IFERROR(VLOOKUP($F39,'2_Download'!$A$18:$H$5000,N$1,0),"")</f>
        <v>104.6451990867</v>
      </c>
      <c r="O39" s="113">
        <f>IFERROR(VLOOKUP($F39,'2_Download'!$A$18:$H$5000,O$1,0),"")</f>
        <v>102.9125105822</v>
      </c>
    </row>
    <row r="40" spans="2:15" x14ac:dyDescent="0.2">
      <c r="B40" s="103">
        <f t="shared" si="1"/>
        <v>2019</v>
      </c>
      <c r="C40" s="103">
        <f t="shared" si="2"/>
        <v>5</v>
      </c>
      <c r="D40" s="103">
        <f t="shared" si="3"/>
        <v>2</v>
      </c>
      <c r="E40" s="103">
        <f t="shared" si="4"/>
        <v>15</v>
      </c>
      <c r="F40" s="103" t="str">
        <f>CONCATENATE(D40,"Q ",VLOOKUP($C40,Parametros!$D$4:$E$15,2,0)," ",'3_Fix'!B40)</f>
        <v>2Q May 2019</v>
      </c>
      <c r="H40" s="107">
        <f>VALUE(CONCATENATE(C40,"/",E40,"/",B40))</f>
        <v>43600</v>
      </c>
      <c r="I40" s="113">
        <f>IFERROR(VLOOKUP($F40,'2_Download'!$A$18:$H$5000,I$1,0),"")</f>
        <v>103.21599999999999</v>
      </c>
      <c r="J40" s="113">
        <f>IFERROR(VLOOKUP($F40,'2_Download'!$A$18:$H$5000,J$1,0),"")</f>
        <v>103.2991773653</v>
      </c>
      <c r="K40" s="113">
        <f>IFERROR(VLOOKUP($F40,'2_Download'!$A$18:$H$5000,K$1,0),"")</f>
        <v>103.5656950013</v>
      </c>
      <c r="L40" s="113">
        <f>IFERROR(VLOOKUP($F40,'2_Download'!$A$18:$H$5000,L$1,0),"")</f>
        <v>103.0114201797</v>
      </c>
      <c r="M40" s="113">
        <f>IFERROR(VLOOKUP($F40,'2_Download'!$A$18:$H$5000,M$1,0),"")</f>
        <v>102.957938465</v>
      </c>
      <c r="N40" s="113">
        <f>IFERROR(VLOOKUP($F40,'2_Download'!$A$18:$H$5000,N$1,0),"")</f>
        <v>103.4738185002</v>
      </c>
      <c r="O40" s="113">
        <f>IFERROR(VLOOKUP($F40,'2_Download'!$A$18:$H$5000,O$1,0),"")</f>
        <v>102.58750050819999</v>
      </c>
    </row>
    <row r="41" spans="2:15" x14ac:dyDescent="0.2">
      <c r="B41" s="103">
        <f t="shared" si="1"/>
        <v>2019</v>
      </c>
      <c r="C41" s="103">
        <f t="shared" si="2"/>
        <v>6</v>
      </c>
      <c r="D41" s="103">
        <f t="shared" si="3"/>
        <v>1</v>
      </c>
      <c r="E41" s="103">
        <f t="shared" si="4"/>
        <v>1</v>
      </c>
      <c r="F41" s="103" t="str">
        <f>CONCATENATE(D41,"Q ",VLOOKUP($C41,Parametros!$D$4:$E$15,2,0)," ",'3_Fix'!B41)</f>
        <v>1Q Jun 2019</v>
      </c>
      <c r="H41" s="107">
        <f>VALUE(CONCATENATE(C41,"/",E41,"/",B41))</f>
        <v>43617</v>
      </c>
      <c r="I41" s="113">
        <f>IFERROR(VLOOKUP($F41,'2_Download'!$A$18:$H$5000,I$1,0),"")</f>
        <v>103.22499999999999</v>
      </c>
      <c r="J41" s="113">
        <f>IFERROR(VLOOKUP($F41,'2_Download'!$A$18:$H$5000,J$1,0),"")</f>
        <v>103.4694923635</v>
      </c>
      <c r="K41" s="113">
        <f>IFERROR(VLOOKUP($F41,'2_Download'!$A$18:$H$5000,K$1,0),"")</f>
        <v>103.6717601151</v>
      </c>
      <c r="L41" s="113">
        <f>IFERROR(VLOOKUP($F41,'2_Download'!$A$18:$H$5000,L$1,0),"")</f>
        <v>103.2511053187</v>
      </c>
      <c r="M41" s="113">
        <f>IFERROR(VLOOKUP($F41,'2_Download'!$A$18:$H$5000,M$1,0),"")</f>
        <v>102.46891250340001</v>
      </c>
      <c r="N41" s="113">
        <f>IFERROR(VLOOKUP($F41,'2_Download'!$A$18:$H$5000,N$1,0),"")</f>
        <v>103.02082115100001</v>
      </c>
      <c r="O41" s="113">
        <f>IFERROR(VLOOKUP($F41,'2_Download'!$A$18:$H$5000,O$1,0),"")</f>
        <v>102.07260348219999</v>
      </c>
    </row>
    <row r="42" spans="2:15" x14ac:dyDescent="0.2">
      <c r="B42" s="103">
        <f t="shared" si="1"/>
        <v>2019</v>
      </c>
      <c r="C42" s="103">
        <f t="shared" si="2"/>
        <v>6</v>
      </c>
      <c r="D42" s="103">
        <f t="shared" si="3"/>
        <v>2</v>
      </c>
      <c r="E42" s="103">
        <f t="shared" si="4"/>
        <v>15</v>
      </c>
      <c r="F42" s="103" t="str">
        <f>CONCATENATE(D42,"Q ",VLOOKUP($C42,Parametros!$D$4:$E$15,2,0)," ",'3_Fix'!B42)</f>
        <v>2Q Jun 2019</v>
      </c>
      <c r="H42" s="107">
        <f>VALUE(CONCATENATE(C42,"/",E42,"/",B42))</f>
        <v>43631</v>
      </c>
      <c r="I42" s="113">
        <f>IFERROR(VLOOKUP($F42,'2_Download'!$A$18:$H$5000,I$1,0),"")</f>
        <v>103.373</v>
      </c>
      <c r="J42" s="113">
        <f>IFERROR(VLOOKUP($F42,'2_Download'!$A$18:$H$5000,J$1,0),"")</f>
        <v>103.58163109829999</v>
      </c>
      <c r="K42" s="113">
        <f>IFERROR(VLOOKUP($F42,'2_Download'!$A$18:$H$5000,K$1,0),"")</f>
        <v>103.6781317353</v>
      </c>
      <c r="L42" s="113">
        <f>IFERROR(VLOOKUP($F42,'2_Download'!$A$18:$H$5000,L$1,0),"")</f>
        <v>103.4774400508</v>
      </c>
      <c r="M42" s="113">
        <f>IFERROR(VLOOKUP($F42,'2_Download'!$A$18:$H$5000,M$1,0),"")</f>
        <v>102.7289086224</v>
      </c>
      <c r="N42" s="113">
        <f>IFERROR(VLOOKUP($F42,'2_Download'!$A$18:$H$5000,N$1,0),"")</f>
        <v>104.7248761299</v>
      </c>
      <c r="O42" s="113">
        <f>IFERROR(VLOOKUP($F42,'2_Download'!$A$18:$H$5000,O$1,0),"")</f>
        <v>101.2956643115</v>
      </c>
    </row>
    <row r="43" spans="2:15" x14ac:dyDescent="0.2">
      <c r="B43" s="103">
        <f t="shared" si="1"/>
        <v>2019</v>
      </c>
      <c r="C43" s="103">
        <f t="shared" si="2"/>
        <v>7</v>
      </c>
      <c r="D43" s="103">
        <f t="shared" si="3"/>
        <v>1</v>
      </c>
      <c r="E43" s="103">
        <f t="shared" si="4"/>
        <v>1</v>
      </c>
      <c r="F43" s="103" t="str">
        <f>CONCATENATE(D43,"Q ",VLOOKUP($C43,Parametros!$D$4:$E$15,2,0)," ",'3_Fix'!B43)</f>
        <v>1Q Jul 2019</v>
      </c>
      <c r="H43" s="107">
        <f>VALUE(CONCATENATE(C43,"/",E43,"/",B43))</f>
        <v>43647</v>
      </c>
      <c r="I43" s="113">
        <f>IFERROR(VLOOKUP($F43,'2_Download'!$A$18:$H$5000,I$1,0),"")</f>
        <v>103.654</v>
      </c>
      <c r="J43" s="113">
        <f>IFERROR(VLOOKUP($F43,'2_Download'!$A$18:$H$5000,J$1,0),"")</f>
        <v>103.7553052863</v>
      </c>
      <c r="K43" s="113">
        <f>IFERROR(VLOOKUP($F43,'2_Download'!$A$18:$H$5000,K$1,0),"")</f>
        <v>103.7545469116</v>
      </c>
      <c r="L43" s="113">
        <f>IFERROR(VLOOKUP($F43,'2_Download'!$A$18:$H$5000,L$1,0),"")</f>
        <v>103.7561240981</v>
      </c>
      <c r="M43" s="113">
        <f>IFERROR(VLOOKUP($F43,'2_Download'!$A$18:$H$5000,M$1,0),"")</f>
        <v>103.34185574430001</v>
      </c>
      <c r="N43" s="113">
        <f>IFERROR(VLOOKUP($F43,'2_Download'!$A$18:$H$5000,N$1,0),"")</f>
        <v>105.93231982269999</v>
      </c>
      <c r="O43" s="113">
        <f>IFERROR(VLOOKUP($F43,'2_Download'!$A$18:$H$5000,O$1,0),"")</f>
        <v>101.4817213037</v>
      </c>
    </row>
    <row r="44" spans="2:15" x14ac:dyDescent="0.2">
      <c r="B44" s="103">
        <f t="shared" si="1"/>
        <v>2019</v>
      </c>
      <c r="C44" s="103">
        <f t="shared" si="2"/>
        <v>7</v>
      </c>
      <c r="D44" s="103">
        <f t="shared" si="3"/>
        <v>2</v>
      </c>
      <c r="E44" s="103">
        <f t="shared" si="4"/>
        <v>15</v>
      </c>
      <c r="F44" s="103" t="str">
        <f>CONCATENATE(D44,"Q ",VLOOKUP($C44,Parametros!$D$4:$E$15,2,0)," ",'3_Fix'!B44)</f>
        <v>2Q Jul 2019</v>
      </c>
      <c r="H44" s="107">
        <f>VALUE(CONCATENATE(C44,"/",E44,"/",B44))</f>
        <v>43661</v>
      </c>
      <c r="I44" s="113">
        <f>IFERROR(VLOOKUP($F44,'2_Download'!$A$18:$H$5000,I$1,0),"")</f>
        <v>103.72</v>
      </c>
      <c r="J44" s="113">
        <f>IFERROR(VLOOKUP($F44,'2_Download'!$A$18:$H$5000,J$1,0),"")</f>
        <v>103.8335050717</v>
      </c>
      <c r="K44" s="113">
        <f>IFERROR(VLOOKUP($F44,'2_Download'!$A$18:$H$5000,K$1,0),"")</f>
        <v>103.9071181329</v>
      </c>
      <c r="L44" s="113">
        <f>IFERROR(VLOOKUP($F44,'2_Download'!$A$18:$H$5000,L$1,0),"")</f>
        <v>103.7540255759</v>
      </c>
      <c r="M44" s="113">
        <f>IFERROR(VLOOKUP($F44,'2_Download'!$A$18:$H$5000,M$1,0),"")</f>
        <v>103.3702041528</v>
      </c>
      <c r="N44" s="113">
        <f>IFERROR(VLOOKUP($F44,'2_Download'!$A$18:$H$5000,N$1,0),"")</f>
        <v>105.9669048335</v>
      </c>
      <c r="O44" s="113">
        <f>IFERROR(VLOOKUP($F44,'2_Download'!$A$18:$H$5000,O$1,0),"")</f>
        <v>101.5055913954</v>
      </c>
    </row>
    <row r="45" spans="2:15" x14ac:dyDescent="0.2">
      <c r="B45" s="103">
        <f t="shared" si="1"/>
        <v>2019</v>
      </c>
      <c r="C45" s="103">
        <f t="shared" si="2"/>
        <v>8</v>
      </c>
      <c r="D45" s="103">
        <f t="shared" si="3"/>
        <v>1</v>
      </c>
      <c r="E45" s="103">
        <f t="shared" si="4"/>
        <v>1</v>
      </c>
      <c r="F45" s="103" t="str">
        <f>CONCATENATE(D45,"Q ",VLOOKUP($C45,Parametros!$D$4:$E$15,2,0)," ",'3_Fix'!B45)</f>
        <v>1Q Ago 2019</v>
      </c>
      <c r="H45" s="107">
        <f>VALUE(CONCATENATE(C45,"/",E45,"/",B45))</f>
        <v>43678</v>
      </c>
      <c r="I45" s="113">
        <f>IFERROR(VLOOKUP($F45,'2_Download'!$A$18:$H$5000,I$1,0),"")</f>
        <v>103.642</v>
      </c>
      <c r="J45" s="113">
        <f>IFERROR(VLOOKUP($F45,'2_Download'!$A$18:$H$5000,J$1,0),"")</f>
        <v>103.95148255319999</v>
      </c>
      <c r="K45" s="113">
        <f>IFERROR(VLOOKUP($F45,'2_Download'!$A$18:$H$5000,K$1,0),"")</f>
        <v>104.06354774979999</v>
      </c>
      <c r="L45" s="113">
        <f>IFERROR(VLOOKUP($F45,'2_Download'!$A$18:$H$5000,L$1,0),"")</f>
        <v>103.8304865619</v>
      </c>
      <c r="M45" s="113">
        <f>IFERROR(VLOOKUP($F45,'2_Download'!$A$18:$H$5000,M$1,0),"")</f>
        <v>102.6847154104</v>
      </c>
      <c r="N45" s="113">
        <f>IFERROR(VLOOKUP($F45,'2_Download'!$A$18:$H$5000,N$1,0),"")</f>
        <v>104.4444820579</v>
      </c>
      <c r="O45" s="113">
        <f>IFERROR(VLOOKUP($F45,'2_Download'!$A$18:$H$5000,O$1,0),"")</f>
        <v>101.4210798419</v>
      </c>
    </row>
    <row r="46" spans="2:15" x14ac:dyDescent="0.2">
      <c r="B46" s="103">
        <f t="shared" si="1"/>
        <v>2019</v>
      </c>
      <c r="C46" s="103">
        <f t="shared" si="2"/>
        <v>8</v>
      </c>
      <c r="D46" s="103">
        <f t="shared" si="3"/>
        <v>2</v>
      </c>
      <c r="E46" s="103">
        <f t="shared" si="4"/>
        <v>15</v>
      </c>
      <c r="F46" s="103" t="str">
        <f>CONCATENATE(D46,"Q ",VLOOKUP($C46,Parametros!$D$4:$E$15,2,0)," ",'3_Fix'!B46)</f>
        <v>2Q Ago 2019</v>
      </c>
      <c r="H46" s="107">
        <f>VALUE(CONCATENATE(C46,"/",E46,"/",B46))</f>
        <v>43692</v>
      </c>
      <c r="I46" s="113">
        <f>IFERROR(VLOOKUP($F46,'2_Download'!$A$18:$H$5000,I$1,0),"")</f>
        <v>103.697</v>
      </c>
      <c r="J46" s="113">
        <f>IFERROR(VLOOKUP($F46,'2_Download'!$A$18:$H$5000,J$1,0),"")</f>
        <v>104.0592887614</v>
      </c>
      <c r="K46" s="113">
        <f>IFERROR(VLOOKUP($F46,'2_Download'!$A$18:$H$5000,K$1,0),"")</f>
        <v>104.22899499490001</v>
      </c>
      <c r="L46" s="113">
        <f>IFERROR(VLOOKUP($F46,'2_Download'!$A$18:$H$5000,L$1,0),"")</f>
        <v>103.87605815480001</v>
      </c>
      <c r="M46" s="113">
        <f>IFERROR(VLOOKUP($F46,'2_Download'!$A$18:$H$5000,M$1,0),"")</f>
        <v>102.5784069476</v>
      </c>
      <c r="N46" s="113">
        <f>IFERROR(VLOOKUP($F46,'2_Download'!$A$18:$H$5000,N$1,0),"")</f>
        <v>104.2843444117</v>
      </c>
      <c r="O46" s="113">
        <f>IFERROR(VLOOKUP($F46,'2_Download'!$A$18:$H$5000,O$1,0),"")</f>
        <v>101.3534244988</v>
      </c>
    </row>
    <row r="47" spans="2:15" x14ac:dyDescent="0.2">
      <c r="B47" s="103">
        <f t="shared" si="1"/>
        <v>2019</v>
      </c>
      <c r="C47" s="103">
        <f t="shared" si="2"/>
        <v>9</v>
      </c>
      <c r="D47" s="103">
        <f t="shared" si="3"/>
        <v>1</v>
      </c>
      <c r="E47" s="103">
        <f t="shared" si="4"/>
        <v>1</v>
      </c>
      <c r="F47" s="103" t="str">
        <f>CONCATENATE(D47,"Q ",VLOOKUP($C47,Parametros!$D$4:$E$15,2,0)," ",'3_Fix'!B47)</f>
        <v>1Q Sep 2019</v>
      </c>
      <c r="H47" s="107">
        <f>VALUE(CONCATENATE(C47,"/",E47,"/",B47))</f>
        <v>43709</v>
      </c>
      <c r="I47" s="113">
        <f>IFERROR(VLOOKUP($F47,'2_Download'!$A$18:$H$5000,I$1,0),"")</f>
        <v>103.877</v>
      </c>
      <c r="J47" s="113">
        <f>IFERROR(VLOOKUP($F47,'2_Download'!$A$18:$H$5000,J$1,0),"")</f>
        <v>104.2538036669</v>
      </c>
      <c r="K47" s="113">
        <f>IFERROR(VLOOKUP($F47,'2_Download'!$A$18:$H$5000,K$1,0),"")</f>
        <v>104.4529222771</v>
      </c>
      <c r="L47" s="113">
        <f>IFERROR(VLOOKUP($F47,'2_Download'!$A$18:$H$5000,L$1,0),"")</f>
        <v>104.0388167277</v>
      </c>
      <c r="M47" s="113">
        <f>IFERROR(VLOOKUP($F47,'2_Download'!$A$18:$H$5000,M$1,0),"")</f>
        <v>102.7117278571</v>
      </c>
      <c r="N47" s="113">
        <f>IFERROR(VLOOKUP($F47,'2_Download'!$A$18:$H$5000,N$1,0),"")</f>
        <v>104.3029922926</v>
      </c>
      <c r="O47" s="113">
        <f>IFERROR(VLOOKUP($F47,'2_Download'!$A$18:$H$5000,O$1,0),"")</f>
        <v>101.5690886655</v>
      </c>
    </row>
    <row r="48" spans="2:15" x14ac:dyDescent="0.2">
      <c r="B48" s="103">
        <f t="shared" si="1"/>
        <v>2019</v>
      </c>
      <c r="C48" s="103">
        <f t="shared" si="2"/>
        <v>9</v>
      </c>
      <c r="D48" s="103">
        <f t="shared" si="3"/>
        <v>2</v>
      </c>
      <c r="E48" s="103">
        <f t="shared" si="4"/>
        <v>15</v>
      </c>
      <c r="F48" s="103" t="str">
        <f>CONCATENATE(D48,"Q ",VLOOKUP($C48,Parametros!$D$4:$E$15,2,0)," ",'3_Fix'!B48)</f>
        <v>2Q Sep 2019</v>
      </c>
      <c r="H48" s="107">
        <f>VALUE(CONCATENATE(C48,"/",E48,"/",B48))</f>
        <v>43723</v>
      </c>
      <c r="I48" s="113">
        <f>IFERROR(VLOOKUP($F48,'2_Download'!$A$18:$H$5000,I$1,0),"")</f>
        <v>104.00700000000001</v>
      </c>
      <c r="J48" s="113">
        <f>IFERROR(VLOOKUP($F48,'2_Download'!$A$18:$H$5000,J$1,0),"")</f>
        <v>104.37682263080001</v>
      </c>
      <c r="K48" s="113">
        <f>IFERROR(VLOOKUP($F48,'2_Download'!$A$18:$H$5000,K$1,0),"")</f>
        <v>104.6408824924</v>
      </c>
      <c r="L48" s="113">
        <f>IFERROR(VLOOKUP($F48,'2_Download'!$A$18:$H$5000,L$1,0),"")</f>
        <v>104.0917190868</v>
      </c>
      <c r="M48" s="113">
        <f>IFERROR(VLOOKUP($F48,'2_Download'!$A$18:$H$5000,M$1,0),"")</f>
        <v>102.86588388520001</v>
      </c>
      <c r="N48" s="113">
        <f>IFERROR(VLOOKUP($F48,'2_Download'!$A$18:$H$5000,N$1,0),"")</f>
        <v>104.37453175589999</v>
      </c>
      <c r="O48" s="113">
        <f>IFERROR(VLOOKUP($F48,'2_Download'!$A$18:$H$5000,O$1,0),"")</f>
        <v>101.78256916709999</v>
      </c>
    </row>
    <row r="49" spans="2:15" x14ac:dyDescent="0.2">
      <c r="B49" s="103">
        <f t="shared" si="1"/>
        <v>2019</v>
      </c>
      <c r="C49" s="103">
        <f t="shared" si="2"/>
        <v>10</v>
      </c>
      <c r="D49" s="103">
        <f t="shared" si="3"/>
        <v>1</v>
      </c>
      <c r="E49" s="103">
        <f t="shared" si="4"/>
        <v>1</v>
      </c>
      <c r="F49" s="103" t="str">
        <f>CONCATENATE(D49,"Q ",VLOOKUP($C49,Parametros!$D$4:$E$15,2,0)," ",'3_Fix'!B49)</f>
        <v>1Q Oct 2019</v>
      </c>
      <c r="H49" s="107">
        <f>VALUE(CONCATENATE(C49,"/",E49,"/",B49))</f>
        <v>43739</v>
      </c>
      <c r="I49" s="113">
        <f>IFERROR(VLOOKUP($F49,'2_Download'!$A$18:$H$5000,I$1,0),"")</f>
        <v>104.42</v>
      </c>
      <c r="J49" s="113">
        <f>IFERROR(VLOOKUP($F49,'2_Download'!$A$18:$H$5000,J$1,0),"")</f>
        <v>104.5109301737</v>
      </c>
      <c r="K49" s="113">
        <f>IFERROR(VLOOKUP($F49,'2_Download'!$A$18:$H$5000,K$1,0),"")</f>
        <v>104.7697561507</v>
      </c>
      <c r="L49" s="113">
        <f>IFERROR(VLOOKUP($F49,'2_Download'!$A$18:$H$5000,L$1,0),"")</f>
        <v>104.2314776174</v>
      </c>
      <c r="M49" s="113">
        <f>IFERROR(VLOOKUP($F49,'2_Download'!$A$18:$H$5000,M$1,0),"")</f>
        <v>104.1382728974</v>
      </c>
      <c r="N49" s="113">
        <f>IFERROR(VLOOKUP($F49,'2_Download'!$A$18:$H$5000,N$1,0),"")</f>
        <v>104.3020494835</v>
      </c>
      <c r="O49" s="113">
        <f>IFERROR(VLOOKUP($F49,'2_Download'!$A$18:$H$5000,O$1,0),"")</f>
        <v>104.0206698505</v>
      </c>
    </row>
    <row r="50" spans="2:15" x14ac:dyDescent="0.2">
      <c r="B50" s="103">
        <f t="shared" si="1"/>
        <v>2019</v>
      </c>
      <c r="C50" s="103">
        <f t="shared" si="2"/>
        <v>10</v>
      </c>
      <c r="D50" s="103">
        <f t="shared" si="3"/>
        <v>2</v>
      </c>
      <c r="E50" s="103">
        <f t="shared" si="4"/>
        <v>15</v>
      </c>
      <c r="F50" s="103" t="str">
        <f>CONCATENATE(D50,"Q ",VLOOKUP($C50,Parametros!$D$4:$E$15,2,0)," ",'3_Fix'!B50)</f>
        <v>2Q Oct 2019</v>
      </c>
      <c r="H50" s="107">
        <f>VALUE(CONCATENATE(C50,"/",E50,"/",B50))</f>
        <v>43753</v>
      </c>
      <c r="I50" s="113">
        <f>IFERROR(VLOOKUP($F50,'2_Download'!$A$18:$H$5000,I$1,0),"")</f>
        <v>104.587</v>
      </c>
      <c r="J50" s="113">
        <f>IFERROR(VLOOKUP($F50,'2_Download'!$A$18:$H$5000,J$1,0),"")</f>
        <v>104.6331258109</v>
      </c>
      <c r="K50" s="113">
        <f>IFERROR(VLOOKUP($F50,'2_Download'!$A$18:$H$5000,K$1,0),"")</f>
        <v>104.86011559969999</v>
      </c>
      <c r="L50" s="113">
        <f>IFERROR(VLOOKUP($F50,'2_Download'!$A$18:$H$5000,L$1,0),"")</f>
        <v>104.3880465594</v>
      </c>
      <c r="M50" s="113">
        <f>IFERROR(VLOOKUP($F50,'2_Download'!$A$18:$H$5000,M$1,0),"")</f>
        <v>104.44399533489999</v>
      </c>
      <c r="N50" s="113">
        <f>IFERROR(VLOOKUP($F50,'2_Download'!$A$18:$H$5000,N$1,0),"")</f>
        <v>104.6023096828</v>
      </c>
      <c r="O50" s="113">
        <f>IFERROR(VLOOKUP($F50,'2_Download'!$A$18:$H$5000,O$1,0),"")</f>
        <v>104.3303145571</v>
      </c>
    </row>
    <row r="51" spans="2:15" x14ac:dyDescent="0.2">
      <c r="B51" s="103">
        <f t="shared" si="1"/>
        <v>2019</v>
      </c>
      <c r="C51" s="103">
        <f t="shared" si="2"/>
        <v>11</v>
      </c>
      <c r="D51" s="103">
        <f t="shared" si="3"/>
        <v>1</v>
      </c>
      <c r="E51" s="103">
        <f t="shared" si="4"/>
        <v>1</v>
      </c>
      <c r="F51" s="103" t="str">
        <f>CONCATENATE(D51,"Q ",VLOOKUP($C51,Parametros!$D$4:$E$15,2,0)," ",'3_Fix'!B51)</f>
        <v>1Q Nov 2019</v>
      </c>
      <c r="H51" s="107">
        <f>VALUE(CONCATENATE(C51,"/",E51,"/",B51))</f>
        <v>43770</v>
      </c>
      <c r="I51" s="113">
        <f>IFERROR(VLOOKUP($F51,'2_Download'!$A$18:$H$5000,I$1,0),"")</f>
        <v>105.29900000000001</v>
      </c>
      <c r="J51" s="113">
        <f>IFERROR(VLOOKUP($F51,'2_Download'!$A$18:$H$5000,J$1,0),"")</f>
        <v>104.79829213070001</v>
      </c>
      <c r="K51" s="113">
        <f>IFERROR(VLOOKUP($F51,'2_Download'!$A$18:$H$5000,K$1,0),"")</f>
        <v>104.97544955230001</v>
      </c>
      <c r="L51" s="113">
        <f>IFERROR(VLOOKUP($F51,'2_Download'!$A$18:$H$5000,L$1,0),"")</f>
        <v>104.6070165297</v>
      </c>
      <c r="M51" s="113">
        <f>IFERROR(VLOOKUP($F51,'2_Download'!$A$18:$H$5000,M$1,0),"")</f>
        <v>106.847136758</v>
      </c>
      <c r="N51" s="113">
        <f>IFERROR(VLOOKUP($F51,'2_Download'!$A$18:$H$5000,N$1,0),"")</f>
        <v>106.1488309753</v>
      </c>
      <c r="O51" s="113">
        <f>IFERROR(VLOOKUP($F51,'2_Download'!$A$18:$H$5000,O$1,0),"")</f>
        <v>107.3485691644</v>
      </c>
    </row>
    <row r="52" spans="2:15" x14ac:dyDescent="0.2">
      <c r="B52" s="103">
        <f t="shared" si="1"/>
        <v>2019</v>
      </c>
      <c r="C52" s="103">
        <f t="shared" si="2"/>
        <v>11</v>
      </c>
      <c r="D52" s="103">
        <f t="shared" si="3"/>
        <v>2</v>
      </c>
      <c r="E52" s="103">
        <f t="shared" si="4"/>
        <v>15</v>
      </c>
      <c r="F52" s="103" t="str">
        <f>CONCATENATE(D52,"Q ",VLOOKUP($C52,Parametros!$D$4:$E$15,2,0)," ",'3_Fix'!B52)</f>
        <v>2Q Nov 2019</v>
      </c>
      <c r="H52" s="107">
        <f>VALUE(CONCATENATE(C52,"/",E52,"/",B52))</f>
        <v>43784</v>
      </c>
      <c r="I52" s="113">
        <f>IFERROR(VLOOKUP($F52,'2_Download'!$A$18:$H$5000,I$1,0),"")</f>
        <v>105.393</v>
      </c>
      <c r="J52" s="113">
        <f>IFERROR(VLOOKUP($F52,'2_Download'!$A$18:$H$5000,J$1,0),"")</f>
        <v>104.809024311</v>
      </c>
      <c r="K52" s="113">
        <f>IFERROR(VLOOKUP($F52,'2_Download'!$A$18:$H$5000,K$1,0),"")</f>
        <v>104.90490291730001</v>
      </c>
      <c r="L52" s="113">
        <f>IFERROR(VLOOKUP($F52,'2_Download'!$A$18:$H$5000,L$1,0),"")</f>
        <v>104.70550486560001</v>
      </c>
      <c r="M52" s="113">
        <f>IFERROR(VLOOKUP($F52,'2_Download'!$A$18:$H$5000,M$1,0),"")</f>
        <v>107.1994161141</v>
      </c>
      <c r="N52" s="113">
        <f>IFERROR(VLOOKUP($F52,'2_Download'!$A$18:$H$5000,N$1,0),"")</f>
        <v>106.6086269541</v>
      </c>
      <c r="O52" s="113">
        <f>IFERROR(VLOOKUP($F52,'2_Download'!$A$18:$H$5000,O$1,0),"")</f>
        <v>107.62364406330001</v>
      </c>
    </row>
    <row r="53" spans="2:15" x14ac:dyDescent="0.2">
      <c r="B53" s="103">
        <f t="shared" si="1"/>
        <v>2019</v>
      </c>
      <c r="C53" s="103">
        <f t="shared" si="2"/>
        <v>12</v>
      </c>
      <c r="D53" s="103">
        <f t="shared" si="3"/>
        <v>1</v>
      </c>
      <c r="E53" s="103">
        <f t="shared" si="4"/>
        <v>1</v>
      </c>
      <c r="F53" s="103" t="str">
        <f>CONCATENATE(D53,"Q ",VLOOKUP($C53,Parametros!$D$4:$E$15,2,0)," ",'3_Fix'!B53)</f>
        <v>1Q Dic 2019</v>
      </c>
      <c r="H53" s="107">
        <f>VALUE(CONCATENATE(C53,"/",E53,"/",B53))</f>
        <v>43800</v>
      </c>
      <c r="I53" s="113">
        <f>IFERROR(VLOOKUP($F53,'2_Download'!$A$18:$H$5000,I$1,0),"")</f>
        <v>105.76300000000001</v>
      </c>
      <c r="J53" s="113">
        <f>IFERROR(VLOOKUP($F53,'2_Download'!$A$18:$H$5000,J$1,0),"")</f>
        <v>105.1910068291</v>
      </c>
      <c r="K53" s="113">
        <f>IFERROR(VLOOKUP($F53,'2_Download'!$A$18:$H$5000,K$1,0),"")</f>
        <v>105.1693141372</v>
      </c>
      <c r="L53" s="113">
        <f>IFERROR(VLOOKUP($F53,'2_Download'!$A$18:$H$5000,L$1,0),"")</f>
        <v>105.2144282734</v>
      </c>
      <c r="M53" s="113">
        <f>IFERROR(VLOOKUP($F53,'2_Download'!$A$18:$H$5000,M$1,0),"")</f>
        <v>107.5294051723</v>
      </c>
      <c r="N53" s="113">
        <f>IFERROR(VLOOKUP($F53,'2_Download'!$A$18:$H$5000,N$1,0),"")</f>
        <v>106.9288398723</v>
      </c>
      <c r="O53" s="113">
        <f>IFERROR(VLOOKUP($F53,'2_Download'!$A$18:$H$5000,O$1,0),"")</f>
        <v>107.96065307409999</v>
      </c>
    </row>
    <row r="54" spans="2:15" x14ac:dyDescent="0.2">
      <c r="B54" s="103">
        <f t="shared" si="1"/>
        <v>2019</v>
      </c>
      <c r="C54" s="103">
        <f t="shared" si="2"/>
        <v>12</v>
      </c>
      <c r="D54" s="103">
        <f t="shared" si="3"/>
        <v>2</v>
      </c>
      <c r="E54" s="103">
        <f t="shared" si="4"/>
        <v>15</v>
      </c>
      <c r="F54" s="103" t="str">
        <f>CONCATENATE(D54,"Q ",VLOOKUP($C54,Parametros!$D$4:$E$15,2,0)," ",'3_Fix'!B54)</f>
        <v>2Q Dic 2019</v>
      </c>
      <c r="H54" s="107">
        <f>VALUE(CONCATENATE(C54,"/",E54,"/",B54))</f>
        <v>43814</v>
      </c>
      <c r="I54" s="113">
        <f>IFERROR(VLOOKUP($F54,'2_Download'!$A$18:$H$5000,I$1,0),"")</f>
        <v>106.105</v>
      </c>
      <c r="J54" s="113">
        <f>IFERROR(VLOOKUP($F54,'2_Download'!$A$18:$H$5000,J$1,0),"")</f>
        <v>105.27658199939999</v>
      </c>
      <c r="K54" s="113">
        <f>IFERROR(VLOOKUP($F54,'2_Download'!$A$18:$H$5000,K$1,0),"")</f>
        <v>105.2633756015</v>
      </c>
      <c r="L54" s="113">
        <f>IFERROR(VLOOKUP($F54,'2_Download'!$A$18:$H$5000,L$1,0),"")</f>
        <v>105.2908408528</v>
      </c>
      <c r="M54" s="113">
        <f>IFERROR(VLOOKUP($F54,'2_Download'!$A$18:$H$5000,M$1,0),"")</f>
        <v>108.6637713332</v>
      </c>
      <c r="N54" s="113">
        <f>IFERROR(VLOOKUP($F54,'2_Download'!$A$18:$H$5000,N$1,0),"")</f>
        <v>109.6090872921</v>
      </c>
      <c r="O54" s="113">
        <f>IFERROR(VLOOKUP($F54,'2_Download'!$A$18:$H$5000,O$1,0),"")</f>
        <v>107.98496833910001</v>
      </c>
    </row>
    <row r="55" spans="2:15" x14ac:dyDescent="0.2">
      <c r="B55" s="103">
        <f t="shared" si="1"/>
        <v>2020</v>
      </c>
      <c r="C55" s="103">
        <f t="shared" si="2"/>
        <v>1</v>
      </c>
      <c r="D55" s="103">
        <f t="shared" si="3"/>
        <v>1</v>
      </c>
      <c r="E55" s="103">
        <f t="shared" si="4"/>
        <v>1</v>
      </c>
      <c r="F55" s="103" t="str">
        <f>CONCATENATE(D55,"Q ",VLOOKUP($C55,Parametros!$D$4:$E$15,2,0)," ",'3_Fix'!B55)</f>
        <v>1Q Ene 2020</v>
      </c>
      <c r="H55" s="107">
        <f>VALUE(CONCATENATE(C55,"/",E55,"/",B55))</f>
        <v>43831</v>
      </c>
      <c r="I55" s="113">
        <f>IFERROR(VLOOKUP($F55,'2_Download'!$A$18:$H$5000,I$1,0),"")</f>
        <v>106.38800000000001</v>
      </c>
      <c r="J55" s="113">
        <f>IFERROR(VLOOKUP($F55,'2_Download'!$A$18:$H$5000,J$1,0),"")</f>
        <v>105.490662661</v>
      </c>
      <c r="K55" s="113">
        <f>IFERROR(VLOOKUP($F55,'2_Download'!$A$18:$H$5000,K$1,0),"")</f>
        <v>105.8079787162</v>
      </c>
      <c r="L55" s="113">
        <f>IFERROR(VLOOKUP($F55,'2_Download'!$A$18:$H$5000,L$1,0),"")</f>
        <v>105.1480587856</v>
      </c>
      <c r="M55" s="113">
        <f>IFERROR(VLOOKUP($F55,'2_Download'!$A$18:$H$5000,M$1,0),"")</f>
        <v>109.1610489685</v>
      </c>
      <c r="N55" s="113">
        <f>IFERROR(VLOOKUP($F55,'2_Download'!$A$18:$H$5000,N$1,0),"")</f>
        <v>110.3253160794</v>
      </c>
      <c r="O55" s="113">
        <f>IFERROR(VLOOKUP($F55,'2_Download'!$A$18:$H$5000,O$1,0),"")</f>
        <v>108.3250237292</v>
      </c>
    </row>
    <row r="56" spans="2:15" x14ac:dyDescent="0.2">
      <c r="B56" s="103">
        <f t="shared" si="1"/>
        <v>2020</v>
      </c>
      <c r="C56" s="103">
        <f t="shared" si="2"/>
        <v>1</v>
      </c>
      <c r="D56" s="103">
        <f t="shared" si="3"/>
        <v>2</v>
      </c>
      <c r="E56" s="103">
        <f t="shared" si="4"/>
        <v>15</v>
      </c>
      <c r="F56" s="103" t="str">
        <f>CONCATENATE(D56,"Q ",VLOOKUP($C56,Parametros!$D$4:$E$15,2,0)," ",'3_Fix'!B56)</f>
        <v>2Q Ene 2020</v>
      </c>
      <c r="H56" s="107">
        <f>VALUE(CONCATENATE(C56,"/",E56,"/",B56))</f>
        <v>43845</v>
      </c>
      <c r="I56" s="113">
        <f>IFERROR(VLOOKUP($F56,'2_Download'!$A$18:$H$5000,I$1,0),"")</f>
        <v>106.506</v>
      </c>
      <c r="J56" s="113">
        <f>IFERROR(VLOOKUP($F56,'2_Download'!$A$18:$H$5000,J$1,0),"")</f>
        <v>105.66353478870001</v>
      </c>
      <c r="K56" s="113">
        <f>IFERROR(VLOOKUP($F56,'2_Download'!$A$18:$H$5000,K$1,0),"")</f>
        <v>106.0160713755</v>
      </c>
      <c r="L56" s="113">
        <f>IFERROR(VLOOKUP($F56,'2_Download'!$A$18:$H$5000,L$1,0),"")</f>
        <v>105.2829035573</v>
      </c>
      <c r="M56" s="113">
        <f>IFERROR(VLOOKUP($F56,'2_Download'!$A$18:$H$5000,M$1,0),"")</f>
        <v>109.1098645161</v>
      </c>
      <c r="N56" s="113">
        <f>IFERROR(VLOOKUP($F56,'2_Download'!$A$18:$H$5000,N$1,0),"")</f>
        <v>110.1750526985</v>
      </c>
      <c r="O56" s="113">
        <f>IFERROR(VLOOKUP($F56,'2_Download'!$A$18:$H$5000,O$1,0),"")</f>
        <v>108.3449848793</v>
      </c>
    </row>
    <row r="57" spans="2:15" x14ac:dyDescent="0.2">
      <c r="B57" s="103">
        <f t="shared" si="1"/>
        <v>2020</v>
      </c>
      <c r="C57" s="103">
        <f t="shared" si="2"/>
        <v>2</v>
      </c>
      <c r="D57" s="103">
        <f t="shared" si="3"/>
        <v>1</v>
      </c>
      <c r="E57" s="103">
        <f t="shared" si="4"/>
        <v>1</v>
      </c>
      <c r="F57" s="103" t="str">
        <f>CONCATENATE(D57,"Q ",VLOOKUP($C57,Parametros!$D$4:$E$15,2,0)," ",'3_Fix'!B57)</f>
        <v>1Q Feb 2020</v>
      </c>
      <c r="H57" s="107">
        <f>VALUE(CONCATENATE(C57,"/",E57,"/",B57))</f>
        <v>43862</v>
      </c>
      <c r="I57" s="113">
        <f>IFERROR(VLOOKUP($F57,'2_Download'!$A$18:$H$5000,I$1,0),"")</f>
        <v>106.636</v>
      </c>
      <c r="J57" s="113">
        <f>IFERROR(VLOOKUP($F57,'2_Download'!$A$18:$H$5000,J$1,0),"")</f>
        <v>105.8919391095</v>
      </c>
      <c r="K57" s="113">
        <f>IFERROR(VLOOKUP($F57,'2_Download'!$A$18:$H$5000,K$1,0),"")</f>
        <v>106.27239767330001</v>
      </c>
      <c r="L57" s="113">
        <f>IFERROR(VLOOKUP($F57,'2_Download'!$A$18:$H$5000,L$1,0),"")</f>
        <v>105.4811607191</v>
      </c>
      <c r="M57" s="113">
        <f>IFERROR(VLOOKUP($F57,'2_Download'!$A$18:$H$5000,M$1,0),"")</f>
        <v>108.935936252</v>
      </c>
      <c r="N57" s="113">
        <f>IFERROR(VLOOKUP($F57,'2_Download'!$A$18:$H$5000,N$1,0),"")</f>
        <v>110.3270589869</v>
      </c>
      <c r="O57" s="113">
        <f>IFERROR(VLOOKUP($F57,'2_Download'!$A$18:$H$5000,O$1,0),"")</f>
        <v>107.9370128035</v>
      </c>
    </row>
    <row r="58" spans="2:15" x14ac:dyDescent="0.2">
      <c r="B58" s="103">
        <f t="shared" si="1"/>
        <v>2020</v>
      </c>
      <c r="C58" s="103">
        <f t="shared" si="2"/>
        <v>2</v>
      </c>
      <c r="D58" s="103">
        <f t="shared" si="3"/>
        <v>2</v>
      </c>
      <c r="E58" s="103">
        <f t="shared" si="4"/>
        <v>15</v>
      </c>
      <c r="F58" s="103" t="str">
        <f>CONCATENATE(D58,"Q ",VLOOKUP($C58,Parametros!$D$4:$E$15,2,0)," ",'3_Fix'!B58)</f>
        <v>2Q Feb 2020</v>
      </c>
      <c r="H58" s="107">
        <f>VALUE(CONCATENATE(C58,"/",E58,"/",B58))</f>
        <v>43876</v>
      </c>
      <c r="I58" s="113">
        <f>IFERROR(VLOOKUP($F58,'2_Download'!$A$18:$H$5000,I$1,0),"")</f>
        <v>107.14100000000001</v>
      </c>
      <c r="J58" s="113">
        <f>IFERROR(VLOOKUP($F58,'2_Download'!$A$18:$H$5000,J$1,0),"")</f>
        <v>106.0309215943</v>
      </c>
      <c r="K58" s="113">
        <f>IFERROR(VLOOKUP($F58,'2_Download'!$A$18:$H$5000,K$1,0),"")</f>
        <v>106.388138297</v>
      </c>
      <c r="L58" s="113">
        <f>IFERROR(VLOOKUP($F58,'2_Download'!$A$18:$H$5000,L$1,0),"")</f>
        <v>105.6452372753</v>
      </c>
      <c r="M58" s="113">
        <f>IFERROR(VLOOKUP($F58,'2_Download'!$A$18:$H$5000,M$1,0),"")</f>
        <v>110.57237915659999</v>
      </c>
      <c r="N58" s="113">
        <f>IFERROR(VLOOKUP($F58,'2_Download'!$A$18:$H$5000,N$1,0),"")</f>
        <v>114.017994649</v>
      </c>
      <c r="O58" s="113">
        <f>IFERROR(VLOOKUP($F58,'2_Download'!$A$18:$H$5000,O$1,0),"")</f>
        <v>108.09818617329999</v>
      </c>
    </row>
    <row r="59" spans="2:15" x14ac:dyDescent="0.2">
      <c r="B59" s="103">
        <f t="shared" si="1"/>
        <v>2020</v>
      </c>
      <c r="C59" s="103">
        <f t="shared" si="2"/>
        <v>3</v>
      </c>
      <c r="D59" s="103">
        <f t="shared" si="3"/>
        <v>1</v>
      </c>
      <c r="E59" s="103">
        <f t="shared" si="4"/>
        <v>1</v>
      </c>
      <c r="F59" s="103" t="str">
        <f>CONCATENATE(D59,"Q ",VLOOKUP($C59,Parametros!$D$4:$E$15,2,0)," ",'3_Fix'!B59)</f>
        <v>1Q Mar 2020</v>
      </c>
      <c r="H59" s="107">
        <f>VALUE(CONCATENATE(C59,"/",E59,"/",B59))</f>
        <v>43891</v>
      </c>
      <c r="I59" s="113">
        <f>IFERROR(VLOOKUP($F59,'2_Download'!$A$18:$H$5000,I$1,0),"")</f>
        <v>107.254</v>
      </c>
      <c r="J59" s="113">
        <f>IFERROR(VLOOKUP($F59,'2_Download'!$A$18:$H$5000,J$1,0),"")</f>
        <v>106.19601633969999</v>
      </c>
      <c r="K59" s="113">
        <f>IFERROR(VLOOKUP($F59,'2_Download'!$A$18:$H$5000,K$1,0),"")</f>
        <v>106.5933279619</v>
      </c>
      <c r="L59" s="113">
        <f>IFERROR(VLOOKUP($F59,'2_Download'!$A$18:$H$5000,L$1,0),"")</f>
        <v>105.7670418228</v>
      </c>
      <c r="M59" s="113">
        <f>IFERROR(VLOOKUP($F59,'2_Download'!$A$18:$H$5000,M$1,0),"")</f>
        <v>110.52340977759999</v>
      </c>
      <c r="N59" s="113">
        <f>IFERROR(VLOOKUP($F59,'2_Download'!$A$18:$H$5000,N$1,0),"")</f>
        <v>113.9216101432</v>
      </c>
      <c r="O59" s="113">
        <f>IFERROR(VLOOKUP($F59,'2_Download'!$A$18:$H$5000,O$1,0),"")</f>
        <v>108.0832641726</v>
      </c>
    </row>
    <row r="60" spans="2:15" x14ac:dyDescent="0.2">
      <c r="B60" s="103">
        <f t="shared" si="1"/>
        <v>2020</v>
      </c>
      <c r="C60" s="103">
        <f t="shared" si="2"/>
        <v>3</v>
      </c>
      <c r="D60" s="103">
        <f t="shared" si="3"/>
        <v>2</v>
      </c>
      <c r="E60" s="103">
        <f t="shared" si="4"/>
        <v>15</v>
      </c>
      <c r="F60" s="103" t="str">
        <f>CONCATENATE(D60,"Q ",VLOOKUP($C60,Parametros!$D$4:$E$15,2,0)," ",'3_Fix'!B60)</f>
        <v>2Q Mar 2020</v>
      </c>
      <c r="H60" s="107">
        <f>VALUE(CONCATENATE(C60,"/",E60,"/",B60))</f>
        <v>43905</v>
      </c>
      <c r="I60" s="113">
        <f>IFERROR(VLOOKUP($F60,'2_Download'!$A$18:$H$5000,I$1,0),"")</f>
        <v>106.422</v>
      </c>
      <c r="J60" s="113">
        <f>IFERROR(VLOOKUP($F60,'2_Download'!$A$18:$H$5000,J$1,0),"")</f>
        <v>106.3488906323</v>
      </c>
      <c r="K60" s="113">
        <f>IFERROR(VLOOKUP($F60,'2_Download'!$A$18:$H$5000,K$1,0),"")</f>
        <v>106.8187531478</v>
      </c>
      <c r="L60" s="113">
        <f>IFERROR(VLOOKUP($F60,'2_Download'!$A$18:$H$5000,L$1,0),"")</f>
        <v>105.8415834347</v>
      </c>
      <c r="M60" s="113">
        <f>IFERROR(VLOOKUP($F60,'2_Download'!$A$18:$H$5000,M$1,0),"")</f>
        <v>106.6495466578</v>
      </c>
      <c r="N60" s="113">
        <f>IFERROR(VLOOKUP($F60,'2_Download'!$A$18:$H$5000,N$1,0),"")</f>
        <v>113.3386535609</v>
      </c>
      <c r="O60" s="113">
        <f>IFERROR(VLOOKUP($F60,'2_Download'!$A$18:$H$5000,O$1,0),"")</f>
        <v>101.8462999229</v>
      </c>
    </row>
    <row r="61" spans="2:15" x14ac:dyDescent="0.2">
      <c r="B61" s="103">
        <f t="shared" si="1"/>
        <v>2020</v>
      </c>
      <c r="C61" s="103">
        <f t="shared" si="2"/>
        <v>4</v>
      </c>
      <c r="D61" s="103">
        <f t="shared" si="3"/>
        <v>1</v>
      </c>
      <c r="E61" s="103">
        <f t="shared" si="4"/>
        <v>1</v>
      </c>
      <c r="F61" s="103" t="str">
        <f>CONCATENATE(D61,"Q ",VLOOKUP($C61,Parametros!$D$4:$E$15,2,0)," ",'3_Fix'!B61)</f>
        <v>1Q Abr 2020</v>
      </c>
      <c r="H61" s="107">
        <f>VALUE(CONCATENATE(C61,"/",E61,"/",B61))</f>
        <v>43922</v>
      </c>
      <c r="I61" s="113">
        <f>IFERROR(VLOOKUP($F61,'2_Download'!$A$18:$H$5000,I$1,0),"")</f>
        <v>105.655</v>
      </c>
      <c r="J61" s="113">
        <f>IFERROR(VLOOKUP($F61,'2_Download'!$A$18:$H$5000,J$1,0),"")</f>
        <v>106.5622150491</v>
      </c>
      <c r="K61" s="113">
        <f>IFERROR(VLOOKUP($F61,'2_Download'!$A$18:$H$5000,K$1,0),"")</f>
        <v>107.2460543105</v>
      </c>
      <c r="L61" s="113">
        <f>IFERROR(VLOOKUP($F61,'2_Download'!$A$18:$H$5000,L$1,0),"")</f>
        <v>105.8238786893</v>
      </c>
      <c r="M61" s="113">
        <f>IFERROR(VLOOKUP($F61,'2_Download'!$A$18:$H$5000,M$1,0),"")</f>
        <v>102.8522730132</v>
      </c>
      <c r="N61" s="113">
        <f>IFERROR(VLOOKUP($F61,'2_Download'!$A$18:$H$5000,N$1,0),"")</f>
        <v>112.45228773620001</v>
      </c>
      <c r="O61" s="113">
        <f>IFERROR(VLOOKUP($F61,'2_Download'!$A$18:$H$5000,O$1,0),"")</f>
        <v>95.958790812700002</v>
      </c>
    </row>
    <row r="62" spans="2:15" x14ac:dyDescent="0.2">
      <c r="B62" s="103">
        <f t="shared" si="1"/>
        <v>2020</v>
      </c>
      <c r="C62" s="103">
        <f t="shared" si="2"/>
        <v>4</v>
      </c>
      <c r="D62" s="103">
        <f t="shared" si="3"/>
        <v>2</v>
      </c>
      <c r="E62" s="103">
        <f t="shared" si="4"/>
        <v>15</v>
      </c>
      <c r="F62" s="103" t="str">
        <f>CONCATENATE(D62,"Q ",VLOOKUP($C62,Parametros!$D$4:$E$15,2,0)," ",'3_Fix'!B62)</f>
        <v>2Q Abr 2020</v>
      </c>
      <c r="H62" s="107">
        <f>VALUE(CONCATENATE(C62,"/",E62,"/",B62))</f>
        <v>43936</v>
      </c>
      <c r="I62" s="113">
        <f>IFERROR(VLOOKUP($F62,'2_Download'!$A$18:$H$5000,I$1,0),"")</f>
        <v>105.854</v>
      </c>
      <c r="J62" s="113">
        <f>IFERROR(VLOOKUP($F62,'2_Download'!$A$18:$H$5000,J$1,0),"")</f>
        <v>106.7456390216</v>
      </c>
      <c r="K62" s="113">
        <f>IFERROR(VLOOKUP($F62,'2_Download'!$A$18:$H$5000,K$1,0),"")</f>
        <v>107.5191817561</v>
      </c>
      <c r="L62" s="113">
        <f>IFERROR(VLOOKUP($F62,'2_Download'!$A$18:$H$5000,L$1,0),"")</f>
        <v>105.9104504635</v>
      </c>
      <c r="M62" s="113">
        <f>IFERROR(VLOOKUP($F62,'2_Download'!$A$18:$H$5000,M$1,0),"")</f>
        <v>103.1000149346</v>
      </c>
      <c r="N62" s="113">
        <f>IFERROR(VLOOKUP($F62,'2_Download'!$A$18:$H$5000,N$1,0),"")</f>
        <v>113.0088381927</v>
      </c>
      <c r="O62" s="113">
        <f>IFERROR(VLOOKUP($F62,'2_Download'!$A$18:$H$5000,O$1,0),"")</f>
        <v>95.984786601099998</v>
      </c>
    </row>
    <row r="63" spans="2:15" x14ac:dyDescent="0.2">
      <c r="B63" s="103">
        <f t="shared" si="1"/>
        <v>2020</v>
      </c>
      <c r="C63" s="103">
        <f t="shared" si="2"/>
        <v>5</v>
      </c>
      <c r="D63" s="103">
        <f t="shared" si="3"/>
        <v>1</v>
      </c>
      <c r="E63" s="103">
        <f t="shared" si="4"/>
        <v>1</v>
      </c>
      <c r="F63" s="103" t="str">
        <f>CONCATENATE(D63,"Q ",VLOOKUP($C63,Parametros!$D$4:$E$15,2,0)," ",'3_Fix'!B63)</f>
        <v>1Q May 2020</v>
      </c>
      <c r="H63" s="107">
        <f>VALUE(CONCATENATE(C63,"/",E63,"/",B63))</f>
        <v>43952</v>
      </c>
      <c r="I63" s="113">
        <f>IFERROR(VLOOKUP($F63,'2_Download'!$A$18:$H$5000,I$1,0),"")</f>
        <v>106.167</v>
      </c>
      <c r="J63" s="113">
        <f>IFERROR(VLOOKUP($F63,'2_Download'!$A$18:$H$5000,J$1,0),"")</f>
        <v>107.00448893710001</v>
      </c>
      <c r="K63" s="113">
        <f>IFERROR(VLOOKUP($F63,'2_Download'!$A$18:$H$5000,K$1,0),"")</f>
        <v>107.9016656484</v>
      </c>
      <c r="L63" s="113">
        <f>IFERROR(VLOOKUP($F63,'2_Download'!$A$18:$H$5000,L$1,0),"")</f>
        <v>106.0358136584</v>
      </c>
      <c r="M63" s="113">
        <f>IFERROR(VLOOKUP($F63,'2_Download'!$A$18:$H$5000,M$1,0),"")</f>
        <v>103.5775196047</v>
      </c>
      <c r="N63" s="113">
        <f>IFERROR(VLOOKUP($F63,'2_Download'!$A$18:$H$5000,N$1,0),"")</f>
        <v>115.75579954050001</v>
      </c>
      <c r="O63" s="113">
        <f>IFERROR(VLOOKUP($F63,'2_Download'!$A$18:$H$5000,O$1,0),"")</f>
        <v>94.832662602599996</v>
      </c>
    </row>
    <row r="64" spans="2:15" x14ac:dyDescent="0.2">
      <c r="B64" s="103">
        <f t="shared" si="1"/>
        <v>2020</v>
      </c>
      <c r="C64" s="103">
        <f t="shared" si="2"/>
        <v>5</v>
      </c>
      <c r="D64" s="103">
        <f t="shared" si="3"/>
        <v>2</v>
      </c>
      <c r="E64" s="103">
        <f t="shared" si="4"/>
        <v>15</v>
      </c>
      <c r="F64" s="103" t="str">
        <f>CONCATENATE(D64,"Q ",VLOOKUP($C64,Parametros!$D$4:$E$15,2,0)," ",'3_Fix'!B64)</f>
        <v>2Q May 2020</v>
      </c>
      <c r="H64" s="107">
        <f>VALUE(CONCATENATE(C64,"/",E64,"/",B64))</f>
        <v>43966</v>
      </c>
      <c r="I64" s="113">
        <f>IFERROR(VLOOKUP($F64,'2_Download'!$A$18:$H$5000,I$1,0),"")</f>
        <v>106.158</v>
      </c>
      <c r="J64" s="113">
        <f>IFERROR(VLOOKUP($F64,'2_Download'!$A$18:$H$5000,J$1,0),"")</f>
        <v>106.94029118340001</v>
      </c>
      <c r="K64" s="113">
        <f>IFERROR(VLOOKUP($F64,'2_Download'!$A$18:$H$5000,K$1,0),"")</f>
        <v>107.8611071281</v>
      </c>
      <c r="L64" s="113">
        <f>IFERROR(VLOOKUP($F64,'2_Download'!$A$18:$H$5000,L$1,0),"")</f>
        <v>105.9460927935</v>
      </c>
      <c r="M64" s="113">
        <f>IFERROR(VLOOKUP($F64,'2_Download'!$A$18:$H$5000,M$1,0),"")</f>
        <v>103.74098427</v>
      </c>
      <c r="N64" s="113">
        <f>IFERROR(VLOOKUP($F64,'2_Download'!$A$18:$H$5000,N$1,0),"")</f>
        <v>112.7334002501</v>
      </c>
      <c r="O64" s="113">
        <f>IFERROR(VLOOKUP($F64,'2_Download'!$A$18:$H$5000,O$1,0),"")</f>
        <v>97.283800475299998</v>
      </c>
    </row>
    <row r="65" spans="2:15" x14ac:dyDescent="0.2">
      <c r="B65" s="103">
        <f t="shared" si="1"/>
        <v>2020</v>
      </c>
      <c r="C65" s="103">
        <f t="shared" si="2"/>
        <v>6</v>
      </c>
      <c r="D65" s="103">
        <f t="shared" si="3"/>
        <v>1</v>
      </c>
      <c r="E65" s="103">
        <f t="shared" si="4"/>
        <v>1</v>
      </c>
      <c r="F65" s="103" t="str">
        <f>CONCATENATE(D65,"Q ",VLOOKUP($C65,Parametros!$D$4:$E$15,2,0)," ",'3_Fix'!B65)</f>
        <v>1Q Jun 2020</v>
      </c>
      <c r="H65" s="107">
        <f>VALUE(CONCATENATE(C65,"/",E65,"/",B65))</f>
        <v>43983</v>
      </c>
      <c r="I65" s="113">
        <f>IFERROR(VLOOKUP($F65,'2_Download'!$A$18:$H$5000,I$1,0),"")</f>
        <v>106.495</v>
      </c>
      <c r="J65" s="113">
        <f>IFERROR(VLOOKUP($F65,'2_Download'!$A$18:$H$5000,J$1,0),"")</f>
        <v>107.25569493739999</v>
      </c>
      <c r="K65" s="113">
        <f>IFERROR(VLOOKUP($F65,'2_Download'!$A$18:$H$5000,K$1,0),"")</f>
        <v>108.3231679222</v>
      </c>
      <c r="L65" s="113">
        <f>IFERROR(VLOOKUP($F65,'2_Download'!$A$18:$H$5000,L$1,0),"")</f>
        <v>106.1031519901</v>
      </c>
      <c r="M65" s="113">
        <f>IFERROR(VLOOKUP($F65,'2_Download'!$A$18:$H$5000,M$1,0),"")</f>
        <v>104.14247382089999</v>
      </c>
      <c r="N65" s="113">
        <f>IFERROR(VLOOKUP($F65,'2_Download'!$A$18:$H$5000,N$1,0),"")</f>
        <v>111.6944244389</v>
      </c>
      <c r="O65" s="113">
        <f>IFERROR(VLOOKUP($F65,'2_Download'!$A$18:$H$5000,O$1,0),"")</f>
        <v>98.719644932999998</v>
      </c>
    </row>
    <row r="66" spans="2:15" x14ac:dyDescent="0.2">
      <c r="B66" s="103">
        <f t="shared" si="1"/>
        <v>2020</v>
      </c>
      <c r="C66" s="103">
        <f t="shared" si="2"/>
        <v>6</v>
      </c>
      <c r="D66" s="103">
        <f t="shared" si="3"/>
        <v>2</v>
      </c>
      <c r="E66" s="103">
        <f t="shared" si="4"/>
        <v>15</v>
      </c>
      <c r="F66" s="103" t="str">
        <f>CONCATENATE(D66,"Q ",VLOOKUP($C66,Parametros!$D$4:$E$15,2,0)," ",'3_Fix'!B66)</f>
        <v>2Q Jun 2020</v>
      </c>
      <c r="H66" s="107">
        <f>VALUE(CONCATENATE(C66,"/",E66,"/",B66))</f>
        <v>43997</v>
      </c>
      <c r="I66" s="113">
        <f>IFERROR(VLOOKUP($F66,'2_Download'!$A$18:$H$5000,I$1,0),"")</f>
        <v>106.991</v>
      </c>
      <c r="J66" s="113">
        <f>IFERROR(VLOOKUP($F66,'2_Download'!$A$18:$H$5000,J$1,0),"")</f>
        <v>107.47609760260001</v>
      </c>
      <c r="K66" s="113">
        <f>IFERROR(VLOOKUP($F66,'2_Download'!$A$18:$H$5000,K$1,0),"")</f>
        <v>108.74230002039999</v>
      </c>
      <c r="L66" s="113">
        <f>IFERROR(VLOOKUP($F66,'2_Download'!$A$18:$H$5000,L$1,0),"")</f>
        <v>106.1089879079</v>
      </c>
      <c r="M66" s="113">
        <f>IFERROR(VLOOKUP($F66,'2_Download'!$A$18:$H$5000,M$1,0),"")</f>
        <v>105.489762783</v>
      </c>
      <c r="N66" s="113">
        <f>IFERROR(VLOOKUP($F66,'2_Download'!$A$18:$H$5000,N$1,0),"")</f>
        <v>112.03022751189999</v>
      </c>
      <c r="O66" s="113">
        <f>IFERROR(VLOOKUP($F66,'2_Download'!$A$18:$H$5000,O$1,0),"")</f>
        <v>100.7932515282</v>
      </c>
    </row>
    <row r="67" spans="2:15" x14ac:dyDescent="0.2">
      <c r="B67" s="103">
        <f t="shared" si="1"/>
        <v>2020</v>
      </c>
      <c r="C67" s="103">
        <f t="shared" si="2"/>
        <v>7</v>
      </c>
      <c r="D67" s="103">
        <f t="shared" si="3"/>
        <v>1</v>
      </c>
      <c r="E67" s="103">
        <f t="shared" si="4"/>
        <v>1</v>
      </c>
      <c r="F67" s="103" t="str">
        <f>CONCATENATE(D67,"Q ",VLOOKUP($C67,Parametros!$D$4:$E$15,2,0)," ",'3_Fix'!B67)</f>
        <v>1Q Jul 2020</v>
      </c>
      <c r="H67" s="107">
        <f>VALUE(CONCATENATE(C67,"/",E67,"/",B67))</f>
        <v>44013</v>
      </c>
      <c r="I67" s="113">
        <f>IFERROR(VLOOKUP($F67,'2_Download'!$A$18:$H$5000,I$1,0),"")</f>
        <v>107.371</v>
      </c>
      <c r="J67" s="113">
        <f>IFERROR(VLOOKUP($F67,'2_Download'!$A$18:$H$5000,J$1,0),"")</f>
        <v>107.7418366622</v>
      </c>
      <c r="K67" s="113">
        <f>IFERROR(VLOOKUP($F67,'2_Download'!$A$18:$H$5000,K$1,0),"")</f>
        <v>109.13899197320001</v>
      </c>
      <c r="L67" s="113">
        <f>IFERROR(VLOOKUP($F67,'2_Download'!$A$18:$H$5000,L$1,0),"")</f>
        <v>106.2333380652</v>
      </c>
      <c r="M67" s="113">
        <f>IFERROR(VLOOKUP($F67,'2_Download'!$A$18:$H$5000,M$1,0),"")</f>
        <v>106.22281928380001</v>
      </c>
      <c r="N67" s="113">
        <f>IFERROR(VLOOKUP($F67,'2_Download'!$A$18:$H$5000,N$1,0),"")</f>
        <v>111.7345000621</v>
      </c>
      <c r="O67" s="113">
        <f>IFERROR(VLOOKUP($F67,'2_Download'!$A$18:$H$5000,O$1,0),"")</f>
        <v>102.2650468806</v>
      </c>
    </row>
    <row r="68" spans="2:15" x14ac:dyDescent="0.2">
      <c r="B68" s="103">
        <f t="shared" si="1"/>
        <v>2020</v>
      </c>
      <c r="C68" s="103">
        <f t="shared" si="2"/>
        <v>7</v>
      </c>
      <c r="D68" s="103">
        <f t="shared" si="3"/>
        <v>2</v>
      </c>
      <c r="E68" s="103">
        <f t="shared" si="4"/>
        <v>15</v>
      </c>
      <c r="F68" s="103" t="str">
        <f>CONCATENATE(D68,"Q ",VLOOKUP($C68,Parametros!$D$4:$E$15,2,0)," ",'3_Fix'!B68)</f>
        <v>2Q Jul 2020</v>
      </c>
      <c r="H68" s="107">
        <f>VALUE(CONCATENATE(C68,"/",E68,"/",B68))</f>
        <v>44027</v>
      </c>
      <c r="I68" s="113">
        <f>IFERROR(VLOOKUP($F68,'2_Download'!$A$18:$H$5000,I$1,0),"")</f>
        <v>107.517</v>
      </c>
      <c r="J68" s="113">
        <f>IFERROR(VLOOKUP($F68,'2_Download'!$A$18:$H$5000,J$1,0),"")</f>
        <v>107.8401068056</v>
      </c>
      <c r="K68" s="113">
        <f>IFERROR(VLOOKUP($F68,'2_Download'!$A$18:$H$5000,K$1,0),"")</f>
        <v>109.3085745755</v>
      </c>
      <c r="L68" s="113">
        <f>IFERROR(VLOOKUP($F68,'2_Download'!$A$18:$H$5000,L$1,0),"")</f>
        <v>106.25461265689999</v>
      </c>
      <c r="M68" s="113">
        <f>IFERROR(VLOOKUP($F68,'2_Download'!$A$18:$H$5000,M$1,0),"")</f>
        <v>106.5192298093</v>
      </c>
      <c r="N68" s="113">
        <f>IFERROR(VLOOKUP($F68,'2_Download'!$A$18:$H$5000,N$1,0),"")</f>
        <v>111.9163854474</v>
      </c>
      <c r="O68" s="113">
        <f>IFERROR(VLOOKUP($F68,'2_Download'!$A$18:$H$5000,O$1,0),"")</f>
        <v>102.6436944693</v>
      </c>
    </row>
    <row r="69" spans="2:15" x14ac:dyDescent="0.2">
      <c r="B69" s="103">
        <f t="shared" si="1"/>
        <v>2020</v>
      </c>
      <c r="C69" s="103">
        <f t="shared" si="2"/>
        <v>8</v>
      </c>
      <c r="D69" s="103">
        <f t="shared" si="3"/>
        <v>1</v>
      </c>
      <c r="E69" s="103">
        <f t="shared" si="4"/>
        <v>1</v>
      </c>
      <c r="F69" s="103" t="str">
        <f>CONCATENATE(D69,"Q ",VLOOKUP($C69,Parametros!$D$4:$E$15,2,0)," ",'3_Fix'!B69)</f>
        <v>1Q Ago 2020</v>
      </c>
      <c r="H69" s="107">
        <f>VALUE(CONCATENATE(C69,"/",E69,"/",B69))</f>
        <v>44044</v>
      </c>
      <c r="I69" s="113">
        <f>IFERROR(VLOOKUP($F69,'2_Download'!$A$18:$H$5000,I$1,0),"")</f>
        <v>107.777</v>
      </c>
      <c r="J69" s="113">
        <f>IFERROR(VLOOKUP($F69,'2_Download'!$A$18:$H$5000,J$1,0),"")</f>
        <v>108.0346183488</v>
      </c>
      <c r="K69" s="113">
        <f>IFERROR(VLOOKUP($F69,'2_Download'!$A$18:$H$5000,K$1,0),"")</f>
        <v>109.5947256547</v>
      </c>
      <c r="L69" s="113">
        <f>IFERROR(VLOOKUP($F69,'2_Download'!$A$18:$H$5000,L$1,0),"")</f>
        <v>106.3501816484</v>
      </c>
      <c r="M69" s="113">
        <f>IFERROR(VLOOKUP($F69,'2_Download'!$A$18:$H$5000,M$1,0),"")</f>
        <v>106.9817345985</v>
      </c>
      <c r="N69" s="113">
        <f>IFERROR(VLOOKUP($F69,'2_Download'!$A$18:$H$5000,N$1,0),"")</f>
        <v>112.75494804260001</v>
      </c>
      <c r="O69" s="113">
        <f>IFERROR(VLOOKUP($F69,'2_Download'!$A$18:$H$5000,O$1,0),"")</f>
        <v>102.83616344409999</v>
      </c>
    </row>
    <row r="70" spans="2:15" x14ac:dyDescent="0.2">
      <c r="B70" s="103">
        <f t="shared" si="1"/>
        <v>2020</v>
      </c>
      <c r="C70" s="103">
        <f t="shared" si="2"/>
        <v>8</v>
      </c>
      <c r="D70" s="103">
        <f t="shared" si="3"/>
        <v>2</v>
      </c>
      <c r="E70" s="103">
        <f t="shared" si="4"/>
        <v>15</v>
      </c>
      <c r="F70" s="103" t="str">
        <f>CONCATENATE(D70,"Q ",VLOOKUP($C70,Parametros!$D$4:$E$15,2,0)," ",'3_Fix'!B70)</f>
        <v>2Q Ago 2020</v>
      </c>
      <c r="H70" s="107">
        <f>VALUE(CONCATENATE(C70,"/",E70,"/",B70))</f>
        <v>44058</v>
      </c>
      <c r="I70" s="113">
        <f>IFERROR(VLOOKUP($F70,'2_Download'!$A$18:$H$5000,I$1,0),"")</f>
        <v>107.956</v>
      </c>
      <c r="J70" s="113">
        <f>IFERROR(VLOOKUP($F70,'2_Download'!$A$18:$H$5000,J$1,0),"")</f>
        <v>108.23028939389999</v>
      </c>
      <c r="K70" s="113">
        <f>IFERROR(VLOOKUP($F70,'2_Download'!$A$18:$H$5000,K$1,0),"")</f>
        <v>109.8700514252</v>
      </c>
      <c r="L70" s="113">
        <f>IFERROR(VLOOKUP($F70,'2_Download'!$A$18:$H$5000,L$1,0),"")</f>
        <v>106.4598500561</v>
      </c>
      <c r="M70" s="113">
        <f>IFERROR(VLOOKUP($F70,'2_Download'!$A$18:$H$5000,M$1,0),"")</f>
        <v>107.1099916676</v>
      </c>
      <c r="N70" s="113">
        <f>IFERROR(VLOOKUP($F70,'2_Download'!$A$18:$H$5000,N$1,0),"")</f>
        <v>112.8666305444</v>
      </c>
      <c r="O70" s="113">
        <f>IFERROR(VLOOKUP($F70,'2_Download'!$A$18:$H$5000,O$1,0),"")</f>
        <v>102.9763222122</v>
      </c>
    </row>
    <row r="71" spans="2:15" x14ac:dyDescent="0.2">
      <c r="B71" s="103">
        <f t="shared" si="1"/>
        <v>2020</v>
      </c>
      <c r="C71" s="103">
        <f t="shared" si="2"/>
        <v>9</v>
      </c>
      <c r="D71" s="103">
        <f t="shared" si="3"/>
        <v>1</v>
      </c>
      <c r="E71" s="103">
        <f t="shared" si="4"/>
        <v>1</v>
      </c>
      <c r="F71" s="103" t="str">
        <f>CONCATENATE(D71,"Q ",VLOOKUP($C71,Parametros!$D$4:$E$15,2,0)," ",'3_Fix'!B71)</f>
        <v>1Q Sep 2020</v>
      </c>
      <c r="H71" s="107">
        <f>VALUE(CONCATENATE(C71,"/",E71,"/",B71))</f>
        <v>44075</v>
      </c>
      <c r="I71" s="113">
        <f>IFERROR(VLOOKUP($F71,'2_Download'!$A$18:$H$5000,I$1,0),"")</f>
        <v>108.13200000000001</v>
      </c>
      <c r="J71" s="113">
        <f>IFERROR(VLOOKUP($F71,'2_Download'!$A$18:$H$5000,J$1,0),"")</f>
        <v>108.4089751855</v>
      </c>
      <c r="K71" s="113">
        <f>IFERROR(VLOOKUP($F71,'2_Download'!$A$18:$H$5000,K$1,0),"")</f>
        <v>110.0470073627</v>
      </c>
      <c r="L71" s="113">
        <f>IFERROR(VLOOKUP($F71,'2_Download'!$A$18:$H$5000,L$1,0),"")</f>
        <v>106.6404035588</v>
      </c>
      <c r="M71" s="113">
        <f>IFERROR(VLOOKUP($F71,'2_Download'!$A$18:$H$5000,M$1,0),"")</f>
        <v>107.2750770799</v>
      </c>
      <c r="N71" s="113">
        <f>IFERROR(VLOOKUP($F71,'2_Download'!$A$18:$H$5000,N$1,0),"")</f>
        <v>113.05565485130001</v>
      </c>
      <c r="O71" s="113">
        <f>IFERROR(VLOOKUP($F71,'2_Download'!$A$18:$H$5000,O$1,0),"")</f>
        <v>103.1242178233</v>
      </c>
    </row>
    <row r="72" spans="2:15" x14ac:dyDescent="0.2">
      <c r="B72" s="103">
        <f t="shared" si="1"/>
        <v>2020</v>
      </c>
      <c r="C72" s="103">
        <f t="shared" si="2"/>
        <v>9</v>
      </c>
      <c r="D72" s="103">
        <f t="shared" si="3"/>
        <v>2</v>
      </c>
      <c r="E72" s="103">
        <f t="shared" si="4"/>
        <v>15</v>
      </c>
      <c r="F72" s="103" t="str">
        <f>CONCATENATE(D72,"Q ",VLOOKUP($C72,Parametros!$D$4:$E$15,2,0)," ",'3_Fix'!B72)</f>
        <v>2Q Sep 2020</v>
      </c>
      <c r="H72" s="107">
        <f t="shared" ref="H72:H135" si="5">VALUE(CONCATENATE(C72,"/",E72,"/",B72))</f>
        <v>44089</v>
      </c>
      <c r="I72" s="113">
        <f>IFERROR(VLOOKUP($F72,'2_Download'!$A$18:$H$5000,I$1,0),"")</f>
        <v>108.09699999999999</v>
      </c>
      <c r="J72" s="113">
        <f>IFERROR(VLOOKUP($F72,'2_Download'!$A$18:$H$5000,J$1,0),"")</f>
        <v>108.538473403</v>
      </c>
      <c r="K72" s="113">
        <f>IFERROR(VLOOKUP($F72,'2_Download'!$A$18:$H$5000,K$1,0),"")</f>
        <v>110.3376512441</v>
      </c>
      <c r="L72" s="113">
        <f>IFERROR(VLOOKUP($F72,'2_Download'!$A$18:$H$5000,L$1,0),"")</f>
        <v>106.5959139555</v>
      </c>
      <c r="M72" s="113">
        <f>IFERROR(VLOOKUP($F72,'2_Download'!$A$18:$H$5000,M$1,0),"")</f>
        <v>106.7323871623</v>
      </c>
      <c r="N72" s="113">
        <f>IFERROR(VLOOKUP($F72,'2_Download'!$A$18:$H$5000,N$1,0),"")</f>
        <v>112.6523682346</v>
      </c>
      <c r="O72" s="113">
        <f>IFERROR(VLOOKUP($F72,'2_Download'!$A$18:$H$5000,O$1,0),"")</f>
        <v>102.4814265828</v>
      </c>
    </row>
    <row r="73" spans="2:15" x14ac:dyDescent="0.2">
      <c r="B73" s="103">
        <f t="shared" ref="B73:B136" si="6">IF(C72=12,IF(D72=2,B72+1,B72),B72)</f>
        <v>2020</v>
      </c>
      <c r="C73" s="103">
        <f t="shared" ref="C73:C136" si="7">IF(D72=2,IF(C72=12,1,C72+1),C72)</f>
        <v>10</v>
      </c>
      <c r="D73" s="103">
        <f t="shared" ref="D73:D136" si="8">IF(D72=1,2,1)</f>
        <v>1</v>
      </c>
      <c r="E73" s="103">
        <f t="shared" ref="E73:E136" si="9">IF(D73=1,1,15)</f>
        <v>1</v>
      </c>
      <c r="F73" s="103" t="str">
        <f>CONCATENATE(D73,"Q ",VLOOKUP($C73,Parametros!$D$4:$E$15,2,0)," ",'3_Fix'!B73)</f>
        <v>1Q Oct 2020</v>
      </c>
      <c r="H73" s="107">
        <f t="shared" si="5"/>
        <v>44105</v>
      </c>
      <c r="I73" s="113">
        <f>IFERROR(VLOOKUP($F73,'2_Download'!$A$18:$H$5000,I$1,0),"")</f>
        <v>108.68600000000001</v>
      </c>
      <c r="J73" s="113">
        <f>IFERROR(VLOOKUP($F73,'2_Download'!$A$18:$H$5000,J$1,0),"")</f>
        <v>108.6954780968</v>
      </c>
      <c r="K73" s="113">
        <f>IFERROR(VLOOKUP($F73,'2_Download'!$A$18:$H$5000,K$1,0),"")</f>
        <v>110.4749254295</v>
      </c>
      <c r="L73" s="113">
        <f>IFERROR(VLOOKUP($F73,'2_Download'!$A$18:$H$5000,L$1,0),"")</f>
        <v>106.7742215382</v>
      </c>
      <c r="M73" s="113">
        <f>IFERROR(VLOOKUP($F73,'2_Download'!$A$18:$H$5000,M$1,0),"")</f>
        <v>108.6579779942</v>
      </c>
      <c r="N73" s="113">
        <f>IFERROR(VLOOKUP($F73,'2_Download'!$A$18:$H$5000,N$1,0),"")</f>
        <v>113.6633742339</v>
      </c>
      <c r="O73" s="113">
        <f>IFERROR(VLOOKUP($F73,'2_Download'!$A$18:$H$5000,O$1,0),"")</f>
        <v>105.06375331</v>
      </c>
    </row>
    <row r="74" spans="2:15" x14ac:dyDescent="0.2">
      <c r="B74" s="103">
        <f t="shared" si="6"/>
        <v>2020</v>
      </c>
      <c r="C74" s="103">
        <f t="shared" si="7"/>
        <v>10</v>
      </c>
      <c r="D74" s="103">
        <f t="shared" si="8"/>
        <v>2</v>
      </c>
      <c r="E74" s="103">
        <f t="shared" si="9"/>
        <v>15</v>
      </c>
      <c r="F74" s="103" t="str">
        <f>CONCATENATE(D74,"Q ",VLOOKUP($C74,Parametros!$D$4:$E$15,2,0)," ",'3_Fix'!B74)</f>
        <v>2Q Oct 2020</v>
      </c>
      <c r="H74" s="107">
        <f t="shared" si="5"/>
        <v>44119</v>
      </c>
      <c r="I74" s="113">
        <f>IFERROR(VLOOKUP($F74,'2_Download'!$A$18:$H$5000,I$1,0),"")</f>
        <v>108.86199999999999</v>
      </c>
      <c r="J74" s="113">
        <f>IFERROR(VLOOKUP($F74,'2_Download'!$A$18:$H$5000,J$1,0),"")</f>
        <v>108.77141752350001</v>
      </c>
      <c r="K74" s="113">
        <f>IFERROR(VLOOKUP($F74,'2_Download'!$A$18:$H$5000,K$1,0),"")</f>
        <v>110.5550874928</v>
      </c>
      <c r="L74" s="113">
        <f>IFERROR(VLOOKUP($F74,'2_Download'!$A$18:$H$5000,L$1,0),"")</f>
        <v>106.84560181419999</v>
      </c>
      <c r="M74" s="113">
        <f>IFERROR(VLOOKUP($F74,'2_Download'!$A$18:$H$5000,M$1,0),"")</f>
        <v>109.1437181694</v>
      </c>
      <c r="N74" s="113">
        <f>IFERROR(VLOOKUP($F74,'2_Download'!$A$18:$H$5000,N$1,0),"")</f>
        <v>115.32068008429999</v>
      </c>
      <c r="O74" s="113">
        <f>IFERROR(VLOOKUP($F74,'2_Download'!$A$18:$H$5000,O$1,0),"")</f>
        <v>104.70822736620001</v>
      </c>
    </row>
    <row r="75" spans="2:15" x14ac:dyDescent="0.2">
      <c r="B75" s="103">
        <f t="shared" si="6"/>
        <v>2020</v>
      </c>
      <c r="C75" s="103">
        <f t="shared" si="7"/>
        <v>11</v>
      </c>
      <c r="D75" s="103">
        <f t="shared" si="8"/>
        <v>1</v>
      </c>
      <c r="E75" s="103">
        <f t="shared" si="9"/>
        <v>1</v>
      </c>
      <c r="F75" s="103" t="str">
        <f>CONCATENATE(D75,"Q ",VLOOKUP($C75,Parametros!$D$4:$E$15,2,0)," ",'3_Fix'!B75)</f>
        <v>1Q Nov 2020</v>
      </c>
      <c r="H75" s="107">
        <f t="shared" si="5"/>
        <v>44136</v>
      </c>
      <c r="I75" s="113">
        <f>IFERROR(VLOOKUP($F75,'2_Download'!$A$18:$H$5000,I$1,0),"")</f>
        <v>108.91</v>
      </c>
      <c r="J75" s="113">
        <f>IFERROR(VLOOKUP($F75,'2_Download'!$A$18:$H$5000,J$1,0),"")</f>
        <v>108.655288243</v>
      </c>
      <c r="K75" s="113">
        <f>IFERROR(VLOOKUP($F75,'2_Download'!$A$18:$H$5000,K$1,0),"")</f>
        <v>110.2287621621</v>
      </c>
      <c r="L75" s="113">
        <f>IFERROR(VLOOKUP($F75,'2_Download'!$A$18:$H$5000,L$1,0),"")</f>
        <v>106.95641970600001</v>
      </c>
      <c r="M75" s="113">
        <f>IFERROR(VLOOKUP($F75,'2_Download'!$A$18:$H$5000,M$1,0),"")</f>
        <v>109.6962682834</v>
      </c>
      <c r="N75" s="113">
        <f>IFERROR(VLOOKUP($F75,'2_Download'!$A$18:$H$5000,N$1,0),"")</f>
        <v>114.2379161532</v>
      </c>
      <c r="O75" s="113">
        <f>IFERROR(VLOOKUP($F75,'2_Download'!$A$18:$H$5000,O$1,0),"")</f>
        <v>106.43504737329999</v>
      </c>
    </row>
    <row r="76" spans="2:15" x14ac:dyDescent="0.2">
      <c r="B76" s="103">
        <f t="shared" si="6"/>
        <v>2020</v>
      </c>
      <c r="C76" s="103">
        <f t="shared" si="7"/>
        <v>11</v>
      </c>
      <c r="D76" s="103">
        <f t="shared" si="8"/>
        <v>2</v>
      </c>
      <c r="E76" s="103">
        <f t="shared" si="9"/>
        <v>15</v>
      </c>
      <c r="F76" s="103" t="str">
        <f>CONCATENATE(D76,"Q ",VLOOKUP($C76,Parametros!$D$4:$E$15,2,0)," ",'3_Fix'!B76)</f>
        <v>2Q Nov 2020</v>
      </c>
      <c r="H76" s="107">
        <f t="shared" si="5"/>
        <v>44150</v>
      </c>
      <c r="I76" s="113">
        <f>IFERROR(VLOOKUP($F76,'2_Download'!$A$18:$H$5000,I$1,0),"")</f>
        <v>108.801</v>
      </c>
      <c r="J76" s="113">
        <f>IFERROR(VLOOKUP($F76,'2_Download'!$A$18:$H$5000,J$1,0),"")</f>
        <v>108.6283744042</v>
      </c>
      <c r="K76" s="113">
        <f>IFERROR(VLOOKUP($F76,'2_Download'!$A$18:$H$5000,K$1,0),"")</f>
        <v>110.1244191338</v>
      </c>
      <c r="L76" s="113">
        <f>IFERROR(VLOOKUP($F76,'2_Download'!$A$18:$H$5000,L$1,0),"")</f>
        <v>107.0131056093</v>
      </c>
      <c r="M76" s="113">
        <f>IFERROR(VLOOKUP($F76,'2_Download'!$A$18:$H$5000,M$1,0),"")</f>
        <v>109.3356729346</v>
      </c>
      <c r="N76" s="113">
        <f>IFERROR(VLOOKUP($F76,'2_Download'!$A$18:$H$5000,N$1,0),"")</f>
        <v>113.8371929657</v>
      </c>
      <c r="O76" s="113">
        <f>IFERROR(VLOOKUP($F76,'2_Download'!$A$18:$H$5000,O$1,0),"")</f>
        <v>106.1032666201</v>
      </c>
    </row>
    <row r="77" spans="2:15" x14ac:dyDescent="0.2">
      <c r="B77" s="103">
        <f t="shared" si="6"/>
        <v>2020</v>
      </c>
      <c r="C77" s="103">
        <f t="shared" si="7"/>
        <v>12</v>
      </c>
      <c r="D77" s="103">
        <f t="shared" si="8"/>
        <v>1</v>
      </c>
      <c r="E77" s="103">
        <f t="shared" si="9"/>
        <v>1</v>
      </c>
      <c r="F77" s="103" t="str">
        <f>CONCATENATE(D77,"Q ",VLOOKUP($C77,Parametros!$D$4:$E$15,2,0)," ",'3_Fix'!B77)</f>
        <v>1Q Dic 2020</v>
      </c>
      <c r="H77" s="107">
        <f t="shared" si="5"/>
        <v>44166</v>
      </c>
      <c r="I77" s="113">
        <f>IFERROR(VLOOKUP($F77,'2_Download'!$A$18:$H$5000,I$1,0),"")</f>
        <v>109.16800000000001</v>
      </c>
      <c r="J77" s="113">
        <f>IFERROR(VLOOKUP($F77,'2_Download'!$A$18:$H$5000,J$1,0),"")</f>
        <v>109.1948912866</v>
      </c>
      <c r="K77" s="113">
        <f>IFERROR(VLOOKUP($F77,'2_Download'!$A$18:$H$5000,K$1,0),"")</f>
        <v>110.9771345372</v>
      </c>
      <c r="L77" s="113">
        <f>IFERROR(VLOOKUP($F77,'2_Download'!$A$18:$H$5000,L$1,0),"")</f>
        <v>107.27061599539999</v>
      </c>
      <c r="M77" s="113">
        <f>IFERROR(VLOOKUP($F77,'2_Download'!$A$18:$H$5000,M$1,0),"")</f>
        <v>109.08350497310001</v>
      </c>
      <c r="N77" s="113">
        <f>IFERROR(VLOOKUP($F77,'2_Download'!$A$18:$H$5000,N$1,0),"")</f>
        <v>112.6065290499</v>
      </c>
      <c r="O77" s="113">
        <f>IFERROR(VLOOKUP($F77,'2_Download'!$A$18:$H$5000,O$1,0),"")</f>
        <v>106.5537272106</v>
      </c>
    </row>
    <row r="78" spans="2:15" x14ac:dyDescent="0.2">
      <c r="B78" s="103">
        <f t="shared" si="6"/>
        <v>2020</v>
      </c>
      <c r="C78" s="103">
        <f t="shared" si="7"/>
        <v>12</v>
      </c>
      <c r="D78" s="103">
        <f t="shared" si="8"/>
        <v>2</v>
      </c>
      <c r="E78" s="103">
        <f t="shared" si="9"/>
        <v>15</v>
      </c>
      <c r="F78" s="103" t="str">
        <f>CONCATENATE(D78,"Q ",VLOOKUP($C78,Parametros!$D$4:$E$15,2,0)," ",'3_Fix'!B78)</f>
        <v>2Q Dic 2020</v>
      </c>
      <c r="H78" s="107">
        <f t="shared" si="5"/>
        <v>44180</v>
      </c>
      <c r="I78" s="113">
        <f>IFERROR(VLOOKUP($F78,'2_Download'!$A$18:$H$5000,I$1,0),"")</f>
        <v>109.374</v>
      </c>
      <c r="J78" s="113">
        <f>IFERROR(VLOOKUP($F78,'2_Download'!$A$18:$H$5000,J$1,0),"")</f>
        <v>109.2785303168</v>
      </c>
      <c r="K78" s="113">
        <f>IFERROR(VLOOKUP($F78,'2_Download'!$A$18:$H$5000,K$1,0),"")</f>
        <v>111.0729714757</v>
      </c>
      <c r="L78" s="113">
        <f>IFERROR(VLOOKUP($F78,'2_Download'!$A$18:$H$5000,L$1,0),"")</f>
        <v>107.3410850313</v>
      </c>
      <c r="M78" s="113">
        <f>IFERROR(VLOOKUP($F78,'2_Download'!$A$18:$H$5000,M$1,0),"")</f>
        <v>109.6696711771</v>
      </c>
      <c r="N78" s="113">
        <f>IFERROR(VLOOKUP($F78,'2_Download'!$A$18:$H$5000,N$1,0),"")</f>
        <v>112.5023038234</v>
      </c>
      <c r="O78" s="113">
        <f>IFERROR(VLOOKUP($F78,'2_Download'!$A$18:$H$5000,O$1,0),"")</f>
        <v>107.6356427625</v>
      </c>
    </row>
    <row r="79" spans="2:15" x14ac:dyDescent="0.2">
      <c r="B79" s="103">
        <f t="shared" si="6"/>
        <v>2021</v>
      </c>
      <c r="C79" s="103">
        <f t="shared" si="7"/>
        <v>1</v>
      </c>
      <c r="D79" s="103">
        <f t="shared" si="8"/>
        <v>1</v>
      </c>
      <c r="E79" s="103">
        <f t="shared" si="9"/>
        <v>1</v>
      </c>
      <c r="F79" s="103" t="str">
        <f>CONCATENATE(D79,"Q ",VLOOKUP($C79,Parametros!$D$4:$E$15,2,0)," ",'3_Fix'!B79)</f>
        <v>1Q Ene 2021</v>
      </c>
      <c r="H79" s="107">
        <f t="shared" si="5"/>
        <v>44197</v>
      </c>
      <c r="I79" s="113">
        <f>IFERROR(VLOOKUP($F79,'2_Download'!$A$18:$H$5000,I$1,0),"")</f>
        <v>109.93600000000001</v>
      </c>
      <c r="J79" s="113">
        <f>IFERROR(VLOOKUP($F79,'2_Download'!$A$18:$H$5000,J$1,0),"")</f>
        <v>109.53592617069999</v>
      </c>
      <c r="K79" s="113">
        <f>IFERROR(VLOOKUP($F79,'2_Download'!$A$18:$H$5000,K$1,0),"")</f>
        <v>111.5072732725</v>
      </c>
      <c r="L79" s="113">
        <f>IFERROR(VLOOKUP($F79,'2_Download'!$A$18:$H$5000,L$1,0),"")</f>
        <v>107.407476804</v>
      </c>
      <c r="M79" s="113">
        <f>IFERROR(VLOOKUP($F79,'2_Download'!$A$18:$H$5000,M$1,0),"")</f>
        <v>111.1724853354</v>
      </c>
      <c r="N79" s="113">
        <f>IFERROR(VLOOKUP($F79,'2_Download'!$A$18:$H$5000,N$1,0),"")</f>
        <v>112.8525042222</v>
      </c>
      <c r="O79" s="113">
        <f>IFERROR(VLOOKUP($F79,'2_Download'!$A$18:$H$5000,O$1,0),"")</f>
        <v>109.9661142384</v>
      </c>
    </row>
    <row r="80" spans="2:15" x14ac:dyDescent="0.2">
      <c r="B80" s="103">
        <f t="shared" si="6"/>
        <v>2021</v>
      </c>
      <c r="C80" s="103">
        <f t="shared" si="7"/>
        <v>1</v>
      </c>
      <c r="D80" s="103">
        <f t="shared" si="8"/>
        <v>2</v>
      </c>
      <c r="E80" s="103">
        <f t="shared" si="9"/>
        <v>15</v>
      </c>
      <c r="F80" s="103" t="str">
        <f>CONCATENATE(D80,"Q ",VLOOKUP($C80,Parametros!$D$4:$E$15,2,0)," ",'3_Fix'!B80)</f>
        <v>2Q Ene 2021</v>
      </c>
      <c r="H80" s="107">
        <f t="shared" si="5"/>
        <v>44211</v>
      </c>
      <c r="I80" s="113">
        <f>IFERROR(VLOOKUP($F80,'2_Download'!$A$18:$H$5000,I$1,0),"")</f>
        <v>110.48399999999999</v>
      </c>
      <c r="J80" s="113">
        <f>IFERROR(VLOOKUP($F80,'2_Download'!$A$18:$H$5000,J$1,0),"")</f>
        <v>109.7218674209</v>
      </c>
      <c r="K80" s="113">
        <f>IFERROR(VLOOKUP($F80,'2_Download'!$A$18:$H$5000,K$1,0),"")</f>
        <v>111.766369693</v>
      </c>
      <c r="L80" s="113">
        <f>IFERROR(VLOOKUP($F80,'2_Download'!$A$18:$H$5000,L$1,0),"")</f>
        <v>107.5144329399</v>
      </c>
      <c r="M80" s="113">
        <f>IFERROR(VLOOKUP($F80,'2_Download'!$A$18:$H$5000,M$1,0),"")</f>
        <v>112.8398453113</v>
      </c>
      <c r="N80" s="113">
        <f>IFERROR(VLOOKUP($F80,'2_Download'!$A$18:$H$5000,N$1,0),"")</f>
        <v>113.4687175406</v>
      </c>
      <c r="O80" s="113">
        <f>IFERROR(VLOOKUP($F80,'2_Download'!$A$18:$H$5000,O$1,0),"")</f>
        <v>112.3882710539</v>
      </c>
    </row>
    <row r="81" spans="2:15" x14ac:dyDescent="0.2">
      <c r="B81" s="103">
        <f t="shared" si="6"/>
        <v>2021</v>
      </c>
      <c r="C81" s="103">
        <f t="shared" si="7"/>
        <v>2</v>
      </c>
      <c r="D81" s="103">
        <f t="shared" si="8"/>
        <v>1</v>
      </c>
      <c r="E81" s="103">
        <f t="shared" si="9"/>
        <v>1</v>
      </c>
      <c r="F81" s="103" t="str">
        <f>CONCATENATE(D81,"Q ",VLOOKUP($C81,Parametros!$D$4:$E$15,2,0)," ",'3_Fix'!B81)</f>
        <v>1Q Feb 2021</v>
      </c>
      <c r="H81" s="107">
        <f t="shared" si="5"/>
        <v>44228</v>
      </c>
      <c r="I81" s="113">
        <f>IFERROR(VLOOKUP($F81,'2_Download'!$A$18:$H$5000,I$1,0),"")</f>
        <v>110.736</v>
      </c>
      <c r="J81" s="113">
        <f>IFERROR(VLOOKUP($F81,'2_Download'!$A$18:$H$5000,J$1,0),"")</f>
        <v>109.9617589506</v>
      </c>
      <c r="K81" s="113">
        <f>IFERROR(VLOOKUP($F81,'2_Download'!$A$18:$H$5000,K$1,0),"")</f>
        <v>112.10002344980001</v>
      </c>
      <c r="L81" s="113">
        <f>IFERROR(VLOOKUP($F81,'2_Download'!$A$18:$H$5000,L$1,0),"")</f>
        <v>107.6530900634</v>
      </c>
      <c r="M81" s="113">
        <f>IFERROR(VLOOKUP($F81,'2_Download'!$A$18:$H$5000,M$1,0),"")</f>
        <v>113.12825812129999</v>
      </c>
      <c r="N81" s="113">
        <f>IFERROR(VLOOKUP($F81,'2_Download'!$A$18:$H$5000,N$1,0),"")</f>
        <v>112.6862171431</v>
      </c>
      <c r="O81" s="113">
        <f>IFERROR(VLOOKUP($F81,'2_Download'!$A$18:$H$5000,O$1,0),"")</f>
        <v>113.4456744694</v>
      </c>
    </row>
    <row r="82" spans="2:15" x14ac:dyDescent="0.2">
      <c r="B82" s="103">
        <f t="shared" si="6"/>
        <v>2021</v>
      </c>
      <c r="C82" s="103">
        <f t="shared" si="7"/>
        <v>2</v>
      </c>
      <c r="D82" s="103">
        <f t="shared" si="8"/>
        <v>2</v>
      </c>
      <c r="E82" s="103">
        <f t="shared" si="9"/>
        <v>15</v>
      </c>
      <c r="F82" s="103" t="str">
        <f>CONCATENATE(D82,"Q ",VLOOKUP($C82,Parametros!$D$4:$E$15,2,0)," ",'3_Fix'!B82)</f>
        <v>2Q Feb 2021</v>
      </c>
      <c r="H82" s="107">
        <f t="shared" si="5"/>
        <v>44242</v>
      </c>
      <c r="I82" s="113">
        <f>IFERROR(VLOOKUP($F82,'2_Download'!$A$18:$H$5000,I$1,0),"")</f>
        <v>111.07899999999999</v>
      </c>
      <c r="J82" s="113">
        <f>IFERROR(VLOOKUP($F82,'2_Download'!$A$18:$H$5000,J$1,0),"")</f>
        <v>110.1600466456</v>
      </c>
      <c r="K82" s="113">
        <f>IFERROR(VLOOKUP($F82,'2_Download'!$A$18:$H$5000,K$1,0),"")</f>
        <v>112.3317582551</v>
      </c>
      <c r="L82" s="113">
        <f>IFERROR(VLOOKUP($F82,'2_Download'!$A$18:$H$5000,L$1,0),"")</f>
        <v>107.81526515269999</v>
      </c>
      <c r="M82" s="113">
        <f>IFERROR(VLOOKUP($F82,'2_Download'!$A$18:$H$5000,M$1,0),"")</f>
        <v>113.9195108003</v>
      </c>
      <c r="N82" s="113">
        <f>IFERROR(VLOOKUP($F82,'2_Download'!$A$18:$H$5000,N$1,0),"")</f>
        <v>113.14241148399999</v>
      </c>
      <c r="O82" s="113">
        <f>IFERROR(VLOOKUP($F82,'2_Download'!$A$18:$H$5000,O$1,0),"")</f>
        <v>114.4775224763</v>
      </c>
    </row>
    <row r="83" spans="2:15" x14ac:dyDescent="0.2">
      <c r="B83" s="103">
        <f t="shared" si="6"/>
        <v>2021</v>
      </c>
      <c r="C83" s="103">
        <f t="shared" si="7"/>
        <v>3</v>
      </c>
      <c r="D83" s="103">
        <f t="shared" si="8"/>
        <v>1</v>
      </c>
      <c r="E83" s="103">
        <f t="shared" si="9"/>
        <v>1</v>
      </c>
      <c r="F83" s="103" t="str">
        <f>CONCATENATE(D83,"Q ",VLOOKUP($C83,Parametros!$D$4:$E$15,2,0)," ",'3_Fix'!B83)</f>
        <v>1Q Mar 2021</v>
      </c>
      <c r="H83" s="107">
        <f t="shared" si="5"/>
        <v>44256</v>
      </c>
      <c r="I83" s="113">
        <f>IFERROR(VLOOKUP($F83,'2_Download'!$A$18:$H$5000,I$1,0),"")</f>
        <v>111.66800000000001</v>
      </c>
      <c r="J83" s="113">
        <f>IFERROR(VLOOKUP($F83,'2_Download'!$A$18:$H$5000,J$1,0),"")</f>
        <v>110.5410536994</v>
      </c>
      <c r="K83" s="113">
        <f>IFERROR(VLOOKUP($F83,'2_Download'!$A$18:$H$5000,K$1,0),"")</f>
        <v>112.7860909787</v>
      </c>
      <c r="L83" s="113">
        <f>IFERROR(VLOOKUP($F83,'2_Download'!$A$18:$H$5000,L$1,0),"")</f>
        <v>108.1171030053</v>
      </c>
      <c r="M83" s="113">
        <f>IFERROR(VLOOKUP($F83,'2_Download'!$A$18:$H$5000,M$1,0),"")</f>
        <v>115.14981362499999</v>
      </c>
      <c r="N83" s="113">
        <f>IFERROR(VLOOKUP($F83,'2_Download'!$A$18:$H$5000,N$1,0),"")</f>
        <v>114.0054465759</v>
      </c>
      <c r="O83" s="113">
        <f>IFERROR(VLOOKUP($F83,'2_Download'!$A$18:$H$5000,O$1,0),"")</f>
        <v>115.97154922759999</v>
      </c>
    </row>
    <row r="84" spans="2:15" x14ac:dyDescent="0.2">
      <c r="B84" s="103">
        <f t="shared" si="6"/>
        <v>2021</v>
      </c>
      <c r="C84" s="103">
        <f t="shared" si="7"/>
        <v>3</v>
      </c>
      <c r="D84" s="103">
        <f t="shared" si="8"/>
        <v>2</v>
      </c>
      <c r="E84" s="103">
        <f t="shared" si="9"/>
        <v>15</v>
      </c>
      <c r="F84" s="103" t="str">
        <f>CONCATENATE(D84,"Q ",VLOOKUP($C84,Parametros!$D$4:$E$15,2,0)," ",'3_Fix'!B84)</f>
        <v>2Q Mar 2021</v>
      </c>
      <c r="H84" s="107">
        <f t="shared" si="5"/>
        <v>44270</v>
      </c>
      <c r="I84" s="113">
        <f>IFERROR(VLOOKUP($F84,'2_Download'!$A$18:$H$5000,I$1,0),"")</f>
        <v>111.98099999999999</v>
      </c>
      <c r="J84" s="113">
        <f>IFERROR(VLOOKUP($F84,'2_Download'!$A$18:$H$5000,J$1,0),"")</f>
        <v>110.76690281259999</v>
      </c>
      <c r="K84" s="113">
        <f>IFERROR(VLOOKUP($F84,'2_Download'!$A$18:$H$5000,K$1,0),"")</f>
        <v>112.9888188834</v>
      </c>
      <c r="L84" s="113">
        <f>IFERROR(VLOOKUP($F84,'2_Download'!$A$18:$H$5000,L$1,0),"")</f>
        <v>108.3679159221</v>
      </c>
      <c r="M84" s="113">
        <f>IFERROR(VLOOKUP($F84,'2_Download'!$A$18:$H$5000,M$1,0),"")</f>
        <v>115.73439547709999</v>
      </c>
      <c r="N84" s="113">
        <f>IFERROR(VLOOKUP($F84,'2_Download'!$A$18:$H$5000,N$1,0),"")</f>
        <v>114.6989073197</v>
      </c>
      <c r="O84" s="113">
        <f>IFERROR(VLOOKUP($F84,'2_Download'!$A$18:$H$5000,O$1,0),"")</f>
        <v>116.4779484181</v>
      </c>
    </row>
    <row r="85" spans="2:15" x14ac:dyDescent="0.2">
      <c r="B85" s="103">
        <f t="shared" si="6"/>
        <v>2021</v>
      </c>
      <c r="C85" s="103">
        <f t="shared" si="7"/>
        <v>4</v>
      </c>
      <c r="D85" s="103">
        <f t="shared" si="8"/>
        <v>1</v>
      </c>
      <c r="E85" s="103">
        <f t="shared" si="9"/>
        <v>1</v>
      </c>
      <c r="F85" s="103" t="str">
        <f>CONCATENATE(D85,"Q ",VLOOKUP($C85,Parametros!$D$4:$E$15,2,0)," ",'3_Fix'!B85)</f>
        <v>1Q Abr 2021</v>
      </c>
      <c r="H85" s="107">
        <f t="shared" si="5"/>
        <v>44287</v>
      </c>
      <c r="I85" s="113">
        <f>IFERROR(VLOOKUP($F85,'2_Download'!$A$18:$H$5000,I$1,0),"")</f>
        <v>112.05200000000001</v>
      </c>
      <c r="J85" s="113">
        <f>IFERROR(VLOOKUP($F85,'2_Download'!$A$18:$H$5000,J$1,0),"")</f>
        <v>110.9669309953</v>
      </c>
      <c r="K85" s="113">
        <f>IFERROR(VLOOKUP($F85,'2_Download'!$A$18:$H$5000,K$1,0),"")</f>
        <v>113.31114775090001</v>
      </c>
      <c r="L85" s="113">
        <f>IFERROR(VLOOKUP($F85,'2_Download'!$A$18:$H$5000,L$1,0),"")</f>
        <v>108.43589693</v>
      </c>
      <c r="M85" s="113">
        <f>IFERROR(VLOOKUP($F85,'2_Download'!$A$18:$H$5000,M$1,0),"")</f>
        <v>115.4060954564</v>
      </c>
      <c r="N85" s="113">
        <f>IFERROR(VLOOKUP($F85,'2_Download'!$A$18:$H$5000,N$1,0),"")</f>
        <v>116.5308649569</v>
      </c>
      <c r="O85" s="113">
        <f>IFERROR(VLOOKUP($F85,'2_Download'!$A$18:$H$5000,O$1,0),"")</f>
        <v>114.5984322648</v>
      </c>
    </row>
    <row r="86" spans="2:15" x14ac:dyDescent="0.2">
      <c r="B86" s="103">
        <f t="shared" si="6"/>
        <v>2021</v>
      </c>
      <c r="C86" s="103">
        <f t="shared" si="7"/>
        <v>4</v>
      </c>
      <c r="D86" s="103">
        <f t="shared" si="8"/>
        <v>2</v>
      </c>
      <c r="E86" s="103">
        <f t="shared" si="9"/>
        <v>15</v>
      </c>
      <c r="F86" s="103" t="str">
        <f>CONCATENATE(D86,"Q ",VLOOKUP($C86,Parametros!$D$4:$E$15,2,0)," ",'3_Fix'!B86)</f>
        <v>2Q Abr 2021</v>
      </c>
      <c r="H86" s="107">
        <f t="shared" si="5"/>
        <v>44301</v>
      </c>
      <c r="I86" s="113">
        <f>IFERROR(VLOOKUP($F86,'2_Download'!$A$18:$H$5000,I$1,0),"")</f>
        <v>112.328</v>
      </c>
      <c r="J86" s="113">
        <f>IFERROR(VLOOKUP($F86,'2_Download'!$A$18:$H$5000,J$1,0),"")</f>
        <v>111.1549305538</v>
      </c>
      <c r="K86" s="113">
        <f>IFERROR(VLOOKUP($F86,'2_Download'!$A$18:$H$5000,K$1,0),"")</f>
        <v>113.4669891593</v>
      </c>
      <c r="L86" s="113">
        <f>IFERROR(VLOOKUP($F86,'2_Download'!$A$18:$H$5000,L$1,0),"")</f>
        <v>108.6586174131</v>
      </c>
      <c r="M86" s="113">
        <f>IFERROR(VLOOKUP($F86,'2_Download'!$A$18:$H$5000,M$1,0),"")</f>
        <v>115.95372977860001</v>
      </c>
      <c r="N86" s="113">
        <f>IFERROR(VLOOKUP($F86,'2_Download'!$A$18:$H$5000,N$1,0),"")</f>
        <v>118.1366778557</v>
      </c>
      <c r="O86" s="113">
        <f>IFERROR(VLOOKUP($F86,'2_Download'!$A$18:$H$5000,O$1,0),"")</f>
        <v>114.3862203373</v>
      </c>
    </row>
    <row r="87" spans="2:15" x14ac:dyDescent="0.2">
      <c r="B87" s="103">
        <f t="shared" si="6"/>
        <v>2021</v>
      </c>
      <c r="C87" s="103">
        <f t="shared" si="7"/>
        <v>5</v>
      </c>
      <c r="D87" s="103">
        <f t="shared" si="8"/>
        <v>1</v>
      </c>
      <c r="E87" s="103">
        <f t="shared" si="9"/>
        <v>1</v>
      </c>
      <c r="F87" s="103" t="str">
        <f>CONCATENATE(D87,"Q ",VLOOKUP($C87,Parametros!$D$4:$E$15,2,0)," ",'3_Fix'!B87)</f>
        <v>1Q May 2021</v>
      </c>
      <c r="H87" s="107">
        <f t="shared" si="5"/>
        <v>44317</v>
      </c>
      <c r="I87" s="113">
        <f>IFERROR(VLOOKUP($F87,'2_Download'!$A$18:$H$5000,I$1,0),"")</f>
        <v>112.321</v>
      </c>
      <c r="J87" s="113">
        <f>IFERROR(VLOOKUP($F87,'2_Download'!$A$18:$H$5000,J$1,0),"")</f>
        <v>111.5206669441</v>
      </c>
      <c r="K87" s="113">
        <f>IFERROR(VLOOKUP($F87,'2_Download'!$A$18:$H$5000,K$1,0),"")</f>
        <v>113.94405670010001</v>
      </c>
      <c r="L87" s="113">
        <f>IFERROR(VLOOKUP($F87,'2_Download'!$A$18:$H$5000,L$1,0),"")</f>
        <v>108.9041503565</v>
      </c>
      <c r="M87" s="113">
        <f>IFERROR(VLOOKUP($F87,'2_Download'!$A$18:$H$5000,M$1,0),"")</f>
        <v>114.7942117167</v>
      </c>
      <c r="N87" s="113">
        <f>IFERROR(VLOOKUP($F87,'2_Download'!$A$18:$H$5000,N$1,0),"")</f>
        <v>119.5517529474</v>
      </c>
      <c r="O87" s="113">
        <f>IFERROR(VLOOKUP($F87,'2_Download'!$A$18:$H$5000,O$1,0),"")</f>
        <v>111.37796426929999</v>
      </c>
    </row>
    <row r="88" spans="2:15" x14ac:dyDescent="0.2">
      <c r="B88" s="103">
        <f t="shared" si="6"/>
        <v>2021</v>
      </c>
      <c r="C88" s="103">
        <f t="shared" si="7"/>
        <v>5</v>
      </c>
      <c r="D88" s="103">
        <f t="shared" si="8"/>
        <v>2</v>
      </c>
      <c r="E88" s="103">
        <f t="shared" si="9"/>
        <v>15</v>
      </c>
      <c r="F88" s="103" t="str">
        <f>CONCATENATE(D88,"Q ",VLOOKUP($C88,Parametros!$D$4:$E$15,2,0)," ",'3_Fix'!B88)</f>
        <v>2Q May 2021</v>
      </c>
      <c r="H88" s="107">
        <f t="shared" si="5"/>
        <v>44331</v>
      </c>
      <c r="I88" s="113">
        <f>IFERROR(VLOOKUP($F88,'2_Download'!$A$18:$H$5000,I$1,0),"")</f>
        <v>112.517</v>
      </c>
      <c r="J88" s="113">
        <f>IFERROR(VLOOKUP($F88,'2_Download'!$A$18:$H$5000,J$1,0),"")</f>
        <v>111.7677788572</v>
      </c>
      <c r="K88" s="113">
        <f>IFERROR(VLOOKUP($F88,'2_Download'!$A$18:$H$5000,K$1,0),"")</f>
        <v>114.2388974605</v>
      </c>
      <c r="L88" s="113">
        <f>IFERROR(VLOOKUP($F88,'2_Download'!$A$18:$H$5000,L$1,0),"")</f>
        <v>109.0997297744</v>
      </c>
      <c r="M88" s="113">
        <f>IFERROR(VLOOKUP($F88,'2_Download'!$A$18:$H$5000,M$1,0),"")</f>
        <v>114.83382988690001</v>
      </c>
      <c r="N88" s="113">
        <f>IFERROR(VLOOKUP($F88,'2_Download'!$A$18:$H$5000,N$1,0),"")</f>
        <v>119.601587576</v>
      </c>
      <c r="O88" s="113">
        <f>IFERROR(VLOOKUP($F88,'2_Download'!$A$18:$H$5000,O$1,0),"")</f>
        <v>111.41024630770001</v>
      </c>
    </row>
    <row r="89" spans="2:15" x14ac:dyDescent="0.2">
      <c r="B89" s="103">
        <f t="shared" si="6"/>
        <v>2021</v>
      </c>
      <c r="C89" s="103">
        <f t="shared" si="7"/>
        <v>6</v>
      </c>
      <c r="D89" s="103">
        <f t="shared" si="8"/>
        <v>1</v>
      </c>
      <c r="E89" s="103">
        <f t="shared" si="9"/>
        <v>1</v>
      </c>
      <c r="F89" s="103" t="str">
        <f>CONCATENATE(D89,"Q ",VLOOKUP($C89,Parametros!$D$4:$E$15,2,0)," ",'3_Fix'!B89)</f>
        <v>1Q Jun 2021</v>
      </c>
      <c r="H89" s="107">
        <f t="shared" si="5"/>
        <v>44348</v>
      </c>
      <c r="I89" s="113">
        <f>IFERROR(VLOOKUP($F89,'2_Download'!$A$18:$H$5000,I$1,0),"")</f>
        <v>112.90300000000001</v>
      </c>
      <c r="J89" s="113">
        <f>IFERROR(VLOOKUP($F89,'2_Download'!$A$18:$H$5000,J$1,0),"")</f>
        <v>112.1637133577</v>
      </c>
      <c r="K89" s="113">
        <f>IFERROR(VLOOKUP($F89,'2_Download'!$A$18:$H$5000,K$1,0),"")</f>
        <v>114.7175697056</v>
      </c>
      <c r="L89" s="113">
        <f>IFERROR(VLOOKUP($F89,'2_Download'!$A$18:$H$5000,L$1,0),"")</f>
        <v>109.406332924</v>
      </c>
      <c r="M89" s="113">
        <f>IFERROR(VLOOKUP($F89,'2_Download'!$A$18:$H$5000,M$1,0),"")</f>
        <v>115.18833972260001</v>
      </c>
      <c r="N89" s="113">
        <f>IFERROR(VLOOKUP($F89,'2_Download'!$A$18:$H$5000,N$1,0),"")</f>
        <v>119.756839378</v>
      </c>
      <c r="O89" s="113">
        <f>IFERROR(VLOOKUP($F89,'2_Download'!$A$18:$H$5000,O$1,0),"")</f>
        <v>111.9078373519</v>
      </c>
    </row>
    <row r="90" spans="2:15" x14ac:dyDescent="0.2">
      <c r="B90" s="103">
        <f t="shared" si="6"/>
        <v>2021</v>
      </c>
      <c r="C90" s="103">
        <f t="shared" si="7"/>
        <v>6</v>
      </c>
      <c r="D90" s="103">
        <f t="shared" si="8"/>
        <v>2</v>
      </c>
      <c r="E90" s="103">
        <f t="shared" si="9"/>
        <v>15</v>
      </c>
      <c r="F90" s="103" t="str">
        <f>CONCATENATE(D90,"Q ",VLOOKUP($C90,Parametros!$D$4:$E$15,2,0)," ",'3_Fix'!B90)</f>
        <v>2Q Jun 2021</v>
      </c>
      <c r="H90" s="107">
        <f t="shared" si="5"/>
        <v>44362</v>
      </c>
      <c r="I90" s="113">
        <f>IFERROR(VLOOKUP($F90,'2_Download'!$A$18:$H$5000,I$1,0),"")</f>
        <v>113.13200000000001</v>
      </c>
      <c r="J90" s="113">
        <f>IFERROR(VLOOKUP($F90,'2_Download'!$A$18:$H$5000,J$1,0),"")</f>
        <v>112.39855335919999</v>
      </c>
      <c r="K90" s="113">
        <f>IFERROR(VLOOKUP($F90,'2_Download'!$A$18:$H$5000,K$1,0),"")</f>
        <v>114.94954295479999</v>
      </c>
      <c r="L90" s="113">
        <f>IFERROR(VLOOKUP($F90,'2_Download'!$A$18:$H$5000,L$1,0),"")</f>
        <v>109.6442681373</v>
      </c>
      <c r="M90" s="113">
        <f>IFERROR(VLOOKUP($F90,'2_Download'!$A$18:$H$5000,M$1,0),"")</f>
        <v>115.4007281658</v>
      </c>
      <c r="N90" s="113">
        <f>IFERROR(VLOOKUP($F90,'2_Download'!$A$18:$H$5000,N$1,0),"")</f>
        <v>119.5083348596</v>
      </c>
      <c r="O90" s="113">
        <f>IFERROR(VLOOKUP($F90,'2_Download'!$A$18:$H$5000,O$1,0),"")</f>
        <v>112.45117918619999</v>
      </c>
    </row>
    <row r="91" spans="2:15" x14ac:dyDescent="0.2">
      <c r="B91" s="103">
        <f t="shared" si="6"/>
        <v>2021</v>
      </c>
      <c r="C91" s="103">
        <f t="shared" si="7"/>
        <v>7</v>
      </c>
      <c r="D91" s="103">
        <f t="shared" si="8"/>
        <v>1</v>
      </c>
      <c r="E91" s="103">
        <f t="shared" si="9"/>
        <v>1</v>
      </c>
      <c r="F91" s="103" t="str">
        <f>CONCATENATE(D91,"Q ",VLOOKUP($C91,Parametros!$D$4:$E$15,2,0)," ",'3_Fix'!B91)</f>
        <v>1Q Jul 2021</v>
      </c>
      <c r="H91" s="107">
        <f t="shared" si="5"/>
        <v>44378</v>
      </c>
      <c r="I91" s="113">
        <f>IFERROR(VLOOKUP($F91,'2_Download'!$A$18:$H$5000,I$1,0),"")</f>
        <v>113.547</v>
      </c>
      <c r="J91" s="113">
        <f>IFERROR(VLOOKUP($F91,'2_Download'!$A$18:$H$5000,J$1,0),"")</f>
        <v>112.7429991029</v>
      </c>
      <c r="K91" s="113">
        <f>IFERROR(VLOOKUP($F91,'2_Download'!$A$18:$H$5000,K$1,0),"")</f>
        <v>115.37108204099999</v>
      </c>
      <c r="L91" s="113">
        <f>IFERROR(VLOOKUP($F91,'2_Download'!$A$18:$H$5000,L$1,0),"")</f>
        <v>109.9054767505</v>
      </c>
      <c r="M91" s="113">
        <f>IFERROR(VLOOKUP($F91,'2_Download'!$A$18:$H$5000,M$1,0),"")</f>
        <v>116.033169843</v>
      </c>
      <c r="N91" s="113">
        <f>IFERROR(VLOOKUP($F91,'2_Download'!$A$18:$H$5000,N$1,0),"")</f>
        <v>119.8971613276</v>
      </c>
      <c r="O91" s="113">
        <f>IFERROR(VLOOKUP($F91,'2_Download'!$A$18:$H$5000,O$1,0),"")</f>
        <v>113.2585536272</v>
      </c>
    </row>
    <row r="92" spans="2:15" x14ac:dyDescent="0.2">
      <c r="B92" s="103">
        <f t="shared" si="6"/>
        <v>2021</v>
      </c>
      <c r="C92" s="103">
        <f t="shared" si="7"/>
        <v>7</v>
      </c>
      <c r="D92" s="103">
        <f t="shared" si="8"/>
        <v>2</v>
      </c>
      <c r="E92" s="103">
        <f t="shared" si="9"/>
        <v>15</v>
      </c>
      <c r="F92" s="103" t="str">
        <f>CONCATENATE(D92,"Q ",VLOOKUP($C92,Parametros!$D$4:$E$15,2,0)," ",'3_Fix'!B92)</f>
        <v>2Q Jul 2021</v>
      </c>
      <c r="H92" s="107">
        <f t="shared" si="5"/>
        <v>44392</v>
      </c>
      <c r="I92" s="113">
        <f>IFERROR(VLOOKUP($F92,'2_Download'!$A$18:$H$5000,I$1,0),"")</f>
        <v>113.818</v>
      </c>
      <c r="J92" s="113">
        <f>IFERROR(VLOOKUP($F92,'2_Download'!$A$18:$H$5000,J$1,0),"")</f>
        <v>112.88715448249999</v>
      </c>
      <c r="K92" s="113">
        <f>IFERROR(VLOOKUP($F92,'2_Download'!$A$18:$H$5000,K$1,0),"")</f>
        <v>115.6171498387</v>
      </c>
      <c r="L92" s="113">
        <f>IFERROR(VLOOKUP($F92,'2_Download'!$A$18:$H$5000,L$1,0),"")</f>
        <v>109.9395980212</v>
      </c>
      <c r="M92" s="113">
        <f>IFERROR(VLOOKUP($F92,'2_Download'!$A$18:$H$5000,M$1,0),"")</f>
        <v>116.6936113303</v>
      </c>
      <c r="N92" s="113">
        <f>IFERROR(VLOOKUP($F92,'2_Download'!$A$18:$H$5000,N$1,0),"")</f>
        <v>121.1355352913</v>
      </c>
      <c r="O92" s="113">
        <f>IFERROR(VLOOKUP($F92,'2_Download'!$A$18:$H$5000,O$1,0),"")</f>
        <v>113.5039991636</v>
      </c>
    </row>
    <row r="93" spans="2:15" x14ac:dyDescent="0.2">
      <c r="B93" s="103">
        <f t="shared" si="6"/>
        <v>2021</v>
      </c>
      <c r="C93" s="103">
        <f t="shared" si="7"/>
        <v>8</v>
      </c>
      <c r="D93" s="103">
        <f t="shared" si="8"/>
        <v>1</v>
      </c>
      <c r="E93" s="103">
        <f t="shared" si="9"/>
        <v>1</v>
      </c>
      <c r="F93" s="103" t="str">
        <f>CONCATENATE(D93,"Q ",VLOOKUP($C93,Parametros!$D$4:$E$15,2,0)," ",'3_Fix'!B93)</f>
        <v>1Q Ago 2021</v>
      </c>
      <c r="H93" s="107">
        <f t="shared" si="5"/>
        <v>44409</v>
      </c>
      <c r="I93" s="113">
        <f>IFERROR(VLOOKUP($F93,'2_Download'!$A$18:$H$5000,I$1,0),"")</f>
        <v>113.794</v>
      </c>
      <c r="J93" s="113">
        <f>IFERROR(VLOOKUP($F93,'2_Download'!$A$18:$H$5000,J$1,0),"")</f>
        <v>113.2027014002</v>
      </c>
      <c r="K93" s="113">
        <f>IFERROR(VLOOKUP($F93,'2_Download'!$A$18:$H$5000,K$1,0),"")</f>
        <v>116.1602449401</v>
      </c>
      <c r="L93" s="113">
        <f>IFERROR(VLOOKUP($F93,'2_Download'!$A$18:$H$5000,L$1,0),"")</f>
        <v>110.0094627924</v>
      </c>
      <c r="M93" s="113">
        <f>IFERROR(VLOOKUP($F93,'2_Download'!$A$18:$H$5000,M$1,0),"")</f>
        <v>115.6210412243</v>
      </c>
      <c r="N93" s="113">
        <f>IFERROR(VLOOKUP($F93,'2_Download'!$A$18:$H$5000,N$1,0),"")</f>
        <v>122.56823454569999</v>
      </c>
      <c r="O93" s="113">
        <f>IFERROR(VLOOKUP($F93,'2_Download'!$A$18:$H$5000,O$1,0),"")</f>
        <v>110.6324703849</v>
      </c>
    </row>
    <row r="94" spans="2:15" x14ac:dyDescent="0.2">
      <c r="B94" s="103">
        <f t="shared" si="6"/>
        <v>2021</v>
      </c>
      <c r="C94" s="103">
        <f t="shared" si="7"/>
        <v>8</v>
      </c>
      <c r="D94" s="103">
        <f t="shared" si="8"/>
        <v>2</v>
      </c>
      <c r="E94" s="103">
        <f t="shared" si="9"/>
        <v>15</v>
      </c>
      <c r="F94" s="103" t="str">
        <f>CONCATENATE(D94,"Q ",VLOOKUP($C94,Parametros!$D$4:$E$15,2,0)," ",'3_Fix'!B94)</f>
        <v>2Q Ago 2021</v>
      </c>
      <c r="H94" s="107">
        <f t="shared" si="5"/>
        <v>44423</v>
      </c>
      <c r="I94" s="113">
        <f>IFERROR(VLOOKUP($F94,'2_Download'!$A$18:$H$5000,I$1,0),"")</f>
        <v>114.003</v>
      </c>
      <c r="J94" s="113">
        <f>IFERROR(VLOOKUP($F94,'2_Download'!$A$18:$H$5000,J$1,0),"")</f>
        <v>113.3906064259</v>
      </c>
      <c r="K94" s="113">
        <f>IFERROR(VLOOKUP($F94,'2_Download'!$A$18:$H$5000,K$1,0),"")</f>
        <v>116.4461701991</v>
      </c>
      <c r="L94" s="113">
        <f>IFERROR(VLOOKUP($F94,'2_Download'!$A$18:$H$5000,L$1,0),"")</f>
        <v>110.0915360732</v>
      </c>
      <c r="M94" s="113">
        <f>IFERROR(VLOOKUP($F94,'2_Download'!$A$18:$H$5000,M$1,0),"")</f>
        <v>115.8968731943</v>
      </c>
      <c r="N94" s="113">
        <f>IFERROR(VLOOKUP($F94,'2_Download'!$A$18:$H$5000,N$1,0),"")</f>
        <v>123.2425564147</v>
      </c>
      <c r="O94" s="113">
        <f>IFERROR(VLOOKUP($F94,'2_Download'!$A$18:$H$5000,O$1,0),"")</f>
        <v>110.6221587286</v>
      </c>
    </row>
    <row r="95" spans="2:15" x14ac:dyDescent="0.2">
      <c r="B95" s="103">
        <f t="shared" si="6"/>
        <v>2021</v>
      </c>
      <c r="C95" s="103">
        <f t="shared" si="7"/>
        <v>9</v>
      </c>
      <c r="D95" s="103">
        <f t="shared" si="8"/>
        <v>1</v>
      </c>
      <c r="E95" s="103">
        <f t="shared" si="9"/>
        <v>1</v>
      </c>
      <c r="F95" s="103" t="str">
        <f>CONCATENATE(D95,"Q ",VLOOKUP($C95,Parametros!$D$4:$E$15,2,0)," ",'3_Fix'!B95)</f>
        <v>1Q Sep 2021</v>
      </c>
      <c r="H95" s="107">
        <f t="shared" si="5"/>
        <v>44440</v>
      </c>
      <c r="I95" s="113">
        <f>IFERROR(VLOOKUP($F95,'2_Download'!$A$18:$H$5000,I$1,0),"")</f>
        <v>114.482</v>
      </c>
      <c r="J95" s="113">
        <f>IFERROR(VLOOKUP($F95,'2_Download'!$A$18:$H$5000,J$1,0),"")</f>
        <v>113.7403462175</v>
      </c>
      <c r="K95" s="113">
        <f>IFERROR(VLOOKUP($F95,'2_Download'!$A$18:$H$5000,K$1,0),"")</f>
        <v>116.9486346589</v>
      </c>
      <c r="L95" s="113">
        <f>IFERROR(VLOOKUP($F95,'2_Download'!$A$18:$H$5000,L$1,0),"")</f>
        <v>110.2763801326</v>
      </c>
      <c r="M95" s="113">
        <f>IFERROR(VLOOKUP($F95,'2_Download'!$A$18:$H$5000,M$1,0),"")</f>
        <v>116.7758247301</v>
      </c>
      <c r="N95" s="113">
        <f>IFERROR(VLOOKUP($F95,'2_Download'!$A$18:$H$5000,N$1,0),"")</f>
        <v>124.37226846910001</v>
      </c>
      <c r="O95" s="113">
        <f>IFERROR(VLOOKUP($F95,'2_Download'!$A$18:$H$5000,O$1,0),"")</f>
        <v>111.3210466685</v>
      </c>
    </row>
    <row r="96" spans="2:15" x14ac:dyDescent="0.2">
      <c r="B96" s="103">
        <f t="shared" si="6"/>
        <v>2021</v>
      </c>
      <c r="C96" s="103">
        <f t="shared" si="7"/>
        <v>9</v>
      </c>
      <c r="D96" s="103">
        <f t="shared" si="8"/>
        <v>2</v>
      </c>
      <c r="E96" s="103">
        <f t="shared" si="9"/>
        <v>15</v>
      </c>
      <c r="F96" s="103" t="str">
        <f>CONCATENATE(D96,"Q ",VLOOKUP($C96,Parametros!$D$4:$E$15,2,0)," ",'3_Fix'!B96)</f>
        <v>2Q Sep 2021</v>
      </c>
      <c r="H96" s="107">
        <f t="shared" si="5"/>
        <v>44454</v>
      </c>
      <c r="I96" s="113" t="str">
        <f>IFERROR(VLOOKUP($F96,'2_Download'!$A$18:$H$5000,I$1,0),"")</f>
        <v/>
      </c>
      <c r="J96" s="113" t="str">
        <f>IFERROR(VLOOKUP($F96,'2_Download'!$A$18:$H$5000,J$1,0),"")</f>
        <v/>
      </c>
      <c r="K96" s="113" t="str">
        <f>IFERROR(VLOOKUP($F96,'2_Download'!$A$18:$H$5000,K$1,0),"")</f>
        <v/>
      </c>
      <c r="L96" s="113" t="str">
        <f>IFERROR(VLOOKUP($F96,'2_Download'!$A$18:$H$5000,L$1,0),"")</f>
        <v/>
      </c>
      <c r="M96" s="113" t="str">
        <f>IFERROR(VLOOKUP($F96,'2_Download'!$A$18:$H$5000,M$1,0),"")</f>
        <v/>
      </c>
      <c r="N96" s="113" t="str">
        <f>IFERROR(VLOOKUP($F96,'2_Download'!$A$18:$H$5000,N$1,0),"")</f>
        <v/>
      </c>
      <c r="O96" s="113" t="str">
        <f>IFERROR(VLOOKUP($F96,'2_Download'!$A$18:$H$5000,O$1,0),"")</f>
        <v/>
      </c>
    </row>
    <row r="97" spans="2:15" x14ac:dyDescent="0.2">
      <c r="B97" s="103">
        <f t="shared" si="6"/>
        <v>2021</v>
      </c>
      <c r="C97" s="103">
        <f t="shared" si="7"/>
        <v>10</v>
      </c>
      <c r="D97" s="103">
        <f t="shared" si="8"/>
        <v>1</v>
      </c>
      <c r="E97" s="103">
        <f t="shared" si="9"/>
        <v>1</v>
      </c>
      <c r="F97" s="103" t="str">
        <f>CONCATENATE(D97,"Q ",VLOOKUP($C97,Parametros!$D$4:$E$15,2,0)," ",'3_Fix'!B97)</f>
        <v>1Q Oct 2021</v>
      </c>
      <c r="H97" s="107">
        <f t="shared" si="5"/>
        <v>44470</v>
      </c>
      <c r="I97" s="113" t="str">
        <f>IFERROR(VLOOKUP($F97,'2_Download'!$A$18:$H$5000,I$1,0),"")</f>
        <v/>
      </c>
      <c r="J97" s="113" t="str">
        <f>IFERROR(VLOOKUP($F97,'2_Download'!$A$18:$H$5000,J$1,0),"")</f>
        <v/>
      </c>
      <c r="K97" s="113" t="str">
        <f>IFERROR(VLOOKUP($F97,'2_Download'!$A$18:$H$5000,K$1,0),"")</f>
        <v/>
      </c>
      <c r="L97" s="113" t="str">
        <f>IFERROR(VLOOKUP($F97,'2_Download'!$A$18:$H$5000,L$1,0),"")</f>
        <v/>
      </c>
      <c r="M97" s="113" t="str">
        <f>IFERROR(VLOOKUP($F97,'2_Download'!$A$18:$H$5000,M$1,0),"")</f>
        <v/>
      </c>
      <c r="N97" s="113" t="str">
        <f>IFERROR(VLOOKUP($F97,'2_Download'!$A$18:$H$5000,N$1,0),"")</f>
        <v/>
      </c>
      <c r="O97" s="113" t="str">
        <f>IFERROR(VLOOKUP($F97,'2_Download'!$A$18:$H$5000,O$1,0),"")</f>
        <v/>
      </c>
    </row>
    <row r="98" spans="2:15" x14ac:dyDescent="0.2">
      <c r="B98" s="103">
        <f t="shared" si="6"/>
        <v>2021</v>
      </c>
      <c r="C98" s="103">
        <f t="shared" si="7"/>
        <v>10</v>
      </c>
      <c r="D98" s="103">
        <f t="shared" si="8"/>
        <v>2</v>
      </c>
      <c r="E98" s="103">
        <f t="shared" si="9"/>
        <v>15</v>
      </c>
      <c r="F98" s="103" t="str">
        <f>CONCATENATE(D98,"Q ",VLOOKUP($C98,Parametros!$D$4:$E$15,2,0)," ",'3_Fix'!B98)</f>
        <v>2Q Oct 2021</v>
      </c>
      <c r="H98" s="107">
        <f t="shared" si="5"/>
        <v>44484</v>
      </c>
      <c r="I98" s="113" t="str">
        <f>IFERROR(VLOOKUP($F98,'2_Download'!$A$18:$H$5000,I$1,0),"")</f>
        <v/>
      </c>
      <c r="J98" s="113" t="str">
        <f>IFERROR(VLOOKUP($F98,'2_Download'!$A$18:$H$5000,J$1,0),"")</f>
        <v/>
      </c>
      <c r="K98" s="113" t="str">
        <f>IFERROR(VLOOKUP($F98,'2_Download'!$A$18:$H$5000,K$1,0),"")</f>
        <v/>
      </c>
      <c r="L98" s="113" t="str">
        <f>IFERROR(VLOOKUP($F98,'2_Download'!$A$18:$H$5000,L$1,0),"")</f>
        <v/>
      </c>
      <c r="M98" s="113" t="str">
        <f>IFERROR(VLOOKUP($F98,'2_Download'!$A$18:$H$5000,M$1,0),"")</f>
        <v/>
      </c>
      <c r="N98" s="113" t="str">
        <f>IFERROR(VLOOKUP($F98,'2_Download'!$A$18:$H$5000,N$1,0),"")</f>
        <v/>
      </c>
      <c r="O98" s="113" t="str">
        <f>IFERROR(VLOOKUP($F98,'2_Download'!$A$18:$H$5000,O$1,0),"")</f>
        <v/>
      </c>
    </row>
    <row r="99" spans="2:15" x14ac:dyDescent="0.2">
      <c r="B99" s="103">
        <f t="shared" si="6"/>
        <v>2021</v>
      </c>
      <c r="C99" s="103">
        <f t="shared" si="7"/>
        <v>11</v>
      </c>
      <c r="D99" s="103">
        <f t="shared" si="8"/>
        <v>1</v>
      </c>
      <c r="E99" s="103">
        <f t="shared" si="9"/>
        <v>1</v>
      </c>
      <c r="F99" s="103" t="str">
        <f>CONCATENATE(D99,"Q ",VLOOKUP($C99,Parametros!$D$4:$E$15,2,0)," ",'3_Fix'!B99)</f>
        <v>1Q Nov 2021</v>
      </c>
      <c r="H99" s="107">
        <f t="shared" si="5"/>
        <v>44501</v>
      </c>
      <c r="I99" s="113" t="str">
        <f>IFERROR(VLOOKUP($F99,'2_Download'!$A$18:$H$5000,I$1,0),"")</f>
        <v/>
      </c>
      <c r="J99" s="113" t="str">
        <f>IFERROR(VLOOKUP($F99,'2_Download'!$A$18:$H$5000,J$1,0),"")</f>
        <v/>
      </c>
      <c r="K99" s="113" t="str">
        <f>IFERROR(VLOOKUP($F99,'2_Download'!$A$18:$H$5000,K$1,0),"")</f>
        <v/>
      </c>
      <c r="L99" s="113" t="str">
        <f>IFERROR(VLOOKUP($F99,'2_Download'!$A$18:$H$5000,L$1,0),"")</f>
        <v/>
      </c>
      <c r="M99" s="113" t="str">
        <f>IFERROR(VLOOKUP($F99,'2_Download'!$A$18:$H$5000,M$1,0),"")</f>
        <v/>
      </c>
      <c r="N99" s="113" t="str">
        <f>IFERROR(VLOOKUP($F99,'2_Download'!$A$18:$H$5000,N$1,0),"")</f>
        <v/>
      </c>
      <c r="O99" s="113" t="str">
        <f>IFERROR(VLOOKUP($F99,'2_Download'!$A$18:$H$5000,O$1,0),"")</f>
        <v/>
      </c>
    </row>
    <row r="100" spans="2:15" x14ac:dyDescent="0.2">
      <c r="B100" s="103">
        <f t="shared" si="6"/>
        <v>2021</v>
      </c>
      <c r="C100" s="103">
        <f t="shared" si="7"/>
        <v>11</v>
      </c>
      <c r="D100" s="103">
        <f t="shared" si="8"/>
        <v>2</v>
      </c>
      <c r="E100" s="103">
        <f t="shared" si="9"/>
        <v>15</v>
      </c>
      <c r="F100" s="103" t="str">
        <f>CONCATENATE(D100,"Q ",VLOOKUP($C100,Parametros!$D$4:$E$15,2,0)," ",'3_Fix'!B100)</f>
        <v>2Q Nov 2021</v>
      </c>
      <c r="H100" s="107">
        <f t="shared" si="5"/>
        <v>44515</v>
      </c>
      <c r="I100" s="113" t="str">
        <f>IFERROR(VLOOKUP($F100,'2_Download'!$A$18:$H$5000,I$1,0),"")</f>
        <v/>
      </c>
      <c r="J100" s="113" t="str">
        <f>IFERROR(VLOOKUP($F100,'2_Download'!$A$18:$H$5000,J$1,0),"")</f>
        <v/>
      </c>
      <c r="K100" s="113" t="str">
        <f>IFERROR(VLOOKUP($F100,'2_Download'!$A$18:$H$5000,K$1,0),"")</f>
        <v/>
      </c>
      <c r="L100" s="113" t="str">
        <f>IFERROR(VLOOKUP($F100,'2_Download'!$A$18:$H$5000,L$1,0),"")</f>
        <v/>
      </c>
      <c r="M100" s="113" t="str">
        <f>IFERROR(VLOOKUP($F100,'2_Download'!$A$18:$H$5000,M$1,0),"")</f>
        <v/>
      </c>
      <c r="N100" s="113" t="str">
        <f>IFERROR(VLOOKUP($F100,'2_Download'!$A$18:$H$5000,N$1,0),"")</f>
        <v/>
      </c>
      <c r="O100" s="113" t="str">
        <f>IFERROR(VLOOKUP($F100,'2_Download'!$A$18:$H$5000,O$1,0),"")</f>
        <v/>
      </c>
    </row>
    <row r="101" spans="2:15" x14ac:dyDescent="0.2">
      <c r="B101" s="103">
        <f t="shared" si="6"/>
        <v>2021</v>
      </c>
      <c r="C101" s="103">
        <f t="shared" si="7"/>
        <v>12</v>
      </c>
      <c r="D101" s="103">
        <f t="shared" si="8"/>
        <v>1</v>
      </c>
      <c r="E101" s="103">
        <f t="shared" si="9"/>
        <v>1</v>
      </c>
      <c r="F101" s="103" t="str">
        <f>CONCATENATE(D101,"Q ",VLOOKUP($C101,Parametros!$D$4:$E$15,2,0)," ",'3_Fix'!B101)</f>
        <v>1Q Dic 2021</v>
      </c>
      <c r="H101" s="107">
        <f t="shared" si="5"/>
        <v>44531</v>
      </c>
      <c r="I101" s="113" t="str">
        <f>IFERROR(VLOOKUP($F101,'2_Download'!$A$18:$H$5000,I$1,0),"")</f>
        <v/>
      </c>
      <c r="J101" s="113" t="str">
        <f>IFERROR(VLOOKUP($F101,'2_Download'!$A$18:$H$5000,J$1,0),"")</f>
        <v/>
      </c>
      <c r="K101" s="113" t="str">
        <f>IFERROR(VLOOKUP($F101,'2_Download'!$A$18:$H$5000,K$1,0),"")</f>
        <v/>
      </c>
      <c r="L101" s="113" t="str">
        <f>IFERROR(VLOOKUP($F101,'2_Download'!$A$18:$H$5000,L$1,0),"")</f>
        <v/>
      </c>
      <c r="M101" s="113" t="str">
        <f>IFERROR(VLOOKUP($F101,'2_Download'!$A$18:$H$5000,M$1,0),"")</f>
        <v/>
      </c>
      <c r="N101" s="113" t="str">
        <f>IFERROR(VLOOKUP($F101,'2_Download'!$A$18:$H$5000,N$1,0),"")</f>
        <v/>
      </c>
      <c r="O101" s="113" t="str">
        <f>IFERROR(VLOOKUP($F101,'2_Download'!$A$18:$H$5000,O$1,0),"")</f>
        <v/>
      </c>
    </row>
    <row r="102" spans="2:15" x14ac:dyDescent="0.2">
      <c r="B102" s="103">
        <f t="shared" si="6"/>
        <v>2021</v>
      </c>
      <c r="C102" s="103">
        <f t="shared" si="7"/>
        <v>12</v>
      </c>
      <c r="D102" s="103">
        <f t="shared" si="8"/>
        <v>2</v>
      </c>
      <c r="E102" s="103">
        <f t="shared" si="9"/>
        <v>15</v>
      </c>
      <c r="F102" s="103" t="str">
        <f>CONCATENATE(D102,"Q ",VLOOKUP($C102,Parametros!$D$4:$E$15,2,0)," ",'3_Fix'!B102)</f>
        <v>2Q Dic 2021</v>
      </c>
      <c r="H102" s="107">
        <f t="shared" si="5"/>
        <v>44545</v>
      </c>
      <c r="I102" s="113" t="str">
        <f>IFERROR(VLOOKUP($F102,'2_Download'!$A$18:$H$5000,I$1,0),"")</f>
        <v/>
      </c>
      <c r="J102" s="113" t="str">
        <f>IFERROR(VLOOKUP($F102,'2_Download'!$A$18:$H$5000,J$1,0),"")</f>
        <v/>
      </c>
      <c r="K102" s="113" t="str">
        <f>IFERROR(VLOOKUP($F102,'2_Download'!$A$18:$H$5000,K$1,0),"")</f>
        <v/>
      </c>
      <c r="L102" s="113" t="str">
        <f>IFERROR(VLOOKUP($F102,'2_Download'!$A$18:$H$5000,L$1,0),"")</f>
        <v/>
      </c>
      <c r="M102" s="113" t="str">
        <f>IFERROR(VLOOKUP($F102,'2_Download'!$A$18:$H$5000,M$1,0),"")</f>
        <v/>
      </c>
      <c r="N102" s="113" t="str">
        <f>IFERROR(VLOOKUP($F102,'2_Download'!$A$18:$H$5000,N$1,0),"")</f>
        <v/>
      </c>
      <c r="O102" s="113" t="str">
        <f>IFERROR(VLOOKUP($F102,'2_Download'!$A$18:$H$5000,O$1,0),"")</f>
        <v/>
      </c>
    </row>
    <row r="103" spans="2:15" x14ac:dyDescent="0.2">
      <c r="B103" s="103">
        <f t="shared" si="6"/>
        <v>2022</v>
      </c>
      <c r="C103" s="103">
        <f t="shared" si="7"/>
        <v>1</v>
      </c>
      <c r="D103" s="103">
        <f t="shared" si="8"/>
        <v>1</v>
      </c>
      <c r="E103" s="103">
        <f t="shared" si="9"/>
        <v>1</v>
      </c>
      <c r="F103" s="103" t="str">
        <f>CONCATENATE(D103,"Q ",VLOOKUP($C103,Parametros!$D$4:$E$15,2,0)," ",'3_Fix'!B103)</f>
        <v>1Q Ene 2022</v>
      </c>
      <c r="H103" s="107">
        <f t="shared" si="5"/>
        <v>44562</v>
      </c>
      <c r="I103" s="113" t="str">
        <f>IFERROR(VLOOKUP($F103,'2_Download'!$A$18:$H$5000,I$1,0),"")</f>
        <v/>
      </c>
      <c r="J103" s="113" t="str">
        <f>IFERROR(VLOOKUP($F103,'2_Download'!$A$18:$H$5000,J$1,0),"")</f>
        <v/>
      </c>
      <c r="K103" s="113" t="str">
        <f>IFERROR(VLOOKUP($F103,'2_Download'!$A$18:$H$5000,K$1,0),"")</f>
        <v/>
      </c>
      <c r="L103" s="113" t="str">
        <f>IFERROR(VLOOKUP($F103,'2_Download'!$A$18:$H$5000,L$1,0),"")</f>
        <v/>
      </c>
      <c r="M103" s="113" t="str">
        <f>IFERROR(VLOOKUP($F103,'2_Download'!$A$18:$H$5000,M$1,0),"")</f>
        <v/>
      </c>
      <c r="N103" s="113" t="str">
        <f>IFERROR(VLOOKUP($F103,'2_Download'!$A$18:$H$5000,N$1,0),"")</f>
        <v/>
      </c>
      <c r="O103" s="113" t="str">
        <f>IFERROR(VLOOKUP($F103,'2_Download'!$A$18:$H$5000,O$1,0),"")</f>
        <v/>
      </c>
    </row>
    <row r="104" spans="2:15" x14ac:dyDescent="0.2">
      <c r="B104" s="103">
        <f t="shared" si="6"/>
        <v>2022</v>
      </c>
      <c r="C104" s="103">
        <f t="shared" si="7"/>
        <v>1</v>
      </c>
      <c r="D104" s="103">
        <f t="shared" si="8"/>
        <v>2</v>
      </c>
      <c r="E104" s="103">
        <f t="shared" si="9"/>
        <v>15</v>
      </c>
      <c r="F104" s="103" t="str">
        <f>CONCATENATE(D104,"Q ",VLOOKUP($C104,Parametros!$D$4:$E$15,2,0)," ",'3_Fix'!B104)</f>
        <v>2Q Ene 2022</v>
      </c>
      <c r="H104" s="107">
        <f t="shared" si="5"/>
        <v>44576</v>
      </c>
      <c r="I104" s="113" t="str">
        <f>IFERROR(VLOOKUP($F104,'2_Download'!$A$18:$H$5000,I$1,0),"")</f>
        <v/>
      </c>
      <c r="J104" s="113" t="str">
        <f>IFERROR(VLOOKUP($F104,'2_Download'!$A$18:$H$5000,J$1,0),"")</f>
        <v/>
      </c>
      <c r="K104" s="113" t="str">
        <f>IFERROR(VLOOKUP($F104,'2_Download'!$A$18:$H$5000,K$1,0),"")</f>
        <v/>
      </c>
      <c r="L104" s="113" t="str">
        <f>IFERROR(VLOOKUP($F104,'2_Download'!$A$18:$H$5000,L$1,0),"")</f>
        <v/>
      </c>
      <c r="M104" s="113" t="str">
        <f>IFERROR(VLOOKUP($F104,'2_Download'!$A$18:$H$5000,M$1,0),"")</f>
        <v/>
      </c>
      <c r="N104" s="113" t="str">
        <f>IFERROR(VLOOKUP($F104,'2_Download'!$A$18:$H$5000,N$1,0),"")</f>
        <v/>
      </c>
      <c r="O104" s="113" t="str">
        <f>IFERROR(VLOOKUP($F104,'2_Download'!$A$18:$H$5000,O$1,0),"")</f>
        <v/>
      </c>
    </row>
    <row r="105" spans="2:15" x14ac:dyDescent="0.2">
      <c r="B105" s="103">
        <f t="shared" si="6"/>
        <v>2022</v>
      </c>
      <c r="C105" s="103">
        <f t="shared" si="7"/>
        <v>2</v>
      </c>
      <c r="D105" s="103">
        <f t="shared" si="8"/>
        <v>1</v>
      </c>
      <c r="E105" s="103">
        <f t="shared" si="9"/>
        <v>1</v>
      </c>
      <c r="F105" s="103" t="str">
        <f>CONCATENATE(D105,"Q ",VLOOKUP($C105,Parametros!$D$4:$E$15,2,0)," ",'3_Fix'!B105)</f>
        <v>1Q Feb 2022</v>
      </c>
      <c r="H105" s="107">
        <f t="shared" si="5"/>
        <v>44593</v>
      </c>
      <c r="I105" s="113" t="str">
        <f>IFERROR(VLOOKUP($F105,'2_Download'!$A$18:$H$5000,I$1,0),"")</f>
        <v/>
      </c>
      <c r="J105" s="113" t="str">
        <f>IFERROR(VLOOKUP($F105,'2_Download'!$A$18:$H$5000,J$1,0),"")</f>
        <v/>
      </c>
      <c r="K105" s="113" t="str">
        <f>IFERROR(VLOOKUP($F105,'2_Download'!$A$18:$H$5000,K$1,0),"")</f>
        <v/>
      </c>
      <c r="L105" s="113" t="str">
        <f>IFERROR(VLOOKUP($F105,'2_Download'!$A$18:$H$5000,L$1,0),"")</f>
        <v/>
      </c>
      <c r="M105" s="113" t="str">
        <f>IFERROR(VLOOKUP($F105,'2_Download'!$A$18:$H$5000,M$1,0),"")</f>
        <v/>
      </c>
      <c r="N105" s="113" t="str">
        <f>IFERROR(VLOOKUP($F105,'2_Download'!$A$18:$H$5000,N$1,0),"")</f>
        <v/>
      </c>
      <c r="O105" s="113" t="str">
        <f>IFERROR(VLOOKUP($F105,'2_Download'!$A$18:$H$5000,O$1,0),"")</f>
        <v/>
      </c>
    </row>
    <row r="106" spans="2:15" x14ac:dyDescent="0.2">
      <c r="B106" s="103">
        <f t="shared" si="6"/>
        <v>2022</v>
      </c>
      <c r="C106" s="103">
        <f t="shared" si="7"/>
        <v>2</v>
      </c>
      <c r="D106" s="103">
        <f t="shared" si="8"/>
        <v>2</v>
      </c>
      <c r="E106" s="103">
        <f t="shared" si="9"/>
        <v>15</v>
      </c>
      <c r="F106" s="103" t="str">
        <f>CONCATENATE(D106,"Q ",VLOOKUP($C106,Parametros!$D$4:$E$15,2,0)," ",'3_Fix'!B106)</f>
        <v>2Q Feb 2022</v>
      </c>
      <c r="H106" s="107">
        <f t="shared" si="5"/>
        <v>44607</v>
      </c>
      <c r="I106" s="113" t="str">
        <f>IFERROR(VLOOKUP($F106,'2_Download'!$A$18:$H$5000,I$1,0),"")</f>
        <v/>
      </c>
      <c r="J106" s="113" t="str">
        <f>IFERROR(VLOOKUP($F106,'2_Download'!$A$18:$H$5000,J$1,0),"")</f>
        <v/>
      </c>
      <c r="K106" s="113" t="str">
        <f>IFERROR(VLOOKUP($F106,'2_Download'!$A$18:$H$5000,K$1,0),"")</f>
        <v/>
      </c>
      <c r="L106" s="113" t="str">
        <f>IFERROR(VLOOKUP($F106,'2_Download'!$A$18:$H$5000,L$1,0),"")</f>
        <v/>
      </c>
      <c r="M106" s="113" t="str">
        <f>IFERROR(VLOOKUP($F106,'2_Download'!$A$18:$H$5000,M$1,0),"")</f>
        <v/>
      </c>
      <c r="N106" s="113" t="str">
        <f>IFERROR(VLOOKUP($F106,'2_Download'!$A$18:$H$5000,N$1,0),"")</f>
        <v/>
      </c>
      <c r="O106" s="113" t="str">
        <f>IFERROR(VLOOKUP($F106,'2_Download'!$A$18:$H$5000,O$1,0),"")</f>
        <v/>
      </c>
    </row>
    <row r="107" spans="2:15" x14ac:dyDescent="0.2">
      <c r="B107" s="103">
        <f t="shared" si="6"/>
        <v>2022</v>
      </c>
      <c r="C107" s="103">
        <f t="shared" si="7"/>
        <v>3</v>
      </c>
      <c r="D107" s="103">
        <f t="shared" si="8"/>
        <v>1</v>
      </c>
      <c r="E107" s="103">
        <f t="shared" si="9"/>
        <v>1</v>
      </c>
      <c r="F107" s="103" t="str">
        <f>CONCATENATE(D107,"Q ",VLOOKUP($C107,Parametros!$D$4:$E$15,2,0)," ",'3_Fix'!B107)</f>
        <v>1Q Mar 2022</v>
      </c>
      <c r="H107" s="107">
        <f t="shared" si="5"/>
        <v>44621</v>
      </c>
      <c r="I107" s="113" t="str">
        <f>IFERROR(VLOOKUP($F107,'2_Download'!$A$18:$H$5000,I$1,0),"")</f>
        <v/>
      </c>
      <c r="J107" s="113" t="str">
        <f>IFERROR(VLOOKUP($F107,'2_Download'!$A$18:$H$5000,J$1,0),"")</f>
        <v/>
      </c>
      <c r="K107" s="113" t="str">
        <f>IFERROR(VLOOKUP($F107,'2_Download'!$A$18:$H$5000,K$1,0),"")</f>
        <v/>
      </c>
      <c r="L107" s="113" t="str">
        <f>IFERROR(VLOOKUP($F107,'2_Download'!$A$18:$H$5000,L$1,0),"")</f>
        <v/>
      </c>
      <c r="M107" s="113" t="str">
        <f>IFERROR(VLOOKUP($F107,'2_Download'!$A$18:$H$5000,M$1,0),"")</f>
        <v/>
      </c>
      <c r="N107" s="113" t="str">
        <f>IFERROR(VLOOKUP($F107,'2_Download'!$A$18:$H$5000,N$1,0),"")</f>
        <v/>
      </c>
      <c r="O107" s="113" t="str">
        <f>IFERROR(VLOOKUP($F107,'2_Download'!$A$18:$H$5000,O$1,0),"")</f>
        <v/>
      </c>
    </row>
    <row r="108" spans="2:15" x14ac:dyDescent="0.2">
      <c r="B108" s="103">
        <f t="shared" si="6"/>
        <v>2022</v>
      </c>
      <c r="C108" s="103">
        <f t="shared" si="7"/>
        <v>3</v>
      </c>
      <c r="D108" s="103">
        <f t="shared" si="8"/>
        <v>2</v>
      </c>
      <c r="E108" s="103">
        <f t="shared" si="9"/>
        <v>15</v>
      </c>
      <c r="F108" s="103" t="str">
        <f>CONCATENATE(D108,"Q ",VLOOKUP($C108,Parametros!$D$4:$E$15,2,0)," ",'3_Fix'!B108)</f>
        <v>2Q Mar 2022</v>
      </c>
      <c r="H108" s="107">
        <f t="shared" si="5"/>
        <v>44635</v>
      </c>
      <c r="I108" s="113" t="str">
        <f>IFERROR(VLOOKUP($F108,'2_Download'!$A$18:$H$5000,I$1,0),"")</f>
        <v/>
      </c>
      <c r="J108" s="113" t="str">
        <f>IFERROR(VLOOKUP($F108,'2_Download'!$A$18:$H$5000,J$1,0),"")</f>
        <v/>
      </c>
      <c r="K108" s="113" t="str">
        <f>IFERROR(VLOOKUP($F108,'2_Download'!$A$18:$H$5000,K$1,0),"")</f>
        <v/>
      </c>
      <c r="L108" s="113" t="str">
        <f>IFERROR(VLOOKUP($F108,'2_Download'!$A$18:$H$5000,L$1,0),"")</f>
        <v/>
      </c>
      <c r="M108" s="113" t="str">
        <f>IFERROR(VLOOKUP($F108,'2_Download'!$A$18:$H$5000,M$1,0),"")</f>
        <v/>
      </c>
      <c r="N108" s="113" t="str">
        <f>IFERROR(VLOOKUP($F108,'2_Download'!$A$18:$H$5000,N$1,0),"")</f>
        <v/>
      </c>
      <c r="O108" s="113" t="str">
        <f>IFERROR(VLOOKUP($F108,'2_Download'!$A$18:$H$5000,O$1,0),"")</f>
        <v/>
      </c>
    </row>
    <row r="109" spans="2:15" x14ac:dyDescent="0.2">
      <c r="B109" s="103">
        <f t="shared" si="6"/>
        <v>2022</v>
      </c>
      <c r="C109" s="103">
        <f t="shared" si="7"/>
        <v>4</v>
      </c>
      <c r="D109" s="103">
        <f t="shared" si="8"/>
        <v>1</v>
      </c>
      <c r="E109" s="103">
        <f t="shared" si="9"/>
        <v>1</v>
      </c>
      <c r="F109" s="103" t="str">
        <f>CONCATENATE(D109,"Q ",VLOOKUP($C109,Parametros!$D$4:$E$15,2,0)," ",'3_Fix'!B109)</f>
        <v>1Q Abr 2022</v>
      </c>
      <c r="H109" s="107">
        <f t="shared" si="5"/>
        <v>44652</v>
      </c>
      <c r="I109" s="113" t="str">
        <f>IFERROR(VLOOKUP($F109,'2_Download'!$A$18:$H$5000,I$1,0),"")</f>
        <v/>
      </c>
      <c r="J109" s="113" t="str">
        <f>IFERROR(VLOOKUP($F109,'2_Download'!$A$18:$H$5000,J$1,0),"")</f>
        <v/>
      </c>
      <c r="K109" s="113" t="str">
        <f>IFERROR(VLOOKUP($F109,'2_Download'!$A$18:$H$5000,K$1,0),"")</f>
        <v/>
      </c>
      <c r="L109" s="113" t="str">
        <f>IFERROR(VLOOKUP($F109,'2_Download'!$A$18:$H$5000,L$1,0),"")</f>
        <v/>
      </c>
      <c r="M109" s="113" t="str">
        <f>IFERROR(VLOOKUP($F109,'2_Download'!$A$18:$H$5000,M$1,0),"")</f>
        <v/>
      </c>
      <c r="N109" s="113" t="str">
        <f>IFERROR(VLOOKUP($F109,'2_Download'!$A$18:$H$5000,N$1,0),"")</f>
        <v/>
      </c>
      <c r="O109" s="113" t="str">
        <f>IFERROR(VLOOKUP($F109,'2_Download'!$A$18:$H$5000,O$1,0),"")</f>
        <v/>
      </c>
    </row>
    <row r="110" spans="2:15" x14ac:dyDescent="0.2">
      <c r="B110" s="103">
        <f t="shared" si="6"/>
        <v>2022</v>
      </c>
      <c r="C110" s="103">
        <f t="shared" si="7"/>
        <v>4</v>
      </c>
      <c r="D110" s="103">
        <f t="shared" si="8"/>
        <v>2</v>
      </c>
      <c r="E110" s="103">
        <f t="shared" si="9"/>
        <v>15</v>
      </c>
      <c r="F110" s="103" t="str">
        <f>CONCATENATE(D110,"Q ",VLOOKUP($C110,Parametros!$D$4:$E$15,2,0)," ",'3_Fix'!B110)</f>
        <v>2Q Abr 2022</v>
      </c>
      <c r="H110" s="107">
        <f t="shared" si="5"/>
        <v>44666</v>
      </c>
      <c r="I110" s="113" t="str">
        <f>IFERROR(VLOOKUP($F110,'2_Download'!$A$18:$H$5000,I$1,0),"")</f>
        <v/>
      </c>
      <c r="J110" s="113" t="str">
        <f>IFERROR(VLOOKUP($F110,'2_Download'!$A$18:$H$5000,J$1,0),"")</f>
        <v/>
      </c>
      <c r="K110" s="113" t="str">
        <f>IFERROR(VLOOKUP($F110,'2_Download'!$A$18:$H$5000,K$1,0),"")</f>
        <v/>
      </c>
      <c r="L110" s="113" t="str">
        <f>IFERROR(VLOOKUP($F110,'2_Download'!$A$18:$H$5000,L$1,0),"")</f>
        <v/>
      </c>
      <c r="M110" s="113" t="str">
        <f>IFERROR(VLOOKUP($F110,'2_Download'!$A$18:$H$5000,M$1,0),"")</f>
        <v/>
      </c>
      <c r="N110" s="113" t="str">
        <f>IFERROR(VLOOKUP($F110,'2_Download'!$A$18:$H$5000,N$1,0),"")</f>
        <v/>
      </c>
      <c r="O110" s="113" t="str">
        <f>IFERROR(VLOOKUP($F110,'2_Download'!$A$18:$H$5000,O$1,0),"")</f>
        <v/>
      </c>
    </row>
    <row r="111" spans="2:15" x14ac:dyDescent="0.2">
      <c r="B111" s="103">
        <f t="shared" si="6"/>
        <v>2022</v>
      </c>
      <c r="C111" s="103">
        <f t="shared" si="7"/>
        <v>5</v>
      </c>
      <c r="D111" s="103">
        <f t="shared" si="8"/>
        <v>1</v>
      </c>
      <c r="E111" s="103">
        <f t="shared" si="9"/>
        <v>1</v>
      </c>
      <c r="F111" s="103" t="str">
        <f>CONCATENATE(D111,"Q ",VLOOKUP($C111,Parametros!$D$4:$E$15,2,0)," ",'3_Fix'!B111)</f>
        <v>1Q May 2022</v>
      </c>
      <c r="H111" s="107">
        <f t="shared" si="5"/>
        <v>44682</v>
      </c>
      <c r="I111" s="113" t="str">
        <f>IFERROR(VLOOKUP($F111,'2_Download'!$A$18:$H$5000,I$1,0),"")</f>
        <v/>
      </c>
      <c r="J111" s="113" t="str">
        <f>IFERROR(VLOOKUP($F111,'2_Download'!$A$18:$H$5000,J$1,0),"")</f>
        <v/>
      </c>
      <c r="K111" s="113" t="str">
        <f>IFERROR(VLOOKUP($F111,'2_Download'!$A$18:$H$5000,K$1,0),"")</f>
        <v/>
      </c>
      <c r="L111" s="113" t="str">
        <f>IFERROR(VLOOKUP($F111,'2_Download'!$A$18:$H$5000,L$1,0),"")</f>
        <v/>
      </c>
      <c r="M111" s="113" t="str">
        <f>IFERROR(VLOOKUP($F111,'2_Download'!$A$18:$H$5000,M$1,0),"")</f>
        <v/>
      </c>
      <c r="N111" s="113" t="str">
        <f>IFERROR(VLOOKUP($F111,'2_Download'!$A$18:$H$5000,N$1,0),"")</f>
        <v/>
      </c>
      <c r="O111" s="113" t="str">
        <f>IFERROR(VLOOKUP($F111,'2_Download'!$A$18:$H$5000,O$1,0),"")</f>
        <v/>
      </c>
    </row>
    <row r="112" spans="2:15" x14ac:dyDescent="0.2">
      <c r="B112" s="103">
        <f t="shared" si="6"/>
        <v>2022</v>
      </c>
      <c r="C112" s="103">
        <f t="shared" si="7"/>
        <v>5</v>
      </c>
      <c r="D112" s="103">
        <f t="shared" si="8"/>
        <v>2</v>
      </c>
      <c r="E112" s="103">
        <f t="shared" si="9"/>
        <v>15</v>
      </c>
      <c r="F112" s="103" t="str">
        <f>CONCATENATE(D112,"Q ",VLOOKUP($C112,Parametros!$D$4:$E$15,2,0)," ",'3_Fix'!B112)</f>
        <v>2Q May 2022</v>
      </c>
      <c r="H112" s="107">
        <f t="shared" si="5"/>
        <v>44696</v>
      </c>
      <c r="I112" s="113" t="str">
        <f>IFERROR(VLOOKUP($F112,'2_Download'!$A$18:$H$5000,I$1,0),"")</f>
        <v/>
      </c>
      <c r="J112" s="113" t="str">
        <f>IFERROR(VLOOKUP($F112,'2_Download'!$A$18:$H$5000,J$1,0),"")</f>
        <v/>
      </c>
      <c r="K112" s="113" t="str">
        <f>IFERROR(VLOOKUP($F112,'2_Download'!$A$18:$H$5000,K$1,0),"")</f>
        <v/>
      </c>
      <c r="L112" s="113" t="str">
        <f>IFERROR(VLOOKUP($F112,'2_Download'!$A$18:$H$5000,L$1,0),"")</f>
        <v/>
      </c>
      <c r="M112" s="113" t="str">
        <f>IFERROR(VLOOKUP($F112,'2_Download'!$A$18:$H$5000,M$1,0),"")</f>
        <v/>
      </c>
      <c r="N112" s="113" t="str">
        <f>IFERROR(VLOOKUP($F112,'2_Download'!$A$18:$H$5000,N$1,0),"")</f>
        <v/>
      </c>
      <c r="O112" s="113" t="str">
        <f>IFERROR(VLOOKUP($F112,'2_Download'!$A$18:$H$5000,O$1,0),"")</f>
        <v/>
      </c>
    </row>
    <row r="113" spans="2:15" x14ac:dyDescent="0.2">
      <c r="B113" s="103">
        <f t="shared" si="6"/>
        <v>2022</v>
      </c>
      <c r="C113" s="103">
        <f t="shared" si="7"/>
        <v>6</v>
      </c>
      <c r="D113" s="103">
        <f t="shared" si="8"/>
        <v>1</v>
      </c>
      <c r="E113" s="103">
        <f t="shared" si="9"/>
        <v>1</v>
      </c>
      <c r="F113" s="103" t="str">
        <f>CONCATENATE(D113,"Q ",VLOOKUP($C113,Parametros!$D$4:$E$15,2,0)," ",'3_Fix'!B113)</f>
        <v>1Q Jun 2022</v>
      </c>
      <c r="H113" s="107">
        <f t="shared" si="5"/>
        <v>44713</v>
      </c>
      <c r="I113" s="113" t="str">
        <f>IFERROR(VLOOKUP($F113,'2_Download'!$A$18:$H$5000,I$1,0),"")</f>
        <v/>
      </c>
      <c r="J113" s="113" t="str">
        <f>IFERROR(VLOOKUP($F113,'2_Download'!$A$18:$H$5000,J$1,0),"")</f>
        <v/>
      </c>
      <c r="K113" s="113" t="str">
        <f>IFERROR(VLOOKUP($F113,'2_Download'!$A$18:$H$5000,K$1,0),"")</f>
        <v/>
      </c>
      <c r="L113" s="113" t="str">
        <f>IFERROR(VLOOKUP($F113,'2_Download'!$A$18:$H$5000,L$1,0),"")</f>
        <v/>
      </c>
      <c r="M113" s="113" t="str">
        <f>IFERROR(VLOOKUP($F113,'2_Download'!$A$18:$H$5000,M$1,0),"")</f>
        <v/>
      </c>
      <c r="N113" s="113" t="str">
        <f>IFERROR(VLOOKUP($F113,'2_Download'!$A$18:$H$5000,N$1,0),"")</f>
        <v/>
      </c>
      <c r="O113" s="113" t="str">
        <f>IFERROR(VLOOKUP($F113,'2_Download'!$A$18:$H$5000,O$1,0),"")</f>
        <v/>
      </c>
    </row>
    <row r="114" spans="2:15" x14ac:dyDescent="0.2">
      <c r="B114" s="103">
        <f t="shared" si="6"/>
        <v>2022</v>
      </c>
      <c r="C114" s="103">
        <f t="shared" si="7"/>
        <v>6</v>
      </c>
      <c r="D114" s="103">
        <f t="shared" si="8"/>
        <v>2</v>
      </c>
      <c r="E114" s="103">
        <f t="shared" si="9"/>
        <v>15</v>
      </c>
      <c r="F114" s="103" t="str">
        <f>CONCATENATE(D114,"Q ",VLOOKUP($C114,Parametros!$D$4:$E$15,2,0)," ",'3_Fix'!B114)</f>
        <v>2Q Jun 2022</v>
      </c>
      <c r="H114" s="107">
        <f t="shared" si="5"/>
        <v>44727</v>
      </c>
      <c r="I114" s="113" t="str">
        <f>IFERROR(VLOOKUP($F114,'2_Download'!$A$18:$H$5000,I$1,0),"")</f>
        <v/>
      </c>
      <c r="J114" s="113" t="str">
        <f>IFERROR(VLOOKUP($F114,'2_Download'!$A$18:$H$5000,J$1,0),"")</f>
        <v/>
      </c>
      <c r="K114" s="113" t="str">
        <f>IFERROR(VLOOKUP($F114,'2_Download'!$A$18:$H$5000,K$1,0),"")</f>
        <v/>
      </c>
      <c r="L114" s="113" t="str">
        <f>IFERROR(VLOOKUP($F114,'2_Download'!$A$18:$H$5000,L$1,0),"")</f>
        <v/>
      </c>
      <c r="M114" s="113" t="str">
        <f>IFERROR(VLOOKUP($F114,'2_Download'!$A$18:$H$5000,M$1,0),"")</f>
        <v/>
      </c>
      <c r="N114" s="113" t="str">
        <f>IFERROR(VLOOKUP($F114,'2_Download'!$A$18:$H$5000,N$1,0),"")</f>
        <v/>
      </c>
      <c r="O114" s="113" t="str">
        <f>IFERROR(VLOOKUP($F114,'2_Download'!$A$18:$H$5000,O$1,0),"")</f>
        <v/>
      </c>
    </row>
    <row r="115" spans="2:15" x14ac:dyDescent="0.2">
      <c r="B115" s="103">
        <f t="shared" si="6"/>
        <v>2022</v>
      </c>
      <c r="C115" s="103">
        <f t="shared" si="7"/>
        <v>7</v>
      </c>
      <c r="D115" s="103">
        <f t="shared" si="8"/>
        <v>1</v>
      </c>
      <c r="E115" s="103">
        <f t="shared" si="9"/>
        <v>1</v>
      </c>
      <c r="F115" s="103" t="str">
        <f>CONCATENATE(D115,"Q ",VLOOKUP($C115,Parametros!$D$4:$E$15,2,0)," ",'3_Fix'!B115)</f>
        <v>1Q Jul 2022</v>
      </c>
      <c r="H115" s="107">
        <f t="shared" si="5"/>
        <v>44743</v>
      </c>
      <c r="I115" s="113" t="str">
        <f>IFERROR(VLOOKUP($F115,'2_Download'!$A$18:$H$5000,I$1,0),"")</f>
        <v/>
      </c>
      <c r="J115" s="113" t="str">
        <f>IFERROR(VLOOKUP($F115,'2_Download'!$A$18:$H$5000,J$1,0),"")</f>
        <v/>
      </c>
      <c r="K115" s="113" t="str">
        <f>IFERROR(VLOOKUP($F115,'2_Download'!$A$18:$H$5000,K$1,0),"")</f>
        <v/>
      </c>
      <c r="L115" s="113" t="str">
        <f>IFERROR(VLOOKUP($F115,'2_Download'!$A$18:$H$5000,L$1,0),"")</f>
        <v/>
      </c>
      <c r="M115" s="113" t="str">
        <f>IFERROR(VLOOKUP($F115,'2_Download'!$A$18:$H$5000,M$1,0),"")</f>
        <v/>
      </c>
      <c r="N115" s="113" t="str">
        <f>IFERROR(VLOOKUP($F115,'2_Download'!$A$18:$H$5000,N$1,0),"")</f>
        <v/>
      </c>
      <c r="O115" s="113" t="str">
        <f>IFERROR(VLOOKUP($F115,'2_Download'!$A$18:$H$5000,O$1,0),"")</f>
        <v/>
      </c>
    </row>
    <row r="116" spans="2:15" x14ac:dyDescent="0.2">
      <c r="B116" s="103">
        <f t="shared" si="6"/>
        <v>2022</v>
      </c>
      <c r="C116" s="103">
        <f t="shared" si="7"/>
        <v>7</v>
      </c>
      <c r="D116" s="103">
        <f t="shared" si="8"/>
        <v>2</v>
      </c>
      <c r="E116" s="103">
        <f t="shared" si="9"/>
        <v>15</v>
      </c>
      <c r="F116" s="103" t="str">
        <f>CONCATENATE(D116,"Q ",VLOOKUP($C116,Parametros!$D$4:$E$15,2,0)," ",'3_Fix'!B116)</f>
        <v>2Q Jul 2022</v>
      </c>
      <c r="H116" s="107">
        <f t="shared" si="5"/>
        <v>44757</v>
      </c>
      <c r="I116" s="113" t="str">
        <f>IFERROR(VLOOKUP($F116,'2_Download'!$A$18:$H$5000,I$1,0),"")</f>
        <v/>
      </c>
      <c r="J116" s="113" t="str">
        <f>IFERROR(VLOOKUP($F116,'2_Download'!$A$18:$H$5000,J$1,0),"")</f>
        <v/>
      </c>
      <c r="K116" s="113" t="str">
        <f>IFERROR(VLOOKUP($F116,'2_Download'!$A$18:$H$5000,K$1,0),"")</f>
        <v/>
      </c>
      <c r="L116" s="113" t="str">
        <f>IFERROR(VLOOKUP($F116,'2_Download'!$A$18:$H$5000,L$1,0),"")</f>
        <v/>
      </c>
      <c r="M116" s="113" t="str">
        <f>IFERROR(VLOOKUP($F116,'2_Download'!$A$18:$H$5000,M$1,0),"")</f>
        <v/>
      </c>
      <c r="N116" s="113" t="str">
        <f>IFERROR(VLOOKUP($F116,'2_Download'!$A$18:$H$5000,N$1,0),"")</f>
        <v/>
      </c>
      <c r="O116" s="113" t="str">
        <f>IFERROR(VLOOKUP($F116,'2_Download'!$A$18:$H$5000,O$1,0),"")</f>
        <v/>
      </c>
    </row>
    <row r="117" spans="2:15" x14ac:dyDescent="0.2">
      <c r="B117" s="103">
        <f t="shared" si="6"/>
        <v>2022</v>
      </c>
      <c r="C117" s="103">
        <f t="shared" si="7"/>
        <v>8</v>
      </c>
      <c r="D117" s="103">
        <f t="shared" si="8"/>
        <v>1</v>
      </c>
      <c r="E117" s="103">
        <f t="shared" si="9"/>
        <v>1</v>
      </c>
      <c r="F117" s="103" t="str">
        <f>CONCATENATE(D117,"Q ",VLOOKUP($C117,Parametros!$D$4:$E$15,2,0)," ",'3_Fix'!B117)</f>
        <v>1Q Ago 2022</v>
      </c>
      <c r="H117" s="107">
        <f t="shared" si="5"/>
        <v>44774</v>
      </c>
      <c r="I117" s="113" t="str">
        <f>IFERROR(VLOOKUP($F117,'2_Download'!$A$18:$H$5000,I$1,0),"")</f>
        <v/>
      </c>
      <c r="J117" s="113" t="str">
        <f>IFERROR(VLOOKUP($F117,'2_Download'!$A$18:$H$5000,J$1,0),"")</f>
        <v/>
      </c>
      <c r="K117" s="113" t="str">
        <f>IFERROR(VLOOKUP($F117,'2_Download'!$A$18:$H$5000,K$1,0),"")</f>
        <v/>
      </c>
      <c r="L117" s="113" t="str">
        <f>IFERROR(VLOOKUP($F117,'2_Download'!$A$18:$H$5000,L$1,0),"")</f>
        <v/>
      </c>
      <c r="M117" s="113" t="str">
        <f>IFERROR(VLOOKUP($F117,'2_Download'!$A$18:$H$5000,M$1,0),"")</f>
        <v/>
      </c>
      <c r="N117" s="113" t="str">
        <f>IFERROR(VLOOKUP($F117,'2_Download'!$A$18:$H$5000,N$1,0),"")</f>
        <v/>
      </c>
      <c r="O117" s="113" t="str">
        <f>IFERROR(VLOOKUP($F117,'2_Download'!$A$18:$H$5000,O$1,0),"")</f>
        <v/>
      </c>
    </row>
    <row r="118" spans="2:15" x14ac:dyDescent="0.2">
      <c r="B118" s="103">
        <f t="shared" si="6"/>
        <v>2022</v>
      </c>
      <c r="C118" s="103">
        <f t="shared" si="7"/>
        <v>8</v>
      </c>
      <c r="D118" s="103">
        <f t="shared" si="8"/>
        <v>2</v>
      </c>
      <c r="E118" s="103">
        <f t="shared" si="9"/>
        <v>15</v>
      </c>
      <c r="F118" s="103" t="str">
        <f>CONCATENATE(D118,"Q ",VLOOKUP($C118,Parametros!$D$4:$E$15,2,0)," ",'3_Fix'!B118)</f>
        <v>2Q Ago 2022</v>
      </c>
      <c r="H118" s="107">
        <f t="shared" si="5"/>
        <v>44788</v>
      </c>
      <c r="I118" s="113" t="str">
        <f>IFERROR(VLOOKUP($F118,'2_Download'!$A$18:$H$5000,I$1,0),"")</f>
        <v/>
      </c>
      <c r="J118" s="113" t="str">
        <f>IFERROR(VLOOKUP($F118,'2_Download'!$A$18:$H$5000,J$1,0),"")</f>
        <v/>
      </c>
      <c r="K118" s="113" t="str">
        <f>IFERROR(VLOOKUP($F118,'2_Download'!$A$18:$H$5000,K$1,0),"")</f>
        <v/>
      </c>
      <c r="L118" s="113" t="str">
        <f>IFERROR(VLOOKUP($F118,'2_Download'!$A$18:$H$5000,L$1,0),"")</f>
        <v/>
      </c>
      <c r="M118" s="113" t="str">
        <f>IFERROR(VLOOKUP($F118,'2_Download'!$A$18:$H$5000,M$1,0),"")</f>
        <v/>
      </c>
      <c r="N118" s="113" t="str">
        <f>IFERROR(VLOOKUP($F118,'2_Download'!$A$18:$H$5000,N$1,0),"")</f>
        <v/>
      </c>
      <c r="O118" s="113" t="str">
        <f>IFERROR(VLOOKUP($F118,'2_Download'!$A$18:$H$5000,O$1,0),"")</f>
        <v/>
      </c>
    </row>
    <row r="119" spans="2:15" x14ac:dyDescent="0.2">
      <c r="B119" s="103">
        <f t="shared" si="6"/>
        <v>2022</v>
      </c>
      <c r="C119" s="103">
        <f t="shared" si="7"/>
        <v>9</v>
      </c>
      <c r="D119" s="103">
        <f t="shared" si="8"/>
        <v>1</v>
      </c>
      <c r="E119" s="103">
        <f t="shared" si="9"/>
        <v>1</v>
      </c>
      <c r="F119" s="103" t="str">
        <f>CONCATENATE(D119,"Q ",VLOOKUP($C119,Parametros!$D$4:$E$15,2,0)," ",'3_Fix'!B119)</f>
        <v>1Q Sep 2022</v>
      </c>
      <c r="H119" s="107">
        <f t="shared" si="5"/>
        <v>44805</v>
      </c>
      <c r="I119" s="113" t="str">
        <f>IFERROR(VLOOKUP($F119,'2_Download'!$A$18:$H$5000,I$1,0),"")</f>
        <v/>
      </c>
      <c r="J119" s="113" t="str">
        <f>IFERROR(VLOOKUP($F119,'2_Download'!$A$18:$H$5000,J$1,0),"")</f>
        <v/>
      </c>
      <c r="K119" s="113" t="str">
        <f>IFERROR(VLOOKUP($F119,'2_Download'!$A$18:$H$5000,K$1,0),"")</f>
        <v/>
      </c>
      <c r="L119" s="113" t="str">
        <f>IFERROR(VLOOKUP($F119,'2_Download'!$A$18:$H$5000,L$1,0),"")</f>
        <v/>
      </c>
      <c r="M119" s="113" t="str">
        <f>IFERROR(VLOOKUP($F119,'2_Download'!$A$18:$H$5000,M$1,0),"")</f>
        <v/>
      </c>
      <c r="N119" s="113" t="str">
        <f>IFERROR(VLOOKUP($F119,'2_Download'!$A$18:$H$5000,N$1,0),"")</f>
        <v/>
      </c>
      <c r="O119" s="113" t="str">
        <f>IFERROR(VLOOKUP($F119,'2_Download'!$A$18:$H$5000,O$1,0),"")</f>
        <v/>
      </c>
    </row>
    <row r="120" spans="2:15" x14ac:dyDescent="0.2">
      <c r="B120" s="103">
        <f t="shared" si="6"/>
        <v>2022</v>
      </c>
      <c r="C120" s="103">
        <f t="shared" si="7"/>
        <v>9</v>
      </c>
      <c r="D120" s="103">
        <f t="shared" si="8"/>
        <v>2</v>
      </c>
      <c r="E120" s="103">
        <f t="shared" si="9"/>
        <v>15</v>
      </c>
      <c r="F120" s="103" t="str">
        <f>CONCATENATE(D120,"Q ",VLOOKUP($C120,Parametros!$D$4:$E$15,2,0)," ",'3_Fix'!B120)</f>
        <v>2Q Sep 2022</v>
      </c>
      <c r="H120" s="107">
        <f t="shared" si="5"/>
        <v>44819</v>
      </c>
      <c r="I120" s="113" t="str">
        <f>IFERROR(VLOOKUP($F120,'2_Download'!$A$18:$H$5000,I$1,0),"")</f>
        <v/>
      </c>
      <c r="J120" s="113" t="str">
        <f>IFERROR(VLOOKUP($F120,'2_Download'!$A$18:$H$5000,J$1,0),"")</f>
        <v/>
      </c>
      <c r="K120" s="113" t="str">
        <f>IFERROR(VLOOKUP($F120,'2_Download'!$A$18:$H$5000,K$1,0),"")</f>
        <v/>
      </c>
      <c r="L120" s="113" t="str">
        <f>IFERROR(VLOOKUP($F120,'2_Download'!$A$18:$H$5000,L$1,0),"")</f>
        <v/>
      </c>
      <c r="M120" s="113" t="str">
        <f>IFERROR(VLOOKUP($F120,'2_Download'!$A$18:$H$5000,M$1,0),"")</f>
        <v/>
      </c>
      <c r="N120" s="113" t="str">
        <f>IFERROR(VLOOKUP($F120,'2_Download'!$A$18:$H$5000,N$1,0),"")</f>
        <v/>
      </c>
      <c r="O120" s="113" t="str">
        <f>IFERROR(VLOOKUP($F120,'2_Download'!$A$18:$H$5000,O$1,0),"")</f>
        <v/>
      </c>
    </row>
    <row r="121" spans="2:15" x14ac:dyDescent="0.2">
      <c r="B121" s="103">
        <f t="shared" si="6"/>
        <v>2022</v>
      </c>
      <c r="C121" s="103">
        <f t="shared" si="7"/>
        <v>10</v>
      </c>
      <c r="D121" s="103">
        <f t="shared" si="8"/>
        <v>1</v>
      </c>
      <c r="E121" s="103">
        <f t="shared" si="9"/>
        <v>1</v>
      </c>
      <c r="F121" s="103" t="str">
        <f>CONCATENATE(D121,"Q ",VLOOKUP($C121,Parametros!$D$4:$E$15,2,0)," ",'3_Fix'!B121)</f>
        <v>1Q Oct 2022</v>
      </c>
      <c r="H121" s="107">
        <f t="shared" si="5"/>
        <v>44835</v>
      </c>
      <c r="I121" s="113" t="str">
        <f>IFERROR(VLOOKUP($F121,'2_Download'!$A$18:$H$5000,I$1,0),"")</f>
        <v/>
      </c>
      <c r="J121" s="113" t="str">
        <f>IFERROR(VLOOKUP($F121,'2_Download'!$A$18:$H$5000,J$1,0),"")</f>
        <v/>
      </c>
      <c r="K121" s="113" t="str">
        <f>IFERROR(VLOOKUP($F121,'2_Download'!$A$18:$H$5000,K$1,0),"")</f>
        <v/>
      </c>
      <c r="L121" s="113" t="str">
        <f>IFERROR(VLOOKUP($F121,'2_Download'!$A$18:$H$5000,L$1,0),"")</f>
        <v/>
      </c>
      <c r="M121" s="113" t="str">
        <f>IFERROR(VLOOKUP($F121,'2_Download'!$A$18:$H$5000,M$1,0),"")</f>
        <v/>
      </c>
      <c r="N121" s="113" t="str">
        <f>IFERROR(VLOOKUP($F121,'2_Download'!$A$18:$H$5000,N$1,0),"")</f>
        <v/>
      </c>
      <c r="O121" s="113" t="str">
        <f>IFERROR(VLOOKUP($F121,'2_Download'!$A$18:$H$5000,O$1,0),"")</f>
        <v/>
      </c>
    </row>
    <row r="122" spans="2:15" x14ac:dyDescent="0.2">
      <c r="B122" s="103">
        <f t="shared" si="6"/>
        <v>2022</v>
      </c>
      <c r="C122" s="103">
        <f t="shared" si="7"/>
        <v>10</v>
      </c>
      <c r="D122" s="103">
        <f t="shared" si="8"/>
        <v>2</v>
      </c>
      <c r="E122" s="103">
        <f t="shared" si="9"/>
        <v>15</v>
      </c>
      <c r="F122" s="103" t="str">
        <f>CONCATENATE(D122,"Q ",VLOOKUP($C122,Parametros!$D$4:$E$15,2,0)," ",'3_Fix'!B122)</f>
        <v>2Q Oct 2022</v>
      </c>
      <c r="H122" s="107">
        <f t="shared" si="5"/>
        <v>44849</v>
      </c>
      <c r="I122" s="113" t="str">
        <f>IFERROR(VLOOKUP($F122,'2_Download'!$A$18:$H$5000,I$1,0),"")</f>
        <v/>
      </c>
      <c r="J122" s="113" t="str">
        <f>IFERROR(VLOOKUP($F122,'2_Download'!$A$18:$H$5000,J$1,0),"")</f>
        <v/>
      </c>
      <c r="K122" s="113" t="str">
        <f>IFERROR(VLOOKUP($F122,'2_Download'!$A$18:$H$5000,K$1,0),"")</f>
        <v/>
      </c>
      <c r="L122" s="113" t="str">
        <f>IFERROR(VLOOKUP($F122,'2_Download'!$A$18:$H$5000,L$1,0),"")</f>
        <v/>
      </c>
      <c r="M122" s="113" t="str">
        <f>IFERROR(VLOOKUP($F122,'2_Download'!$A$18:$H$5000,M$1,0),"")</f>
        <v/>
      </c>
      <c r="N122" s="113" t="str">
        <f>IFERROR(VLOOKUP($F122,'2_Download'!$A$18:$H$5000,N$1,0),"")</f>
        <v/>
      </c>
      <c r="O122" s="113" t="str">
        <f>IFERROR(VLOOKUP($F122,'2_Download'!$A$18:$H$5000,O$1,0),"")</f>
        <v/>
      </c>
    </row>
    <row r="123" spans="2:15" x14ac:dyDescent="0.2">
      <c r="B123" s="103">
        <f t="shared" si="6"/>
        <v>2022</v>
      </c>
      <c r="C123" s="103">
        <f t="shared" si="7"/>
        <v>11</v>
      </c>
      <c r="D123" s="103">
        <f t="shared" si="8"/>
        <v>1</v>
      </c>
      <c r="E123" s="103">
        <f t="shared" si="9"/>
        <v>1</v>
      </c>
      <c r="F123" s="103" t="str">
        <f>CONCATENATE(D123,"Q ",VLOOKUP($C123,Parametros!$D$4:$E$15,2,0)," ",'3_Fix'!B123)</f>
        <v>1Q Nov 2022</v>
      </c>
      <c r="H123" s="107">
        <f t="shared" si="5"/>
        <v>44866</v>
      </c>
      <c r="I123" s="113" t="str">
        <f>IFERROR(VLOOKUP($F123,'2_Download'!$A$18:$H$5000,I$1,0),"")</f>
        <v/>
      </c>
      <c r="J123" s="113" t="str">
        <f>IFERROR(VLOOKUP($F123,'2_Download'!$A$18:$H$5000,J$1,0),"")</f>
        <v/>
      </c>
      <c r="K123" s="113" t="str">
        <f>IFERROR(VLOOKUP($F123,'2_Download'!$A$18:$H$5000,K$1,0),"")</f>
        <v/>
      </c>
      <c r="L123" s="113" t="str">
        <f>IFERROR(VLOOKUP($F123,'2_Download'!$A$18:$H$5000,L$1,0),"")</f>
        <v/>
      </c>
      <c r="M123" s="113" t="str">
        <f>IFERROR(VLOOKUP($F123,'2_Download'!$A$18:$H$5000,M$1,0),"")</f>
        <v/>
      </c>
      <c r="N123" s="113" t="str">
        <f>IFERROR(VLOOKUP($F123,'2_Download'!$A$18:$H$5000,N$1,0),"")</f>
        <v/>
      </c>
      <c r="O123" s="113" t="str">
        <f>IFERROR(VLOOKUP($F123,'2_Download'!$A$18:$H$5000,O$1,0),"")</f>
        <v/>
      </c>
    </row>
    <row r="124" spans="2:15" x14ac:dyDescent="0.2">
      <c r="B124" s="103">
        <f t="shared" si="6"/>
        <v>2022</v>
      </c>
      <c r="C124" s="103">
        <f t="shared" si="7"/>
        <v>11</v>
      </c>
      <c r="D124" s="103">
        <f t="shared" si="8"/>
        <v>2</v>
      </c>
      <c r="E124" s="103">
        <f t="shared" si="9"/>
        <v>15</v>
      </c>
      <c r="F124" s="103" t="str">
        <f>CONCATENATE(D124,"Q ",VLOOKUP($C124,Parametros!$D$4:$E$15,2,0)," ",'3_Fix'!B124)</f>
        <v>2Q Nov 2022</v>
      </c>
      <c r="H124" s="107">
        <f t="shared" si="5"/>
        <v>44880</v>
      </c>
      <c r="I124" s="113" t="str">
        <f>IFERROR(VLOOKUP($F124,'2_Download'!$A$18:$H$5000,I$1,0),"")</f>
        <v/>
      </c>
      <c r="J124" s="113" t="str">
        <f>IFERROR(VLOOKUP($F124,'2_Download'!$A$18:$H$5000,J$1,0),"")</f>
        <v/>
      </c>
      <c r="K124" s="113" t="str">
        <f>IFERROR(VLOOKUP($F124,'2_Download'!$A$18:$H$5000,K$1,0),"")</f>
        <v/>
      </c>
      <c r="L124" s="113" t="str">
        <f>IFERROR(VLOOKUP($F124,'2_Download'!$A$18:$H$5000,L$1,0),"")</f>
        <v/>
      </c>
      <c r="M124" s="113" t="str">
        <f>IFERROR(VLOOKUP($F124,'2_Download'!$A$18:$H$5000,M$1,0),"")</f>
        <v/>
      </c>
      <c r="N124" s="113" t="str">
        <f>IFERROR(VLOOKUP($F124,'2_Download'!$A$18:$H$5000,N$1,0),"")</f>
        <v/>
      </c>
      <c r="O124" s="113" t="str">
        <f>IFERROR(VLOOKUP($F124,'2_Download'!$A$18:$H$5000,O$1,0),"")</f>
        <v/>
      </c>
    </row>
    <row r="125" spans="2:15" x14ac:dyDescent="0.2">
      <c r="B125" s="103">
        <f t="shared" si="6"/>
        <v>2022</v>
      </c>
      <c r="C125" s="103">
        <f t="shared" si="7"/>
        <v>12</v>
      </c>
      <c r="D125" s="103">
        <f t="shared" si="8"/>
        <v>1</v>
      </c>
      <c r="E125" s="103">
        <f t="shared" si="9"/>
        <v>1</v>
      </c>
      <c r="F125" s="103" t="str">
        <f>CONCATENATE(D125,"Q ",VLOOKUP($C125,Parametros!$D$4:$E$15,2,0)," ",'3_Fix'!B125)</f>
        <v>1Q Dic 2022</v>
      </c>
      <c r="H125" s="107">
        <f t="shared" si="5"/>
        <v>44896</v>
      </c>
      <c r="I125" s="113" t="str">
        <f>IFERROR(VLOOKUP($F125,'2_Download'!$A$18:$H$5000,I$1,0),"")</f>
        <v/>
      </c>
      <c r="J125" s="113" t="str">
        <f>IFERROR(VLOOKUP($F125,'2_Download'!$A$18:$H$5000,J$1,0),"")</f>
        <v/>
      </c>
      <c r="K125" s="113" t="str">
        <f>IFERROR(VLOOKUP($F125,'2_Download'!$A$18:$H$5000,K$1,0),"")</f>
        <v/>
      </c>
      <c r="L125" s="113" t="str">
        <f>IFERROR(VLOOKUP($F125,'2_Download'!$A$18:$H$5000,L$1,0),"")</f>
        <v/>
      </c>
      <c r="M125" s="113" t="str">
        <f>IFERROR(VLOOKUP($F125,'2_Download'!$A$18:$H$5000,M$1,0),"")</f>
        <v/>
      </c>
      <c r="N125" s="113" t="str">
        <f>IFERROR(VLOOKUP($F125,'2_Download'!$A$18:$H$5000,N$1,0),"")</f>
        <v/>
      </c>
      <c r="O125" s="113" t="str">
        <f>IFERROR(VLOOKUP($F125,'2_Download'!$A$18:$H$5000,O$1,0),"")</f>
        <v/>
      </c>
    </row>
    <row r="126" spans="2:15" x14ac:dyDescent="0.2">
      <c r="B126" s="103">
        <f t="shared" si="6"/>
        <v>2022</v>
      </c>
      <c r="C126" s="103">
        <f t="shared" si="7"/>
        <v>12</v>
      </c>
      <c r="D126" s="103">
        <f t="shared" si="8"/>
        <v>2</v>
      </c>
      <c r="E126" s="103">
        <f t="shared" si="9"/>
        <v>15</v>
      </c>
      <c r="F126" s="103" t="str">
        <f>CONCATENATE(D126,"Q ",VLOOKUP($C126,Parametros!$D$4:$E$15,2,0)," ",'3_Fix'!B126)</f>
        <v>2Q Dic 2022</v>
      </c>
      <c r="H126" s="107">
        <f t="shared" si="5"/>
        <v>44910</v>
      </c>
      <c r="I126" s="113" t="str">
        <f>IFERROR(VLOOKUP($F126,'2_Download'!$A$18:$H$5000,I$1,0),"")</f>
        <v/>
      </c>
      <c r="J126" s="113" t="str">
        <f>IFERROR(VLOOKUP($F126,'2_Download'!$A$18:$H$5000,J$1,0),"")</f>
        <v/>
      </c>
      <c r="K126" s="113" t="str">
        <f>IFERROR(VLOOKUP($F126,'2_Download'!$A$18:$H$5000,K$1,0),"")</f>
        <v/>
      </c>
      <c r="L126" s="113" t="str">
        <f>IFERROR(VLOOKUP($F126,'2_Download'!$A$18:$H$5000,L$1,0),"")</f>
        <v/>
      </c>
      <c r="M126" s="113" t="str">
        <f>IFERROR(VLOOKUP($F126,'2_Download'!$A$18:$H$5000,M$1,0),"")</f>
        <v/>
      </c>
      <c r="N126" s="113" t="str">
        <f>IFERROR(VLOOKUP($F126,'2_Download'!$A$18:$H$5000,N$1,0),"")</f>
        <v/>
      </c>
      <c r="O126" s="113" t="str">
        <f>IFERROR(VLOOKUP($F126,'2_Download'!$A$18:$H$5000,O$1,0),"")</f>
        <v/>
      </c>
    </row>
    <row r="127" spans="2:15" x14ac:dyDescent="0.2">
      <c r="B127" s="103">
        <f t="shared" si="6"/>
        <v>2023</v>
      </c>
      <c r="C127" s="103">
        <f t="shared" si="7"/>
        <v>1</v>
      </c>
      <c r="D127" s="103">
        <f t="shared" si="8"/>
        <v>1</v>
      </c>
      <c r="E127" s="103">
        <f t="shared" si="9"/>
        <v>1</v>
      </c>
      <c r="F127" s="103" t="str">
        <f>CONCATENATE(D127,"Q ",VLOOKUP($C127,Parametros!$D$4:$E$15,2,0)," ",'3_Fix'!B127)</f>
        <v>1Q Ene 2023</v>
      </c>
      <c r="H127" s="107">
        <f t="shared" si="5"/>
        <v>44927</v>
      </c>
      <c r="I127" s="113" t="str">
        <f>IFERROR(VLOOKUP($F127,'2_Download'!$A$18:$H$5000,I$1,0),"")</f>
        <v/>
      </c>
      <c r="J127" s="113" t="str">
        <f>IFERROR(VLOOKUP($F127,'2_Download'!$A$18:$H$5000,J$1,0),"")</f>
        <v/>
      </c>
      <c r="K127" s="113" t="str">
        <f>IFERROR(VLOOKUP($F127,'2_Download'!$A$18:$H$5000,K$1,0),"")</f>
        <v/>
      </c>
      <c r="L127" s="113" t="str">
        <f>IFERROR(VLOOKUP($F127,'2_Download'!$A$18:$H$5000,L$1,0),"")</f>
        <v/>
      </c>
      <c r="M127" s="113" t="str">
        <f>IFERROR(VLOOKUP($F127,'2_Download'!$A$18:$H$5000,M$1,0),"")</f>
        <v/>
      </c>
      <c r="N127" s="113" t="str">
        <f>IFERROR(VLOOKUP($F127,'2_Download'!$A$18:$H$5000,N$1,0),"")</f>
        <v/>
      </c>
      <c r="O127" s="113" t="str">
        <f>IFERROR(VLOOKUP($F127,'2_Download'!$A$18:$H$5000,O$1,0),"")</f>
        <v/>
      </c>
    </row>
    <row r="128" spans="2:15" x14ac:dyDescent="0.2">
      <c r="B128" s="103">
        <f t="shared" si="6"/>
        <v>2023</v>
      </c>
      <c r="C128" s="103">
        <f t="shared" si="7"/>
        <v>1</v>
      </c>
      <c r="D128" s="103">
        <f t="shared" si="8"/>
        <v>2</v>
      </c>
      <c r="E128" s="103">
        <f t="shared" si="9"/>
        <v>15</v>
      </c>
      <c r="F128" s="103" t="str">
        <f>CONCATENATE(D128,"Q ",VLOOKUP($C128,Parametros!$D$4:$E$15,2,0)," ",'3_Fix'!B128)</f>
        <v>2Q Ene 2023</v>
      </c>
      <c r="H128" s="107">
        <f t="shared" si="5"/>
        <v>44941</v>
      </c>
      <c r="I128" s="113" t="str">
        <f>IFERROR(VLOOKUP($F128,'2_Download'!$A$18:$H$5000,I$1,0),"")</f>
        <v/>
      </c>
      <c r="J128" s="113" t="str">
        <f>IFERROR(VLOOKUP($F128,'2_Download'!$A$18:$H$5000,J$1,0),"")</f>
        <v/>
      </c>
      <c r="K128" s="113" t="str">
        <f>IFERROR(VLOOKUP($F128,'2_Download'!$A$18:$H$5000,K$1,0),"")</f>
        <v/>
      </c>
      <c r="L128" s="113" t="str">
        <f>IFERROR(VLOOKUP($F128,'2_Download'!$A$18:$H$5000,L$1,0),"")</f>
        <v/>
      </c>
      <c r="M128" s="113" t="str">
        <f>IFERROR(VLOOKUP($F128,'2_Download'!$A$18:$H$5000,M$1,0),"")</f>
        <v/>
      </c>
      <c r="N128" s="113" t="str">
        <f>IFERROR(VLOOKUP($F128,'2_Download'!$A$18:$H$5000,N$1,0),"")</f>
        <v/>
      </c>
      <c r="O128" s="113" t="str">
        <f>IFERROR(VLOOKUP($F128,'2_Download'!$A$18:$H$5000,O$1,0),"")</f>
        <v/>
      </c>
    </row>
    <row r="129" spans="2:15" x14ac:dyDescent="0.2">
      <c r="B129" s="103">
        <f t="shared" si="6"/>
        <v>2023</v>
      </c>
      <c r="C129" s="103">
        <f t="shared" si="7"/>
        <v>2</v>
      </c>
      <c r="D129" s="103">
        <f t="shared" si="8"/>
        <v>1</v>
      </c>
      <c r="E129" s="103">
        <f t="shared" si="9"/>
        <v>1</v>
      </c>
      <c r="F129" s="103" t="str">
        <f>CONCATENATE(D129,"Q ",VLOOKUP($C129,Parametros!$D$4:$E$15,2,0)," ",'3_Fix'!B129)</f>
        <v>1Q Feb 2023</v>
      </c>
      <c r="H129" s="107">
        <f t="shared" si="5"/>
        <v>44958</v>
      </c>
      <c r="I129" s="113" t="str">
        <f>IFERROR(VLOOKUP($F129,'2_Download'!$A$18:$H$5000,I$1,0),"")</f>
        <v/>
      </c>
      <c r="J129" s="113" t="str">
        <f>IFERROR(VLOOKUP($F129,'2_Download'!$A$18:$H$5000,J$1,0),"")</f>
        <v/>
      </c>
      <c r="K129" s="113" t="str">
        <f>IFERROR(VLOOKUP($F129,'2_Download'!$A$18:$H$5000,K$1,0),"")</f>
        <v/>
      </c>
      <c r="L129" s="113" t="str">
        <f>IFERROR(VLOOKUP($F129,'2_Download'!$A$18:$H$5000,L$1,0),"")</f>
        <v/>
      </c>
      <c r="M129" s="113" t="str">
        <f>IFERROR(VLOOKUP($F129,'2_Download'!$A$18:$H$5000,M$1,0),"")</f>
        <v/>
      </c>
      <c r="N129" s="113" t="str">
        <f>IFERROR(VLOOKUP($F129,'2_Download'!$A$18:$H$5000,N$1,0),"")</f>
        <v/>
      </c>
      <c r="O129" s="113" t="str">
        <f>IFERROR(VLOOKUP($F129,'2_Download'!$A$18:$H$5000,O$1,0),"")</f>
        <v/>
      </c>
    </row>
    <row r="130" spans="2:15" x14ac:dyDescent="0.2">
      <c r="B130" s="103">
        <f t="shared" si="6"/>
        <v>2023</v>
      </c>
      <c r="C130" s="103">
        <f t="shared" si="7"/>
        <v>2</v>
      </c>
      <c r="D130" s="103">
        <f t="shared" si="8"/>
        <v>2</v>
      </c>
      <c r="E130" s="103">
        <f t="shared" si="9"/>
        <v>15</v>
      </c>
      <c r="F130" s="103" t="str">
        <f>CONCATENATE(D130,"Q ",VLOOKUP($C130,Parametros!$D$4:$E$15,2,0)," ",'3_Fix'!B130)</f>
        <v>2Q Feb 2023</v>
      </c>
      <c r="H130" s="107">
        <f t="shared" si="5"/>
        <v>44972</v>
      </c>
      <c r="I130" s="113" t="str">
        <f>IFERROR(VLOOKUP($F130,'2_Download'!$A$18:$H$5000,I$1,0),"")</f>
        <v/>
      </c>
      <c r="J130" s="113" t="str">
        <f>IFERROR(VLOOKUP($F130,'2_Download'!$A$18:$H$5000,J$1,0),"")</f>
        <v/>
      </c>
      <c r="K130" s="113" t="str">
        <f>IFERROR(VLOOKUP($F130,'2_Download'!$A$18:$H$5000,K$1,0),"")</f>
        <v/>
      </c>
      <c r="L130" s="113" t="str">
        <f>IFERROR(VLOOKUP($F130,'2_Download'!$A$18:$H$5000,L$1,0),"")</f>
        <v/>
      </c>
      <c r="M130" s="113" t="str">
        <f>IFERROR(VLOOKUP($F130,'2_Download'!$A$18:$H$5000,M$1,0),"")</f>
        <v/>
      </c>
      <c r="N130" s="113" t="str">
        <f>IFERROR(VLOOKUP($F130,'2_Download'!$A$18:$H$5000,N$1,0),"")</f>
        <v/>
      </c>
      <c r="O130" s="113" t="str">
        <f>IFERROR(VLOOKUP($F130,'2_Download'!$A$18:$H$5000,O$1,0),"")</f>
        <v/>
      </c>
    </row>
    <row r="131" spans="2:15" x14ac:dyDescent="0.2">
      <c r="B131" s="103">
        <f t="shared" si="6"/>
        <v>2023</v>
      </c>
      <c r="C131" s="103">
        <f t="shared" si="7"/>
        <v>3</v>
      </c>
      <c r="D131" s="103">
        <f t="shared" si="8"/>
        <v>1</v>
      </c>
      <c r="E131" s="103">
        <f t="shared" si="9"/>
        <v>1</v>
      </c>
      <c r="F131" s="103" t="str">
        <f>CONCATENATE(D131,"Q ",VLOOKUP($C131,Parametros!$D$4:$E$15,2,0)," ",'3_Fix'!B131)</f>
        <v>1Q Mar 2023</v>
      </c>
      <c r="H131" s="107">
        <f t="shared" si="5"/>
        <v>44986</v>
      </c>
      <c r="I131" s="113" t="str">
        <f>IFERROR(VLOOKUP($F131,'2_Download'!$A$18:$H$5000,I$1,0),"")</f>
        <v/>
      </c>
      <c r="J131" s="113" t="str">
        <f>IFERROR(VLOOKUP($F131,'2_Download'!$A$18:$H$5000,J$1,0),"")</f>
        <v/>
      </c>
      <c r="K131" s="113" t="str">
        <f>IFERROR(VLOOKUP($F131,'2_Download'!$A$18:$H$5000,K$1,0),"")</f>
        <v/>
      </c>
      <c r="L131" s="113" t="str">
        <f>IFERROR(VLOOKUP($F131,'2_Download'!$A$18:$H$5000,L$1,0),"")</f>
        <v/>
      </c>
      <c r="M131" s="113" t="str">
        <f>IFERROR(VLOOKUP($F131,'2_Download'!$A$18:$H$5000,M$1,0),"")</f>
        <v/>
      </c>
      <c r="N131" s="113" t="str">
        <f>IFERROR(VLOOKUP($F131,'2_Download'!$A$18:$H$5000,N$1,0),"")</f>
        <v/>
      </c>
      <c r="O131" s="113" t="str">
        <f>IFERROR(VLOOKUP($F131,'2_Download'!$A$18:$H$5000,O$1,0),"")</f>
        <v/>
      </c>
    </row>
    <row r="132" spans="2:15" x14ac:dyDescent="0.2">
      <c r="B132" s="103">
        <f t="shared" si="6"/>
        <v>2023</v>
      </c>
      <c r="C132" s="103">
        <f t="shared" si="7"/>
        <v>3</v>
      </c>
      <c r="D132" s="103">
        <f t="shared" si="8"/>
        <v>2</v>
      </c>
      <c r="E132" s="103">
        <f t="shared" si="9"/>
        <v>15</v>
      </c>
      <c r="F132" s="103" t="str">
        <f>CONCATENATE(D132,"Q ",VLOOKUP($C132,Parametros!$D$4:$E$15,2,0)," ",'3_Fix'!B132)</f>
        <v>2Q Mar 2023</v>
      </c>
      <c r="H132" s="107">
        <f t="shared" si="5"/>
        <v>45000</v>
      </c>
      <c r="I132" s="113" t="str">
        <f>IFERROR(VLOOKUP($F132,'2_Download'!$A$18:$H$5000,I$1,0),"")</f>
        <v/>
      </c>
      <c r="J132" s="113" t="str">
        <f>IFERROR(VLOOKUP($F132,'2_Download'!$A$18:$H$5000,J$1,0),"")</f>
        <v/>
      </c>
      <c r="K132" s="113" t="str">
        <f>IFERROR(VLOOKUP($F132,'2_Download'!$A$18:$H$5000,K$1,0),"")</f>
        <v/>
      </c>
      <c r="L132" s="113" t="str">
        <f>IFERROR(VLOOKUP($F132,'2_Download'!$A$18:$H$5000,L$1,0),"")</f>
        <v/>
      </c>
      <c r="M132" s="113" t="str">
        <f>IFERROR(VLOOKUP($F132,'2_Download'!$A$18:$H$5000,M$1,0),"")</f>
        <v/>
      </c>
      <c r="N132" s="113" t="str">
        <f>IFERROR(VLOOKUP($F132,'2_Download'!$A$18:$H$5000,N$1,0),"")</f>
        <v/>
      </c>
      <c r="O132" s="113" t="str">
        <f>IFERROR(VLOOKUP($F132,'2_Download'!$A$18:$H$5000,O$1,0),"")</f>
        <v/>
      </c>
    </row>
    <row r="133" spans="2:15" x14ac:dyDescent="0.2">
      <c r="B133" s="103">
        <f t="shared" si="6"/>
        <v>2023</v>
      </c>
      <c r="C133" s="103">
        <f t="shared" si="7"/>
        <v>4</v>
      </c>
      <c r="D133" s="103">
        <f t="shared" si="8"/>
        <v>1</v>
      </c>
      <c r="E133" s="103">
        <f t="shared" si="9"/>
        <v>1</v>
      </c>
      <c r="F133" s="103" t="str">
        <f>CONCATENATE(D133,"Q ",VLOOKUP($C133,Parametros!$D$4:$E$15,2,0)," ",'3_Fix'!B133)</f>
        <v>1Q Abr 2023</v>
      </c>
      <c r="H133" s="107">
        <f t="shared" si="5"/>
        <v>45017</v>
      </c>
      <c r="I133" s="113" t="str">
        <f>IFERROR(VLOOKUP($F133,'2_Download'!$A$18:$H$5000,I$1,0),"")</f>
        <v/>
      </c>
      <c r="J133" s="113" t="str">
        <f>IFERROR(VLOOKUP($F133,'2_Download'!$A$18:$H$5000,J$1,0),"")</f>
        <v/>
      </c>
      <c r="K133" s="113" t="str">
        <f>IFERROR(VLOOKUP($F133,'2_Download'!$A$18:$H$5000,K$1,0),"")</f>
        <v/>
      </c>
      <c r="L133" s="113" t="str">
        <f>IFERROR(VLOOKUP($F133,'2_Download'!$A$18:$H$5000,L$1,0),"")</f>
        <v/>
      </c>
      <c r="M133" s="113" t="str">
        <f>IFERROR(VLOOKUP($F133,'2_Download'!$A$18:$H$5000,M$1,0),"")</f>
        <v/>
      </c>
      <c r="N133" s="113" t="str">
        <f>IFERROR(VLOOKUP($F133,'2_Download'!$A$18:$H$5000,N$1,0),"")</f>
        <v/>
      </c>
      <c r="O133" s="113" t="str">
        <f>IFERROR(VLOOKUP($F133,'2_Download'!$A$18:$H$5000,O$1,0),"")</f>
        <v/>
      </c>
    </row>
    <row r="134" spans="2:15" x14ac:dyDescent="0.2">
      <c r="B134" s="103">
        <f t="shared" si="6"/>
        <v>2023</v>
      </c>
      <c r="C134" s="103">
        <f t="shared" si="7"/>
        <v>4</v>
      </c>
      <c r="D134" s="103">
        <f t="shared" si="8"/>
        <v>2</v>
      </c>
      <c r="E134" s="103">
        <f t="shared" si="9"/>
        <v>15</v>
      </c>
      <c r="F134" s="103" t="str">
        <f>CONCATENATE(D134,"Q ",VLOOKUP($C134,Parametros!$D$4:$E$15,2,0)," ",'3_Fix'!B134)</f>
        <v>2Q Abr 2023</v>
      </c>
      <c r="H134" s="107">
        <f t="shared" si="5"/>
        <v>45031</v>
      </c>
      <c r="I134" s="113" t="str">
        <f>IFERROR(VLOOKUP($F134,'2_Download'!$A$18:$H$5000,I$1,0),"")</f>
        <v/>
      </c>
      <c r="J134" s="113" t="str">
        <f>IFERROR(VLOOKUP($F134,'2_Download'!$A$18:$H$5000,J$1,0),"")</f>
        <v/>
      </c>
      <c r="K134" s="113" t="str">
        <f>IFERROR(VLOOKUP($F134,'2_Download'!$A$18:$H$5000,K$1,0),"")</f>
        <v/>
      </c>
      <c r="L134" s="113" t="str">
        <f>IFERROR(VLOOKUP($F134,'2_Download'!$A$18:$H$5000,L$1,0),"")</f>
        <v/>
      </c>
      <c r="M134" s="113" t="str">
        <f>IFERROR(VLOOKUP($F134,'2_Download'!$A$18:$H$5000,M$1,0),"")</f>
        <v/>
      </c>
      <c r="N134" s="113" t="str">
        <f>IFERROR(VLOOKUP($F134,'2_Download'!$A$18:$H$5000,N$1,0),"")</f>
        <v/>
      </c>
      <c r="O134" s="113" t="str">
        <f>IFERROR(VLOOKUP($F134,'2_Download'!$A$18:$H$5000,O$1,0),"")</f>
        <v/>
      </c>
    </row>
    <row r="135" spans="2:15" x14ac:dyDescent="0.2">
      <c r="B135" s="103">
        <f t="shared" si="6"/>
        <v>2023</v>
      </c>
      <c r="C135" s="103">
        <f t="shared" si="7"/>
        <v>5</v>
      </c>
      <c r="D135" s="103">
        <f t="shared" si="8"/>
        <v>1</v>
      </c>
      <c r="E135" s="103">
        <f t="shared" si="9"/>
        <v>1</v>
      </c>
      <c r="F135" s="103" t="str">
        <f>CONCATENATE(D135,"Q ",VLOOKUP($C135,Parametros!$D$4:$E$15,2,0)," ",'3_Fix'!B135)</f>
        <v>1Q May 2023</v>
      </c>
      <c r="H135" s="107">
        <f t="shared" si="5"/>
        <v>45047</v>
      </c>
      <c r="I135" s="113" t="str">
        <f>IFERROR(VLOOKUP($F135,'2_Download'!$A$18:$H$5000,I$1,0),"")</f>
        <v/>
      </c>
      <c r="J135" s="113" t="str">
        <f>IFERROR(VLOOKUP($F135,'2_Download'!$A$18:$H$5000,J$1,0),"")</f>
        <v/>
      </c>
      <c r="K135" s="113" t="str">
        <f>IFERROR(VLOOKUP($F135,'2_Download'!$A$18:$H$5000,K$1,0),"")</f>
        <v/>
      </c>
      <c r="L135" s="113" t="str">
        <f>IFERROR(VLOOKUP($F135,'2_Download'!$A$18:$H$5000,L$1,0),"")</f>
        <v/>
      </c>
      <c r="M135" s="113" t="str">
        <f>IFERROR(VLOOKUP($F135,'2_Download'!$A$18:$H$5000,M$1,0),"")</f>
        <v/>
      </c>
      <c r="N135" s="113" t="str">
        <f>IFERROR(VLOOKUP($F135,'2_Download'!$A$18:$H$5000,N$1,0),"")</f>
        <v/>
      </c>
      <c r="O135" s="113" t="str">
        <f>IFERROR(VLOOKUP($F135,'2_Download'!$A$18:$H$5000,O$1,0),"")</f>
        <v/>
      </c>
    </row>
    <row r="136" spans="2:15" x14ac:dyDescent="0.2">
      <c r="B136" s="103">
        <f t="shared" si="6"/>
        <v>2023</v>
      </c>
      <c r="C136" s="103">
        <f t="shared" si="7"/>
        <v>5</v>
      </c>
      <c r="D136" s="103">
        <f t="shared" si="8"/>
        <v>2</v>
      </c>
      <c r="E136" s="103">
        <f t="shared" si="9"/>
        <v>15</v>
      </c>
      <c r="F136" s="103" t="str">
        <f>CONCATENATE(D136,"Q ",VLOOKUP($C136,Parametros!$D$4:$E$15,2,0)," ",'3_Fix'!B136)</f>
        <v>2Q May 2023</v>
      </c>
      <c r="H136" s="107">
        <f t="shared" ref="H136:H199" si="10">VALUE(CONCATENATE(C136,"/",E136,"/",B136))</f>
        <v>45061</v>
      </c>
      <c r="I136" s="113" t="str">
        <f>IFERROR(VLOOKUP($F136,'2_Download'!$A$18:$H$5000,I$1,0),"")</f>
        <v/>
      </c>
      <c r="J136" s="113" t="str">
        <f>IFERROR(VLOOKUP($F136,'2_Download'!$A$18:$H$5000,J$1,0),"")</f>
        <v/>
      </c>
      <c r="K136" s="113" t="str">
        <f>IFERROR(VLOOKUP($F136,'2_Download'!$A$18:$H$5000,K$1,0),"")</f>
        <v/>
      </c>
      <c r="L136" s="113" t="str">
        <f>IFERROR(VLOOKUP($F136,'2_Download'!$A$18:$H$5000,L$1,0),"")</f>
        <v/>
      </c>
      <c r="M136" s="113" t="str">
        <f>IFERROR(VLOOKUP($F136,'2_Download'!$A$18:$H$5000,M$1,0),"")</f>
        <v/>
      </c>
      <c r="N136" s="113" t="str">
        <f>IFERROR(VLOOKUP($F136,'2_Download'!$A$18:$H$5000,N$1,0),"")</f>
        <v/>
      </c>
      <c r="O136" s="113" t="str">
        <f>IFERROR(VLOOKUP($F136,'2_Download'!$A$18:$H$5000,O$1,0),"")</f>
        <v/>
      </c>
    </row>
    <row r="137" spans="2:15" x14ac:dyDescent="0.2">
      <c r="B137" s="103">
        <f t="shared" ref="B137:B200" si="11">IF(C136=12,IF(D136=2,B136+1,B136),B136)</f>
        <v>2023</v>
      </c>
      <c r="C137" s="103">
        <f t="shared" ref="C137:C200" si="12">IF(D136=2,IF(C136=12,1,C136+1),C136)</f>
        <v>6</v>
      </c>
      <c r="D137" s="103">
        <f t="shared" ref="D137:D200" si="13">IF(D136=1,2,1)</f>
        <v>1</v>
      </c>
      <c r="E137" s="103">
        <f t="shared" ref="E137:E200" si="14">IF(D137=1,1,15)</f>
        <v>1</v>
      </c>
      <c r="F137" s="103" t="str">
        <f>CONCATENATE(D137,"Q ",VLOOKUP($C137,Parametros!$D$4:$E$15,2,0)," ",'3_Fix'!B137)</f>
        <v>1Q Jun 2023</v>
      </c>
      <c r="H137" s="107">
        <f t="shared" si="10"/>
        <v>45078</v>
      </c>
      <c r="I137" s="113" t="str">
        <f>IFERROR(VLOOKUP($F137,'2_Download'!$A$18:$H$5000,I$1,0),"")</f>
        <v/>
      </c>
      <c r="J137" s="113" t="str">
        <f>IFERROR(VLOOKUP($F137,'2_Download'!$A$18:$H$5000,J$1,0),"")</f>
        <v/>
      </c>
      <c r="K137" s="113" t="str">
        <f>IFERROR(VLOOKUP($F137,'2_Download'!$A$18:$H$5000,K$1,0),"")</f>
        <v/>
      </c>
      <c r="L137" s="113" t="str">
        <f>IFERROR(VLOOKUP($F137,'2_Download'!$A$18:$H$5000,L$1,0),"")</f>
        <v/>
      </c>
      <c r="M137" s="113" t="str">
        <f>IFERROR(VLOOKUP($F137,'2_Download'!$A$18:$H$5000,M$1,0),"")</f>
        <v/>
      </c>
      <c r="N137" s="113" t="str">
        <f>IFERROR(VLOOKUP($F137,'2_Download'!$A$18:$H$5000,N$1,0),"")</f>
        <v/>
      </c>
      <c r="O137" s="113" t="str">
        <f>IFERROR(VLOOKUP($F137,'2_Download'!$A$18:$H$5000,O$1,0),"")</f>
        <v/>
      </c>
    </row>
    <row r="138" spans="2:15" x14ac:dyDescent="0.2">
      <c r="B138" s="103">
        <f t="shared" si="11"/>
        <v>2023</v>
      </c>
      <c r="C138" s="103">
        <f t="shared" si="12"/>
        <v>6</v>
      </c>
      <c r="D138" s="103">
        <f t="shared" si="13"/>
        <v>2</v>
      </c>
      <c r="E138" s="103">
        <f t="shared" si="14"/>
        <v>15</v>
      </c>
      <c r="F138" s="103" t="str">
        <f>CONCATENATE(D138,"Q ",VLOOKUP($C138,Parametros!$D$4:$E$15,2,0)," ",'3_Fix'!B138)</f>
        <v>2Q Jun 2023</v>
      </c>
      <c r="H138" s="107">
        <f t="shared" si="10"/>
        <v>45092</v>
      </c>
      <c r="I138" s="113" t="str">
        <f>IFERROR(VLOOKUP($F138,'2_Download'!$A$18:$H$5000,I$1,0),"")</f>
        <v/>
      </c>
      <c r="J138" s="113" t="str">
        <f>IFERROR(VLOOKUP($F138,'2_Download'!$A$18:$H$5000,J$1,0),"")</f>
        <v/>
      </c>
      <c r="K138" s="113" t="str">
        <f>IFERROR(VLOOKUP($F138,'2_Download'!$A$18:$H$5000,K$1,0),"")</f>
        <v/>
      </c>
      <c r="L138" s="113" t="str">
        <f>IFERROR(VLOOKUP($F138,'2_Download'!$A$18:$H$5000,L$1,0),"")</f>
        <v/>
      </c>
      <c r="M138" s="113" t="str">
        <f>IFERROR(VLOOKUP($F138,'2_Download'!$A$18:$H$5000,M$1,0),"")</f>
        <v/>
      </c>
      <c r="N138" s="113" t="str">
        <f>IFERROR(VLOOKUP($F138,'2_Download'!$A$18:$H$5000,N$1,0),"")</f>
        <v/>
      </c>
      <c r="O138" s="113" t="str">
        <f>IFERROR(VLOOKUP($F138,'2_Download'!$A$18:$H$5000,O$1,0),"")</f>
        <v/>
      </c>
    </row>
    <row r="139" spans="2:15" x14ac:dyDescent="0.2">
      <c r="B139" s="103">
        <f t="shared" si="11"/>
        <v>2023</v>
      </c>
      <c r="C139" s="103">
        <f t="shared" si="12"/>
        <v>7</v>
      </c>
      <c r="D139" s="103">
        <f t="shared" si="13"/>
        <v>1</v>
      </c>
      <c r="E139" s="103">
        <f t="shared" si="14"/>
        <v>1</v>
      </c>
      <c r="F139" s="103" t="str">
        <f>CONCATENATE(D139,"Q ",VLOOKUP($C139,Parametros!$D$4:$E$15,2,0)," ",'3_Fix'!B139)</f>
        <v>1Q Jul 2023</v>
      </c>
      <c r="H139" s="107">
        <f t="shared" si="10"/>
        <v>45108</v>
      </c>
      <c r="I139" s="113" t="str">
        <f>IFERROR(VLOOKUP($F139,'2_Download'!$A$18:$H$5000,I$1,0),"")</f>
        <v/>
      </c>
      <c r="J139" s="113" t="str">
        <f>IFERROR(VLOOKUP($F139,'2_Download'!$A$18:$H$5000,J$1,0),"")</f>
        <v/>
      </c>
      <c r="K139" s="113" t="str">
        <f>IFERROR(VLOOKUP($F139,'2_Download'!$A$18:$H$5000,K$1,0),"")</f>
        <v/>
      </c>
      <c r="L139" s="113" t="str">
        <f>IFERROR(VLOOKUP($F139,'2_Download'!$A$18:$H$5000,L$1,0),"")</f>
        <v/>
      </c>
      <c r="M139" s="113" t="str">
        <f>IFERROR(VLOOKUP($F139,'2_Download'!$A$18:$H$5000,M$1,0),"")</f>
        <v/>
      </c>
      <c r="N139" s="113" t="str">
        <f>IFERROR(VLOOKUP($F139,'2_Download'!$A$18:$H$5000,N$1,0),"")</f>
        <v/>
      </c>
      <c r="O139" s="113" t="str">
        <f>IFERROR(VLOOKUP($F139,'2_Download'!$A$18:$H$5000,O$1,0),"")</f>
        <v/>
      </c>
    </row>
    <row r="140" spans="2:15" x14ac:dyDescent="0.2">
      <c r="B140" s="103">
        <f t="shared" si="11"/>
        <v>2023</v>
      </c>
      <c r="C140" s="103">
        <f t="shared" si="12"/>
        <v>7</v>
      </c>
      <c r="D140" s="103">
        <f t="shared" si="13"/>
        <v>2</v>
      </c>
      <c r="E140" s="103">
        <f t="shared" si="14"/>
        <v>15</v>
      </c>
      <c r="F140" s="103" t="str">
        <f>CONCATENATE(D140,"Q ",VLOOKUP($C140,Parametros!$D$4:$E$15,2,0)," ",'3_Fix'!B140)</f>
        <v>2Q Jul 2023</v>
      </c>
      <c r="H140" s="107">
        <f t="shared" si="10"/>
        <v>45122</v>
      </c>
      <c r="I140" s="113" t="str">
        <f>IFERROR(VLOOKUP($F140,'2_Download'!$A$18:$H$5000,I$1,0),"")</f>
        <v/>
      </c>
      <c r="J140" s="113" t="str">
        <f>IFERROR(VLOOKUP($F140,'2_Download'!$A$18:$H$5000,J$1,0),"")</f>
        <v/>
      </c>
      <c r="K140" s="113" t="str">
        <f>IFERROR(VLOOKUP($F140,'2_Download'!$A$18:$H$5000,K$1,0),"")</f>
        <v/>
      </c>
      <c r="L140" s="113" t="str">
        <f>IFERROR(VLOOKUP($F140,'2_Download'!$A$18:$H$5000,L$1,0),"")</f>
        <v/>
      </c>
      <c r="M140" s="113" t="str">
        <f>IFERROR(VLOOKUP($F140,'2_Download'!$A$18:$H$5000,M$1,0),"")</f>
        <v/>
      </c>
      <c r="N140" s="113" t="str">
        <f>IFERROR(VLOOKUP($F140,'2_Download'!$A$18:$H$5000,N$1,0),"")</f>
        <v/>
      </c>
      <c r="O140" s="113" t="str">
        <f>IFERROR(VLOOKUP($F140,'2_Download'!$A$18:$H$5000,O$1,0),"")</f>
        <v/>
      </c>
    </row>
    <row r="141" spans="2:15" x14ac:dyDescent="0.2">
      <c r="B141" s="103">
        <f t="shared" si="11"/>
        <v>2023</v>
      </c>
      <c r="C141" s="103">
        <f t="shared" si="12"/>
        <v>8</v>
      </c>
      <c r="D141" s="103">
        <f t="shared" si="13"/>
        <v>1</v>
      </c>
      <c r="E141" s="103">
        <f t="shared" si="14"/>
        <v>1</v>
      </c>
      <c r="F141" s="103" t="str">
        <f>CONCATENATE(D141,"Q ",VLOOKUP($C141,Parametros!$D$4:$E$15,2,0)," ",'3_Fix'!B141)</f>
        <v>1Q Ago 2023</v>
      </c>
      <c r="H141" s="107">
        <f t="shared" si="10"/>
        <v>45139</v>
      </c>
      <c r="I141" s="113" t="str">
        <f>IFERROR(VLOOKUP($F141,'2_Download'!$A$18:$H$5000,I$1,0),"")</f>
        <v/>
      </c>
      <c r="J141" s="113" t="str">
        <f>IFERROR(VLOOKUP($F141,'2_Download'!$A$18:$H$5000,J$1,0),"")</f>
        <v/>
      </c>
      <c r="K141" s="113" t="str">
        <f>IFERROR(VLOOKUP($F141,'2_Download'!$A$18:$H$5000,K$1,0),"")</f>
        <v/>
      </c>
      <c r="L141" s="113" t="str">
        <f>IFERROR(VLOOKUP($F141,'2_Download'!$A$18:$H$5000,L$1,0),"")</f>
        <v/>
      </c>
      <c r="M141" s="113" t="str">
        <f>IFERROR(VLOOKUP($F141,'2_Download'!$A$18:$H$5000,M$1,0),"")</f>
        <v/>
      </c>
      <c r="N141" s="113" t="str">
        <f>IFERROR(VLOOKUP($F141,'2_Download'!$A$18:$H$5000,N$1,0),"")</f>
        <v/>
      </c>
      <c r="O141" s="113" t="str">
        <f>IFERROR(VLOOKUP($F141,'2_Download'!$A$18:$H$5000,O$1,0),"")</f>
        <v/>
      </c>
    </row>
    <row r="142" spans="2:15" x14ac:dyDescent="0.2">
      <c r="B142" s="103">
        <f t="shared" si="11"/>
        <v>2023</v>
      </c>
      <c r="C142" s="103">
        <f t="shared" si="12"/>
        <v>8</v>
      </c>
      <c r="D142" s="103">
        <f t="shared" si="13"/>
        <v>2</v>
      </c>
      <c r="E142" s="103">
        <f t="shared" si="14"/>
        <v>15</v>
      </c>
      <c r="F142" s="103" t="str">
        <f>CONCATENATE(D142,"Q ",VLOOKUP($C142,Parametros!$D$4:$E$15,2,0)," ",'3_Fix'!B142)</f>
        <v>2Q Ago 2023</v>
      </c>
      <c r="H142" s="107">
        <f t="shared" si="10"/>
        <v>45153</v>
      </c>
      <c r="I142" s="113" t="str">
        <f>IFERROR(VLOOKUP($F142,'2_Download'!$A$18:$H$5000,I$1,0),"")</f>
        <v/>
      </c>
      <c r="J142" s="113" t="str">
        <f>IFERROR(VLOOKUP($F142,'2_Download'!$A$18:$H$5000,J$1,0),"")</f>
        <v/>
      </c>
      <c r="K142" s="113" t="str">
        <f>IFERROR(VLOOKUP($F142,'2_Download'!$A$18:$H$5000,K$1,0),"")</f>
        <v/>
      </c>
      <c r="L142" s="113" t="str">
        <f>IFERROR(VLOOKUP($F142,'2_Download'!$A$18:$H$5000,L$1,0),"")</f>
        <v/>
      </c>
      <c r="M142" s="113" t="str">
        <f>IFERROR(VLOOKUP($F142,'2_Download'!$A$18:$H$5000,M$1,0),"")</f>
        <v/>
      </c>
      <c r="N142" s="113" t="str">
        <f>IFERROR(VLOOKUP($F142,'2_Download'!$A$18:$H$5000,N$1,0),"")</f>
        <v/>
      </c>
      <c r="O142" s="113" t="str">
        <f>IFERROR(VLOOKUP($F142,'2_Download'!$A$18:$H$5000,O$1,0),"")</f>
        <v/>
      </c>
    </row>
    <row r="143" spans="2:15" x14ac:dyDescent="0.2">
      <c r="B143" s="103">
        <f t="shared" si="11"/>
        <v>2023</v>
      </c>
      <c r="C143" s="103">
        <f t="shared" si="12"/>
        <v>9</v>
      </c>
      <c r="D143" s="103">
        <f t="shared" si="13"/>
        <v>1</v>
      </c>
      <c r="E143" s="103">
        <f t="shared" si="14"/>
        <v>1</v>
      </c>
      <c r="F143" s="103" t="str">
        <f>CONCATENATE(D143,"Q ",VLOOKUP($C143,Parametros!$D$4:$E$15,2,0)," ",'3_Fix'!B143)</f>
        <v>1Q Sep 2023</v>
      </c>
      <c r="H143" s="107">
        <f t="shared" si="10"/>
        <v>45170</v>
      </c>
      <c r="I143" s="113" t="str">
        <f>IFERROR(VLOOKUP($F143,'2_Download'!$A$18:$H$5000,I$1,0),"")</f>
        <v/>
      </c>
      <c r="J143" s="113" t="str">
        <f>IFERROR(VLOOKUP($F143,'2_Download'!$A$18:$H$5000,J$1,0),"")</f>
        <v/>
      </c>
      <c r="K143" s="113" t="str">
        <f>IFERROR(VLOOKUP($F143,'2_Download'!$A$18:$H$5000,K$1,0),"")</f>
        <v/>
      </c>
      <c r="L143" s="113" t="str">
        <f>IFERROR(VLOOKUP($F143,'2_Download'!$A$18:$H$5000,L$1,0),"")</f>
        <v/>
      </c>
      <c r="M143" s="113" t="str">
        <f>IFERROR(VLOOKUP($F143,'2_Download'!$A$18:$H$5000,M$1,0),"")</f>
        <v/>
      </c>
      <c r="N143" s="113" t="str">
        <f>IFERROR(VLOOKUP($F143,'2_Download'!$A$18:$H$5000,N$1,0),"")</f>
        <v/>
      </c>
      <c r="O143" s="113" t="str">
        <f>IFERROR(VLOOKUP($F143,'2_Download'!$A$18:$H$5000,O$1,0),"")</f>
        <v/>
      </c>
    </row>
    <row r="144" spans="2:15" x14ac:dyDescent="0.2">
      <c r="B144" s="103">
        <f t="shared" si="11"/>
        <v>2023</v>
      </c>
      <c r="C144" s="103">
        <f t="shared" si="12"/>
        <v>9</v>
      </c>
      <c r="D144" s="103">
        <f t="shared" si="13"/>
        <v>2</v>
      </c>
      <c r="E144" s="103">
        <f t="shared" si="14"/>
        <v>15</v>
      </c>
      <c r="F144" s="103" t="str">
        <f>CONCATENATE(D144,"Q ",VLOOKUP($C144,Parametros!$D$4:$E$15,2,0)," ",'3_Fix'!B144)</f>
        <v>2Q Sep 2023</v>
      </c>
      <c r="H144" s="107">
        <f t="shared" si="10"/>
        <v>45184</v>
      </c>
      <c r="I144" s="113" t="str">
        <f>IFERROR(VLOOKUP($F144,'2_Download'!$A$18:$H$5000,I$1,0),"")</f>
        <v/>
      </c>
      <c r="J144" s="113" t="str">
        <f>IFERROR(VLOOKUP($F144,'2_Download'!$A$18:$H$5000,J$1,0),"")</f>
        <v/>
      </c>
      <c r="K144" s="113" t="str">
        <f>IFERROR(VLOOKUP($F144,'2_Download'!$A$18:$H$5000,K$1,0),"")</f>
        <v/>
      </c>
      <c r="L144" s="113" t="str">
        <f>IFERROR(VLOOKUP($F144,'2_Download'!$A$18:$H$5000,L$1,0),"")</f>
        <v/>
      </c>
      <c r="M144" s="113" t="str">
        <f>IFERROR(VLOOKUP($F144,'2_Download'!$A$18:$H$5000,M$1,0),"")</f>
        <v/>
      </c>
      <c r="N144" s="113" t="str">
        <f>IFERROR(VLOOKUP($F144,'2_Download'!$A$18:$H$5000,N$1,0),"")</f>
        <v/>
      </c>
      <c r="O144" s="113" t="str">
        <f>IFERROR(VLOOKUP($F144,'2_Download'!$A$18:$H$5000,O$1,0),"")</f>
        <v/>
      </c>
    </row>
    <row r="145" spans="2:15" x14ac:dyDescent="0.2">
      <c r="B145" s="103">
        <f t="shared" si="11"/>
        <v>2023</v>
      </c>
      <c r="C145" s="103">
        <f t="shared" si="12"/>
        <v>10</v>
      </c>
      <c r="D145" s="103">
        <f t="shared" si="13"/>
        <v>1</v>
      </c>
      <c r="E145" s="103">
        <f t="shared" si="14"/>
        <v>1</v>
      </c>
      <c r="F145" s="103" t="str">
        <f>CONCATENATE(D145,"Q ",VLOOKUP($C145,Parametros!$D$4:$E$15,2,0)," ",'3_Fix'!B145)</f>
        <v>1Q Oct 2023</v>
      </c>
      <c r="H145" s="107">
        <f t="shared" si="10"/>
        <v>45200</v>
      </c>
      <c r="I145" s="113" t="str">
        <f>IFERROR(VLOOKUP($F145,'2_Download'!$A$18:$H$5000,I$1,0),"")</f>
        <v/>
      </c>
      <c r="J145" s="113" t="str">
        <f>IFERROR(VLOOKUP($F145,'2_Download'!$A$18:$H$5000,J$1,0),"")</f>
        <v/>
      </c>
      <c r="K145" s="113" t="str">
        <f>IFERROR(VLOOKUP($F145,'2_Download'!$A$18:$H$5000,K$1,0),"")</f>
        <v/>
      </c>
      <c r="L145" s="113" t="str">
        <f>IFERROR(VLOOKUP($F145,'2_Download'!$A$18:$H$5000,L$1,0),"")</f>
        <v/>
      </c>
      <c r="M145" s="113" t="str">
        <f>IFERROR(VLOOKUP($F145,'2_Download'!$A$18:$H$5000,M$1,0),"")</f>
        <v/>
      </c>
      <c r="N145" s="113" t="str">
        <f>IFERROR(VLOOKUP($F145,'2_Download'!$A$18:$H$5000,N$1,0),"")</f>
        <v/>
      </c>
      <c r="O145" s="113" t="str">
        <f>IFERROR(VLOOKUP($F145,'2_Download'!$A$18:$H$5000,O$1,0),"")</f>
        <v/>
      </c>
    </row>
    <row r="146" spans="2:15" x14ac:dyDescent="0.2">
      <c r="B146" s="103">
        <f t="shared" si="11"/>
        <v>2023</v>
      </c>
      <c r="C146" s="103">
        <f t="shared" si="12"/>
        <v>10</v>
      </c>
      <c r="D146" s="103">
        <f t="shared" si="13"/>
        <v>2</v>
      </c>
      <c r="E146" s="103">
        <f t="shared" si="14"/>
        <v>15</v>
      </c>
      <c r="F146" s="103" t="str">
        <f>CONCATENATE(D146,"Q ",VLOOKUP($C146,Parametros!$D$4:$E$15,2,0)," ",'3_Fix'!B146)</f>
        <v>2Q Oct 2023</v>
      </c>
      <c r="H146" s="107">
        <f t="shared" si="10"/>
        <v>45214</v>
      </c>
      <c r="I146" s="113" t="str">
        <f>IFERROR(VLOOKUP($F146,'2_Download'!$A$18:$H$5000,I$1,0),"")</f>
        <v/>
      </c>
      <c r="J146" s="113" t="str">
        <f>IFERROR(VLOOKUP($F146,'2_Download'!$A$18:$H$5000,J$1,0),"")</f>
        <v/>
      </c>
      <c r="K146" s="113" t="str">
        <f>IFERROR(VLOOKUP($F146,'2_Download'!$A$18:$H$5000,K$1,0),"")</f>
        <v/>
      </c>
      <c r="L146" s="113" t="str">
        <f>IFERROR(VLOOKUP($F146,'2_Download'!$A$18:$H$5000,L$1,0),"")</f>
        <v/>
      </c>
      <c r="M146" s="113" t="str">
        <f>IFERROR(VLOOKUP($F146,'2_Download'!$A$18:$H$5000,M$1,0),"")</f>
        <v/>
      </c>
      <c r="N146" s="113" t="str">
        <f>IFERROR(VLOOKUP($F146,'2_Download'!$A$18:$H$5000,N$1,0),"")</f>
        <v/>
      </c>
      <c r="O146" s="113" t="str">
        <f>IFERROR(VLOOKUP($F146,'2_Download'!$A$18:$H$5000,O$1,0),"")</f>
        <v/>
      </c>
    </row>
    <row r="147" spans="2:15" x14ac:dyDescent="0.2">
      <c r="B147" s="103">
        <f t="shared" si="11"/>
        <v>2023</v>
      </c>
      <c r="C147" s="103">
        <f t="shared" si="12"/>
        <v>11</v>
      </c>
      <c r="D147" s="103">
        <f t="shared" si="13"/>
        <v>1</v>
      </c>
      <c r="E147" s="103">
        <f t="shared" si="14"/>
        <v>1</v>
      </c>
      <c r="F147" s="103" t="str">
        <f>CONCATENATE(D147,"Q ",VLOOKUP($C147,Parametros!$D$4:$E$15,2,0)," ",'3_Fix'!B147)</f>
        <v>1Q Nov 2023</v>
      </c>
      <c r="H147" s="107">
        <f t="shared" si="10"/>
        <v>45231</v>
      </c>
      <c r="I147" s="113" t="str">
        <f>IFERROR(VLOOKUP($F147,'2_Download'!$A$18:$H$5000,I$1,0),"")</f>
        <v/>
      </c>
      <c r="J147" s="113" t="str">
        <f>IFERROR(VLOOKUP($F147,'2_Download'!$A$18:$H$5000,J$1,0),"")</f>
        <v/>
      </c>
      <c r="K147" s="113" t="str">
        <f>IFERROR(VLOOKUP($F147,'2_Download'!$A$18:$H$5000,K$1,0),"")</f>
        <v/>
      </c>
      <c r="L147" s="113" t="str">
        <f>IFERROR(VLOOKUP($F147,'2_Download'!$A$18:$H$5000,L$1,0),"")</f>
        <v/>
      </c>
      <c r="M147" s="113" t="str">
        <f>IFERROR(VLOOKUP($F147,'2_Download'!$A$18:$H$5000,M$1,0),"")</f>
        <v/>
      </c>
      <c r="N147" s="113" t="str">
        <f>IFERROR(VLOOKUP($F147,'2_Download'!$A$18:$H$5000,N$1,0),"")</f>
        <v/>
      </c>
      <c r="O147" s="113" t="str">
        <f>IFERROR(VLOOKUP($F147,'2_Download'!$A$18:$H$5000,O$1,0),"")</f>
        <v/>
      </c>
    </row>
    <row r="148" spans="2:15" x14ac:dyDescent="0.2">
      <c r="B148" s="103">
        <f t="shared" si="11"/>
        <v>2023</v>
      </c>
      <c r="C148" s="103">
        <f t="shared" si="12"/>
        <v>11</v>
      </c>
      <c r="D148" s="103">
        <f t="shared" si="13"/>
        <v>2</v>
      </c>
      <c r="E148" s="103">
        <f t="shared" si="14"/>
        <v>15</v>
      </c>
      <c r="F148" s="103" t="str">
        <f>CONCATENATE(D148,"Q ",VLOOKUP($C148,Parametros!$D$4:$E$15,2,0)," ",'3_Fix'!B148)</f>
        <v>2Q Nov 2023</v>
      </c>
      <c r="H148" s="107">
        <f t="shared" si="10"/>
        <v>45245</v>
      </c>
      <c r="I148" s="113" t="str">
        <f>IFERROR(VLOOKUP($F148,'2_Download'!$A$18:$H$5000,I$1,0),"")</f>
        <v/>
      </c>
      <c r="J148" s="113" t="str">
        <f>IFERROR(VLOOKUP($F148,'2_Download'!$A$18:$H$5000,J$1,0),"")</f>
        <v/>
      </c>
      <c r="K148" s="113" t="str">
        <f>IFERROR(VLOOKUP($F148,'2_Download'!$A$18:$H$5000,K$1,0),"")</f>
        <v/>
      </c>
      <c r="L148" s="113" t="str">
        <f>IFERROR(VLOOKUP($F148,'2_Download'!$A$18:$H$5000,L$1,0),"")</f>
        <v/>
      </c>
      <c r="M148" s="113" t="str">
        <f>IFERROR(VLOOKUP($F148,'2_Download'!$A$18:$H$5000,M$1,0),"")</f>
        <v/>
      </c>
      <c r="N148" s="113" t="str">
        <f>IFERROR(VLOOKUP($F148,'2_Download'!$A$18:$H$5000,N$1,0),"")</f>
        <v/>
      </c>
      <c r="O148" s="113" t="str">
        <f>IFERROR(VLOOKUP($F148,'2_Download'!$A$18:$H$5000,O$1,0),"")</f>
        <v/>
      </c>
    </row>
    <row r="149" spans="2:15" x14ac:dyDescent="0.2">
      <c r="B149" s="103">
        <f t="shared" si="11"/>
        <v>2023</v>
      </c>
      <c r="C149" s="103">
        <f t="shared" si="12"/>
        <v>12</v>
      </c>
      <c r="D149" s="103">
        <f t="shared" si="13"/>
        <v>1</v>
      </c>
      <c r="E149" s="103">
        <f t="shared" si="14"/>
        <v>1</v>
      </c>
      <c r="F149" s="103" t="str">
        <f>CONCATENATE(D149,"Q ",VLOOKUP($C149,Parametros!$D$4:$E$15,2,0)," ",'3_Fix'!B149)</f>
        <v>1Q Dic 2023</v>
      </c>
      <c r="H149" s="107">
        <f t="shared" si="10"/>
        <v>45261</v>
      </c>
      <c r="I149" s="113" t="str">
        <f>IFERROR(VLOOKUP($F149,'2_Download'!$A$18:$H$5000,I$1,0),"")</f>
        <v/>
      </c>
      <c r="J149" s="113" t="str">
        <f>IFERROR(VLOOKUP($F149,'2_Download'!$A$18:$H$5000,J$1,0),"")</f>
        <v/>
      </c>
      <c r="K149" s="113" t="str">
        <f>IFERROR(VLOOKUP($F149,'2_Download'!$A$18:$H$5000,K$1,0),"")</f>
        <v/>
      </c>
      <c r="L149" s="113" t="str">
        <f>IFERROR(VLOOKUP($F149,'2_Download'!$A$18:$H$5000,L$1,0),"")</f>
        <v/>
      </c>
      <c r="M149" s="113" t="str">
        <f>IFERROR(VLOOKUP($F149,'2_Download'!$A$18:$H$5000,M$1,0),"")</f>
        <v/>
      </c>
      <c r="N149" s="113" t="str">
        <f>IFERROR(VLOOKUP($F149,'2_Download'!$A$18:$H$5000,N$1,0),"")</f>
        <v/>
      </c>
      <c r="O149" s="113" t="str">
        <f>IFERROR(VLOOKUP($F149,'2_Download'!$A$18:$H$5000,O$1,0),"")</f>
        <v/>
      </c>
    </row>
    <row r="150" spans="2:15" x14ac:dyDescent="0.2">
      <c r="B150" s="103">
        <f t="shared" si="11"/>
        <v>2023</v>
      </c>
      <c r="C150" s="103">
        <f t="shared" si="12"/>
        <v>12</v>
      </c>
      <c r="D150" s="103">
        <f t="shared" si="13"/>
        <v>2</v>
      </c>
      <c r="E150" s="103">
        <f t="shared" si="14"/>
        <v>15</v>
      </c>
      <c r="F150" s="103" t="str">
        <f>CONCATENATE(D150,"Q ",VLOOKUP($C150,Parametros!$D$4:$E$15,2,0)," ",'3_Fix'!B150)</f>
        <v>2Q Dic 2023</v>
      </c>
      <c r="H150" s="107">
        <f t="shared" si="10"/>
        <v>45275</v>
      </c>
      <c r="I150" s="113" t="str">
        <f>IFERROR(VLOOKUP($F150,'2_Download'!$A$18:$H$5000,I$1,0),"")</f>
        <v/>
      </c>
      <c r="J150" s="113" t="str">
        <f>IFERROR(VLOOKUP($F150,'2_Download'!$A$18:$H$5000,J$1,0),"")</f>
        <v/>
      </c>
      <c r="K150" s="113" t="str">
        <f>IFERROR(VLOOKUP($F150,'2_Download'!$A$18:$H$5000,K$1,0),"")</f>
        <v/>
      </c>
      <c r="L150" s="113" t="str">
        <f>IFERROR(VLOOKUP($F150,'2_Download'!$A$18:$H$5000,L$1,0),"")</f>
        <v/>
      </c>
      <c r="M150" s="113" t="str">
        <f>IFERROR(VLOOKUP($F150,'2_Download'!$A$18:$H$5000,M$1,0),"")</f>
        <v/>
      </c>
      <c r="N150" s="113" t="str">
        <f>IFERROR(VLOOKUP($F150,'2_Download'!$A$18:$H$5000,N$1,0),"")</f>
        <v/>
      </c>
      <c r="O150" s="113" t="str">
        <f>IFERROR(VLOOKUP($F150,'2_Download'!$A$18:$H$5000,O$1,0),"")</f>
        <v/>
      </c>
    </row>
    <row r="151" spans="2:15" x14ac:dyDescent="0.2">
      <c r="B151" s="103">
        <f t="shared" si="11"/>
        <v>2024</v>
      </c>
      <c r="C151" s="103">
        <f t="shared" si="12"/>
        <v>1</v>
      </c>
      <c r="D151" s="103">
        <f t="shared" si="13"/>
        <v>1</v>
      </c>
      <c r="E151" s="103">
        <f t="shared" si="14"/>
        <v>1</v>
      </c>
      <c r="F151" s="103" t="str">
        <f>CONCATENATE(D151,"Q ",VLOOKUP($C151,Parametros!$D$4:$E$15,2,0)," ",'3_Fix'!B151)</f>
        <v>1Q Ene 2024</v>
      </c>
      <c r="H151" s="107">
        <f t="shared" si="10"/>
        <v>45292</v>
      </c>
      <c r="I151" s="113" t="str">
        <f>IFERROR(VLOOKUP($F151,'2_Download'!$A$18:$H$5000,I$1,0),"")</f>
        <v/>
      </c>
      <c r="J151" s="113" t="str">
        <f>IFERROR(VLOOKUP($F151,'2_Download'!$A$18:$H$5000,J$1,0),"")</f>
        <v/>
      </c>
      <c r="K151" s="113" t="str">
        <f>IFERROR(VLOOKUP($F151,'2_Download'!$A$18:$H$5000,K$1,0),"")</f>
        <v/>
      </c>
      <c r="L151" s="113" t="str">
        <f>IFERROR(VLOOKUP($F151,'2_Download'!$A$18:$H$5000,L$1,0),"")</f>
        <v/>
      </c>
      <c r="M151" s="113" t="str">
        <f>IFERROR(VLOOKUP($F151,'2_Download'!$A$18:$H$5000,M$1,0),"")</f>
        <v/>
      </c>
      <c r="N151" s="113" t="str">
        <f>IFERROR(VLOOKUP($F151,'2_Download'!$A$18:$H$5000,N$1,0),"")</f>
        <v/>
      </c>
      <c r="O151" s="113" t="str">
        <f>IFERROR(VLOOKUP($F151,'2_Download'!$A$18:$H$5000,O$1,0),"")</f>
        <v/>
      </c>
    </row>
    <row r="152" spans="2:15" x14ac:dyDescent="0.2">
      <c r="B152" s="103">
        <f t="shared" si="11"/>
        <v>2024</v>
      </c>
      <c r="C152" s="103">
        <f t="shared" si="12"/>
        <v>1</v>
      </c>
      <c r="D152" s="103">
        <f t="shared" si="13"/>
        <v>2</v>
      </c>
      <c r="E152" s="103">
        <f t="shared" si="14"/>
        <v>15</v>
      </c>
      <c r="F152" s="103" t="str">
        <f>CONCATENATE(D152,"Q ",VLOOKUP($C152,Parametros!$D$4:$E$15,2,0)," ",'3_Fix'!B152)</f>
        <v>2Q Ene 2024</v>
      </c>
      <c r="H152" s="107">
        <f t="shared" si="10"/>
        <v>45306</v>
      </c>
      <c r="I152" s="113" t="str">
        <f>IFERROR(VLOOKUP($F152,'2_Download'!$A$18:$H$5000,I$1,0),"")</f>
        <v/>
      </c>
      <c r="J152" s="113" t="str">
        <f>IFERROR(VLOOKUP($F152,'2_Download'!$A$18:$H$5000,J$1,0),"")</f>
        <v/>
      </c>
      <c r="K152" s="113" t="str">
        <f>IFERROR(VLOOKUP($F152,'2_Download'!$A$18:$H$5000,K$1,0),"")</f>
        <v/>
      </c>
      <c r="L152" s="113" t="str">
        <f>IFERROR(VLOOKUP($F152,'2_Download'!$A$18:$H$5000,L$1,0),"")</f>
        <v/>
      </c>
      <c r="M152" s="113" t="str">
        <f>IFERROR(VLOOKUP($F152,'2_Download'!$A$18:$H$5000,M$1,0),"")</f>
        <v/>
      </c>
      <c r="N152" s="113" t="str">
        <f>IFERROR(VLOOKUP($F152,'2_Download'!$A$18:$H$5000,N$1,0),"")</f>
        <v/>
      </c>
      <c r="O152" s="113" t="str">
        <f>IFERROR(VLOOKUP($F152,'2_Download'!$A$18:$H$5000,O$1,0),"")</f>
        <v/>
      </c>
    </row>
    <row r="153" spans="2:15" x14ac:dyDescent="0.2">
      <c r="B153" s="103">
        <f t="shared" si="11"/>
        <v>2024</v>
      </c>
      <c r="C153" s="103">
        <f t="shared" si="12"/>
        <v>2</v>
      </c>
      <c r="D153" s="103">
        <f t="shared" si="13"/>
        <v>1</v>
      </c>
      <c r="E153" s="103">
        <f t="shared" si="14"/>
        <v>1</v>
      </c>
      <c r="F153" s="103" t="str">
        <f>CONCATENATE(D153,"Q ",VLOOKUP($C153,Parametros!$D$4:$E$15,2,0)," ",'3_Fix'!B153)</f>
        <v>1Q Feb 2024</v>
      </c>
      <c r="H153" s="107">
        <f t="shared" si="10"/>
        <v>45323</v>
      </c>
      <c r="I153" s="113" t="str">
        <f>IFERROR(VLOOKUP($F153,'2_Download'!$A$18:$H$5000,I$1,0),"")</f>
        <v/>
      </c>
      <c r="J153" s="113" t="str">
        <f>IFERROR(VLOOKUP($F153,'2_Download'!$A$18:$H$5000,J$1,0),"")</f>
        <v/>
      </c>
      <c r="K153" s="113" t="str">
        <f>IFERROR(VLOOKUP($F153,'2_Download'!$A$18:$H$5000,K$1,0),"")</f>
        <v/>
      </c>
      <c r="L153" s="113" t="str">
        <f>IFERROR(VLOOKUP($F153,'2_Download'!$A$18:$H$5000,L$1,0),"")</f>
        <v/>
      </c>
      <c r="M153" s="113" t="str">
        <f>IFERROR(VLOOKUP($F153,'2_Download'!$A$18:$H$5000,M$1,0),"")</f>
        <v/>
      </c>
      <c r="N153" s="113" t="str">
        <f>IFERROR(VLOOKUP($F153,'2_Download'!$A$18:$H$5000,N$1,0),"")</f>
        <v/>
      </c>
      <c r="O153" s="113" t="str">
        <f>IFERROR(VLOOKUP($F153,'2_Download'!$A$18:$H$5000,O$1,0),"")</f>
        <v/>
      </c>
    </row>
    <row r="154" spans="2:15" x14ac:dyDescent="0.2">
      <c r="B154" s="103">
        <f t="shared" si="11"/>
        <v>2024</v>
      </c>
      <c r="C154" s="103">
        <f t="shared" si="12"/>
        <v>2</v>
      </c>
      <c r="D154" s="103">
        <f t="shared" si="13"/>
        <v>2</v>
      </c>
      <c r="E154" s="103">
        <f t="shared" si="14"/>
        <v>15</v>
      </c>
      <c r="F154" s="103" t="str">
        <f>CONCATENATE(D154,"Q ",VLOOKUP($C154,Parametros!$D$4:$E$15,2,0)," ",'3_Fix'!B154)</f>
        <v>2Q Feb 2024</v>
      </c>
      <c r="H154" s="107">
        <f t="shared" si="10"/>
        <v>45337</v>
      </c>
      <c r="I154" s="113" t="str">
        <f>IFERROR(VLOOKUP($F154,'2_Download'!$A$18:$H$5000,I$1,0),"")</f>
        <v/>
      </c>
      <c r="J154" s="113" t="str">
        <f>IFERROR(VLOOKUP($F154,'2_Download'!$A$18:$H$5000,J$1,0),"")</f>
        <v/>
      </c>
      <c r="K154" s="113" t="str">
        <f>IFERROR(VLOOKUP($F154,'2_Download'!$A$18:$H$5000,K$1,0),"")</f>
        <v/>
      </c>
      <c r="L154" s="113" t="str">
        <f>IFERROR(VLOOKUP($F154,'2_Download'!$A$18:$H$5000,L$1,0),"")</f>
        <v/>
      </c>
      <c r="M154" s="113" t="str">
        <f>IFERROR(VLOOKUP($F154,'2_Download'!$A$18:$H$5000,M$1,0),"")</f>
        <v/>
      </c>
      <c r="N154" s="113" t="str">
        <f>IFERROR(VLOOKUP($F154,'2_Download'!$A$18:$H$5000,N$1,0),"")</f>
        <v/>
      </c>
      <c r="O154" s="113" t="str">
        <f>IFERROR(VLOOKUP($F154,'2_Download'!$A$18:$H$5000,O$1,0),"")</f>
        <v/>
      </c>
    </row>
    <row r="155" spans="2:15" x14ac:dyDescent="0.2">
      <c r="B155" s="103">
        <f t="shared" si="11"/>
        <v>2024</v>
      </c>
      <c r="C155" s="103">
        <f t="shared" si="12"/>
        <v>3</v>
      </c>
      <c r="D155" s="103">
        <f t="shared" si="13"/>
        <v>1</v>
      </c>
      <c r="E155" s="103">
        <f t="shared" si="14"/>
        <v>1</v>
      </c>
      <c r="F155" s="103" t="str">
        <f>CONCATENATE(D155,"Q ",VLOOKUP($C155,Parametros!$D$4:$E$15,2,0)," ",'3_Fix'!B155)</f>
        <v>1Q Mar 2024</v>
      </c>
      <c r="H155" s="107">
        <f t="shared" si="10"/>
        <v>45352</v>
      </c>
      <c r="I155" s="113" t="str">
        <f>IFERROR(VLOOKUP($F155,'2_Download'!$A$18:$H$5000,I$1,0),"")</f>
        <v/>
      </c>
      <c r="J155" s="113" t="str">
        <f>IFERROR(VLOOKUP($F155,'2_Download'!$A$18:$H$5000,J$1,0),"")</f>
        <v/>
      </c>
      <c r="K155" s="113" t="str">
        <f>IFERROR(VLOOKUP($F155,'2_Download'!$A$18:$H$5000,K$1,0),"")</f>
        <v/>
      </c>
      <c r="L155" s="113" t="str">
        <f>IFERROR(VLOOKUP($F155,'2_Download'!$A$18:$H$5000,L$1,0),"")</f>
        <v/>
      </c>
      <c r="M155" s="113" t="str">
        <f>IFERROR(VLOOKUP($F155,'2_Download'!$A$18:$H$5000,M$1,0),"")</f>
        <v/>
      </c>
      <c r="N155" s="113" t="str">
        <f>IFERROR(VLOOKUP($F155,'2_Download'!$A$18:$H$5000,N$1,0),"")</f>
        <v/>
      </c>
      <c r="O155" s="113" t="str">
        <f>IFERROR(VLOOKUP($F155,'2_Download'!$A$18:$H$5000,O$1,0),"")</f>
        <v/>
      </c>
    </row>
    <row r="156" spans="2:15" x14ac:dyDescent="0.2">
      <c r="B156" s="103">
        <f t="shared" si="11"/>
        <v>2024</v>
      </c>
      <c r="C156" s="103">
        <f t="shared" si="12"/>
        <v>3</v>
      </c>
      <c r="D156" s="103">
        <f t="shared" si="13"/>
        <v>2</v>
      </c>
      <c r="E156" s="103">
        <f t="shared" si="14"/>
        <v>15</v>
      </c>
      <c r="F156" s="103" t="str">
        <f>CONCATENATE(D156,"Q ",VLOOKUP($C156,Parametros!$D$4:$E$15,2,0)," ",'3_Fix'!B156)</f>
        <v>2Q Mar 2024</v>
      </c>
      <c r="H156" s="107">
        <f t="shared" si="10"/>
        <v>45366</v>
      </c>
      <c r="I156" s="113" t="str">
        <f>IFERROR(VLOOKUP($F156,'2_Download'!$A$18:$H$5000,I$1,0),"")</f>
        <v/>
      </c>
      <c r="J156" s="113" t="str">
        <f>IFERROR(VLOOKUP($F156,'2_Download'!$A$18:$H$5000,J$1,0),"")</f>
        <v/>
      </c>
      <c r="K156" s="113" t="str">
        <f>IFERROR(VLOOKUP($F156,'2_Download'!$A$18:$H$5000,K$1,0),"")</f>
        <v/>
      </c>
      <c r="L156" s="113" t="str">
        <f>IFERROR(VLOOKUP($F156,'2_Download'!$A$18:$H$5000,L$1,0),"")</f>
        <v/>
      </c>
      <c r="M156" s="113" t="str">
        <f>IFERROR(VLOOKUP($F156,'2_Download'!$A$18:$H$5000,M$1,0),"")</f>
        <v/>
      </c>
      <c r="N156" s="113" t="str">
        <f>IFERROR(VLOOKUP($F156,'2_Download'!$A$18:$H$5000,N$1,0),"")</f>
        <v/>
      </c>
      <c r="O156" s="113" t="str">
        <f>IFERROR(VLOOKUP($F156,'2_Download'!$A$18:$H$5000,O$1,0),"")</f>
        <v/>
      </c>
    </row>
    <row r="157" spans="2:15" x14ac:dyDescent="0.2">
      <c r="B157" s="103">
        <f t="shared" si="11"/>
        <v>2024</v>
      </c>
      <c r="C157" s="103">
        <f t="shared" si="12"/>
        <v>4</v>
      </c>
      <c r="D157" s="103">
        <f t="shared" si="13"/>
        <v>1</v>
      </c>
      <c r="E157" s="103">
        <f t="shared" si="14"/>
        <v>1</v>
      </c>
      <c r="F157" s="103" t="str">
        <f>CONCATENATE(D157,"Q ",VLOOKUP($C157,Parametros!$D$4:$E$15,2,0)," ",'3_Fix'!B157)</f>
        <v>1Q Abr 2024</v>
      </c>
      <c r="H157" s="107">
        <f t="shared" si="10"/>
        <v>45383</v>
      </c>
      <c r="I157" s="113" t="str">
        <f>IFERROR(VLOOKUP($F157,'2_Download'!$A$18:$H$5000,I$1,0),"")</f>
        <v/>
      </c>
      <c r="J157" s="113" t="str">
        <f>IFERROR(VLOOKUP($F157,'2_Download'!$A$18:$H$5000,J$1,0),"")</f>
        <v/>
      </c>
      <c r="K157" s="113" t="str">
        <f>IFERROR(VLOOKUP($F157,'2_Download'!$A$18:$H$5000,K$1,0),"")</f>
        <v/>
      </c>
      <c r="L157" s="113" t="str">
        <f>IFERROR(VLOOKUP($F157,'2_Download'!$A$18:$H$5000,L$1,0),"")</f>
        <v/>
      </c>
      <c r="M157" s="113" t="str">
        <f>IFERROR(VLOOKUP($F157,'2_Download'!$A$18:$H$5000,M$1,0),"")</f>
        <v/>
      </c>
      <c r="N157" s="113" t="str">
        <f>IFERROR(VLOOKUP($F157,'2_Download'!$A$18:$H$5000,N$1,0),"")</f>
        <v/>
      </c>
      <c r="O157" s="113" t="str">
        <f>IFERROR(VLOOKUP($F157,'2_Download'!$A$18:$H$5000,O$1,0),"")</f>
        <v/>
      </c>
    </row>
    <row r="158" spans="2:15" x14ac:dyDescent="0.2">
      <c r="B158" s="103">
        <f t="shared" si="11"/>
        <v>2024</v>
      </c>
      <c r="C158" s="103">
        <f t="shared" si="12"/>
        <v>4</v>
      </c>
      <c r="D158" s="103">
        <f t="shared" si="13"/>
        <v>2</v>
      </c>
      <c r="E158" s="103">
        <f t="shared" si="14"/>
        <v>15</v>
      </c>
      <c r="F158" s="103" t="str">
        <f>CONCATENATE(D158,"Q ",VLOOKUP($C158,Parametros!$D$4:$E$15,2,0)," ",'3_Fix'!B158)</f>
        <v>2Q Abr 2024</v>
      </c>
      <c r="H158" s="107">
        <f t="shared" si="10"/>
        <v>45397</v>
      </c>
      <c r="I158" s="113" t="str">
        <f>IFERROR(VLOOKUP($F158,'2_Download'!$A$18:$H$5000,I$1,0),"")</f>
        <v/>
      </c>
      <c r="J158" s="113" t="str">
        <f>IFERROR(VLOOKUP($F158,'2_Download'!$A$18:$H$5000,J$1,0),"")</f>
        <v/>
      </c>
      <c r="K158" s="113" t="str">
        <f>IFERROR(VLOOKUP($F158,'2_Download'!$A$18:$H$5000,K$1,0),"")</f>
        <v/>
      </c>
      <c r="L158" s="113" t="str">
        <f>IFERROR(VLOOKUP($F158,'2_Download'!$A$18:$H$5000,L$1,0),"")</f>
        <v/>
      </c>
      <c r="M158" s="113" t="str">
        <f>IFERROR(VLOOKUP($F158,'2_Download'!$A$18:$H$5000,M$1,0),"")</f>
        <v/>
      </c>
      <c r="N158" s="113" t="str">
        <f>IFERROR(VLOOKUP($F158,'2_Download'!$A$18:$H$5000,N$1,0),"")</f>
        <v/>
      </c>
      <c r="O158" s="113" t="str">
        <f>IFERROR(VLOOKUP($F158,'2_Download'!$A$18:$H$5000,O$1,0),"")</f>
        <v/>
      </c>
    </row>
    <row r="159" spans="2:15" x14ac:dyDescent="0.2">
      <c r="B159" s="103">
        <f t="shared" si="11"/>
        <v>2024</v>
      </c>
      <c r="C159" s="103">
        <f t="shared" si="12"/>
        <v>5</v>
      </c>
      <c r="D159" s="103">
        <f t="shared" si="13"/>
        <v>1</v>
      </c>
      <c r="E159" s="103">
        <f t="shared" si="14"/>
        <v>1</v>
      </c>
      <c r="F159" s="103" t="str">
        <f>CONCATENATE(D159,"Q ",VLOOKUP($C159,Parametros!$D$4:$E$15,2,0)," ",'3_Fix'!B159)</f>
        <v>1Q May 2024</v>
      </c>
      <c r="H159" s="107">
        <f t="shared" si="10"/>
        <v>45413</v>
      </c>
      <c r="I159" s="113" t="str">
        <f>IFERROR(VLOOKUP($F159,'2_Download'!$A$18:$H$5000,I$1,0),"")</f>
        <v/>
      </c>
      <c r="J159" s="113" t="str">
        <f>IFERROR(VLOOKUP($F159,'2_Download'!$A$18:$H$5000,J$1,0),"")</f>
        <v/>
      </c>
      <c r="K159" s="113" t="str">
        <f>IFERROR(VLOOKUP($F159,'2_Download'!$A$18:$H$5000,K$1,0),"")</f>
        <v/>
      </c>
      <c r="L159" s="113" t="str">
        <f>IFERROR(VLOOKUP($F159,'2_Download'!$A$18:$H$5000,L$1,0),"")</f>
        <v/>
      </c>
      <c r="M159" s="113" t="str">
        <f>IFERROR(VLOOKUP($F159,'2_Download'!$A$18:$H$5000,M$1,0),"")</f>
        <v/>
      </c>
      <c r="N159" s="113" t="str">
        <f>IFERROR(VLOOKUP($F159,'2_Download'!$A$18:$H$5000,N$1,0),"")</f>
        <v/>
      </c>
      <c r="O159" s="113" t="str">
        <f>IFERROR(VLOOKUP($F159,'2_Download'!$A$18:$H$5000,O$1,0),"")</f>
        <v/>
      </c>
    </row>
    <row r="160" spans="2:15" x14ac:dyDescent="0.2">
      <c r="B160" s="103">
        <f t="shared" si="11"/>
        <v>2024</v>
      </c>
      <c r="C160" s="103">
        <f t="shared" si="12"/>
        <v>5</v>
      </c>
      <c r="D160" s="103">
        <f t="shared" si="13"/>
        <v>2</v>
      </c>
      <c r="E160" s="103">
        <f t="shared" si="14"/>
        <v>15</v>
      </c>
      <c r="F160" s="103" t="str">
        <f>CONCATENATE(D160,"Q ",VLOOKUP($C160,Parametros!$D$4:$E$15,2,0)," ",'3_Fix'!B160)</f>
        <v>2Q May 2024</v>
      </c>
      <c r="H160" s="107">
        <f t="shared" si="10"/>
        <v>45427</v>
      </c>
      <c r="I160" s="113" t="str">
        <f>IFERROR(VLOOKUP($F160,'2_Download'!$A$18:$H$5000,I$1,0),"")</f>
        <v/>
      </c>
      <c r="J160" s="113" t="str">
        <f>IFERROR(VLOOKUP($F160,'2_Download'!$A$18:$H$5000,J$1,0),"")</f>
        <v/>
      </c>
      <c r="K160" s="113" t="str">
        <f>IFERROR(VLOOKUP($F160,'2_Download'!$A$18:$H$5000,K$1,0),"")</f>
        <v/>
      </c>
      <c r="L160" s="113" t="str">
        <f>IFERROR(VLOOKUP($F160,'2_Download'!$A$18:$H$5000,L$1,0),"")</f>
        <v/>
      </c>
      <c r="M160" s="113" t="str">
        <f>IFERROR(VLOOKUP($F160,'2_Download'!$A$18:$H$5000,M$1,0),"")</f>
        <v/>
      </c>
      <c r="N160" s="113" t="str">
        <f>IFERROR(VLOOKUP($F160,'2_Download'!$A$18:$H$5000,N$1,0),"")</f>
        <v/>
      </c>
      <c r="O160" s="113" t="str">
        <f>IFERROR(VLOOKUP($F160,'2_Download'!$A$18:$H$5000,O$1,0),"")</f>
        <v/>
      </c>
    </row>
    <row r="161" spans="2:15" x14ac:dyDescent="0.2">
      <c r="B161" s="103">
        <f t="shared" si="11"/>
        <v>2024</v>
      </c>
      <c r="C161" s="103">
        <f t="shared" si="12"/>
        <v>6</v>
      </c>
      <c r="D161" s="103">
        <f t="shared" si="13"/>
        <v>1</v>
      </c>
      <c r="E161" s="103">
        <f t="shared" si="14"/>
        <v>1</v>
      </c>
      <c r="F161" s="103" t="str">
        <f>CONCATENATE(D161,"Q ",VLOOKUP($C161,Parametros!$D$4:$E$15,2,0)," ",'3_Fix'!B161)</f>
        <v>1Q Jun 2024</v>
      </c>
      <c r="H161" s="107">
        <f t="shared" si="10"/>
        <v>45444</v>
      </c>
      <c r="I161" s="113" t="str">
        <f>IFERROR(VLOOKUP($F161,'2_Download'!$A$18:$H$5000,I$1,0),"")</f>
        <v/>
      </c>
      <c r="J161" s="113" t="str">
        <f>IFERROR(VLOOKUP($F161,'2_Download'!$A$18:$H$5000,J$1,0),"")</f>
        <v/>
      </c>
      <c r="K161" s="113" t="str">
        <f>IFERROR(VLOOKUP($F161,'2_Download'!$A$18:$H$5000,K$1,0),"")</f>
        <v/>
      </c>
      <c r="L161" s="113" t="str">
        <f>IFERROR(VLOOKUP($F161,'2_Download'!$A$18:$H$5000,L$1,0),"")</f>
        <v/>
      </c>
      <c r="M161" s="113" t="str">
        <f>IFERROR(VLOOKUP($F161,'2_Download'!$A$18:$H$5000,M$1,0),"")</f>
        <v/>
      </c>
      <c r="N161" s="113" t="str">
        <f>IFERROR(VLOOKUP($F161,'2_Download'!$A$18:$H$5000,N$1,0),"")</f>
        <v/>
      </c>
      <c r="O161" s="113" t="str">
        <f>IFERROR(VLOOKUP($F161,'2_Download'!$A$18:$H$5000,O$1,0),"")</f>
        <v/>
      </c>
    </row>
    <row r="162" spans="2:15" x14ac:dyDescent="0.2">
      <c r="B162" s="103">
        <f t="shared" si="11"/>
        <v>2024</v>
      </c>
      <c r="C162" s="103">
        <f t="shared" si="12"/>
        <v>6</v>
      </c>
      <c r="D162" s="103">
        <f t="shared" si="13"/>
        <v>2</v>
      </c>
      <c r="E162" s="103">
        <f t="shared" si="14"/>
        <v>15</v>
      </c>
      <c r="F162" s="103" t="str">
        <f>CONCATENATE(D162,"Q ",VLOOKUP($C162,Parametros!$D$4:$E$15,2,0)," ",'3_Fix'!B162)</f>
        <v>2Q Jun 2024</v>
      </c>
      <c r="H162" s="107">
        <f t="shared" si="10"/>
        <v>45458</v>
      </c>
      <c r="I162" s="113" t="str">
        <f>IFERROR(VLOOKUP($F162,'2_Download'!$A$18:$H$5000,I$1,0),"")</f>
        <v/>
      </c>
      <c r="J162" s="113" t="str">
        <f>IFERROR(VLOOKUP($F162,'2_Download'!$A$18:$H$5000,J$1,0),"")</f>
        <v/>
      </c>
      <c r="K162" s="113" t="str">
        <f>IFERROR(VLOOKUP($F162,'2_Download'!$A$18:$H$5000,K$1,0),"")</f>
        <v/>
      </c>
      <c r="L162" s="113" t="str">
        <f>IFERROR(VLOOKUP($F162,'2_Download'!$A$18:$H$5000,L$1,0),"")</f>
        <v/>
      </c>
      <c r="M162" s="113" t="str">
        <f>IFERROR(VLOOKUP($F162,'2_Download'!$A$18:$H$5000,M$1,0),"")</f>
        <v/>
      </c>
      <c r="N162" s="113" t="str">
        <f>IFERROR(VLOOKUP($F162,'2_Download'!$A$18:$H$5000,N$1,0),"")</f>
        <v/>
      </c>
      <c r="O162" s="113" t="str">
        <f>IFERROR(VLOOKUP($F162,'2_Download'!$A$18:$H$5000,O$1,0),"")</f>
        <v/>
      </c>
    </row>
    <row r="163" spans="2:15" x14ac:dyDescent="0.2">
      <c r="B163" s="103">
        <f t="shared" si="11"/>
        <v>2024</v>
      </c>
      <c r="C163" s="103">
        <f t="shared" si="12"/>
        <v>7</v>
      </c>
      <c r="D163" s="103">
        <f t="shared" si="13"/>
        <v>1</v>
      </c>
      <c r="E163" s="103">
        <f t="shared" si="14"/>
        <v>1</v>
      </c>
      <c r="F163" s="103" t="str">
        <f>CONCATENATE(D163,"Q ",VLOOKUP($C163,Parametros!$D$4:$E$15,2,0)," ",'3_Fix'!B163)</f>
        <v>1Q Jul 2024</v>
      </c>
      <c r="H163" s="107">
        <f t="shared" si="10"/>
        <v>45474</v>
      </c>
      <c r="I163" s="113" t="str">
        <f>IFERROR(VLOOKUP($F163,'2_Download'!$A$18:$H$5000,I$1,0),"")</f>
        <v/>
      </c>
      <c r="J163" s="113" t="str">
        <f>IFERROR(VLOOKUP($F163,'2_Download'!$A$18:$H$5000,J$1,0),"")</f>
        <v/>
      </c>
      <c r="K163" s="113" t="str">
        <f>IFERROR(VLOOKUP($F163,'2_Download'!$A$18:$H$5000,K$1,0),"")</f>
        <v/>
      </c>
      <c r="L163" s="113" t="str">
        <f>IFERROR(VLOOKUP($F163,'2_Download'!$A$18:$H$5000,L$1,0),"")</f>
        <v/>
      </c>
      <c r="M163" s="113" t="str">
        <f>IFERROR(VLOOKUP($F163,'2_Download'!$A$18:$H$5000,M$1,0),"")</f>
        <v/>
      </c>
      <c r="N163" s="113" t="str">
        <f>IFERROR(VLOOKUP($F163,'2_Download'!$A$18:$H$5000,N$1,0),"")</f>
        <v/>
      </c>
      <c r="O163" s="113" t="str">
        <f>IFERROR(VLOOKUP($F163,'2_Download'!$A$18:$H$5000,O$1,0),"")</f>
        <v/>
      </c>
    </row>
    <row r="164" spans="2:15" x14ac:dyDescent="0.2">
      <c r="B164" s="103">
        <f t="shared" si="11"/>
        <v>2024</v>
      </c>
      <c r="C164" s="103">
        <f t="shared" si="12"/>
        <v>7</v>
      </c>
      <c r="D164" s="103">
        <f t="shared" si="13"/>
        <v>2</v>
      </c>
      <c r="E164" s="103">
        <f t="shared" si="14"/>
        <v>15</v>
      </c>
      <c r="F164" s="103" t="str">
        <f>CONCATENATE(D164,"Q ",VLOOKUP($C164,Parametros!$D$4:$E$15,2,0)," ",'3_Fix'!B164)</f>
        <v>2Q Jul 2024</v>
      </c>
      <c r="H164" s="107">
        <f t="shared" si="10"/>
        <v>45488</v>
      </c>
      <c r="I164" s="113" t="str">
        <f>IFERROR(VLOOKUP($F164,'2_Download'!$A$18:$H$5000,I$1,0),"")</f>
        <v/>
      </c>
      <c r="J164" s="113" t="str">
        <f>IFERROR(VLOOKUP($F164,'2_Download'!$A$18:$H$5000,J$1,0),"")</f>
        <v/>
      </c>
      <c r="K164" s="113" t="str">
        <f>IFERROR(VLOOKUP($F164,'2_Download'!$A$18:$H$5000,K$1,0),"")</f>
        <v/>
      </c>
      <c r="L164" s="113" t="str">
        <f>IFERROR(VLOOKUP($F164,'2_Download'!$A$18:$H$5000,L$1,0),"")</f>
        <v/>
      </c>
      <c r="M164" s="113" t="str">
        <f>IFERROR(VLOOKUP($F164,'2_Download'!$A$18:$H$5000,M$1,0),"")</f>
        <v/>
      </c>
      <c r="N164" s="113" t="str">
        <f>IFERROR(VLOOKUP($F164,'2_Download'!$A$18:$H$5000,N$1,0),"")</f>
        <v/>
      </c>
      <c r="O164" s="113" t="str">
        <f>IFERROR(VLOOKUP($F164,'2_Download'!$A$18:$H$5000,O$1,0),"")</f>
        <v/>
      </c>
    </row>
    <row r="165" spans="2:15" x14ac:dyDescent="0.2">
      <c r="B165" s="103">
        <f t="shared" si="11"/>
        <v>2024</v>
      </c>
      <c r="C165" s="103">
        <f t="shared" si="12"/>
        <v>8</v>
      </c>
      <c r="D165" s="103">
        <f t="shared" si="13"/>
        <v>1</v>
      </c>
      <c r="E165" s="103">
        <f t="shared" si="14"/>
        <v>1</v>
      </c>
      <c r="F165" s="103" t="str">
        <f>CONCATENATE(D165,"Q ",VLOOKUP($C165,Parametros!$D$4:$E$15,2,0)," ",'3_Fix'!B165)</f>
        <v>1Q Ago 2024</v>
      </c>
      <c r="H165" s="107">
        <f t="shared" si="10"/>
        <v>45505</v>
      </c>
      <c r="I165" s="113" t="str">
        <f>IFERROR(VLOOKUP($F165,'2_Download'!$A$18:$H$5000,I$1,0),"")</f>
        <v/>
      </c>
      <c r="J165" s="113" t="str">
        <f>IFERROR(VLOOKUP($F165,'2_Download'!$A$18:$H$5000,J$1,0),"")</f>
        <v/>
      </c>
      <c r="K165" s="113" t="str">
        <f>IFERROR(VLOOKUP($F165,'2_Download'!$A$18:$H$5000,K$1,0),"")</f>
        <v/>
      </c>
      <c r="L165" s="113" t="str">
        <f>IFERROR(VLOOKUP($F165,'2_Download'!$A$18:$H$5000,L$1,0),"")</f>
        <v/>
      </c>
      <c r="M165" s="113" t="str">
        <f>IFERROR(VLOOKUP($F165,'2_Download'!$A$18:$H$5000,M$1,0),"")</f>
        <v/>
      </c>
      <c r="N165" s="113" t="str">
        <f>IFERROR(VLOOKUP($F165,'2_Download'!$A$18:$H$5000,N$1,0),"")</f>
        <v/>
      </c>
      <c r="O165" s="113" t="str">
        <f>IFERROR(VLOOKUP($F165,'2_Download'!$A$18:$H$5000,O$1,0),"")</f>
        <v/>
      </c>
    </row>
    <row r="166" spans="2:15" x14ac:dyDescent="0.2">
      <c r="B166" s="103">
        <f t="shared" si="11"/>
        <v>2024</v>
      </c>
      <c r="C166" s="103">
        <f t="shared" si="12"/>
        <v>8</v>
      </c>
      <c r="D166" s="103">
        <f t="shared" si="13"/>
        <v>2</v>
      </c>
      <c r="E166" s="103">
        <f t="shared" si="14"/>
        <v>15</v>
      </c>
      <c r="F166" s="103" t="str">
        <f>CONCATENATE(D166,"Q ",VLOOKUP($C166,Parametros!$D$4:$E$15,2,0)," ",'3_Fix'!B166)</f>
        <v>2Q Ago 2024</v>
      </c>
      <c r="H166" s="107">
        <f t="shared" si="10"/>
        <v>45519</v>
      </c>
      <c r="I166" s="113" t="str">
        <f>IFERROR(VLOOKUP($F166,'2_Download'!$A$18:$H$5000,I$1,0),"")</f>
        <v/>
      </c>
      <c r="J166" s="113" t="str">
        <f>IFERROR(VLOOKUP($F166,'2_Download'!$A$18:$H$5000,J$1,0),"")</f>
        <v/>
      </c>
      <c r="K166" s="113" t="str">
        <f>IFERROR(VLOOKUP($F166,'2_Download'!$A$18:$H$5000,K$1,0),"")</f>
        <v/>
      </c>
      <c r="L166" s="113" t="str">
        <f>IFERROR(VLOOKUP($F166,'2_Download'!$A$18:$H$5000,L$1,0),"")</f>
        <v/>
      </c>
      <c r="M166" s="113" t="str">
        <f>IFERROR(VLOOKUP($F166,'2_Download'!$A$18:$H$5000,M$1,0),"")</f>
        <v/>
      </c>
      <c r="N166" s="113" t="str">
        <f>IFERROR(VLOOKUP($F166,'2_Download'!$A$18:$H$5000,N$1,0),"")</f>
        <v/>
      </c>
      <c r="O166" s="113" t="str">
        <f>IFERROR(VLOOKUP($F166,'2_Download'!$A$18:$H$5000,O$1,0),"")</f>
        <v/>
      </c>
    </row>
    <row r="167" spans="2:15" x14ac:dyDescent="0.2">
      <c r="B167" s="103">
        <f t="shared" si="11"/>
        <v>2024</v>
      </c>
      <c r="C167" s="103">
        <f t="shared" si="12"/>
        <v>9</v>
      </c>
      <c r="D167" s="103">
        <f t="shared" si="13"/>
        <v>1</v>
      </c>
      <c r="E167" s="103">
        <f t="shared" si="14"/>
        <v>1</v>
      </c>
      <c r="F167" s="103" t="str">
        <f>CONCATENATE(D167,"Q ",VLOOKUP($C167,Parametros!$D$4:$E$15,2,0)," ",'3_Fix'!B167)</f>
        <v>1Q Sep 2024</v>
      </c>
      <c r="H167" s="107">
        <f t="shared" si="10"/>
        <v>45536</v>
      </c>
      <c r="I167" s="113" t="str">
        <f>IFERROR(VLOOKUP($F167,'2_Download'!$A$18:$H$5000,I$1,0),"")</f>
        <v/>
      </c>
      <c r="J167" s="113" t="str">
        <f>IFERROR(VLOOKUP($F167,'2_Download'!$A$18:$H$5000,J$1,0),"")</f>
        <v/>
      </c>
      <c r="K167" s="113" t="str">
        <f>IFERROR(VLOOKUP($F167,'2_Download'!$A$18:$H$5000,K$1,0),"")</f>
        <v/>
      </c>
      <c r="L167" s="113" t="str">
        <f>IFERROR(VLOOKUP($F167,'2_Download'!$A$18:$H$5000,L$1,0),"")</f>
        <v/>
      </c>
      <c r="M167" s="113" t="str">
        <f>IFERROR(VLOOKUP($F167,'2_Download'!$A$18:$H$5000,M$1,0),"")</f>
        <v/>
      </c>
      <c r="N167" s="113" t="str">
        <f>IFERROR(VLOOKUP($F167,'2_Download'!$A$18:$H$5000,N$1,0),"")</f>
        <v/>
      </c>
      <c r="O167" s="113" t="str">
        <f>IFERROR(VLOOKUP($F167,'2_Download'!$A$18:$H$5000,O$1,0),"")</f>
        <v/>
      </c>
    </row>
    <row r="168" spans="2:15" x14ac:dyDescent="0.2">
      <c r="B168" s="103">
        <f t="shared" si="11"/>
        <v>2024</v>
      </c>
      <c r="C168" s="103">
        <f t="shared" si="12"/>
        <v>9</v>
      </c>
      <c r="D168" s="103">
        <f t="shared" si="13"/>
        <v>2</v>
      </c>
      <c r="E168" s="103">
        <f t="shared" si="14"/>
        <v>15</v>
      </c>
      <c r="F168" s="103" t="str">
        <f>CONCATENATE(D168,"Q ",VLOOKUP($C168,Parametros!$D$4:$E$15,2,0)," ",'3_Fix'!B168)</f>
        <v>2Q Sep 2024</v>
      </c>
      <c r="H168" s="107">
        <f t="shared" si="10"/>
        <v>45550</v>
      </c>
      <c r="I168" s="113" t="str">
        <f>IFERROR(VLOOKUP($F168,'2_Download'!$A$18:$H$5000,I$1,0),"")</f>
        <v/>
      </c>
      <c r="J168" s="113" t="str">
        <f>IFERROR(VLOOKUP($F168,'2_Download'!$A$18:$H$5000,J$1,0),"")</f>
        <v/>
      </c>
      <c r="K168" s="113" t="str">
        <f>IFERROR(VLOOKUP($F168,'2_Download'!$A$18:$H$5000,K$1,0),"")</f>
        <v/>
      </c>
      <c r="L168" s="113" t="str">
        <f>IFERROR(VLOOKUP($F168,'2_Download'!$A$18:$H$5000,L$1,0),"")</f>
        <v/>
      </c>
      <c r="M168" s="113" t="str">
        <f>IFERROR(VLOOKUP($F168,'2_Download'!$A$18:$H$5000,M$1,0),"")</f>
        <v/>
      </c>
      <c r="N168" s="113" t="str">
        <f>IFERROR(VLOOKUP($F168,'2_Download'!$A$18:$H$5000,N$1,0),"")</f>
        <v/>
      </c>
      <c r="O168" s="113" t="str">
        <f>IFERROR(VLOOKUP($F168,'2_Download'!$A$18:$H$5000,O$1,0),"")</f>
        <v/>
      </c>
    </row>
    <row r="169" spans="2:15" x14ac:dyDescent="0.2">
      <c r="B169" s="103">
        <f t="shared" si="11"/>
        <v>2024</v>
      </c>
      <c r="C169" s="103">
        <f t="shared" si="12"/>
        <v>10</v>
      </c>
      <c r="D169" s="103">
        <f t="shared" si="13"/>
        <v>1</v>
      </c>
      <c r="E169" s="103">
        <f t="shared" si="14"/>
        <v>1</v>
      </c>
      <c r="F169" s="103" t="str">
        <f>CONCATENATE(D169,"Q ",VLOOKUP($C169,Parametros!$D$4:$E$15,2,0)," ",'3_Fix'!B169)</f>
        <v>1Q Oct 2024</v>
      </c>
      <c r="H169" s="107">
        <f t="shared" si="10"/>
        <v>45566</v>
      </c>
      <c r="I169" s="113" t="str">
        <f>IFERROR(VLOOKUP($F169,'2_Download'!$A$18:$H$5000,I$1,0),"")</f>
        <v/>
      </c>
      <c r="J169" s="113" t="str">
        <f>IFERROR(VLOOKUP($F169,'2_Download'!$A$18:$H$5000,J$1,0),"")</f>
        <v/>
      </c>
      <c r="K169" s="113" t="str">
        <f>IFERROR(VLOOKUP($F169,'2_Download'!$A$18:$H$5000,K$1,0),"")</f>
        <v/>
      </c>
      <c r="L169" s="113" t="str">
        <f>IFERROR(VLOOKUP($F169,'2_Download'!$A$18:$H$5000,L$1,0),"")</f>
        <v/>
      </c>
      <c r="M169" s="113" t="str">
        <f>IFERROR(VLOOKUP($F169,'2_Download'!$A$18:$H$5000,M$1,0),"")</f>
        <v/>
      </c>
      <c r="N169" s="113" t="str">
        <f>IFERROR(VLOOKUP($F169,'2_Download'!$A$18:$H$5000,N$1,0),"")</f>
        <v/>
      </c>
      <c r="O169" s="113" t="str">
        <f>IFERROR(VLOOKUP($F169,'2_Download'!$A$18:$H$5000,O$1,0),"")</f>
        <v/>
      </c>
    </row>
    <row r="170" spans="2:15" x14ac:dyDescent="0.2">
      <c r="B170" s="103">
        <f t="shared" si="11"/>
        <v>2024</v>
      </c>
      <c r="C170" s="103">
        <f t="shared" si="12"/>
        <v>10</v>
      </c>
      <c r="D170" s="103">
        <f t="shared" si="13"/>
        <v>2</v>
      </c>
      <c r="E170" s="103">
        <f t="shared" si="14"/>
        <v>15</v>
      </c>
      <c r="F170" s="103" t="str">
        <f>CONCATENATE(D170,"Q ",VLOOKUP($C170,Parametros!$D$4:$E$15,2,0)," ",'3_Fix'!B170)</f>
        <v>2Q Oct 2024</v>
      </c>
      <c r="H170" s="107">
        <f t="shared" si="10"/>
        <v>45580</v>
      </c>
      <c r="I170" s="113" t="str">
        <f>IFERROR(VLOOKUP($F170,'2_Download'!$A$18:$H$5000,I$1,0),"")</f>
        <v/>
      </c>
      <c r="J170" s="113" t="str">
        <f>IFERROR(VLOOKUP($F170,'2_Download'!$A$18:$H$5000,J$1,0),"")</f>
        <v/>
      </c>
      <c r="K170" s="113" t="str">
        <f>IFERROR(VLOOKUP($F170,'2_Download'!$A$18:$H$5000,K$1,0),"")</f>
        <v/>
      </c>
      <c r="L170" s="113" t="str">
        <f>IFERROR(VLOOKUP($F170,'2_Download'!$A$18:$H$5000,L$1,0),"")</f>
        <v/>
      </c>
      <c r="M170" s="113" t="str">
        <f>IFERROR(VLOOKUP($F170,'2_Download'!$A$18:$H$5000,M$1,0),"")</f>
        <v/>
      </c>
      <c r="N170" s="113" t="str">
        <f>IFERROR(VLOOKUP($F170,'2_Download'!$A$18:$H$5000,N$1,0),"")</f>
        <v/>
      </c>
      <c r="O170" s="113" t="str">
        <f>IFERROR(VLOOKUP($F170,'2_Download'!$A$18:$H$5000,O$1,0),"")</f>
        <v/>
      </c>
    </row>
    <row r="171" spans="2:15" x14ac:dyDescent="0.2">
      <c r="B171" s="103">
        <f t="shared" si="11"/>
        <v>2024</v>
      </c>
      <c r="C171" s="103">
        <f t="shared" si="12"/>
        <v>11</v>
      </c>
      <c r="D171" s="103">
        <f t="shared" si="13"/>
        <v>1</v>
      </c>
      <c r="E171" s="103">
        <f t="shared" si="14"/>
        <v>1</v>
      </c>
      <c r="F171" s="103" t="str">
        <f>CONCATENATE(D171,"Q ",VLOOKUP($C171,Parametros!$D$4:$E$15,2,0)," ",'3_Fix'!B171)</f>
        <v>1Q Nov 2024</v>
      </c>
      <c r="H171" s="107">
        <f t="shared" si="10"/>
        <v>45597</v>
      </c>
      <c r="I171" s="113" t="str">
        <f>IFERROR(VLOOKUP($F171,'2_Download'!$A$18:$H$5000,I$1,0),"")</f>
        <v/>
      </c>
      <c r="J171" s="113" t="str">
        <f>IFERROR(VLOOKUP($F171,'2_Download'!$A$18:$H$5000,J$1,0),"")</f>
        <v/>
      </c>
      <c r="K171" s="113" t="str">
        <f>IFERROR(VLOOKUP($F171,'2_Download'!$A$18:$H$5000,K$1,0),"")</f>
        <v/>
      </c>
      <c r="L171" s="113" t="str">
        <f>IFERROR(VLOOKUP($F171,'2_Download'!$A$18:$H$5000,L$1,0),"")</f>
        <v/>
      </c>
      <c r="M171" s="113" t="str">
        <f>IFERROR(VLOOKUP($F171,'2_Download'!$A$18:$H$5000,M$1,0),"")</f>
        <v/>
      </c>
      <c r="N171" s="113" t="str">
        <f>IFERROR(VLOOKUP($F171,'2_Download'!$A$18:$H$5000,N$1,0),"")</f>
        <v/>
      </c>
      <c r="O171" s="113" t="str">
        <f>IFERROR(VLOOKUP($F171,'2_Download'!$A$18:$H$5000,O$1,0),"")</f>
        <v/>
      </c>
    </row>
    <row r="172" spans="2:15" x14ac:dyDescent="0.2">
      <c r="B172" s="103">
        <f t="shared" si="11"/>
        <v>2024</v>
      </c>
      <c r="C172" s="103">
        <f t="shared" si="12"/>
        <v>11</v>
      </c>
      <c r="D172" s="103">
        <f t="shared" si="13"/>
        <v>2</v>
      </c>
      <c r="E172" s="103">
        <f t="shared" si="14"/>
        <v>15</v>
      </c>
      <c r="F172" s="103" t="str">
        <f>CONCATENATE(D172,"Q ",VLOOKUP($C172,Parametros!$D$4:$E$15,2,0)," ",'3_Fix'!B172)</f>
        <v>2Q Nov 2024</v>
      </c>
      <c r="H172" s="107">
        <f t="shared" si="10"/>
        <v>45611</v>
      </c>
      <c r="I172" s="113" t="str">
        <f>IFERROR(VLOOKUP($F172,'2_Download'!$A$18:$H$5000,I$1,0),"")</f>
        <v/>
      </c>
      <c r="J172" s="113" t="str">
        <f>IFERROR(VLOOKUP($F172,'2_Download'!$A$18:$H$5000,J$1,0),"")</f>
        <v/>
      </c>
      <c r="K172" s="113" t="str">
        <f>IFERROR(VLOOKUP($F172,'2_Download'!$A$18:$H$5000,K$1,0),"")</f>
        <v/>
      </c>
      <c r="L172" s="113" t="str">
        <f>IFERROR(VLOOKUP($F172,'2_Download'!$A$18:$H$5000,L$1,0),"")</f>
        <v/>
      </c>
      <c r="M172" s="113" t="str">
        <f>IFERROR(VLOOKUP($F172,'2_Download'!$A$18:$H$5000,M$1,0),"")</f>
        <v/>
      </c>
      <c r="N172" s="113" t="str">
        <f>IFERROR(VLOOKUP($F172,'2_Download'!$A$18:$H$5000,N$1,0),"")</f>
        <v/>
      </c>
      <c r="O172" s="113" t="str">
        <f>IFERROR(VLOOKUP($F172,'2_Download'!$A$18:$H$5000,O$1,0),"")</f>
        <v/>
      </c>
    </row>
    <row r="173" spans="2:15" x14ac:dyDescent="0.2">
      <c r="B173" s="103">
        <f t="shared" si="11"/>
        <v>2024</v>
      </c>
      <c r="C173" s="103">
        <f t="shared" si="12"/>
        <v>12</v>
      </c>
      <c r="D173" s="103">
        <f t="shared" si="13"/>
        <v>1</v>
      </c>
      <c r="E173" s="103">
        <f t="shared" si="14"/>
        <v>1</v>
      </c>
      <c r="F173" s="103" t="str">
        <f>CONCATENATE(D173,"Q ",VLOOKUP($C173,Parametros!$D$4:$E$15,2,0)," ",'3_Fix'!B173)</f>
        <v>1Q Dic 2024</v>
      </c>
      <c r="H173" s="107">
        <f t="shared" si="10"/>
        <v>45627</v>
      </c>
      <c r="I173" s="113" t="str">
        <f>IFERROR(VLOOKUP($F173,'2_Download'!$A$18:$H$5000,I$1,0),"")</f>
        <v/>
      </c>
      <c r="J173" s="113" t="str">
        <f>IFERROR(VLOOKUP($F173,'2_Download'!$A$18:$H$5000,J$1,0),"")</f>
        <v/>
      </c>
      <c r="K173" s="113" t="str">
        <f>IFERROR(VLOOKUP($F173,'2_Download'!$A$18:$H$5000,K$1,0),"")</f>
        <v/>
      </c>
      <c r="L173" s="113" t="str">
        <f>IFERROR(VLOOKUP($F173,'2_Download'!$A$18:$H$5000,L$1,0),"")</f>
        <v/>
      </c>
      <c r="M173" s="113" t="str">
        <f>IFERROR(VLOOKUP($F173,'2_Download'!$A$18:$H$5000,M$1,0),"")</f>
        <v/>
      </c>
      <c r="N173" s="113" t="str">
        <f>IFERROR(VLOOKUP($F173,'2_Download'!$A$18:$H$5000,N$1,0),"")</f>
        <v/>
      </c>
      <c r="O173" s="113" t="str">
        <f>IFERROR(VLOOKUP($F173,'2_Download'!$A$18:$H$5000,O$1,0),"")</f>
        <v/>
      </c>
    </row>
    <row r="174" spans="2:15" x14ac:dyDescent="0.2">
      <c r="B174" s="103">
        <f t="shared" si="11"/>
        <v>2024</v>
      </c>
      <c r="C174" s="103">
        <f t="shared" si="12"/>
        <v>12</v>
      </c>
      <c r="D174" s="103">
        <f t="shared" si="13"/>
        <v>2</v>
      </c>
      <c r="E174" s="103">
        <f t="shared" si="14"/>
        <v>15</v>
      </c>
      <c r="F174" s="103" t="str">
        <f>CONCATENATE(D174,"Q ",VLOOKUP($C174,Parametros!$D$4:$E$15,2,0)," ",'3_Fix'!B174)</f>
        <v>2Q Dic 2024</v>
      </c>
      <c r="H174" s="107">
        <f t="shared" si="10"/>
        <v>45641</v>
      </c>
      <c r="I174" s="113" t="str">
        <f>IFERROR(VLOOKUP($F174,'2_Download'!$A$18:$H$5000,I$1,0),"")</f>
        <v/>
      </c>
      <c r="J174" s="113" t="str">
        <f>IFERROR(VLOOKUP($F174,'2_Download'!$A$18:$H$5000,J$1,0),"")</f>
        <v/>
      </c>
      <c r="K174" s="113" t="str">
        <f>IFERROR(VLOOKUP($F174,'2_Download'!$A$18:$H$5000,K$1,0),"")</f>
        <v/>
      </c>
      <c r="L174" s="113" t="str">
        <f>IFERROR(VLOOKUP($F174,'2_Download'!$A$18:$H$5000,L$1,0),"")</f>
        <v/>
      </c>
      <c r="M174" s="113" t="str">
        <f>IFERROR(VLOOKUP($F174,'2_Download'!$A$18:$H$5000,M$1,0),"")</f>
        <v/>
      </c>
      <c r="N174" s="113" t="str">
        <f>IFERROR(VLOOKUP($F174,'2_Download'!$A$18:$H$5000,N$1,0),"")</f>
        <v/>
      </c>
      <c r="O174" s="113" t="str">
        <f>IFERROR(VLOOKUP($F174,'2_Download'!$A$18:$H$5000,O$1,0),"")</f>
        <v/>
      </c>
    </row>
    <row r="175" spans="2:15" x14ac:dyDescent="0.2">
      <c r="B175" s="103">
        <f t="shared" si="11"/>
        <v>2025</v>
      </c>
      <c r="C175" s="103">
        <f t="shared" si="12"/>
        <v>1</v>
      </c>
      <c r="D175" s="103">
        <f t="shared" si="13"/>
        <v>1</v>
      </c>
      <c r="E175" s="103">
        <f t="shared" si="14"/>
        <v>1</v>
      </c>
      <c r="F175" s="103" t="str">
        <f>CONCATENATE(D175,"Q ",VLOOKUP($C175,Parametros!$D$4:$E$15,2,0)," ",'3_Fix'!B175)</f>
        <v>1Q Ene 2025</v>
      </c>
      <c r="H175" s="107">
        <f t="shared" si="10"/>
        <v>45658</v>
      </c>
      <c r="I175" s="113" t="str">
        <f>IFERROR(VLOOKUP($F175,'2_Download'!$A$18:$H$5000,I$1,0),"")</f>
        <v/>
      </c>
      <c r="J175" s="113" t="str">
        <f>IFERROR(VLOOKUP($F175,'2_Download'!$A$18:$H$5000,J$1,0),"")</f>
        <v/>
      </c>
      <c r="K175" s="113" t="str">
        <f>IFERROR(VLOOKUP($F175,'2_Download'!$A$18:$H$5000,K$1,0),"")</f>
        <v/>
      </c>
      <c r="L175" s="113" t="str">
        <f>IFERROR(VLOOKUP($F175,'2_Download'!$A$18:$H$5000,L$1,0),"")</f>
        <v/>
      </c>
      <c r="M175" s="113" t="str">
        <f>IFERROR(VLOOKUP($F175,'2_Download'!$A$18:$H$5000,M$1,0),"")</f>
        <v/>
      </c>
      <c r="N175" s="113" t="str">
        <f>IFERROR(VLOOKUP($F175,'2_Download'!$A$18:$H$5000,N$1,0),"")</f>
        <v/>
      </c>
      <c r="O175" s="113" t="str">
        <f>IFERROR(VLOOKUP($F175,'2_Download'!$A$18:$H$5000,O$1,0),"")</f>
        <v/>
      </c>
    </row>
    <row r="176" spans="2:15" x14ac:dyDescent="0.2">
      <c r="B176" s="103">
        <f t="shared" si="11"/>
        <v>2025</v>
      </c>
      <c r="C176" s="103">
        <f t="shared" si="12"/>
        <v>1</v>
      </c>
      <c r="D176" s="103">
        <f t="shared" si="13"/>
        <v>2</v>
      </c>
      <c r="E176" s="103">
        <f t="shared" si="14"/>
        <v>15</v>
      </c>
      <c r="F176" s="103" t="str">
        <f>CONCATENATE(D176,"Q ",VLOOKUP($C176,Parametros!$D$4:$E$15,2,0)," ",'3_Fix'!B176)</f>
        <v>2Q Ene 2025</v>
      </c>
      <c r="H176" s="107">
        <f t="shared" si="10"/>
        <v>45672</v>
      </c>
      <c r="I176" s="113" t="str">
        <f>IFERROR(VLOOKUP($F176,'2_Download'!$A$18:$H$5000,I$1,0),"")</f>
        <v/>
      </c>
      <c r="J176" s="113" t="str">
        <f>IFERROR(VLOOKUP($F176,'2_Download'!$A$18:$H$5000,J$1,0),"")</f>
        <v/>
      </c>
      <c r="K176" s="113" t="str">
        <f>IFERROR(VLOOKUP($F176,'2_Download'!$A$18:$H$5000,K$1,0),"")</f>
        <v/>
      </c>
      <c r="L176" s="113" t="str">
        <f>IFERROR(VLOOKUP($F176,'2_Download'!$A$18:$H$5000,L$1,0),"")</f>
        <v/>
      </c>
      <c r="M176" s="113" t="str">
        <f>IFERROR(VLOOKUP($F176,'2_Download'!$A$18:$H$5000,M$1,0),"")</f>
        <v/>
      </c>
      <c r="N176" s="113" t="str">
        <f>IFERROR(VLOOKUP($F176,'2_Download'!$A$18:$H$5000,N$1,0),"")</f>
        <v/>
      </c>
      <c r="O176" s="113" t="str">
        <f>IFERROR(VLOOKUP($F176,'2_Download'!$A$18:$H$5000,O$1,0),"")</f>
        <v/>
      </c>
    </row>
    <row r="177" spans="2:15" x14ac:dyDescent="0.2">
      <c r="B177" s="103">
        <f t="shared" si="11"/>
        <v>2025</v>
      </c>
      <c r="C177" s="103">
        <f t="shared" si="12"/>
        <v>2</v>
      </c>
      <c r="D177" s="103">
        <f t="shared" si="13"/>
        <v>1</v>
      </c>
      <c r="E177" s="103">
        <f t="shared" si="14"/>
        <v>1</v>
      </c>
      <c r="F177" s="103" t="str">
        <f>CONCATENATE(D177,"Q ",VLOOKUP($C177,Parametros!$D$4:$E$15,2,0)," ",'3_Fix'!B177)</f>
        <v>1Q Feb 2025</v>
      </c>
      <c r="H177" s="107">
        <f t="shared" si="10"/>
        <v>45689</v>
      </c>
      <c r="I177" s="113" t="str">
        <f>IFERROR(VLOOKUP($F177,'2_Download'!$A$18:$H$5000,I$1,0),"")</f>
        <v/>
      </c>
      <c r="J177" s="113" t="str">
        <f>IFERROR(VLOOKUP($F177,'2_Download'!$A$18:$H$5000,J$1,0),"")</f>
        <v/>
      </c>
      <c r="K177" s="113" t="str">
        <f>IFERROR(VLOOKUP($F177,'2_Download'!$A$18:$H$5000,K$1,0),"")</f>
        <v/>
      </c>
      <c r="L177" s="113" t="str">
        <f>IFERROR(VLOOKUP($F177,'2_Download'!$A$18:$H$5000,L$1,0),"")</f>
        <v/>
      </c>
      <c r="M177" s="113" t="str">
        <f>IFERROR(VLOOKUP($F177,'2_Download'!$A$18:$H$5000,M$1,0),"")</f>
        <v/>
      </c>
      <c r="N177" s="113" t="str">
        <f>IFERROR(VLOOKUP($F177,'2_Download'!$A$18:$H$5000,N$1,0),"")</f>
        <v/>
      </c>
      <c r="O177" s="113" t="str">
        <f>IFERROR(VLOOKUP($F177,'2_Download'!$A$18:$H$5000,O$1,0),"")</f>
        <v/>
      </c>
    </row>
    <row r="178" spans="2:15" x14ac:dyDescent="0.2">
      <c r="B178" s="103">
        <f t="shared" si="11"/>
        <v>2025</v>
      </c>
      <c r="C178" s="103">
        <f t="shared" si="12"/>
        <v>2</v>
      </c>
      <c r="D178" s="103">
        <f t="shared" si="13"/>
        <v>2</v>
      </c>
      <c r="E178" s="103">
        <f t="shared" si="14"/>
        <v>15</v>
      </c>
      <c r="F178" s="103" t="str">
        <f>CONCATENATE(D178,"Q ",VLOOKUP($C178,Parametros!$D$4:$E$15,2,0)," ",'3_Fix'!B178)</f>
        <v>2Q Feb 2025</v>
      </c>
      <c r="H178" s="107">
        <f t="shared" si="10"/>
        <v>45703</v>
      </c>
      <c r="I178" s="113" t="str">
        <f>IFERROR(VLOOKUP($F178,'2_Download'!$A$18:$H$5000,I$1,0),"")</f>
        <v/>
      </c>
      <c r="J178" s="113" t="str">
        <f>IFERROR(VLOOKUP($F178,'2_Download'!$A$18:$H$5000,J$1,0),"")</f>
        <v/>
      </c>
      <c r="K178" s="113" t="str">
        <f>IFERROR(VLOOKUP($F178,'2_Download'!$A$18:$H$5000,K$1,0),"")</f>
        <v/>
      </c>
      <c r="L178" s="113" t="str">
        <f>IFERROR(VLOOKUP($F178,'2_Download'!$A$18:$H$5000,L$1,0),"")</f>
        <v/>
      </c>
      <c r="M178" s="113" t="str">
        <f>IFERROR(VLOOKUP($F178,'2_Download'!$A$18:$H$5000,M$1,0),"")</f>
        <v/>
      </c>
      <c r="N178" s="113" t="str">
        <f>IFERROR(VLOOKUP($F178,'2_Download'!$A$18:$H$5000,N$1,0),"")</f>
        <v/>
      </c>
      <c r="O178" s="113" t="str">
        <f>IFERROR(VLOOKUP($F178,'2_Download'!$A$18:$H$5000,O$1,0),"")</f>
        <v/>
      </c>
    </row>
    <row r="179" spans="2:15" x14ac:dyDescent="0.2">
      <c r="B179" s="103">
        <f t="shared" si="11"/>
        <v>2025</v>
      </c>
      <c r="C179" s="103">
        <f t="shared" si="12"/>
        <v>3</v>
      </c>
      <c r="D179" s="103">
        <f t="shared" si="13"/>
        <v>1</v>
      </c>
      <c r="E179" s="103">
        <f t="shared" si="14"/>
        <v>1</v>
      </c>
      <c r="F179" s="103" t="str">
        <f>CONCATENATE(D179,"Q ",VLOOKUP($C179,Parametros!$D$4:$E$15,2,0)," ",'3_Fix'!B179)</f>
        <v>1Q Mar 2025</v>
      </c>
      <c r="H179" s="107">
        <f t="shared" si="10"/>
        <v>45717</v>
      </c>
      <c r="I179" s="113" t="str">
        <f>IFERROR(VLOOKUP($F179,'2_Download'!$A$18:$H$5000,I$1,0),"")</f>
        <v/>
      </c>
      <c r="J179" s="113" t="str">
        <f>IFERROR(VLOOKUP($F179,'2_Download'!$A$18:$H$5000,J$1,0),"")</f>
        <v/>
      </c>
      <c r="K179" s="113" t="str">
        <f>IFERROR(VLOOKUP($F179,'2_Download'!$A$18:$H$5000,K$1,0),"")</f>
        <v/>
      </c>
      <c r="L179" s="113" t="str">
        <f>IFERROR(VLOOKUP($F179,'2_Download'!$A$18:$H$5000,L$1,0),"")</f>
        <v/>
      </c>
      <c r="M179" s="113" t="str">
        <f>IFERROR(VLOOKUP($F179,'2_Download'!$A$18:$H$5000,M$1,0),"")</f>
        <v/>
      </c>
      <c r="N179" s="113" t="str">
        <f>IFERROR(VLOOKUP($F179,'2_Download'!$A$18:$H$5000,N$1,0),"")</f>
        <v/>
      </c>
      <c r="O179" s="113" t="str">
        <f>IFERROR(VLOOKUP($F179,'2_Download'!$A$18:$H$5000,O$1,0),"")</f>
        <v/>
      </c>
    </row>
    <row r="180" spans="2:15" x14ac:dyDescent="0.2">
      <c r="B180" s="103">
        <f t="shared" si="11"/>
        <v>2025</v>
      </c>
      <c r="C180" s="103">
        <f t="shared" si="12"/>
        <v>3</v>
      </c>
      <c r="D180" s="103">
        <f t="shared" si="13"/>
        <v>2</v>
      </c>
      <c r="E180" s="103">
        <f t="shared" si="14"/>
        <v>15</v>
      </c>
      <c r="F180" s="103" t="str">
        <f>CONCATENATE(D180,"Q ",VLOOKUP($C180,Parametros!$D$4:$E$15,2,0)," ",'3_Fix'!B180)</f>
        <v>2Q Mar 2025</v>
      </c>
      <c r="H180" s="107">
        <f t="shared" si="10"/>
        <v>45731</v>
      </c>
      <c r="I180" s="113" t="str">
        <f>IFERROR(VLOOKUP($F180,'2_Download'!$A$18:$H$5000,I$1,0),"")</f>
        <v/>
      </c>
      <c r="J180" s="113" t="str">
        <f>IFERROR(VLOOKUP($F180,'2_Download'!$A$18:$H$5000,J$1,0),"")</f>
        <v/>
      </c>
      <c r="K180" s="113" t="str">
        <f>IFERROR(VLOOKUP($F180,'2_Download'!$A$18:$H$5000,K$1,0),"")</f>
        <v/>
      </c>
      <c r="L180" s="113" t="str">
        <f>IFERROR(VLOOKUP($F180,'2_Download'!$A$18:$H$5000,L$1,0),"")</f>
        <v/>
      </c>
      <c r="M180" s="113" t="str">
        <f>IFERROR(VLOOKUP($F180,'2_Download'!$A$18:$H$5000,M$1,0),"")</f>
        <v/>
      </c>
      <c r="N180" s="113" t="str">
        <f>IFERROR(VLOOKUP($F180,'2_Download'!$A$18:$H$5000,N$1,0),"")</f>
        <v/>
      </c>
      <c r="O180" s="113" t="str">
        <f>IFERROR(VLOOKUP($F180,'2_Download'!$A$18:$H$5000,O$1,0),"")</f>
        <v/>
      </c>
    </row>
    <row r="181" spans="2:15" x14ac:dyDescent="0.2">
      <c r="B181" s="103">
        <f t="shared" si="11"/>
        <v>2025</v>
      </c>
      <c r="C181" s="103">
        <f t="shared" si="12"/>
        <v>4</v>
      </c>
      <c r="D181" s="103">
        <f t="shared" si="13"/>
        <v>1</v>
      </c>
      <c r="E181" s="103">
        <f t="shared" si="14"/>
        <v>1</v>
      </c>
      <c r="F181" s="103" t="str">
        <f>CONCATENATE(D181,"Q ",VLOOKUP($C181,Parametros!$D$4:$E$15,2,0)," ",'3_Fix'!B181)</f>
        <v>1Q Abr 2025</v>
      </c>
      <c r="H181" s="107">
        <f t="shared" si="10"/>
        <v>45748</v>
      </c>
      <c r="I181" s="113" t="str">
        <f>IFERROR(VLOOKUP($F181,'2_Download'!$A$18:$H$5000,I$1,0),"")</f>
        <v/>
      </c>
      <c r="J181" s="113" t="str">
        <f>IFERROR(VLOOKUP($F181,'2_Download'!$A$18:$H$5000,J$1,0),"")</f>
        <v/>
      </c>
      <c r="K181" s="113" t="str">
        <f>IFERROR(VLOOKUP($F181,'2_Download'!$A$18:$H$5000,K$1,0),"")</f>
        <v/>
      </c>
      <c r="L181" s="113" t="str">
        <f>IFERROR(VLOOKUP($F181,'2_Download'!$A$18:$H$5000,L$1,0),"")</f>
        <v/>
      </c>
      <c r="M181" s="113" t="str">
        <f>IFERROR(VLOOKUP($F181,'2_Download'!$A$18:$H$5000,M$1,0),"")</f>
        <v/>
      </c>
      <c r="N181" s="113" t="str">
        <f>IFERROR(VLOOKUP($F181,'2_Download'!$A$18:$H$5000,N$1,0),"")</f>
        <v/>
      </c>
      <c r="O181" s="113" t="str">
        <f>IFERROR(VLOOKUP($F181,'2_Download'!$A$18:$H$5000,O$1,0),"")</f>
        <v/>
      </c>
    </row>
    <row r="182" spans="2:15" x14ac:dyDescent="0.2">
      <c r="B182" s="103">
        <f t="shared" si="11"/>
        <v>2025</v>
      </c>
      <c r="C182" s="103">
        <f t="shared" si="12"/>
        <v>4</v>
      </c>
      <c r="D182" s="103">
        <f t="shared" si="13"/>
        <v>2</v>
      </c>
      <c r="E182" s="103">
        <f t="shared" si="14"/>
        <v>15</v>
      </c>
      <c r="F182" s="103" t="str">
        <f>CONCATENATE(D182,"Q ",VLOOKUP($C182,Parametros!$D$4:$E$15,2,0)," ",'3_Fix'!B182)</f>
        <v>2Q Abr 2025</v>
      </c>
      <c r="H182" s="107">
        <f t="shared" si="10"/>
        <v>45762</v>
      </c>
      <c r="I182" s="113" t="str">
        <f>IFERROR(VLOOKUP($F182,'2_Download'!$A$18:$H$5000,I$1,0),"")</f>
        <v/>
      </c>
      <c r="J182" s="113" t="str">
        <f>IFERROR(VLOOKUP($F182,'2_Download'!$A$18:$H$5000,J$1,0),"")</f>
        <v/>
      </c>
      <c r="K182" s="113" t="str">
        <f>IFERROR(VLOOKUP($F182,'2_Download'!$A$18:$H$5000,K$1,0),"")</f>
        <v/>
      </c>
      <c r="L182" s="113" t="str">
        <f>IFERROR(VLOOKUP($F182,'2_Download'!$A$18:$H$5000,L$1,0),"")</f>
        <v/>
      </c>
      <c r="M182" s="113" t="str">
        <f>IFERROR(VLOOKUP($F182,'2_Download'!$A$18:$H$5000,M$1,0),"")</f>
        <v/>
      </c>
      <c r="N182" s="113" t="str">
        <f>IFERROR(VLOOKUP($F182,'2_Download'!$A$18:$H$5000,N$1,0),"")</f>
        <v/>
      </c>
      <c r="O182" s="113" t="str">
        <f>IFERROR(VLOOKUP($F182,'2_Download'!$A$18:$H$5000,O$1,0),"")</f>
        <v/>
      </c>
    </row>
    <row r="183" spans="2:15" x14ac:dyDescent="0.2">
      <c r="B183" s="103">
        <f t="shared" si="11"/>
        <v>2025</v>
      </c>
      <c r="C183" s="103">
        <f t="shared" si="12"/>
        <v>5</v>
      </c>
      <c r="D183" s="103">
        <f t="shared" si="13"/>
        <v>1</v>
      </c>
      <c r="E183" s="103">
        <f t="shared" si="14"/>
        <v>1</v>
      </c>
      <c r="F183" s="103" t="str">
        <f>CONCATENATE(D183,"Q ",VLOOKUP($C183,Parametros!$D$4:$E$15,2,0)," ",'3_Fix'!B183)</f>
        <v>1Q May 2025</v>
      </c>
      <c r="H183" s="107">
        <f t="shared" si="10"/>
        <v>45778</v>
      </c>
      <c r="I183" s="113" t="str">
        <f>IFERROR(VLOOKUP($F183,'2_Download'!$A$18:$H$5000,I$1,0),"")</f>
        <v/>
      </c>
      <c r="J183" s="113" t="str">
        <f>IFERROR(VLOOKUP($F183,'2_Download'!$A$18:$H$5000,J$1,0),"")</f>
        <v/>
      </c>
      <c r="K183" s="113" t="str">
        <f>IFERROR(VLOOKUP($F183,'2_Download'!$A$18:$H$5000,K$1,0),"")</f>
        <v/>
      </c>
      <c r="L183" s="113" t="str">
        <f>IFERROR(VLOOKUP($F183,'2_Download'!$A$18:$H$5000,L$1,0),"")</f>
        <v/>
      </c>
      <c r="M183" s="113" t="str">
        <f>IFERROR(VLOOKUP($F183,'2_Download'!$A$18:$H$5000,M$1,0),"")</f>
        <v/>
      </c>
      <c r="N183" s="113" t="str">
        <f>IFERROR(VLOOKUP($F183,'2_Download'!$A$18:$H$5000,N$1,0),"")</f>
        <v/>
      </c>
      <c r="O183" s="113" t="str">
        <f>IFERROR(VLOOKUP($F183,'2_Download'!$A$18:$H$5000,O$1,0),"")</f>
        <v/>
      </c>
    </row>
    <row r="184" spans="2:15" x14ac:dyDescent="0.2">
      <c r="B184" s="103">
        <f t="shared" si="11"/>
        <v>2025</v>
      </c>
      <c r="C184" s="103">
        <f t="shared" si="12"/>
        <v>5</v>
      </c>
      <c r="D184" s="103">
        <f t="shared" si="13"/>
        <v>2</v>
      </c>
      <c r="E184" s="103">
        <f t="shared" si="14"/>
        <v>15</v>
      </c>
      <c r="F184" s="103" t="str">
        <f>CONCATENATE(D184,"Q ",VLOOKUP($C184,Parametros!$D$4:$E$15,2,0)," ",'3_Fix'!B184)</f>
        <v>2Q May 2025</v>
      </c>
      <c r="H184" s="107">
        <f t="shared" si="10"/>
        <v>45792</v>
      </c>
      <c r="I184" s="113" t="str">
        <f>IFERROR(VLOOKUP($F184,'2_Download'!$A$18:$H$5000,I$1,0),"")</f>
        <v/>
      </c>
      <c r="J184" s="113" t="str">
        <f>IFERROR(VLOOKUP($F184,'2_Download'!$A$18:$H$5000,J$1,0),"")</f>
        <v/>
      </c>
      <c r="K184" s="113" t="str">
        <f>IFERROR(VLOOKUP($F184,'2_Download'!$A$18:$H$5000,K$1,0),"")</f>
        <v/>
      </c>
      <c r="L184" s="113" t="str">
        <f>IFERROR(VLOOKUP($F184,'2_Download'!$A$18:$H$5000,L$1,0),"")</f>
        <v/>
      </c>
      <c r="M184" s="113" t="str">
        <f>IFERROR(VLOOKUP($F184,'2_Download'!$A$18:$H$5000,M$1,0),"")</f>
        <v/>
      </c>
      <c r="N184" s="113" t="str">
        <f>IFERROR(VLOOKUP($F184,'2_Download'!$A$18:$H$5000,N$1,0),"")</f>
        <v/>
      </c>
      <c r="O184" s="113" t="str">
        <f>IFERROR(VLOOKUP($F184,'2_Download'!$A$18:$H$5000,O$1,0),"")</f>
        <v/>
      </c>
    </row>
    <row r="185" spans="2:15" x14ac:dyDescent="0.2">
      <c r="B185" s="103">
        <f t="shared" si="11"/>
        <v>2025</v>
      </c>
      <c r="C185" s="103">
        <f t="shared" si="12"/>
        <v>6</v>
      </c>
      <c r="D185" s="103">
        <f t="shared" si="13"/>
        <v>1</v>
      </c>
      <c r="E185" s="103">
        <f t="shared" si="14"/>
        <v>1</v>
      </c>
      <c r="F185" s="103" t="str">
        <f>CONCATENATE(D185,"Q ",VLOOKUP($C185,Parametros!$D$4:$E$15,2,0)," ",'3_Fix'!B185)</f>
        <v>1Q Jun 2025</v>
      </c>
      <c r="H185" s="107">
        <f t="shared" si="10"/>
        <v>45809</v>
      </c>
      <c r="I185" s="113" t="str">
        <f>IFERROR(VLOOKUP($F185,'2_Download'!$A$18:$H$5000,I$1,0),"")</f>
        <v/>
      </c>
      <c r="J185" s="113" t="str">
        <f>IFERROR(VLOOKUP($F185,'2_Download'!$A$18:$H$5000,J$1,0),"")</f>
        <v/>
      </c>
      <c r="K185" s="113" t="str">
        <f>IFERROR(VLOOKUP($F185,'2_Download'!$A$18:$H$5000,K$1,0),"")</f>
        <v/>
      </c>
      <c r="L185" s="113" t="str">
        <f>IFERROR(VLOOKUP($F185,'2_Download'!$A$18:$H$5000,L$1,0),"")</f>
        <v/>
      </c>
      <c r="M185" s="113" t="str">
        <f>IFERROR(VLOOKUP($F185,'2_Download'!$A$18:$H$5000,M$1,0),"")</f>
        <v/>
      </c>
      <c r="N185" s="113" t="str">
        <f>IFERROR(VLOOKUP($F185,'2_Download'!$A$18:$H$5000,N$1,0),"")</f>
        <v/>
      </c>
      <c r="O185" s="113" t="str">
        <f>IFERROR(VLOOKUP($F185,'2_Download'!$A$18:$H$5000,O$1,0),"")</f>
        <v/>
      </c>
    </row>
    <row r="186" spans="2:15" x14ac:dyDescent="0.2">
      <c r="B186" s="103">
        <f t="shared" si="11"/>
        <v>2025</v>
      </c>
      <c r="C186" s="103">
        <f t="shared" si="12"/>
        <v>6</v>
      </c>
      <c r="D186" s="103">
        <f t="shared" si="13"/>
        <v>2</v>
      </c>
      <c r="E186" s="103">
        <f t="shared" si="14"/>
        <v>15</v>
      </c>
      <c r="F186" s="103" t="str">
        <f>CONCATENATE(D186,"Q ",VLOOKUP($C186,Parametros!$D$4:$E$15,2,0)," ",'3_Fix'!B186)</f>
        <v>2Q Jun 2025</v>
      </c>
      <c r="H186" s="107">
        <f t="shared" si="10"/>
        <v>45823</v>
      </c>
      <c r="I186" s="113" t="str">
        <f>IFERROR(VLOOKUP($F186,'2_Download'!$A$18:$H$5000,I$1,0),"")</f>
        <v/>
      </c>
      <c r="J186" s="113" t="str">
        <f>IFERROR(VLOOKUP($F186,'2_Download'!$A$18:$H$5000,J$1,0),"")</f>
        <v/>
      </c>
      <c r="K186" s="113" t="str">
        <f>IFERROR(VLOOKUP($F186,'2_Download'!$A$18:$H$5000,K$1,0),"")</f>
        <v/>
      </c>
      <c r="L186" s="113" t="str">
        <f>IFERROR(VLOOKUP($F186,'2_Download'!$A$18:$H$5000,L$1,0),"")</f>
        <v/>
      </c>
      <c r="M186" s="113" t="str">
        <f>IFERROR(VLOOKUP($F186,'2_Download'!$A$18:$H$5000,M$1,0),"")</f>
        <v/>
      </c>
      <c r="N186" s="113" t="str">
        <f>IFERROR(VLOOKUP($F186,'2_Download'!$A$18:$H$5000,N$1,0),"")</f>
        <v/>
      </c>
      <c r="O186" s="113" t="str">
        <f>IFERROR(VLOOKUP($F186,'2_Download'!$A$18:$H$5000,O$1,0),"")</f>
        <v/>
      </c>
    </row>
    <row r="187" spans="2:15" x14ac:dyDescent="0.2">
      <c r="B187" s="103">
        <f t="shared" si="11"/>
        <v>2025</v>
      </c>
      <c r="C187" s="103">
        <f t="shared" si="12"/>
        <v>7</v>
      </c>
      <c r="D187" s="103">
        <f t="shared" si="13"/>
        <v>1</v>
      </c>
      <c r="E187" s="103">
        <f t="shared" si="14"/>
        <v>1</v>
      </c>
      <c r="F187" s="103" t="str">
        <f>CONCATENATE(D187,"Q ",VLOOKUP($C187,Parametros!$D$4:$E$15,2,0)," ",'3_Fix'!B187)</f>
        <v>1Q Jul 2025</v>
      </c>
      <c r="H187" s="107">
        <f t="shared" si="10"/>
        <v>45839</v>
      </c>
      <c r="I187" s="113" t="str">
        <f>IFERROR(VLOOKUP($F187,'2_Download'!$A$18:$H$5000,I$1,0),"")</f>
        <v/>
      </c>
      <c r="J187" s="113" t="str">
        <f>IFERROR(VLOOKUP($F187,'2_Download'!$A$18:$H$5000,J$1,0),"")</f>
        <v/>
      </c>
      <c r="K187" s="113" t="str">
        <f>IFERROR(VLOOKUP($F187,'2_Download'!$A$18:$H$5000,K$1,0),"")</f>
        <v/>
      </c>
      <c r="L187" s="113" t="str">
        <f>IFERROR(VLOOKUP($F187,'2_Download'!$A$18:$H$5000,L$1,0),"")</f>
        <v/>
      </c>
      <c r="M187" s="113" t="str">
        <f>IFERROR(VLOOKUP($F187,'2_Download'!$A$18:$H$5000,M$1,0),"")</f>
        <v/>
      </c>
      <c r="N187" s="113" t="str">
        <f>IFERROR(VLOOKUP($F187,'2_Download'!$A$18:$H$5000,N$1,0),"")</f>
        <v/>
      </c>
      <c r="O187" s="113" t="str">
        <f>IFERROR(VLOOKUP($F187,'2_Download'!$A$18:$H$5000,O$1,0),"")</f>
        <v/>
      </c>
    </row>
    <row r="188" spans="2:15" x14ac:dyDescent="0.2">
      <c r="B188" s="103">
        <f t="shared" si="11"/>
        <v>2025</v>
      </c>
      <c r="C188" s="103">
        <f t="shared" si="12"/>
        <v>7</v>
      </c>
      <c r="D188" s="103">
        <f t="shared" si="13"/>
        <v>2</v>
      </c>
      <c r="E188" s="103">
        <f t="shared" si="14"/>
        <v>15</v>
      </c>
      <c r="F188" s="103" t="str">
        <f>CONCATENATE(D188,"Q ",VLOOKUP($C188,Parametros!$D$4:$E$15,2,0)," ",'3_Fix'!B188)</f>
        <v>2Q Jul 2025</v>
      </c>
      <c r="H188" s="107">
        <f t="shared" si="10"/>
        <v>45853</v>
      </c>
      <c r="I188" s="113" t="str">
        <f>IFERROR(VLOOKUP($F188,'2_Download'!$A$18:$H$5000,I$1,0),"")</f>
        <v/>
      </c>
      <c r="J188" s="113" t="str">
        <f>IFERROR(VLOOKUP($F188,'2_Download'!$A$18:$H$5000,J$1,0),"")</f>
        <v/>
      </c>
      <c r="K188" s="113" t="str">
        <f>IFERROR(VLOOKUP($F188,'2_Download'!$A$18:$H$5000,K$1,0),"")</f>
        <v/>
      </c>
      <c r="L188" s="113" t="str">
        <f>IFERROR(VLOOKUP($F188,'2_Download'!$A$18:$H$5000,L$1,0),"")</f>
        <v/>
      </c>
      <c r="M188" s="113" t="str">
        <f>IFERROR(VLOOKUP($F188,'2_Download'!$A$18:$H$5000,M$1,0),"")</f>
        <v/>
      </c>
      <c r="N188" s="113" t="str">
        <f>IFERROR(VLOOKUP($F188,'2_Download'!$A$18:$H$5000,N$1,0),"")</f>
        <v/>
      </c>
      <c r="O188" s="113" t="str">
        <f>IFERROR(VLOOKUP($F188,'2_Download'!$A$18:$H$5000,O$1,0),"")</f>
        <v/>
      </c>
    </row>
    <row r="189" spans="2:15" x14ac:dyDescent="0.2">
      <c r="B189" s="103">
        <f t="shared" si="11"/>
        <v>2025</v>
      </c>
      <c r="C189" s="103">
        <f t="shared" si="12"/>
        <v>8</v>
      </c>
      <c r="D189" s="103">
        <f t="shared" si="13"/>
        <v>1</v>
      </c>
      <c r="E189" s="103">
        <f t="shared" si="14"/>
        <v>1</v>
      </c>
      <c r="F189" s="103" t="str">
        <f>CONCATENATE(D189,"Q ",VLOOKUP($C189,Parametros!$D$4:$E$15,2,0)," ",'3_Fix'!B189)</f>
        <v>1Q Ago 2025</v>
      </c>
      <c r="H189" s="107">
        <f t="shared" si="10"/>
        <v>45870</v>
      </c>
      <c r="I189" s="113" t="str">
        <f>IFERROR(VLOOKUP($F189,'2_Download'!$A$18:$H$5000,I$1,0),"")</f>
        <v/>
      </c>
      <c r="J189" s="113" t="str">
        <f>IFERROR(VLOOKUP($F189,'2_Download'!$A$18:$H$5000,J$1,0),"")</f>
        <v/>
      </c>
      <c r="K189" s="113" t="str">
        <f>IFERROR(VLOOKUP($F189,'2_Download'!$A$18:$H$5000,K$1,0),"")</f>
        <v/>
      </c>
      <c r="L189" s="113" t="str">
        <f>IFERROR(VLOOKUP($F189,'2_Download'!$A$18:$H$5000,L$1,0),"")</f>
        <v/>
      </c>
      <c r="M189" s="113" t="str">
        <f>IFERROR(VLOOKUP($F189,'2_Download'!$A$18:$H$5000,M$1,0),"")</f>
        <v/>
      </c>
      <c r="N189" s="113" t="str">
        <f>IFERROR(VLOOKUP($F189,'2_Download'!$A$18:$H$5000,N$1,0),"")</f>
        <v/>
      </c>
      <c r="O189" s="113" t="str">
        <f>IFERROR(VLOOKUP($F189,'2_Download'!$A$18:$H$5000,O$1,0),"")</f>
        <v/>
      </c>
    </row>
    <row r="190" spans="2:15" x14ac:dyDescent="0.2">
      <c r="B190" s="103">
        <f t="shared" si="11"/>
        <v>2025</v>
      </c>
      <c r="C190" s="103">
        <f t="shared" si="12"/>
        <v>8</v>
      </c>
      <c r="D190" s="103">
        <f t="shared" si="13"/>
        <v>2</v>
      </c>
      <c r="E190" s="103">
        <f t="shared" si="14"/>
        <v>15</v>
      </c>
      <c r="F190" s="103" t="str">
        <f>CONCATENATE(D190,"Q ",VLOOKUP($C190,Parametros!$D$4:$E$15,2,0)," ",'3_Fix'!B190)</f>
        <v>2Q Ago 2025</v>
      </c>
      <c r="H190" s="107">
        <f t="shared" si="10"/>
        <v>45884</v>
      </c>
      <c r="I190" s="113" t="str">
        <f>IFERROR(VLOOKUP($F190,'2_Download'!$A$18:$H$5000,I$1,0),"")</f>
        <v/>
      </c>
      <c r="J190" s="113" t="str">
        <f>IFERROR(VLOOKUP($F190,'2_Download'!$A$18:$H$5000,J$1,0),"")</f>
        <v/>
      </c>
      <c r="K190" s="113" t="str">
        <f>IFERROR(VLOOKUP($F190,'2_Download'!$A$18:$H$5000,K$1,0),"")</f>
        <v/>
      </c>
      <c r="L190" s="113" t="str">
        <f>IFERROR(VLOOKUP($F190,'2_Download'!$A$18:$H$5000,L$1,0),"")</f>
        <v/>
      </c>
      <c r="M190" s="113" t="str">
        <f>IFERROR(VLOOKUP($F190,'2_Download'!$A$18:$H$5000,M$1,0),"")</f>
        <v/>
      </c>
      <c r="N190" s="113" t="str">
        <f>IFERROR(VLOOKUP($F190,'2_Download'!$A$18:$H$5000,N$1,0),"")</f>
        <v/>
      </c>
      <c r="O190" s="113" t="str">
        <f>IFERROR(VLOOKUP($F190,'2_Download'!$A$18:$H$5000,O$1,0),"")</f>
        <v/>
      </c>
    </row>
    <row r="191" spans="2:15" x14ac:dyDescent="0.2">
      <c r="B191" s="103">
        <f t="shared" si="11"/>
        <v>2025</v>
      </c>
      <c r="C191" s="103">
        <f t="shared" si="12"/>
        <v>9</v>
      </c>
      <c r="D191" s="103">
        <f t="shared" si="13"/>
        <v>1</v>
      </c>
      <c r="E191" s="103">
        <f t="shared" si="14"/>
        <v>1</v>
      </c>
      <c r="F191" s="103" t="str">
        <f>CONCATENATE(D191,"Q ",VLOOKUP($C191,Parametros!$D$4:$E$15,2,0)," ",'3_Fix'!B191)</f>
        <v>1Q Sep 2025</v>
      </c>
      <c r="H191" s="107">
        <f t="shared" si="10"/>
        <v>45901</v>
      </c>
      <c r="I191" s="113" t="str">
        <f>IFERROR(VLOOKUP($F191,'2_Download'!$A$18:$H$5000,I$1,0),"")</f>
        <v/>
      </c>
      <c r="J191" s="113" t="str">
        <f>IFERROR(VLOOKUP($F191,'2_Download'!$A$18:$H$5000,J$1,0),"")</f>
        <v/>
      </c>
      <c r="K191" s="113" t="str">
        <f>IFERROR(VLOOKUP($F191,'2_Download'!$A$18:$H$5000,K$1,0),"")</f>
        <v/>
      </c>
      <c r="L191" s="113" t="str">
        <f>IFERROR(VLOOKUP($F191,'2_Download'!$A$18:$H$5000,L$1,0),"")</f>
        <v/>
      </c>
      <c r="M191" s="113" t="str">
        <f>IFERROR(VLOOKUP($F191,'2_Download'!$A$18:$H$5000,M$1,0),"")</f>
        <v/>
      </c>
      <c r="N191" s="113" t="str">
        <f>IFERROR(VLOOKUP($F191,'2_Download'!$A$18:$H$5000,N$1,0),"")</f>
        <v/>
      </c>
      <c r="O191" s="113" t="str">
        <f>IFERROR(VLOOKUP($F191,'2_Download'!$A$18:$H$5000,O$1,0),"")</f>
        <v/>
      </c>
    </row>
    <row r="192" spans="2:15" x14ac:dyDescent="0.2">
      <c r="B192" s="103">
        <f t="shared" si="11"/>
        <v>2025</v>
      </c>
      <c r="C192" s="103">
        <f t="shared" si="12"/>
        <v>9</v>
      </c>
      <c r="D192" s="103">
        <f t="shared" si="13"/>
        <v>2</v>
      </c>
      <c r="E192" s="103">
        <f t="shared" si="14"/>
        <v>15</v>
      </c>
      <c r="F192" s="103" t="str">
        <f>CONCATENATE(D192,"Q ",VLOOKUP($C192,Parametros!$D$4:$E$15,2,0)," ",'3_Fix'!B192)</f>
        <v>2Q Sep 2025</v>
      </c>
      <c r="H192" s="107">
        <f t="shared" si="10"/>
        <v>45915</v>
      </c>
      <c r="I192" s="113" t="str">
        <f>IFERROR(VLOOKUP($F192,'2_Download'!$A$18:$H$5000,I$1,0),"")</f>
        <v/>
      </c>
      <c r="J192" s="113" t="str">
        <f>IFERROR(VLOOKUP($F192,'2_Download'!$A$18:$H$5000,J$1,0),"")</f>
        <v/>
      </c>
      <c r="K192" s="113" t="str">
        <f>IFERROR(VLOOKUP($F192,'2_Download'!$A$18:$H$5000,K$1,0),"")</f>
        <v/>
      </c>
      <c r="L192" s="113" t="str">
        <f>IFERROR(VLOOKUP($F192,'2_Download'!$A$18:$H$5000,L$1,0),"")</f>
        <v/>
      </c>
      <c r="M192" s="113" t="str">
        <f>IFERROR(VLOOKUP($F192,'2_Download'!$A$18:$H$5000,M$1,0),"")</f>
        <v/>
      </c>
      <c r="N192" s="113" t="str">
        <f>IFERROR(VLOOKUP($F192,'2_Download'!$A$18:$H$5000,N$1,0),"")</f>
        <v/>
      </c>
      <c r="O192" s="113" t="str">
        <f>IFERROR(VLOOKUP($F192,'2_Download'!$A$18:$H$5000,O$1,0),"")</f>
        <v/>
      </c>
    </row>
    <row r="193" spans="2:15" x14ac:dyDescent="0.2">
      <c r="B193" s="103">
        <f t="shared" si="11"/>
        <v>2025</v>
      </c>
      <c r="C193" s="103">
        <f t="shared" si="12"/>
        <v>10</v>
      </c>
      <c r="D193" s="103">
        <f t="shared" si="13"/>
        <v>1</v>
      </c>
      <c r="E193" s="103">
        <f t="shared" si="14"/>
        <v>1</v>
      </c>
      <c r="F193" s="103" t="str">
        <f>CONCATENATE(D193,"Q ",VLOOKUP($C193,Parametros!$D$4:$E$15,2,0)," ",'3_Fix'!B193)</f>
        <v>1Q Oct 2025</v>
      </c>
      <c r="H193" s="107">
        <f t="shared" si="10"/>
        <v>45931</v>
      </c>
      <c r="I193" s="113" t="str">
        <f>IFERROR(VLOOKUP($F193,'2_Download'!$A$18:$H$5000,I$1,0),"")</f>
        <v/>
      </c>
      <c r="J193" s="113" t="str">
        <f>IFERROR(VLOOKUP($F193,'2_Download'!$A$18:$H$5000,J$1,0),"")</f>
        <v/>
      </c>
      <c r="K193" s="113" t="str">
        <f>IFERROR(VLOOKUP($F193,'2_Download'!$A$18:$H$5000,K$1,0),"")</f>
        <v/>
      </c>
      <c r="L193" s="113" t="str">
        <f>IFERROR(VLOOKUP($F193,'2_Download'!$A$18:$H$5000,L$1,0),"")</f>
        <v/>
      </c>
      <c r="M193" s="113" t="str">
        <f>IFERROR(VLOOKUP($F193,'2_Download'!$A$18:$H$5000,M$1,0),"")</f>
        <v/>
      </c>
      <c r="N193" s="113" t="str">
        <f>IFERROR(VLOOKUP($F193,'2_Download'!$A$18:$H$5000,N$1,0),"")</f>
        <v/>
      </c>
      <c r="O193" s="113" t="str">
        <f>IFERROR(VLOOKUP($F193,'2_Download'!$A$18:$H$5000,O$1,0),"")</f>
        <v/>
      </c>
    </row>
    <row r="194" spans="2:15" x14ac:dyDescent="0.2">
      <c r="B194" s="103">
        <f t="shared" si="11"/>
        <v>2025</v>
      </c>
      <c r="C194" s="103">
        <f t="shared" si="12"/>
        <v>10</v>
      </c>
      <c r="D194" s="103">
        <f t="shared" si="13"/>
        <v>2</v>
      </c>
      <c r="E194" s="103">
        <f t="shared" si="14"/>
        <v>15</v>
      </c>
      <c r="F194" s="103" t="str">
        <f>CONCATENATE(D194,"Q ",VLOOKUP($C194,Parametros!$D$4:$E$15,2,0)," ",'3_Fix'!B194)</f>
        <v>2Q Oct 2025</v>
      </c>
      <c r="H194" s="107">
        <f t="shared" si="10"/>
        <v>45945</v>
      </c>
      <c r="I194" s="113" t="str">
        <f>IFERROR(VLOOKUP($F194,'2_Download'!$A$18:$H$5000,I$1,0),"")</f>
        <v/>
      </c>
      <c r="J194" s="113" t="str">
        <f>IFERROR(VLOOKUP($F194,'2_Download'!$A$18:$H$5000,J$1,0),"")</f>
        <v/>
      </c>
      <c r="K194" s="113" t="str">
        <f>IFERROR(VLOOKUP($F194,'2_Download'!$A$18:$H$5000,K$1,0),"")</f>
        <v/>
      </c>
      <c r="L194" s="113" t="str">
        <f>IFERROR(VLOOKUP($F194,'2_Download'!$A$18:$H$5000,L$1,0),"")</f>
        <v/>
      </c>
      <c r="M194" s="113" t="str">
        <f>IFERROR(VLOOKUP($F194,'2_Download'!$A$18:$H$5000,M$1,0),"")</f>
        <v/>
      </c>
      <c r="N194" s="113" t="str">
        <f>IFERROR(VLOOKUP($F194,'2_Download'!$A$18:$H$5000,N$1,0),"")</f>
        <v/>
      </c>
      <c r="O194" s="113" t="str">
        <f>IFERROR(VLOOKUP($F194,'2_Download'!$A$18:$H$5000,O$1,0),"")</f>
        <v/>
      </c>
    </row>
    <row r="195" spans="2:15" x14ac:dyDescent="0.2">
      <c r="B195" s="103">
        <f t="shared" si="11"/>
        <v>2025</v>
      </c>
      <c r="C195" s="103">
        <f t="shared" si="12"/>
        <v>11</v>
      </c>
      <c r="D195" s="103">
        <f t="shared" si="13"/>
        <v>1</v>
      </c>
      <c r="E195" s="103">
        <f t="shared" si="14"/>
        <v>1</v>
      </c>
      <c r="F195" s="103" t="str">
        <f>CONCATENATE(D195,"Q ",VLOOKUP($C195,Parametros!$D$4:$E$15,2,0)," ",'3_Fix'!B195)</f>
        <v>1Q Nov 2025</v>
      </c>
      <c r="H195" s="107">
        <f t="shared" si="10"/>
        <v>45962</v>
      </c>
      <c r="I195" s="113" t="str">
        <f>IFERROR(VLOOKUP($F195,'2_Download'!$A$18:$H$5000,I$1,0),"")</f>
        <v/>
      </c>
      <c r="J195" s="113" t="str">
        <f>IFERROR(VLOOKUP($F195,'2_Download'!$A$18:$H$5000,J$1,0),"")</f>
        <v/>
      </c>
      <c r="K195" s="113" t="str">
        <f>IFERROR(VLOOKUP($F195,'2_Download'!$A$18:$H$5000,K$1,0),"")</f>
        <v/>
      </c>
      <c r="L195" s="113" t="str">
        <f>IFERROR(VLOOKUP($F195,'2_Download'!$A$18:$H$5000,L$1,0),"")</f>
        <v/>
      </c>
      <c r="M195" s="113" t="str">
        <f>IFERROR(VLOOKUP($F195,'2_Download'!$A$18:$H$5000,M$1,0),"")</f>
        <v/>
      </c>
      <c r="N195" s="113" t="str">
        <f>IFERROR(VLOOKUP($F195,'2_Download'!$A$18:$H$5000,N$1,0),"")</f>
        <v/>
      </c>
      <c r="O195" s="113" t="str">
        <f>IFERROR(VLOOKUP($F195,'2_Download'!$A$18:$H$5000,O$1,0),"")</f>
        <v/>
      </c>
    </row>
    <row r="196" spans="2:15" x14ac:dyDescent="0.2">
      <c r="B196" s="103">
        <f t="shared" si="11"/>
        <v>2025</v>
      </c>
      <c r="C196" s="103">
        <f t="shared" si="12"/>
        <v>11</v>
      </c>
      <c r="D196" s="103">
        <f t="shared" si="13"/>
        <v>2</v>
      </c>
      <c r="E196" s="103">
        <f t="shared" si="14"/>
        <v>15</v>
      </c>
      <c r="F196" s="103" t="str">
        <f>CONCATENATE(D196,"Q ",VLOOKUP($C196,Parametros!$D$4:$E$15,2,0)," ",'3_Fix'!B196)</f>
        <v>2Q Nov 2025</v>
      </c>
      <c r="H196" s="107">
        <f t="shared" si="10"/>
        <v>45976</v>
      </c>
      <c r="I196" s="113" t="str">
        <f>IFERROR(VLOOKUP($F196,'2_Download'!$A$18:$H$5000,I$1,0),"")</f>
        <v/>
      </c>
      <c r="J196" s="113" t="str">
        <f>IFERROR(VLOOKUP($F196,'2_Download'!$A$18:$H$5000,J$1,0),"")</f>
        <v/>
      </c>
      <c r="K196" s="113" t="str">
        <f>IFERROR(VLOOKUP($F196,'2_Download'!$A$18:$H$5000,K$1,0),"")</f>
        <v/>
      </c>
      <c r="L196" s="113" t="str">
        <f>IFERROR(VLOOKUP($F196,'2_Download'!$A$18:$H$5000,L$1,0),"")</f>
        <v/>
      </c>
      <c r="M196" s="113" t="str">
        <f>IFERROR(VLOOKUP($F196,'2_Download'!$A$18:$H$5000,M$1,0),"")</f>
        <v/>
      </c>
      <c r="N196" s="113" t="str">
        <f>IFERROR(VLOOKUP($F196,'2_Download'!$A$18:$H$5000,N$1,0),"")</f>
        <v/>
      </c>
      <c r="O196" s="113" t="str">
        <f>IFERROR(VLOOKUP($F196,'2_Download'!$A$18:$H$5000,O$1,0),"")</f>
        <v/>
      </c>
    </row>
    <row r="197" spans="2:15" x14ac:dyDescent="0.2">
      <c r="B197" s="103">
        <f t="shared" si="11"/>
        <v>2025</v>
      </c>
      <c r="C197" s="103">
        <f t="shared" si="12"/>
        <v>12</v>
      </c>
      <c r="D197" s="103">
        <f t="shared" si="13"/>
        <v>1</v>
      </c>
      <c r="E197" s="103">
        <f t="shared" si="14"/>
        <v>1</v>
      </c>
      <c r="F197" s="103" t="str">
        <f>CONCATENATE(D197,"Q ",VLOOKUP($C197,Parametros!$D$4:$E$15,2,0)," ",'3_Fix'!B197)</f>
        <v>1Q Dic 2025</v>
      </c>
      <c r="H197" s="107">
        <f t="shared" si="10"/>
        <v>45992</v>
      </c>
      <c r="I197" s="113" t="str">
        <f>IFERROR(VLOOKUP($F197,'2_Download'!$A$18:$H$5000,I$1,0),"")</f>
        <v/>
      </c>
      <c r="J197" s="113" t="str">
        <f>IFERROR(VLOOKUP($F197,'2_Download'!$A$18:$H$5000,J$1,0),"")</f>
        <v/>
      </c>
      <c r="K197" s="113" t="str">
        <f>IFERROR(VLOOKUP($F197,'2_Download'!$A$18:$H$5000,K$1,0),"")</f>
        <v/>
      </c>
      <c r="L197" s="113" t="str">
        <f>IFERROR(VLOOKUP($F197,'2_Download'!$A$18:$H$5000,L$1,0),"")</f>
        <v/>
      </c>
      <c r="M197" s="113" t="str">
        <f>IFERROR(VLOOKUP($F197,'2_Download'!$A$18:$H$5000,M$1,0),"")</f>
        <v/>
      </c>
      <c r="N197" s="113" t="str">
        <f>IFERROR(VLOOKUP($F197,'2_Download'!$A$18:$H$5000,N$1,0),"")</f>
        <v/>
      </c>
      <c r="O197" s="113" t="str">
        <f>IFERROR(VLOOKUP($F197,'2_Download'!$A$18:$H$5000,O$1,0),"")</f>
        <v/>
      </c>
    </row>
    <row r="198" spans="2:15" x14ac:dyDescent="0.2">
      <c r="B198" s="103">
        <f t="shared" si="11"/>
        <v>2025</v>
      </c>
      <c r="C198" s="103">
        <f t="shared" si="12"/>
        <v>12</v>
      </c>
      <c r="D198" s="103">
        <f t="shared" si="13"/>
        <v>2</v>
      </c>
      <c r="E198" s="103">
        <f t="shared" si="14"/>
        <v>15</v>
      </c>
      <c r="F198" s="103" t="str">
        <f>CONCATENATE(D198,"Q ",VLOOKUP($C198,Parametros!$D$4:$E$15,2,0)," ",'3_Fix'!B198)</f>
        <v>2Q Dic 2025</v>
      </c>
      <c r="H198" s="107">
        <f t="shared" si="10"/>
        <v>46006</v>
      </c>
      <c r="I198" s="113" t="str">
        <f>IFERROR(VLOOKUP($F198,'2_Download'!$A$18:$H$5000,I$1,0),"")</f>
        <v/>
      </c>
      <c r="J198" s="113" t="str">
        <f>IFERROR(VLOOKUP($F198,'2_Download'!$A$18:$H$5000,J$1,0),"")</f>
        <v/>
      </c>
      <c r="K198" s="113" t="str">
        <f>IFERROR(VLOOKUP($F198,'2_Download'!$A$18:$H$5000,K$1,0),"")</f>
        <v/>
      </c>
      <c r="L198" s="113" t="str">
        <f>IFERROR(VLOOKUP($F198,'2_Download'!$A$18:$H$5000,L$1,0),"")</f>
        <v/>
      </c>
      <c r="M198" s="113" t="str">
        <f>IFERROR(VLOOKUP($F198,'2_Download'!$A$18:$H$5000,M$1,0),"")</f>
        <v/>
      </c>
      <c r="N198" s="113" t="str">
        <f>IFERROR(VLOOKUP($F198,'2_Download'!$A$18:$H$5000,N$1,0),"")</f>
        <v/>
      </c>
      <c r="O198" s="113" t="str">
        <f>IFERROR(VLOOKUP($F198,'2_Download'!$A$18:$H$5000,O$1,0),"")</f>
        <v/>
      </c>
    </row>
    <row r="199" spans="2:15" x14ac:dyDescent="0.2">
      <c r="B199" s="103">
        <f t="shared" si="11"/>
        <v>2026</v>
      </c>
      <c r="C199" s="103">
        <f t="shared" si="12"/>
        <v>1</v>
      </c>
      <c r="D199" s="103">
        <f t="shared" si="13"/>
        <v>1</v>
      </c>
      <c r="E199" s="103">
        <f t="shared" si="14"/>
        <v>1</v>
      </c>
      <c r="F199" s="103" t="str">
        <f>CONCATENATE(D199,"Q ",VLOOKUP($C199,Parametros!$D$4:$E$15,2,0)," ",'3_Fix'!B199)</f>
        <v>1Q Ene 2026</v>
      </c>
      <c r="H199" s="107">
        <f t="shared" si="10"/>
        <v>46023</v>
      </c>
      <c r="I199" s="113" t="str">
        <f>IFERROR(VLOOKUP($F199,'2_Download'!$A$18:$H$5000,I$1,0),"")</f>
        <v/>
      </c>
      <c r="J199" s="113" t="str">
        <f>IFERROR(VLOOKUP($F199,'2_Download'!$A$18:$H$5000,J$1,0),"")</f>
        <v/>
      </c>
      <c r="K199" s="113" t="str">
        <f>IFERROR(VLOOKUP($F199,'2_Download'!$A$18:$H$5000,K$1,0),"")</f>
        <v/>
      </c>
      <c r="L199" s="113" t="str">
        <f>IFERROR(VLOOKUP($F199,'2_Download'!$A$18:$H$5000,L$1,0),"")</f>
        <v/>
      </c>
      <c r="M199" s="113" t="str">
        <f>IFERROR(VLOOKUP($F199,'2_Download'!$A$18:$H$5000,M$1,0),"")</f>
        <v/>
      </c>
      <c r="N199" s="113" t="str">
        <f>IFERROR(VLOOKUP($F199,'2_Download'!$A$18:$H$5000,N$1,0),"")</f>
        <v/>
      </c>
      <c r="O199" s="113" t="str">
        <f>IFERROR(VLOOKUP($F199,'2_Download'!$A$18:$H$5000,O$1,0),"")</f>
        <v/>
      </c>
    </row>
    <row r="200" spans="2:15" x14ac:dyDescent="0.2">
      <c r="B200" s="103">
        <f t="shared" si="11"/>
        <v>2026</v>
      </c>
      <c r="C200" s="103">
        <f t="shared" si="12"/>
        <v>1</v>
      </c>
      <c r="D200" s="103">
        <f t="shared" si="13"/>
        <v>2</v>
      </c>
      <c r="E200" s="103">
        <f t="shared" si="14"/>
        <v>15</v>
      </c>
      <c r="F200" s="103" t="str">
        <f>CONCATENATE(D200,"Q ",VLOOKUP($C200,Parametros!$D$4:$E$15,2,0)," ",'3_Fix'!B200)</f>
        <v>2Q Ene 2026</v>
      </c>
      <c r="H200" s="107">
        <f t="shared" ref="H200:H263" si="15">VALUE(CONCATENATE(C200,"/",E200,"/",B200))</f>
        <v>46037</v>
      </c>
      <c r="I200" s="113" t="str">
        <f>IFERROR(VLOOKUP($F200,'2_Download'!$A$18:$H$5000,I$1,0),"")</f>
        <v/>
      </c>
      <c r="J200" s="113" t="str">
        <f>IFERROR(VLOOKUP($F200,'2_Download'!$A$18:$H$5000,J$1,0),"")</f>
        <v/>
      </c>
      <c r="K200" s="113" t="str">
        <f>IFERROR(VLOOKUP($F200,'2_Download'!$A$18:$H$5000,K$1,0),"")</f>
        <v/>
      </c>
      <c r="L200" s="113" t="str">
        <f>IFERROR(VLOOKUP($F200,'2_Download'!$A$18:$H$5000,L$1,0),"")</f>
        <v/>
      </c>
      <c r="M200" s="113" t="str">
        <f>IFERROR(VLOOKUP($F200,'2_Download'!$A$18:$H$5000,M$1,0),"")</f>
        <v/>
      </c>
      <c r="N200" s="113" t="str">
        <f>IFERROR(VLOOKUP($F200,'2_Download'!$A$18:$H$5000,N$1,0),"")</f>
        <v/>
      </c>
      <c r="O200" s="113" t="str">
        <f>IFERROR(VLOOKUP($F200,'2_Download'!$A$18:$H$5000,O$1,0),"")</f>
        <v/>
      </c>
    </row>
    <row r="201" spans="2:15" x14ac:dyDescent="0.2">
      <c r="B201" s="103">
        <f t="shared" ref="B201:B264" si="16">IF(C200=12,IF(D200=2,B200+1,B200),B200)</f>
        <v>2026</v>
      </c>
      <c r="C201" s="103">
        <f t="shared" ref="C201:C264" si="17">IF(D200=2,IF(C200=12,1,C200+1),C200)</f>
        <v>2</v>
      </c>
      <c r="D201" s="103">
        <f t="shared" ref="D201:D264" si="18">IF(D200=1,2,1)</f>
        <v>1</v>
      </c>
      <c r="E201" s="103">
        <f t="shared" ref="E201:E264" si="19">IF(D201=1,1,15)</f>
        <v>1</v>
      </c>
      <c r="F201" s="103" t="str">
        <f>CONCATENATE(D201,"Q ",VLOOKUP($C201,Parametros!$D$4:$E$15,2,0)," ",'3_Fix'!B201)</f>
        <v>1Q Feb 2026</v>
      </c>
      <c r="H201" s="107">
        <f t="shared" si="15"/>
        <v>46054</v>
      </c>
      <c r="I201" s="113" t="str">
        <f>IFERROR(VLOOKUP($F201,'2_Download'!$A$18:$H$5000,I$1,0),"")</f>
        <v/>
      </c>
      <c r="J201" s="113" t="str">
        <f>IFERROR(VLOOKUP($F201,'2_Download'!$A$18:$H$5000,J$1,0),"")</f>
        <v/>
      </c>
      <c r="K201" s="113" t="str">
        <f>IFERROR(VLOOKUP($F201,'2_Download'!$A$18:$H$5000,K$1,0),"")</f>
        <v/>
      </c>
      <c r="L201" s="113" t="str">
        <f>IFERROR(VLOOKUP($F201,'2_Download'!$A$18:$H$5000,L$1,0),"")</f>
        <v/>
      </c>
      <c r="M201" s="113" t="str">
        <f>IFERROR(VLOOKUP($F201,'2_Download'!$A$18:$H$5000,M$1,0),"")</f>
        <v/>
      </c>
      <c r="N201" s="113" t="str">
        <f>IFERROR(VLOOKUP($F201,'2_Download'!$A$18:$H$5000,N$1,0),"")</f>
        <v/>
      </c>
      <c r="O201" s="113" t="str">
        <f>IFERROR(VLOOKUP($F201,'2_Download'!$A$18:$H$5000,O$1,0),"")</f>
        <v/>
      </c>
    </row>
    <row r="202" spans="2:15" x14ac:dyDescent="0.2">
      <c r="B202" s="103">
        <f t="shared" si="16"/>
        <v>2026</v>
      </c>
      <c r="C202" s="103">
        <f t="shared" si="17"/>
        <v>2</v>
      </c>
      <c r="D202" s="103">
        <f t="shared" si="18"/>
        <v>2</v>
      </c>
      <c r="E202" s="103">
        <f t="shared" si="19"/>
        <v>15</v>
      </c>
      <c r="F202" s="103" t="str">
        <f>CONCATENATE(D202,"Q ",VLOOKUP($C202,Parametros!$D$4:$E$15,2,0)," ",'3_Fix'!B202)</f>
        <v>2Q Feb 2026</v>
      </c>
      <c r="H202" s="107">
        <f t="shared" si="15"/>
        <v>46068</v>
      </c>
      <c r="I202" s="113" t="str">
        <f>IFERROR(VLOOKUP($F202,'2_Download'!$A$18:$H$5000,I$1,0),"")</f>
        <v/>
      </c>
      <c r="J202" s="113" t="str">
        <f>IFERROR(VLOOKUP($F202,'2_Download'!$A$18:$H$5000,J$1,0),"")</f>
        <v/>
      </c>
      <c r="K202" s="113" t="str">
        <f>IFERROR(VLOOKUP($F202,'2_Download'!$A$18:$H$5000,K$1,0),"")</f>
        <v/>
      </c>
      <c r="L202" s="113" t="str">
        <f>IFERROR(VLOOKUP($F202,'2_Download'!$A$18:$H$5000,L$1,0),"")</f>
        <v/>
      </c>
      <c r="M202" s="113" t="str">
        <f>IFERROR(VLOOKUP($F202,'2_Download'!$A$18:$H$5000,M$1,0),"")</f>
        <v/>
      </c>
      <c r="N202" s="113" t="str">
        <f>IFERROR(VLOOKUP($F202,'2_Download'!$A$18:$H$5000,N$1,0),"")</f>
        <v/>
      </c>
      <c r="O202" s="113" t="str">
        <f>IFERROR(VLOOKUP($F202,'2_Download'!$A$18:$H$5000,O$1,0),"")</f>
        <v/>
      </c>
    </row>
    <row r="203" spans="2:15" x14ac:dyDescent="0.2">
      <c r="B203" s="103">
        <f t="shared" si="16"/>
        <v>2026</v>
      </c>
      <c r="C203" s="103">
        <f t="shared" si="17"/>
        <v>3</v>
      </c>
      <c r="D203" s="103">
        <f t="shared" si="18"/>
        <v>1</v>
      </c>
      <c r="E203" s="103">
        <f t="shared" si="19"/>
        <v>1</v>
      </c>
      <c r="F203" s="103" t="str">
        <f>CONCATENATE(D203,"Q ",VLOOKUP($C203,Parametros!$D$4:$E$15,2,0)," ",'3_Fix'!B203)</f>
        <v>1Q Mar 2026</v>
      </c>
      <c r="H203" s="107">
        <f t="shared" si="15"/>
        <v>46082</v>
      </c>
      <c r="I203" s="113" t="str">
        <f>IFERROR(VLOOKUP($F203,'2_Download'!$A$18:$H$5000,I$1,0),"")</f>
        <v/>
      </c>
      <c r="J203" s="113" t="str">
        <f>IFERROR(VLOOKUP($F203,'2_Download'!$A$18:$H$5000,J$1,0),"")</f>
        <v/>
      </c>
      <c r="K203" s="113" t="str">
        <f>IFERROR(VLOOKUP($F203,'2_Download'!$A$18:$H$5000,K$1,0),"")</f>
        <v/>
      </c>
      <c r="L203" s="113" t="str">
        <f>IFERROR(VLOOKUP($F203,'2_Download'!$A$18:$H$5000,L$1,0),"")</f>
        <v/>
      </c>
      <c r="M203" s="113" t="str">
        <f>IFERROR(VLOOKUP($F203,'2_Download'!$A$18:$H$5000,M$1,0),"")</f>
        <v/>
      </c>
      <c r="N203" s="113" t="str">
        <f>IFERROR(VLOOKUP($F203,'2_Download'!$A$18:$H$5000,N$1,0),"")</f>
        <v/>
      </c>
      <c r="O203" s="113" t="str">
        <f>IFERROR(VLOOKUP($F203,'2_Download'!$A$18:$H$5000,O$1,0),"")</f>
        <v/>
      </c>
    </row>
    <row r="204" spans="2:15" x14ac:dyDescent="0.2">
      <c r="B204" s="103">
        <f t="shared" si="16"/>
        <v>2026</v>
      </c>
      <c r="C204" s="103">
        <f t="shared" si="17"/>
        <v>3</v>
      </c>
      <c r="D204" s="103">
        <f t="shared" si="18"/>
        <v>2</v>
      </c>
      <c r="E204" s="103">
        <f t="shared" si="19"/>
        <v>15</v>
      </c>
      <c r="F204" s="103" t="str">
        <f>CONCATENATE(D204,"Q ",VLOOKUP($C204,Parametros!$D$4:$E$15,2,0)," ",'3_Fix'!B204)</f>
        <v>2Q Mar 2026</v>
      </c>
      <c r="H204" s="107">
        <f t="shared" si="15"/>
        <v>46096</v>
      </c>
      <c r="I204" s="113" t="str">
        <f>IFERROR(VLOOKUP($F204,'2_Download'!$A$18:$H$5000,I$1,0),"")</f>
        <v/>
      </c>
      <c r="J204" s="113" t="str">
        <f>IFERROR(VLOOKUP($F204,'2_Download'!$A$18:$H$5000,J$1,0),"")</f>
        <v/>
      </c>
      <c r="K204" s="113" t="str">
        <f>IFERROR(VLOOKUP($F204,'2_Download'!$A$18:$H$5000,K$1,0),"")</f>
        <v/>
      </c>
      <c r="L204" s="113" t="str">
        <f>IFERROR(VLOOKUP($F204,'2_Download'!$A$18:$H$5000,L$1,0),"")</f>
        <v/>
      </c>
      <c r="M204" s="113" t="str">
        <f>IFERROR(VLOOKUP($F204,'2_Download'!$A$18:$H$5000,M$1,0),"")</f>
        <v/>
      </c>
      <c r="N204" s="113" t="str">
        <f>IFERROR(VLOOKUP($F204,'2_Download'!$A$18:$H$5000,N$1,0),"")</f>
        <v/>
      </c>
      <c r="O204" s="113" t="str">
        <f>IFERROR(VLOOKUP($F204,'2_Download'!$A$18:$H$5000,O$1,0),"")</f>
        <v/>
      </c>
    </row>
    <row r="205" spans="2:15" x14ac:dyDescent="0.2">
      <c r="B205" s="103">
        <f t="shared" si="16"/>
        <v>2026</v>
      </c>
      <c r="C205" s="103">
        <f t="shared" si="17"/>
        <v>4</v>
      </c>
      <c r="D205" s="103">
        <f t="shared" si="18"/>
        <v>1</v>
      </c>
      <c r="E205" s="103">
        <f t="shared" si="19"/>
        <v>1</v>
      </c>
      <c r="F205" s="103" t="str">
        <f>CONCATENATE(D205,"Q ",VLOOKUP($C205,Parametros!$D$4:$E$15,2,0)," ",'3_Fix'!B205)</f>
        <v>1Q Abr 2026</v>
      </c>
      <c r="H205" s="107">
        <f t="shared" si="15"/>
        <v>46113</v>
      </c>
      <c r="I205" s="113" t="str">
        <f>IFERROR(VLOOKUP($F205,'2_Download'!$A$18:$H$5000,I$1,0),"")</f>
        <v/>
      </c>
      <c r="J205" s="113" t="str">
        <f>IFERROR(VLOOKUP($F205,'2_Download'!$A$18:$H$5000,J$1,0),"")</f>
        <v/>
      </c>
      <c r="K205" s="113" t="str">
        <f>IFERROR(VLOOKUP($F205,'2_Download'!$A$18:$H$5000,K$1,0),"")</f>
        <v/>
      </c>
      <c r="L205" s="113" t="str">
        <f>IFERROR(VLOOKUP($F205,'2_Download'!$A$18:$H$5000,L$1,0),"")</f>
        <v/>
      </c>
      <c r="M205" s="113" t="str">
        <f>IFERROR(VLOOKUP($F205,'2_Download'!$A$18:$H$5000,M$1,0),"")</f>
        <v/>
      </c>
      <c r="N205" s="113" t="str">
        <f>IFERROR(VLOOKUP($F205,'2_Download'!$A$18:$H$5000,N$1,0),"")</f>
        <v/>
      </c>
      <c r="O205" s="113" t="str">
        <f>IFERROR(VLOOKUP($F205,'2_Download'!$A$18:$H$5000,O$1,0),"")</f>
        <v/>
      </c>
    </row>
    <row r="206" spans="2:15" x14ac:dyDescent="0.2">
      <c r="B206" s="103">
        <f t="shared" si="16"/>
        <v>2026</v>
      </c>
      <c r="C206" s="103">
        <f t="shared" si="17"/>
        <v>4</v>
      </c>
      <c r="D206" s="103">
        <f t="shared" si="18"/>
        <v>2</v>
      </c>
      <c r="E206" s="103">
        <f t="shared" si="19"/>
        <v>15</v>
      </c>
      <c r="F206" s="103" t="str">
        <f>CONCATENATE(D206,"Q ",VLOOKUP($C206,Parametros!$D$4:$E$15,2,0)," ",'3_Fix'!B206)</f>
        <v>2Q Abr 2026</v>
      </c>
      <c r="H206" s="107">
        <f t="shared" si="15"/>
        <v>46127</v>
      </c>
      <c r="I206" s="113" t="str">
        <f>IFERROR(VLOOKUP($F206,'2_Download'!$A$18:$H$5000,I$1,0),"")</f>
        <v/>
      </c>
      <c r="J206" s="113" t="str">
        <f>IFERROR(VLOOKUP($F206,'2_Download'!$A$18:$H$5000,J$1,0),"")</f>
        <v/>
      </c>
      <c r="K206" s="113" t="str">
        <f>IFERROR(VLOOKUP($F206,'2_Download'!$A$18:$H$5000,K$1,0),"")</f>
        <v/>
      </c>
      <c r="L206" s="113" t="str">
        <f>IFERROR(VLOOKUP($F206,'2_Download'!$A$18:$H$5000,L$1,0),"")</f>
        <v/>
      </c>
      <c r="M206" s="113" t="str">
        <f>IFERROR(VLOOKUP($F206,'2_Download'!$A$18:$H$5000,M$1,0),"")</f>
        <v/>
      </c>
      <c r="N206" s="113" t="str">
        <f>IFERROR(VLOOKUP($F206,'2_Download'!$A$18:$H$5000,N$1,0),"")</f>
        <v/>
      </c>
      <c r="O206" s="113" t="str">
        <f>IFERROR(VLOOKUP($F206,'2_Download'!$A$18:$H$5000,O$1,0),"")</f>
        <v/>
      </c>
    </row>
    <row r="207" spans="2:15" x14ac:dyDescent="0.2">
      <c r="B207" s="103">
        <f t="shared" si="16"/>
        <v>2026</v>
      </c>
      <c r="C207" s="103">
        <f t="shared" si="17"/>
        <v>5</v>
      </c>
      <c r="D207" s="103">
        <f t="shared" si="18"/>
        <v>1</v>
      </c>
      <c r="E207" s="103">
        <f t="shared" si="19"/>
        <v>1</v>
      </c>
      <c r="F207" s="103" t="str">
        <f>CONCATENATE(D207,"Q ",VLOOKUP($C207,Parametros!$D$4:$E$15,2,0)," ",'3_Fix'!B207)</f>
        <v>1Q May 2026</v>
      </c>
      <c r="H207" s="107">
        <f t="shared" si="15"/>
        <v>46143</v>
      </c>
      <c r="I207" s="113" t="str">
        <f>IFERROR(VLOOKUP($F207,'2_Download'!$A$18:$H$5000,I$1,0),"")</f>
        <v/>
      </c>
      <c r="J207" s="113" t="str">
        <f>IFERROR(VLOOKUP($F207,'2_Download'!$A$18:$H$5000,J$1,0),"")</f>
        <v/>
      </c>
      <c r="K207" s="113" t="str">
        <f>IFERROR(VLOOKUP($F207,'2_Download'!$A$18:$H$5000,K$1,0),"")</f>
        <v/>
      </c>
      <c r="L207" s="113" t="str">
        <f>IFERROR(VLOOKUP($F207,'2_Download'!$A$18:$H$5000,L$1,0),"")</f>
        <v/>
      </c>
      <c r="M207" s="113" t="str">
        <f>IFERROR(VLOOKUP($F207,'2_Download'!$A$18:$H$5000,M$1,0),"")</f>
        <v/>
      </c>
      <c r="N207" s="113" t="str">
        <f>IFERROR(VLOOKUP($F207,'2_Download'!$A$18:$H$5000,N$1,0),"")</f>
        <v/>
      </c>
      <c r="O207" s="113" t="str">
        <f>IFERROR(VLOOKUP($F207,'2_Download'!$A$18:$H$5000,O$1,0),"")</f>
        <v/>
      </c>
    </row>
    <row r="208" spans="2:15" x14ac:dyDescent="0.2">
      <c r="B208" s="103">
        <f t="shared" si="16"/>
        <v>2026</v>
      </c>
      <c r="C208" s="103">
        <f t="shared" si="17"/>
        <v>5</v>
      </c>
      <c r="D208" s="103">
        <f t="shared" si="18"/>
        <v>2</v>
      </c>
      <c r="E208" s="103">
        <f t="shared" si="19"/>
        <v>15</v>
      </c>
      <c r="F208" s="103" t="str">
        <f>CONCATENATE(D208,"Q ",VLOOKUP($C208,Parametros!$D$4:$E$15,2,0)," ",'3_Fix'!B208)</f>
        <v>2Q May 2026</v>
      </c>
      <c r="H208" s="107">
        <f t="shared" si="15"/>
        <v>46157</v>
      </c>
      <c r="I208" s="113" t="str">
        <f>IFERROR(VLOOKUP($F208,'2_Download'!$A$18:$H$5000,I$1,0),"")</f>
        <v/>
      </c>
      <c r="J208" s="113" t="str">
        <f>IFERROR(VLOOKUP($F208,'2_Download'!$A$18:$H$5000,J$1,0),"")</f>
        <v/>
      </c>
      <c r="K208" s="113" t="str">
        <f>IFERROR(VLOOKUP($F208,'2_Download'!$A$18:$H$5000,K$1,0),"")</f>
        <v/>
      </c>
      <c r="L208" s="113" t="str">
        <f>IFERROR(VLOOKUP($F208,'2_Download'!$A$18:$H$5000,L$1,0),"")</f>
        <v/>
      </c>
      <c r="M208" s="113" t="str">
        <f>IFERROR(VLOOKUP($F208,'2_Download'!$A$18:$H$5000,M$1,0),"")</f>
        <v/>
      </c>
      <c r="N208" s="113" t="str">
        <f>IFERROR(VLOOKUP($F208,'2_Download'!$A$18:$H$5000,N$1,0),"")</f>
        <v/>
      </c>
      <c r="O208" s="113" t="str">
        <f>IFERROR(VLOOKUP($F208,'2_Download'!$A$18:$H$5000,O$1,0),"")</f>
        <v/>
      </c>
    </row>
    <row r="209" spans="2:15" x14ac:dyDescent="0.2">
      <c r="B209" s="103">
        <f t="shared" si="16"/>
        <v>2026</v>
      </c>
      <c r="C209" s="103">
        <f t="shared" si="17"/>
        <v>6</v>
      </c>
      <c r="D209" s="103">
        <f t="shared" si="18"/>
        <v>1</v>
      </c>
      <c r="E209" s="103">
        <f t="shared" si="19"/>
        <v>1</v>
      </c>
      <c r="F209" s="103" t="str">
        <f>CONCATENATE(D209,"Q ",VLOOKUP($C209,Parametros!$D$4:$E$15,2,0)," ",'3_Fix'!B209)</f>
        <v>1Q Jun 2026</v>
      </c>
      <c r="H209" s="107">
        <f t="shared" si="15"/>
        <v>46174</v>
      </c>
      <c r="I209" s="113" t="str">
        <f>IFERROR(VLOOKUP($F209,'2_Download'!$A$18:$H$5000,I$1,0),"")</f>
        <v/>
      </c>
      <c r="J209" s="113" t="str">
        <f>IFERROR(VLOOKUP($F209,'2_Download'!$A$18:$H$5000,J$1,0),"")</f>
        <v/>
      </c>
      <c r="K209" s="113" t="str">
        <f>IFERROR(VLOOKUP($F209,'2_Download'!$A$18:$H$5000,K$1,0),"")</f>
        <v/>
      </c>
      <c r="L209" s="113" t="str">
        <f>IFERROR(VLOOKUP($F209,'2_Download'!$A$18:$H$5000,L$1,0),"")</f>
        <v/>
      </c>
      <c r="M209" s="113" t="str">
        <f>IFERROR(VLOOKUP($F209,'2_Download'!$A$18:$H$5000,M$1,0),"")</f>
        <v/>
      </c>
      <c r="N209" s="113" t="str">
        <f>IFERROR(VLOOKUP($F209,'2_Download'!$A$18:$H$5000,N$1,0),"")</f>
        <v/>
      </c>
      <c r="O209" s="113" t="str">
        <f>IFERROR(VLOOKUP($F209,'2_Download'!$A$18:$H$5000,O$1,0),"")</f>
        <v/>
      </c>
    </row>
    <row r="210" spans="2:15" x14ac:dyDescent="0.2">
      <c r="B210" s="103">
        <f t="shared" si="16"/>
        <v>2026</v>
      </c>
      <c r="C210" s="103">
        <f t="shared" si="17"/>
        <v>6</v>
      </c>
      <c r="D210" s="103">
        <f t="shared" si="18"/>
        <v>2</v>
      </c>
      <c r="E210" s="103">
        <f t="shared" si="19"/>
        <v>15</v>
      </c>
      <c r="F210" s="103" t="str">
        <f>CONCATENATE(D210,"Q ",VLOOKUP($C210,Parametros!$D$4:$E$15,2,0)," ",'3_Fix'!B210)</f>
        <v>2Q Jun 2026</v>
      </c>
      <c r="H210" s="107">
        <f t="shared" si="15"/>
        <v>46188</v>
      </c>
      <c r="I210" s="113" t="str">
        <f>IFERROR(VLOOKUP($F210,'2_Download'!$A$18:$H$5000,I$1,0),"")</f>
        <v/>
      </c>
      <c r="J210" s="113" t="str">
        <f>IFERROR(VLOOKUP($F210,'2_Download'!$A$18:$H$5000,J$1,0),"")</f>
        <v/>
      </c>
      <c r="K210" s="113" t="str">
        <f>IFERROR(VLOOKUP($F210,'2_Download'!$A$18:$H$5000,K$1,0),"")</f>
        <v/>
      </c>
      <c r="L210" s="113" t="str">
        <f>IFERROR(VLOOKUP($F210,'2_Download'!$A$18:$H$5000,L$1,0),"")</f>
        <v/>
      </c>
      <c r="M210" s="113" t="str">
        <f>IFERROR(VLOOKUP($F210,'2_Download'!$A$18:$H$5000,M$1,0),"")</f>
        <v/>
      </c>
      <c r="N210" s="113" t="str">
        <f>IFERROR(VLOOKUP($F210,'2_Download'!$A$18:$H$5000,N$1,0),"")</f>
        <v/>
      </c>
      <c r="O210" s="113" t="str">
        <f>IFERROR(VLOOKUP($F210,'2_Download'!$A$18:$H$5000,O$1,0),"")</f>
        <v/>
      </c>
    </row>
    <row r="211" spans="2:15" x14ac:dyDescent="0.2">
      <c r="B211" s="103">
        <f t="shared" si="16"/>
        <v>2026</v>
      </c>
      <c r="C211" s="103">
        <f t="shared" si="17"/>
        <v>7</v>
      </c>
      <c r="D211" s="103">
        <f t="shared" si="18"/>
        <v>1</v>
      </c>
      <c r="E211" s="103">
        <f t="shared" si="19"/>
        <v>1</v>
      </c>
      <c r="F211" s="103" t="str">
        <f>CONCATENATE(D211,"Q ",VLOOKUP($C211,Parametros!$D$4:$E$15,2,0)," ",'3_Fix'!B211)</f>
        <v>1Q Jul 2026</v>
      </c>
      <c r="H211" s="107">
        <f t="shared" si="15"/>
        <v>46204</v>
      </c>
      <c r="I211" s="113" t="str">
        <f>IFERROR(VLOOKUP($F211,'2_Download'!$A$18:$H$5000,I$1,0),"")</f>
        <v/>
      </c>
      <c r="J211" s="113" t="str">
        <f>IFERROR(VLOOKUP($F211,'2_Download'!$A$18:$H$5000,J$1,0),"")</f>
        <v/>
      </c>
      <c r="K211" s="113" t="str">
        <f>IFERROR(VLOOKUP($F211,'2_Download'!$A$18:$H$5000,K$1,0),"")</f>
        <v/>
      </c>
      <c r="L211" s="113" t="str">
        <f>IFERROR(VLOOKUP($F211,'2_Download'!$A$18:$H$5000,L$1,0),"")</f>
        <v/>
      </c>
      <c r="M211" s="113" t="str">
        <f>IFERROR(VLOOKUP($F211,'2_Download'!$A$18:$H$5000,M$1,0),"")</f>
        <v/>
      </c>
      <c r="N211" s="113" t="str">
        <f>IFERROR(VLOOKUP($F211,'2_Download'!$A$18:$H$5000,N$1,0),"")</f>
        <v/>
      </c>
      <c r="O211" s="113" t="str">
        <f>IFERROR(VLOOKUP($F211,'2_Download'!$A$18:$H$5000,O$1,0),"")</f>
        <v/>
      </c>
    </row>
    <row r="212" spans="2:15" x14ac:dyDescent="0.2">
      <c r="B212" s="103">
        <f t="shared" si="16"/>
        <v>2026</v>
      </c>
      <c r="C212" s="103">
        <f t="shared" si="17"/>
        <v>7</v>
      </c>
      <c r="D212" s="103">
        <f t="shared" si="18"/>
        <v>2</v>
      </c>
      <c r="E212" s="103">
        <f t="shared" si="19"/>
        <v>15</v>
      </c>
      <c r="F212" s="103" t="str">
        <f>CONCATENATE(D212,"Q ",VLOOKUP($C212,Parametros!$D$4:$E$15,2,0)," ",'3_Fix'!B212)</f>
        <v>2Q Jul 2026</v>
      </c>
      <c r="H212" s="107">
        <f t="shared" si="15"/>
        <v>46218</v>
      </c>
      <c r="I212" s="113" t="str">
        <f>IFERROR(VLOOKUP($F212,'2_Download'!$A$18:$H$5000,I$1,0),"")</f>
        <v/>
      </c>
      <c r="J212" s="113" t="str">
        <f>IFERROR(VLOOKUP($F212,'2_Download'!$A$18:$H$5000,J$1,0),"")</f>
        <v/>
      </c>
      <c r="K212" s="113" t="str">
        <f>IFERROR(VLOOKUP($F212,'2_Download'!$A$18:$H$5000,K$1,0),"")</f>
        <v/>
      </c>
      <c r="L212" s="113" t="str">
        <f>IFERROR(VLOOKUP($F212,'2_Download'!$A$18:$H$5000,L$1,0),"")</f>
        <v/>
      </c>
      <c r="M212" s="113" t="str">
        <f>IFERROR(VLOOKUP($F212,'2_Download'!$A$18:$H$5000,M$1,0),"")</f>
        <v/>
      </c>
      <c r="N212" s="113" t="str">
        <f>IFERROR(VLOOKUP($F212,'2_Download'!$A$18:$H$5000,N$1,0),"")</f>
        <v/>
      </c>
      <c r="O212" s="113" t="str">
        <f>IFERROR(VLOOKUP($F212,'2_Download'!$A$18:$H$5000,O$1,0),"")</f>
        <v/>
      </c>
    </row>
    <row r="213" spans="2:15" x14ac:dyDescent="0.2">
      <c r="B213" s="103">
        <f t="shared" si="16"/>
        <v>2026</v>
      </c>
      <c r="C213" s="103">
        <f t="shared" si="17"/>
        <v>8</v>
      </c>
      <c r="D213" s="103">
        <f t="shared" si="18"/>
        <v>1</v>
      </c>
      <c r="E213" s="103">
        <f t="shared" si="19"/>
        <v>1</v>
      </c>
      <c r="F213" s="103" t="str">
        <f>CONCATENATE(D213,"Q ",VLOOKUP($C213,Parametros!$D$4:$E$15,2,0)," ",'3_Fix'!B213)</f>
        <v>1Q Ago 2026</v>
      </c>
      <c r="H213" s="107">
        <f t="shared" si="15"/>
        <v>46235</v>
      </c>
      <c r="I213" s="113" t="str">
        <f>IFERROR(VLOOKUP($F213,'2_Download'!$A$18:$H$5000,I$1,0),"")</f>
        <v/>
      </c>
      <c r="J213" s="113" t="str">
        <f>IFERROR(VLOOKUP($F213,'2_Download'!$A$18:$H$5000,J$1,0),"")</f>
        <v/>
      </c>
      <c r="K213" s="113" t="str">
        <f>IFERROR(VLOOKUP($F213,'2_Download'!$A$18:$H$5000,K$1,0),"")</f>
        <v/>
      </c>
      <c r="L213" s="113" t="str">
        <f>IFERROR(VLOOKUP($F213,'2_Download'!$A$18:$H$5000,L$1,0),"")</f>
        <v/>
      </c>
      <c r="M213" s="113" t="str">
        <f>IFERROR(VLOOKUP($F213,'2_Download'!$A$18:$H$5000,M$1,0),"")</f>
        <v/>
      </c>
      <c r="N213" s="113" t="str">
        <f>IFERROR(VLOOKUP($F213,'2_Download'!$A$18:$H$5000,N$1,0),"")</f>
        <v/>
      </c>
      <c r="O213" s="113" t="str">
        <f>IFERROR(VLOOKUP($F213,'2_Download'!$A$18:$H$5000,O$1,0),"")</f>
        <v/>
      </c>
    </row>
    <row r="214" spans="2:15" x14ac:dyDescent="0.2">
      <c r="B214" s="103">
        <f t="shared" si="16"/>
        <v>2026</v>
      </c>
      <c r="C214" s="103">
        <f t="shared" si="17"/>
        <v>8</v>
      </c>
      <c r="D214" s="103">
        <f t="shared" si="18"/>
        <v>2</v>
      </c>
      <c r="E214" s="103">
        <f t="shared" si="19"/>
        <v>15</v>
      </c>
      <c r="F214" s="103" t="str">
        <f>CONCATENATE(D214,"Q ",VLOOKUP($C214,Parametros!$D$4:$E$15,2,0)," ",'3_Fix'!B214)</f>
        <v>2Q Ago 2026</v>
      </c>
      <c r="H214" s="107">
        <f t="shared" si="15"/>
        <v>46249</v>
      </c>
      <c r="I214" s="113" t="str">
        <f>IFERROR(VLOOKUP($F214,'2_Download'!$A$18:$H$5000,I$1,0),"")</f>
        <v/>
      </c>
      <c r="J214" s="113" t="str">
        <f>IFERROR(VLOOKUP($F214,'2_Download'!$A$18:$H$5000,J$1,0),"")</f>
        <v/>
      </c>
      <c r="K214" s="113" t="str">
        <f>IFERROR(VLOOKUP($F214,'2_Download'!$A$18:$H$5000,K$1,0),"")</f>
        <v/>
      </c>
      <c r="L214" s="113" t="str">
        <f>IFERROR(VLOOKUP($F214,'2_Download'!$A$18:$H$5000,L$1,0),"")</f>
        <v/>
      </c>
      <c r="M214" s="113" t="str">
        <f>IFERROR(VLOOKUP($F214,'2_Download'!$A$18:$H$5000,M$1,0),"")</f>
        <v/>
      </c>
      <c r="N214" s="113" t="str">
        <f>IFERROR(VLOOKUP($F214,'2_Download'!$A$18:$H$5000,N$1,0),"")</f>
        <v/>
      </c>
      <c r="O214" s="113" t="str">
        <f>IFERROR(VLOOKUP($F214,'2_Download'!$A$18:$H$5000,O$1,0),"")</f>
        <v/>
      </c>
    </row>
    <row r="215" spans="2:15" x14ac:dyDescent="0.2">
      <c r="B215" s="103">
        <f t="shared" si="16"/>
        <v>2026</v>
      </c>
      <c r="C215" s="103">
        <f t="shared" si="17"/>
        <v>9</v>
      </c>
      <c r="D215" s="103">
        <f t="shared" si="18"/>
        <v>1</v>
      </c>
      <c r="E215" s="103">
        <f t="shared" si="19"/>
        <v>1</v>
      </c>
      <c r="F215" s="103" t="str">
        <f>CONCATENATE(D215,"Q ",VLOOKUP($C215,Parametros!$D$4:$E$15,2,0)," ",'3_Fix'!B215)</f>
        <v>1Q Sep 2026</v>
      </c>
      <c r="H215" s="107">
        <f t="shared" si="15"/>
        <v>46266</v>
      </c>
      <c r="I215" s="113" t="str">
        <f>IFERROR(VLOOKUP($F215,'2_Download'!$A$18:$H$5000,I$1,0),"")</f>
        <v/>
      </c>
      <c r="J215" s="113" t="str">
        <f>IFERROR(VLOOKUP($F215,'2_Download'!$A$18:$H$5000,J$1,0),"")</f>
        <v/>
      </c>
      <c r="K215" s="113" t="str">
        <f>IFERROR(VLOOKUP($F215,'2_Download'!$A$18:$H$5000,K$1,0),"")</f>
        <v/>
      </c>
      <c r="L215" s="113" t="str">
        <f>IFERROR(VLOOKUP($F215,'2_Download'!$A$18:$H$5000,L$1,0),"")</f>
        <v/>
      </c>
      <c r="M215" s="113" t="str">
        <f>IFERROR(VLOOKUP($F215,'2_Download'!$A$18:$H$5000,M$1,0),"")</f>
        <v/>
      </c>
      <c r="N215" s="113" t="str">
        <f>IFERROR(VLOOKUP($F215,'2_Download'!$A$18:$H$5000,N$1,0),"")</f>
        <v/>
      </c>
      <c r="O215" s="113" t="str">
        <f>IFERROR(VLOOKUP($F215,'2_Download'!$A$18:$H$5000,O$1,0),"")</f>
        <v/>
      </c>
    </row>
    <row r="216" spans="2:15" x14ac:dyDescent="0.2">
      <c r="B216" s="103">
        <f t="shared" si="16"/>
        <v>2026</v>
      </c>
      <c r="C216" s="103">
        <f t="shared" si="17"/>
        <v>9</v>
      </c>
      <c r="D216" s="103">
        <f t="shared" si="18"/>
        <v>2</v>
      </c>
      <c r="E216" s="103">
        <f t="shared" si="19"/>
        <v>15</v>
      </c>
      <c r="F216" s="103" t="str">
        <f>CONCATENATE(D216,"Q ",VLOOKUP($C216,Parametros!$D$4:$E$15,2,0)," ",'3_Fix'!B216)</f>
        <v>2Q Sep 2026</v>
      </c>
      <c r="H216" s="107">
        <f t="shared" si="15"/>
        <v>46280</v>
      </c>
      <c r="I216" s="113" t="str">
        <f>IFERROR(VLOOKUP($F216,'2_Download'!$A$18:$H$5000,I$1,0),"")</f>
        <v/>
      </c>
      <c r="J216" s="113" t="str">
        <f>IFERROR(VLOOKUP($F216,'2_Download'!$A$18:$H$5000,J$1,0),"")</f>
        <v/>
      </c>
      <c r="K216" s="113" t="str">
        <f>IFERROR(VLOOKUP($F216,'2_Download'!$A$18:$H$5000,K$1,0),"")</f>
        <v/>
      </c>
      <c r="L216" s="113" t="str">
        <f>IFERROR(VLOOKUP($F216,'2_Download'!$A$18:$H$5000,L$1,0),"")</f>
        <v/>
      </c>
      <c r="M216" s="113" t="str">
        <f>IFERROR(VLOOKUP($F216,'2_Download'!$A$18:$H$5000,M$1,0),"")</f>
        <v/>
      </c>
      <c r="N216" s="113" t="str">
        <f>IFERROR(VLOOKUP($F216,'2_Download'!$A$18:$H$5000,N$1,0),"")</f>
        <v/>
      </c>
      <c r="O216" s="113" t="str">
        <f>IFERROR(VLOOKUP($F216,'2_Download'!$A$18:$H$5000,O$1,0),"")</f>
        <v/>
      </c>
    </row>
    <row r="217" spans="2:15" x14ac:dyDescent="0.2">
      <c r="B217" s="103">
        <f t="shared" si="16"/>
        <v>2026</v>
      </c>
      <c r="C217" s="103">
        <f t="shared" si="17"/>
        <v>10</v>
      </c>
      <c r="D217" s="103">
        <f t="shared" si="18"/>
        <v>1</v>
      </c>
      <c r="E217" s="103">
        <f t="shared" si="19"/>
        <v>1</v>
      </c>
      <c r="F217" s="103" t="str">
        <f>CONCATENATE(D217,"Q ",VLOOKUP($C217,Parametros!$D$4:$E$15,2,0)," ",'3_Fix'!B217)</f>
        <v>1Q Oct 2026</v>
      </c>
      <c r="H217" s="107">
        <f t="shared" si="15"/>
        <v>46296</v>
      </c>
      <c r="I217" s="113" t="str">
        <f>IFERROR(VLOOKUP($F217,'2_Download'!$A$18:$H$5000,I$1,0),"")</f>
        <v/>
      </c>
      <c r="J217" s="113" t="str">
        <f>IFERROR(VLOOKUP($F217,'2_Download'!$A$18:$H$5000,J$1,0),"")</f>
        <v/>
      </c>
      <c r="K217" s="113" t="str">
        <f>IFERROR(VLOOKUP($F217,'2_Download'!$A$18:$H$5000,K$1,0),"")</f>
        <v/>
      </c>
      <c r="L217" s="113" t="str">
        <f>IFERROR(VLOOKUP($F217,'2_Download'!$A$18:$H$5000,L$1,0),"")</f>
        <v/>
      </c>
      <c r="M217" s="113" t="str">
        <f>IFERROR(VLOOKUP($F217,'2_Download'!$A$18:$H$5000,M$1,0),"")</f>
        <v/>
      </c>
      <c r="N217" s="113" t="str">
        <f>IFERROR(VLOOKUP($F217,'2_Download'!$A$18:$H$5000,N$1,0),"")</f>
        <v/>
      </c>
      <c r="O217" s="113" t="str">
        <f>IFERROR(VLOOKUP($F217,'2_Download'!$A$18:$H$5000,O$1,0),"")</f>
        <v/>
      </c>
    </row>
    <row r="218" spans="2:15" x14ac:dyDescent="0.2">
      <c r="B218" s="103">
        <f t="shared" si="16"/>
        <v>2026</v>
      </c>
      <c r="C218" s="103">
        <f t="shared" si="17"/>
        <v>10</v>
      </c>
      <c r="D218" s="103">
        <f t="shared" si="18"/>
        <v>2</v>
      </c>
      <c r="E218" s="103">
        <f t="shared" si="19"/>
        <v>15</v>
      </c>
      <c r="F218" s="103" t="str">
        <f>CONCATENATE(D218,"Q ",VLOOKUP($C218,Parametros!$D$4:$E$15,2,0)," ",'3_Fix'!B218)</f>
        <v>2Q Oct 2026</v>
      </c>
      <c r="H218" s="107">
        <f t="shared" si="15"/>
        <v>46310</v>
      </c>
      <c r="I218" s="113" t="str">
        <f>IFERROR(VLOOKUP($F218,'2_Download'!$A$18:$H$5000,I$1,0),"")</f>
        <v/>
      </c>
      <c r="J218" s="113" t="str">
        <f>IFERROR(VLOOKUP($F218,'2_Download'!$A$18:$H$5000,J$1,0),"")</f>
        <v/>
      </c>
      <c r="K218" s="113" t="str">
        <f>IFERROR(VLOOKUP($F218,'2_Download'!$A$18:$H$5000,K$1,0),"")</f>
        <v/>
      </c>
      <c r="L218" s="113" t="str">
        <f>IFERROR(VLOOKUP($F218,'2_Download'!$A$18:$H$5000,L$1,0),"")</f>
        <v/>
      </c>
      <c r="M218" s="113" t="str">
        <f>IFERROR(VLOOKUP($F218,'2_Download'!$A$18:$H$5000,M$1,0),"")</f>
        <v/>
      </c>
      <c r="N218" s="113" t="str">
        <f>IFERROR(VLOOKUP($F218,'2_Download'!$A$18:$H$5000,N$1,0),"")</f>
        <v/>
      </c>
      <c r="O218" s="113" t="str">
        <f>IFERROR(VLOOKUP($F218,'2_Download'!$A$18:$H$5000,O$1,0),"")</f>
        <v/>
      </c>
    </row>
    <row r="219" spans="2:15" x14ac:dyDescent="0.2">
      <c r="B219" s="103">
        <f t="shared" si="16"/>
        <v>2026</v>
      </c>
      <c r="C219" s="103">
        <f t="shared" si="17"/>
        <v>11</v>
      </c>
      <c r="D219" s="103">
        <f t="shared" si="18"/>
        <v>1</v>
      </c>
      <c r="E219" s="103">
        <f t="shared" si="19"/>
        <v>1</v>
      </c>
      <c r="F219" s="103" t="str">
        <f>CONCATENATE(D219,"Q ",VLOOKUP($C219,Parametros!$D$4:$E$15,2,0)," ",'3_Fix'!B219)</f>
        <v>1Q Nov 2026</v>
      </c>
      <c r="H219" s="107">
        <f t="shared" si="15"/>
        <v>46327</v>
      </c>
      <c r="I219" s="113" t="str">
        <f>IFERROR(VLOOKUP($F219,'2_Download'!$A$18:$H$5000,I$1,0),"")</f>
        <v/>
      </c>
      <c r="J219" s="113" t="str">
        <f>IFERROR(VLOOKUP($F219,'2_Download'!$A$18:$H$5000,J$1,0),"")</f>
        <v/>
      </c>
      <c r="K219" s="113" t="str">
        <f>IFERROR(VLOOKUP($F219,'2_Download'!$A$18:$H$5000,K$1,0),"")</f>
        <v/>
      </c>
      <c r="L219" s="113" t="str">
        <f>IFERROR(VLOOKUP($F219,'2_Download'!$A$18:$H$5000,L$1,0),"")</f>
        <v/>
      </c>
      <c r="M219" s="113" t="str">
        <f>IFERROR(VLOOKUP($F219,'2_Download'!$A$18:$H$5000,M$1,0),"")</f>
        <v/>
      </c>
      <c r="N219" s="113" t="str">
        <f>IFERROR(VLOOKUP($F219,'2_Download'!$A$18:$H$5000,N$1,0),"")</f>
        <v/>
      </c>
      <c r="O219" s="113" t="str">
        <f>IFERROR(VLOOKUP($F219,'2_Download'!$A$18:$H$5000,O$1,0),"")</f>
        <v/>
      </c>
    </row>
    <row r="220" spans="2:15" x14ac:dyDescent="0.2">
      <c r="B220" s="103">
        <f t="shared" si="16"/>
        <v>2026</v>
      </c>
      <c r="C220" s="103">
        <f t="shared" si="17"/>
        <v>11</v>
      </c>
      <c r="D220" s="103">
        <f t="shared" si="18"/>
        <v>2</v>
      </c>
      <c r="E220" s="103">
        <f t="shared" si="19"/>
        <v>15</v>
      </c>
      <c r="F220" s="103" t="str">
        <f>CONCATENATE(D220,"Q ",VLOOKUP($C220,Parametros!$D$4:$E$15,2,0)," ",'3_Fix'!B220)</f>
        <v>2Q Nov 2026</v>
      </c>
      <c r="H220" s="107">
        <f t="shared" si="15"/>
        <v>46341</v>
      </c>
      <c r="I220" s="113" t="str">
        <f>IFERROR(VLOOKUP($F220,'2_Download'!$A$18:$H$5000,I$1,0),"")</f>
        <v/>
      </c>
      <c r="J220" s="113" t="str">
        <f>IFERROR(VLOOKUP($F220,'2_Download'!$A$18:$H$5000,J$1,0),"")</f>
        <v/>
      </c>
      <c r="K220" s="113" t="str">
        <f>IFERROR(VLOOKUP($F220,'2_Download'!$A$18:$H$5000,K$1,0),"")</f>
        <v/>
      </c>
      <c r="L220" s="113" t="str">
        <f>IFERROR(VLOOKUP($F220,'2_Download'!$A$18:$H$5000,L$1,0),"")</f>
        <v/>
      </c>
      <c r="M220" s="113" t="str">
        <f>IFERROR(VLOOKUP($F220,'2_Download'!$A$18:$H$5000,M$1,0),"")</f>
        <v/>
      </c>
      <c r="N220" s="113" t="str">
        <f>IFERROR(VLOOKUP($F220,'2_Download'!$A$18:$H$5000,N$1,0),"")</f>
        <v/>
      </c>
      <c r="O220" s="113" t="str">
        <f>IFERROR(VLOOKUP($F220,'2_Download'!$A$18:$H$5000,O$1,0),"")</f>
        <v/>
      </c>
    </row>
    <row r="221" spans="2:15" x14ac:dyDescent="0.2">
      <c r="B221" s="103">
        <f t="shared" si="16"/>
        <v>2026</v>
      </c>
      <c r="C221" s="103">
        <f t="shared" si="17"/>
        <v>12</v>
      </c>
      <c r="D221" s="103">
        <f t="shared" si="18"/>
        <v>1</v>
      </c>
      <c r="E221" s="103">
        <f t="shared" si="19"/>
        <v>1</v>
      </c>
      <c r="F221" s="103" t="str">
        <f>CONCATENATE(D221,"Q ",VLOOKUP($C221,Parametros!$D$4:$E$15,2,0)," ",'3_Fix'!B221)</f>
        <v>1Q Dic 2026</v>
      </c>
      <c r="H221" s="107">
        <f t="shared" si="15"/>
        <v>46357</v>
      </c>
      <c r="I221" s="113" t="str">
        <f>IFERROR(VLOOKUP($F221,'2_Download'!$A$18:$H$5000,I$1,0),"")</f>
        <v/>
      </c>
      <c r="J221" s="113" t="str">
        <f>IFERROR(VLOOKUP($F221,'2_Download'!$A$18:$H$5000,J$1,0),"")</f>
        <v/>
      </c>
      <c r="K221" s="113" t="str">
        <f>IFERROR(VLOOKUP($F221,'2_Download'!$A$18:$H$5000,K$1,0),"")</f>
        <v/>
      </c>
      <c r="L221" s="113" t="str">
        <f>IFERROR(VLOOKUP($F221,'2_Download'!$A$18:$H$5000,L$1,0),"")</f>
        <v/>
      </c>
      <c r="M221" s="113" t="str">
        <f>IFERROR(VLOOKUP($F221,'2_Download'!$A$18:$H$5000,M$1,0),"")</f>
        <v/>
      </c>
      <c r="N221" s="113" t="str">
        <f>IFERROR(VLOOKUP($F221,'2_Download'!$A$18:$H$5000,N$1,0),"")</f>
        <v/>
      </c>
      <c r="O221" s="113" t="str">
        <f>IFERROR(VLOOKUP($F221,'2_Download'!$A$18:$H$5000,O$1,0),"")</f>
        <v/>
      </c>
    </row>
    <row r="222" spans="2:15" x14ac:dyDescent="0.2">
      <c r="B222" s="103">
        <f t="shared" si="16"/>
        <v>2026</v>
      </c>
      <c r="C222" s="103">
        <f t="shared" si="17"/>
        <v>12</v>
      </c>
      <c r="D222" s="103">
        <f t="shared" si="18"/>
        <v>2</v>
      </c>
      <c r="E222" s="103">
        <f t="shared" si="19"/>
        <v>15</v>
      </c>
      <c r="F222" s="103" t="str">
        <f>CONCATENATE(D222,"Q ",VLOOKUP($C222,Parametros!$D$4:$E$15,2,0)," ",'3_Fix'!B222)</f>
        <v>2Q Dic 2026</v>
      </c>
      <c r="H222" s="107">
        <f t="shared" si="15"/>
        <v>46371</v>
      </c>
      <c r="I222" s="113" t="str">
        <f>IFERROR(VLOOKUP($F222,'2_Download'!$A$18:$H$5000,I$1,0),"")</f>
        <v/>
      </c>
      <c r="J222" s="113" t="str">
        <f>IFERROR(VLOOKUP($F222,'2_Download'!$A$18:$H$5000,J$1,0),"")</f>
        <v/>
      </c>
      <c r="K222" s="113" t="str">
        <f>IFERROR(VLOOKUP($F222,'2_Download'!$A$18:$H$5000,K$1,0),"")</f>
        <v/>
      </c>
      <c r="L222" s="113" t="str">
        <f>IFERROR(VLOOKUP($F222,'2_Download'!$A$18:$H$5000,L$1,0),"")</f>
        <v/>
      </c>
      <c r="M222" s="113" t="str">
        <f>IFERROR(VLOOKUP($F222,'2_Download'!$A$18:$H$5000,M$1,0),"")</f>
        <v/>
      </c>
      <c r="N222" s="113" t="str">
        <f>IFERROR(VLOOKUP($F222,'2_Download'!$A$18:$H$5000,N$1,0),"")</f>
        <v/>
      </c>
      <c r="O222" s="113" t="str">
        <f>IFERROR(VLOOKUP($F222,'2_Download'!$A$18:$H$5000,O$1,0),"")</f>
        <v/>
      </c>
    </row>
    <row r="223" spans="2:15" x14ac:dyDescent="0.2">
      <c r="B223" s="103">
        <f t="shared" si="16"/>
        <v>2027</v>
      </c>
      <c r="C223" s="103">
        <f t="shared" si="17"/>
        <v>1</v>
      </c>
      <c r="D223" s="103">
        <f t="shared" si="18"/>
        <v>1</v>
      </c>
      <c r="E223" s="103">
        <f t="shared" si="19"/>
        <v>1</v>
      </c>
      <c r="F223" s="103" t="str">
        <f>CONCATENATE(D223,"Q ",VLOOKUP($C223,Parametros!$D$4:$E$15,2,0)," ",'3_Fix'!B223)</f>
        <v>1Q Ene 2027</v>
      </c>
      <c r="H223" s="107">
        <f t="shared" si="15"/>
        <v>46388</v>
      </c>
      <c r="I223" s="113" t="str">
        <f>IFERROR(VLOOKUP($F223,'2_Download'!$A$18:$H$5000,I$1,0),"")</f>
        <v/>
      </c>
      <c r="J223" s="113" t="str">
        <f>IFERROR(VLOOKUP($F223,'2_Download'!$A$18:$H$5000,J$1,0),"")</f>
        <v/>
      </c>
      <c r="K223" s="113" t="str">
        <f>IFERROR(VLOOKUP($F223,'2_Download'!$A$18:$H$5000,K$1,0),"")</f>
        <v/>
      </c>
      <c r="L223" s="113" t="str">
        <f>IFERROR(VLOOKUP($F223,'2_Download'!$A$18:$H$5000,L$1,0),"")</f>
        <v/>
      </c>
      <c r="M223" s="113" t="str">
        <f>IFERROR(VLOOKUP($F223,'2_Download'!$A$18:$H$5000,M$1,0),"")</f>
        <v/>
      </c>
      <c r="N223" s="113" t="str">
        <f>IFERROR(VLOOKUP($F223,'2_Download'!$A$18:$H$5000,N$1,0),"")</f>
        <v/>
      </c>
      <c r="O223" s="113" t="str">
        <f>IFERROR(VLOOKUP($F223,'2_Download'!$A$18:$H$5000,O$1,0),"")</f>
        <v/>
      </c>
    </row>
    <row r="224" spans="2:15" x14ac:dyDescent="0.2">
      <c r="B224" s="103">
        <f t="shared" si="16"/>
        <v>2027</v>
      </c>
      <c r="C224" s="103">
        <f t="shared" si="17"/>
        <v>1</v>
      </c>
      <c r="D224" s="103">
        <f t="shared" si="18"/>
        <v>2</v>
      </c>
      <c r="E224" s="103">
        <f t="shared" si="19"/>
        <v>15</v>
      </c>
      <c r="F224" s="103" t="str">
        <f>CONCATENATE(D224,"Q ",VLOOKUP($C224,Parametros!$D$4:$E$15,2,0)," ",'3_Fix'!B224)</f>
        <v>2Q Ene 2027</v>
      </c>
      <c r="H224" s="107">
        <f t="shared" si="15"/>
        <v>46402</v>
      </c>
      <c r="I224" s="113" t="str">
        <f>IFERROR(VLOOKUP($F224,'2_Download'!$A$18:$H$5000,I$1,0),"")</f>
        <v/>
      </c>
      <c r="J224" s="113" t="str">
        <f>IFERROR(VLOOKUP($F224,'2_Download'!$A$18:$H$5000,J$1,0),"")</f>
        <v/>
      </c>
      <c r="K224" s="113" t="str">
        <f>IFERROR(VLOOKUP($F224,'2_Download'!$A$18:$H$5000,K$1,0),"")</f>
        <v/>
      </c>
      <c r="L224" s="113" t="str">
        <f>IFERROR(VLOOKUP($F224,'2_Download'!$A$18:$H$5000,L$1,0),"")</f>
        <v/>
      </c>
      <c r="M224" s="113" t="str">
        <f>IFERROR(VLOOKUP($F224,'2_Download'!$A$18:$H$5000,M$1,0),"")</f>
        <v/>
      </c>
      <c r="N224" s="113" t="str">
        <f>IFERROR(VLOOKUP($F224,'2_Download'!$A$18:$H$5000,N$1,0),"")</f>
        <v/>
      </c>
      <c r="O224" s="113" t="str">
        <f>IFERROR(VLOOKUP($F224,'2_Download'!$A$18:$H$5000,O$1,0),"")</f>
        <v/>
      </c>
    </row>
    <row r="225" spans="2:15" x14ac:dyDescent="0.2">
      <c r="B225" s="103">
        <f t="shared" si="16"/>
        <v>2027</v>
      </c>
      <c r="C225" s="103">
        <f t="shared" si="17"/>
        <v>2</v>
      </c>
      <c r="D225" s="103">
        <f t="shared" si="18"/>
        <v>1</v>
      </c>
      <c r="E225" s="103">
        <f t="shared" si="19"/>
        <v>1</v>
      </c>
      <c r="F225" s="103" t="str">
        <f>CONCATENATE(D225,"Q ",VLOOKUP($C225,Parametros!$D$4:$E$15,2,0)," ",'3_Fix'!B225)</f>
        <v>1Q Feb 2027</v>
      </c>
      <c r="H225" s="107">
        <f t="shared" si="15"/>
        <v>46419</v>
      </c>
      <c r="I225" s="113" t="str">
        <f>IFERROR(VLOOKUP($F225,'2_Download'!$A$18:$H$5000,I$1,0),"")</f>
        <v/>
      </c>
      <c r="J225" s="113" t="str">
        <f>IFERROR(VLOOKUP($F225,'2_Download'!$A$18:$H$5000,J$1,0),"")</f>
        <v/>
      </c>
      <c r="K225" s="113" t="str">
        <f>IFERROR(VLOOKUP($F225,'2_Download'!$A$18:$H$5000,K$1,0),"")</f>
        <v/>
      </c>
      <c r="L225" s="113" t="str">
        <f>IFERROR(VLOOKUP($F225,'2_Download'!$A$18:$H$5000,L$1,0),"")</f>
        <v/>
      </c>
      <c r="M225" s="113" t="str">
        <f>IFERROR(VLOOKUP($F225,'2_Download'!$A$18:$H$5000,M$1,0),"")</f>
        <v/>
      </c>
      <c r="N225" s="113" t="str">
        <f>IFERROR(VLOOKUP($F225,'2_Download'!$A$18:$H$5000,N$1,0),"")</f>
        <v/>
      </c>
      <c r="O225" s="113" t="str">
        <f>IFERROR(VLOOKUP($F225,'2_Download'!$A$18:$H$5000,O$1,0),"")</f>
        <v/>
      </c>
    </row>
    <row r="226" spans="2:15" x14ac:dyDescent="0.2">
      <c r="B226" s="103">
        <f t="shared" si="16"/>
        <v>2027</v>
      </c>
      <c r="C226" s="103">
        <f t="shared" si="17"/>
        <v>2</v>
      </c>
      <c r="D226" s="103">
        <f t="shared" si="18"/>
        <v>2</v>
      </c>
      <c r="E226" s="103">
        <f t="shared" si="19"/>
        <v>15</v>
      </c>
      <c r="F226" s="103" t="str">
        <f>CONCATENATE(D226,"Q ",VLOOKUP($C226,Parametros!$D$4:$E$15,2,0)," ",'3_Fix'!B226)</f>
        <v>2Q Feb 2027</v>
      </c>
      <c r="H226" s="107">
        <f t="shared" si="15"/>
        <v>46433</v>
      </c>
      <c r="I226" s="113" t="str">
        <f>IFERROR(VLOOKUP($F226,'2_Download'!$A$18:$H$5000,I$1,0),"")</f>
        <v/>
      </c>
      <c r="J226" s="113" t="str">
        <f>IFERROR(VLOOKUP($F226,'2_Download'!$A$18:$H$5000,J$1,0),"")</f>
        <v/>
      </c>
      <c r="K226" s="113" t="str">
        <f>IFERROR(VLOOKUP($F226,'2_Download'!$A$18:$H$5000,K$1,0),"")</f>
        <v/>
      </c>
      <c r="L226" s="113" t="str">
        <f>IFERROR(VLOOKUP($F226,'2_Download'!$A$18:$H$5000,L$1,0),"")</f>
        <v/>
      </c>
      <c r="M226" s="113" t="str">
        <f>IFERROR(VLOOKUP($F226,'2_Download'!$A$18:$H$5000,M$1,0),"")</f>
        <v/>
      </c>
      <c r="N226" s="113" t="str">
        <f>IFERROR(VLOOKUP($F226,'2_Download'!$A$18:$H$5000,N$1,0),"")</f>
        <v/>
      </c>
      <c r="O226" s="113" t="str">
        <f>IFERROR(VLOOKUP($F226,'2_Download'!$A$18:$H$5000,O$1,0),"")</f>
        <v/>
      </c>
    </row>
    <row r="227" spans="2:15" x14ac:dyDescent="0.2">
      <c r="B227" s="103">
        <f t="shared" si="16"/>
        <v>2027</v>
      </c>
      <c r="C227" s="103">
        <f t="shared" si="17"/>
        <v>3</v>
      </c>
      <c r="D227" s="103">
        <f t="shared" si="18"/>
        <v>1</v>
      </c>
      <c r="E227" s="103">
        <f t="shared" si="19"/>
        <v>1</v>
      </c>
      <c r="F227" s="103" t="str">
        <f>CONCATENATE(D227,"Q ",VLOOKUP($C227,Parametros!$D$4:$E$15,2,0)," ",'3_Fix'!B227)</f>
        <v>1Q Mar 2027</v>
      </c>
      <c r="H227" s="107">
        <f t="shared" si="15"/>
        <v>46447</v>
      </c>
      <c r="I227" s="113" t="str">
        <f>IFERROR(VLOOKUP($F227,'2_Download'!$A$18:$H$5000,I$1,0),"")</f>
        <v/>
      </c>
      <c r="J227" s="113" t="str">
        <f>IFERROR(VLOOKUP($F227,'2_Download'!$A$18:$H$5000,J$1,0),"")</f>
        <v/>
      </c>
      <c r="K227" s="113" t="str">
        <f>IFERROR(VLOOKUP($F227,'2_Download'!$A$18:$H$5000,K$1,0),"")</f>
        <v/>
      </c>
      <c r="L227" s="113" t="str">
        <f>IFERROR(VLOOKUP($F227,'2_Download'!$A$18:$H$5000,L$1,0),"")</f>
        <v/>
      </c>
      <c r="M227" s="113" t="str">
        <f>IFERROR(VLOOKUP($F227,'2_Download'!$A$18:$H$5000,M$1,0),"")</f>
        <v/>
      </c>
      <c r="N227" s="113" t="str">
        <f>IFERROR(VLOOKUP($F227,'2_Download'!$A$18:$H$5000,N$1,0),"")</f>
        <v/>
      </c>
      <c r="O227" s="113" t="str">
        <f>IFERROR(VLOOKUP($F227,'2_Download'!$A$18:$H$5000,O$1,0),"")</f>
        <v/>
      </c>
    </row>
    <row r="228" spans="2:15" x14ac:dyDescent="0.2">
      <c r="B228" s="103">
        <f t="shared" si="16"/>
        <v>2027</v>
      </c>
      <c r="C228" s="103">
        <f t="shared" si="17"/>
        <v>3</v>
      </c>
      <c r="D228" s="103">
        <f t="shared" si="18"/>
        <v>2</v>
      </c>
      <c r="E228" s="103">
        <f t="shared" si="19"/>
        <v>15</v>
      </c>
      <c r="F228" s="103" t="str">
        <f>CONCATENATE(D228,"Q ",VLOOKUP($C228,Parametros!$D$4:$E$15,2,0)," ",'3_Fix'!B228)</f>
        <v>2Q Mar 2027</v>
      </c>
      <c r="H228" s="107">
        <f t="shared" si="15"/>
        <v>46461</v>
      </c>
      <c r="I228" s="113" t="str">
        <f>IFERROR(VLOOKUP($F228,'2_Download'!$A$18:$H$5000,I$1,0),"")</f>
        <v/>
      </c>
      <c r="J228" s="113" t="str">
        <f>IFERROR(VLOOKUP($F228,'2_Download'!$A$18:$H$5000,J$1,0),"")</f>
        <v/>
      </c>
      <c r="K228" s="113" t="str">
        <f>IFERROR(VLOOKUP($F228,'2_Download'!$A$18:$H$5000,K$1,0),"")</f>
        <v/>
      </c>
      <c r="L228" s="113" t="str">
        <f>IFERROR(VLOOKUP($F228,'2_Download'!$A$18:$H$5000,L$1,0),"")</f>
        <v/>
      </c>
      <c r="M228" s="113" t="str">
        <f>IFERROR(VLOOKUP($F228,'2_Download'!$A$18:$H$5000,M$1,0),"")</f>
        <v/>
      </c>
      <c r="N228" s="113" t="str">
        <f>IFERROR(VLOOKUP($F228,'2_Download'!$A$18:$H$5000,N$1,0),"")</f>
        <v/>
      </c>
      <c r="O228" s="113" t="str">
        <f>IFERROR(VLOOKUP($F228,'2_Download'!$A$18:$H$5000,O$1,0),"")</f>
        <v/>
      </c>
    </row>
    <row r="229" spans="2:15" x14ac:dyDescent="0.2">
      <c r="B229" s="103">
        <f t="shared" si="16"/>
        <v>2027</v>
      </c>
      <c r="C229" s="103">
        <f t="shared" si="17"/>
        <v>4</v>
      </c>
      <c r="D229" s="103">
        <f t="shared" si="18"/>
        <v>1</v>
      </c>
      <c r="E229" s="103">
        <f t="shared" si="19"/>
        <v>1</v>
      </c>
      <c r="F229" s="103" t="str">
        <f>CONCATENATE(D229,"Q ",VLOOKUP($C229,Parametros!$D$4:$E$15,2,0)," ",'3_Fix'!B229)</f>
        <v>1Q Abr 2027</v>
      </c>
      <c r="H229" s="107">
        <f t="shared" si="15"/>
        <v>46478</v>
      </c>
      <c r="I229" s="113" t="str">
        <f>IFERROR(VLOOKUP($F229,'2_Download'!$A$18:$H$5000,I$1,0),"")</f>
        <v/>
      </c>
      <c r="J229" s="113" t="str">
        <f>IFERROR(VLOOKUP($F229,'2_Download'!$A$18:$H$5000,J$1,0),"")</f>
        <v/>
      </c>
      <c r="K229" s="113" t="str">
        <f>IFERROR(VLOOKUP($F229,'2_Download'!$A$18:$H$5000,K$1,0),"")</f>
        <v/>
      </c>
      <c r="L229" s="113" t="str">
        <f>IFERROR(VLOOKUP($F229,'2_Download'!$A$18:$H$5000,L$1,0),"")</f>
        <v/>
      </c>
      <c r="M229" s="113" t="str">
        <f>IFERROR(VLOOKUP($F229,'2_Download'!$A$18:$H$5000,M$1,0),"")</f>
        <v/>
      </c>
      <c r="N229" s="113" t="str">
        <f>IFERROR(VLOOKUP($F229,'2_Download'!$A$18:$H$5000,N$1,0),"")</f>
        <v/>
      </c>
      <c r="O229" s="113" t="str">
        <f>IFERROR(VLOOKUP($F229,'2_Download'!$A$18:$H$5000,O$1,0),"")</f>
        <v/>
      </c>
    </row>
    <row r="230" spans="2:15" x14ac:dyDescent="0.2">
      <c r="B230" s="103">
        <f t="shared" si="16"/>
        <v>2027</v>
      </c>
      <c r="C230" s="103">
        <f t="shared" si="17"/>
        <v>4</v>
      </c>
      <c r="D230" s="103">
        <f t="shared" si="18"/>
        <v>2</v>
      </c>
      <c r="E230" s="103">
        <f t="shared" si="19"/>
        <v>15</v>
      </c>
      <c r="F230" s="103" t="str">
        <f>CONCATENATE(D230,"Q ",VLOOKUP($C230,Parametros!$D$4:$E$15,2,0)," ",'3_Fix'!B230)</f>
        <v>2Q Abr 2027</v>
      </c>
      <c r="H230" s="107">
        <f t="shared" si="15"/>
        <v>46492</v>
      </c>
      <c r="I230" s="113" t="str">
        <f>IFERROR(VLOOKUP($F230,'2_Download'!$A$18:$H$5000,I$1,0),"")</f>
        <v/>
      </c>
      <c r="J230" s="113" t="str">
        <f>IFERROR(VLOOKUP($F230,'2_Download'!$A$18:$H$5000,J$1,0),"")</f>
        <v/>
      </c>
      <c r="K230" s="113" t="str">
        <f>IFERROR(VLOOKUP($F230,'2_Download'!$A$18:$H$5000,K$1,0),"")</f>
        <v/>
      </c>
      <c r="L230" s="113" t="str">
        <f>IFERROR(VLOOKUP($F230,'2_Download'!$A$18:$H$5000,L$1,0),"")</f>
        <v/>
      </c>
      <c r="M230" s="113" t="str">
        <f>IFERROR(VLOOKUP($F230,'2_Download'!$A$18:$H$5000,M$1,0),"")</f>
        <v/>
      </c>
      <c r="N230" s="113" t="str">
        <f>IFERROR(VLOOKUP($F230,'2_Download'!$A$18:$H$5000,N$1,0),"")</f>
        <v/>
      </c>
      <c r="O230" s="113" t="str">
        <f>IFERROR(VLOOKUP($F230,'2_Download'!$A$18:$H$5000,O$1,0),"")</f>
        <v/>
      </c>
    </row>
    <row r="231" spans="2:15" x14ac:dyDescent="0.2">
      <c r="B231" s="103">
        <f t="shared" si="16"/>
        <v>2027</v>
      </c>
      <c r="C231" s="103">
        <f t="shared" si="17"/>
        <v>5</v>
      </c>
      <c r="D231" s="103">
        <f t="shared" si="18"/>
        <v>1</v>
      </c>
      <c r="E231" s="103">
        <f t="shared" si="19"/>
        <v>1</v>
      </c>
      <c r="F231" s="103" t="str">
        <f>CONCATENATE(D231,"Q ",VLOOKUP($C231,Parametros!$D$4:$E$15,2,0)," ",'3_Fix'!B231)</f>
        <v>1Q May 2027</v>
      </c>
      <c r="H231" s="107">
        <f t="shared" si="15"/>
        <v>46508</v>
      </c>
      <c r="I231" s="113" t="str">
        <f>IFERROR(VLOOKUP($F231,'2_Download'!$A$18:$H$5000,I$1,0),"")</f>
        <v/>
      </c>
      <c r="J231" s="113" t="str">
        <f>IFERROR(VLOOKUP($F231,'2_Download'!$A$18:$H$5000,J$1,0),"")</f>
        <v/>
      </c>
      <c r="K231" s="113" t="str">
        <f>IFERROR(VLOOKUP($F231,'2_Download'!$A$18:$H$5000,K$1,0),"")</f>
        <v/>
      </c>
      <c r="L231" s="113" t="str">
        <f>IFERROR(VLOOKUP($F231,'2_Download'!$A$18:$H$5000,L$1,0),"")</f>
        <v/>
      </c>
      <c r="M231" s="113" t="str">
        <f>IFERROR(VLOOKUP($F231,'2_Download'!$A$18:$H$5000,M$1,0),"")</f>
        <v/>
      </c>
      <c r="N231" s="113" t="str">
        <f>IFERROR(VLOOKUP($F231,'2_Download'!$A$18:$H$5000,N$1,0),"")</f>
        <v/>
      </c>
      <c r="O231" s="113" t="str">
        <f>IFERROR(VLOOKUP($F231,'2_Download'!$A$18:$H$5000,O$1,0),"")</f>
        <v/>
      </c>
    </row>
    <row r="232" spans="2:15" x14ac:dyDescent="0.2">
      <c r="B232" s="103">
        <f t="shared" si="16"/>
        <v>2027</v>
      </c>
      <c r="C232" s="103">
        <f t="shared" si="17"/>
        <v>5</v>
      </c>
      <c r="D232" s="103">
        <f t="shared" si="18"/>
        <v>2</v>
      </c>
      <c r="E232" s="103">
        <f t="shared" si="19"/>
        <v>15</v>
      </c>
      <c r="F232" s="103" t="str">
        <f>CONCATENATE(D232,"Q ",VLOOKUP($C232,Parametros!$D$4:$E$15,2,0)," ",'3_Fix'!B232)</f>
        <v>2Q May 2027</v>
      </c>
      <c r="H232" s="107">
        <f t="shared" si="15"/>
        <v>46522</v>
      </c>
      <c r="I232" s="113" t="str">
        <f>IFERROR(VLOOKUP($F232,'2_Download'!$A$18:$H$5000,I$1,0),"")</f>
        <v/>
      </c>
      <c r="J232" s="113" t="str">
        <f>IFERROR(VLOOKUP($F232,'2_Download'!$A$18:$H$5000,J$1,0),"")</f>
        <v/>
      </c>
      <c r="K232" s="113" t="str">
        <f>IFERROR(VLOOKUP($F232,'2_Download'!$A$18:$H$5000,K$1,0),"")</f>
        <v/>
      </c>
      <c r="L232" s="113" t="str">
        <f>IFERROR(VLOOKUP($F232,'2_Download'!$A$18:$H$5000,L$1,0),"")</f>
        <v/>
      </c>
      <c r="M232" s="113" t="str">
        <f>IFERROR(VLOOKUP($F232,'2_Download'!$A$18:$H$5000,M$1,0),"")</f>
        <v/>
      </c>
      <c r="N232" s="113" t="str">
        <f>IFERROR(VLOOKUP($F232,'2_Download'!$A$18:$H$5000,N$1,0),"")</f>
        <v/>
      </c>
      <c r="O232" s="113" t="str">
        <f>IFERROR(VLOOKUP($F232,'2_Download'!$A$18:$H$5000,O$1,0),"")</f>
        <v/>
      </c>
    </row>
    <row r="233" spans="2:15" x14ac:dyDescent="0.2">
      <c r="B233" s="103">
        <f t="shared" si="16"/>
        <v>2027</v>
      </c>
      <c r="C233" s="103">
        <f t="shared" si="17"/>
        <v>6</v>
      </c>
      <c r="D233" s="103">
        <f t="shared" si="18"/>
        <v>1</v>
      </c>
      <c r="E233" s="103">
        <f t="shared" si="19"/>
        <v>1</v>
      </c>
      <c r="F233" s="103" t="str">
        <f>CONCATENATE(D233,"Q ",VLOOKUP($C233,Parametros!$D$4:$E$15,2,0)," ",'3_Fix'!B233)</f>
        <v>1Q Jun 2027</v>
      </c>
      <c r="H233" s="107">
        <f t="shared" si="15"/>
        <v>46539</v>
      </c>
      <c r="I233" s="113" t="str">
        <f>IFERROR(VLOOKUP($F233,'2_Download'!$A$18:$H$5000,I$1,0),"")</f>
        <v/>
      </c>
      <c r="J233" s="113" t="str">
        <f>IFERROR(VLOOKUP($F233,'2_Download'!$A$18:$H$5000,J$1,0),"")</f>
        <v/>
      </c>
      <c r="K233" s="113" t="str">
        <f>IFERROR(VLOOKUP($F233,'2_Download'!$A$18:$H$5000,K$1,0),"")</f>
        <v/>
      </c>
      <c r="L233" s="113" t="str">
        <f>IFERROR(VLOOKUP($F233,'2_Download'!$A$18:$H$5000,L$1,0),"")</f>
        <v/>
      </c>
      <c r="M233" s="113" t="str">
        <f>IFERROR(VLOOKUP($F233,'2_Download'!$A$18:$H$5000,M$1,0),"")</f>
        <v/>
      </c>
      <c r="N233" s="113" t="str">
        <f>IFERROR(VLOOKUP($F233,'2_Download'!$A$18:$H$5000,N$1,0),"")</f>
        <v/>
      </c>
      <c r="O233" s="113" t="str">
        <f>IFERROR(VLOOKUP($F233,'2_Download'!$A$18:$H$5000,O$1,0),"")</f>
        <v/>
      </c>
    </row>
    <row r="234" spans="2:15" x14ac:dyDescent="0.2">
      <c r="B234" s="103">
        <f t="shared" si="16"/>
        <v>2027</v>
      </c>
      <c r="C234" s="103">
        <f t="shared" si="17"/>
        <v>6</v>
      </c>
      <c r="D234" s="103">
        <f t="shared" si="18"/>
        <v>2</v>
      </c>
      <c r="E234" s="103">
        <f t="shared" si="19"/>
        <v>15</v>
      </c>
      <c r="F234" s="103" t="str">
        <f>CONCATENATE(D234,"Q ",VLOOKUP($C234,Parametros!$D$4:$E$15,2,0)," ",'3_Fix'!B234)</f>
        <v>2Q Jun 2027</v>
      </c>
      <c r="H234" s="107">
        <f t="shared" si="15"/>
        <v>46553</v>
      </c>
      <c r="I234" s="113" t="str">
        <f>IFERROR(VLOOKUP($F234,'2_Download'!$A$18:$H$5000,I$1,0),"")</f>
        <v/>
      </c>
      <c r="J234" s="113" t="str">
        <f>IFERROR(VLOOKUP($F234,'2_Download'!$A$18:$H$5000,J$1,0),"")</f>
        <v/>
      </c>
      <c r="K234" s="113" t="str">
        <f>IFERROR(VLOOKUP($F234,'2_Download'!$A$18:$H$5000,K$1,0),"")</f>
        <v/>
      </c>
      <c r="L234" s="113" t="str">
        <f>IFERROR(VLOOKUP($F234,'2_Download'!$A$18:$H$5000,L$1,0),"")</f>
        <v/>
      </c>
      <c r="M234" s="113" t="str">
        <f>IFERROR(VLOOKUP($F234,'2_Download'!$A$18:$H$5000,M$1,0),"")</f>
        <v/>
      </c>
      <c r="N234" s="113" t="str">
        <f>IFERROR(VLOOKUP($F234,'2_Download'!$A$18:$H$5000,N$1,0),"")</f>
        <v/>
      </c>
      <c r="O234" s="113" t="str">
        <f>IFERROR(VLOOKUP($F234,'2_Download'!$A$18:$H$5000,O$1,0),"")</f>
        <v/>
      </c>
    </row>
    <row r="235" spans="2:15" x14ac:dyDescent="0.2">
      <c r="B235" s="103">
        <f t="shared" si="16"/>
        <v>2027</v>
      </c>
      <c r="C235" s="103">
        <f t="shared" si="17"/>
        <v>7</v>
      </c>
      <c r="D235" s="103">
        <f t="shared" si="18"/>
        <v>1</v>
      </c>
      <c r="E235" s="103">
        <f t="shared" si="19"/>
        <v>1</v>
      </c>
      <c r="F235" s="103" t="str">
        <f>CONCATENATE(D235,"Q ",VLOOKUP($C235,Parametros!$D$4:$E$15,2,0)," ",'3_Fix'!B235)</f>
        <v>1Q Jul 2027</v>
      </c>
      <c r="H235" s="107">
        <f t="shared" si="15"/>
        <v>46569</v>
      </c>
      <c r="I235" s="113" t="str">
        <f>IFERROR(VLOOKUP($F235,'2_Download'!$A$18:$H$5000,I$1,0),"")</f>
        <v/>
      </c>
      <c r="J235" s="113" t="str">
        <f>IFERROR(VLOOKUP($F235,'2_Download'!$A$18:$H$5000,J$1,0),"")</f>
        <v/>
      </c>
      <c r="K235" s="113" t="str">
        <f>IFERROR(VLOOKUP($F235,'2_Download'!$A$18:$H$5000,K$1,0),"")</f>
        <v/>
      </c>
      <c r="L235" s="113" t="str">
        <f>IFERROR(VLOOKUP($F235,'2_Download'!$A$18:$H$5000,L$1,0),"")</f>
        <v/>
      </c>
      <c r="M235" s="113" t="str">
        <f>IFERROR(VLOOKUP($F235,'2_Download'!$A$18:$H$5000,M$1,0),"")</f>
        <v/>
      </c>
      <c r="N235" s="113" t="str">
        <f>IFERROR(VLOOKUP($F235,'2_Download'!$A$18:$H$5000,N$1,0),"")</f>
        <v/>
      </c>
      <c r="O235" s="113" t="str">
        <f>IFERROR(VLOOKUP($F235,'2_Download'!$A$18:$H$5000,O$1,0),"")</f>
        <v/>
      </c>
    </row>
    <row r="236" spans="2:15" x14ac:dyDescent="0.2">
      <c r="B236" s="103">
        <f t="shared" si="16"/>
        <v>2027</v>
      </c>
      <c r="C236" s="103">
        <f t="shared" si="17"/>
        <v>7</v>
      </c>
      <c r="D236" s="103">
        <f t="shared" si="18"/>
        <v>2</v>
      </c>
      <c r="E236" s="103">
        <f t="shared" si="19"/>
        <v>15</v>
      </c>
      <c r="F236" s="103" t="str">
        <f>CONCATENATE(D236,"Q ",VLOOKUP($C236,Parametros!$D$4:$E$15,2,0)," ",'3_Fix'!B236)</f>
        <v>2Q Jul 2027</v>
      </c>
      <c r="H236" s="107">
        <f t="shared" si="15"/>
        <v>46583</v>
      </c>
      <c r="I236" s="113" t="str">
        <f>IFERROR(VLOOKUP($F236,'2_Download'!$A$18:$H$5000,I$1,0),"")</f>
        <v/>
      </c>
      <c r="J236" s="113" t="str">
        <f>IFERROR(VLOOKUP($F236,'2_Download'!$A$18:$H$5000,J$1,0),"")</f>
        <v/>
      </c>
      <c r="K236" s="113" t="str">
        <f>IFERROR(VLOOKUP($F236,'2_Download'!$A$18:$H$5000,K$1,0),"")</f>
        <v/>
      </c>
      <c r="L236" s="113" t="str">
        <f>IFERROR(VLOOKUP($F236,'2_Download'!$A$18:$H$5000,L$1,0),"")</f>
        <v/>
      </c>
      <c r="M236" s="113" t="str">
        <f>IFERROR(VLOOKUP($F236,'2_Download'!$A$18:$H$5000,M$1,0),"")</f>
        <v/>
      </c>
      <c r="N236" s="113" t="str">
        <f>IFERROR(VLOOKUP($F236,'2_Download'!$A$18:$H$5000,N$1,0),"")</f>
        <v/>
      </c>
      <c r="O236" s="113" t="str">
        <f>IFERROR(VLOOKUP($F236,'2_Download'!$A$18:$H$5000,O$1,0),"")</f>
        <v/>
      </c>
    </row>
    <row r="237" spans="2:15" x14ac:dyDescent="0.2">
      <c r="B237" s="103">
        <f t="shared" si="16"/>
        <v>2027</v>
      </c>
      <c r="C237" s="103">
        <f t="shared" si="17"/>
        <v>8</v>
      </c>
      <c r="D237" s="103">
        <f t="shared" si="18"/>
        <v>1</v>
      </c>
      <c r="E237" s="103">
        <f t="shared" si="19"/>
        <v>1</v>
      </c>
      <c r="F237" s="103" t="str">
        <f>CONCATENATE(D237,"Q ",VLOOKUP($C237,Parametros!$D$4:$E$15,2,0)," ",'3_Fix'!B237)</f>
        <v>1Q Ago 2027</v>
      </c>
      <c r="H237" s="107">
        <f t="shared" si="15"/>
        <v>46600</v>
      </c>
      <c r="I237" s="113" t="str">
        <f>IFERROR(VLOOKUP($F237,'2_Download'!$A$18:$H$5000,I$1,0),"")</f>
        <v/>
      </c>
      <c r="J237" s="113" t="str">
        <f>IFERROR(VLOOKUP($F237,'2_Download'!$A$18:$H$5000,J$1,0),"")</f>
        <v/>
      </c>
      <c r="K237" s="113" t="str">
        <f>IFERROR(VLOOKUP($F237,'2_Download'!$A$18:$H$5000,K$1,0),"")</f>
        <v/>
      </c>
      <c r="L237" s="113" t="str">
        <f>IFERROR(VLOOKUP($F237,'2_Download'!$A$18:$H$5000,L$1,0),"")</f>
        <v/>
      </c>
      <c r="M237" s="113" t="str">
        <f>IFERROR(VLOOKUP($F237,'2_Download'!$A$18:$H$5000,M$1,0),"")</f>
        <v/>
      </c>
      <c r="N237" s="113" t="str">
        <f>IFERROR(VLOOKUP($F237,'2_Download'!$A$18:$H$5000,N$1,0),"")</f>
        <v/>
      </c>
      <c r="O237" s="113" t="str">
        <f>IFERROR(VLOOKUP($F237,'2_Download'!$A$18:$H$5000,O$1,0),"")</f>
        <v/>
      </c>
    </row>
    <row r="238" spans="2:15" x14ac:dyDescent="0.2">
      <c r="B238" s="103">
        <f t="shared" si="16"/>
        <v>2027</v>
      </c>
      <c r="C238" s="103">
        <f t="shared" si="17"/>
        <v>8</v>
      </c>
      <c r="D238" s="103">
        <f t="shared" si="18"/>
        <v>2</v>
      </c>
      <c r="E238" s="103">
        <f t="shared" si="19"/>
        <v>15</v>
      </c>
      <c r="F238" s="103" t="str">
        <f>CONCATENATE(D238,"Q ",VLOOKUP($C238,Parametros!$D$4:$E$15,2,0)," ",'3_Fix'!B238)</f>
        <v>2Q Ago 2027</v>
      </c>
      <c r="H238" s="107">
        <f t="shared" si="15"/>
        <v>46614</v>
      </c>
      <c r="I238" s="113" t="str">
        <f>IFERROR(VLOOKUP($F238,'2_Download'!$A$18:$H$5000,I$1,0),"")</f>
        <v/>
      </c>
      <c r="J238" s="113" t="str">
        <f>IFERROR(VLOOKUP($F238,'2_Download'!$A$18:$H$5000,J$1,0),"")</f>
        <v/>
      </c>
      <c r="K238" s="113" t="str">
        <f>IFERROR(VLOOKUP($F238,'2_Download'!$A$18:$H$5000,K$1,0),"")</f>
        <v/>
      </c>
      <c r="L238" s="113" t="str">
        <f>IFERROR(VLOOKUP($F238,'2_Download'!$A$18:$H$5000,L$1,0),"")</f>
        <v/>
      </c>
      <c r="M238" s="113" t="str">
        <f>IFERROR(VLOOKUP($F238,'2_Download'!$A$18:$H$5000,M$1,0),"")</f>
        <v/>
      </c>
      <c r="N238" s="113" t="str">
        <f>IFERROR(VLOOKUP($F238,'2_Download'!$A$18:$H$5000,N$1,0),"")</f>
        <v/>
      </c>
      <c r="O238" s="113" t="str">
        <f>IFERROR(VLOOKUP($F238,'2_Download'!$A$18:$H$5000,O$1,0),"")</f>
        <v/>
      </c>
    </row>
    <row r="239" spans="2:15" x14ac:dyDescent="0.2">
      <c r="B239" s="103">
        <f t="shared" si="16"/>
        <v>2027</v>
      </c>
      <c r="C239" s="103">
        <f t="shared" si="17"/>
        <v>9</v>
      </c>
      <c r="D239" s="103">
        <f t="shared" si="18"/>
        <v>1</v>
      </c>
      <c r="E239" s="103">
        <f t="shared" si="19"/>
        <v>1</v>
      </c>
      <c r="F239" s="103" t="str">
        <f>CONCATENATE(D239,"Q ",VLOOKUP($C239,Parametros!$D$4:$E$15,2,0)," ",'3_Fix'!B239)</f>
        <v>1Q Sep 2027</v>
      </c>
      <c r="H239" s="107">
        <f t="shared" si="15"/>
        <v>46631</v>
      </c>
      <c r="I239" s="113" t="str">
        <f>IFERROR(VLOOKUP($F239,'2_Download'!$A$18:$H$5000,I$1,0),"")</f>
        <v/>
      </c>
      <c r="J239" s="113" t="str">
        <f>IFERROR(VLOOKUP($F239,'2_Download'!$A$18:$H$5000,J$1,0),"")</f>
        <v/>
      </c>
      <c r="K239" s="113" t="str">
        <f>IFERROR(VLOOKUP($F239,'2_Download'!$A$18:$H$5000,K$1,0),"")</f>
        <v/>
      </c>
      <c r="L239" s="113" t="str">
        <f>IFERROR(VLOOKUP($F239,'2_Download'!$A$18:$H$5000,L$1,0),"")</f>
        <v/>
      </c>
      <c r="M239" s="113" t="str">
        <f>IFERROR(VLOOKUP($F239,'2_Download'!$A$18:$H$5000,M$1,0),"")</f>
        <v/>
      </c>
      <c r="N239" s="113" t="str">
        <f>IFERROR(VLOOKUP($F239,'2_Download'!$A$18:$H$5000,N$1,0),"")</f>
        <v/>
      </c>
      <c r="O239" s="113" t="str">
        <f>IFERROR(VLOOKUP($F239,'2_Download'!$A$18:$H$5000,O$1,0),"")</f>
        <v/>
      </c>
    </row>
    <row r="240" spans="2:15" x14ac:dyDescent="0.2">
      <c r="B240" s="103">
        <f t="shared" si="16"/>
        <v>2027</v>
      </c>
      <c r="C240" s="103">
        <f t="shared" si="17"/>
        <v>9</v>
      </c>
      <c r="D240" s="103">
        <f t="shared" si="18"/>
        <v>2</v>
      </c>
      <c r="E240" s="103">
        <f t="shared" si="19"/>
        <v>15</v>
      </c>
      <c r="F240" s="103" t="str">
        <f>CONCATENATE(D240,"Q ",VLOOKUP($C240,Parametros!$D$4:$E$15,2,0)," ",'3_Fix'!B240)</f>
        <v>2Q Sep 2027</v>
      </c>
      <c r="H240" s="107">
        <f t="shared" si="15"/>
        <v>46645</v>
      </c>
      <c r="I240" s="113" t="str">
        <f>IFERROR(VLOOKUP($F240,'2_Download'!$A$18:$H$5000,I$1,0),"")</f>
        <v/>
      </c>
      <c r="J240" s="113" t="str">
        <f>IFERROR(VLOOKUP($F240,'2_Download'!$A$18:$H$5000,J$1,0),"")</f>
        <v/>
      </c>
      <c r="K240" s="113" t="str">
        <f>IFERROR(VLOOKUP($F240,'2_Download'!$A$18:$H$5000,K$1,0),"")</f>
        <v/>
      </c>
      <c r="L240" s="113" t="str">
        <f>IFERROR(VLOOKUP($F240,'2_Download'!$A$18:$H$5000,L$1,0),"")</f>
        <v/>
      </c>
      <c r="M240" s="113" t="str">
        <f>IFERROR(VLOOKUP($F240,'2_Download'!$A$18:$H$5000,M$1,0),"")</f>
        <v/>
      </c>
      <c r="N240" s="113" t="str">
        <f>IFERROR(VLOOKUP($F240,'2_Download'!$A$18:$H$5000,N$1,0),"")</f>
        <v/>
      </c>
      <c r="O240" s="113" t="str">
        <f>IFERROR(VLOOKUP($F240,'2_Download'!$A$18:$H$5000,O$1,0),"")</f>
        <v/>
      </c>
    </row>
    <row r="241" spans="2:15" x14ac:dyDescent="0.2">
      <c r="B241" s="103">
        <f t="shared" si="16"/>
        <v>2027</v>
      </c>
      <c r="C241" s="103">
        <f t="shared" si="17"/>
        <v>10</v>
      </c>
      <c r="D241" s="103">
        <f t="shared" si="18"/>
        <v>1</v>
      </c>
      <c r="E241" s="103">
        <f t="shared" si="19"/>
        <v>1</v>
      </c>
      <c r="F241" s="103" t="str">
        <f>CONCATENATE(D241,"Q ",VLOOKUP($C241,Parametros!$D$4:$E$15,2,0)," ",'3_Fix'!B241)</f>
        <v>1Q Oct 2027</v>
      </c>
      <c r="H241" s="107">
        <f t="shared" si="15"/>
        <v>46661</v>
      </c>
      <c r="I241" s="113" t="str">
        <f>IFERROR(VLOOKUP($F241,'2_Download'!$A$18:$H$5000,I$1,0),"")</f>
        <v/>
      </c>
      <c r="J241" s="113" t="str">
        <f>IFERROR(VLOOKUP($F241,'2_Download'!$A$18:$H$5000,J$1,0),"")</f>
        <v/>
      </c>
      <c r="K241" s="113" t="str">
        <f>IFERROR(VLOOKUP($F241,'2_Download'!$A$18:$H$5000,K$1,0),"")</f>
        <v/>
      </c>
      <c r="L241" s="113" t="str">
        <f>IFERROR(VLOOKUP($F241,'2_Download'!$A$18:$H$5000,L$1,0),"")</f>
        <v/>
      </c>
      <c r="M241" s="113" t="str">
        <f>IFERROR(VLOOKUP($F241,'2_Download'!$A$18:$H$5000,M$1,0),"")</f>
        <v/>
      </c>
      <c r="N241" s="113" t="str">
        <f>IFERROR(VLOOKUP($F241,'2_Download'!$A$18:$H$5000,N$1,0),"")</f>
        <v/>
      </c>
      <c r="O241" s="113" t="str">
        <f>IFERROR(VLOOKUP($F241,'2_Download'!$A$18:$H$5000,O$1,0),"")</f>
        <v/>
      </c>
    </row>
    <row r="242" spans="2:15" x14ac:dyDescent="0.2">
      <c r="B242" s="103">
        <f t="shared" si="16"/>
        <v>2027</v>
      </c>
      <c r="C242" s="103">
        <f t="shared" si="17"/>
        <v>10</v>
      </c>
      <c r="D242" s="103">
        <f t="shared" si="18"/>
        <v>2</v>
      </c>
      <c r="E242" s="103">
        <f t="shared" si="19"/>
        <v>15</v>
      </c>
      <c r="F242" s="103" t="str">
        <f>CONCATENATE(D242,"Q ",VLOOKUP($C242,Parametros!$D$4:$E$15,2,0)," ",'3_Fix'!B242)</f>
        <v>2Q Oct 2027</v>
      </c>
      <c r="H242" s="107">
        <f t="shared" si="15"/>
        <v>46675</v>
      </c>
      <c r="I242" s="113" t="str">
        <f>IFERROR(VLOOKUP($F242,'2_Download'!$A$18:$H$5000,I$1,0),"")</f>
        <v/>
      </c>
      <c r="J242" s="113" t="str">
        <f>IFERROR(VLOOKUP($F242,'2_Download'!$A$18:$H$5000,J$1,0),"")</f>
        <v/>
      </c>
      <c r="K242" s="113" t="str">
        <f>IFERROR(VLOOKUP($F242,'2_Download'!$A$18:$H$5000,K$1,0),"")</f>
        <v/>
      </c>
      <c r="L242" s="113" t="str">
        <f>IFERROR(VLOOKUP($F242,'2_Download'!$A$18:$H$5000,L$1,0),"")</f>
        <v/>
      </c>
      <c r="M242" s="113" t="str">
        <f>IFERROR(VLOOKUP($F242,'2_Download'!$A$18:$H$5000,M$1,0),"")</f>
        <v/>
      </c>
      <c r="N242" s="113" t="str">
        <f>IFERROR(VLOOKUP($F242,'2_Download'!$A$18:$H$5000,N$1,0),"")</f>
        <v/>
      </c>
      <c r="O242" s="113" t="str">
        <f>IFERROR(VLOOKUP($F242,'2_Download'!$A$18:$H$5000,O$1,0),"")</f>
        <v/>
      </c>
    </row>
    <row r="243" spans="2:15" x14ac:dyDescent="0.2">
      <c r="B243" s="103">
        <f t="shared" si="16"/>
        <v>2027</v>
      </c>
      <c r="C243" s="103">
        <f t="shared" si="17"/>
        <v>11</v>
      </c>
      <c r="D243" s="103">
        <f t="shared" si="18"/>
        <v>1</v>
      </c>
      <c r="E243" s="103">
        <f t="shared" si="19"/>
        <v>1</v>
      </c>
      <c r="F243" s="103" t="str">
        <f>CONCATENATE(D243,"Q ",VLOOKUP($C243,Parametros!$D$4:$E$15,2,0)," ",'3_Fix'!B243)</f>
        <v>1Q Nov 2027</v>
      </c>
      <c r="H243" s="107">
        <f t="shared" si="15"/>
        <v>46692</v>
      </c>
      <c r="I243" s="113" t="str">
        <f>IFERROR(VLOOKUP($F243,'2_Download'!$A$18:$H$5000,I$1,0),"")</f>
        <v/>
      </c>
      <c r="J243" s="113" t="str">
        <f>IFERROR(VLOOKUP($F243,'2_Download'!$A$18:$H$5000,J$1,0),"")</f>
        <v/>
      </c>
      <c r="K243" s="113" t="str">
        <f>IFERROR(VLOOKUP($F243,'2_Download'!$A$18:$H$5000,K$1,0),"")</f>
        <v/>
      </c>
      <c r="L243" s="113" t="str">
        <f>IFERROR(VLOOKUP($F243,'2_Download'!$A$18:$H$5000,L$1,0),"")</f>
        <v/>
      </c>
      <c r="M243" s="113" t="str">
        <f>IFERROR(VLOOKUP($F243,'2_Download'!$A$18:$H$5000,M$1,0),"")</f>
        <v/>
      </c>
      <c r="N243" s="113" t="str">
        <f>IFERROR(VLOOKUP($F243,'2_Download'!$A$18:$H$5000,N$1,0),"")</f>
        <v/>
      </c>
      <c r="O243" s="113" t="str">
        <f>IFERROR(VLOOKUP($F243,'2_Download'!$A$18:$H$5000,O$1,0),"")</f>
        <v/>
      </c>
    </row>
    <row r="244" spans="2:15" x14ac:dyDescent="0.2">
      <c r="B244" s="103">
        <f t="shared" si="16"/>
        <v>2027</v>
      </c>
      <c r="C244" s="103">
        <f t="shared" si="17"/>
        <v>11</v>
      </c>
      <c r="D244" s="103">
        <f t="shared" si="18"/>
        <v>2</v>
      </c>
      <c r="E244" s="103">
        <f t="shared" si="19"/>
        <v>15</v>
      </c>
      <c r="F244" s="103" t="str">
        <f>CONCATENATE(D244,"Q ",VLOOKUP($C244,Parametros!$D$4:$E$15,2,0)," ",'3_Fix'!B244)</f>
        <v>2Q Nov 2027</v>
      </c>
      <c r="H244" s="107">
        <f t="shared" si="15"/>
        <v>46706</v>
      </c>
      <c r="I244" s="113" t="str">
        <f>IFERROR(VLOOKUP($F244,'2_Download'!$A$18:$H$5000,I$1,0),"")</f>
        <v/>
      </c>
      <c r="J244" s="113" t="str">
        <f>IFERROR(VLOOKUP($F244,'2_Download'!$A$18:$H$5000,J$1,0),"")</f>
        <v/>
      </c>
      <c r="K244" s="113" t="str">
        <f>IFERROR(VLOOKUP($F244,'2_Download'!$A$18:$H$5000,K$1,0),"")</f>
        <v/>
      </c>
      <c r="L244" s="113" t="str">
        <f>IFERROR(VLOOKUP($F244,'2_Download'!$A$18:$H$5000,L$1,0),"")</f>
        <v/>
      </c>
      <c r="M244" s="113" t="str">
        <f>IFERROR(VLOOKUP($F244,'2_Download'!$A$18:$H$5000,M$1,0),"")</f>
        <v/>
      </c>
      <c r="N244" s="113" t="str">
        <f>IFERROR(VLOOKUP($F244,'2_Download'!$A$18:$H$5000,N$1,0),"")</f>
        <v/>
      </c>
      <c r="O244" s="113" t="str">
        <f>IFERROR(VLOOKUP($F244,'2_Download'!$A$18:$H$5000,O$1,0),"")</f>
        <v/>
      </c>
    </row>
    <row r="245" spans="2:15" x14ac:dyDescent="0.2">
      <c r="B245" s="103">
        <f t="shared" si="16"/>
        <v>2027</v>
      </c>
      <c r="C245" s="103">
        <f t="shared" si="17"/>
        <v>12</v>
      </c>
      <c r="D245" s="103">
        <f t="shared" si="18"/>
        <v>1</v>
      </c>
      <c r="E245" s="103">
        <f t="shared" si="19"/>
        <v>1</v>
      </c>
      <c r="F245" s="103" t="str">
        <f>CONCATENATE(D245,"Q ",VLOOKUP($C245,Parametros!$D$4:$E$15,2,0)," ",'3_Fix'!B245)</f>
        <v>1Q Dic 2027</v>
      </c>
      <c r="H245" s="107">
        <f t="shared" si="15"/>
        <v>46722</v>
      </c>
      <c r="I245" s="113" t="str">
        <f>IFERROR(VLOOKUP($F245,'2_Download'!$A$18:$H$5000,I$1,0),"")</f>
        <v/>
      </c>
      <c r="J245" s="113" t="str">
        <f>IFERROR(VLOOKUP($F245,'2_Download'!$A$18:$H$5000,J$1,0),"")</f>
        <v/>
      </c>
      <c r="K245" s="113" t="str">
        <f>IFERROR(VLOOKUP($F245,'2_Download'!$A$18:$H$5000,K$1,0),"")</f>
        <v/>
      </c>
      <c r="L245" s="113" t="str">
        <f>IFERROR(VLOOKUP($F245,'2_Download'!$A$18:$H$5000,L$1,0),"")</f>
        <v/>
      </c>
      <c r="M245" s="113" t="str">
        <f>IFERROR(VLOOKUP($F245,'2_Download'!$A$18:$H$5000,M$1,0),"")</f>
        <v/>
      </c>
      <c r="N245" s="113" t="str">
        <f>IFERROR(VLOOKUP($F245,'2_Download'!$A$18:$H$5000,N$1,0),"")</f>
        <v/>
      </c>
      <c r="O245" s="113" t="str">
        <f>IFERROR(VLOOKUP($F245,'2_Download'!$A$18:$H$5000,O$1,0),"")</f>
        <v/>
      </c>
    </row>
    <row r="246" spans="2:15" x14ac:dyDescent="0.2">
      <c r="B246" s="103">
        <f t="shared" si="16"/>
        <v>2027</v>
      </c>
      <c r="C246" s="103">
        <f t="shared" si="17"/>
        <v>12</v>
      </c>
      <c r="D246" s="103">
        <f t="shared" si="18"/>
        <v>2</v>
      </c>
      <c r="E246" s="103">
        <f t="shared" si="19"/>
        <v>15</v>
      </c>
      <c r="F246" s="103" t="str">
        <f>CONCATENATE(D246,"Q ",VLOOKUP($C246,Parametros!$D$4:$E$15,2,0)," ",'3_Fix'!B246)</f>
        <v>2Q Dic 2027</v>
      </c>
      <c r="H246" s="107">
        <f t="shared" si="15"/>
        <v>46736</v>
      </c>
      <c r="I246" s="113" t="str">
        <f>IFERROR(VLOOKUP($F246,'2_Download'!$A$18:$H$5000,I$1,0),"")</f>
        <v/>
      </c>
      <c r="J246" s="113" t="str">
        <f>IFERROR(VLOOKUP($F246,'2_Download'!$A$18:$H$5000,J$1,0),"")</f>
        <v/>
      </c>
      <c r="K246" s="113" t="str">
        <f>IFERROR(VLOOKUP($F246,'2_Download'!$A$18:$H$5000,K$1,0),"")</f>
        <v/>
      </c>
      <c r="L246" s="113" t="str">
        <f>IFERROR(VLOOKUP($F246,'2_Download'!$A$18:$H$5000,L$1,0),"")</f>
        <v/>
      </c>
      <c r="M246" s="113" t="str">
        <f>IFERROR(VLOOKUP($F246,'2_Download'!$A$18:$H$5000,M$1,0),"")</f>
        <v/>
      </c>
      <c r="N246" s="113" t="str">
        <f>IFERROR(VLOOKUP($F246,'2_Download'!$A$18:$H$5000,N$1,0),"")</f>
        <v/>
      </c>
      <c r="O246" s="113" t="str">
        <f>IFERROR(VLOOKUP($F246,'2_Download'!$A$18:$H$5000,O$1,0),"")</f>
        <v/>
      </c>
    </row>
    <row r="247" spans="2:15" x14ac:dyDescent="0.2">
      <c r="B247" s="103">
        <f t="shared" si="16"/>
        <v>2028</v>
      </c>
      <c r="C247" s="103">
        <f t="shared" si="17"/>
        <v>1</v>
      </c>
      <c r="D247" s="103">
        <f t="shared" si="18"/>
        <v>1</v>
      </c>
      <c r="E247" s="103">
        <f t="shared" si="19"/>
        <v>1</v>
      </c>
      <c r="F247" s="103" t="str">
        <f>CONCATENATE(D247,"Q ",VLOOKUP($C247,Parametros!$D$4:$E$15,2,0)," ",'3_Fix'!B247)</f>
        <v>1Q Ene 2028</v>
      </c>
      <c r="H247" s="107">
        <f t="shared" si="15"/>
        <v>46753</v>
      </c>
      <c r="I247" s="113" t="str">
        <f>IFERROR(VLOOKUP($F247,'2_Download'!$A$18:$H$5000,I$1,0),"")</f>
        <v/>
      </c>
      <c r="J247" s="113" t="str">
        <f>IFERROR(VLOOKUP($F247,'2_Download'!$A$18:$H$5000,J$1,0),"")</f>
        <v/>
      </c>
      <c r="K247" s="113" t="str">
        <f>IFERROR(VLOOKUP($F247,'2_Download'!$A$18:$H$5000,K$1,0),"")</f>
        <v/>
      </c>
      <c r="L247" s="113" t="str">
        <f>IFERROR(VLOOKUP($F247,'2_Download'!$A$18:$H$5000,L$1,0),"")</f>
        <v/>
      </c>
      <c r="M247" s="113" t="str">
        <f>IFERROR(VLOOKUP($F247,'2_Download'!$A$18:$H$5000,M$1,0),"")</f>
        <v/>
      </c>
      <c r="N247" s="113" t="str">
        <f>IFERROR(VLOOKUP($F247,'2_Download'!$A$18:$H$5000,N$1,0),"")</f>
        <v/>
      </c>
      <c r="O247" s="113" t="str">
        <f>IFERROR(VLOOKUP($F247,'2_Download'!$A$18:$H$5000,O$1,0),"")</f>
        <v/>
      </c>
    </row>
    <row r="248" spans="2:15" x14ac:dyDescent="0.2">
      <c r="B248" s="103">
        <f t="shared" si="16"/>
        <v>2028</v>
      </c>
      <c r="C248" s="103">
        <f t="shared" si="17"/>
        <v>1</v>
      </c>
      <c r="D248" s="103">
        <f t="shared" si="18"/>
        <v>2</v>
      </c>
      <c r="E248" s="103">
        <f t="shared" si="19"/>
        <v>15</v>
      </c>
      <c r="F248" s="103" t="str">
        <f>CONCATENATE(D248,"Q ",VLOOKUP($C248,Parametros!$D$4:$E$15,2,0)," ",'3_Fix'!B248)</f>
        <v>2Q Ene 2028</v>
      </c>
      <c r="H248" s="107">
        <f t="shared" si="15"/>
        <v>46767</v>
      </c>
      <c r="I248" s="113" t="str">
        <f>IFERROR(VLOOKUP($F248,'2_Download'!$A$18:$H$5000,I$1,0),"")</f>
        <v/>
      </c>
      <c r="J248" s="113" t="str">
        <f>IFERROR(VLOOKUP($F248,'2_Download'!$A$18:$H$5000,J$1,0),"")</f>
        <v/>
      </c>
      <c r="K248" s="113" t="str">
        <f>IFERROR(VLOOKUP($F248,'2_Download'!$A$18:$H$5000,K$1,0),"")</f>
        <v/>
      </c>
      <c r="L248" s="113" t="str">
        <f>IFERROR(VLOOKUP($F248,'2_Download'!$A$18:$H$5000,L$1,0),"")</f>
        <v/>
      </c>
      <c r="M248" s="113" t="str">
        <f>IFERROR(VLOOKUP($F248,'2_Download'!$A$18:$H$5000,M$1,0),"")</f>
        <v/>
      </c>
      <c r="N248" s="113" t="str">
        <f>IFERROR(VLOOKUP($F248,'2_Download'!$A$18:$H$5000,N$1,0),"")</f>
        <v/>
      </c>
      <c r="O248" s="113" t="str">
        <f>IFERROR(VLOOKUP($F248,'2_Download'!$A$18:$H$5000,O$1,0),"")</f>
        <v/>
      </c>
    </row>
    <row r="249" spans="2:15" x14ac:dyDescent="0.2">
      <c r="B249" s="103">
        <f t="shared" si="16"/>
        <v>2028</v>
      </c>
      <c r="C249" s="103">
        <f t="shared" si="17"/>
        <v>2</v>
      </c>
      <c r="D249" s="103">
        <f t="shared" si="18"/>
        <v>1</v>
      </c>
      <c r="E249" s="103">
        <f t="shared" si="19"/>
        <v>1</v>
      </c>
      <c r="F249" s="103" t="str">
        <f>CONCATENATE(D249,"Q ",VLOOKUP($C249,Parametros!$D$4:$E$15,2,0)," ",'3_Fix'!B249)</f>
        <v>1Q Feb 2028</v>
      </c>
      <c r="H249" s="107">
        <f t="shared" si="15"/>
        <v>46784</v>
      </c>
      <c r="I249" s="113" t="str">
        <f>IFERROR(VLOOKUP($F249,'2_Download'!$A$18:$H$5000,I$1,0),"")</f>
        <v/>
      </c>
      <c r="J249" s="113" t="str">
        <f>IFERROR(VLOOKUP($F249,'2_Download'!$A$18:$H$5000,J$1,0),"")</f>
        <v/>
      </c>
      <c r="K249" s="113" t="str">
        <f>IFERROR(VLOOKUP($F249,'2_Download'!$A$18:$H$5000,K$1,0),"")</f>
        <v/>
      </c>
      <c r="L249" s="113" t="str">
        <f>IFERROR(VLOOKUP($F249,'2_Download'!$A$18:$H$5000,L$1,0),"")</f>
        <v/>
      </c>
      <c r="M249" s="113" t="str">
        <f>IFERROR(VLOOKUP($F249,'2_Download'!$A$18:$H$5000,M$1,0),"")</f>
        <v/>
      </c>
      <c r="N249" s="113" t="str">
        <f>IFERROR(VLOOKUP($F249,'2_Download'!$A$18:$H$5000,N$1,0),"")</f>
        <v/>
      </c>
      <c r="O249" s="113" t="str">
        <f>IFERROR(VLOOKUP($F249,'2_Download'!$A$18:$H$5000,O$1,0),"")</f>
        <v/>
      </c>
    </row>
    <row r="250" spans="2:15" x14ac:dyDescent="0.2">
      <c r="B250" s="103">
        <f t="shared" si="16"/>
        <v>2028</v>
      </c>
      <c r="C250" s="103">
        <f t="shared" si="17"/>
        <v>2</v>
      </c>
      <c r="D250" s="103">
        <f t="shared" si="18"/>
        <v>2</v>
      </c>
      <c r="E250" s="103">
        <f t="shared" si="19"/>
        <v>15</v>
      </c>
      <c r="F250" s="103" t="str">
        <f>CONCATENATE(D250,"Q ",VLOOKUP($C250,Parametros!$D$4:$E$15,2,0)," ",'3_Fix'!B250)</f>
        <v>2Q Feb 2028</v>
      </c>
      <c r="H250" s="107">
        <f t="shared" si="15"/>
        <v>46798</v>
      </c>
      <c r="I250" s="113" t="str">
        <f>IFERROR(VLOOKUP($F250,'2_Download'!$A$18:$H$5000,I$1,0),"")</f>
        <v/>
      </c>
      <c r="J250" s="113" t="str">
        <f>IFERROR(VLOOKUP($F250,'2_Download'!$A$18:$H$5000,J$1,0),"")</f>
        <v/>
      </c>
      <c r="K250" s="113" t="str">
        <f>IFERROR(VLOOKUP($F250,'2_Download'!$A$18:$H$5000,K$1,0),"")</f>
        <v/>
      </c>
      <c r="L250" s="113" t="str">
        <f>IFERROR(VLOOKUP($F250,'2_Download'!$A$18:$H$5000,L$1,0),"")</f>
        <v/>
      </c>
      <c r="M250" s="113" t="str">
        <f>IFERROR(VLOOKUP($F250,'2_Download'!$A$18:$H$5000,M$1,0),"")</f>
        <v/>
      </c>
      <c r="N250" s="113" t="str">
        <f>IFERROR(VLOOKUP($F250,'2_Download'!$A$18:$H$5000,N$1,0),"")</f>
        <v/>
      </c>
      <c r="O250" s="113" t="str">
        <f>IFERROR(VLOOKUP($F250,'2_Download'!$A$18:$H$5000,O$1,0),"")</f>
        <v/>
      </c>
    </row>
    <row r="251" spans="2:15" x14ac:dyDescent="0.2">
      <c r="B251" s="103">
        <f t="shared" si="16"/>
        <v>2028</v>
      </c>
      <c r="C251" s="103">
        <f t="shared" si="17"/>
        <v>3</v>
      </c>
      <c r="D251" s="103">
        <f t="shared" si="18"/>
        <v>1</v>
      </c>
      <c r="E251" s="103">
        <f t="shared" si="19"/>
        <v>1</v>
      </c>
      <c r="F251" s="103" t="str">
        <f>CONCATENATE(D251,"Q ",VLOOKUP($C251,Parametros!$D$4:$E$15,2,0)," ",'3_Fix'!B251)</f>
        <v>1Q Mar 2028</v>
      </c>
      <c r="H251" s="107">
        <f t="shared" si="15"/>
        <v>46813</v>
      </c>
      <c r="I251" s="113" t="str">
        <f>IFERROR(VLOOKUP($F251,'2_Download'!$A$18:$H$5000,I$1,0),"")</f>
        <v/>
      </c>
      <c r="J251" s="113" t="str">
        <f>IFERROR(VLOOKUP($F251,'2_Download'!$A$18:$H$5000,J$1,0),"")</f>
        <v/>
      </c>
      <c r="K251" s="113" t="str">
        <f>IFERROR(VLOOKUP($F251,'2_Download'!$A$18:$H$5000,K$1,0),"")</f>
        <v/>
      </c>
      <c r="L251" s="113" t="str">
        <f>IFERROR(VLOOKUP($F251,'2_Download'!$A$18:$H$5000,L$1,0),"")</f>
        <v/>
      </c>
      <c r="M251" s="113" t="str">
        <f>IFERROR(VLOOKUP($F251,'2_Download'!$A$18:$H$5000,M$1,0),"")</f>
        <v/>
      </c>
      <c r="N251" s="113" t="str">
        <f>IFERROR(VLOOKUP($F251,'2_Download'!$A$18:$H$5000,N$1,0),"")</f>
        <v/>
      </c>
      <c r="O251" s="113" t="str">
        <f>IFERROR(VLOOKUP($F251,'2_Download'!$A$18:$H$5000,O$1,0),"")</f>
        <v/>
      </c>
    </row>
    <row r="252" spans="2:15" x14ac:dyDescent="0.2">
      <c r="B252" s="103">
        <f t="shared" si="16"/>
        <v>2028</v>
      </c>
      <c r="C252" s="103">
        <f t="shared" si="17"/>
        <v>3</v>
      </c>
      <c r="D252" s="103">
        <f t="shared" si="18"/>
        <v>2</v>
      </c>
      <c r="E252" s="103">
        <f t="shared" si="19"/>
        <v>15</v>
      </c>
      <c r="F252" s="103" t="str">
        <f>CONCATENATE(D252,"Q ",VLOOKUP($C252,Parametros!$D$4:$E$15,2,0)," ",'3_Fix'!B252)</f>
        <v>2Q Mar 2028</v>
      </c>
      <c r="H252" s="107">
        <f t="shared" si="15"/>
        <v>46827</v>
      </c>
      <c r="I252" s="113" t="str">
        <f>IFERROR(VLOOKUP($F252,'2_Download'!$A$18:$H$5000,I$1,0),"")</f>
        <v/>
      </c>
      <c r="J252" s="113" t="str">
        <f>IFERROR(VLOOKUP($F252,'2_Download'!$A$18:$H$5000,J$1,0),"")</f>
        <v/>
      </c>
      <c r="K252" s="113" t="str">
        <f>IFERROR(VLOOKUP($F252,'2_Download'!$A$18:$H$5000,K$1,0),"")</f>
        <v/>
      </c>
      <c r="L252" s="113" t="str">
        <f>IFERROR(VLOOKUP($F252,'2_Download'!$A$18:$H$5000,L$1,0),"")</f>
        <v/>
      </c>
      <c r="M252" s="113" t="str">
        <f>IFERROR(VLOOKUP($F252,'2_Download'!$A$18:$H$5000,M$1,0),"")</f>
        <v/>
      </c>
      <c r="N252" s="113" t="str">
        <f>IFERROR(VLOOKUP($F252,'2_Download'!$A$18:$H$5000,N$1,0),"")</f>
        <v/>
      </c>
      <c r="O252" s="113" t="str">
        <f>IFERROR(VLOOKUP($F252,'2_Download'!$A$18:$H$5000,O$1,0),"")</f>
        <v/>
      </c>
    </row>
    <row r="253" spans="2:15" x14ac:dyDescent="0.2">
      <c r="B253" s="103">
        <f t="shared" si="16"/>
        <v>2028</v>
      </c>
      <c r="C253" s="103">
        <f t="shared" si="17"/>
        <v>4</v>
      </c>
      <c r="D253" s="103">
        <f t="shared" si="18"/>
        <v>1</v>
      </c>
      <c r="E253" s="103">
        <f t="shared" si="19"/>
        <v>1</v>
      </c>
      <c r="F253" s="103" t="str">
        <f>CONCATENATE(D253,"Q ",VLOOKUP($C253,Parametros!$D$4:$E$15,2,0)," ",'3_Fix'!B253)</f>
        <v>1Q Abr 2028</v>
      </c>
      <c r="H253" s="107">
        <f t="shared" si="15"/>
        <v>46844</v>
      </c>
      <c r="I253" s="113" t="str">
        <f>IFERROR(VLOOKUP($F253,'2_Download'!$A$18:$H$5000,I$1,0),"")</f>
        <v/>
      </c>
      <c r="J253" s="113" t="str">
        <f>IFERROR(VLOOKUP($F253,'2_Download'!$A$18:$H$5000,J$1,0),"")</f>
        <v/>
      </c>
      <c r="K253" s="113" t="str">
        <f>IFERROR(VLOOKUP($F253,'2_Download'!$A$18:$H$5000,K$1,0),"")</f>
        <v/>
      </c>
      <c r="L253" s="113" t="str">
        <f>IFERROR(VLOOKUP($F253,'2_Download'!$A$18:$H$5000,L$1,0),"")</f>
        <v/>
      </c>
      <c r="M253" s="113" t="str">
        <f>IFERROR(VLOOKUP($F253,'2_Download'!$A$18:$H$5000,M$1,0),"")</f>
        <v/>
      </c>
      <c r="N253" s="113" t="str">
        <f>IFERROR(VLOOKUP($F253,'2_Download'!$A$18:$H$5000,N$1,0),"")</f>
        <v/>
      </c>
      <c r="O253" s="113" t="str">
        <f>IFERROR(VLOOKUP($F253,'2_Download'!$A$18:$H$5000,O$1,0),"")</f>
        <v/>
      </c>
    </row>
    <row r="254" spans="2:15" x14ac:dyDescent="0.2">
      <c r="B254" s="103">
        <f t="shared" si="16"/>
        <v>2028</v>
      </c>
      <c r="C254" s="103">
        <f t="shared" si="17"/>
        <v>4</v>
      </c>
      <c r="D254" s="103">
        <f t="shared" si="18"/>
        <v>2</v>
      </c>
      <c r="E254" s="103">
        <f t="shared" si="19"/>
        <v>15</v>
      </c>
      <c r="F254" s="103" t="str">
        <f>CONCATENATE(D254,"Q ",VLOOKUP($C254,Parametros!$D$4:$E$15,2,0)," ",'3_Fix'!B254)</f>
        <v>2Q Abr 2028</v>
      </c>
      <c r="H254" s="107">
        <f t="shared" si="15"/>
        <v>46858</v>
      </c>
      <c r="I254" s="113" t="str">
        <f>IFERROR(VLOOKUP($F254,'2_Download'!$A$18:$H$5000,I$1,0),"")</f>
        <v/>
      </c>
      <c r="J254" s="113" t="str">
        <f>IFERROR(VLOOKUP($F254,'2_Download'!$A$18:$H$5000,J$1,0),"")</f>
        <v/>
      </c>
      <c r="K254" s="113" t="str">
        <f>IFERROR(VLOOKUP($F254,'2_Download'!$A$18:$H$5000,K$1,0),"")</f>
        <v/>
      </c>
      <c r="L254" s="113" t="str">
        <f>IFERROR(VLOOKUP($F254,'2_Download'!$A$18:$H$5000,L$1,0),"")</f>
        <v/>
      </c>
      <c r="M254" s="113" t="str">
        <f>IFERROR(VLOOKUP($F254,'2_Download'!$A$18:$H$5000,M$1,0),"")</f>
        <v/>
      </c>
      <c r="N254" s="113" t="str">
        <f>IFERROR(VLOOKUP($F254,'2_Download'!$A$18:$H$5000,N$1,0),"")</f>
        <v/>
      </c>
      <c r="O254" s="113" t="str">
        <f>IFERROR(VLOOKUP($F254,'2_Download'!$A$18:$H$5000,O$1,0),"")</f>
        <v/>
      </c>
    </row>
    <row r="255" spans="2:15" x14ac:dyDescent="0.2">
      <c r="B255" s="103">
        <f t="shared" si="16"/>
        <v>2028</v>
      </c>
      <c r="C255" s="103">
        <f t="shared" si="17"/>
        <v>5</v>
      </c>
      <c r="D255" s="103">
        <f t="shared" si="18"/>
        <v>1</v>
      </c>
      <c r="E255" s="103">
        <f t="shared" si="19"/>
        <v>1</v>
      </c>
      <c r="F255" s="103" t="str">
        <f>CONCATENATE(D255,"Q ",VLOOKUP($C255,Parametros!$D$4:$E$15,2,0)," ",'3_Fix'!B255)</f>
        <v>1Q May 2028</v>
      </c>
      <c r="H255" s="107">
        <f t="shared" si="15"/>
        <v>46874</v>
      </c>
      <c r="I255" s="113" t="str">
        <f>IFERROR(VLOOKUP($F255,'2_Download'!$A$18:$H$5000,I$1,0),"")</f>
        <v/>
      </c>
      <c r="J255" s="113" t="str">
        <f>IFERROR(VLOOKUP($F255,'2_Download'!$A$18:$H$5000,J$1,0),"")</f>
        <v/>
      </c>
      <c r="K255" s="113" t="str">
        <f>IFERROR(VLOOKUP($F255,'2_Download'!$A$18:$H$5000,K$1,0),"")</f>
        <v/>
      </c>
      <c r="L255" s="113" t="str">
        <f>IFERROR(VLOOKUP($F255,'2_Download'!$A$18:$H$5000,L$1,0),"")</f>
        <v/>
      </c>
      <c r="M255" s="113" t="str">
        <f>IFERROR(VLOOKUP($F255,'2_Download'!$A$18:$H$5000,M$1,0),"")</f>
        <v/>
      </c>
      <c r="N255" s="113" t="str">
        <f>IFERROR(VLOOKUP($F255,'2_Download'!$A$18:$H$5000,N$1,0),"")</f>
        <v/>
      </c>
      <c r="O255" s="113" t="str">
        <f>IFERROR(VLOOKUP($F255,'2_Download'!$A$18:$H$5000,O$1,0),"")</f>
        <v/>
      </c>
    </row>
    <row r="256" spans="2:15" x14ac:dyDescent="0.2">
      <c r="B256" s="103">
        <f t="shared" si="16"/>
        <v>2028</v>
      </c>
      <c r="C256" s="103">
        <f t="shared" si="17"/>
        <v>5</v>
      </c>
      <c r="D256" s="103">
        <f t="shared" si="18"/>
        <v>2</v>
      </c>
      <c r="E256" s="103">
        <f t="shared" si="19"/>
        <v>15</v>
      </c>
      <c r="F256" s="103" t="str">
        <f>CONCATENATE(D256,"Q ",VLOOKUP($C256,Parametros!$D$4:$E$15,2,0)," ",'3_Fix'!B256)</f>
        <v>2Q May 2028</v>
      </c>
      <c r="H256" s="107">
        <f t="shared" si="15"/>
        <v>46888</v>
      </c>
      <c r="I256" s="113" t="str">
        <f>IFERROR(VLOOKUP($F256,'2_Download'!$A$18:$H$5000,I$1,0),"")</f>
        <v/>
      </c>
      <c r="J256" s="113" t="str">
        <f>IFERROR(VLOOKUP($F256,'2_Download'!$A$18:$H$5000,J$1,0),"")</f>
        <v/>
      </c>
      <c r="K256" s="113" t="str">
        <f>IFERROR(VLOOKUP($F256,'2_Download'!$A$18:$H$5000,K$1,0),"")</f>
        <v/>
      </c>
      <c r="L256" s="113" t="str">
        <f>IFERROR(VLOOKUP($F256,'2_Download'!$A$18:$H$5000,L$1,0),"")</f>
        <v/>
      </c>
      <c r="M256" s="113" t="str">
        <f>IFERROR(VLOOKUP($F256,'2_Download'!$A$18:$H$5000,M$1,0),"")</f>
        <v/>
      </c>
      <c r="N256" s="113" t="str">
        <f>IFERROR(VLOOKUP($F256,'2_Download'!$A$18:$H$5000,N$1,0),"")</f>
        <v/>
      </c>
      <c r="O256" s="113" t="str">
        <f>IFERROR(VLOOKUP($F256,'2_Download'!$A$18:$H$5000,O$1,0),"")</f>
        <v/>
      </c>
    </row>
    <row r="257" spans="2:15" x14ac:dyDescent="0.2">
      <c r="B257" s="103">
        <f t="shared" si="16"/>
        <v>2028</v>
      </c>
      <c r="C257" s="103">
        <f t="shared" si="17"/>
        <v>6</v>
      </c>
      <c r="D257" s="103">
        <f t="shared" si="18"/>
        <v>1</v>
      </c>
      <c r="E257" s="103">
        <f t="shared" si="19"/>
        <v>1</v>
      </c>
      <c r="F257" s="103" t="str">
        <f>CONCATENATE(D257,"Q ",VLOOKUP($C257,Parametros!$D$4:$E$15,2,0)," ",'3_Fix'!B257)</f>
        <v>1Q Jun 2028</v>
      </c>
      <c r="H257" s="107">
        <f t="shared" si="15"/>
        <v>46905</v>
      </c>
      <c r="I257" s="113" t="str">
        <f>IFERROR(VLOOKUP($F257,'2_Download'!$A$18:$H$5000,I$1,0),"")</f>
        <v/>
      </c>
      <c r="J257" s="113" t="str">
        <f>IFERROR(VLOOKUP($F257,'2_Download'!$A$18:$H$5000,J$1,0),"")</f>
        <v/>
      </c>
      <c r="K257" s="113" t="str">
        <f>IFERROR(VLOOKUP($F257,'2_Download'!$A$18:$H$5000,K$1,0),"")</f>
        <v/>
      </c>
      <c r="L257" s="113" t="str">
        <f>IFERROR(VLOOKUP($F257,'2_Download'!$A$18:$H$5000,L$1,0),"")</f>
        <v/>
      </c>
      <c r="M257" s="113" t="str">
        <f>IFERROR(VLOOKUP($F257,'2_Download'!$A$18:$H$5000,M$1,0),"")</f>
        <v/>
      </c>
      <c r="N257" s="113" t="str">
        <f>IFERROR(VLOOKUP($F257,'2_Download'!$A$18:$H$5000,N$1,0),"")</f>
        <v/>
      </c>
      <c r="O257" s="113" t="str">
        <f>IFERROR(VLOOKUP($F257,'2_Download'!$A$18:$H$5000,O$1,0),"")</f>
        <v/>
      </c>
    </row>
    <row r="258" spans="2:15" x14ac:dyDescent="0.2">
      <c r="B258" s="103">
        <f t="shared" si="16"/>
        <v>2028</v>
      </c>
      <c r="C258" s="103">
        <f t="shared" si="17"/>
        <v>6</v>
      </c>
      <c r="D258" s="103">
        <f t="shared" si="18"/>
        <v>2</v>
      </c>
      <c r="E258" s="103">
        <f t="shared" si="19"/>
        <v>15</v>
      </c>
      <c r="F258" s="103" t="str">
        <f>CONCATENATE(D258,"Q ",VLOOKUP($C258,Parametros!$D$4:$E$15,2,0)," ",'3_Fix'!B258)</f>
        <v>2Q Jun 2028</v>
      </c>
      <c r="H258" s="107">
        <f t="shared" si="15"/>
        <v>46919</v>
      </c>
      <c r="I258" s="113" t="str">
        <f>IFERROR(VLOOKUP($F258,'2_Download'!$A$18:$H$5000,I$1,0),"")</f>
        <v/>
      </c>
      <c r="J258" s="113" t="str">
        <f>IFERROR(VLOOKUP($F258,'2_Download'!$A$18:$H$5000,J$1,0),"")</f>
        <v/>
      </c>
      <c r="K258" s="113" t="str">
        <f>IFERROR(VLOOKUP($F258,'2_Download'!$A$18:$H$5000,K$1,0),"")</f>
        <v/>
      </c>
      <c r="L258" s="113" t="str">
        <f>IFERROR(VLOOKUP($F258,'2_Download'!$A$18:$H$5000,L$1,0),"")</f>
        <v/>
      </c>
      <c r="M258" s="113" t="str">
        <f>IFERROR(VLOOKUP($F258,'2_Download'!$A$18:$H$5000,M$1,0),"")</f>
        <v/>
      </c>
      <c r="N258" s="113" t="str">
        <f>IFERROR(VLOOKUP($F258,'2_Download'!$A$18:$H$5000,N$1,0),"")</f>
        <v/>
      </c>
      <c r="O258" s="113" t="str">
        <f>IFERROR(VLOOKUP($F258,'2_Download'!$A$18:$H$5000,O$1,0),"")</f>
        <v/>
      </c>
    </row>
    <row r="259" spans="2:15" x14ac:dyDescent="0.2">
      <c r="B259" s="103">
        <f t="shared" si="16"/>
        <v>2028</v>
      </c>
      <c r="C259" s="103">
        <f t="shared" si="17"/>
        <v>7</v>
      </c>
      <c r="D259" s="103">
        <f t="shared" si="18"/>
        <v>1</v>
      </c>
      <c r="E259" s="103">
        <f t="shared" si="19"/>
        <v>1</v>
      </c>
      <c r="F259" s="103" t="str">
        <f>CONCATENATE(D259,"Q ",VLOOKUP($C259,Parametros!$D$4:$E$15,2,0)," ",'3_Fix'!B259)</f>
        <v>1Q Jul 2028</v>
      </c>
      <c r="H259" s="107">
        <f t="shared" si="15"/>
        <v>46935</v>
      </c>
      <c r="I259" s="113" t="str">
        <f>IFERROR(VLOOKUP($F259,'2_Download'!$A$18:$H$5000,I$1,0),"")</f>
        <v/>
      </c>
      <c r="J259" s="113" t="str">
        <f>IFERROR(VLOOKUP($F259,'2_Download'!$A$18:$H$5000,J$1,0),"")</f>
        <v/>
      </c>
      <c r="K259" s="113" t="str">
        <f>IFERROR(VLOOKUP($F259,'2_Download'!$A$18:$H$5000,K$1,0),"")</f>
        <v/>
      </c>
      <c r="L259" s="113" t="str">
        <f>IFERROR(VLOOKUP($F259,'2_Download'!$A$18:$H$5000,L$1,0),"")</f>
        <v/>
      </c>
      <c r="M259" s="113" t="str">
        <f>IFERROR(VLOOKUP($F259,'2_Download'!$A$18:$H$5000,M$1,0),"")</f>
        <v/>
      </c>
      <c r="N259" s="113" t="str">
        <f>IFERROR(VLOOKUP($F259,'2_Download'!$A$18:$H$5000,N$1,0),"")</f>
        <v/>
      </c>
      <c r="O259" s="113" t="str">
        <f>IFERROR(VLOOKUP($F259,'2_Download'!$A$18:$H$5000,O$1,0),"")</f>
        <v/>
      </c>
    </row>
    <row r="260" spans="2:15" x14ac:dyDescent="0.2">
      <c r="B260" s="103">
        <f t="shared" si="16"/>
        <v>2028</v>
      </c>
      <c r="C260" s="103">
        <f t="shared" si="17"/>
        <v>7</v>
      </c>
      <c r="D260" s="103">
        <f t="shared" si="18"/>
        <v>2</v>
      </c>
      <c r="E260" s="103">
        <f t="shared" si="19"/>
        <v>15</v>
      </c>
      <c r="F260" s="103" t="str">
        <f>CONCATENATE(D260,"Q ",VLOOKUP($C260,Parametros!$D$4:$E$15,2,0)," ",'3_Fix'!B260)</f>
        <v>2Q Jul 2028</v>
      </c>
      <c r="H260" s="107">
        <f t="shared" si="15"/>
        <v>46949</v>
      </c>
      <c r="I260" s="113" t="str">
        <f>IFERROR(VLOOKUP($F260,'2_Download'!$A$18:$H$5000,I$1,0),"")</f>
        <v/>
      </c>
      <c r="J260" s="113" t="str">
        <f>IFERROR(VLOOKUP($F260,'2_Download'!$A$18:$H$5000,J$1,0),"")</f>
        <v/>
      </c>
      <c r="K260" s="113" t="str">
        <f>IFERROR(VLOOKUP($F260,'2_Download'!$A$18:$H$5000,K$1,0),"")</f>
        <v/>
      </c>
      <c r="L260" s="113" t="str">
        <f>IFERROR(VLOOKUP($F260,'2_Download'!$A$18:$H$5000,L$1,0),"")</f>
        <v/>
      </c>
      <c r="M260" s="113" t="str">
        <f>IFERROR(VLOOKUP($F260,'2_Download'!$A$18:$H$5000,M$1,0),"")</f>
        <v/>
      </c>
      <c r="N260" s="113" t="str">
        <f>IFERROR(VLOOKUP($F260,'2_Download'!$A$18:$H$5000,N$1,0),"")</f>
        <v/>
      </c>
      <c r="O260" s="113" t="str">
        <f>IFERROR(VLOOKUP($F260,'2_Download'!$A$18:$H$5000,O$1,0),"")</f>
        <v/>
      </c>
    </row>
    <row r="261" spans="2:15" x14ac:dyDescent="0.2">
      <c r="B261" s="103">
        <f t="shared" si="16"/>
        <v>2028</v>
      </c>
      <c r="C261" s="103">
        <f t="shared" si="17"/>
        <v>8</v>
      </c>
      <c r="D261" s="103">
        <f t="shared" si="18"/>
        <v>1</v>
      </c>
      <c r="E261" s="103">
        <f t="shared" si="19"/>
        <v>1</v>
      </c>
      <c r="F261" s="103" t="str">
        <f>CONCATENATE(D261,"Q ",VLOOKUP($C261,Parametros!$D$4:$E$15,2,0)," ",'3_Fix'!B261)</f>
        <v>1Q Ago 2028</v>
      </c>
      <c r="H261" s="107">
        <f t="shared" si="15"/>
        <v>46966</v>
      </c>
      <c r="I261" s="113" t="str">
        <f>IFERROR(VLOOKUP($F261,'2_Download'!$A$18:$H$5000,I$1,0),"")</f>
        <v/>
      </c>
      <c r="J261" s="113" t="str">
        <f>IFERROR(VLOOKUP($F261,'2_Download'!$A$18:$H$5000,J$1,0),"")</f>
        <v/>
      </c>
      <c r="K261" s="113" t="str">
        <f>IFERROR(VLOOKUP($F261,'2_Download'!$A$18:$H$5000,K$1,0),"")</f>
        <v/>
      </c>
      <c r="L261" s="113" t="str">
        <f>IFERROR(VLOOKUP($F261,'2_Download'!$A$18:$H$5000,L$1,0),"")</f>
        <v/>
      </c>
      <c r="M261" s="113" t="str">
        <f>IFERROR(VLOOKUP($F261,'2_Download'!$A$18:$H$5000,M$1,0),"")</f>
        <v/>
      </c>
      <c r="N261" s="113" t="str">
        <f>IFERROR(VLOOKUP($F261,'2_Download'!$A$18:$H$5000,N$1,0),"")</f>
        <v/>
      </c>
      <c r="O261" s="113" t="str">
        <f>IFERROR(VLOOKUP($F261,'2_Download'!$A$18:$H$5000,O$1,0),"")</f>
        <v/>
      </c>
    </row>
    <row r="262" spans="2:15" x14ac:dyDescent="0.2">
      <c r="B262" s="103">
        <f t="shared" si="16"/>
        <v>2028</v>
      </c>
      <c r="C262" s="103">
        <f t="shared" si="17"/>
        <v>8</v>
      </c>
      <c r="D262" s="103">
        <f t="shared" si="18"/>
        <v>2</v>
      </c>
      <c r="E262" s="103">
        <f t="shared" si="19"/>
        <v>15</v>
      </c>
      <c r="F262" s="103" t="str">
        <f>CONCATENATE(D262,"Q ",VLOOKUP($C262,Parametros!$D$4:$E$15,2,0)," ",'3_Fix'!B262)</f>
        <v>2Q Ago 2028</v>
      </c>
      <c r="H262" s="107">
        <f t="shared" si="15"/>
        <v>46980</v>
      </c>
      <c r="I262" s="113" t="str">
        <f>IFERROR(VLOOKUP($F262,'2_Download'!$A$18:$H$5000,I$1,0),"")</f>
        <v/>
      </c>
      <c r="J262" s="113" t="str">
        <f>IFERROR(VLOOKUP($F262,'2_Download'!$A$18:$H$5000,J$1,0),"")</f>
        <v/>
      </c>
      <c r="K262" s="113" t="str">
        <f>IFERROR(VLOOKUP($F262,'2_Download'!$A$18:$H$5000,K$1,0),"")</f>
        <v/>
      </c>
      <c r="L262" s="113" t="str">
        <f>IFERROR(VLOOKUP($F262,'2_Download'!$A$18:$H$5000,L$1,0),"")</f>
        <v/>
      </c>
      <c r="M262" s="113" t="str">
        <f>IFERROR(VLOOKUP($F262,'2_Download'!$A$18:$H$5000,M$1,0),"")</f>
        <v/>
      </c>
      <c r="N262" s="113" t="str">
        <f>IFERROR(VLOOKUP($F262,'2_Download'!$A$18:$H$5000,N$1,0),"")</f>
        <v/>
      </c>
      <c r="O262" s="113" t="str">
        <f>IFERROR(VLOOKUP($F262,'2_Download'!$A$18:$H$5000,O$1,0),"")</f>
        <v/>
      </c>
    </row>
    <row r="263" spans="2:15" x14ac:dyDescent="0.2">
      <c r="B263" s="103">
        <f t="shared" si="16"/>
        <v>2028</v>
      </c>
      <c r="C263" s="103">
        <f t="shared" si="17"/>
        <v>9</v>
      </c>
      <c r="D263" s="103">
        <f t="shared" si="18"/>
        <v>1</v>
      </c>
      <c r="E263" s="103">
        <f t="shared" si="19"/>
        <v>1</v>
      </c>
      <c r="F263" s="103" t="str">
        <f>CONCATENATE(D263,"Q ",VLOOKUP($C263,Parametros!$D$4:$E$15,2,0)," ",'3_Fix'!B263)</f>
        <v>1Q Sep 2028</v>
      </c>
      <c r="H263" s="107">
        <f t="shared" si="15"/>
        <v>46997</v>
      </c>
      <c r="I263" s="113" t="str">
        <f>IFERROR(VLOOKUP($F263,'2_Download'!$A$18:$H$5000,I$1,0),"")</f>
        <v/>
      </c>
      <c r="J263" s="113" t="str">
        <f>IFERROR(VLOOKUP($F263,'2_Download'!$A$18:$H$5000,J$1,0),"")</f>
        <v/>
      </c>
      <c r="K263" s="113" t="str">
        <f>IFERROR(VLOOKUP($F263,'2_Download'!$A$18:$H$5000,K$1,0),"")</f>
        <v/>
      </c>
      <c r="L263" s="113" t="str">
        <f>IFERROR(VLOOKUP($F263,'2_Download'!$A$18:$H$5000,L$1,0),"")</f>
        <v/>
      </c>
      <c r="M263" s="113" t="str">
        <f>IFERROR(VLOOKUP($F263,'2_Download'!$A$18:$H$5000,M$1,0),"")</f>
        <v/>
      </c>
      <c r="N263" s="113" t="str">
        <f>IFERROR(VLOOKUP($F263,'2_Download'!$A$18:$H$5000,N$1,0),"")</f>
        <v/>
      </c>
      <c r="O263" s="113" t="str">
        <f>IFERROR(VLOOKUP($F263,'2_Download'!$A$18:$H$5000,O$1,0),"")</f>
        <v/>
      </c>
    </row>
    <row r="264" spans="2:15" x14ac:dyDescent="0.2">
      <c r="B264" s="103">
        <f t="shared" si="16"/>
        <v>2028</v>
      </c>
      <c r="C264" s="103">
        <f t="shared" si="17"/>
        <v>9</v>
      </c>
      <c r="D264" s="103">
        <f t="shared" si="18"/>
        <v>2</v>
      </c>
      <c r="E264" s="103">
        <f t="shared" si="19"/>
        <v>15</v>
      </c>
      <c r="F264" s="103" t="str">
        <f>CONCATENATE(D264,"Q ",VLOOKUP($C264,Parametros!$D$4:$E$15,2,0)," ",'3_Fix'!B264)</f>
        <v>2Q Sep 2028</v>
      </c>
      <c r="H264" s="107">
        <f t="shared" ref="H264:H327" si="20">VALUE(CONCATENATE(C264,"/",E264,"/",B264))</f>
        <v>47011</v>
      </c>
      <c r="I264" s="113" t="str">
        <f>IFERROR(VLOOKUP($F264,'2_Download'!$A$18:$H$5000,I$1,0),"")</f>
        <v/>
      </c>
      <c r="J264" s="113" t="str">
        <f>IFERROR(VLOOKUP($F264,'2_Download'!$A$18:$H$5000,J$1,0),"")</f>
        <v/>
      </c>
      <c r="K264" s="113" t="str">
        <f>IFERROR(VLOOKUP($F264,'2_Download'!$A$18:$H$5000,K$1,0),"")</f>
        <v/>
      </c>
      <c r="L264" s="113" t="str">
        <f>IFERROR(VLOOKUP($F264,'2_Download'!$A$18:$H$5000,L$1,0),"")</f>
        <v/>
      </c>
      <c r="M264" s="113" t="str">
        <f>IFERROR(VLOOKUP($F264,'2_Download'!$A$18:$H$5000,M$1,0),"")</f>
        <v/>
      </c>
      <c r="N264" s="113" t="str">
        <f>IFERROR(VLOOKUP($F264,'2_Download'!$A$18:$H$5000,N$1,0),"")</f>
        <v/>
      </c>
      <c r="O264" s="113" t="str">
        <f>IFERROR(VLOOKUP($F264,'2_Download'!$A$18:$H$5000,O$1,0),"")</f>
        <v/>
      </c>
    </row>
    <row r="265" spans="2:15" x14ac:dyDescent="0.2">
      <c r="B265" s="103">
        <f t="shared" ref="B265:B324" si="21">IF(C264=12,IF(D264=2,B264+1,B264),B264)</f>
        <v>2028</v>
      </c>
      <c r="C265" s="103">
        <f t="shared" ref="C265:C324" si="22">IF(D264=2,IF(C264=12,1,C264+1),C264)</f>
        <v>10</v>
      </c>
      <c r="D265" s="103">
        <f t="shared" ref="D265:D324" si="23">IF(D264=1,2,1)</f>
        <v>1</v>
      </c>
      <c r="E265" s="103">
        <f t="shared" ref="E265:E328" si="24">IF(D265=1,1,15)</f>
        <v>1</v>
      </c>
      <c r="F265" s="103" t="str">
        <f>CONCATENATE(D265,"Q ",VLOOKUP($C265,Parametros!$D$4:$E$15,2,0)," ",'3_Fix'!B265)</f>
        <v>1Q Oct 2028</v>
      </c>
      <c r="H265" s="107">
        <f t="shared" si="20"/>
        <v>47027</v>
      </c>
      <c r="I265" s="113" t="str">
        <f>IFERROR(VLOOKUP($F265,'2_Download'!$A$18:$H$5000,I$1,0),"")</f>
        <v/>
      </c>
      <c r="J265" s="113" t="str">
        <f>IFERROR(VLOOKUP($F265,'2_Download'!$A$18:$H$5000,J$1,0),"")</f>
        <v/>
      </c>
      <c r="K265" s="113" t="str">
        <f>IFERROR(VLOOKUP($F265,'2_Download'!$A$18:$H$5000,K$1,0),"")</f>
        <v/>
      </c>
      <c r="L265" s="113" t="str">
        <f>IFERROR(VLOOKUP($F265,'2_Download'!$A$18:$H$5000,L$1,0),"")</f>
        <v/>
      </c>
      <c r="M265" s="113" t="str">
        <f>IFERROR(VLOOKUP($F265,'2_Download'!$A$18:$H$5000,M$1,0),"")</f>
        <v/>
      </c>
      <c r="N265" s="113" t="str">
        <f>IFERROR(VLOOKUP($F265,'2_Download'!$A$18:$H$5000,N$1,0),"")</f>
        <v/>
      </c>
      <c r="O265" s="113" t="str">
        <f>IFERROR(VLOOKUP($F265,'2_Download'!$A$18:$H$5000,O$1,0),"")</f>
        <v/>
      </c>
    </row>
    <row r="266" spans="2:15" x14ac:dyDescent="0.2">
      <c r="B266" s="103">
        <f t="shared" si="21"/>
        <v>2028</v>
      </c>
      <c r="C266" s="103">
        <f t="shared" si="22"/>
        <v>10</v>
      </c>
      <c r="D266" s="103">
        <f t="shared" si="23"/>
        <v>2</v>
      </c>
      <c r="E266" s="103">
        <f t="shared" si="24"/>
        <v>15</v>
      </c>
      <c r="F266" s="103" t="str">
        <f>CONCATENATE(D266,"Q ",VLOOKUP($C266,Parametros!$D$4:$E$15,2,0)," ",'3_Fix'!B266)</f>
        <v>2Q Oct 2028</v>
      </c>
      <c r="H266" s="107">
        <f t="shared" si="20"/>
        <v>47041</v>
      </c>
      <c r="I266" s="113" t="str">
        <f>IFERROR(VLOOKUP($F266,'2_Download'!$A$18:$H$5000,I$1,0),"")</f>
        <v/>
      </c>
      <c r="J266" s="113" t="str">
        <f>IFERROR(VLOOKUP($F266,'2_Download'!$A$18:$H$5000,J$1,0),"")</f>
        <v/>
      </c>
      <c r="K266" s="113" t="str">
        <f>IFERROR(VLOOKUP($F266,'2_Download'!$A$18:$H$5000,K$1,0),"")</f>
        <v/>
      </c>
      <c r="L266" s="113" t="str">
        <f>IFERROR(VLOOKUP($F266,'2_Download'!$A$18:$H$5000,L$1,0),"")</f>
        <v/>
      </c>
      <c r="M266" s="113" t="str">
        <f>IFERROR(VLOOKUP($F266,'2_Download'!$A$18:$H$5000,M$1,0),"")</f>
        <v/>
      </c>
      <c r="N266" s="113" t="str">
        <f>IFERROR(VLOOKUP($F266,'2_Download'!$A$18:$H$5000,N$1,0),"")</f>
        <v/>
      </c>
      <c r="O266" s="113" t="str">
        <f>IFERROR(VLOOKUP($F266,'2_Download'!$A$18:$H$5000,O$1,0),"")</f>
        <v/>
      </c>
    </row>
    <row r="267" spans="2:15" x14ac:dyDescent="0.2">
      <c r="B267" s="103">
        <f t="shared" si="21"/>
        <v>2028</v>
      </c>
      <c r="C267" s="103">
        <f t="shared" si="22"/>
        <v>11</v>
      </c>
      <c r="D267" s="103">
        <f t="shared" si="23"/>
        <v>1</v>
      </c>
      <c r="E267" s="103">
        <f t="shared" si="24"/>
        <v>1</v>
      </c>
      <c r="F267" s="103" t="str">
        <f>CONCATENATE(D267,"Q ",VLOOKUP($C267,Parametros!$D$4:$E$15,2,0)," ",'3_Fix'!B267)</f>
        <v>1Q Nov 2028</v>
      </c>
      <c r="H267" s="107">
        <f t="shared" si="20"/>
        <v>47058</v>
      </c>
      <c r="I267" s="113" t="str">
        <f>IFERROR(VLOOKUP($F267,'2_Download'!$A$18:$H$5000,I$1,0),"")</f>
        <v/>
      </c>
      <c r="J267" s="113" t="str">
        <f>IFERROR(VLOOKUP($F267,'2_Download'!$A$18:$H$5000,J$1,0),"")</f>
        <v/>
      </c>
      <c r="K267" s="113" t="str">
        <f>IFERROR(VLOOKUP($F267,'2_Download'!$A$18:$H$5000,K$1,0),"")</f>
        <v/>
      </c>
      <c r="L267" s="113" t="str">
        <f>IFERROR(VLOOKUP($F267,'2_Download'!$A$18:$H$5000,L$1,0),"")</f>
        <v/>
      </c>
      <c r="M267" s="113" t="str">
        <f>IFERROR(VLOOKUP($F267,'2_Download'!$A$18:$H$5000,M$1,0),"")</f>
        <v/>
      </c>
      <c r="N267" s="113" t="str">
        <f>IFERROR(VLOOKUP($F267,'2_Download'!$A$18:$H$5000,N$1,0),"")</f>
        <v/>
      </c>
      <c r="O267" s="113" t="str">
        <f>IFERROR(VLOOKUP($F267,'2_Download'!$A$18:$H$5000,O$1,0),"")</f>
        <v/>
      </c>
    </row>
    <row r="268" spans="2:15" x14ac:dyDescent="0.2">
      <c r="B268" s="103">
        <f t="shared" si="21"/>
        <v>2028</v>
      </c>
      <c r="C268" s="103">
        <f t="shared" si="22"/>
        <v>11</v>
      </c>
      <c r="D268" s="103">
        <f t="shared" si="23"/>
        <v>2</v>
      </c>
      <c r="E268" s="103">
        <f t="shared" si="24"/>
        <v>15</v>
      </c>
      <c r="F268" s="103" t="str">
        <f>CONCATENATE(D268,"Q ",VLOOKUP($C268,Parametros!$D$4:$E$15,2,0)," ",'3_Fix'!B268)</f>
        <v>2Q Nov 2028</v>
      </c>
      <c r="H268" s="107">
        <f t="shared" si="20"/>
        <v>47072</v>
      </c>
      <c r="I268" s="113" t="str">
        <f>IFERROR(VLOOKUP($F268,'2_Download'!$A$18:$H$5000,I$1,0),"")</f>
        <v/>
      </c>
      <c r="J268" s="113" t="str">
        <f>IFERROR(VLOOKUP($F268,'2_Download'!$A$18:$H$5000,J$1,0),"")</f>
        <v/>
      </c>
      <c r="K268" s="113" t="str">
        <f>IFERROR(VLOOKUP($F268,'2_Download'!$A$18:$H$5000,K$1,0),"")</f>
        <v/>
      </c>
      <c r="L268" s="113" t="str">
        <f>IFERROR(VLOOKUP($F268,'2_Download'!$A$18:$H$5000,L$1,0),"")</f>
        <v/>
      </c>
      <c r="M268" s="113" t="str">
        <f>IFERROR(VLOOKUP($F268,'2_Download'!$A$18:$H$5000,M$1,0),"")</f>
        <v/>
      </c>
      <c r="N268" s="113" t="str">
        <f>IFERROR(VLOOKUP($F268,'2_Download'!$A$18:$H$5000,N$1,0),"")</f>
        <v/>
      </c>
      <c r="O268" s="113" t="str">
        <f>IFERROR(VLOOKUP($F268,'2_Download'!$A$18:$H$5000,O$1,0),"")</f>
        <v/>
      </c>
    </row>
    <row r="269" spans="2:15" x14ac:dyDescent="0.2">
      <c r="B269" s="103">
        <f t="shared" si="21"/>
        <v>2028</v>
      </c>
      <c r="C269" s="103">
        <f t="shared" si="22"/>
        <v>12</v>
      </c>
      <c r="D269" s="103">
        <f t="shared" si="23"/>
        <v>1</v>
      </c>
      <c r="E269" s="103">
        <f t="shared" si="24"/>
        <v>1</v>
      </c>
      <c r="F269" s="103" t="str">
        <f>CONCATENATE(D269,"Q ",VLOOKUP($C269,Parametros!$D$4:$E$15,2,0)," ",'3_Fix'!B269)</f>
        <v>1Q Dic 2028</v>
      </c>
      <c r="H269" s="107">
        <f t="shared" si="20"/>
        <v>47088</v>
      </c>
      <c r="I269" s="113" t="str">
        <f>IFERROR(VLOOKUP($F269,'2_Download'!$A$18:$H$5000,I$1,0),"")</f>
        <v/>
      </c>
      <c r="J269" s="113" t="str">
        <f>IFERROR(VLOOKUP($F269,'2_Download'!$A$18:$H$5000,J$1,0),"")</f>
        <v/>
      </c>
      <c r="K269" s="113" t="str">
        <f>IFERROR(VLOOKUP($F269,'2_Download'!$A$18:$H$5000,K$1,0),"")</f>
        <v/>
      </c>
      <c r="L269" s="113" t="str">
        <f>IFERROR(VLOOKUP($F269,'2_Download'!$A$18:$H$5000,L$1,0),"")</f>
        <v/>
      </c>
      <c r="M269" s="113" t="str">
        <f>IFERROR(VLOOKUP($F269,'2_Download'!$A$18:$H$5000,M$1,0),"")</f>
        <v/>
      </c>
      <c r="N269" s="113" t="str">
        <f>IFERROR(VLOOKUP($F269,'2_Download'!$A$18:$H$5000,N$1,0),"")</f>
        <v/>
      </c>
      <c r="O269" s="113" t="str">
        <f>IFERROR(VLOOKUP($F269,'2_Download'!$A$18:$H$5000,O$1,0),"")</f>
        <v/>
      </c>
    </row>
    <row r="270" spans="2:15" x14ac:dyDescent="0.2">
      <c r="B270" s="103">
        <f t="shared" si="21"/>
        <v>2028</v>
      </c>
      <c r="C270" s="103">
        <f t="shared" si="22"/>
        <v>12</v>
      </c>
      <c r="D270" s="103">
        <f t="shared" si="23"/>
        <v>2</v>
      </c>
      <c r="E270" s="103">
        <f t="shared" si="24"/>
        <v>15</v>
      </c>
      <c r="F270" s="103" t="str">
        <f>CONCATENATE(D270,"Q ",VLOOKUP($C270,Parametros!$D$4:$E$15,2,0)," ",'3_Fix'!B270)</f>
        <v>2Q Dic 2028</v>
      </c>
      <c r="H270" s="107">
        <f t="shared" si="20"/>
        <v>47102</v>
      </c>
      <c r="I270" s="113" t="str">
        <f>IFERROR(VLOOKUP($F270,'2_Download'!$A$18:$H$5000,I$1,0),"")</f>
        <v/>
      </c>
      <c r="J270" s="113" t="str">
        <f>IFERROR(VLOOKUP($F270,'2_Download'!$A$18:$H$5000,J$1,0),"")</f>
        <v/>
      </c>
      <c r="K270" s="113" t="str">
        <f>IFERROR(VLOOKUP($F270,'2_Download'!$A$18:$H$5000,K$1,0),"")</f>
        <v/>
      </c>
      <c r="L270" s="113" t="str">
        <f>IFERROR(VLOOKUP($F270,'2_Download'!$A$18:$H$5000,L$1,0),"")</f>
        <v/>
      </c>
      <c r="M270" s="113" t="str">
        <f>IFERROR(VLOOKUP($F270,'2_Download'!$A$18:$H$5000,M$1,0),"")</f>
        <v/>
      </c>
      <c r="N270" s="113" t="str">
        <f>IFERROR(VLOOKUP($F270,'2_Download'!$A$18:$H$5000,N$1,0),"")</f>
        <v/>
      </c>
      <c r="O270" s="113" t="str">
        <f>IFERROR(VLOOKUP($F270,'2_Download'!$A$18:$H$5000,O$1,0),"")</f>
        <v/>
      </c>
    </row>
    <row r="271" spans="2:15" x14ac:dyDescent="0.2">
      <c r="B271" s="103">
        <f t="shared" si="21"/>
        <v>2029</v>
      </c>
      <c r="C271" s="103">
        <f t="shared" si="22"/>
        <v>1</v>
      </c>
      <c r="D271" s="103">
        <f t="shared" si="23"/>
        <v>1</v>
      </c>
      <c r="E271" s="103">
        <f t="shared" si="24"/>
        <v>1</v>
      </c>
      <c r="F271" s="103" t="str">
        <f>CONCATENATE(D271,"Q ",VLOOKUP($C271,Parametros!$D$4:$E$15,2,0)," ",'3_Fix'!B271)</f>
        <v>1Q Ene 2029</v>
      </c>
      <c r="H271" s="107">
        <f t="shared" si="20"/>
        <v>47119</v>
      </c>
      <c r="I271" s="113" t="str">
        <f>IFERROR(VLOOKUP($F271,'2_Download'!$A$18:$H$5000,I$1,0),"")</f>
        <v/>
      </c>
      <c r="J271" s="113" t="str">
        <f>IFERROR(VLOOKUP($F271,'2_Download'!$A$18:$H$5000,J$1,0),"")</f>
        <v/>
      </c>
      <c r="K271" s="113" t="str">
        <f>IFERROR(VLOOKUP($F271,'2_Download'!$A$18:$H$5000,K$1,0),"")</f>
        <v/>
      </c>
      <c r="L271" s="113" t="str">
        <f>IFERROR(VLOOKUP($F271,'2_Download'!$A$18:$H$5000,L$1,0),"")</f>
        <v/>
      </c>
      <c r="M271" s="113" t="str">
        <f>IFERROR(VLOOKUP($F271,'2_Download'!$A$18:$H$5000,M$1,0),"")</f>
        <v/>
      </c>
      <c r="N271" s="113" t="str">
        <f>IFERROR(VLOOKUP($F271,'2_Download'!$A$18:$H$5000,N$1,0),"")</f>
        <v/>
      </c>
      <c r="O271" s="113" t="str">
        <f>IFERROR(VLOOKUP($F271,'2_Download'!$A$18:$H$5000,O$1,0),"")</f>
        <v/>
      </c>
    </row>
    <row r="272" spans="2:15" x14ac:dyDescent="0.2">
      <c r="B272" s="103">
        <f t="shared" si="21"/>
        <v>2029</v>
      </c>
      <c r="C272" s="103">
        <f t="shared" si="22"/>
        <v>1</v>
      </c>
      <c r="D272" s="103">
        <f t="shared" si="23"/>
        <v>2</v>
      </c>
      <c r="E272" s="103">
        <f t="shared" si="24"/>
        <v>15</v>
      </c>
      <c r="F272" s="103" t="str">
        <f>CONCATENATE(D272,"Q ",VLOOKUP($C272,Parametros!$D$4:$E$15,2,0)," ",'3_Fix'!B272)</f>
        <v>2Q Ene 2029</v>
      </c>
      <c r="H272" s="107">
        <f t="shared" si="20"/>
        <v>47133</v>
      </c>
      <c r="I272" s="113" t="str">
        <f>IFERROR(VLOOKUP($F272,'2_Download'!$A$18:$H$5000,I$1,0),"")</f>
        <v/>
      </c>
      <c r="J272" s="113" t="str">
        <f>IFERROR(VLOOKUP($F272,'2_Download'!$A$18:$H$5000,J$1,0),"")</f>
        <v/>
      </c>
      <c r="K272" s="113" t="str">
        <f>IFERROR(VLOOKUP($F272,'2_Download'!$A$18:$H$5000,K$1,0),"")</f>
        <v/>
      </c>
      <c r="L272" s="113" t="str">
        <f>IFERROR(VLOOKUP($F272,'2_Download'!$A$18:$H$5000,L$1,0),"")</f>
        <v/>
      </c>
      <c r="M272" s="113" t="str">
        <f>IFERROR(VLOOKUP($F272,'2_Download'!$A$18:$H$5000,M$1,0),"")</f>
        <v/>
      </c>
      <c r="N272" s="113" t="str">
        <f>IFERROR(VLOOKUP($F272,'2_Download'!$A$18:$H$5000,N$1,0),"")</f>
        <v/>
      </c>
      <c r="O272" s="113" t="str">
        <f>IFERROR(VLOOKUP($F272,'2_Download'!$A$18:$H$5000,O$1,0),"")</f>
        <v/>
      </c>
    </row>
    <row r="273" spans="2:15" x14ac:dyDescent="0.2">
      <c r="B273" s="103">
        <f t="shared" si="21"/>
        <v>2029</v>
      </c>
      <c r="C273" s="103">
        <f t="shared" si="22"/>
        <v>2</v>
      </c>
      <c r="D273" s="103">
        <f t="shared" si="23"/>
        <v>1</v>
      </c>
      <c r="E273" s="103">
        <f t="shared" si="24"/>
        <v>1</v>
      </c>
      <c r="F273" s="103" t="str">
        <f>CONCATENATE(D273,"Q ",VLOOKUP($C273,Parametros!$D$4:$E$15,2,0)," ",'3_Fix'!B273)</f>
        <v>1Q Feb 2029</v>
      </c>
      <c r="H273" s="107">
        <f t="shared" si="20"/>
        <v>47150</v>
      </c>
      <c r="I273" s="113" t="str">
        <f>IFERROR(VLOOKUP($F273,'2_Download'!$A$18:$H$5000,I$1,0),"")</f>
        <v/>
      </c>
      <c r="J273" s="113" t="str">
        <f>IFERROR(VLOOKUP($F273,'2_Download'!$A$18:$H$5000,J$1,0),"")</f>
        <v/>
      </c>
      <c r="K273" s="113" t="str">
        <f>IFERROR(VLOOKUP($F273,'2_Download'!$A$18:$H$5000,K$1,0),"")</f>
        <v/>
      </c>
      <c r="L273" s="113" t="str">
        <f>IFERROR(VLOOKUP($F273,'2_Download'!$A$18:$H$5000,L$1,0),"")</f>
        <v/>
      </c>
      <c r="M273" s="113" t="str">
        <f>IFERROR(VLOOKUP($F273,'2_Download'!$A$18:$H$5000,M$1,0),"")</f>
        <v/>
      </c>
      <c r="N273" s="113" t="str">
        <f>IFERROR(VLOOKUP($F273,'2_Download'!$A$18:$H$5000,N$1,0),"")</f>
        <v/>
      </c>
      <c r="O273" s="113" t="str">
        <f>IFERROR(VLOOKUP($F273,'2_Download'!$A$18:$H$5000,O$1,0),"")</f>
        <v/>
      </c>
    </row>
    <row r="274" spans="2:15" x14ac:dyDescent="0.2">
      <c r="B274" s="103">
        <f t="shared" si="21"/>
        <v>2029</v>
      </c>
      <c r="C274" s="103">
        <f t="shared" si="22"/>
        <v>2</v>
      </c>
      <c r="D274" s="103">
        <f t="shared" si="23"/>
        <v>2</v>
      </c>
      <c r="E274" s="103">
        <f t="shared" si="24"/>
        <v>15</v>
      </c>
      <c r="F274" s="103" t="str">
        <f>CONCATENATE(D274,"Q ",VLOOKUP($C274,Parametros!$D$4:$E$15,2,0)," ",'3_Fix'!B274)</f>
        <v>2Q Feb 2029</v>
      </c>
      <c r="H274" s="107">
        <f t="shared" si="20"/>
        <v>47164</v>
      </c>
      <c r="I274" s="113" t="str">
        <f>IFERROR(VLOOKUP($F274,'2_Download'!$A$18:$H$5000,I$1,0),"")</f>
        <v/>
      </c>
      <c r="J274" s="113" t="str">
        <f>IFERROR(VLOOKUP($F274,'2_Download'!$A$18:$H$5000,J$1,0),"")</f>
        <v/>
      </c>
      <c r="K274" s="113" t="str">
        <f>IFERROR(VLOOKUP($F274,'2_Download'!$A$18:$H$5000,K$1,0),"")</f>
        <v/>
      </c>
      <c r="L274" s="113" t="str">
        <f>IFERROR(VLOOKUP($F274,'2_Download'!$A$18:$H$5000,L$1,0),"")</f>
        <v/>
      </c>
      <c r="M274" s="113" t="str">
        <f>IFERROR(VLOOKUP($F274,'2_Download'!$A$18:$H$5000,M$1,0),"")</f>
        <v/>
      </c>
      <c r="N274" s="113" t="str">
        <f>IFERROR(VLOOKUP($F274,'2_Download'!$A$18:$H$5000,N$1,0),"")</f>
        <v/>
      </c>
      <c r="O274" s="113" t="str">
        <f>IFERROR(VLOOKUP($F274,'2_Download'!$A$18:$H$5000,O$1,0),"")</f>
        <v/>
      </c>
    </row>
    <row r="275" spans="2:15" x14ac:dyDescent="0.2">
      <c r="B275" s="103">
        <f t="shared" si="21"/>
        <v>2029</v>
      </c>
      <c r="C275" s="103">
        <f t="shared" si="22"/>
        <v>3</v>
      </c>
      <c r="D275" s="103">
        <f t="shared" si="23"/>
        <v>1</v>
      </c>
      <c r="E275" s="103">
        <f t="shared" si="24"/>
        <v>1</v>
      </c>
      <c r="F275" s="103" t="str">
        <f>CONCATENATE(D275,"Q ",VLOOKUP($C275,Parametros!$D$4:$E$15,2,0)," ",'3_Fix'!B275)</f>
        <v>1Q Mar 2029</v>
      </c>
      <c r="H275" s="107">
        <f t="shared" si="20"/>
        <v>47178</v>
      </c>
      <c r="I275" s="113" t="str">
        <f>IFERROR(VLOOKUP($F275,'2_Download'!$A$18:$H$5000,I$1,0),"")</f>
        <v/>
      </c>
      <c r="J275" s="113" t="str">
        <f>IFERROR(VLOOKUP($F275,'2_Download'!$A$18:$H$5000,J$1,0),"")</f>
        <v/>
      </c>
      <c r="K275" s="113" t="str">
        <f>IFERROR(VLOOKUP($F275,'2_Download'!$A$18:$H$5000,K$1,0),"")</f>
        <v/>
      </c>
      <c r="L275" s="113" t="str">
        <f>IFERROR(VLOOKUP($F275,'2_Download'!$A$18:$H$5000,L$1,0),"")</f>
        <v/>
      </c>
      <c r="M275" s="113" t="str">
        <f>IFERROR(VLOOKUP($F275,'2_Download'!$A$18:$H$5000,M$1,0),"")</f>
        <v/>
      </c>
      <c r="N275" s="113" t="str">
        <f>IFERROR(VLOOKUP($F275,'2_Download'!$A$18:$H$5000,N$1,0),"")</f>
        <v/>
      </c>
      <c r="O275" s="113" t="str">
        <f>IFERROR(VLOOKUP($F275,'2_Download'!$A$18:$H$5000,O$1,0),"")</f>
        <v/>
      </c>
    </row>
    <row r="276" spans="2:15" x14ac:dyDescent="0.2">
      <c r="B276" s="103">
        <f t="shared" si="21"/>
        <v>2029</v>
      </c>
      <c r="C276" s="103">
        <f t="shared" si="22"/>
        <v>3</v>
      </c>
      <c r="D276" s="103">
        <f t="shared" si="23"/>
        <v>2</v>
      </c>
      <c r="E276" s="103">
        <f t="shared" si="24"/>
        <v>15</v>
      </c>
      <c r="F276" s="103" t="str">
        <f>CONCATENATE(D276,"Q ",VLOOKUP($C276,Parametros!$D$4:$E$15,2,0)," ",'3_Fix'!B276)</f>
        <v>2Q Mar 2029</v>
      </c>
      <c r="H276" s="107">
        <f t="shared" si="20"/>
        <v>47192</v>
      </c>
      <c r="I276" s="113" t="str">
        <f>IFERROR(VLOOKUP($F276,'2_Download'!$A$18:$H$5000,I$1,0),"")</f>
        <v/>
      </c>
      <c r="J276" s="113" t="str">
        <f>IFERROR(VLOOKUP($F276,'2_Download'!$A$18:$H$5000,J$1,0),"")</f>
        <v/>
      </c>
      <c r="K276" s="113" t="str">
        <f>IFERROR(VLOOKUP($F276,'2_Download'!$A$18:$H$5000,K$1,0),"")</f>
        <v/>
      </c>
      <c r="L276" s="113" t="str">
        <f>IFERROR(VLOOKUP($F276,'2_Download'!$A$18:$H$5000,L$1,0),"")</f>
        <v/>
      </c>
      <c r="M276" s="113" t="str">
        <f>IFERROR(VLOOKUP($F276,'2_Download'!$A$18:$H$5000,M$1,0),"")</f>
        <v/>
      </c>
      <c r="N276" s="113" t="str">
        <f>IFERROR(VLOOKUP($F276,'2_Download'!$A$18:$H$5000,N$1,0),"")</f>
        <v/>
      </c>
      <c r="O276" s="113" t="str">
        <f>IFERROR(VLOOKUP($F276,'2_Download'!$A$18:$H$5000,O$1,0),"")</f>
        <v/>
      </c>
    </row>
    <row r="277" spans="2:15" x14ac:dyDescent="0.2">
      <c r="B277" s="103">
        <f t="shared" si="21"/>
        <v>2029</v>
      </c>
      <c r="C277" s="103">
        <f t="shared" si="22"/>
        <v>4</v>
      </c>
      <c r="D277" s="103">
        <f t="shared" si="23"/>
        <v>1</v>
      </c>
      <c r="E277" s="103">
        <f t="shared" si="24"/>
        <v>1</v>
      </c>
      <c r="F277" s="103" t="str">
        <f>CONCATENATE(D277,"Q ",VLOOKUP($C277,Parametros!$D$4:$E$15,2,0)," ",'3_Fix'!B277)</f>
        <v>1Q Abr 2029</v>
      </c>
      <c r="H277" s="107">
        <f t="shared" si="20"/>
        <v>47209</v>
      </c>
      <c r="I277" s="113" t="str">
        <f>IFERROR(VLOOKUP($F277,'2_Download'!$A$18:$H$5000,I$1,0),"")</f>
        <v/>
      </c>
      <c r="J277" s="113" t="str">
        <f>IFERROR(VLOOKUP($F277,'2_Download'!$A$18:$H$5000,J$1,0),"")</f>
        <v/>
      </c>
      <c r="K277" s="113" t="str">
        <f>IFERROR(VLOOKUP($F277,'2_Download'!$A$18:$H$5000,K$1,0),"")</f>
        <v/>
      </c>
      <c r="L277" s="113" t="str">
        <f>IFERROR(VLOOKUP($F277,'2_Download'!$A$18:$H$5000,L$1,0),"")</f>
        <v/>
      </c>
      <c r="M277" s="113" t="str">
        <f>IFERROR(VLOOKUP($F277,'2_Download'!$A$18:$H$5000,M$1,0),"")</f>
        <v/>
      </c>
      <c r="N277" s="113" t="str">
        <f>IFERROR(VLOOKUP($F277,'2_Download'!$A$18:$H$5000,N$1,0),"")</f>
        <v/>
      </c>
      <c r="O277" s="113" t="str">
        <f>IFERROR(VLOOKUP($F277,'2_Download'!$A$18:$H$5000,O$1,0),"")</f>
        <v/>
      </c>
    </row>
    <row r="278" spans="2:15" x14ac:dyDescent="0.2">
      <c r="B278" s="103">
        <f t="shared" si="21"/>
        <v>2029</v>
      </c>
      <c r="C278" s="103">
        <f t="shared" si="22"/>
        <v>4</v>
      </c>
      <c r="D278" s="103">
        <f t="shared" si="23"/>
        <v>2</v>
      </c>
      <c r="E278" s="103">
        <f t="shared" si="24"/>
        <v>15</v>
      </c>
      <c r="F278" s="103" t="str">
        <f>CONCATENATE(D278,"Q ",VLOOKUP($C278,Parametros!$D$4:$E$15,2,0)," ",'3_Fix'!B278)</f>
        <v>2Q Abr 2029</v>
      </c>
      <c r="H278" s="107">
        <f t="shared" si="20"/>
        <v>47223</v>
      </c>
      <c r="I278" s="113" t="str">
        <f>IFERROR(VLOOKUP($F278,'2_Download'!$A$18:$H$5000,I$1,0),"")</f>
        <v/>
      </c>
      <c r="J278" s="113" t="str">
        <f>IFERROR(VLOOKUP($F278,'2_Download'!$A$18:$H$5000,J$1,0),"")</f>
        <v/>
      </c>
      <c r="K278" s="113" t="str">
        <f>IFERROR(VLOOKUP($F278,'2_Download'!$A$18:$H$5000,K$1,0),"")</f>
        <v/>
      </c>
      <c r="L278" s="113" t="str">
        <f>IFERROR(VLOOKUP($F278,'2_Download'!$A$18:$H$5000,L$1,0),"")</f>
        <v/>
      </c>
      <c r="M278" s="113" t="str">
        <f>IFERROR(VLOOKUP($F278,'2_Download'!$A$18:$H$5000,M$1,0),"")</f>
        <v/>
      </c>
      <c r="N278" s="113" t="str">
        <f>IFERROR(VLOOKUP($F278,'2_Download'!$A$18:$H$5000,N$1,0),"")</f>
        <v/>
      </c>
      <c r="O278" s="113" t="str">
        <f>IFERROR(VLOOKUP($F278,'2_Download'!$A$18:$H$5000,O$1,0),"")</f>
        <v/>
      </c>
    </row>
    <row r="279" spans="2:15" x14ac:dyDescent="0.2">
      <c r="B279" s="103">
        <f t="shared" si="21"/>
        <v>2029</v>
      </c>
      <c r="C279" s="103">
        <f t="shared" si="22"/>
        <v>5</v>
      </c>
      <c r="D279" s="103">
        <f t="shared" si="23"/>
        <v>1</v>
      </c>
      <c r="E279" s="103">
        <f t="shared" si="24"/>
        <v>1</v>
      </c>
      <c r="F279" s="103" t="str">
        <f>CONCATENATE(D279,"Q ",VLOOKUP($C279,Parametros!$D$4:$E$15,2,0)," ",'3_Fix'!B279)</f>
        <v>1Q May 2029</v>
      </c>
      <c r="H279" s="107">
        <f t="shared" si="20"/>
        <v>47239</v>
      </c>
      <c r="I279" s="113" t="str">
        <f>IFERROR(VLOOKUP($F279,'2_Download'!$A$18:$H$5000,I$1,0),"")</f>
        <v/>
      </c>
      <c r="J279" s="113" t="str">
        <f>IFERROR(VLOOKUP($F279,'2_Download'!$A$18:$H$5000,J$1,0),"")</f>
        <v/>
      </c>
      <c r="K279" s="113" t="str">
        <f>IFERROR(VLOOKUP($F279,'2_Download'!$A$18:$H$5000,K$1,0),"")</f>
        <v/>
      </c>
      <c r="L279" s="113" t="str">
        <f>IFERROR(VLOOKUP($F279,'2_Download'!$A$18:$H$5000,L$1,0),"")</f>
        <v/>
      </c>
      <c r="M279" s="113" t="str">
        <f>IFERROR(VLOOKUP($F279,'2_Download'!$A$18:$H$5000,M$1,0),"")</f>
        <v/>
      </c>
      <c r="N279" s="113" t="str">
        <f>IFERROR(VLOOKUP($F279,'2_Download'!$A$18:$H$5000,N$1,0),"")</f>
        <v/>
      </c>
      <c r="O279" s="113" t="str">
        <f>IFERROR(VLOOKUP($F279,'2_Download'!$A$18:$H$5000,O$1,0),"")</f>
        <v/>
      </c>
    </row>
    <row r="280" spans="2:15" x14ac:dyDescent="0.2">
      <c r="B280" s="103">
        <f t="shared" si="21"/>
        <v>2029</v>
      </c>
      <c r="C280" s="103">
        <f t="shared" si="22"/>
        <v>5</v>
      </c>
      <c r="D280" s="103">
        <f t="shared" si="23"/>
        <v>2</v>
      </c>
      <c r="E280" s="103">
        <f t="shared" si="24"/>
        <v>15</v>
      </c>
      <c r="F280" s="103" t="str">
        <f>CONCATENATE(D280,"Q ",VLOOKUP($C280,Parametros!$D$4:$E$15,2,0)," ",'3_Fix'!B280)</f>
        <v>2Q May 2029</v>
      </c>
      <c r="H280" s="107">
        <f t="shared" si="20"/>
        <v>47253</v>
      </c>
      <c r="I280" s="113" t="str">
        <f>IFERROR(VLOOKUP($F280,'2_Download'!$A$18:$H$5000,I$1,0),"")</f>
        <v/>
      </c>
      <c r="J280" s="113" t="str">
        <f>IFERROR(VLOOKUP($F280,'2_Download'!$A$18:$H$5000,J$1,0),"")</f>
        <v/>
      </c>
      <c r="K280" s="113" t="str">
        <f>IFERROR(VLOOKUP($F280,'2_Download'!$A$18:$H$5000,K$1,0),"")</f>
        <v/>
      </c>
      <c r="L280" s="113" t="str">
        <f>IFERROR(VLOOKUP($F280,'2_Download'!$A$18:$H$5000,L$1,0),"")</f>
        <v/>
      </c>
      <c r="M280" s="113" t="str">
        <f>IFERROR(VLOOKUP($F280,'2_Download'!$A$18:$H$5000,M$1,0),"")</f>
        <v/>
      </c>
      <c r="N280" s="113" t="str">
        <f>IFERROR(VLOOKUP($F280,'2_Download'!$A$18:$H$5000,N$1,0),"")</f>
        <v/>
      </c>
      <c r="O280" s="113" t="str">
        <f>IFERROR(VLOOKUP($F280,'2_Download'!$A$18:$H$5000,O$1,0),"")</f>
        <v/>
      </c>
    </row>
    <row r="281" spans="2:15" x14ac:dyDescent="0.2">
      <c r="B281" s="103">
        <f t="shared" si="21"/>
        <v>2029</v>
      </c>
      <c r="C281" s="103">
        <f t="shared" si="22"/>
        <v>6</v>
      </c>
      <c r="D281" s="103">
        <f t="shared" si="23"/>
        <v>1</v>
      </c>
      <c r="E281" s="103">
        <f t="shared" si="24"/>
        <v>1</v>
      </c>
      <c r="F281" s="103" t="str">
        <f>CONCATENATE(D281,"Q ",VLOOKUP($C281,Parametros!$D$4:$E$15,2,0)," ",'3_Fix'!B281)</f>
        <v>1Q Jun 2029</v>
      </c>
      <c r="H281" s="107">
        <f t="shared" si="20"/>
        <v>47270</v>
      </c>
      <c r="I281" s="113" t="str">
        <f>IFERROR(VLOOKUP($F281,'2_Download'!$A$18:$H$5000,I$1,0),"")</f>
        <v/>
      </c>
      <c r="J281" s="113" t="str">
        <f>IFERROR(VLOOKUP($F281,'2_Download'!$A$18:$H$5000,J$1,0),"")</f>
        <v/>
      </c>
      <c r="K281" s="113" t="str">
        <f>IFERROR(VLOOKUP($F281,'2_Download'!$A$18:$H$5000,K$1,0),"")</f>
        <v/>
      </c>
      <c r="L281" s="113" t="str">
        <f>IFERROR(VLOOKUP($F281,'2_Download'!$A$18:$H$5000,L$1,0),"")</f>
        <v/>
      </c>
      <c r="M281" s="113" t="str">
        <f>IFERROR(VLOOKUP($F281,'2_Download'!$A$18:$H$5000,M$1,0),"")</f>
        <v/>
      </c>
      <c r="N281" s="113" t="str">
        <f>IFERROR(VLOOKUP($F281,'2_Download'!$A$18:$H$5000,N$1,0),"")</f>
        <v/>
      </c>
      <c r="O281" s="113" t="str">
        <f>IFERROR(VLOOKUP($F281,'2_Download'!$A$18:$H$5000,O$1,0),"")</f>
        <v/>
      </c>
    </row>
    <row r="282" spans="2:15" x14ac:dyDescent="0.2">
      <c r="B282" s="103">
        <f t="shared" si="21"/>
        <v>2029</v>
      </c>
      <c r="C282" s="103">
        <f t="shared" si="22"/>
        <v>6</v>
      </c>
      <c r="D282" s="103">
        <f t="shared" si="23"/>
        <v>2</v>
      </c>
      <c r="E282" s="103">
        <f t="shared" si="24"/>
        <v>15</v>
      </c>
      <c r="F282" s="103" t="str">
        <f>CONCATENATE(D282,"Q ",VLOOKUP($C282,Parametros!$D$4:$E$15,2,0)," ",'3_Fix'!B282)</f>
        <v>2Q Jun 2029</v>
      </c>
      <c r="H282" s="107">
        <f t="shared" si="20"/>
        <v>47284</v>
      </c>
      <c r="I282" s="113" t="str">
        <f>IFERROR(VLOOKUP($F282,'2_Download'!$A$18:$H$5000,I$1,0),"")</f>
        <v/>
      </c>
      <c r="J282" s="113" t="str">
        <f>IFERROR(VLOOKUP($F282,'2_Download'!$A$18:$H$5000,J$1,0),"")</f>
        <v/>
      </c>
      <c r="K282" s="113" t="str">
        <f>IFERROR(VLOOKUP($F282,'2_Download'!$A$18:$H$5000,K$1,0),"")</f>
        <v/>
      </c>
      <c r="L282" s="113" t="str">
        <f>IFERROR(VLOOKUP($F282,'2_Download'!$A$18:$H$5000,L$1,0),"")</f>
        <v/>
      </c>
      <c r="M282" s="113" t="str">
        <f>IFERROR(VLOOKUP($F282,'2_Download'!$A$18:$H$5000,M$1,0),"")</f>
        <v/>
      </c>
      <c r="N282" s="113" t="str">
        <f>IFERROR(VLOOKUP($F282,'2_Download'!$A$18:$H$5000,N$1,0),"")</f>
        <v/>
      </c>
      <c r="O282" s="113" t="str">
        <f>IFERROR(VLOOKUP($F282,'2_Download'!$A$18:$H$5000,O$1,0),"")</f>
        <v/>
      </c>
    </row>
    <row r="283" spans="2:15" x14ac:dyDescent="0.2">
      <c r="B283" s="103">
        <f t="shared" si="21"/>
        <v>2029</v>
      </c>
      <c r="C283" s="103">
        <f t="shared" si="22"/>
        <v>7</v>
      </c>
      <c r="D283" s="103">
        <f t="shared" si="23"/>
        <v>1</v>
      </c>
      <c r="E283" s="103">
        <f t="shared" si="24"/>
        <v>1</v>
      </c>
      <c r="F283" s="103" t="str">
        <f>CONCATENATE(D283,"Q ",VLOOKUP($C283,Parametros!$D$4:$E$15,2,0)," ",'3_Fix'!B283)</f>
        <v>1Q Jul 2029</v>
      </c>
      <c r="H283" s="107">
        <f t="shared" si="20"/>
        <v>47300</v>
      </c>
      <c r="I283" s="113" t="str">
        <f>IFERROR(VLOOKUP($F283,'2_Download'!$A$18:$H$5000,I$1,0),"")</f>
        <v/>
      </c>
      <c r="J283" s="113" t="str">
        <f>IFERROR(VLOOKUP($F283,'2_Download'!$A$18:$H$5000,J$1,0),"")</f>
        <v/>
      </c>
      <c r="K283" s="113" t="str">
        <f>IFERROR(VLOOKUP($F283,'2_Download'!$A$18:$H$5000,K$1,0),"")</f>
        <v/>
      </c>
      <c r="L283" s="113" t="str">
        <f>IFERROR(VLOOKUP($F283,'2_Download'!$A$18:$H$5000,L$1,0),"")</f>
        <v/>
      </c>
      <c r="M283" s="113" t="str">
        <f>IFERROR(VLOOKUP($F283,'2_Download'!$A$18:$H$5000,M$1,0),"")</f>
        <v/>
      </c>
      <c r="N283" s="113" t="str">
        <f>IFERROR(VLOOKUP($F283,'2_Download'!$A$18:$H$5000,N$1,0),"")</f>
        <v/>
      </c>
      <c r="O283" s="113" t="str">
        <f>IFERROR(VLOOKUP($F283,'2_Download'!$A$18:$H$5000,O$1,0),"")</f>
        <v/>
      </c>
    </row>
    <row r="284" spans="2:15" x14ac:dyDescent="0.2">
      <c r="B284" s="103">
        <f t="shared" si="21"/>
        <v>2029</v>
      </c>
      <c r="C284" s="103">
        <f t="shared" si="22"/>
        <v>7</v>
      </c>
      <c r="D284" s="103">
        <f t="shared" si="23"/>
        <v>2</v>
      </c>
      <c r="E284" s="103">
        <f t="shared" si="24"/>
        <v>15</v>
      </c>
      <c r="F284" s="103" t="str">
        <f>CONCATENATE(D284,"Q ",VLOOKUP($C284,Parametros!$D$4:$E$15,2,0)," ",'3_Fix'!B284)</f>
        <v>2Q Jul 2029</v>
      </c>
      <c r="H284" s="107">
        <f t="shared" si="20"/>
        <v>47314</v>
      </c>
      <c r="I284" s="113" t="str">
        <f>IFERROR(VLOOKUP($F284,'2_Download'!$A$18:$H$5000,I$1,0),"")</f>
        <v/>
      </c>
      <c r="J284" s="113" t="str">
        <f>IFERROR(VLOOKUP($F284,'2_Download'!$A$18:$H$5000,J$1,0),"")</f>
        <v/>
      </c>
      <c r="K284" s="113" t="str">
        <f>IFERROR(VLOOKUP($F284,'2_Download'!$A$18:$H$5000,K$1,0),"")</f>
        <v/>
      </c>
      <c r="L284" s="113" t="str">
        <f>IFERROR(VLOOKUP($F284,'2_Download'!$A$18:$H$5000,L$1,0),"")</f>
        <v/>
      </c>
      <c r="M284" s="113" t="str">
        <f>IFERROR(VLOOKUP($F284,'2_Download'!$A$18:$H$5000,M$1,0),"")</f>
        <v/>
      </c>
      <c r="N284" s="113" t="str">
        <f>IFERROR(VLOOKUP($F284,'2_Download'!$A$18:$H$5000,N$1,0),"")</f>
        <v/>
      </c>
      <c r="O284" s="113" t="str">
        <f>IFERROR(VLOOKUP($F284,'2_Download'!$A$18:$H$5000,O$1,0),"")</f>
        <v/>
      </c>
    </row>
    <row r="285" spans="2:15" x14ac:dyDescent="0.2">
      <c r="B285" s="103">
        <f t="shared" si="21"/>
        <v>2029</v>
      </c>
      <c r="C285" s="103">
        <f t="shared" si="22"/>
        <v>8</v>
      </c>
      <c r="D285" s="103">
        <f t="shared" si="23"/>
        <v>1</v>
      </c>
      <c r="E285" s="103">
        <f t="shared" si="24"/>
        <v>1</v>
      </c>
      <c r="F285" s="103" t="str">
        <f>CONCATENATE(D285,"Q ",VLOOKUP($C285,Parametros!$D$4:$E$15,2,0)," ",'3_Fix'!B285)</f>
        <v>1Q Ago 2029</v>
      </c>
      <c r="H285" s="107">
        <f t="shared" si="20"/>
        <v>47331</v>
      </c>
      <c r="I285" s="113" t="str">
        <f>IFERROR(VLOOKUP($F285,'2_Download'!$A$18:$H$5000,I$1,0),"")</f>
        <v/>
      </c>
      <c r="J285" s="113" t="str">
        <f>IFERROR(VLOOKUP($F285,'2_Download'!$A$18:$H$5000,J$1,0),"")</f>
        <v/>
      </c>
      <c r="K285" s="113" t="str">
        <f>IFERROR(VLOOKUP($F285,'2_Download'!$A$18:$H$5000,K$1,0),"")</f>
        <v/>
      </c>
      <c r="L285" s="113" t="str">
        <f>IFERROR(VLOOKUP($F285,'2_Download'!$A$18:$H$5000,L$1,0),"")</f>
        <v/>
      </c>
      <c r="M285" s="113" t="str">
        <f>IFERROR(VLOOKUP($F285,'2_Download'!$A$18:$H$5000,M$1,0),"")</f>
        <v/>
      </c>
      <c r="N285" s="113" t="str">
        <f>IFERROR(VLOOKUP($F285,'2_Download'!$A$18:$H$5000,N$1,0),"")</f>
        <v/>
      </c>
      <c r="O285" s="113" t="str">
        <f>IFERROR(VLOOKUP($F285,'2_Download'!$A$18:$H$5000,O$1,0),"")</f>
        <v/>
      </c>
    </row>
    <row r="286" spans="2:15" x14ac:dyDescent="0.2">
      <c r="B286" s="103">
        <f t="shared" si="21"/>
        <v>2029</v>
      </c>
      <c r="C286" s="103">
        <f t="shared" si="22"/>
        <v>8</v>
      </c>
      <c r="D286" s="103">
        <f t="shared" si="23"/>
        <v>2</v>
      </c>
      <c r="E286" s="103">
        <f t="shared" si="24"/>
        <v>15</v>
      </c>
      <c r="F286" s="103" t="str">
        <f>CONCATENATE(D286,"Q ",VLOOKUP($C286,Parametros!$D$4:$E$15,2,0)," ",'3_Fix'!B286)</f>
        <v>2Q Ago 2029</v>
      </c>
      <c r="H286" s="107">
        <f t="shared" si="20"/>
        <v>47345</v>
      </c>
      <c r="I286" s="113" t="str">
        <f>IFERROR(VLOOKUP($F286,'2_Download'!$A$18:$H$5000,I$1,0),"")</f>
        <v/>
      </c>
      <c r="J286" s="113" t="str">
        <f>IFERROR(VLOOKUP($F286,'2_Download'!$A$18:$H$5000,J$1,0),"")</f>
        <v/>
      </c>
      <c r="K286" s="113" t="str">
        <f>IFERROR(VLOOKUP($F286,'2_Download'!$A$18:$H$5000,K$1,0),"")</f>
        <v/>
      </c>
      <c r="L286" s="113" t="str">
        <f>IFERROR(VLOOKUP($F286,'2_Download'!$A$18:$H$5000,L$1,0),"")</f>
        <v/>
      </c>
      <c r="M286" s="113" t="str">
        <f>IFERROR(VLOOKUP($F286,'2_Download'!$A$18:$H$5000,M$1,0),"")</f>
        <v/>
      </c>
      <c r="N286" s="113" t="str">
        <f>IFERROR(VLOOKUP($F286,'2_Download'!$A$18:$H$5000,N$1,0),"")</f>
        <v/>
      </c>
      <c r="O286" s="113" t="str">
        <f>IFERROR(VLOOKUP($F286,'2_Download'!$A$18:$H$5000,O$1,0),"")</f>
        <v/>
      </c>
    </row>
    <row r="287" spans="2:15" x14ac:dyDescent="0.2">
      <c r="B287" s="103">
        <f t="shared" si="21"/>
        <v>2029</v>
      </c>
      <c r="C287" s="103">
        <f t="shared" si="22"/>
        <v>9</v>
      </c>
      <c r="D287" s="103">
        <f t="shared" si="23"/>
        <v>1</v>
      </c>
      <c r="E287" s="103">
        <f t="shared" si="24"/>
        <v>1</v>
      </c>
      <c r="F287" s="103" t="str">
        <f>CONCATENATE(D287,"Q ",VLOOKUP($C287,Parametros!$D$4:$E$15,2,0)," ",'3_Fix'!B287)</f>
        <v>1Q Sep 2029</v>
      </c>
      <c r="H287" s="107">
        <f t="shared" si="20"/>
        <v>47362</v>
      </c>
      <c r="I287" s="113" t="str">
        <f>IFERROR(VLOOKUP($F287,'2_Download'!$A$18:$H$5000,I$1,0),"")</f>
        <v/>
      </c>
      <c r="J287" s="113" t="str">
        <f>IFERROR(VLOOKUP($F287,'2_Download'!$A$18:$H$5000,J$1,0),"")</f>
        <v/>
      </c>
      <c r="K287" s="113" t="str">
        <f>IFERROR(VLOOKUP($F287,'2_Download'!$A$18:$H$5000,K$1,0),"")</f>
        <v/>
      </c>
      <c r="L287" s="113" t="str">
        <f>IFERROR(VLOOKUP($F287,'2_Download'!$A$18:$H$5000,L$1,0),"")</f>
        <v/>
      </c>
      <c r="M287" s="113" t="str">
        <f>IFERROR(VLOOKUP($F287,'2_Download'!$A$18:$H$5000,M$1,0),"")</f>
        <v/>
      </c>
      <c r="N287" s="113" t="str">
        <f>IFERROR(VLOOKUP($F287,'2_Download'!$A$18:$H$5000,N$1,0),"")</f>
        <v/>
      </c>
      <c r="O287" s="113" t="str">
        <f>IFERROR(VLOOKUP($F287,'2_Download'!$A$18:$H$5000,O$1,0),"")</f>
        <v/>
      </c>
    </row>
    <row r="288" spans="2:15" x14ac:dyDescent="0.2">
      <c r="B288" s="103">
        <f t="shared" si="21"/>
        <v>2029</v>
      </c>
      <c r="C288" s="103">
        <f t="shared" si="22"/>
        <v>9</v>
      </c>
      <c r="D288" s="103">
        <f t="shared" si="23"/>
        <v>2</v>
      </c>
      <c r="E288" s="103">
        <f t="shared" si="24"/>
        <v>15</v>
      </c>
      <c r="F288" s="103" t="str">
        <f>CONCATENATE(D288,"Q ",VLOOKUP($C288,Parametros!$D$4:$E$15,2,0)," ",'3_Fix'!B288)</f>
        <v>2Q Sep 2029</v>
      </c>
      <c r="H288" s="107">
        <f t="shared" si="20"/>
        <v>47376</v>
      </c>
      <c r="I288" s="113" t="str">
        <f>IFERROR(VLOOKUP($F288,'2_Download'!$A$18:$H$5000,I$1,0),"")</f>
        <v/>
      </c>
      <c r="J288" s="113" t="str">
        <f>IFERROR(VLOOKUP($F288,'2_Download'!$A$18:$H$5000,J$1,0),"")</f>
        <v/>
      </c>
      <c r="K288" s="113" t="str">
        <f>IFERROR(VLOOKUP($F288,'2_Download'!$A$18:$H$5000,K$1,0),"")</f>
        <v/>
      </c>
      <c r="L288" s="113" t="str">
        <f>IFERROR(VLOOKUP($F288,'2_Download'!$A$18:$H$5000,L$1,0),"")</f>
        <v/>
      </c>
      <c r="M288" s="113" t="str">
        <f>IFERROR(VLOOKUP($F288,'2_Download'!$A$18:$H$5000,M$1,0),"")</f>
        <v/>
      </c>
      <c r="N288" s="113" t="str">
        <f>IFERROR(VLOOKUP($F288,'2_Download'!$A$18:$H$5000,N$1,0),"")</f>
        <v/>
      </c>
      <c r="O288" s="113" t="str">
        <f>IFERROR(VLOOKUP($F288,'2_Download'!$A$18:$H$5000,O$1,0),"")</f>
        <v/>
      </c>
    </row>
    <row r="289" spans="2:15" x14ac:dyDescent="0.2">
      <c r="B289" s="103">
        <f t="shared" si="21"/>
        <v>2029</v>
      </c>
      <c r="C289" s="103">
        <f t="shared" si="22"/>
        <v>10</v>
      </c>
      <c r="D289" s="103">
        <f t="shared" si="23"/>
        <v>1</v>
      </c>
      <c r="E289" s="103">
        <f t="shared" si="24"/>
        <v>1</v>
      </c>
      <c r="F289" s="103" t="str">
        <f>CONCATENATE(D289,"Q ",VLOOKUP($C289,Parametros!$D$4:$E$15,2,0)," ",'3_Fix'!B289)</f>
        <v>1Q Oct 2029</v>
      </c>
      <c r="H289" s="107">
        <f t="shared" si="20"/>
        <v>47392</v>
      </c>
      <c r="I289" s="113" t="str">
        <f>IFERROR(VLOOKUP($F289,'2_Download'!$A$18:$H$5000,I$1,0),"")</f>
        <v/>
      </c>
      <c r="J289" s="113" t="str">
        <f>IFERROR(VLOOKUP($F289,'2_Download'!$A$18:$H$5000,J$1,0),"")</f>
        <v/>
      </c>
      <c r="K289" s="113" t="str">
        <f>IFERROR(VLOOKUP($F289,'2_Download'!$A$18:$H$5000,K$1,0),"")</f>
        <v/>
      </c>
      <c r="L289" s="113" t="str">
        <f>IFERROR(VLOOKUP($F289,'2_Download'!$A$18:$H$5000,L$1,0),"")</f>
        <v/>
      </c>
      <c r="M289" s="113" t="str">
        <f>IFERROR(VLOOKUP($F289,'2_Download'!$A$18:$H$5000,M$1,0),"")</f>
        <v/>
      </c>
      <c r="N289" s="113" t="str">
        <f>IFERROR(VLOOKUP($F289,'2_Download'!$A$18:$H$5000,N$1,0),"")</f>
        <v/>
      </c>
      <c r="O289" s="113" t="str">
        <f>IFERROR(VLOOKUP($F289,'2_Download'!$A$18:$H$5000,O$1,0),"")</f>
        <v/>
      </c>
    </row>
    <row r="290" spans="2:15" x14ac:dyDescent="0.2">
      <c r="B290" s="103">
        <f t="shared" si="21"/>
        <v>2029</v>
      </c>
      <c r="C290" s="103">
        <f t="shared" si="22"/>
        <v>10</v>
      </c>
      <c r="D290" s="103">
        <f t="shared" si="23"/>
        <v>2</v>
      </c>
      <c r="E290" s="103">
        <f t="shared" si="24"/>
        <v>15</v>
      </c>
      <c r="F290" s="103" t="str">
        <f>CONCATENATE(D290,"Q ",VLOOKUP($C290,Parametros!$D$4:$E$15,2,0)," ",'3_Fix'!B290)</f>
        <v>2Q Oct 2029</v>
      </c>
      <c r="H290" s="107">
        <f t="shared" si="20"/>
        <v>47406</v>
      </c>
      <c r="I290" s="113" t="str">
        <f>IFERROR(VLOOKUP($F290,'2_Download'!$A$18:$H$5000,I$1,0),"")</f>
        <v/>
      </c>
      <c r="J290" s="113" t="str">
        <f>IFERROR(VLOOKUP($F290,'2_Download'!$A$18:$H$5000,J$1,0),"")</f>
        <v/>
      </c>
      <c r="K290" s="113" t="str">
        <f>IFERROR(VLOOKUP($F290,'2_Download'!$A$18:$H$5000,K$1,0),"")</f>
        <v/>
      </c>
      <c r="L290" s="113" t="str">
        <f>IFERROR(VLOOKUP($F290,'2_Download'!$A$18:$H$5000,L$1,0),"")</f>
        <v/>
      </c>
      <c r="M290" s="113" t="str">
        <f>IFERROR(VLOOKUP($F290,'2_Download'!$A$18:$H$5000,M$1,0),"")</f>
        <v/>
      </c>
      <c r="N290" s="113" t="str">
        <f>IFERROR(VLOOKUP($F290,'2_Download'!$A$18:$H$5000,N$1,0),"")</f>
        <v/>
      </c>
      <c r="O290" s="113" t="str">
        <f>IFERROR(VLOOKUP($F290,'2_Download'!$A$18:$H$5000,O$1,0),"")</f>
        <v/>
      </c>
    </row>
    <row r="291" spans="2:15" x14ac:dyDescent="0.2">
      <c r="B291" s="103">
        <f t="shared" si="21"/>
        <v>2029</v>
      </c>
      <c r="C291" s="103">
        <f t="shared" si="22"/>
        <v>11</v>
      </c>
      <c r="D291" s="103">
        <f t="shared" si="23"/>
        <v>1</v>
      </c>
      <c r="E291" s="103">
        <f t="shared" si="24"/>
        <v>1</v>
      </c>
      <c r="F291" s="103" t="str">
        <f>CONCATENATE(D291,"Q ",VLOOKUP($C291,Parametros!$D$4:$E$15,2,0)," ",'3_Fix'!B291)</f>
        <v>1Q Nov 2029</v>
      </c>
      <c r="H291" s="107">
        <f t="shared" si="20"/>
        <v>47423</v>
      </c>
      <c r="I291" s="113" t="str">
        <f>IFERROR(VLOOKUP($F291,'2_Download'!$A$18:$H$5000,I$1,0),"")</f>
        <v/>
      </c>
      <c r="J291" s="113" t="str">
        <f>IFERROR(VLOOKUP($F291,'2_Download'!$A$18:$H$5000,J$1,0),"")</f>
        <v/>
      </c>
      <c r="K291" s="113" t="str">
        <f>IFERROR(VLOOKUP($F291,'2_Download'!$A$18:$H$5000,K$1,0),"")</f>
        <v/>
      </c>
      <c r="L291" s="113" t="str">
        <f>IFERROR(VLOOKUP($F291,'2_Download'!$A$18:$H$5000,L$1,0),"")</f>
        <v/>
      </c>
      <c r="M291" s="113" t="str">
        <f>IFERROR(VLOOKUP($F291,'2_Download'!$A$18:$H$5000,M$1,0),"")</f>
        <v/>
      </c>
      <c r="N291" s="113" t="str">
        <f>IFERROR(VLOOKUP($F291,'2_Download'!$A$18:$H$5000,N$1,0),"")</f>
        <v/>
      </c>
      <c r="O291" s="113" t="str">
        <f>IFERROR(VLOOKUP($F291,'2_Download'!$A$18:$H$5000,O$1,0),"")</f>
        <v/>
      </c>
    </row>
    <row r="292" spans="2:15" x14ac:dyDescent="0.2">
      <c r="B292" s="103">
        <f t="shared" si="21"/>
        <v>2029</v>
      </c>
      <c r="C292" s="103">
        <f t="shared" si="22"/>
        <v>11</v>
      </c>
      <c r="D292" s="103">
        <f t="shared" si="23"/>
        <v>2</v>
      </c>
      <c r="E292" s="103">
        <f t="shared" si="24"/>
        <v>15</v>
      </c>
      <c r="F292" s="103" t="str">
        <f>CONCATENATE(D292,"Q ",VLOOKUP($C292,Parametros!$D$4:$E$15,2,0)," ",'3_Fix'!B292)</f>
        <v>2Q Nov 2029</v>
      </c>
      <c r="H292" s="107">
        <f t="shared" si="20"/>
        <v>47437</v>
      </c>
      <c r="I292" s="113" t="str">
        <f>IFERROR(VLOOKUP($F292,'2_Download'!$A$18:$H$5000,I$1,0),"")</f>
        <v/>
      </c>
      <c r="J292" s="113" t="str">
        <f>IFERROR(VLOOKUP($F292,'2_Download'!$A$18:$H$5000,J$1,0),"")</f>
        <v/>
      </c>
      <c r="K292" s="113" t="str">
        <f>IFERROR(VLOOKUP($F292,'2_Download'!$A$18:$H$5000,K$1,0),"")</f>
        <v/>
      </c>
      <c r="L292" s="113" t="str">
        <f>IFERROR(VLOOKUP($F292,'2_Download'!$A$18:$H$5000,L$1,0),"")</f>
        <v/>
      </c>
      <c r="M292" s="113" t="str">
        <f>IFERROR(VLOOKUP($F292,'2_Download'!$A$18:$H$5000,M$1,0),"")</f>
        <v/>
      </c>
      <c r="N292" s="113" t="str">
        <f>IFERROR(VLOOKUP($F292,'2_Download'!$A$18:$H$5000,N$1,0),"")</f>
        <v/>
      </c>
      <c r="O292" s="113" t="str">
        <f>IFERROR(VLOOKUP($F292,'2_Download'!$A$18:$H$5000,O$1,0),"")</f>
        <v/>
      </c>
    </row>
    <row r="293" spans="2:15" x14ac:dyDescent="0.2">
      <c r="B293" s="103">
        <f t="shared" si="21"/>
        <v>2029</v>
      </c>
      <c r="C293" s="103">
        <f t="shared" si="22"/>
        <v>12</v>
      </c>
      <c r="D293" s="103">
        <f t="shared" si="23"/>
        <v>1</v>
      </c>
      <c r="E293" s="103">
        <f t="shared" si="24"/>
        <v>1</v>
      </c>
      <c r="F293" s="103" t="str">
        <f>CONCATENATE(D293,"Q ",VLOOKUP($C293,Parametros!$D$4:$E$15,2,0)," ",'3_Fix'!B293)</f>
        <v>1Q Dic 2029</v>
      </c>
      <c r="H293" s="107">
        <f t="shared" si="20"/>
        <v>47453</v>
      </c>
      <c r="I293" s="113" t="str">
        <f>IFERROR(VLOOKUP($F293,'2_Download'!$A$18:$H$5000,I$1,0),"")</f>
        <v/>
      </c>
      <c r="J293" s="113" t="str">
        <f>IFERROR(VLOOKUP($F293,'2_Download'!$A$18:$H$5000,J$1,0),"")</f>
        <v/>
      </c>
      <c r="K293" s="113" t="str">
        <f>IFERROR(VLOOKUP($F293,'2_Download'!$A$18:$H$5000,K$1,0),"")</f>
        <v/>
      </c>
      <c r="L293" s="113" t="str">
        <f>IFERROR(VLOOKUP($F293,'2_Download'!$A$18:$H$5000,L$1,0),"")</f>
        <v/>
      </c>
      <c r="M293" s="113" t="str">
        <f>IFERROR(VLOOKUP($F293,'2_Download'!$A$18:$H$5000,M$1,0),"")</f>
        <v/>
      </c>
      <c r="N293" s="113" t="str">
        <f>IFERROR(VLOOKUP($F293,'2_Download'!$A$18:$H$5000,N$1,0),"")</f>
        <v/>
      </c>
      <c r="O293" s="113" t="str">
        <f>IFERROR(VLOOKUP($F293,'2_Download'!$A$18:$H$5000,O$1,0),"")</f>
        <v/>
      </c>
    </row>
    <row r="294" spans="2:15" x14ac:dyDescent="0.2">
      <c r="B294" s="103">
        <f t="shared" si="21"/>
        <v>2029</v>
      </c>
      <c r="C294" s="103">
        <f t="shared" si="22"/>
        <v>12</v>
      </c>
      <c r="D294" s="103">
        <f t="shared" si="23"/>
        <v>2</v>
      </c>
      <c r="E294" s="103">
        <f t="shared" si="24"/>
        <v>15</v>
      </c>
      <c r="F294" s="103" t="str">
        <f>CONCATENATE(D294,"Q ",VLOOKUP($C294,Parametros!$D$4:$E$15,2,0)," ",'3_Fix'!B294)</f>
        <v>2Q Dic 2029</v>
      </c>
      <c r="H294" s="107">
        <f t="shared" si="20"/>
        <v>47467</v>
      </c>
      <c r="I294" s="113" t="str">
        <f>IFERROR(VLOOKUP($F294,'2_Download'!$A$18:$H$5000,I$1,0),"")</f>
        <v/>
      </c>
      <c r="J294" s="113" t="str">
        <f>IFERROR(VLOOKUP($F294,'2_Download'!$A$18:$H$5000,J$1,0),"")</f>
        <v/>
      </c>
      <c r="K294" s="113" t="str">
        <f>IFERROR(VLOOKUP($F294,'2_Download'!$A$18:$H$5000,K$1,0),"")</f>
        <v/>
      </c>
      <c r="L294" s="113" t="str">
        <f>IFERROR(VLOOKUP($F294,'2_Download'!$A$18:$H$5000,L$1,0),"")</f>
        <v/>
      </c>
      <c r="M294" s="113" t="str">
        <f>IFERROR(VLOOKUP($F294,'2_Download'!$A$18:$H$5000,M$1,0),"")</f>
        <v/>
      </c>
      <c r="N294" s="113" t="str">
        <f>IFERROR(VLOOKUP($F294,'2_Download'!$A$18:$H$5000,N$1,0),"")</f>
        <v/>
      </c>
      <c r="O294" s="113" t="str">
        <f>IFERROR(VLOOKUP($F294,'2_Download'!$A$18:$H$5000,O$1,0),"")</f>
        <v/>
      </c>
    </row>
    <row r="295" spans="2:15" x14ac:dyDescent="0.2">
      <c r="B295" s="103">
        <f t="shared" si="21"/>
        <v>2030</v>
      </c>
      <c r="C295" s="103">
        <f t="shared" si="22"/>
        <v>1</v>
      </c>
      <c r="D295" s="103">
        <f t="shared" si="23"/>
        <v>1</v>
      </c>
      <c r="E295" s="103">
        <f t="shared" si="24"/>
        <v>1</v>
      </c>
      <c r="F295" s="103" t="str">
        <f>CONCATENATE(D295,"Q ",VLOOKUP($C295,Parametros!$D$4:$E$15,2,0)," ",'3_Fix'!B295)</f>
        <v>1Q Ene 2030</v>
      </c>
      <c r="H295" s="107">
        <f t="shared" si="20"/>
        <v>47484</v>
      </c>
      <c r="I295" s="113" t="str">
        <f>IFERROR(VLOOKUP($F295,'2_Download'!$A$18:$H$5000,I$1,0),"")</f>
        <v/>
      </c>
      <c r="J295" s="113" t="str">
        <f>IFERROR(VLOOKUP($F295,'2_Download'!$A$18:$H$5000,J$1,0),"")</f>
        <v/>
      </c>
      <c r="K295" s="113" t="str">
        <f>IFERROR(VLOOKUP($F295,'2_Download'!$A$18:$H$5000,K$1,0),"")</f>
        <v/>
      </c>
      <c r="L295" s="113" t="str">
        <f>IFERROR(VLOOKUP($F295,'2_Download'!$A$18:$H$5000,L$1,0),"")</f>
        <v/>
      </c>
      <c r="M295" s="113" t="str">
        <f>IFERROR(VLOOKUP($F295,'2_Download'!$A$18:$H$5000,M$1,0),"")</f>
        <v/>
      </c>
      <c r="N295" s="113" t="str">
        <f>IFERROR(VLOOKUP($F295,'2_Download'!$A$18:$H$5000,N$1,0),"")</f>
        <v/>
      </c>
      <c r="O295" s="113" t="str">
        <f>IFERROR(VLOOKUP($F295,'2_Download'!$A$18:$H$5000,O$1,0),"")</f>
        <v/>
      </c>
    </row>
    <row r="296" spans="2:15" x14ac:dyDescent="0.2">
      <c r="B296" s="103">
        <f t="shared" si="21"/>
        <v>2030</v>
      </c>
      <c r="C296" s="103">
        <f t="shared" si="22"/>
        <v>1</v>
      </c>
      <c r="D296" s="103">
        <f t="shared" si="23"/>
        <v>2</v>
      </c>
      <c r="E296" s="103">
        <f t="shared" si="24"/>
        <v>15</v>
      </c>
      <c r="F296" s="103" t="str">
        <f>CONCATENATE(D296,"Q ",VLOOKUP($C296,Parametros!$D$4:$E$15,2,0)," ",'3_Fix'!B296)</f>
        <v>2Q Ene 2030</v>
      </c>
      <c r="H296" s="107">
        <f t="shared" si="20"/>
        <v>47498</v>
      </c>
      <c r="I296" s="113" t="str">
        <f>IFERROR(VLOOKUP($F296,'2_Download'!$A$18:$H$5000,I$1,0),"")</f>
        <v/>
      </c>
      <c r="J296" s="113" t="str">
        <f>IFERROR(VLOOKUP($F296,'2_Download'!$A$18:$H$5000,J$1,0),"")</f>
        <v/>
      </c>
      <c r="K296" s="113" t="str">
        <f>IFERROR(VLOOKUP($F296,'2_Download'!$A$18:$H$5000,K$1,0),"")</f>
        <v/>
      </c>
      <c r="L296" s="113" t="str">
        <f>IFERROR(VLOOKUP($F296,'2_Download'!$A$18:$H$5000,L$1,0),"")</f>
        <v/>
      </c>
      <c r="M296" s="113" t="str">
        <f>IFERROR(VLOOKUP($F296,'2_Download'!$A$18:$H$5000,M$1,0),"")</f>
        <v/>
      </c>
      <c r="N296" s="113" t="str">
        <f>IFERROR(VLOOKUP($F296,'2_Download'!$A$18:$H$5000,N$1,0),"")</f>
        <v/>
      </c>
      <c r="O296" s="113" t="str">
        <f>IFERROR(VLOOKUP($F296,'2_Download'!$A$18:$H$5000,O$1,0),"")</f>
        <v/>
      </c>
    </row>
    <row r="297" spans="2:15" x14ac:dyDescent="0.2">
      <c r="B297" s="103">
        <f t="shared" si="21"/>
        <v>2030</v>
      </c>
      <c r="C297" s="103">
        <f t="shared" si="22"/>
        <v>2</v>
      </c>
      <c r="D297" s="103">
        <f t="shared" si="23"/>
        <v>1</v>
      </c>
      <c r="E297" s="103">
        <f t="shared" si="24"/>
        <v>1</v>
      </c>
      <c r="F297" s="103" t="str">
        <f>CONCATENATE(D297,"Q ",VLOOKUP($C297,Parametros!$D$4:$E$15,2,0)," ",'3_Fix'!B297)</f>
        <v>1Q Feb 2030</v>
      </c>
      <c r="H297" s="107">
        <f t="shared" si="20"/>
        <v>47515</v>
      </c>
      <c r="I297" s="113" t="str">
        <f>IFERROR(VLOOKUP($F297,'2_Download'!$A$18:$H$5000,I$1,0),"")</f>
        <v/>
      </c>
      <c r="J297" s="113" t="str">
        <f>IFERROR(VLOOKUP($F297,'2_Download'!$A$18:$H$5000,J$1,0),"")</f>
        <v/>
      </c>
      <c r="K297" s="113" t="str">
        <f>IFERROR(VLOOKUP($F297,'2_Download'!$A$18:$H$5000,K$1,0),"")</f>
        <v/>
      </c>
      <c r="L297" s="113" t="str">
        <f>IFERROR(VLOOKUP($F297,'2_Download'!$A$18:$H$5000,L$1,0),"")</f>
        <v/>
      </c>
      <c r="M297" s="113" t="str">
        <f>IFERROR(VLOOKUP($F297,'2_Download'!$A$18:$H$5000,M$1,0),"")</f>
        <v/>
      </c>
      <c r="N297" s="113" t="str">
        <f>IFERROR(VLOOKUP($F297,'2_Download'!$A$18:$H$5000,N$1,0),"")</f>
        <v/>
      </c>
      <c r="O297" s="113" t="str">
        <f>IFERROR(VLOOKUP($F297,'2_Download'!$A$18:$H$5000,O$1,0),"")</f>
        <v/>
      </c>
    </row>
    <row r="298" spans="2:15" x14ac:dyDescent="0.2">
      <c r="B298" s="103">
        <f t="shared" si="21"/>
        <v>2030</v>
      </c>
      <c r="C298" s="103">
        <f t="shared" si="22"/>
        <v>2</v>
      </c>
      <c r="D298" s="103">
        <f t="shared" si="23"/>
        <v>2</v>
      </c>
      <c r="E298" s="103">
        <f t="shared" si="24"/>
        <v>15</v>
      </c>
      <c r="F298" s="103" t="str">
        <f>CONCATENATE(D298,"Q ",VLOOKUP($C298,Parametros!$D$4:$E$15,2,0)," ",'3_Fix'!B298)</f>
        <v>2Q Feb 2030</v>
      </c>
      <c r="H298" s="107">
        <f t="shared" si="20"/>
        <v>47529</v>
      </c>
      <c r="I298" s="113" t="str">
        <f>IFERROR(VLOOKUP($F298,'2_Download'!$A$18:$H$5000,I$1,0),"")</f>
        <v/>
      </c>
      <c r="J298" s="113" t="str">
        <f>IFERROR(VLOOKUP($F298,'2_Download'!$A$18:$H$5000,J$1,0),"")</f>
        <v/>
      </c>
      <c r="K298" s="113" t="str">
        <f>IFERROR(VLOOKUP($F298,'2_Download'!$A$18:$H$5000,K$1,0),"")</f>
        <v/>
      </c>
      <c r="L298" s="113" t="str">
        <f>IFERROR(VLOOKUP($F298,'2_Download'!$A$18:$H$5000,L$1,0),"")</f>
        <v/>
      </c>
      <c r="M298" s="113" t="str">
        <f>IFERROR(VLOOKUP($F298,'2_Download'!$A$18:$H$5000,M$1,0),"")</f>
        <v/>
      </c>
      <c r="N298" s="113" t="str">
        <f>IFERROR(VLOOKUP($F298,'2_Download'!$A$18:$H$5000,N$1,0),"")</f>
        <v/>
      </c>
      <c r="O298" s="113" t="str">
        <f>IFERROR(VLOOKUP($F298,'2_Download'!$A$18:$H$5000,O$1,0),"")</f>
        <v/>
      </c>
    </row>
    <row r="299" spans="2:15" x14ac:dyDescent="0.2">
      <c r="B299" s="103">
        <f t="shared" si="21"/>
        <v>2030</v>
      </c>
      <c r="C299" s="103">
        <f t="shared" si="22"/>
        <v>3</v>
      </c>
      <c r="D299" s="103">
        <f t="shared" si="23"/>
        <v>1</v>
      </c>
      <c r="E299" s="103">
        <f t="shared" si="24"/>
        <v>1</v>
      </c>
      <c r="F299" s="103" t="str">
        <f>CONCATENATE(D299,"Q ",VLOOKUP($C299,Parametros!$D$4:$E$15,2,0)," ",'3_Fix'!B299)</f>
        <v>1Q Mar 2030</v>
      </c>
      <c r="H299" s="107">
        <f t="shared" si="20"/>
        <v>47543</v>
      </c>
      <c r="I299" s="113" t="str">
        <f>IFERROR(VLOOKUP($F299,'2_Download'!$A$18:$H$5000,I$1,0),"")</f>
        <v/>
      </c>
      <c r="J299" s="113" t="str">
        <f>IFERROR(VLOOKUP($F299,'2_Download'!$A$18:$H$5000,J$1,0),"")</f>
        <v/>
      </c>
      <c r="K299" s="113" t="str">
        <f>IFERROR(VLOOKUP($F299,'2_Download'!$A$18:$H$5000,K$1,0),"")</f>
        <v/>
      </c>
      <c r="L299" s="113" t="str">
        <f>IFERROR(VLOOKUP($F299,'2_Download'!$A$18:$H$5000,L$1,0),"")</f>
        <v/>
      </c>
      <c r="M299" s="113" t="str">
        <f>IFERROR(VLOOKUP($F299,'2_Download'!$A$18:$H$5000,M$1,0),"")</f>
        <v/>
      </c>
      <c r="N299" s="113" t="str">
        <f>IFERROR(VLOOKUP($F299,'2_Download'!$A$18:$H$5000,N$1,0),"")</f>
        <v/>
      </c>
      <c r="O299" s="113" t="str">
        <f>IFERROR(VLOOKUP($F299,'2_Download'!$A$18:$H$5000,O$1,0),"")</f>
        <v/>
      </c>
    </row>
    <row r="300" spans="2:15" x14ac:dyDescent="0.2">
      <c r="B300" s="103">
        <f t="shared" si="21"/>
        <v>2030</v>
      </c>
      <c r="C300" s="103">
        <f t="shared" si="22"/>
        <v>3</v>
      </c>
      <c r="D300" s="103">
        <f t="shared" si="23"/>
        <v>2</v>
      </c>
      <c r="E300" s="103">
        <f t="shared" si="24"/>
        <v>15</v>
      </c>
      <c r="F300" s="103" t="str">
        <f>CONCATENATE(D300,"Q ",VLOOKUP($C300,Parametros!$D$4:$E$15,2,0)," ",'3_Fix'!B300)</f>
        <v>2Q Mar 2030</v>
      </c>
      <c r="H300" s="107">
        <f t="shared" si="20"/>
        <v>47557</v>
      </c>
      <c r="I300" s="113" t="str">
        <f>IFERROR(VLOOKUP($F300,'2_Download'!$A$18:$H$5000,I$1,0),"")</f>
        <v/>
      </c>
      <c r="J300" s="113" t="str">
        <f>IFERROR(VLOOKUP($F300,'2_Download'!$A$18:$H$5000,J$1,0),"")</f>
        <v/>
      </c>
      <c r="K300" s="113" t="str">
        <f>IFERROR(VLOOKUP($F300,'2_Download'!$A$18:$H$5000,K$1,0),"")</f>
        <v/>
      </c>
      <c r="L300" s="113" t="str">
        <f>IFERROR(VLOOKUP($F300,'2_Download'!$A$18:$H$5000,L$1,0),"")</f>
        <v/>
      </c>
      <c r="M300" s="113" t="str">
        <f>IFERROR(VLOOKUP($F300,'2_Download'!$A$18:$H$5000,M$1,0),"")</f>
        <v/>
      </c>
      <c r="N300" s="113" t="str">
        <f>IFERROR(VLOOKUP($F300,'2_Download'!$A$18:$H$5000,N$1,0),"")</f>
        <v/>
      </c>
      <c r="O300" s="113" t="str">
        <f>IFERROR(VLOOKUP($F300,'2_Download'!$A$18:$H$5000,O$1,0),"")</f>
        <v/>
      </c>
    </row>
    <row r="301" spans="2:15" x14ac:dyDescent="0.2">
      <c r="B301" s="103">
        <f t="shared" si="21"/>
        <v>2030</v>
      </c>
      <c r="C301" s="103">
        <f t="shared" si="22"/>
        <v>4</v>
      </c>
      <c r="D301" s="103">
        <f t="shared" si="23"/>
        <v>1</v>
      </c>
      <c r="E301" s="103">
        <f t="shared" si="24"/>
        <v>1</v>
      </c>
      <c r="F301" s="103" t="str">
        <f>CONCATENATE(D301,"Q ",VLOOKUP($C301,Parametros!$D$4:$E$15,2,0)," ",'3_Fix'!B301)</f>
        <v>1Q Abr 2030</v>
      </c>
      <c r="H301" s="107">
        <f t="shared" si="20"/>
        <v>47574</v>
      </c>
      <c r="I301" s="113" t="str">
        <f>IFERROR(VLOOKUP($F301,'2_Download'!$A$18:$H$5000,I$1,0),"")</f>
        <v/>
      </c>
      <c r="J301" s="113" t="str">
        <f>IFERROR(VLOOKUP($F301,'2_Download'!$A$18:$H$5000,J$1,0),"")</f>
        <v/>
      </c>
      <c r="K301" s="113" t="str">
        <f>IFERROR(VLOOKUP($F301,'2_Download'!$A$18:$H$5000,K$1,0),"")</f>
        <v/>
      </c>
      <c r="L301" s="113" t="str">
        <f>IFERROR(VLOOKUP($F301,'2_Download'!$A$18:$H$5000,L$1,0),"")</f>
        <v/>
      </c>
      <c r="M301" s="113" t="str">
        <f>IFERROR(VLOOKUP($F301,'2_Download'!$A$18:$H$5000,M$1,0),"")</f>
        <v/>
      </c>
      <c r="N301" s="113" t="str">
        <f>IFERROR(VLOOKUP($F301,'2_Download'!$A$18:$H$5000,N$1,0),"")</f>
        <v/>
      </c>
      <c r="O301" s="113" t="str">
        <f>IFERROR(VLOOKUP($F301,'2_Download'!$A$18:$H$5000,O$1,0),"")</f>
        <v/>
      </c>
    </row>
    <row r="302" spans="2:15" x14ac:dyDescent="0.2">
      <c r="B302" s="103">
        <f t="shared" si="21"/>
        <v>2030</v>
      </c>
      <c r="C302" s="103">
        <f t="shared" si="22"/>
        <v>4</v>
      </c>
      <c r="D302" s="103">
        <f t="shared" si="23"/>
        <v>2</v>
      </c>
      <c r="E302" s="103">
        <f t="shared" si="24"/>
        <v>15</v>
      </c>
      <c r="F302" s="103" t="str">
        <f>CONCATENATE(D302,"Q ",VLOOKUP($C302,Parametros!$D$4:$E$15,2,0)," ",'3_Fix'!B302)</f>
        <v>2Q Abr 2030</v>
      </c>
      <c r="H302" s="107">
        <f t="shared" si="20"/>
        <v>47588</v>
      </c>
      <c r="I302" s="113" t="str">
        <f>IFERROR(VLOOKUP($F302,'2_Download'!$A$18:$H$5000,I$1,0),"")</f>
        <v/>
      </c>
      <c r="J302" s="113" t="str">
        <f>IFERROR(VLOOKUP($F302,'2_Download'!$A$18:$H$5000,J$1,0),"")</f>
        <v/>
      </c>
      <c r="K302" s="113" t="str">
        <f>IFERROR(VLOOKUP($F302,'2_Download'!$A$18:$H$5000,K$1,0),"")</f>
        <v/>
      </c>
      <c r="L302" s="113" t="str">
        <f>IFERROR(VLOOKUP($F302,'2_Download'!$A$18:$H$5000,L$1,0),"")</f>
        <v/>
      </c>
      <c r="M302" s="113" t="str">
        <f>IFERROR(VLOOKUP($F302,'2_Download'!$A$18:$H$5000,M$1,0),"")</f>
        <v/>
      </c>
      <c r="N302" s="113" t="str">
        <f>IFERROR(VLOOKUP($F302,'2_Download'!$A$18:$H$5000,N$1,0),"")</f>
        <v/>
      </c>
      <c r="O302" s="113" t="str">
        <f>IFERROR(VLOOKUP($F302,'2_Download'!$A$18:$H$5000,O$1,0),"")</f>
        <v/>
      </c>
    </row>
    <row r="303" spans="2:15" x14ac:dyDescent="0.2">
      <c r="B303" s="103">
        <f t="shared" si="21"/>
        <v>2030</v>
      </c>
      <c r="C303" s="103">
        <f t="shared" si="22"/>
        <v>5</v>
      </c>
      <c r="D303" s="103">
        <f t="shared" si="23"/>
        <v>1</v>
      </c>
      <c r="E303" s="103">
        <f t="shared" si="24"/>
        <v>1</v>
      </c>
      <c r="F303" s="103" t="str">
        <f>CONCATENATE(D303,"Q ",VLOOKUP($C303,Parametros!$D$4:$E$15,2,0)," ",'3_Fix'!B303)</f>
        <v>1Q May 2030</v>
      </c>
      <c r="H303" s="107">
        <f t="shared" si="20"/>
        <v>47604</v>
      </c>
      <c r="I303" s="113" t="str">
        <f>IFERROR(VLOOKUP($F303,'2_Download'!$A$18:$H$5000,I$1,0),"")</f>
        <v/>
      </c>
      <c r="J303" s="113" t="str">
        <f>IFERROR(VLOOKUP($F303,'2_Download'!$A$18:$H$5000,J$1,0),"")</f>
        <v/>
      </c>
      <c r="K303" s="113" t="str">
        <f>IFERROR(VLOOKUP($F303,'2_Download'!$A$18:$H$5000,K$1,0),"")</f>
        <v/>
      </c>
      <c r="L303" s="113" t="str">
        <f>IFERROR(VLOOKUP($F303,'2_Download'!$A$18:$H$5000,L$1,0),"")</f>
        <v/>
      </c>
      <c r="M303" s="113" t="str">
        <f>IFERROR(VLOOKUP($F303,'2_Download'!$A$18:$H$5000,M$1,0),"")</f>
        <v/>
      </c>
      <c r="N303" s="113" t="str">
        <f>IFERROR(VLOOKUP($F303,'2_Download'!$A$18:$H$5000,N$1,0),"")</f>
        <v/>
      </c>
      <c r="O303" s="113" t="str">
        <f>IFERROR(VLOOKUP($F303,'2_Download'!$A$18:$H$5000,O$1,0),"")</f>
        <v/>
      </c>
    </row>
    <row r="304" spans="2:15" x14ac:dyDescent="0.2">
      <c r="B304" s="103">
        <f t="shared" si="21"/>
        <v>2030</v>
      </c>
      <c r="C304" s="103">
        <f t="shared" si="22"/>
        <v>5</v>
      </c>
      <c r="D304" s="103">
        <f t="shared" si="23"/>
        <v>2</v>
      </c>
      <c r="E304" s="103">
        <f t="shared" si="24"/>
        <v>15</v>
      </c>
      <c r="F304" s="103" t="str">
        <f>CONCATENATE(D304,"Q ",VLOOKUP($C304,Parametros!$D$4:$E$15,2,0)," ",'3_Fix'!B304)</f>
        <v>2Q May 2030</v>
      </c>
      <c r="H304" s="107">
        <f t="shared" si="20"/>
        <v>47618</v>
      </c>
      <c r="I304" s="113" t="str">
        <f>IFERROR(VLOOKUP($F304,'2_Download'!$A$18:$H$5000,I$1,0),"")</f>
        <v/>
      </c>
      <c r="J304" s="113" t="str">
        <f>IFERROR(VLOOKUP($F304,'2_Download'!$A$18:$H$5000,J$1,0),"")</f>
        <v/>
      </c>
      <c r="K304" s="113" t="str">
        <f>IFERROR(VLOOKUP($F304,'2_Download'!$A$18:$H$5000,K$1,0),"")</f>
        <v/>
      </c>
      <c r="L304" s="113" t="str">
        <f>IFERROR(VLOOKUP($F304,'2_Download'!$A$18:$H$5000,L$1,0),"")</f>
        <v/>
      </c>
      <c r="M304" s="113" t="str">
        <f>IFERROR(VLOOKUP($F304,'2_Download'!$A$18:$H$5000,M$1,0),"")</f>
        <v/>
      </c>
      <c r="N304" s="113" t="str">
        <f>IFERROR(VLOOKUP($F304,'2_Download'!$A$18:$H$5000,N$1,0),"")</f>
        <v/>
      </c>
      <c r="O304" s="113" t="str">
        <f>IFERROR(VLOOKUP($F304,'2_Download'!$A$18:$H$5000,O$1,0),"")</f>
        <v/>
      </c>
    </row>
    <row r="305" spans="2:15" x14ac:dyDescent="0.2">
      <c r="B305" s="103">
        <f t="shared" si="21"/>
        <v>2030</v>
      </c>
      <c r="C305" s="103">
        <f t="shared" si="22"/>
        <v>6</v>
      </c>
      <c r="D305" s="103">
        <f t="shared" si="23"/>
        <v>1</v>
      </c>
      <c r="E305" s="103">
        <f t="shared" si="24"/>
        <v>1</v>
      </c>
      <c r="F305" s="103" t="str">
        <f>CONCATENATE(D305,"Q ",VLOOKUP($C305,Parametros!$D$4:$E$15,2,0)," ",'3_Fix'!B305)</f>
        <v>1Q Jun 2030</v>
      </c>
      <c r="H305" s="107">
        <f t="shared" si="20"/>
        <v>47635</v>
      </c>
      <c r="I305" s="113" t="str">
        <f>IFERROR(VLOOKUP($F305,'2_Download'!$A$18:$H$5000,I$1,0),"")</f>
        <v/>
      </c>
      <c r="J305" s="113" t="str">
        <f>IFERROR(VLOOKUP($F305,'2_Download'!$A$18:$H$5000,J$1,0),"")</f>
        <v/>
      </c>
      <c r="K305" s="113" t="str">
        <f>IFERROR(VLOOKUP($F305,'2_Download'!$A$18:$H$5000,K$1,0),"")</f>
        <v/>
      </c>
      <c r="L305" s="113" t="str">
        <f>IFERROR(VLOOKUP($F305,'2_Download'!$A$18:$H$5000,L$1,0),"")</f>
        <v/>
      </c>
      <c r="M305" s="113" t="str">
        <f>IFERROR(VLOOKUP($F305,'2_Download'!$A$18:$H$5000,M$1,0),"")</f>
        <v/>
      </c>
      <c r="N305" s="113" t="str">
        <f>IFERROR(VLOOKUP($F305,'2_Download'!$A$18:$H$5000,N$1,0),"")</f>
        <v/>
      </c>
      <c r="O305" s="113" t="str">
        <f>IFERROR(VLOOKUP($F305,'2_Download'!$A$18:$H$5000,O$1,0),"")</f>
        <v/>
      </c>
    </row>
    <row r="306" spans="2:15" x14ac:dyDescent="0.2">
      <c r="B306" s="103">
        <f t="shared" si="21"/>
        <v>2030</v>
      </c>
      <c r="C306" s="103">
        <f t="shared" si="22"/>
        <v>6</v>
      </c>
      <c r="D306" s="103">
        <f t="shared" si="23"/>
        <v>2</v>
      </c>
      <c r="E306" s="103">
        <f t="shared" si="24"/>
        <v>15</v>
      </c>
      <c r="F306" s="103" t="str">
        <f>CONCATENATE(D306,"Q ",VLOOKUP($C306,Parametros!$D$4:$E$15,2,0)," ",'3_Fix'!B306)</f>
        <v>2Q Jun 2030</v>
      </c>
      <c r="H306" s="107">
        <f t="shared" si="20"/>
        <v>47649</v>
      </c>
      <c r="I306" s="113" t="str">
        <f>IFERROR(VLOOKUP($F306,'2_Download'!$A$18:$H$5000,I$1,0),"")</f>
        <v/>
      </c>
      <c r="J306" s="113" t="str">
        <f>IFERROR(VLOOKUP($F306,'2_Download'!$A$18:$H$5000,J$1,0),"")</f>
        <v/>
      </c>
      <c r="K306" s="113" t="str">
        <f>IFERROR(VLOOKUP($F306,'2_Download'!$A$18:$H$5000,K$1,0),"")</f>
        <v/>
      </c>
      <c r="L306" s="113" t="str">
        <f>IFERROR(VLOOKUP($F306,'2_Download'!$A$18:$H$5000,L$1,0),"")</f>
        <v/>
      </c>
      <c r="M306" s="113" t="str">
        <f>IFERROR(VLOOKUP($F306,'2_Download'!$A$18:$H$5000,M$1,0),"")</f>
        <v/>
      </c>
      <c r="N306" s="113" t="str">
        <f>IFERROR(VLOOKUP($F306,'2_Download'!$A$18:$H$5000,N$1,0),"")</f>
        <v/>
      </c>
      <c r="O306" s="113" t="str">
        <f>IFERROR(VLOOKUP($F306,'2_Download'!$A$18:$H$5000,O$1,0),"")</f>
        <v/>
      </c>
    </row>
    <row r="307" spans="2:15" x14ac:dyDescent="0.2">
      <c r="B307" s="103">
        <f t="shared" si="21"/>
        <v>2030</v>
      </c>
      <c r="C307" s="103">
        <f t="shared" si="22"/>
        <v>7</v>
      </c>
      <c r="D307" s="103">
        <f t="shared" si="23"/>
        <v>1</v>
      </c>
      <c r="E307" s="103">
        <f t="shared" si="24"/>
        <v>1</v>
      </c>
      <c r="F307" s="103" t="str">
        <f>CONCATENATE(D307,"Q ",VLOOKUP($C307,Parametros!$D$4:$E$15,2,0)," ",'3_Fix'!B307)</f>
        <v>1Q Jul 2030</v>
      </c>
      <c r="H307" s="107">
        <f t="shared" si="20"/>
        <v>47665</v>
      </c>
      <c r="I307" s="113" t="str">
        <f>IFERROR(VLOOKUP($F307,'2_Download'!$A$18:$H$5000,I$1,0),"")</f>
        <v/>
      </c>
      <c r="J307" s="113" t="str">
        <f>IFERROR(VLOOKUP($F307,'2_Download'!$A$18:$H$5000,J$1,0),"")</f>
        <v/>
      </c>
      <c r="K307" s="113" t="str">
        <f>IFERROR(VLOOKUP($F307,'2_Download'!$A$18:$H$5000,K$1,0),"")</f>
        <v/>
      </c>
      <c r="L307" s="113" t="str">
        <f>IFERROR(VLOOKUP($F307,'2_Download'!$A$18:$H$5000,L$1,0),"")</f>
        <v/>
      </c>
      <c r="M307" s="113" t="str">
        <f>IFERROR(VLOOKUP($F307,'2_Download'!$A$18:$H$5000,M$1,0),"")</f>
        <v/>
      </c>
      <c r="N307" s="113" t="str">
        <f>IFERROR(VLOOKUP($F307,'2_Download'!$A$18:$H$5000,N$1,0),"")</f>
        <v/>
      </c>
      <c r="O307" s="113" t="str">
        <f>IFERROR(VLOOKUP($F307,'2_Download'!$A$18:$H$5000,O$1,0),"")</f>
        <v/>
      </c>
    </row>
    <row r="308" spans="2:15" x14ac:dyDescent="0.2">
      <c r="B308" s="103">
        <f t="shared" si="21"/>
        <v>2030</v>
      </c>
      <c r="C308" s="103">
        <f t="shared" si="22"/>
        <v>7</v>
      </c>
      <c r="D308" s="103">
        <f t="shared" si="23"/>
        <v>2</v>
      </c>
      <c r="E308" s="103">
        <f t="shared" si="24"/>
        <v>15</v>
      </c>
      <c r="F308" s="103" t="str">
        <f>CONCATENATE(D308,"Q ",VLOOKUP($C308,Parametros!$D$4:$E$15,2,0)," ",'3_Fix'!B308)</f>
        <v>2Q Jul 2030</v>
      </c>
      <c r="H308" s="107">
        <f t="shared" si="20"/>
        <v>47679</v>
      </c>
      <c r="I308" s="113" t="str">
        <f>IFERROR(VLOOKUP($F308,'2_Download'!$A$18:$H$5000,I$1,0),"")</f>
        <v/>
      </c>
      <c r="J308" s="113" t="str">
        <f>IFERROR(VLOOKUP($F308,'2_Download'!$A$18:$H$5000,J$1,0),"")</f>
        <v/>
      </c>
      <c r="K308" s="113" t="str">
        <f>IFERROR(VLOOKUP($F308,'2_Download'!$A$18:$H$5000,K$1,0),"")</f>
        <v/>
      </c>
      <c r="L308" s="113" t="str">
        <f>IFERROR(VLOOKUP($F308,'2_Download'!$A$18:$H$5000,L$1,0),"")</f>
        <v/>
      </c>
      <c r="M308" s="113" t="str">
        <f>IFERROR(VLOOKUP($F308,'2_Download'!$A$18:$H$5000,M$1,0),"")</f>
        <v/>
      </c>
      <c r="N308" s="113" t="str">
        <f>IFERROR(VLOOKUP($F308,'2_Download'!$A$18:$H$5000,N$1,0),"")</f>
        <v/>
      </c>
      <c r="O308" s="113" t="str">
        <f>IFERROR(VLOOKUP($F308,'2_Download'!$A$18:$H$5000,O$1,0),"")</f>
        <v/>
      </c>
    </row>
    <row r="309" spans="2:15" x14ac:dyDescent="0.2">
      <c r="B309" s="103">
        <f t="shared" si="21"/>
        <v>2030</v>
      </c>
      <c r="C309" s="103">
        <f t="shared" si="22"/>
        <v>8</v>
      </c>
      <c r="D309" s="103">
        <f t="shared" si="23"/>
        <v>1</v>
      </c>
      <c r="E309" s="103">
        <f t="shared" si="24"/>
        <v>1</v>
      </c>
      <c r="F309" s="103" t="str">
        <f>CONCATENATE(D309,"Q ",VLOOKUP($C309,Parametros!$D$4:$E$15,2,0)," ",'3_Fix'!B309)</f>
        <v>1Q Ago 2030</v>
      </c>
      <c r="H309" s="107">
        <f t="shared" si="20"/>
        <v>47696</v>
      </c>
      <c r="I309" s="113" t="str">
        <f>IFERROR(VLOOKUP($F309,'2_Download'!$A$18:$H$5000,I$1,0),"")</f>
        <v/>
      </c>
      <c r="J309" s="113" t="str">
        <f>IFERROR(VLOOKUP($F309,'2_Download'!$A$18:$H$5000,J$1,0),"")</f>
        <v/>
      </c>
      <c r="K309" s="113" t="str">
        <f>IFERROR(VLOOKUP($F309,'2_Download'!$A$18:$H$5000,K$1,0),"")</f>
        <v/>
      </c>
      <c r="L309" s="113" t="str">
        <f>IFERROR(VLOOKUP($F309,'2_Download'!$A$18:$H$5000,L$1,0),"")</f>
        <v/>
      </c>
      <c r="M309" s="113" t="str">
        <f>IFERROR(VLOOKUP($F309,'2_Download'!$A$18:$H$5000,M$1,0),"")</f>
        <v/>
      </c>
      <c r="N309" s="113" t="str">
        <f>IFERROR(VLOOKUP($F309,'2_Download'!$A$18:$H$5000,N$1,0),"")</f>
        <v/>
      </c>
      <c r="O309" s="113" t="str">
        <f>IFERROR(VLOOKUP($F309,'2_Download'!$A$18:$H$5000,O$1,0),"")</f>
        <v/>
      </c>
    </row>
    <row r="310" spans="2:15" x14ac:dyDescent="0.2">
      <c r="B310" s="103">
        <f t="shared" si="21"/>
        <v>2030</v>
      </c>
      <c r="C310" s="103">
        <f t="shared" si="22"/>
        <v>8</v>
      </c>
      <c r="D310" s="103">
        <f t="shared" si="23"/>
        <v>2</v>
      </c>
      <c r="E310" s="103">
        <f t="shared" si="24"/>
        <v>15</v>
      </c>
      <c r="F310" s="103" t="str">
        <f>CONCATENATE(D310,"Q ",VLOOKUP($C310,Parametros!$D$4:$E$15,2,0)," ",'3_Fix'!B310)</f>
        <v>2Q Ago 2030</v>
      </c>
      <c r="H310" s="107">
        <f t="shared" si="20"/>
        <v>47710</v>
      </c>
      <c r="I310" s="113" t="str">
        <f>IFERROR(VLOOKUP($F310,'2_Download'!$A$18:$H$5000,I$1,0),"")</f>
        <v/>
      </c>
      <c r="J310" s="113" t="str">
        <f>IFERROR(VLOOKUP($F310,'2_Download'!$A$18:$H$5000,J$1,0),"")</f>
        <v/>
      </c>
      <c r="K310" s="113" t="str">
        <f>IFERROR(VLOOKUP($F310,'2_Download'!$A$18:$H$5000,K$1,0),"")</f>
        <v/>
      </c>
      <c r="L310" s="113" t="str">
        <f>IFERROR(VLOOKUP($F310,'2_Download'!$A$18:$H$5000,L$1,0),"")</f>
        <v/>
      </c>
      <c r="M310" s="113" t="str">
        <f>IFERROR(VLOOKUP($F310,'2_Download'!$A$18:$H$5000,M$1,0),"")</f>
        <v/>
      </c>
      <c r="N310" s="113" t="str">
        <f>IFERROR(VLOOKUP($F310,'2_Download'!$A$18:$H$5000,N$1,0),"")</f>
        <v/>
      </c>
      <c r="O310" s="113" t="str">
        <f>IFERROR(VLOOKUP($F310,'2_Download'!$A$18:$H$5000,O$1,0),"")</f>
        <v/>
      </c>
    </row>
    <row r="311" spans="2:15" x14ac:dyDescent="0.2">
      <c r="B311" s="103">
        <f t="shared" si="21"/>
        <v>2030</v>
      </c>
      <c r="C311" s="103">
        <f t="shared" si="22"/>
        <v>9</v>
      </c>
      <c r="D311" s="103">
        <f t="shared" si="23"/>
        <v>1</v>
      </c>
      <c r="E311" s="103">
        <f t="shared" si="24"/>
        <v>1</v>
      </c>
      <c r="F311" s="103" t="str">
        <f>CONCATENATE(D311,"Q ",VLOOKUP($C311,Parametros!$D$4:$E$15,2,0)," ",'3_Fix'!B311)</f>
        <v>1Q Sep 2030</v>
      </c>
      <c r="H311" s="107">
        <f t="shared" si="20"/>
        <v>47727</v>
      </c>
      <c r="I311" s="113" t="str">
        <f>IFERROR(VLOOKUP($F311,'2_Download'!$A$18:$H$5000,I$1,0),"")</f>
        <v/>
      </c>
      <c r="J311" s="113" t="str">
        <f>IFERROR(VLOOKUP($F311,'2_Download'!$A$18:$H$5000,J$1,0),"")</f>
        <v/>
      </c>
      <c r="K311" s="113" t="str">
        <f>IFERROR(VLOOKUP($F311,'2_Download'!$A$18:$H$5000,K$1,0),"")</f>
        <v/>
      </c>
      <c r="L311" s="113" t="str">
        <f>IFERROR(VLOOKUP($F311,'2_Download'!$A$18:$H$5000,L$1,0),"")</f>
        <v/>
      </c>
      <c r="M311" s="113" t="str">
        <f>IFERROR(VLOOKUP($F311,'2_Download'!$A$18:$H$5000,M$1,0),"")</f>
        <v/>
      </c>
      <c r="N311" s="113" t="str">
        <f>IFERROR(VLOOKUP($F311,'2_Download'!$A$18:$H$5000,N$1,0),"")</f>
        <v/>
      </c>
      <c r="O311" s="113" t="str">
        <f>IFERROR(VLOOKUP($F311,'2_Download'!$A$18:$H$5000,O$1,0),"")</f>
        <v/>
      </c>
    </row>
    <row r="312" spans="2:15" x14ac:dyDescent="0.2">
      <c r="B312" s="103">
        <f t="shared" si="21"/>
        <v>2030</v>
      </c>
      <c r="C312" s="103">
        <f t="shared" si="22"/>
        <v>9</v>
      </c>
      <c r="D312" s="103">
        <f t="shared" si="23"/>
        <v>2</v>
      </c>
      <c r="E312" s="103">
        <f t="shared" si="24"/>
        <v>15</v>
      </c>
      <c r="F312" s="103" t="str">
        <f>CONCATENATE(D312,"Q ",VLOOKUP($C312,Parametros!$D$4:$E$15,2,0)," ",'3_Fix'!B312)</f>
        <v>2Q Sep 2030</v>
      </c>
      <c r="H312" s="107">
        <f t="shared" si="20"/>
        <v>47741</v>
      </c>
      <c r="I312" s="113" t="str">
        <f>IFERROR(VLOOKUP($F312,'2_Download'!$A$18:$H$5000,I$1,0),"")</f>
        <v/>
      </c>
      <c r="J312" s="113" t="str">
        <f>IFERROR(VLOOKUP($F312,'2_Download'!$A$18:$H$5000,J$1,0),"")</f>
        <v/>
      </c>
      <c r="K312" s="113" t="str">
        <f>IFERROR(VLOOKUP($F312,'2_Download'!$A$18:$H$5000,K$1,0),"")</f>
        <v/>
      </c>
      <c r="L312" s="113" t="str">
        <f>IFERROR(VLOOKUP($F312,'2_Download'!$A$18:$H$5000,L$1,0),"")</f>
        <v/>
      </c>
      <c r="M312" s="113" t="str">
        <f>IFERROR(VLOOKUP($F312,'2_Download'!$A$18:$H$5000,M$1,0),"")</f>
        <v/>
      </c>
      <c r="N312" s="113" t="str">
        <f>IFERROR(VLOOKUP($F312,'2_Download'!$A$18:$H$5000,N$1,0),"")</f>
        <v/>
      </c>
      <c r="O312" s="113" t="str">
        <f>IFERROR(VLOOKUP($F312,'2_Download'!$A$18:$H$5000,O$1,0),"")</f>
        <v/>
      </c>
    </row>
    <row r="313" spans="2:15" x14ac:dyDescent="0.2">
      <c r="B313" s="103">
        <f t="shared" si="21"/>
        <v>2030</v>
      </c>
      <c r="C313" s="103">
        <f t="shared" si="22"/>
        <v>10</v>
      </c>
      <c r="D313" s="103">
        <f t="shared" si="23"/>
        <v>1</v>
      </c>
      <c r="E313" s="103">
        <f t="shared" si="24"/>
        <v>1</v>
      </c>
      <c r="F313" s="103" t="str">
        <f>CONCATENATE(D313,"Q ",VLOOKUP($C313,Parametros!$D$4:$E$15,2,0)," ",'3_Fix'!B313)</f>
        <v>1Q Oct 2030</v>
      </c>
      <c r="H313" s="107">
        <f t="shared" si="20"/>
        <v>47757</v>
      </c>
      <c r="I313" s="113" t="str">
        <f>IFERROR(VLOOKUP($F313,'2_Download'!$A$18:$H$5000,I$1,0),"")</f>
        <v/>
      </c>
      <c r="J313" s="113" t="str">
        <f>IFERROR(VLOOKUP($F313,'2_Download'!$A$18:$H$5000,J$1,0),"")</f>
        <v/>
      </c>
      <c r="K313" s="113" t="str">
        <f>IFERROR(VLOOKUP($F313,'2_Download'!$A$18:$H$5000,K$1,0),"")</f>
        <v/>
      </c>
      <c r="L313" s="113" t="str">
        <f>IFERROR(VLOOKUP($F313,'2_Download'!$A$18:$H$5000,L$1,0),"")</f>
        <v/>
      </c>
      <c r="M313" s="113" t="str">
        <f>IFERROR(VLOOKUP($F313,'2_Download'!$A$18:$H$5000,M$1,0),"")</f>
        <v/>
      </c>
      <c r="N313" s="113" t="str">
        <f>IFERROR(VLOOKUP($F313,'2_Download'!$A$18:$H$5000,N$1,0),"")</f>
        <v/>
      </c>
      <c r="O313" s="113" t="str">
        <f>IFERROR(VLOOKUP($F313,'2_Download'!$A$18:$H$5000,O$1,0),"")</f>
        <v/>
      </c>
    </row>
    <row r="314" spans="2:15" x14ac:dyDescent="0.2">
      <c r="B314" s="103">
        <f t="shared" si="21"/>
        <v>2030</v>
      </c>
      <c r="C314" s="103">
        <f t="shared" si="22"/>
        <v>10</v>
      </c>
      <c r="D314" s="103">
        <f t="shared" si="23"/>
        <v>2</v>
      </c>
      <c r="E314" s="103">
        <f t="shared" si="24"/>
        <v>15</v>
      </c>
      <c r="F314" s="103" t="str">
        <f>CONCATENATE(D314,"Q ",VLOOKUP($C314,Parametros!$D$4:$E$15,2,0)," ",'3_Fix'!B314)</f>
        <v>2Q Oct 2030</v>
      </c>
      <c r="H314" s="107">
        <f t="shared" si="20"/>
        <v>47771</v>
      </c>
      <c r="I314" s="113" t="str">
        <f>IFERROR(VLOOKUP($F314,'2_Download'!$A$18:$H$5000,I$1,0),"")</f>
        <v/>
      </c>
      <c r="J314" s="113" t="str">
        <f>IFERROR(VLOOKUP($F314,'2_Download'!$A$18:$H$5000,J$1,0),"")</f>
        <v/>
      </c>
      <c r="K314" s="113" t="str">
        <f>IFERROR(VLOOKUP($F314,'2_Download'!$A$18:$H$5000,K$1,0),"")</f>
        <v/>
      </c>
      <c r="L314" s="113" t="str">
        <f>IFERROR(VLOOKUP($F314,'2_Download'!$A$18:$H$5000,L$1,0),"")</f>
        <v/>
      </c>
      <c r="M314" s="113" t="str">
        <f>IFERROR(VLOOKUP($F314,'2_Download'!$A$18:$H$5000,M$1,0),"")</f>
        <v/>
      </c>
      <c r="N314" s="113" t="str">
        <f>IFERROR(VLOOKUP($F314,'2_Download'!$A$18:$H$5000,N$1,0),"")</f>
        <v/>
      </c>
      <c r="O314" s="113" t="str">
        <f>IFERROR(VLOOKUP($F314,'2_Download'!$A$18:$H$5000,O$1,0),"")</f>
        <v/>
      </c>
    </row>
    <row r="315" spans="2:15" x14ac:dyDescent="0.2">
      <c r="B315" s="103">
        <f t="shared" si="21"/>
        <v>2030</v>
      </c>
      <c r="C315" s="103">
        <f t="shared" si="22"/>
        <v>11</v>
      </c>
      <c r="D315" s="103">
        <f t="shared" si="23"/>
        <v>1</v>
      </c>
      <c r="E315" s="103">
        <f t="shared" si="24"/>
        <v>1</v>
      </c>
      <c r="F315" s="103" t="str">
        <f>CONCATENATE(D315,"Q ",VLOOKUP($C315,Parametros!$D$4:$E$15,2,0)," ",'3_Fix'!B315)</f>
        <v>1Q Nov 2030</v>
      </c>
      <c r="H315" s="107">
        <f t="shared" si="20"/>
        <v>47788</v>
      </c>
      <c r="I315" s="113" t="str">
        <f>IFERROR(VLOOKUP($F315,'2_Download'!$A$18:$H$5000,I$1,0),"")</f>
        <v/>
      </c>
      <c r="J315" s="113" t="str">
        <f>IFERROR(VLOOKUP($F315,'2_Download'!$A$18:$H$5000,J$1,0),"")</f>
        <v/>
      </c>
      <c r="K315" s="113" t="str">
        <f>IFERROR(VLOOKUP($F315,'2_Download'!$A$18:$H$5000,K$1,0),"")</f>
        <v/>
      </c>
      <c r="L315" s="113" t="str">
        <f>IFERROR(VLOOKUP($F315,'2_Download'!$A$18:$H$5000,L$1,0),"")</f>
        <v/>
      </c>
      <c r="M315" s="113" t="str">
        <f>IFERROR(VLOOKUP($F315,'2_Download'!$A$18:$H$5000,M$1,0),"")</f>
        <v/>
      </c>
      <c r="N315" s="113" t="str">
        <f>IFERROR(VLOOKUP($F315,'2_Download'!$A$18:$H$5000,N$1,0),"")</f>
        <v/>
      </c>
      <c r="O315" s="113" t="str">
        <f>IFERROR(VLOOKUP($F315,'2_Download'!$A$18:$H$5000,O$1,0),"")</f>
        <v/>
      </c>
    </row>
    <row r="316" spans="2:15" x14ac:dyDescent="0.2">
      <c r="B316" s="103">
        <f t="shared" si="21"/>
        <v>2030</v>
      </c>
      <c r="C316" s="103">
        <f t="shared" si="22"/>
        <v>11</v>
      </c>
      <c r="D316" s="103">
        <f t="shared" si="23"/>
        <v>2</v>
      </c>
      <c r="E316" s="103">
        <f t="shared" si="24"/>
        <v>15</v>
      </c>
      <c r="F316" s="103" t="str">
        <f>CONCATENATE(D316,"Q ",VLOOKUP($C316,Parametros!$D$4:$E$15,2,0)," ",'3_Fix'!B316)</f>
        <v>2Q Nov 2030</v>
      </c>
      <c r="H316" s="107">
        <f t="shared" si="20"/>
        <v>47802</v>
      </c>
      <c r="I316" s="113" t="str">
        <f>IFERROR(VLOOKUP($F316,'2_Download'!$A$18:$H$5000,I$1,0),"")</f>
        <v/>
      </c>
      <c r="J316" s="113" t="str">
        <f>IFERROR(VLOOKUP($F316,'2_Download'!$A$18:$H$5000,J$1,0),"")</f>
        <v/>
      </c>
      <c r="K316" s="113" t="str">
        <f>IFERROR(VLOOKUP($F316,'2_Download'!$A$18:$H$5000,K$1,0),"")</f>
        <v/>
      </c>
      <c r="L316" s="113" t="str">
        <f>IFERROR(VLOOKUP($F316,'2_Download'!$A$18:$H$5000,L$1,0),"")</f>
        <v/>
      </c>
      <c r="M316" s="113" t="str">
        <f>IFERROR(VLOOKUP($F316,'2_Download'!$A$18:$H$5000,M$1,0),"")</f>
        <v/>
      </c>
      <c r="N316" s="113" t="str">
        <f>IFERROR(VLOOKUP($F316,'2_Download'!$A$18:$H$5000,N$1,0),"")</f>
        <v/>
      </c>
      <c r="O316" s="113" t="str">
        <f>IFERROR(VLOOKUP($F316,'2_Download'!$A$18:$H$5000,O$1,0),"")</f>
        <v/>
      </c>
    </row>
    <row r="317" spans="2:15" x14ac:dyDescent="0.2">
      <c r="B317" s="103">
        <f t="shared" si="21"/>
        <v>2030</v>
      </c>
      <c r="C317" s="103">
        <f t="shared" si="22"/>
        <v>12</v>
      </c>
      <c r="D317" s="103">
        <f t="shared" si="23"/>
        <v>1</v>
      </c>
      <c r="E317" s="103">
        <f t="shared" si="24"/>
        <v>1</v>
      </c>
      <c r="F317" s="103" t="str">
        <f>CONCATENATE(D317,"Q ",VLOOKUP($C317,Parametros!$D$4:$E$15,2,0)," ",'3_Fix'!B317)</f>
        <v>1Q Dic 2030</v>
      </c>
      <c r="H317" s="107">
        <f t="shared" si="20"/>
        <v>47818</v>
      </c>
      <c r="I317" s="113" t="str">
        <f>IFERROR(VLOOKUP($F317,'2_Download'!$A$18:$H$5000,I$1,0),"")</f>
        <v/>
      </c>
      <c r="J317" s="113" t="str">
        <f>IFERROR(VLOOKUP($F317,'2_Download'!$A$18:$H$5000,J$1,0),"")</f>
        <v/>
      </c>
      <c r="K317" s="113" t="str">
        <f>IFERROR(VLOOKUP($F317,'2_Download'!$A$18:$H$5000,K$1,0),"")</f>
        <v/>
      </c>
      <c r="L317" s="113" t="str">
        <f>IFERROR(VLOOKUP($F317,'2_Download'!$A$18:$H$5000,L$1,0),"")</f>
        <v/>
      </c>
      <c r="M317" s="113" t="str">
        <f>IFERROR(VLOOKUP($F317,'2_Download'!$A$18:$H$5000,M$1,0),"")</f>
        <v/>
      </c>
      <c r="N317" s="113" t="str">
        <f>IFERROR(VLOOKUP($F317,'2_Download'!$A$18:$H$5000,N$1,0),"")</f>
        <v/>
      </c>
      <c r="O317" s="113" t="str">
        <f>IFERROR(VLOOKUP($F317,'2_Download'!$A$18:$H$5000,O$1,0),"")</f>
        <v/>
      </c>
    </row>
    <row r="318" spans="2:15" x14ac:dyDescent="0.2">
      <c r="B318" s="103">
        <f t="shared" si="21"/>
        <v>2030</v>
      </c>
      <c r="C318" s="103">
        <f t="shared" si="22"/>
        <v>12</v>
      </c>
      <c r="D318" s="103">
        <f t="shared" si="23"/>
        <v>2</v>
      </c>
      <c r="E318" s="103">
        <f t="shared" si="24"/>
        <v>15</v>
      </c>
      <c r="F318" s="103" t="str">
        <f>CONCATENATE(D318,"Q ",VLOOKUP($C318,Parametros!$D$4:$E$15,2,0)," ",'3_Fix'!B318)</f>
        <v>2Q Dic 2030</v>
      </c>
      <c r="H318" s="107">
        <f t="shared" si="20"/>
        <v>47832</v>
      </c>
      <c r="I318" s="113" t="str">
        <f>IFERROR(VLOOKUP($F318,'2_Download'!$A$18:$H$5000,I$1,0),"")</f>
        <v/>
      </c>
      <c r="J318" s="113" t="str">
        <f>IFERROR(VLOOKUP($F318,'2_Download'!$A$18:$H$5000,J$1,0),"")</f>
        <v/>
      </c>
      <c r="K318" s="113" t="str">
        <f>IFERROR(VLOOKUP($F318,'2_Download'!$A$18:$H$5000,K$1,0),"")</f>
        <v/>
      </c>
      <c r="L318" s="113" t="str">
        <f>IFERROR(VLOOKUP($F318,'2_Download'!$A$18:$H$5000,L$1,0),"")</f>
        <v/>
      </c>
      <c r="M318" s="113" t="str">
        <f>IFERROR(VLOOKUP($F318,'2_Download'!$A$18:$H$5000,M$1,0),"")</f>
        <v/>
      </c>
      <c r="N318" s="113" t="str">
        <f>IFERROR(VLOOKUP($F318,'2_Download'!$A$18:$H$5000,N$1,0),"")</f>
        <v/>
      </c>
      <c r="O318" s="113" t="str">
        <f>IFERROR(VLOOKUP($F318,'2_Download'!$A$18:$H$5000,O$1,0),"")</f>
        <v/>
      </c>
    </row>
    <row r="319" spans="2:15" x14ac:dyDescent="0.2">
      <c r="B319" s="103">
        <f t="shared" si="21"/>
        <v>2031</v>
      </c>
      <c r="C319" s="103">
        <f t="shared" si="22"/>
        <v>1</v>
      </c>
      <c r="D319" s="103">
        <f t="shared" si="23"/>
        <v>1</v>
      </c>
      <c r="E319" s="103">
        <f t="shared" si="24"/>
        <v>1</v>
      </c>
      <c r="F319" s="103" t="str">
        <f>CONCATENATE(D319,"Q ",VLOOKUP($C319,Parametros!$D$4:$E$15,2,0)," ",'3_Fix'!B319)</f>
        <v>1Q Ene 2031</v>
      </c>
      <c r="H319" s="107">
        <f t="shared" si="20"/>
        <v>47849</v>
      </c>
      <c r="I319" s="113" t="str">
        <f>IFERROR(VLOOKUP($F319,'2_Download'!$A$18:$H$5000,I$1,0),"")</f>
        <v/>
      </c>
      <c r="J319" s="113" t="str">
        <f>IFERROR(VLOOKUP($F319,'2_Download'!$A$18:$H$5000,J$1,0),"")</f>
        <v/>
      </c>
      <c r="K319" s="113" t="str">
        <f>IFERROR(VLOOKUP($F319,'2_Download'!$A$18:$H$5000,K$1,0),"")</f>
        <v/>
      </c>
      <c r="L319" s="113" t="str">
        <f>IFERROR(VLOOKUP($F319,'2_Download'!$A$18:$H$5000,L$1,0),"")</f>
        <v/>
      </c>
      <c r="M319" s="113" t="str">
        <f>IFERROR(VLOOKUP($F319,'2_Download'!$A$18:$H$5000,M$1,0),"")</f>
        <v/>
      </c>
      <c r="N319" s="113" t="str">
        <f>IFERROR(VLOOKUP($F319,'2_Download'!$A$18:$H$5000,N$1,0),"")</f>
        <v/>
      </c>
      <c r="O319" s="113" t="str">
        <f>IFERROR(VLOOKUP($F319,'2_Download'!$A$18:$H$5000,O$1,0),"")</f>
        <v/>
      </c>
    </row>
    <row r="320" spans="2:15" x14ac:dyDescent="0.2">
      <c r="B320" s="103">
        <f t="shared" si="21"/>
        <v>2031</v>
      </c>
      <c r="C320" s="103">
        <f t="shared" si="22"/>
        <v>1</v>
      </c>
      <c r="D320" s="103">
        <f t="shared" si="23"/>
        <v>2</v>
      </c>
      <c r="E320" s="103">
        <f t="shared" si="24"/>
        <v>15</v>
      </c>
      <c r="F320" s="103" t="str">
        <f>CONCATENATE(D320,"Q ",VLOOKUP($C320,Parametros!$D$4:$E$15,2,0)," ",'3_Fix'!B320)</f>
        <v>2Q Ene 2031</v>
      </c>
      <c r="H320" s="107">
        <f t="shared" si="20"/>
        <v>47863</v>
      </c>
      <c r="I320" s="113" t="str">
        <f>IFERROR(VLOOKUP($F320,'2_Download'!$A$18:$H$5000,I$1,0),"")</f>
        <v/>
      </c>
      <c r="J320" s="113" t="str">
        <f>IFERROR(VLOOKUP($F320,'2_Download'!$A$18:$H$5000,J$1,0),"")</f>
        <v/>
      </c>
      <c r="K320" s="113" t="str">
        <f>IFERROR(VLOOKUP($F320,'2_Download'!$A$18:$H$5000,K$1,0),"")</f>
        <v/>
      </c>
      <c r="L320" s="113" t="str">
        <f>IFERROR(VLOOKUP($F320,'2_Download'!$A$18:$H$5000,L$1,0),"")</f>
        <v/>
      </c>
      <c r="M320" s="113" t="str">
        <f>IFERROR(VLOOKUP($F320,'2_Download'!$A$18:$H$5000,M$1,0),"")</f>
        <v/>
      </c>
      <c r="N320" s="113" t="str">
        <f>IFERROR(VLOOKUP($F320,'2_Download'!$A$18:$H$5000,N$1,0),"")</f>
        <v/>
      </c>
      <c r="O320" s="113" t="str">
        <f>IFERROR(VLOOKUP($F320,'2_Download'!$A$18:$H$5000,O$1,0),"")</f>
        <v/>
      </c>
    </row>
    <row r="321" spans="2:15" x14ac:dyDescent="0.2">
      <c r="B321" s="103">
        <f t="shared" si="21"/>
        <v>2031</v>
      </c>
      <c r="C321" s="103">
        <f t="shared" si="22"/>
        <v>2</v>
      </c>
      <c r="D321" s="103">
        <f t="shared" si="23"/>
        <v>1</v>
      </c>
      <c r="E321" s="103">
        <f t="shared" si="24"/>
        <v>1</v>
      </c>
      <c r="F321" s="103" t="str">
        <f>CONCATENATE(D321,"Q ",VLOOKUP($C321,Parametros!$D$4:$E$15,2,0)," ",'3_Fix'!B321)</f>
        <v>1Q Feb 2031</v>
      </c>
      <c r="H321" s="107">
        <f t="shared" si="20"/>
        <v>47880</v>
      </c>
      <c r="I321" s="113" t="str">
        <f>IFERROR(VLOOKUP($F321,'2_Download'!$A$18:$H$5000,I$1,0),"")</f>
        <v/>
      </c>
      <c r="J321" s="113" t="str">
        <f>IFERROR(VLOOKUP($F321,'2_Download'!$A$18:$H$5000,J$1,0),"")</f>
        <v/>
      </c>
      <c r="K321" s="113" t="str">
        <f>IFERROR(VLOOKUP($F321,'2_Download'!$A$18:$H$5000,K$1,0),"")</f>
        <v/>
      </c>
      <c r="L321" s="113" t="str">
        <f>IFERROR(VLOOKUP($F321,'2_Download'!$A$18:$H$5000,L$1,0),"")</f>
        <v/>
      </c>
      <c r="M321" s="113" t="str">
        <f>IFERROR(VLOOKUP($F321,'2_Download'!$A$18:$H$5000,M$1,0),"")</f>
        <v/>
      </c>
      <c r="N321" s="113" t="str">
        <f>IFERROR(VLOOKUP($F321,'2_Download'!$A$18:$H$5000,N$1,0),"")</f>
        <v/>
      </c>
      <c r="O321" s="113" t="str">
        <f>IFERROR(VLOOKUP($F321,'2_Download'!$A$18:$H$5000,O$1,0),"")</f>
        <v/>
      </c>
    </row>
    <row r="322" spans="2:15" x14ac:dyDescent="0.2">
      <c r="B322" s="103">
        <f t="shared" si="21"/>
        <v>2031</v>
      </c>
      <c r="C322" s="103">
        <f t="shared" si="22"/>
        <v>2</v>
      </c>
      <c r="D322" s="103">
        <f t="shared" si="23"/>
        <v>2</v>
      </c>
      <c r="E322" s="103">
        <f t="shared" si="24"/>
        <v>15</v>
      </c>
      <c r="F322" s="103" t="str">
        <f>CONCATENATE(D322,"Q ",VLOOKUP($C322,Parametros!$D$4:$E$15,2,0)," ",'3_Fix'!B322)</f>
        <v>2Q Feb 2031</v>
      </c>
      <c r="H322" s="107">
        <f t="shared" si="20"/>
        <v>47894</v>
      </c>
      <c r="I322" s="113" t="str">
        <f>IFERROR(VLOOKUP($F322,'2_Download'!$A$18:$H$5000,I$1,0),"")</f>
        <v/>
      </c>
      <c r="J322" s="113" t="str">
        <f>IFERROR(VLOOKUP($F322,'2_Download'!$A$18:$H$5000,J$1,0),"")</f>
        <v/>
      </c>
      <c r="K322" s="113" t="str">
        <f>IFERROR(VLOOKUP($F322,'2_Download'!$A$18:$H$5000,K$1,0),"")</f>
        <v/>
      </c>
      <c r="L322" s="113" t="str">
        <f>IFERROR(VLOOKUP($F322,'2_Download'!$A$18:$H$5000,L$1,0),"")</f>
        <v/>
      </c>
      <c r="M322" s="113" t="str">
        <f>IFERROR(VLOOKUP($F322,'2_Download'!$A$18:$H$5000,M$1,0),"")</f>
        <v/>
      </c>
      <c r="N322" s="113" t="str">
        <f>IFERROR(VLOOKUP($F322,'2_Download'!$A$18:$H$5000,N$1,0),"")</f>
        <v/>
      </c>
      <c r="O322" s="113" t="str">
        <f>IFERROR(VLOOKUP($F322,'2_Download'!$A$18:$H$5000,O$1,0),"")</f>
        <v/>
      </c>
    </row>
    <row r="323" spans="2:15" x14ac:dyDescent="0.2">
      <c r="B323" s="103">
        <f t="shared" si="21"/>
        <v>2031</v>
      </c>
      <c r="C323" s="103">
        <f t="shared" si="22"/>
        <v>3</v>
      </c>
      <c r="D323" s="103">
        <f t="shared" si="23"/>
        <v>1</v>
      </c>
      <c r="E323" s="103">
        <f t="shared" si="24"/>
        <v>1</v>
      </c>
      <c r="F323" s="103" t="str">
        <f>CONCATENATE(D323,"Q ",VLOOKUP($C323,Parametros!$D$4:$E$15,2,0)," ",'3_Fix'!B323)</f>
        <v>1Q Mar 2031</v>
      </c>
      <c r="H323" s="107">
        <f t="shared" si="20"/>
        <v>47908</v>
      </c>
      <c r="I323" s="113" t="str">
        <f>IFERROR(VLOOKUP($F323,'2_Download'!$A$18:$H$5000,I$1,0),"")</f>
        <v/>
      </c>
      <c r="J323" s="113" t="str">
        <f>IFERROR(VLOOKUP($F323,'2_Download'!$A$18:$H$5000,J$1,0),"")</f>
        <v/>
      </c>
      <c r="K323" s="113" t="str">
        <f>IFERROR(VLOOKUP($F323,'2_Download'!$A$18:$H$5000,K$1,0),"")</f>
        <v/>
      </c>
      <c r="L323" s="113" t="str">
        <f>IFERROR(VLOOKUP($F323,'2_Download'!$A$18:$H$5000,L$1,0),"")</f>
        <v/>
      </c>
      <c r="M323" s="113" t="str">
        <f>IFERROR(VLOOKUP($F323,'2_Download'!$A$18:$H$5000,M$1,0),"")</f>
        <v/>
      </c>
      <c r="N323" s="113" t="str">
        <f>IFERROR(VLOOKUP($F323,'2_Download'!$A$18:$H$5000,N$1,0),"")</f>
        <v/>
      </c>
      <c r="O323" s="113" t="str">
        <f>IFERROR(VLOOKUP($F323,'2_Download'!$A$18:$H$5000,O$1,0),"")</f>
        <v/>
      </c>
    </row>
    <row r="324" spans="2:15" x14ac:dyDescent="0.2">
      <c r="B324" s="103">
        <f t="shared" si="21"/>
        <v>2031</v>
      </c>
      <c r="C324" s="103">
        <f t="shared" si="22"/>
        <v>3</v>
      </c>
      <c r="D324" s="103">
        <f t="shared" si="23"/>
        <v>2</v>
      </c>
      <c r="E324" s="103">
        <f t="shared" si="24"/>
        <v>15</v>
      </c>
      <c r="F324" s="103" t="str">
        <f>CONCATENATE(D324,"Q ",VLOOKUP($C324,Parametros!$D$4:$E$15,2,0)," ",'3_Fix'!B324)</f>
        <v>2Q Mar 2031</v>
      </c>
      <c r="H324" s="107">
        <f t="shared" si="20"/>
        <v>47922</v>
      </c>
      <c r="I324" s="113" t="str">
        <f>IFERROR(VLOOKUP($F324,'2_Download'!$A$18:$H$5000,I$1,0),"")</f>
        <v/>
      </c>
      <c r="J324" s="113" t="str">
        <f>IFERROR(VLOOKUP($F324,'2_Download'!$A$18:$H$5000,J$1,0),"")</f>
        <v/>
      </c>
      <c r="K324" s="113" t="str">
        <f>IFERROR(VLOOKUP($F324,'2_Download'!$A$18:$H$5000,K$1,0),"")</f>
        <v/>
      </c>
      <c r="L324" s="113" t="str">
        <f>IFERROR(VLOOKUP($F324,'2_Download'!$A$18:$H$5000,L$1,0),"")</f>
        <v/>
      </c>
      <c r="M324" s="113" t="str">
        <f>IFERROR(VLOOKUP($F324,'2_Download'!$A$18:$H$5000,M$1,0),"")</f>
        <v/>
      </c>
      <c r="N324" s="113" t="str">
        <f>IFERROR(VLOOKUP($F324,'2_Download'!$A$18:$H$5000,N$1,0),"")</f>
        <v/>
      </c>
      <c r="O324" s="113" t="str">
        <f>IFERROR(VLOOKUP($F324,'2_Download'!$A$18:$H$5000,O$1,0),"")</f>
        <v/>
      </c>
    </row>
    <row r="325" spans="2:15" x14ac:dyDescent="0.2">
      <c r="B325" s="103">
        <f t="shared" ref="B325:B388" si="25">IF(C324=12,IF(D324=2,B324+1,B324),B324)</f>
        <v>2031</v>
      </c>
      <c r="C325" s="103">
        <f t="shared" ref="C325:C388" si="26">IF(D324=2,IF(C324=12,1,C324+1),C324)</f>
        <v>4</v>
      </c>
      <c r="D325" s="103">
        <f t="shared" ref="D325:D388" si="27">IF(D324=1,2,1)</f>
        <v>1</v>
      </c>
      <c r="E325" s="103">
        <f t="shared" si="24"/>
        <v>1</v>
      </c>
      <c r="F325" s="103" t="str">
        <f>CONCATENATE(D325,"Q ",VLOOKUP($C325,Parametros!$D$4:$E$15,2,0)," ",'3_Fix'!B325)</f>
        <v>1Q Abr 2031</v>
      </c>
      <c r="H325" s="107">
        <f t="shared" si="20"/>
        <v>47939</v>
      </c>
      <c r="I325" s="113" t="str">
        <f>IFERROR(VLOOKUP($F325,'2_Download'!$A$18:$H$5000,I$1,0),"")</f>
        <v/>
      </c>
      <c r="J325" s="113" t="str">
        <f>IFERROR(VLOOKUP($F325,'2_Download'!$A$18:$H$5000,J$1,0),"")</f>
        <v/>
      </c>
      <c r="K325" s="113" t="str">
        <f>IFERROR(VLOOKUP($F325,'2_Download'!$A$18:$H$5000,K$1,0),"")</f>
        <v/>
      </c>
      <c r="L325" s="113" t="str">
        <f>IFERROR(VLOOKUP($F325,'2_Download'!$A$18:$H$5000,L$1,0),"")</f>
        <v/>
      </c>
      <c r="M325" s="113" t="str">
        <f>IFERROR(VLOOKUP($F325,'2_Download'!$A$18:$H$5000,M$1,0),"")</f>
        <v/>
      </c>
      <c r="N325" s="113" t="str">
        <f>IFERROR(VLOOKUP($F325,'2_Download'!$A$18:$H$5000,N$1,0),"")</f>
        <v/>
      </c>
      <c r="O325" s="113" t="str">
        <f>IFERROR(VLOOKUP($F325,'2_Download'!$A$18:$H$5000,O$1,0),"")</f>
        <v/>
      </c>
    </row>
    <row r="326" spans="2:15" x14ac:dyDescent="0.2">
      <c r="B326" s="103">
        <f t="shared" si="25"/>
        <v>2031</v>
      </c>
      <c r="C326" s="103">
        <f t="shared" si="26"/>
        <v>4</v>
      </c>
      <c r="D326" s="103">
        <f t="shared" si="27"/>
        <v>2</v>
      </c>
      <c r="E326" s="103">
        <f t="shared" si="24"/>
        <v>15</v>
      </c>
      <c r="F326" s="103" t="str">
        <f>CONCATENATE(D326,"Q ",VLOOKUP($C326,Parametros!$D$4:$E$15,2,0)," ",'3_Fix'!B326)</f>
        <v>2Q Abr 2031</v>
      </c>
      <c r="H326" s="107">
        <f t="shared" si="20"/>
        <v>47953</v>
      </c>
      <c r="I326" s="113" t="str">
        <f>IFERROR(VLOOKUP($F326,'2_Download'!$A$18:$H$5000,I$1,0),"")</f>
        <v/>
      </c>
      <c r="J326" s="113" t="str">
        <f>IFERROR(VLOOKUP($F326,'2_Download'!$A$18:$H$5000,J$1,0),"")</f>
        <v/>
      </c>
      <c r="K326" s="113" t="str">
        <f>IFERROR(VLOOKUP($F326,'2_Download'!$A$18:$H$5000,K$1,0),"")</f>
        <v/>
      </c>
      <c r="L326" s="113" t="str">
        <f>IFERROR(VLOOKUP($F326,'2_Download'!$A$18:$H$5000,L$1,0),"")</f>
        <v/>
      </c>
      <c r="M326" s="113" t="str">
        <f>IFERROR(VLOOKUP($F326,'2_Download'!$A$18:$H$5000,M$1,0),"")</f>
        <v/>
      </c>
      <c r="N326" s="113" t="str">
        <f>IFERROR(VLOOKUP($F326,'2_Download'!$A$18:$H$5000,N$1,0),"")</f>
        <v/>
      </c>
      <c r="O326" s="113" t="str">
        <f>IFERROR(VLOOKUP($F326,'2_Download'!$A$18:$H$5000,O$1,0),"")</f>
        <v/>
      </c>
    </row>
    <row r="327" spans="2:15" x14ac:dyDescent="0.2">
      <c r="B327" s="103">
        <f t="shared" si="25"/>
        <v>2031</v>
      </c>
      <c r="C327" s="103">
        <f t="shared" si="26"/>
        <v>5</v>
      </c>
      <c r="D327" s="103">
        <f t="shared" si="27"/>
        <v>1</v>
      </c>
      <c r="E327" s="103">
        <f t="shared" si="24"/>
        <v>1</v>
      </c>
      <c r="F327" s="103" t="str">
        <f>CONCATENATE(D327,"Q ",VLOOKUP($C327,Parametros!$D$4:$E$15,2,0)," ",'3_Fix'!B327)</f>
        <v>1Q May 2031</v>
      </c>
      <c r="H327" s="107">
        <f t="shared" si="20"/>
        <v>47969</v>
      </c>
      <c r="I327" s="113" t="str">
        <f>IFERROR(VLOOKUP($F327,'2_Download'!$A$18:$H$5000,I$1,0),"")</f>
        <v/>
      </c>
      <c r="J327" s="113" t="str">
        <f>IFERROR(VLOOKUP($F327,'2_Download'!$A$18:$H$5000,J$1,0),"")</f>
        <v/>
      </c>
      <c r="K327" s="113" t="str">
        <f>IFERROR(VLOOKUP($F327,'2_Download'!$A$18:$H$5000,K$1,0),"")</f>
        <v/>
      </c>
      <c r="L327" s="113" t="str">
        <f>IFERROR(VLOOKUP($F327,'2_Download'!$A$18:$H$5000,L$1,0),"")</f>
        <v/>
      </c>
      <c r="M327" s="113" t="str">
        <f>IFERROR(VLOOKUP($F327,'2_Download'!$A$18:$H$5000,M$1,0),"")</f>
        <v/>
      </c>
      <c r="N327" s="113" t="str">
        <f>IFERROR(VLOOKUP($F327,'2_Download'!$A$18:$H$5000,N$1,0),"")</f>
        <v/>
      </c>
      <c r="O327" s="113" t="str">
        <f>IFERROR(VLOOKUP($F327,'2_Download'!$A$18:$H$5000,O$1,0),"")</f>
        <v/>
      </c>
    </row>
    <row r="328" spans="2:15" x14ac:dyDescent="0.2">
      <c r="B328" s="103">
        <f t="shared" si="25"/>
        <v>2031</v>
      </c>
      <c r="C328" s="103">
        <f t="shared" si="26"/>
        <v>5</v>
      </c>
      <c r="D328" s="103">
        <f t="shared" si="27"/>
        <v>2</v>
      </c>
      <c r="E328" s="103">
        <f t="shared" si="24"/>
        <v>15</v>
      </c>
      <c r="F328" s="103" t="str">
        <f>CONCATENATE(D328,"Q ",VLOOKUP($C328,Parametros!$D$4:$E$15,2,0)," ",'3_Fix'!B328)</f>
        <v>2Q May 2031</v>
      </c>
      <c r="H328" s="107">
        <f t="shared" ref="H328:H391" si="28">VALUE(CONCATENATE(C328,"/",E328,"/",B328))</f>
        <v>47983</v>
      </c>
      <c r="I328" s="113" t="str">
        <f>IFERROR(VLOOKUP($F328,'2_Download'!$A$18:$H$5000,I$1,0),"")</f>
        <v/>
      </c>
      <c r="J328" s="113" t="str">
        <f>IFERROR(VLOOKUP($F328,'2_Download'!$A$18:$H$5000,J$1,0),"")</f>
        <v/>
      </c>
      <c r="K328" s="113" t="str">
        <f>IFERROR(VLOOKUP($F328,'2_Download'!$A$18:$H$5000,K$1,0),"")</f>
        <v/>
      </c>
      <c r="L328" s="113" t="str">
        <f>IFERROR(VLOOKUP($F328,'2_Download'!$A$18:$H$5000,L$1,0),"")</f>
        <v/>
      </c>
      <c r="M328" s="113" t="str">
        <f>IFERROR(VLOOKUP($F328,'2_Download'!$A$18:$H$5000,M$1,0),"")</f>
        <v/>
      </c>
      <c r="N328" s="113" t="str">
        <f>IFERROR(VLOOKUP($F328,'2_Download'!$A$18:$H$5000,N$1,0),"")</f>
        <v/>
      </c>
      <c r="O328" s="113" t="str">
        <f>IFERROR(VLOOKUP($F328,'2_Download'!$A$18:$H$5000,O$1,0),"")</f>
        <v/>
      </c>
    </row>
    <row r="329" spans="2:15" x14ac:dyDescent="0.2">
      <c r="B329" s="103">
        <f t="shared" si="25"/>
        <v>2031</v>
      </c>
      <c r="C329" s="103">
        <f t="shared" si="26"/>
        <v>6</v>
      </c>
      <c r="D329" s="103">
        <f t="shared" si="27"/>
        <v>1</v>
      </c>
      <c r="E329" s="103">
        <f t="shared" ref="E329:E392" si="29">IF(D329=1,1,15)</f>
        <v>1</v>
      </c>
      <c r="F329" s="103" t="str">
        <f>CONCATENATE(D329,"Q ",VLOOKUP($C329,Parametros!$D$4:$E$15,2,0)," ",'3_Fix'!B329)</f>
        <v>1Q Jun 2031</v>
      </c>
      <c r="H329" s="107">
        <f t="shared" si="28"/>
        <v>48000</v>
      </c>
      <c r="I329" s="113" t="str">
        <f>IFERROR(VLOOKUP($F329,'2_Download'!$A$18:$H$5000,I$1,0),"")</f>
        <v/>
      </c>
      <c r="J329" s="113" t="str">
        <f>IFERROR(VLOOKUP($F329,'2_Download'!$A$18:$H$5000,J$1,0),"")</f>
        <v/>
      </c>
      <c r="K329" s="113" t="str">
        <f>IFERROR(VLOOKUP($F329,'2_Download'!$A$18:$H$5000,K$1,0),"")</f>
        <v/>
      </c>
      <c r="L329" s="113" t="str">
        <f>IFERROR(VLOOKUP($F329,'2_Download'!$A$18:$H$5000,L$1,0),"")</f>
        <v/>
      </c>
      <c r="M329" s="113" t="str">
        <f>IFERROR(VLOOKUP($F329,'2_Download'!$A$18:$H$5000,M$1,0),"")</f>
        <v/>
      </c>
      <c r="N329" s="113" t="str">
        <f>IFERROR(VLOOKUP($F329,'2_Download'!$A$18:$H$5000,N$1,0),"")</f>
        <v/>
      </c>
      <c r="O329" s="113" t="str">
        <f>IFERROR(VLOOKUP($F329,'2_Download'!$A$18:$H$5000,O$1,0),"")</f>
        <v/>
      </c>
    </row>
    <row r="330" spans="2:15" x14ac:dyDescent="0.2">
      <c r="B330" s="103">
        <f t="shared" si="25"/>
        <v>2031</v>
      </c>
      <c r="C330" s="103">
        <f t="shared" si="26"/>
        <v>6</v>
      </c>
      <c r="D330" s="103">
        <f t="shared" si="27"/>
        <v>2</v>
      </c>
      <c r="E330" s="103">
        <f t="shared" si="29"/>
        <v>15</v>
      </c>
      <c r="F330" s="103" t="str">
        <f>CONCATENATE(D330,"Q ",VLOOKUP($C330,Parametros!$D$4:$E$15,2,0)," ",'3_Fix'!B330)</f>
        <v>2Q Jun 2031</v>
      </c>
      <c r="H330" s="107">
        <f t="shared" si="28"/>
        <v>48014</v>
      </c>
      <c r="I330" s="113" t="str">
        <f>IFERROR(VLOOKUP($F330,'2_Download'!$A$18:$H$5000,I$1,0),"")</f>
        <v/>
      </c>
      <c r="J330" s="113" t="str">
        <f>IFERROR(VLOOKUP($F330,'2_Download'!$A$18:$H$5000,J$1,0),"")</f>
        <v/>
      </c>
      <c r="K330" s="113" t="str">
        <f>IFERROR(VLOOKUP($F330,'2_Download'!$A$18:$H$5000,K$1,0),"")</f>
        <v/>
      </c>
      <c r="L330" s="113" t="str">
        <f>IFERROR(VLOOKUP($F330,'2_Download'!$A$18:$H$5000,L$1,0),"")</f>
        <v/>
      </c>
      <c r="M330" s="113" t="str">
        <f>IFERROR(VLOOKUP($F330,'2_Download'!$A$18:$H$5000,M$1,0),"")</f>
        <v/>
      </c>
      <c r="N330" s="113" t="str">
        <f>IFERROR(VLOOKUP($F330,'2_Download'!$A$18:$H$5000,N$1,0),"")</f>
        <v/>
      </c>
      <c r="O330" s="113" t="str">
        <f>IFERROR(VLOOKUP($F330,'2_Download'!$A$18:$H$5000,O$1,0),"")</f>
        <v/>
      </c>
    </row>
    <row r="331" spans="2:15" x14ac:dyDescent="0.2">
      <c r="B331" s="103">
        <f t="shared" si="25"/>
        <v>2031</v>
      </c>
      <c r="C331" s="103">
        <f t="shared" si="26"/>
        <v>7</v>
      </c>
      <c r="D331" s="103">
        <f t="shared" si="27"/>
        <v>1</v>
      </c>
      <c r="E331" s="103">
        <f t="shared" si="29"/>
        <v>1</v>
      </c>
      <c r="F331" s="103" t="str">
        <f>CONCATENATE(D331,"Q ",VLOOKUP($C331,Parametros!$D$4:$E$15,2,0)," ",'3_Fix'!B331)</f>
        <v>1Q Jul 2031</v>
      </c>
      <c r="H331" s="107">
        <f t="shared" si="28"/>
        <v>48030</v>
      </c>
      <c r="I331" s="113" t="str">
        <f>IFERROR(VLOOKUP($F331,'2_Download'!$A$18:$H$5000,I$1,0),"")</f>
        <v/>
      </c>
      <c r="J331" s="113" t="str">
        <f>IFERROR(VLOOKUP($F331,'2_Download'!$A$18:$H$5000,J$1,0),"")</f>
        <v/>
      </c>
      <c r="K331" s="113" t="str">
        <f>IFERROR(VLOOKUP($F331,'2_Download'!$A$18:$H$5000,K$1,0),"")</f>
        <v/>
      </c>
      <c r="L331" s="113" t="str">
        <f>IFERROR(VLOOKUP($F331,'2_Download'!$A$18:$H$5000,L$1,0),"")</f>
        <v/>
      </c>
      <c r="M331" s="113" t="str">
        <f>IFERROR(VLOOKUP($F331,'2_Download'!$A$18:$H$5000,M$1,0),"")</f>
        <v/>
      </c>
      <c r="N331" s="113" t="str">
        <f>IFERROR(VLOOKUP($F331,'2_Download'!$A$18:$H$5000,N$1,0),"")</f>
        <v/>
      </c>
      <c r="O331" s="113" t="str">
        <f>IFERROR(VLOOKUP($F331,'2_Download'!$A$18:$H$5000,O$1,0),"")</f>
        <v/>
      </c>
    </row>
    <row r="332" spans="2:15" x14ac:dyDescent="0.2">
      <c r="B332" s="103">
        <f t="shared" si="25"/>
        <v>2031</v>
      </c>
      <c r="C332" s="103">
        <f t="shared" si="26"/>
        <v>7</v>
      </c>
      <c r="D332" s="103">
        <f t="shared" si="27"/>
        <v>2</v>
      </c>
      <c r="E332" s="103">
        <f t="shared" si="29"/>
        <v>15</v>
      </c>
      <c r="F332" s="103" t="str">
        <f>CONCATENATE(D332,"Q ",VLOOKUP($C332,Parametros!$D$4:$E$15,2,0)," ",'3_Fix'!B332)</f>
        <v>2Q Jul 2031</v>
      </c>
      <c r="H332" s="107">
        <f t="shared" si="28"/>
        <v>48044</v>
      </c>
      <c r="I332" s="113" t="str">
        <f>IFERROR(VLOOKUP($F332,'2_Download'!$A$18:$H$5000,I$1,0),"")</f>
        <v/>
      </c>
      <c r="J332" s="113" t="str">
        <f>IFERROR(VLOOKUP($F332,'2_Download'!$A$18:$H$5000,J$1,0),"")</f>
        <v/>
      </c>
      <c r="K332" s="113" t="str">
        <f>IFERROR(VLOOKUP($F332,'2_Download'!$A$18:$H$5000,K$1,0),"")</f>
        <v/>
      </c>
      <c r="L332" s="113" t="str">
        <f>IFERROR(VLOOKUP($F332,'2_Download'!$A$18:$H$5000,L$1,0),"")</f>
        <v/>
      </c>
      <c r="M332" s="113" t="str">
        <f>IFERROR(VLOOKUP($F332,'2_Download'!$A$18:$H$5000,M$1,0),"")</f>
        <v/>
      </c>
      <c r="N332" s="113" t="str">
        <f>IFERROR(VLOOKUP($F332,'2_Download'!$A$18:$H$5000,N$1,0),"")</f>
        <v/>
      </c>
      <c r="O332" s="113" t="str">
        <f>IFERROR(VLOOKUP($F332,'2_Download'!$A$18:$H$5000,O$1,0),"")</f>
        <v/>
      </c>
    </row>
    <row r="333" spans="2:15" x14ac:dyDescent="0.2">
      <c r="B333" s="103">
        <f t="shared" si="25"/>
        <v>2031</v>
      </c>
      <c r="C333" s="103">
        <f t="shared" si="26"/>
        <v>8</v>
      </c>
      <c r="D333" s="103">
        <f t="shared" si="27"/>
        <v>1</v>
      </c>
      <c r="E333" s="103">
        <f t="shared" si="29"/>
        <v>1</v>
      </c>
      <c r="F333" s="103" t="str">
        <f>CONCATENATE(D333,"Q ",VLOOKUP($C333,Parametros!$D$4:$E$15,2,0)," ",'3_Fix'!B333)</f>
        <v>1Q Ago 2031</v>
      </c>
      <c r="H333" s="107">
        <f t="shared" si="28"/>
        <v>48061</v>
      </c>
      <c r="I333" s="113" t="str">
        <f>IFERROR(VLOOKUP($F333,'2_Download'!$A$18:$H$5000,I$1,0),"")</f>
        <v/>
      </c>
      <c r="J333" s="113" t="str">
        <f>IFERROR(VLOOKUP($F333,'2_Download'!$A$18:$H$5000,J$1,0),"")</f>
        <v/>
      </c>
      <c r="K333" s="113" t="str">
        <f>IFERROR(VLOOKUP($F333,'2_Download'!$A$18:$H$5000,K$1,0),"")</f>
        <v/>
      </c>
      <c r="L333" s="113" t="str">
        <f>IFERROR(VLOOKUP($F333,'2_Download'!$A$18:$H$5000,L$1,0),"")</f>
        <v/>
      </c>
      <c r="M333" s="113" t="str">
        <f>IFERROR(VLOOKUP($F333,'2_Download'!$A$18:$H$5000,M$1,0),"")</f>
        <v/>
      </c>
      <c r="N333" s="113" t="str">
        <f>IFERROR(VLOOKUP($F333,'2_Download'!$A$18:$H$5000,N$1,0),"")</f>
        <v/>
      </c>
      <c r="O333" s="113" t="str">
        <f>IFERROR(VLOOKUP($F333,'2_Download'!$A$18:$H$5000,O$1,0),"")</f>
        <v/>
      </c>
    </row>
    <row r="334" spans="2:15" x14ac:dyDescent="0.2">
      <c r="B334" s="103">
        <f t="shared" si="25"/>
        <v>2031</v>
      </c>
      <c r="C334" s="103">
        <f t="shared" si="26"/>
        <v>8</v>
      </c>
      <c r="D334" s="103">
        <f t="shared" si="27"/>
        <v>2</v>
      </c>
      <c r="E334" s="103">
        <f t="shared" si="29"/>
        <v>15</v>
      </c>
      <c r="F334" s="103" t="str">
        <f>CONCATENATE(D334,"Q ",VLOOKUP($C334,Parametros!$D$4:$E$15,2,0)," ",'3_Fix'!B334)</f>
        <v>2Q Ago 2031</v>
      </c>
      <c r="H334" s="107">
        <f t="shared" si="28"/>
        <v>48075</v>
      </c>
      <c r="I334" s="113" t="str">
        <f>IFERROR(VLOOKUP($F334,'2_Download'!$A$18:$H$5000,I$1,0),"")</f>
        <v/>
      </c>
      <c r="J334" s="113" t="str">
        <f>IFERROR(VLOOKUP($F334,'2_Download'!$A$18:$H$5000,J$1,0),"")</f>
        <v/>
      </c>
      <c r="K334" s="113" t="str">
        <f>IFERROR(VLOOKUP($F334,'2_Download'!$A$18:$H$5000,K$1,0),"")</f>
        <v/>
      </c>
      <c r="L334" s="113" t="str">
        <f>IFERROR(VLOOKUP($F334,'2_Download'!$A$18:$H$5000,L$1,0),"")</f>
        <v/>
      </c>
      <c r="M334" s="113" t="str">
        <f>IFERROR(VLOOKUP($F334,'2_Download'!$A$18:$H$5000,M$1,0),"")</f>
        <v/>
      </c>
      <c r="N334" s="113" t="str">
        <f>IFERROR(VLOOKUP($F334,'2_Download'!$A$18:$H$5000,N$1,0),"")</f>
        <v/>
      </c>
      <c r="O334" s="113" t="str">
        <f>IFERROR(VLOOKUP($F334,'2_Download'!$A$18:$H$5000,O$1,0),"")</f>
        <v/>
      </c>
    </row>
    <row r="335" spans="2:15" x14ac:dyDescent="0.2">
      <c r="B335" s="103">
        <f t="shared" si="25"/>
        <v>2031</v>
      </c>
      <c r="C335" s="103">
        <f t="shared" si="26"/>
        <v>9</v>
      </c>
      <c r="D335" s="103">
        <f t="shared" si="27"/>
        <v>1</v>
      </c>
      <c r="E335" s="103">
        <f t="shared" si="29"/>
        <v>1</v>
      </c>
      <c r="F335" s="103" t="str">
        <f>CONCATENATE(D335,"Q ",VLOOKUP($C335,Parametros!$D$4:$E$15,2,0)," ",'3_Fix'!B335)</f>
        <v>1Q Sep 2031</v>
      </c>
      <c r="H335" s="107">
        <f t="shared" si="28"/>
        <v>48092</v>
      </c>
      <c r="I335" s="113" t="str">
        <f>IFERROR(VLOOKUP($F335,'2_Download'!$A$18:$H$5000,I$1,0),"")</f>
        <v/>
      </c>
      <c r="J335" s="113" t="str">
        <f>IFERROR(VLOOKUP($F335,'2_Download'!$A$18:$H$5000,J$1,0),"")</f>
        <v/>
      </c>
      <c r="K335" s="113" t="str">
        <f>IFERROR(VLOOKUP($F335,'2_Download'!$A$18:$H$5000,K$1,0),"")</f>
        <v/>
      </c>
      <c r="L335" s="113" t="str">
        <f>IFERROR(VLOOKUP($F335,'2_Download'!$A$18:$H$5000,L$1,0),"")</f>
        <v/>
      </c>
      <c r="M335" s="113" t="str">
        <f>IFERROR(VLOOKUP($F335,'2_Download'!$A$18:$H$5000,M$1,0),"")</f>
        <v/>
      </c>
      <c r="N335" s="113" t="str">
        <f>IFERROR(VLOOKUP($F335,'2_Download'!$A$18:$H$5000,N$1,0),"")</f>
        <v/>
      </c>
      <c r="O335" s="113" t="str">
        <f>IFERROR(VLOOKUP($F335,'2_Download'!$A$18:$H$5000,O$1,0),"")</f>
        <v/>
      </c>
    </row>
    <row r="336" spans="2:15" x14ac:dyDescent="0.2">
      <c r="B336" s="103">
        <f t="shared" si="25"/>
        <v>2031</v>
      </c>
      <c r="C336" s="103">
        <f t="shared" si="26"/>
        <v>9</v>
      </c>
      <c r="D336" s="103">
        <f t="shared" si="27"/>
        <v>2</v>
      </c>
      <c r="E336" s="103">
        <f t="shared" si="29"/>
        <v>15</v>
      </c>
      <c r="F336" s="103" t="str">
        <f>CONCATENATE(D336,"Q ",VLOOKUP($C336,Parametros!$D$4:$E$15,2,0)," ",'3_Fix'!B336)</f>
        <v>2Q Sep 2031</v>
      </c>
      <c r="H336" s="107">
        <f t="shared" si="28"/>
        <v>48106</v>
      </c>
      <c r="I336" s="113" t="str">
        <f>IFERROR(VLOOKUP($F336,'2_Download'!$A$18:$H$5000,I$1,0),"")</f>
        <v/>
      </c>
      <c r="J336" s="113" t="str">
        <f>IFERROR(VLOOKUP($F336,'2_Download'!$A$18:$H$5000,J$1,0),"")</f>
        <v/>
      </c>
      <c r="K336" s="113" t="str">
        <f>IFERROR(VLOOKUP($F336,'2_Download'!$A$18:$H$5000,K$1,0),"")</f>
        <v/>
      </c>
      <c r="L336" s="113" t="str">
        <f>IFERROR(VLOOKUP($F336,'2_Download'!$A$18:$H$5000,L$1,0),"")</f>
        <v/>
      </c>
      <c r="M336" s="113" t="str">
        <f>IFERROR(VLOOKUP($F336,'2_Download'!$A$18:$H$5000,M$1,0),"")</f>
        <v/>
      </c>
      <c r="N336" s="113" t="str">
        <f>IFERROR(VLOOKUP($F336,'2_Download'!$A$18:$H$5000,N$1,0),"")</f>
        <v/>
      </c>
      <c r="O336" s="113" t="str">
        <f>IFERROR(VLOOKUP($F336,'2_Download'!$A$18:$H$5000,O$1,0),"")</f>
        <v/>
      </c>
    </row>
    <row r="337" spans="2:15" x14ac:dyDescent="0.2">
      <c r="B337" s="103">
        <f t="shared" si="25"/>
        <v>2031</v>
      </c>
      <c r="C337" s="103">
        <f t="shared" si="26"/>
        <v>10</v>
      </c>
      <c r="D337" s="103">
        <f t="shared" si="27"/>
        <v>1</v>
      </c>
      <c r="E337" s="103">
        <f t="shared" si="29"/>
        <v>1</v>
      </c>
      <c r="F337" s="103" t="str">
        <f>CONCATENATE(D337,"Q ",VLOOKUP($C337,Parametros!$D$4:$E$15,2,0)," ",'3_Fix'!B337)</f>
        <v>1Q Oct 2031</v>
      </c>
      <c r="H337" s="107">
        <f t="shared" si="28"/>
        <v>48122</v>
      </c>
      <c r="I337" s="113" t="str">
        <f>IFERROR(VLOOKUP($F337,'2_Download'!$A$18:$H$5000,I$1,0),"")</f>
        <v/>
      </c>
      <c r="J337" s="113" t="str">
        <f>IFERROR(VLOOKUP($F337,'2_Download'!$A$18:$H$5000,J$1,0),"")</f>
        <v/>
      </c>
      <c r="K337" s="113" t="str">
        <f>IFERROR(VLOOKUP($F337,'2_Download'!$A$18:$H$5000,K$1,0),"")</f>
        <v/>
      </c>
      <c r="L337" s="113" t="str">
        <f>IFERROR(VLOOKUP($F337,'2_Download'!$A$18:$H$5000,L$1,0),"")</f>
        <v/>
      </c>
      <c r="M337" s="113" t="str">
        <f>IFERROR(VLOOKUP($F337,'2_Download'!$A$18:$H$5000,M$1,0),"")</f>
        <v/>
      </c>
      <c r="N337" s="113" t="str">
        <f>IFERROR(VLOOKUP($F337,'2_Download'!$A$18:$H$5000,N$1,0),"")</f>
        <v/>
      </c>
      <c r="O337" s="113" t="str">
        <f>IFERROR(VLOOKUP($F337,'2_Download'!$A$18:$H$5000,O$1,0),"")</f>
        <v/>
      </c>
    </row>
    <row r="338" spans="2:15" x14ac:dyDescent="0.2">
      <c r="B338" s="103">
        <f t="shared" si="25"/>
        <v>2031</v>
      </c>
      <c r="C338" s="103">
        <f t="shared" si="26"/>
        <v>10</v>
      </c>
      <c r="D338" s="103">
        <f t="shared" si="27"/>
        <v>2</v>
      </c>
      <c r="E338" s="103">
        <f t="shared" si="29"/>
        <v>15</v>
      </c>
      <c r="F338" s="103" t="str">
        <f>CONCATENATE(D338,"Q ",VLOOKUP($C338,Parametros!$D$4:$E$15,2,0)," ",'3_Fix'!B338)</f>
        <v>2Q Oct 2031</v>
      </c>
      <c r="H338" s="107">
        <f t="shared" si="28"/>
        <v>48136</v>
      </c>
      <c r="I338" s="113" t="str">
        <f>IFERROR(VLOOKUP($F338,'2_Download'!$A$18:$H$5000,I$1,0),"")</f>
        <v/>
      </c>
      <c r="J338" s="113" t="str">
        <f>IFERROR(VLOOKUP($F338,'2_Download'!$A$18:$H$5000,J$1,0),"")</f>
        <v/>
      </c>
      <c r="K338" s="113" t="str">
        <f>IFERROR(VLOOKUP($F338,'2_Download'!$A$18:$H$5000,K$1,0),"")</f>
        <v/>
      </c>
      <c r="L338" s="113" t="str">
        <f>IFERROR(VLOOKUP($F338,'2_Download'!$A$18:$H$5000,L$1,0),"")</f>
        <v/>
      </c>
      <c r="M338" s="113" t="str">
        <f>IFERROR(VLOOKUP($F338,'2_Download'!$A$18:$H$5000,M$1,0),"")</f>
        <v/>
      </c>
      <c r="N338" s="113" t="str">
        <f>IFERROR(VLOOKUP($F338,'2_Download'!$A$18:$H$5000,N$1,0),"")</f>
        <v/>
      </c>
      <c r="O338" s="113" t="str">
        <f>IFERROR(VLOOKUP($F338,'2_Download'!$A$18:$H$5000,O$1,0),"")</f>
        <v/>
      </c>
    </row>
    <row r="339" spans="2:15" x14ac:dyDescent="0.2">
      <c r="B339" s="103">
        <f t="shared" si="25"/>
        <v>2031</v>
      </c>
      <c r="C339" s="103">
        <f t="shared" si="26"/>
        <v>11</v>
      </c>
      <c r="D339" s="103">
        <f t="shared" si="27"/>
        <v>1</v>
      </c>
      <c r="E339" s="103">
        <f t="shared" si="29"/>
        <v>1</v>
      </c>
      <c r="F339" s="103" t="str">
        <f>CONCATENATE(D339,"Q ",VLOOKUP($C339,Parametros!$D$4:$E$15,2,0)," ",'3_Fix'!B339)</f>
        <v>1Q Nov 2031</v>
      </c>
      <c r="H339" s="107">
        <f t="shared" si="28"/>
        <v>48153</v>
      </c>
      <c r="I339" s="113" t="str">
        <f>IFERROR(VLOOKUP($F339,'2_Download'!$A$18:$H$5000,I$1,0),"")</f>
        <v/>
      </c>
      <c r="J339" s="113" t="str">
        <f>IFERROR(VLOOKUP($F339,'2_Download'!$A$18:$H$5000,J$1,0),"")</f>
        <v/>
      </c>
      <c r="K339" s="113" t="str">
        <f>IFERROR(VLOOKUP($F339,'2_Download'!$A$18:$H$5000,K$1,0),"")</f>
        <v/>
      </c>
      <c r="L339" s="113" t="str">
        <f>IFERROR(VLOOKUP($F339,'2_Download'!$A$18:$H$5000,L$1,0),"")</f>
        <v/>
      </c>
      <c r="M339" s="113" t="str">
        <f>IFERROR(VLOOKUP($F339,'2_Download'!$A$18:$H$5000,M$1,0),"")</f>
        <v/>
      </c>
      <c r="N339" s="113" t="str">
        <f>IFERROR(VLOOKUP($F339,'2_Download'!$A$18:$H$5000,N$1,0),"")</f>
        <v/>
      </c>
      <c r="O339" s="113" t="str">
        <f>IFERROR(VLOOKUP($F339,'2_Download'!$A$18:$H$5000,O$1,0),"")</f>
        <v/>
      </c>
    </row>
    <row r="340" spans="2:15" x14ac:dyDescent="0.2">
      <c r="B340" s="103">
        <f t="shared" si="25"/>
        <v>2031</v>
      </c>
      <c r="C340" s="103">
        <f t="shared" si="26"/>
        <v>11</v>
      </c>
      <c r="D340" s="103">
        <f t="shared" si="27"/>
        <v>2</v>
      </c>
      <c r="E340" s="103">
        <f t="shared" si="29"/>
        <v>15</v>
      </c>
      <c r="F340" s="103" t="str">
        <f>CONCATENATE(D340,"Q ",VLOOKUP($C340,Parametros!$D$4:$E$15,2,0)," ",'3_Fix'!B340)</f>
        <v>2Q Nov 2031</v>
      </c>
      <c r="H340" s="107">
        <f t="shared" si="28"/>
        <v>48167</v>
      </c>
      <c r="I340" s="113" t="str">
        <f>IFERROR(VLOOKUP($F340,'2_Download'!$A$18:$H$5000,I$1,0),"")</f>
        <v/>
      </c>
      <c r="J340" s="113" t="str">
        <f>IFERROR(VLOOKUP($F340,'2_Download'!$A$18:$H$5000,J$1,0),"")</f>
        <v/>
      </c>
      <c r="K340" s="113" t="str">
        <f>IFERROR(VLOOKUP($F340,'2_Download'!$A$18:$H$5000,K$1,0),"")</f>
        <v/>
      </c>
      <c r="L340" s="113" t="str">
        <f>IFERROR(VLOOKUP($F340,'2_Download'!$A$18:$H$5000,L$1,0),"")</f>
        <v/>
      </c>
      <c r="M340" s="113" t="str">
        <f>IFERROR(VLOOKUP($F340,'2_Download'!$A$18:$H$5000,M$1,0),"")</f>
        <v/>
      </c>
      <c r="N340" s="113" t="str">
        <f>IFERROR(VLOOKUP($F340,'2_Download'!$A$18:$H$5000,N$1,0),"")</f>
        <v/>
      </c>
      <c r="O340" s="113" t="str">
        <f>IFERROR(VLOOKUP($F340,'2_Download'!$A$18:$H$5000,O$1,0),"")</f>
        <v/>
      </c>
    </row>
    <row r="341" spans="2:15" x14ac:dyDescent="0.2">
      <c r="B341" s="103">
        <f t="shared" si="25"/>
        <v>2031</v>
      </c>
      <c r="C341" s="103">
        <f t="shared" si="26"/>
        <v>12</v>
      </c>
      <c r="D341" s="103">
        <f t="shared" si="27"/>
        <v>1</v>
      </c>
      <c r="E341" s="103">
        <f t="shared" si="29"/>
        <v>1</v>
      </c>
      <c r="F341" s="103" t="str">
        <f>CONCATENATE(D341,"Q ",VLOOKUP($C341,Parametros!$D$4:$E$15,2,0)," ",'3_Fix'!B341)</f>
        <v>1Q Dic 2031</v>
      </c>
      <c r="H341" s="107">
        <f t="shared" si="28"/>
        <v>48183</v>
      </c>
      <c r="I341" s="113" t="str">
        <f>IFERROR(VLOOKUP($F341,'2_Download'!$A$18:$H$5000,I$1,0),"")</f>
        <v/>
      </c>
      <c r="J341" s="113" t="str">
        <f>IFERROR(VLOOKUP($F341,'2_Download'!$A$18:$H$5000,J$1,0),"")</f>
        <v/>
      </c>
      <c r="K341" s="113" t="str">
        <f>IFERROR(VLOOKUP($F341,'2_Download'!$A$18:$H$5000,K$1,0),"")</f>
        <v/>
      </c>
      <c r="L341" s="113" t="str">
        <f>IFERROR(VLOOKUP($F341,'2_Download'!$A$18:$H$5000,L$1,0),"")</f>
        <v/>
      </c>
      <c r="M341" s="113" t="str">
        <f>IFERROR(VLOOKUP($F341,'2_Download'!$A$18:$H$5000,M$1,0),"")</f>
        <v/>
      </c>
      <c r="N341" s="113" t="str">
        <f>IFERROR(VLOOKUP($F341,'2_Download'!$A$18:$H$5000,N$1,0),"")</f>
        <v/>
      </c>
      <c r="O341" s="113" t="str">
        <f>IFERROR(VLOOKUP($F341,'2_Download'!$A$18:$H$5000,O$1,0),"")</f>
        <v/>
      </c>
    </row>
    <row r="342" spans="2:15" x14ac:dyDescent="0.2">
      <c r="B342" s="103">
        <f t="shared" si="25"/>
        <v>2031</v>
      </c>
      <c r="C342" s="103">
        <f t="shared" si="26"/>
        <v>12</v>
      </c>
      <c r="D342" s="103">
        <f t="shared" si="27"/>
        <v>2</v>
      </c>
      <c r="E342" s="103">
        <f t="shared" si="29"/>
        <v>15</v>
      </c>
      <c r="F342" s="103" t="str">
        <f>CONCATENATE(D342,"Q ",VLOOKUP($C342,Parametros!$D$4:$E$15,2,0)," ",'3_Fix'!B342)</f>
        <v>2Q Dic 2031</v>
      </c>
      <c r="H342" s="107">
        <f t="shared" si="28"/>
        <v>48197</v>
      </c>
      <c r="I342" s="113" t="str">
        <f>IFERROR(VLOOKUP($F342,'2_Download'!$A$18:$H$5000,I$1,0),"")</f>
        <v/>
      </c>
      <c r="J342" s="113" t="str">
        <f>IFERROR(VLOOKUP($F342,'2_Download'!$A$18:$H$5000,J$1,0),"")</f>
        <v/>
      </c>
      <c r="K342" s="113" t="str">
        <f>IFERROR(VLOOKUP($F342,'2_Download'!$A$18:$H$5000,K$1,0),"")</f>
        <v/>
      </c>
      <c r="L342" s="113" t="str">
        <f>IFERROR(VLOOKUP($F342,'2_Download'!$A$18:$H$5000,L$1,0),"")</f>
        <v/>
      </c>
      <c r="M342" s="113" t="str">
        <f>IFERROR(VLOOKUP($F342,'2_Download'!$A$18:$H$5000,M$1,0),"")</f>
        <v/>
      </c>
      <c r="N342" s="113" t="str">
        <f>IFERROR(VLOOKUP($F342,'2_Download'!$A$18:$H$5000,N$1,0),"")</f>
        <v/>
      </c>
      <c r="O342" s="113" t="str">
        <f>IFERROR(VLOOKUP($F342,'2_Download'!$A$18:$H$5000,O$1,0),"")</f>
        <v/>
      </c>
    </row>
    <row r="343" spans="2:15" x14ac:dyDescent="0.2">
      <c r="B343" s="103">
        <f t="shared" si="25"/>
        <v>2032</v>
      </c>
      <c r="C343" s="103">
        <f t="shared" si="26"/>
        <v>1</v>
      </c>
      <c r="D343" s="103">
        <f t="shared" si="27"/>
        <v>1</v>
      </c>
      <c r="E343" s="103">
        <f t="shared" si="29"/>
        <v>1</v>
      </c>
      <c r="F343" s="103" t="str">
        <f>CONCATENATE(D343,"Q ",VLOOKUP($C343,Parametros!$D$4:$E$15,2,0)," ",'3_Fix'!B343)</f>
        <v>1Q Ene 2032</v>
      </c>
      <c r="H343" s="107">
        <f t="shared" si="28"/>
        <v>48214</v>
      </c>
      <c r="I343" s="113" t="str">
        <f>IFERROR(VLOOKUP($F343,'2_Download'!$A$18:$H$5000,I$1,0),"")</f>
        <v/>
      </c>
      <c r="J343" s="113" t="str">
        <f>IFERROR(VLOOKUP($F343,'2_Download'!$A$18:$H$5000,J$1,0),"")</f>
        <v/>
      </c>
      <c r="K343" s="113" t="str">
        <f>IFERROR(VLOOKUP($F343,'2_Download'!$A$18:$H$5000,K$1,0),"")</f>
        <v/>
      </c>
      <c r="L343" s="113" t="str">
        <f>IFERROR(VLOOKUP($F343,'2_Download'!$A$18:$H$5000,L$1,0),"")</f>
        <v/>
      </c>
      <c r="M343" s="113" t="str">
        <f>IFERROR(VLOOKUP($F343,'2_Download'!$A$18:$H$5000,M$1,0),"")</f>
        <v/>
      </c>
      <c r="N343" s="113" t="str">
        <f>IFERROR(VLOOKUP($F343,'2_Download'!$A$18:$H$5000,N$1,0),"")</f>
        <v/>
      </c>
      <c r="O343" s="113" t="str">
        <f>IFERROR(VLOOKUP($F343,'2_Download'!$A$18:$H$5000,O$1,0),"")</f>
        <v/>
      </c>
    </row>
    <row r="344" spans="2:15" x14ac:dyDescent="0.2">
      <c r="B344" s="103">
        <f t="shared" si="25"/>
        <v>2032</v>
      </c>
      <c r="C344" s="103">
        <f t="shared" si="26"/>
        <v>1</v>
      </c>
      <c r="D344" s="103">
        <f t="shared" si="27"/>
        <v>2</v>
      </c>
      <c r="E344" s="103">
        <f t="shared" si="29"/>
        <v>15</v>
      </c>
      <c r="F344" s="103" t="str">
        <f>CONCATENATE(D344,"Q ",VLOOKUP($C344,Parametros!$D$4:$E$15,2,0)," ",'3_Fix'!B344)</f>
        <v>2Q Ene 2032</v>
      </c>
      <c r="H344" s="107">
        <f t="shared" si="28"/>
        <v>48228</v>
      </c>
      <c r="I344" s="113" t="str">
        <f>IFERROR(VLOOKUP($F344,'2_Download'!$A$18:$H$5000,I$1,0),"")</f>
        <v/>
      </c>
      <c r="J344" s="113" t="str">
        <f>IFERROR(VLOOKUP($F344,'2_Download'!$A$18:$H$5000,J$1,0),"")</f>
        <v/>
      </c>
      <c r="K344" s="113" t="str">
        <f>IFERROR(VLOOKUP($F344,'2_Download'!$A$18:$H$5000,K$1,0),"")</f>
        <v/>
      </c>
      <c r="L344" s="113" t="str">
        <f>IFERROR(VLOOKUP($F344,'2_Download'!$A$18:$H$5000,L$1,0),"")</f>
        <v/>
      </c>
      <c r="M344" s="113" t="str">
        <f>IFERROR(VLOOKUP($F344,'2_Download'!$A$18:$H$5000,M$1,0),"")</f>
        <v/>
      </c>
      <c r="N344" s="113" t="str">
        <f>IFERROR(VLOOKUP($F344,'2_Download'!$A$18:$H$5000,N$1,0),"")</f>
        <v/>
      </c>
      <c r="O344" s="113" t="str">
        <f>IFERROR(VLOOKUP($F344,'2_Download'!$A$18:$H$5000,O$1,0),"")</f>
        <v/>
      </c>
    </row>
    <row r="345" spans="2:15" x14ac:dyDescent="0.2">
      <c r="B345" s="103">
        <f t="shared" si="25"/>
        <v>2032</v>
      </c>
      <c r="C345" s="103">
        <f t="shared" si="26"/>
        <v>2</v>
      </c>
      <c r="D345" s="103">
        <f t="shared" si="27"/>
        <v>1</v>
      </c>
      <c r="E345" s="103">
        <f t="shared" si="29"/>
        <v>1</v>
      </c>
      <c r="F345" s="103" t="str">
        <f>CONCATENATE(D345,"Q ",VLOOKUP($C345,Parametros!$D$4:$E$15,2,0)," ",'3_Fix'!B345)</f>
        <v>1Q Feb 2032</v>
      </c>
      <c r="H345" s="107">
        <f t="shared" si="28"/>
        <v>48245</v>
      </c>
      <c r="I345" s="113" t="str">
        <f>IFERROR(VLOOKUP($F345,'2_Download'!$A$18:$H$5000,I$1,0),"")</f>
        <v/>
      </c>
      <c r="J345" s="113" t="str">
        <f>IFERROR(VLOOKUP($F345,'2_Download'!$A$18:$H$5000,J$1,0),"")</f>
        <v/>
      </c>
      <c r="K345" s="113" t="str">
        <f>IFERROR(VLOOKUP($F345,'2_Download'!$A$18:$H$5000,K$1,0),"")</f>
        <v/>
      </c>
      <c r="L345" s="113" t="str">
        <f>IFERROR(VLOOKUP($F345,'2_Download'!$A$18:$H$5000,L$1,0),"")</f>
        <v/>
      </c>
      <c r="M345" s="113" t="str">
        <f>IFERROR(VLOOKUP($F345,'2_Download'!$A$18:$H$5000,M$1,0),"")</f>
        <v/>
      </c>
      <c r="N345" s="113" t="str">
        <f>IFERROR(VLOOKUP($F345,'2_Download'!$A$18:$H$5000,N$1,0),"")</f>
        <v/>
      </c>
      <c r="O345" s="113" t="str">
        <f>IFERROR(VLOOKUP($F345,'2_Download'!$A$18:$H$5000,O$1,0),"")</f>
        <v/>
      </c>
    </row>
    <row r="346" spans="2:15" x14ac:dyDescent="0.2">
      <c r="B346" s="103">
        <f t="shared" si="25"/>
        <v>2032</v>
      </c>
      <c r="C346" s="103">
        <f t="shared" si="26"/>
        <v>2</v>
      </c>
      <c r="D346" s="103">
        <f t="shared" si="27"/>
        <v>2</v>
      </c>
      <c r="E346" s="103">
        <f t="shared" si="29"/>
        <v>15</v>
      </c>
      <c r="F346" s="103" t="str">
        <f>CONCATENATE(D346,"Q ",VLOOKUP($C346,Parametros!$D$4:$E$15,2,0)," ",'3_Fix'!B346)</f>
        <v>2Q Feb 2032</v>
      </c>
      <c r="H346" s="107">
        <f t="shared" si="28"/>
        <v>48259</v>
      </c>
      <c r="I346" s="113" t="str">
        <f>IFERROR(VLOOKUP($F346,'2_Download'!$A$18:$H$5000,I$1,0),"")</f>
        <v/>
      </c>
      <c r="J346" s="113" t="str">
        <f>IFERROR(VLOOKUP($F346,'2_Download'!$A$18:$H$5000,J$1,0),"")</f>
        <v/>
      </c>
      <c r="K346" s="113" t="str">
        <f>IFERROR(VLOOKUP($F346,'2_Download'!$A$18:$H$5000,K$1,0),"")</f>
        <v/>
      </c>
      <c r="L346" s="113" t="str">
        <f>IFERROR(VLOOKUP($F346,'2_Download'!$A$18:$H$5000,L$1,0),"")</f>
        <v/>
      </c>
      <c r="M346" s="113" t="str">
        <f>IFERROR(VLOOKUP($F346,'2_Download'!$A$18:$H$5000,M$1,0),"")</f>
        <v/>
      </c>
      <c r="N346" s="113" t="str">
        <f>IFERROR(VLOOKUP($F346,'2_Download'!$A$18:$H$5000,N$1,0),"")</f>
        <v/>
      </c>
      <c r="O346" s="113" t="str">
        <f>IFERROR(VLOOKUP($F346,'2_Download'!$A$18:$H$5000,O$1,0),"")</f>
        <v/>
      </c>
    </row>
    <row r="347" spans="2:15" x14ac:dyDescent="0.2">
      <c r="B347" s="103">
        <f t="shared" si="25"/>
        <v>2032</v>
      </c>
      <c r="C347" s="103">
        <f t="shared" si="26"/>
        <v>3</v>
      </c>
      <c r="D347" s="103">
        <f t="shared" si="27"/>
        <v>1</v>
      </c>
      <c r="E347" s="103">
        <f t="shared" si="29"/>
        <v>1</v>
      </c>
      <c r="F347" s="103" t="str">
        <f>CONCATENATE(D347,"Q ",VLOOKUP($C347,Parametros!$D$4:$E$15,2,0)," ",'3_Fix'!B347)</f>
        <v>1Q Mar 2032</v>
      </c>
      <c r="H347" s="107">
        <f t="shared" si="28"/>
        <v>48274</v>
      </c>
      <c r="I347" s="113" t="str">
        <f>IFERROR(VLOOKUP($F347,'2_Download'!$A$18:$H$5000,I$1,0),"")</f>
        <v/>
      </c>
      <c r="J347" s="113" t="str">
        <f>IFERROR(VLOOKUP($F347,'2_Download'!$A$18:$H$5000,J$1,0),"")</f>
        <v/>
      </c>
      <c r="K347" s="113" t="str">
        <f>IFERROR(VLOOKUP($F347,'2_Download'!$A$18:$H$5000,K$1,0),"")</f>
        <v/>
      </c>
      <c r="L347" s="113" t="str">
        <f>IFERROR(VLOOKUP($F347,'2_Download'!$A$18:$H$5000,L$1,0),"")</f>
        <v/>
      </c>
      <c r="M347" s="113" t="str">
        <f>IFERROR(VLOOKUP($F347,'2_Download'!$A$18:$H$5000,M$1,0),"")</f>
        <v/>
      </c>
      <c r="N347" s="113" t="str">
        <f>IFERROR(VLOOKUP($F347,'2_Download'!$A$18:$H$5000,N$1,0),"")</f>
        <v/>
      </c>
      <c r="O347" s="113" t="str">
        <f>IFERROR(VLOOKUP($F347,'2_Download'!$A$18:$H$5000,O$1,0),"")</f>
        <v/>
      </c>
    </row>
    <row r="348" spans="2:15" x14ac:dyDescent="0.2">
      <c r="B348" s="103">
        <f t="shared" si="25"/>
        <v>2032</v>
      </c>
      <c r="C348" s="103">
        <f t="shared" si="26"/>
        <v>3</v>
      </c>
      <c r="D348" s="103">
        <f t="shared" si="27"/>
        <v>2</v>
      </c>
      <c r="E348" s="103">
        <f t="shared" si="29"/>
        <v>15</v>
      </c>
      <c r="F348" s="103" t="str">
        <f>CONCATENATE(D348,"Q ",VLOOKUP($C348,Parametros!$D$4:$E$15,2,0)," ",'3_Fix'!B348)</f>
        <v>2Q Mar 2032</v>
      </c>
      <c r="H348" s="107">
        <f t="shared" si="28"/>
        <v>48288</v>
      </c>
      <c r="I348" s="113" t="str">
        <f>IFERROR(VLOOKUP($F348,'2_Download'!$A$18:$H$5000,I$1,0),"")</f>
        <v/>
      </c>
      <c r="J348" s="113" t="str">
        <f>IFERROR(VLOOKUP($F348,'2_Download'!$A$18:$H$5000,J$1,0),"")</f>
        <v/>
      </c>
      <c r="K348" s="113" t="str">
        <f>IFERROR(VLOOKUP($F348,'2_Download'!$A$18:$H$5000,K$1,0),"")</f>
        <v/>
      </c>
      <c r="L348" s="113" t="str">
        <f>IFERROR(VLOOKUP($F348,'2_Download'!$A$18:$H$5000,L$1,0),"")</f>
        <v/>
      </c>
      <c r="M348" s="113" t="str">
        <f>IFERROR(VLOOKUP($F348,'2_Download'!$A$18:$H$5000,M$1,0),"")</f>
        <v/>
      </c>
      <c r="N348" s="113" t="str">
        <f>IFERROR(VLOOKUP($F348,'2_Download'!$A$18:$H$5000,N$1,0),"")</f>
        <v/>
      </c>
      <c r="O348" s="113" t="str">
        <f>IFERROR(VLOOKUP($F348,'2_Download'!$A$18:$H$5000,O$1,0),"")</f>
        <v/>
      </c>
    </row>
    <row r="349" spans="2:15" x14ac:dyDescent="0.2">
      <c r="B349" s="103">
        <f t="shared" si="25"/>
        <v>2032</v>
      </c>
      <c r="C349" s="103">
        <f t="shared" si="26"/>
        <v>4</v>
      </c>
      <c r="D349" s="103">
        <f t="shared" si="27"/>
        <v>1</v>
      </c>
      <c r="E349" s="103">
        <f t="shared" si="29"/>
        <v>1</v>
      </c>
      <c r="F349" s="103" t="str">
        <f>CONCATENATE(D349,"Q ",VLOOKUP($C349,Parametros!$D$4:$E$15,2,0)," ",'3_Fix'!B349)</f>
        <v>1Q Abr 2032</v>
      </c>
      <c r="H349" s="107">
        <f t="shared" si="28"/>
        <v>48305</v>
      </c>
      <c r="I349" s="113" t="str">
        <f>IFERROR(VLOOKUP($F349,'2_Download'!$A$18:$H$5000,I$1,0),"")</f>
        <v/>
      </c>
      <c r="J349" s="113" t="str">
        <f>IFERROR(VLOOKUP($F349,'2_Download'!$A$18:$H$5000,J$1,0),"")</f>
        <v/>
      </c>
      <c r="K349" s="113" t="str">
        <f>IFERROR(VLOOKUP($F349,'2_Download'!$A$18:$H$5000,K$1,0),"")</f>
        <v/>
      </c>
      <c r="L349" s="113" t="str">
        <f>IFERROR(VLOOKUP($F349,'2_Download'!$A$18:$H$5000,L$1,0),"")</f>
        <v/>
      </c>
      <c r="M349" s="113" t="str">
        <f>IFERROR(VLOOKUP($F349,'2_Download'!$A$18:$H$5000,M$1,0),"")</f>
        <v/>
      </c>
      <c r="N349" s="113" t="str">
        <f>IFERROR(VLOOKUP($F349,'2_Download'!$A$18:$H$5000,N$1,0),"")</f>
        <v/>
      </c>
      <c r="O349" s="113" t="str">
        <f>IFERROR(VLOOKUP($F349,'2_Download'!$A$18:$H$5000,O$1,0),"")</f>
        <v/>
      </c>
    </row>
    <row r="350" spans="2:15" x14ac:dyDescent="0.2">
      <c r="B350" s="103">
        <f t="shared" si="25"/>
        <v>2032</v>
      </c>
      <c r="C350" s="103">
        <f t="shared" si="26"/>
        <v>4</v>
      </c>
      <c r="D350" s="103">
        <f t="shared" si="27"/>
        <v>2</v>
      </c>
      <c r="E350" s="103">
        <f t="shared" si="29"/>
        <v>15</v>
      </c>
      <c r="F350" s="103" t="str">
        <f>CONCATENATE(D350,"Q ",VLOOKUP($C350,Parametros!$D$4:$E$15,2,0)," ",'3_Fix'!B350)</f>
        <v>2Q Abr 2032</v>
      </c>
      <c r="H350" s="107">
        <f t="shared" si="28"/>
        <v>48319</v>
      </c>
      <c r="I350" s="113" t="str">
        <f>IFERROR(VLOOKUP($F350,'2_Download'!$A$18:$H$5000,I$1,0),"")</f>
        <v/>
      </c>
      <c r="J350" s="113" t="str">
        <f>IFERROR(VLOOKUP($F350,'2_Download'!$A$18:$H$5000,J$1,0),"")</f>
        <v/>
      </c>
      <c r="K350" s="113" t="str">
        <f>IFERROR(VLOOKUP($F350,'2_Download'!$A$18:$H$5000,K$1,0),"")</f>
        <v/>
      </c>
      <c r="L350" s="113" t="str">
        <f>IFERROR(VLOOKUP($F350,'2_Download'!$A$18:$H$5000,L$1,0),"")</f>
        <v/>
      </c>
      <c r="M350" s="113" t="str">
        <f>IFERROR(VLOOKUP($F350,'2_Download'!$A$18:$H$5000,M$1,0),"")</f>
        <v/>
      </c>
      <c r="N350" s="113" t="str">
        <f>IFERROR(VLOOKUP($F350,'2_Download'!$A$18:$H$5000,N$1,0),"")</f>
        <v/>
      </c>
      <c r="O350" s="113" t="str">
        <f>IFERROR(VLOOKUP($F350,'2_Download'!$A$18:$H$5000,O$1,0),"")</f>
        <v/>
      </c>
    </row>
    <row r="351" spans="2:15" x14ac:dyDescent="0.2">
      <c r="B351" s="103">
        <f t="shared" si="25"/>
        <v>2032</v>
      </c>
      <c r="C351" s="103">
        <f t="shared" si="26"/>
        <v>5</v>
      </c>
      <c r="D351" s="103">
        <f t="shared" si="27"/>
        <v>1</v>
      </c>
      <c r="E351" s="103">
        <f t="shared" si="29"/>
        <v>1</v>
      </c>
      <c r="F351" s="103" t="str">
        <f>CONCATENATE(D351,"Q ",VLOOKUP($C351,Parametros!$D$4:$E$15,2,0)," ",'3_Fix'!B351)</f>
        <v>1Q May 2032</v>
      </c>
      <c r="H351" s="107">
        <f t="shared" si="28"/>
        <v>48335</v>
      </c>
      <c r="I351" s="113" t="str">
        <f>IFERROR(VLOOKUP($F351,'2_Download'!$A$18:$H$5000,I$1,0),"")</f>
        <v/>
      </c>
      <c r="J351" s="113" t="str">
        <f>IFERROR(VLOOKUP($F351,'2_Download'!$A$18:$H$5000,J$1,0),"")</f>
        <v/>
      </c>
      <c r="K351" s="113" t="str">
        <f>IFERROR(VLOOKUP($F351,'2_Download'!$A$18:$H$5000,K$1,0),"")</f>
        <v/>
      </c>
      <c r="L351" s="113" t="str">
        <f>IFERROR(VLOOKUP($F351,'2_Download'!$A$18:$H$5000,L$1,0),"")</f>
        <v/>
      </c>
      <c r="M351" s="113" t="str">
        <f>IFERROR(VLOOKUP($F351,'2_Download'!$A$18:$H$5000,M$1,0),"")</f>
        <v/>
      </c>
      <c r="N351" s="113" t="str">
        <f>IFERROR(VLOOKUP($F351,'2_Download'!$A$18:$H$5000,N$1,0),"")</f>
        <v/>
      </c>
      <c r="O351" s="113" t="str">
        <f>IFERROR(VLOOKUP($F351,'2_Download'!$A$18:$H$5000,O$1,0),"")</f>
        <v/>
      </c>
    </row>
    <row r="352" spans="2:15" x14ac:dyDescent="0.2">
      <c r="B352" s="103">
        <f t="shared" si="25"/>
        <v>2032</v>
      </c>
      <c r="C352" s="103">
        <f t="shared" si="26"/>
        <v>5</v>
      </c>
      <c r="D352" s="103">
        <f t="shared" si="27"/>
        <v>2</v>
      </c>
      <c r="E352" s="103">
        <f t="shared" si="29"/>
        <v>15</v>
      </c>
      <c r="F352" s="103" t="str">
        <f>CONCATENATE(D352,"Q ",VLOOKUP($C352,Parametros!$D$4:$E$15,2,0)," ",'3_Fix'!B352)</f>
        <v>2Q May 2032</v>
      </c>
      <c r="H352" s="107">
        <f t="shared" si="28"/>
        <v>48349</v>
      </c>
      <c r="I352" s="113" t="str">
        <f>IFERROR(VLOOKUP($F352,'2_Download'!$A$18:$H$5000,I$1,0),"")</f>
        <v/>
      </c>
      <c r="J352" s="113" t="str">
        <f>IFERROR(VLOOKUP($F352,'2_Download'!$A$18:$H$5000,J$1,0),"")</f>
        <v/>
      </c>
      <c r="K352" s="113" t="str">
        <f>IFERROR(VLOOKUP($F352,'2_Download'!$A$18:$H$5000,K$1,0),"")</f>
        <v/>
      </c>
      <c r="L352" s="113" t="str">
        <f>IFERROR(VLOOKUP($F352,'2_Download'!$A$18:$H$5000,L$1,0),"")</f>
        <v/>
      </c>
      <c r="M352" s="113" t="str">
        <f>IFERROR(VLOOKUP($F352,'2_Download'!$A$18:$H$5000,M$1,0),"")</f>
        <v/>
      </c>
      <c r="N352" s="113" t="str">
        <f>IFERROR(VLOOKUP($F352,'2_Download'!$A$18:$H$5000,N$1,0),"")</f>
        <v/>
      </c>
      <c r="O352" s="113" t="str">
        <f>IFERROR(VLOOKUP($F352,'2_Download'!$A$18:$H$5000,O$1,0),"")</f>
        <v/>
      </c>
    </row>
    <row r="353" spans="2:15" x14ac:dyDescent="0.2">
      <c r="B353" s="103">
        <f t="shared" si="25"/>
        <v>2032</v>
      </c>
      <c r="C353" s="103">
        <f t="shared" si="26"/>
        <v>6</v>
      </c>
      <c r="D353" s="103">
        <f t="shared" si="27"/>
        <v>1</v>
      </c>
      <c r="E353" s="103">
        <f t="shared" si="29"/>
        <v>1</v>
      </c>
      <c r="F353" s="103" t="str">
        <f>CONCATENATE(D353,"Q ",VLOOKUP($C353,Parametros!$D$4:$E$15,2,0)," ",'3_Fix'!B353)</f>
        <v>1Q Jun 2032</v>
      </c>
      <c r="H353" s="107">
        <f t="shared" si="28"/>
        <v>48366</v>
      </c>
      <c r="I353" s="113" t="str">
        <f>IFERROR(VLOOKUP($F353,'2_Download'!$A$18:$H$5000,I$1,0),"")</f>
        <v/>
      </c>
      <c r="J353" s="113" t="str">
        <f>IFERROR(VLOOKUP($F353,'2_Download'!$A$18:$H$5000,J$1,0),"")</f>
        <v/>
      </c>
      <c r="K353" s="113" t="str">
        <f>IFERROR(VLOOKUP($F353,'2_Download'!$A$18:$H$5000,K$1,0),"")</f>
        <v/>
      </c>
      <c r="L353" s="113" t="str">
        <f>IFERROR(VLOOKUP($F353,'2_Download'!$A$18:$H$5000,L$1,0),"")</f>
        <v/>
      </c>
      <c r="M353" s="113" t="str">
        <f>IFERROR(VLOOKUP($F353,'2_Download'!$A$18:$H$5000,M$1,0),"")</f>
        <v/>
      </c>
      <c r="N353" s="113" t="str">
        <f>IFERROR(VLOOKUP($F353,'2_Download'!$A$18:$H$5000,N$1,0),"")</f>
        <v/>
      </c>
      <c r="O353" s="113" t="str">
        <f>IFERROR(VLOOKUP($F353,'2_Download'!$A$18:$H$5000,O$1,0),"")</f>
        <v/>
      </c>
    </row>
    <row r="354" spans="2:15" x14ac:dyDescent="0.2">
      <c r="B354" s="103">
        <f t="shared" si="25"/>
        <v>2032</v>
      </c>
      <c r="C354" s="103">
        <f t="shared" si="26"/>
        <v>6</v>
      </c>
      <c r="D354" s="103">
        <f t="shared" si="27"/>
        <v>2</v>
      </c>
      <c r="E354" s="103">
        <f t="shared" si="29"/>
        <v>15</v>
      </c>
      <c r="F354" s="103" t="str">
        <f>CONCATENATE(D354,"Q ",VLOOKUP($C354,Parametros!$D$4:$E$15,2,0)," ",'3_Fix'!B354)</f>
        <v>2Q Jun 2032</v>
      </c>
      <c r="H354" s="107">
        <f t="shared" si="28"/>
        <v>48380</v>
      </c>
      <c r="I354" s="113" t="str">
        <f>IFERROR(VLOOKUP($F354,'2_Download'!$A$18:$H$5000,I$1,0),"")</f>
        <v/>
      </c>
      <c r="J354" s="113" t="str">
        <f>IFERROR(VLOOKUP($F354,'2_Download'!$A$18:$H$5000,J$1,0),"")</f>
        <v/>
      </c>
      <c r="K354" s="113" t="str">
        <f>IFERROR(VLOOKUP($F354,'2_Download'!$A$18:$H$5000,K$1,0),"")</f>
        <v/>
      </c>
      <c r="L354" s="113" t="str">
        <f>IFERROR(VLOOKUP($F354,'2_Download'!$A$18:$H$5000,L$1,0),"")</f>
        <v/>
      </c>
      <c r="M354" s="113" t="str">
        <f>IFERROR(VLOOKUP($F354,'2_Download'!$A$18:$H$5000,M$1,0),"")</f>
        <v/>
      </c>
      <c r="N354" s="113" t="str">
        <f>IFERROR(VLOOKUP($F354,'2_Download'!$A$18:$H$5000,N$1,0),"")</f>
        <v/>
      </c>
      <c r="O354" s="113" t="str">
        <f>IFERROR(VLOOKUP($F354,'2_Download'!$A$18:$H$5000,O$1,0),"")</f>
        <v/>
      </c>
    </row>
    <row r="355" spans="2:15" x14ac:dyDescent="0.2">
      <c r="B355" s="103">
        <f t="shared" si="25"/>
        <v>2032</v>
      </c>
      <c r="C355" s="103">
        <f t="shared" si="26"/>
        <v>7</v>
      </c>
      <c r="D355" s="103">
        <f t="shared" si="27"/>
        <v>1</v>
      </c>
      <c r="E355" s="103">
        <f t="shared" si="29"/>
        <v>1</v>
      </c>
      <c r="F355" s="103" t="str">
        <f>CONCATENATE(D355,"Q ",VLOOKUP($C355,Parametros!$D$4:$E$15,2,0)," ",'3_Fix'!B355)</f>
        <v>1Q Jul 2032</v>
      </c>
      <c r="H355" s="107">
        <f t="shared" si="28"/>
        <v>48396</v>
      </c>
      <c r="I355" s="113" t="str">
        <f>IFERROR(VLOOKUP($F355,'2_Download'!$A$18:$H$5000,I$1,0),"")</f>
        <v/>
      </c>
      <c r="J355" s="113" t="str">
        <f>IFERROR(VLOOKUP($F355,'2_Download'!$A$18:$H$5000,J$1,0),"")</f>
        <v/>
      </c>
      <c r="K355" s="113" t="str">
        <f>IFERROR(VLOOKUP($F355,'2_Download'!$A$18:$H$5000,K$1,0),"")</f>
        <v/>
      </c>
      <c r="L355" s="113" t="str">
        <f>IFERROR(VLOOKUP($F355,'2_Download'!$A$18:$H$5000,L$1,0),"")</f>
        <v/>
      </c>
      <c r="M355" s="113" t="str">
        <f>IFERROR(VLOOKUP($F355,'2_Download'!$A$18:$H$5000,M$1,0),"")</f>
        <v/>
      </c>
      <c r="N355" s="113" t="str">
        <f>IFERROR(VLOOKUP($F355,'2_Download'!$A$18:$H$5000,N$1,0),"")</f>
        <v/>
      </c>
      <c r="O355" s="113" t="str">
        <f>IFERROR(VLOOKUP($F355,'2_Download'!$A$18:$H$5000,O$1,0),"")</f>
        <v/>
      </c>
    </row>
    <row r="356" spans="2:15" x14ac:dyDescent="0.2">
      <c r="B356" s="103">
        <f t="shared" si="25"/>
        <v>2032</v>
      </c>
      <c r="C356" s="103">
        <f t="shared" si="26"/>
        <v>7</v>
      </c>
      <c r="D356" s="103">
        <f t="shared" si="27"/>
        <v>2</v>
      </c>
      <c r="E356" s="103">
        <f t="shared" si="29"/>
        <v>15</v>
      </c>
      <c r="F356" s="103" t="str">
        <f>CONCATENATE(D356,"Q ",VLOOKUP($C356,Parametros!$D$4:$E$15,2,0)," ",'3_Fix'!B356)</f>
        <v>2Q Jul 2032</v>
      </c>
      <c r="H356" s="107">
        <f t="shared" si="28"/>
        <v>48410</v>
      </c>
      <c r="I356" s="113" t="str">
        <f>IFERROR(VLOOKUP($F356,'2_Download'!$A$18:$H$5000,I$1,0),"")</f>
        <v/>
      </c>
      <c r="J356" s="113" t="str">
        <f>IFERROR(VLOOKUP($F356,'2_Download'!$A$18:$H$5000,J$1,0),"")</f>
        <v/>
      </c>
      <c r="K356" s="113" t="str">
        <f>IFERROR(VLOOKUP($F356,'2_Download'!$A$18:$H$5000,K$1,0),"")</f>
        <v/>
      </c>
      <c r="L356" s="113" t="str">
        <f>IFERROR(VLOOKUP($F356,'2_Download'!$A$18:$H$5000,L$1,0),"")</f>
        <v/>
      </c>
      <c r="M356" s="113" t="str">
        <f>IFERROR(VLOOKUP($F356,'2_Download'!$A$18:$H$5000,M$1,0),"")</f>
        <v/>
      </c>
      <c r="N356" s="113" t="str">
        <f>IFERROR(VLOOKUP($F356,'2_Download'!$A$18:$H$5000,N$1,0),"")</f>
        <v/>
      </c>
      <c r="O356" s="113" t="str">
        <f>IFERROR(VLOOKUP($F356,'2_Download'!$A$18:$H$5000,O$1,0),"")</f>
        <v/>
      </c>
    </row>
    <row r="357" spans="2:15" x14ac:dyDescent="0.2">
      <c r="B357" s="103">
        <f t="shared" si="25"/>
        <v>2032</v>
      </c>
      <c r="C357" s="103">
        <f t="shared" si="26"/>
        <v>8</v>
      </c>
      <c r="D357" s="103">
        <f t="shared" si="27"/>
        <v>1</v>
      </c>
      <c r="E357" s="103">
        <f t="shared" si="29"/>
        <v>1</v>
      </c>
      <c r="F357" s="103" t="str">
        <f>CONCATENATE(D357,"Q ",VLOOKUP($C357,Parametros!$D$4:$E$15,2,0)," ",'3_Fix'!B357)</f>
        <v>1Q Ago 2032</v>
      </c>
      <c r="H357" s="107">
        <f t="shared" si="28"/>
        <v>48427</v>
      </c>
      <c r="I357" s="113" t="str">
        <f>IFERROR(VLOOKUP($F357,'2_Download'!$A$18:$H$5000,I$1,0),"")</f>
        <v/>
      </c>
      <c r="J357" s="113" t="str">
        <f>IFERROR(VLOOKUP($F357,'2_Download'!$A$18:$H$5000,J$1,0),"")</f>
        <v/>
      </c>
      <c r="K357" s="113" t="str">
        <f>IFERROR(VLOOKUP($F357,'2_Download'!$A$18:$H$5000,K$1,0),"")</f>
        <v/>
      </c>
      <c r="L357" s="113" t="str">
        <f>IFERROR(VLOOKUP($F357,'2_Download'!$A$18:$H$5000,L$1,0),"")</f>
        <v/>
      </c>
      <c r="M357" s="113" t="str">
        <f>IFERROR(VLOOKUP($F357,'2_Download'!$A$18:$H$5000,M$1,0),"")</f>
        <v/>
      </c>
      <c r="N357" s="113" t="str">
        <f>IFERROR(VLOOKUP($F357,'2_Download'!$A$18:$H$5000,N$1,0),"")</f>
        <v/>
      </c>
      <c r="O357" s="113" t="str">
        <f>IFERROR(VLOOKUP($F357,'2_Download'!$A$18:$H$5000,O$1,0),"")</f>
        <v/>
      </c>
    </row>
    <row r="358" spans="2:15" x14ac:dyDescent="0.2">
      <c r="B358" s="103">
        <f t="shared" si="25"/>
        <v>2032</v>
      </c>
      <c r="C358" s="103">
        <f t="shared" si="26"/>
        <v>8</v>
      </c>
      <c r="D358" s="103">
        <f t="shared" si="27"/>
        <v>2</v>
      </c>
      <c r="E358" s="103">
        <f t="shared" si="29"/>
        <v>15</v>
      </c>
      <c r="F358" s="103" t="str">
        <f>CONCATENATE(D358,"Q ",VLOOKUP($C358,Parametros!$D$4:$E$15,2,0)," ",'3_Fix'!B358)</f>
        <v>2Q Ago 2032</v>
      </c>
      <c r="H358" s="107">
        <f t="shared" si="28"/>
        <v>48441</v>
      </c>
      <c r="I358" s="113" t="str">
        <f>IFERROR(VLOOKUP($F358,'2_Download'!$A$18:$H$5000,I$1,0),"")</f>
        <v/>
      </c>
      <c r="J358" s="113" t="str">
        <f>IFERROR(VLOOKUP($F358,'2_Download'!$A$18:$H$5000,J$1,0),"")</f>
        <v/>
      </c>
      <c r="K358" s="113" t="str">
        <f>IFERROR(VLOOKUP($F358,'2_Download'!$A$18:$H$5000,K$1,0),"")</f>
        <v/>
      </c>
      <c r="L358" s="113" t="str">
        <f>IFERROR(VLOOKUP($F358,'2_Download'!$A$18:$H$5000,L$1,0),"")</f>
        <v/>
      </c>
      <c r="M358" s="113" t="str">
        <f>IFERROR(VLOOKUP($F358,'2_Download'!$A$18:$H$5000,M$1,0),"")</f>
        <v/>
      </c>
      <c r="N358" s="113" t="str">
        <f>IFERROR(VLOOKUP($F358,'2_Download'!$A$18:$H$5000,N$1,0),"")</f>
        <v/>
      </c>
      <c r="O358" s="113" t="str">
        <f>IFERROR(VLOOKUP($F358,'2_Download'!$A$18:$H$5000,O$1,0),"")</f>
        <v/>
      </c>
    </row>
    <row r="359" spans="2:15" x14ac:dyDescent="0.2">
      <c r="B359" s="103">
        <f t="shared" si="25"/>
        <v>2032</v>
      </c>
      <c r="C359" s="103">
        <f t="shared" si="26"/>
        <v>9</v>
      </c>
      <c r="D359" s="103">
        <f t="shared" si="27"/>
        <v>1</v>
      </c>
      <c r="E359" s="103">
        <f t="shared" si="29"/>
        <v>1</v>
      </c>
      <c r="F359" s="103" t="str">
        <f>CONCATENATE(D359,"Q ",VLOOKUP($C359,Parametros!$D$4:$E$15,2,0)," ",'3_Fix'!B359)</f>
        <v>1Q Sep 2032</v>
      </c>
      <c r="H359" s="107">
        <f t="shared" si="28"/>
        <v>48458</v>
      </c>
      <c r="I359" s="113" t="str">
        <f>IFERROR(VLOOKUP($F359,'2_Download'!$A$18:$H$5000,I$1,0),"")</f>
        <v/>
      </c>
      <c r="J359" s="113" t="str">
        <f>IFERROR(VLOOKUP($F359,'2_Download'!$A$18:$H$5000,J$1,0),"")</f>
        <v/>
      </c>
      <c r="K359" s="113" t="str">
        <f>IFERROR(VLOOKUP($F359,'2_Download'!$A$18:$H$5000,K$1,0),"")</f>
        <v/>
      </c>
      <c r="L359" s="113" t="str">
        <f>IFERROR(VLOOKUP($F359,'2_Download'!$A$18:$H$5000,L$1,0),"")</f>
        <v/>
      </c>
      <c r="M359" s="113" t="str">
        <f>IFERROR(VLOOKUP($F359,'2_Download'!$A$18:$H$5000,M$1,0),"")</f>
        <v/>
      </c>
      <c r="N359" s="113" t="str">
        <f>IFERROR(VLOOKUP($F359,'2_Download'!$A$18:$H$5000,N$1,0),"")</f>
        <v/>
      </c>
      <c r="O359" s="113" t="str">
        <f>IFERROR(VLOOKUP($F359,'2_Download'!$A$18:$H$5000,O$1,0),"")</f>
        <v/>
      </c>
    </row>
    <row r="360" spans="2:15" x14ac:dyDescent="0.2">
      <c r="B360" s="103">
        <f t="shared" si="25"/>
        <v>2032</v>
      </c>
      <c r="C360" s="103">
        <f t="shared" si="26"/>
        <v>9</v>
      </c>
      <c r="D360" s="103">
        <f t="shared" si="27"/>
        <v>2</v>
      </c>
      <c r="E360" s="103">
        <f t="shared" si="29"/>
        <v>15</v>
      </c>
      <c r="F360" s="103" t="str">
        <f>CONCATENATE(D360,"Q ",VLOOKUP($C360,Parametros!$D$4:$E$15,2,0)," ",'3_Fix'!B360)</f>
        <v>2Q Sep 2032</v>
      </c>
      <c r="H360" s="107">
        <f t="shared" si="28"/>
        <v>48472</v>
      </c>
      <c r="I360" s="113" t="str">
        <f>IFERROR(VLOOKUP($F360,'2_Download'!$A$18:$H$5000,I$1,0),"")</f>
        <v/>
      </c>
      <c r="J360" s="113" t="str">
        <f>IFERROR(VLOOKUP($F360,'2_Download'!$A$18:$H$5000,J$1,0),"")</f>
        <v/>
      </c>
      <c r="K360" s="113" t="str">
        <f>IFERROR(VLOOKUP($F360,'2_Download'!$A$18:$H$5000,K$1,0),"")</f>
        <v/>
      </c>
      <c r="L360" s="113" t="str">
        <f>IFERROR(VLOOKUP($F360,'2_Download'!$A$18:$H$5000,L$1,0),"")</f>
        <v/>
      </c>
      <c r="M360" s="113" t="str">
        <f>IFERROR(VLOOKUP($F360,'2_Download'!$A$18:$H$5000,M$1,0),"")</f>
        <v/>
      </c>
      <c r="N360" s="113" t="str">
        <f>IFERROR(VLOOKUP($F360,'2_Download'!$A$18:$H$5000,N$1,0),"")</f>
        <v/>
      </c>
      <c r="O360" s="113" t="str">
        <f>IFERROR(VLOOKUP($F360,'2_Download'!$A$18:$H$5000,O$1,0),"")</f>
        <v/>
      </c>
    </row>
    <row r="361" spans="2:15" x14ac:dyDescent="0.2">
      <c r="B361" s="103">
        <f t="shared" si="25"/>
        <v>2032</v>
      </c>
      <c r="C361" s="103">
        <f t="shared" si="26"/>
        <v>10</v>
      </c>
      <c r="D361" s="103">
        <f t="shared" si="27"/>
        <v>1</v>
      </c>
      <c r="E361" s="103">
        <f t="shared" si="29"/>
        <v>1</v>
      </c>
      <c r="F361" s="103" t="str">
        <f>CONCATENATE(D361,"Q ",VLOOKUP($C361,Parametros!$D$4:$E$15,2,0)," ",'3_Fix'!B361)</f>
        <v>1Q Oct 2032</v>
      </c>
      <c r="H361" s="107">
        <f t="shared" si="28"/>
        <v>48488</v>
      </c>
      <c r="I361" s="113" t="str">
        <f>IFERROR(VLOOKUP($F361,'2_Download'!$A$18:$H$5000,I$1,0),"")</f>
        <v/>
      </c>
      <c r="J361" s="113" t="str">
        <f>IFERROR(VLOOKUP($F361,'2_Download'!$A$18:$H$5000,J$1,0),"")</f>
        <v/>
      </c>
      <c r="K361" s="113" t="str">
        <f>IFERROR(VLOOKUP($F361,'2_Download'!$A$18:$H$5000,K$1,0),"")</f>
        <v/>
      </c>
      <c r="L361" s="113" t="str">
        <f>IFERROR(VLOOKUP($F361,'2_Download'!$A$18:$H$5000,L$1,0),"")</f>
        <v/>
      </c>
      <c r="M361" s="113" t="str">
        <f>IFERROR(VLOOKUP($F361,'2_Download'!$A$18:$H$5000,M$1,0),"")</f>
        <v/>
      </c>
      <c r="N361" s="113" t="str">
        <f>IFERROR(VLOOKUP($F361,'2_Download'!$A$18:$H$5000,N$1,0),"")</f>
        <v/>
      </c>
      <c r="O361" s="113" t="str">
        <f>IFERROR(VLOOKUP($F361,'2_Download'!$A$18:$H$5000,O$1,0),"")</f>
        <v/>
      </c>
    </row>
    <row r="362" spans="2:15" x14ac:dyDescent="0.2">
      <c r="B362" s="103">
        <f t="shared" si="25"/>
        <v>2032</v>
      </c>
      <c r="C362" s="103">
        <f t="shared" si="26"/>
        <v>10</v>
      </c>
      <c r="D362" s="103">
        <f t="shared" si="27"/>
        <v>2</v>
      </c>
      <c r="E362" s="103">
        <f t="shared" si="29"/>
        <v>15</v>
      </c>
      <c r="F362" s="103" t="str">
        <f>CONCATENATE(D362,"Q ",VLOOKUP($C362,Parametros!$D$4:$E$15,2,0)," ",'3_Fix'!B362)</f>
        <v>2Q Oct 2032</v>
      </c>
      <c r="H362" s="107">
        <f t="shared" si="28"/>
        <v>48502</v>
      </c>
      <c r="I362" s="113" t="str">
        <f>IFERROR(VLOOKUP($F362,'2_Download'!$A$18:$H$5000,I$1,0),"")</f>
        <v/>
      </c>
      <c r="J362" s="113" t="str">
        <f>IFERROR(VLOOKUP($F362,'2_Download'!$A$18:$H$5000,J$1,0),"")</f>
        <v/>
      </c>
      <c r="K362" s="113" t="str">
        <f>IFERROR(VLOOKUP($F362,'2_Download'!$A$18:$H$5000,K$1,0),"")</f>
        <v/>
      </c>
      <c r="L362" s="113" t="str">
        <f>IFERROR(VLOOKUP($F362,'2_Download'!$A$18:$H$5000,L$1,0),"")</f>
        <v/>
      </c>
      <c r="M362" s="113" t="str">
        <f>IFERROR(VLOOKUP($F362,'2_Download'!$A$18:$H$5000,M$1,0),"")</f>
        <v/>
      </c>
      <c r="N362" s="113" t="str">
        <f>IFERROR(VLOOKUP($F362,'2_Download'!$A$18:$H$5000,N$1,0),"")</f>
        <v/>
      </c>
      <c r="O362" s="113" t="str">
        <f>IFERROR(VLOOKUP($F362,'2_Download'!$A$18:$H$5000,O$1,0),"")</f>
        <v/>
      </c>
    </row>
    <row r="363" spans="2:15" x14ac:dyDescent="0.2">
      <c r="B363" s="103">
        <f t="shared" si="25"/>
        <v>2032</v>
      </c>
      <c r="C363" s="103">
        <f t="shared" si="26"/>
        <v>11</v>
      </c>
      <c r="D363" s="103">
        <f t="shared" si="27"/>
        <v>1</v>
      </c>
      <c r="E363" s="103">
        <f t="shared" si="29"/>
        <v>1</v>
      </c>
      <c r="F363" s="103" t="str">
        <f>CONCATENATE(D363,"Q ",VLOOKUP($C363,Parametros!$D$4:$E$15,2,0)," ",'3_Fix'!B363)</f>
        <v>1Q Nov 2032</v>
      </c>
      <c r="H363" s="107">
        <f t="shared" si="28"/>
        <v>48519</v>
      </c>
      <c r="I363" s="113" t="str">
        <f>IFERROR(VLOOKUP($F363,'2_Download'!$A$18:$H$5000,I$1,0),"")</f>
        <v/>
      </c>
      <c r="J363" s="113" t="str">
        <f>IFERROR(VLOOKUP($F363,'2_Download'!$A$18:$H$5000,J$1,0),"")</f>
        <v/>
      </c>
      <c r="K363" s="113" t="str">
        <f>IFERROR(VLOOKUP($F363,'2_Download'!$A$18:$H$5000,K$1,0),"")</f>
        <v/>
      </c>
      <c r="L363" s="113" t="str">
        <f>IFERROR(VLOOKUP($F363,'2_Download'!$A$18:$H$5000,L$1,0),"")</f>
        <v/>
      </c>
      <c r="M363" s="113" t="str">
        <f>IFERROR(VLOOKUP($F363,'2_Download'!$A$18:$H$5000,M$1,0),"")</f>
        <v/>
      </c>
      <c r="N363" s="113" t="str">
        <f>IFERROR(VLOOKUP($F363,'2_Download'!$A$18:$H$5000,N$1,0),"")</f>
        <v/>
      </c>
      <c r="O363" s="113" t="str">
        <f>IFERROR(VLOOKUP($F363,'2_Download'!$A$18:$H$5000,O$1,0),"")</f>
        <v/>
      </c>
    </row>
    <row r="364" spans="2:15" x14ac:dyDescent="0.2">
      <c r="B364" s="103">
        <f t="shared" si="25"/>
        <v>2032</v>
      </c>
      <c r="C364" s="103">
        <f t="shared" si="26"/>
        <v>11</v>
      </c>
      <c r="D364" s="103">
        <f t="shared" si="27"/>
        <v>2</v>
      </c>
      <c r="E364" s="103">
        <f t="shared" si="29"/>
        <v>15</v>
      </c>
      <c r="F364" s="103" t="str">
        <f>CONCATENATE(D364,"Q ",VLOOKUP($C364,Parametros!$D$4:$E$15,2,0)," ",'3_Fix'!B364)</f>
        <v>2Q Nov 2032</v>
      </c>
      <c r="H364" s="107">
        <f t="shared" si="28"/>
        <v>48533</v>
      </c>
      <c r="I364" s="113" t="str">
        <f>IFERROR(VLOOKUP($F364,'2_Download'!$A$18:$H$5000,I$1,0),"")</f>
        <v/>
      </c>
      <c r="J364" s="113" t="str">
        <f>IFERROR(VLOOKUP($F364,'2_Download'!$A$18:$H$5000,J$1,0),"")</f>
        <v/>
      </c>
      <c r="K364" s="113" t="str">
        <f>IFERROR(VLOOKUP($F364,'2_Download'!$A$18:$H$5000,K$1,0),"")</f>
        <v/>
      </c>
      <c r="L364" s="113" t="str">
        <f>IFERROR(VLOOKUP($F364,'2_Download'!$A$18:$H$5000,L$1,0),"")</f>
        <v/>
      </c>
      <c r="M364" s="113" t="str">
        <f>IFERROR(VLOOKUP($F364,'2_Download'!$A$18:$H$5000,M$1,0),"")</f>
        <v/>
      </c>
      <c r="N364" s="113" t="str">
        <f>IFERROR(VLOOKUP($F364,'2_Download'!$A$18:$H$5000,N$1,0),"")</f>
        <v/>
      </c>
      <c r="O364" s="113" t="str">
        <f>IFERROR(VLOOKUP($F364,'2_Download'!$A$18:$H$5000,O$1,0),"")</f>
        <v/>
      </c>
    </row>
    <row r="365" spans="2:15" x14ac:dyDescent="0.2">
      <c r="B365" s="103">
        <f t="shared" si="25"/>
        <v>2032</v>
      </c>
      <c r="C365" s="103">
        <f t="shared" si="26"/>
        <v>12</v>
      </c>
      <c r="D365" s="103">
        <f t="shared" si="27"/>
        <v>1</v>
      </c>
      <c r="E365" s="103">
        <f t="shared" si="29"/>
        <v>1</v>
      </c>
      <c r="F365" s="103" t="str">
        <f>CONCATENATE(D365,"Q ",VLOOKUP($C365,Parametros!$D$4:$E$15,2,0)," ",'3_Fix'!B365)</f>
        <v>1Q Dic 2032</v>
      </c>
      <c r="H365" s="107">
        <f t="shared" si="28"/>
        <v>48549</v>
      </c>
      <c r="I365" s="113" t="str">
        <f>IFERROR(VLOOKUP($F365,'2_Download'!$A$18:$H$5000,I$1,0),"")</f>
        <v/>
      </c>
      <c r="J365" s="113" t="str">
        <f>IFERROR(VLOOKUP($F365,'2_Download'!$A$18:$H$5000,J$1,0),"")</f>
        <v/>
      </c>
      <c r="K365" s="113" t="str">
        <f>IFERROR(VLOOKUP($F365,'2_Download'!$A$18:$H$5000,K$1,0),"")</f>
        <v/>
      </c>
      <c r="L365" s="113" t="str">
        <f>IFERROR(VLOOKUP($F365,'2_Download'!$A$18:$H$5000,L$1,0),"")</f>
        <v/>
      </c>
      <c r="M365" s="113" t="str">
        <f>IFERROR(VLOOKUP($F365,'2_Download'!$A$18:$H$5000,M$1,0),"")</f>
        <v/>
      </c>
      <c r="N365" s="113" t="str">
        <f>IFERROR(VLOOKUP($F365,'2_Download'!$A$18:$H$5000,N$1,0),"")</f>
        <v/>
      </c>
      <c r="O365" s="113" t="str">
        <f>IFERROR(VLOOKUP($F365,'2_Download'!$A$18:$H$5000,O$1,0),"")</f>
        <v/>
      </c>
    </row>
    <row r="366" spans="2:15" x14ac:dyDescent="0.2">
      <c r="B366" s="103">
        <f t="shared" si="25"/>
        <v>2032</v>
      </c>
      <c r="C366" s="103">
        <f t="shared" si="26"/>
        <v>12</v>
      </c>
      <c r="D366" s="103">
        <f t="shared" si="27"/>
        <v>2</v>
      </c>
      <c r="E366" s="103">
        <f t="shared" si="29"/>
        <v>15</v>
      </c>
      <c r="F366" s="103" t="str">
        <f>CONCATENATE(D366,"Q ",VLOOKUP($C366,Parametros!$D$4:$E$15,2,0)," ",'3_Fix'!B366)</f>
        <v>2Q Dic 2032</v>
      </c>
      <c r="H366" s="107">
        <f t="shared" si="28"/>
        <v>48563</v>
      </c>
      <c r="I366" s="113" t="str">
        <f>IFERROR(VLOOKUP($F366,'2_Download'!$A$18:$H$5000,I$1,0),"")</f>
        <v/>
      </c>
      <c r="J366" s="113" t="str">
        <f>IFERROR(VLOOKUP($F366,'2_Download'!$A$18:$H$5000,J$1,0),"")</f>
        <v/>
      </c>
      <c r="K366" s="113" t="str">
        <f>IFERROR(VLOOKUP($F366,'2_Download'!$A$18:$H$5000,K$1,0),"")</f>
        <v/>
      </c>
      <c r="L366" s="113" t="str">
        <f>IFERROR(VLOOKUP($F366,'2_Download'!$A$18:$H$5000,L$1,0),"")</f>
        <v/>
      </c>
      <c r="M366" s="113" t="str">
        <f>IFERROR(VLOOKUP($F366,'2_Download'!$A$18:$H$5000,M$1,0),"")</f>
        <v/>
      </c>
      <c r="N366" s="113" t="str">
        <f>IFERROR(VLOOKUP($F366,'2_Download'!$A$18:$H$5000,N$1,0),"")</f>
        <v/>
      </c>
      <c r="O366" s="113" t="str">
        <f>IFERROR(VLOOKUP($F366,'2_Download'!$A$18:$H$5000,O$1,0),"")</f>
        <v/>
      </c>
    </row>
    <row r="367" spans="2:15" x14ac:dyDescent="0.2">
      <c r="B367" s="103">
        <f t="shared" si="25"/>
        <v>2033</v>
      </c>
      <c r="C367" s="103">
        <f t="shared" si="26"/>
        <v>1</v>
      </c>
      <c r="D367" s="103">
        <f t="shared" si="27"/>
        <v>1</v>
      </c>
      <c r="E367" s="103">
        <f t="shared" si="29"/>
        <v>1</v>
      </c>
      <c r="F367" s="103" t="str">
        <f>CONCATENATE(D367,"Q ",VLOOKUP($C367,Parametros!$D$4:$E$15,2,0)," ",'3_Fix'!B367)</f>
        <v>1Q Ene 2033</v>
      </c>
      <c r="H367" s="107">
        <f t="shared" si="28"/>
        <v>48580</v>
      </c>
      <c r="I367" s="113" t="str">
        <f>IFERROR(VLOOKUP($F367,'2_Download'!$A$18:$H$5000,I$1,0),"")</f>
        <v/>
      </c>
      <c r="J367" s="113" t="str">
        <f>IFERROR(VLOOKUP($F367,'2_Download'!$A$18:$H$5000,J$1,0),"")</f>
        <v/>
      </c>
      <c r="K367" s="113" t="str">
        <f>IFERROR(VLOOKUP($F367,'2_Download'!$A$18:$H$5000,K$1,0),"")</f>
        <v/>
      </c>
      <c r="L367" s="113" t="str">
        <f>IFERROR(VLOOKUP($F367,'2_Download'!$A$18:$H$5000,L$1,0),"")</f>
        <v/>
      </c>
      <c r="M367" s="113" t="str">
        <f>IFERROR(VLOOKUP($F367,'2_Download'!$A$18:$H$5000,M$1,0),"")</f>
        <v/>
      </c>
      <c r="N367" s="113" t="str">
        <f>IFERROR(VLOOKUP($F367,'2_Download'!$A$18:$H$5000,N$1,0),"")</f>
        <v/>
      </c>
      <c r="O367" s="113" t="str">
        <f>IFERROR(VLOOKUP($F367,'2_Download'!$A$18:$H$5000,O$1,0),"")</f>
        <v/>
      </c>
    </row>
    <row r="368" spans="2:15" x14ac:dyDescent="0.2">
      <c r="B368" s="103">
        <f t="shared" si="25"/>
        <v>2033</v>
      </c>
      <c r="C368" s="103">
        <f t="shared" si="26"/>
        <v>1</v>
      </c>
      <c r="D368" s="103">
        <f t="shared" si="27"/>
        <v>2</v>
      </c>
      <c r="E368" s="103">
        <f t="shared" si="29"/>
        <v>15</v>
      </c>
      <c r="F368" s="103" t="str">
        <f>CONCATENATE(D368,"Q ",VLOOKUP($C368,Parametros!$D$4:$E$15,2,0)," ",'3_Fix'!B368)</f>
        <v>2Q Ene 2033</v>
      </c>
      <c r="H368" s="107">
        <f t="shared" si="28"/>
        <v>48594</v>
      </c>
      <c r="I368" s="113" t="str">
        <f>IFERROR(VLOOKUP($F368,'2_Download'!$A$18:$H$5000,I$1,0),"")</f>
        <v/>
      </c>
      <c r="J368" s="113" t="str">
        <f>IFERROR(VLOOKUP($F368,'2_Download'!$A$18:$H$5000,J$1,0),"")</f>
        <v/>
      </c>
      <c r="K368" s="113" t="str">
        <f>IFERROR(VLOOKUP($F368,'2_Download'!$A$18:$H$5000,K$1,0),"")</f>
        <v/>
      </c>
      <c r="L368" s="113" t="str">
        <f>IFERROR(VLOOKUP($F368,'2_Download'!$A$18:$H$5000,L$1,0),"")</f>
        <v/>
      </c>
      <c r="M368" s="113" t="str">
        <f>IFERROR(VLOOKUP($F368,'2_Download'!$A$18:$H$5000,M$1,0),"")</f>
        <v/>
      </c>
      <c r="N368" s="113" t="str">
        <f>IFERROR(VLOOKUP($F368,'2_Download'!$A$18:$H$5000,N$1,0),"")</f>
        <v/>
      </c>
      <c r="O368" s="113" t="str">
        <f>IFERROR(VLOOKUP($F368,'2_Download'!$A$18:$H$5000,O$1,0),"")</f>
        <v/>
      </c>
    </row>
    <row r="369" spans="2:15" x14ac:dyDescent="0.2">
      <c r="B369" s="103">
        <f t="shared" si="25"/>
        <v>2033</v>
      </c>
      <c r="C369" s="103">
        <f t="shared" si="26"/>
        <v>2</v>
      </c>
      <c r="D369" s="103">
        <f t="shared" si="27"/>
        <v>1</v>
      </c>
      <c r="E369" s="103">
        <f t="shared" si="29"/>
        <v>1</v>
      </c>
      <c r="F369" s="103" t="str">
        <f>CONCATENATE(D369,"Q ",VLOOKUP($C369,Parametros!$D$4:$E$15,2,0)," ",'3_Fix'!B369)</f>
        <v>1Q Feb 2033</v>
      </c>
      <c r="H369" s="107">
        <f t="shared" si="28"/>
        <v>48611</v>
      </c>
      <c r="I369" s="113" t="str">
        <f>IFERROR(VLOOKUP($F369,'2_Download'!$A$18:$H$5000,I$1,0),"")</f>
        <v/>
      </c>
      <c r="J369" s="113" t="str">
        <f>IFERROR(VLOOKUP($F369,'2_Download'!$A$18:$H$5000,J$1,0),"")</f>
        <v/>
      </c>
      <c r="K369" s="113" t="str">
        <f>IFERROR(VLOOKUP($F369,'2_Download'!$A$18:$H$5000,K$1,0),"")</f>
        <v/>
      </c>
      <c r="L369" s="113" t="str">
        <f>IFERROR(VLOOKUP($F369,'2_Download'!$A$18:$H$5000,L$1,0),"")</f>
        <v/>
      </c>
      <c r="M369" s="113" t="str">
        <f>IFERROR(VLOOKUP($F369,'2_Download'!$A$18:$H$5000,M$1,0),"")</f>
        <v/>
      </c>
      <c r="N369" s="113" t="str">
        <f>IFERROR(VLOOKUP($F369,'2_Download'!$A$18:$H$5000,N$1,0),"")</f>
        <v/>
      </c>
      <c r="O369" s="113" t="str">
        <f>IFERROR(VLOOKUP($F369,'2_Download'!$A$18:$H$5000,O$1,0),"")</f>
        <v/>
      </c>
    </row>
    <row r="370" spans="2:15" x14ac:dyDescent="0.2">
      <c r="B370" s="103">
        <f t="shared" si="25"/>
        <v>2033</v>
      </c>
      <c r="C370" s="103">
        <f t="shared" si="26"/>
        <v>2</v>
      </c>
      <c r="D370" s="103">
        <f t="shared" si="27"/>
        <v>2</v>
      </c>
      <c r="E370" s="103">
        <f t="shared" si="29"/>
        <v>15</v>
      </c>
      <c r="F370" s="103" t="str">
        <f>CONCATENATE(D370,"Q ",VLOOKUP($C370,Parametros!$D$4:$E$15,2,0)," ",'3_Fix'!B370)</f>
        <v>2Q Feb 2033</v>
      </c>
      <c r="H370" s="107">
        <f t="shared" si="28"/>
        <v>48625</v>
      </c>
      <c r="I370" s="113" t="str">
        <f>IFERROR(VLOOKUP($F370,'2_Download'!$A$18:$H$5000,I$1,0),"")</f>
        <v/>
      </c>
      <c r="J370" s="113" t="str">
        <f>IFERROR(VLOOKUP($F370,'2_Download'!$A$18:$H$5000,J$1,0),"")</f>
        <v/>
      </c>
      <c r="K370" s="113" t="str">
        <f>IFERROR(VLOOKUP($F370,'2_Download'!$A$18:$H$5000,K$1,0),"")</f>
        <v/>
      </c>
      <c r="L370" s="113" t="str">
        <f>IFERROR(VLOOKUP($F370,'2_Download'!$A$18:$H$5000,L$1,0),"")</f>
        <v/>
      </c>
      <c r="M370" s="113" t="str">
        <f>IFERROR(VLOOKUP($F370,'2_Download'!$A$18:$H$5000,M$1,0),"")</f>
        <v/>
      </c>
      <c r="N370" s="113" t="str">
        <f>IFERROR(VLOOKUP($F370,'2_Download'!$A$18:$H$5000,N$1,0),"")</f>
        <v/>
      </c>
      <c r="O370" s="113" t="str">
        <f>IFERROR(VLOOKUP($F370,'2_Download'!$A$18:$H$5000,O$1,0),"")</f>
        <v/>
      </c>
    </row>
    <row r="371" spans="2:15" x14ac:dyDescent="0.2">
      <c r="B371" s="103">
        <f t="shared" si="25"/>
        <v>2033</v>
      </c>
      <c r="C371" s="103">
        <f t="shared" si="26"/>
        <v>3</v>
      </c>
      <c r="D371" s="103">
        <f t="shared" si="27"/>
        <v>1</v>
      </c>
      <c r="E371" s="103">
        <f t="shared" si="29"/>
        <v>1</v>
      </c>
      <c r="F371" s="103" t="str">
        <f>CONCATENATE(D371,"Q ",VLOOKUP($C371,Parametros!$D$4:$E$15,2,0)," ",'3_Fix'!B371)</f>
        <v>1Q Mar 2033</v>
      </c>
      <c r="H371" s="107">
        <f t="shared" si="28"/>
        <v>48639</v>
      </c>
      <c r="I371" s="113" t="str">
        <f>IFERROR(VLOOKUP($F371,'2_Download'!$A$18:$H$5000,I$1,0),"")</f>
        <v/>
      </c>
      <c r="J371" s="113" t="str">
        <f>IFERROR(VLOOKUP($F371,'2_Download'!$A$18:$H$5000,J$1,0),"")</f>
        <v/>
      </c>
      <c r="K371" s="113" t="str">
        <f>IFERROR(VLOOKUP($F371,'2_Download'!$A$18:$H$5000,K$1,0),"")</f>
        <v/>
      </c>
      <c r="L371" s="113" t="str">
        <f>IFERROR(VLOOKUP($F371,'2_Download'!$A$18:$H$5000,L$1,0),"")</f>
        <v/>
      </c>
      <c r="M371" s="113" t="str">
        <f>IFERROR(VLOOKUP($F371,'2_Download'!$A$18:$H$5000,M$1,0),"")</f>
        <v/>
      </c>
      <c r="N371" s="113" t="str">
        <f>IFERROR(VLOOKUP($F371,'2_Download'!$A$18:$H$5000,N$1,0),"")</f>
        <v/>
      </c>
      <c r="O371" s="113" t="str">
        <f>IFERROR(VLOOKUP($F371,'2_Download'!$A$18:$H$5000,O$1,0),"")</f>
        <v/>
      </c>
    </row>
    <row r="372" spans="2:15" x14ac:dyDescent="0.2">
      <c r="B372" s="103">
        <f t="shared" si="25"/>
        <v>2033</v>
      </c>
      <c r="C372" s="103">
        <f t="shared" si="26"/>
        <v>3</v>
      </c>
      <c r="D372" s="103">
        <f t="shared" si="27"/>
        <v>2</v>
      </c>
      <c r="E372" s="103">
        <f t="shared" si="29"/>
        <v>15</v>
      </c>
      <c r="F372" s="103" t="str">
        <f>CONCATENATE(D372,"Q ",VLOOKUP($C372,Parametros!$D$4:$E$15,2,0)," ",'3_Fix'!B372)</f>
        <v>2Q Mar 2033</v>
      </c>
      <c r="H372" s="107">
        <f t="shared" si="28"/>
        <v>48653</v>
      </c>
      <c r="I372" s="113" t="str">
        <f>IFERROR(VLOOKUP($F372,'2_Download'!$A$18:$H$5000,I$1,0),"")</f>
        <v/>
      </c>
      <c r="J372" s="113" t="str">
        <f>IFERROR(VLOOKUP($F372,'2_Download'!$A$18:$H$5000,J$1,0),"")</f>
        <v/>
      </c>
      <c r="K372" s="113" t="str">
        <f>IFERROR(VLOOKUP($F372,'2_Download'!$A$18:$H$5000,K$1,0),"")</f>
        <v/>
      </c>
      <c r="L372" s="113" t="str">
        <f>IFERROR(VLOOKUP($F372,'2_Download'!$A$18:$H$5000,L$1,0),"")</f>
        <v/>
      </c>
      <c r="M372" s="113" t="str">
        <f>IFERROR(VLOOKUP($F372,'2_Download'!$A$18:$H$5000,M$1,0),"")</f>
        <v/>
      </c>
      <c r="N372" s="113" t="str">
        <f>IFERROR(VLOOKUP($F372,'2_Download'!$A$18:$H$5000,N$1,0),"")</f>
        <v/>
      </c>
      <c r="O372" s="113" t="str">
        <f>IFERROR(VLOOKUP($F372,'2_Download'!$A$18:$H$5000,O$1,0),"")</f>
        <v/>
      </c>
    </row>
    <row r="373" spans="2:15" x14ac:dyDescent="0.2">
      <c r="B373" s="103">
        <f t="shared" si="25"/>
        <v>2033</v>
      </c>
      <c r="C373" s="103">
        <f t="shared" si="26"/>
        <v>4</v>
      </c>
      <c r="D373" s="103">
        <f t="shared" si="27"/>
        <v>1</v>
      </c>
      <c r="E373" s="103">
        <f t="shared" si="29"/>
        <v>1</v>
      </c>
      <c r="F373" s="103" t="str">
        <f>CONCATENATE(D373,"Q ",VLOOKUP($C373,Parametros!$D$4:$E$15,2,0)," ",'3_Fix'!B373)</f>
        <v>1Q Abr 2033</v>
      </c>
      <c r="H373" s="107">
        <f t="shared" si="28"/>
        <v>48670</v>
      </c>
      <c r="I373" s="113" t="str">
        <f>IFERROR(VLOOKUP($F373,'2_Download'!$A$18:$H$5000,I$1,0),"")</f>
        <v/>
      </c>
      <c r="J373" s="113" t="str">
        <f>IFERROR(VLOOKUP($F373,'2_Download'!$A$18:$H$5000,J$1,0),"")</f>
        <v/>
      </c>
      <c r="K373" s="113" t="str">
        <f>IFERROR(VLOOKUP($F373,'2_Download'!$A$18:$H$5000,K$1,0),"")</f>
        <v/>
      </c>
      <c r="L373" s="113" t="str">
        <f>IFERROR(VLOOKUP($F373,'2_Download'!$A$18:$H$5000,L$1,0),"")</f>
        <v/>
      </c>
      <c r="M373" s="113" t="str">
        <f>IFERROR(VLOOKUP($F373,'2_Download'!$A$18:$H$5000,M$1,0),"")</f>
        <v/>
      </c>
      <c r="N373" s="113" t="str">
        <f>IFERROR(VLOOKUP($F373,'2_Download'!$A$18:$H$5000,N$1,0),"")</f>
        <v/>
      </c>
      <c r="O373" s="113" t="str">
        <f>IFERROR(VLOOKUP($F373,'2_Download'!$A$18:$H$5000,O$1,0),"")</f>
        <v/>
      </c>
    </row>
    <row r="374" spans="2:15" x14ac:dyDescent="0.2">
      <c r="B374" s="103">
        <f t="shared" si="25"/>
        <v>2033</v>
      </c>
      <c r="C374" s="103">
        <f t="shared" si="26"/>
        <v>4</v>
      </c>
      <c r="D374" s="103">
        <f t="shared" si="27"/>
        <v>2</v>
      </c>
      <c r="E374" s="103">
        <f t="shared" si="29"/>
        <v>15</v>
      </c>
      <c r="F374" s="103" t="str">
        <f>CONCATENATE(D374,"Q ",VLOOKUP($C374,Parametros!$D$4:$E$15,2,0)," ",'3_Fix'!B374)</f>
        <v>2Q Abr 2033</v>
      </c>
      <c r="H374" s="107">
        <f t="shared" si="28"/>
        <v>48684</v>
      </c>
      <c r="I374" s="113" t="str">
        <f>IFERROR(VLOOKUP($F374,'2_Download'!$A$18:$H$5000,I$1,0),"")</f>
        <v/>
      </c>
      <c r="J374" s="113" t="str">
        <f>IFERROR(VLOOKUP($F374,'2_Download'!$A$18:$H$5000,J$1,0),"")</f>
        <v/>
      </c>
      <c r="K374" s="113" t="str">
        <f>IFERROR(VLOOKUP($F374,'2_Download'!$A$18:$H$5000,K$1,0),"")</f>
        <v/>
      </c>
      <c r="L374" s="113" t="str">
        <f>IFERROR(VLOOKUP($F374,'2_Download'!$A$18:$H$5000,L$1,0),"")</f>
        <v/>
      </c>
      <c r="M374" s="113" t="str">
        <f>IFERROR(VLOOKUP($F374,'2_Download'!$A$18:$H$5000,M$1,0),"")</f>
        <v/>
      </c>
      <c r="N374" s="113" t="str">
        <f>IFERROR(VLOOKUP($F374,'2_Download'!$A$18:$H$5000,N$1,0),"")</f>
        <v/>
      </c>
      <c r="O374" s="113" t="str">
        <f>IFERROR(VLOOKUP($F374,'2_Download'!$A$18:$H$5000,O$1,0),"")</f>
        <v/>
      </c>
    </row>
    <row r="375" spans="2:15" x14ac:dyDescent="0.2">
      <c r="B375" s="103">
        <f t="shared" si="25"/>
        <v>2033</v>
      </c>
      <c r="C375" s="103">
        <f t="shared" si="26"/>
        <v>5</v>
      </c>
      <c r="D375" s="103">
        <f t="shared" si="27"/>
        <v>1</v>
      </c>
      <c r="E375" s="103">
        <f t="shared" si="29"/>
        <v>1</v>
      </c>
      <c r="F375" s="103" t="str">
        <f>CONCATENATE(D375,"Q ",VLOOKUP($C375,Parametros!$D$4:$E$15,2,0)," ",'3_Fix'!B375)</f>
        <v>1Q May 2033</v>
      </c>
      <c r="H375" s="107">
        <f t="shared" si="28"/>
        <v>48700</v>
      </c>
      <c r="I375" s="113" t="str">
        <f>IFERROR(VLOOKUP($F375,'2_Download'!$A$18:$H$5000,I$1,0),"")</f>
        <v/>
      </c>
      <c r="J375" s="113" t="str">
        <f>IFERROR(VLOOKUP($F375,'2_Download'!$A$18:$H$5000,J$1,0),"")</f>
        <v/>
      </c>
      <c r="K375" s="113" t="str">
        <f>IFERROR(VLOOKUP($F375,'2_Download'!$A$18:$H$5000,K$1,0),"")</f>
        <v/>
      </c>
      <c r="L375" s="113" t="str">
        <f>IFERROR(VLOOKUP($F375,'2_Download'!$A$18:$H$5000,L$1,0),"")</f>
        <v/>
      </c>
      <c r="M375" s="113" t="str">
        <f>IFERROR(VLOOKUP($F375,'2_Download'!$A$18:$H$5000,M$1,0),"")</f>
        <v/>
      </c>
      <c r="N375" s="113" t="str">
        <f>IFERROR(VLOOKUP($F375,'2_Download'!$A$18:$H$5000,N$1,0),"")</f>
        <v/>
      </c>
      <c r="O375" s="113" t="str">
        <f>IFERROR(VLOOKUP($F375,'2_Download'!$A$18:$H$5000,O$1,0),"")</f>
        <v/>
      </c>
    </row>
    <row r="376" spans="2:15" x14ac:dyDescent="0.2">
      <c r="B376" s="103">
        <f t="shared" si="25"/>
        <v>2033</v>
      </c>
      <c r="C376" s="103">
        <f t="shared" si="26"/>
        <v>5</v>
      </c>
      <c r="D376" s="103">
        <f t="shared" si="27"/>
        <v>2</v>
      </c>
      <c r="E376" s="103">
        <f t="shared" si="29"/>
        <v>15</v>
      </c>
      <c r="F376" s="103" t="str">
        <f>CONCATENATE(D376,"Q ",VLOOKUP($C376,Parametros!$D$4:$E$15,2,0)," ",'3_Fix'!B376)</f>
        <v>2Q May 2033</v>
      </c>
      <c r="H376" s="107">
        <f t="shared" si="28"/>
        <v>48714</v>
      </c>
      <c r="I376" s="113" t="str">
        <f>IFERROR(VLOOKUP($F376,'2_Download'!$A$18:$H$5000,I$1,0),"")</f>
        <v/>
      </c>
      <c r="J376" s="113" t="str">
        <f>IFERROR(VLOOKUP($F376,'2_Download'!$A$18:$H$5000,J$1,0),"")</f>
        <v/>
      </c>
      <c r="K376" s="113" t="str">
        <f>IFERROR(VLOOKUP($F376,'2_Download'!$A$18:$H$5000,K$1,0),"")</f>
        <v/>
      </c>
      <c r="L376" s="113" t="str">
        <f>IFERROR(VLOOKUP($F376,'2_Download'!$A$18:$H$5000,L$1,0),"")</f>
        <v/>
      </c>
      <c r="M376" s="113" t="str">
        <f>IFERROR(VLOOKUP($F376,'2_Download'!$A$18:$H$5000,M$1,0),"")</f>
        <v/>
      </c>
      <c r="N376" s="113" t="str">
        <f>IFERROR(VLOOKUP($F376,'2_Download'!$A$18:$H$5000,N$1,0),"")</f>
        <v/>
      </c>
      <c r="O376" s="113" t="str">
        <f>IFERROR(VLOOKUP($F376,'2_Download'!$A$18:$H$5000,O$1,0),"")</f>
        <v/>
      </c>
    </row>
    <row r="377" spans="2:15" x14ac:dyDescent="0.2">
      <c r="B377" s="103">
        <f t="shared" si="25"/>
        <v>2033</v>
      </c>
      <c r="C377" s="103">
        <f t="shared" si="26"/>
        <v>6</v>
      </c>
      <c r="D377" s="103">
        <f t="shared" si="27"/>
        <v>1</v>
      </c>
      <c r="E377" s="103">
        <f t="shared" si="29"/>
        <v>1</v>
      </c>
      <c r="F377" s="103" t="str">
        <f>CONCATENATE(D377,"Q ",VLOOKUP($C377,Parametros!$D$4:$E$15,2,0)," ",'3_Fix'!B377)</f>
        <v>1Q Jun 2033</v>
      </c>
      <c r="H377" s="107">
        <f t="shared" si="28"/>
        <v>48731</v>
      </c>
      <c r="I377" s="113" t="str">
        <f>IFERROR(VLOOKUP($F377,'2_Download'!$A$18:$H$5000,I$1,0),"")</f>
        <v/>
      </c>
      <c r="J377" s="113" t="str">
        <f>IFERROR(VLOOKUP($F377,'2_Download'!$A$18:$H$5000,J$1,0),"")</f>
        <v/>
      </c>
      <c r="K377" s="113" t="str">
        <f>IFERROR(VLOOKUP($F377,'2_Download'!$A$18:$H$5000,K$1,0),"")</f>
        <v/>
      </c>
      <c r="L377" s="113" t="str">
        <f>IFERROR(VLOOKUP($F377,'2_Download'!$A$18:$H$5000,L$1,0),"")</f>
        <v/>
      </c>
      <c r="M377" s="113" t="str">
        <f>IFERROR(VLOOKUP($F377,'2_Download'!$A$18:$H$5000,M$1,0),"")</f>
        <v/>
      </c>
      <c r="N377" s="113" t="str">
        <f>IFERROR(VLOOKUP($F377,'2_Download'!$A$18:$H$5000,N$1,0),"")</f>
        <v/>
      </c>
      <c r="O377" s="113" t="str">
        <f>IFERROR(VLOOKUP($F377,'2_Download'!$A$18:$H$5000,O$1,0),"")</f>
        <v/>
      </c>
    </row>
    <row r="378" spans="2:15" x14ac:dyDescent="0.2">
      <c r="B378" s="103">
        <f t="shared" si="25"/>
        <v>2033</v>
      </c>
      <c r="C378" s="103">
        <f t="shared" si="26"/>
        <v>6</v>
      </c>
      <c r="D378" s="103">
        <f t="shared" si="27"/>
        <v>2</v>
      </c>
      <c r="E378" s="103">
        <f t="shared" si="29"/>
        <v>15</v>
      </c>
      <c r="F378" s="103" t="str">
        <f>CONCATENATE(D378,"Q ",VLOOKUP($C378,Parametros!$D$4:$E$15,2,0)," ",'3_Fix'!B378)</f>
        <v>2Q Jun 2033</v>
      </c>
      <c r="H378" s="107">
        <f t="shared" si="28"/>
        <v>48745</v>
      </c>
      <c r="I378" s="113" t="str">
        <f>IFERROR(VLOOKUP($F378,'2_Download'!$A$18:$H$5000,I$1,0),"")</f>
        <v/>
      </c>
      <c r="J378" s="113" t="str">
        <f>IFERROR(VLOOKUP($F378,'2_Download'!$A$18:$H$5000,J$1,0),"")</f>
        <v/>
      </c>
      <c r="K378" s="113" t="str">
        <f>IFERROR(VLOOKUP($F378,'2_Download'!$A$18:$H$5000,K$1,0),"")</f>
        <v/>
      </c>
      <c r="L378" s="113" t="str">
        <f>IFERROR(VLOOKUP($F378,'2_Download'!$A$18:$H$5000,L$1,0),"")</f>
        <v/>
      </c>
      <c r="M378" s="113" t="str">
        <f>IFERROR(VLOOKUP($F378,'2_Download'!$A$18:$H$5000,M$1,0),"")</f>
        <v/>
      </c>
      <c r="N378" s="113" t="str">
        <f>IFERROR(VLOOKUP($F378,'2_Download'!$A$18:$H$5000,N$1,0),"")</f>
        <v/>
      </c>
      <c r="O378" s="113" t="str">
        <f>IFERROR(VLOOKUP($F378,'2_Download'!$A$18:$H$5000,O$1,0),"")</f>
        <v/>
      </c>
    </row>
    <row r="379" spans="2:15" x14ac:dyDescent="0.2">
      <c r="B379" s="103">
        <f t="shared" si="25"/>
        <v>2033</v>
      </c>
      <c r="C379" s="103">
        <f t="shared" si="26"/>
        <v>7</v>
      </c>
      <c r="D379" s="103">
        <f t="shared" si="27"/>
        <v>1</v>
      </c>
      <c r="E379" s="103">
        <f t="shared" si="29"/>
        <v>1</v>
      </c>
      <c r="F379" s="103" t="str">
        <f>CONCATENATE(D379,"Q ",VLOOKUP($C379,Parametros!$D$4:$E$15,2,0)," ",'3_Fix'!B379)</f>
        <v>1Q Jul 2033</v>
      </c>
      <c r="H379" s="107">
        <f t="shared" si="28"/>
        <v>48761</v>
      </c>
      <c r="I379" s="113" t="str">
        <f>IFERROR(VLOOKUP($F379,'2_Download'!$A$18:$H$5000,I$1,0),"")</f>
        <v/>
      </c>
      <c r="J379" s="113" t="str">
        <f>IFERROR(VLOOKUP($F379,'2_Download'!$A$18:$H$5000,J$1,0),"")</f>
        <v/>
      </c>
      <c r="K379" s="113" t="str">
        <f>IFERROR(VLOOKUP($F379,'2_Download'!$A$18:$H$5000,K$1,0),"")</f>
        <v/>
      </c>
      <c r="L379" s="113" t="str">
        <f>IFERROR(VLOOKUP($F379,'2_Download'!$A$18:$H$5000,L$1,0),"")</f>
        <v/>
      </c>
      <c r="M379" s="113" t="str">
        <f>IFERROR(VLOOKUP($F379,'2_Download'!$A$18:$H$5000,M$1,0),"")</f>
        <v/>
      </c>
      <c r="N379" s="113" t="str">
        <f>IFERROR(VLOOKUP($F379,'2_Download'!$A$18:$H$5000,N$1,0),"")</f>
        <v/>
      </c>
      <c r="O379" s="113" t="str">
        <f>IFERROR(VLOOKUP($F379,'2_Download'!$A$18:$H$5000,O$1,0),"")</f>
        <v/>
      </c>
    </row>
    <row r="380" spans="2:15" x14ac:dyDescent="0.2">
      <c r="B380" s="103">
        <f t="shared" si="25"/>
        <v>2033</v>
      </c>
      <c r="C380" s="103">
        <f t="shared" si="26"/>
        <v>7</v>
      </c>
      <c r="D380" s="103">
        <f t="shared" si="27"/>
        <v>2</v>
      </c>
      <c r="E380" s="103">
        <f t="shared" si="29"/>
        <v>15</v>
      </c>
      <c r="F380" s="103" t="str">
        <f>CONCATENATE(D380,"Q ",VLOOKUP($C380,Parametros!$D$4:$E$15,2,0)," ",'3_Fix'!B380)</f>
        <v>2Q Jul 2033</v>
      </c>
      <c r="H380" s="107">
        <f t="shared" si="28"/>
        <v>48775</v>
      </c>
      <c r="I380" s="113" t="str">
        <f>IFERROR(VLOOKUP($F380,'2_Download'!$A$18:$H$5000,I$1,0),"")</f>
        <v/>
      </c>
      <c r="J380" s="113" t="str">
        <f>IFERROR(VLOOKUP($F380,'2_Download'!$A$18:$H$5000,J$1,0),"")</f>
        <v/>
      </c>
      <c r="K380" s="113" t="str">
        <f>IFERROR(VLOOKUP($F380,'2_Download'!$A$18:$H$5000,K$1,0),"")</f>
        <v/>
      </c>
      <c r="L380" s="113" t="str">
        <f>IFERROR(VLOOKUP($F380,'2_Download'!$A$18:$H$5000,L$1,0),"")</f>
        <v/>
      </c>
      <c r="M380" s="113" t="str">
        <f>IFERROR(VLOOKUP($F380,'2_Download'!$A$18:$H$5000,M$1,0),"")</f>
        <v/>
      </c>
      <c r="N380" s="113" t="str">
        <f>IFERROR(VLOOKUP($F380,'2_Download'!$A$18:$H$5000,N$1,0),"")</f>
        <v/>
      </c>
      <c r="O380" s="113" t="str">
        <f>IFERROR(VLOOKUP($F380,'2_Download'!$A$18:$H$5000,O$1,0),"")</f>
        <v/>
      </c>
    </row>
    <row r="381" spans="2:15" x14ac:dyDescent="0.2">
      <c r="B381" s="103">
        <f t="shared" si="25"/>
        <v>2033</v>
      </c>
      <c r="C381" s="103">
        <f t="shared" si="26"/>
        <v>8</v>
      </c>
      <c r="D381" s="103">
        <f t="shared" si="27"/>
        <v>1</v>
      </c>
      <c r="E381" s="103">
        <f t="shared" si="29"/>
        <v>1</v>
      </c>
      <c r="F381" s="103" t="str">
        <f>CONCATENATE(D381,"Q ",VLOOKUP($C381,Parametros!$D$4:$E$15,2,0)," ",'3_Fix'!B381)</f>
        <v>1Q Ago 2033</v>
      </c>
      <c r="H381" s="107">
        <f t="shared" si="28"/>
        <v>48792</v>
      </c>
      <c r="I381" s="113" t="str">
        <f>IFERROR(VLOOKUP($F381,'2_Download'!$A$18:$H$5000,I$1,0),"")</f>
        <v/>
      </c>
      <c r="J381" s="113" t="str">
        <f>IFERROR(VLOOKUP($F381,'2_Download'!$A$18:$H$5000,J$1,0),"")</f>
        <v/>
      </c>
      <c r="K381" s="113" t="str">
        <f>IFERROR(VLOOKUP($F381,'2_Download'!$A$18:$H$5000,K$1,0),"")</f>
        <v/>
      </c>
      <c r="L381" s="113" t="str">
        <f>IFERROR(VLOOKUP($F381,'2_Download'!$A$18:$H$5000,L$1,0),"")</f>
        <v/>
      </c>
      <c r="M381" s="113" t="str">
        <f>IFERROR(VLOOKUP($F381,'2_Download'!$A$18:$H$5000,M$1,0),"")</f>
        <v/>
      </c>
      <c r="N381" s="113" t="str">
        <f>IFERROR(VLOOKUP($F381,'2_Download'!$A$18:$H$5000,N$1,0),"")</f>
        <v/>
      </c>
      <c r="O381" s="113" t="str">
        <f>IFERROR(VLOOKUP($F381,'2_Download'!$A$18:$H$5000,O$1,0),"")</f>
        <v/>
      </c>
    </row>
    <row r="382" spans="2:15" x14ac:dyDescent="0.2">
      <c r="B382" s="103">
        <f t="shared" si="25"/>
        <v>2033</v>
      </c>
      <c r="C382" s="103">
        <f t="shared" si="26"/>
        <v>8</v>
      </c>
      <c r="D382" s="103">
        <f t="shared" si="27"/>
        <v>2</v>
      </c>
      <c r="E382" s="103">
        <f t="shared" si="29"/>
        <v>15</v>
      </c>
      <c r="F382" s="103" t="str">
        <f>CONCATENATE(D382,"Q ",VLOOKUP($C382,Parametros!$D$4:$E$15,2,0)," ",'3_Fix'!B382)</f>
        <v>2Q Ago 2033</v>
      </c>
      <c r="H382" s="107">
        <f t="shared" si="28"/>
        <v>48806</v>
      </c>
      <c r="I382" s="113" t="str">
        <f>IFERROR(VLOOKUP($F382,'2_Download'!$A$18:$H$5000,I$1,0),"")</f>
        <v/>
      </c>
      <c r="J382" s="113" t="str">
        <f>IFERROR(VLOOKUP($F382,'2_Download'!$A$18:$H$5000,J$1,0),"")</f>
        <v/>
      </c>
      <c r="K382" s="113" t="str">
        <f>IFERROR(VLOOKUP($F382,'2_Download'!$A$18:$H$5000,K$1,0),"")</f>
        <v/>
      </c>
      <c r="L382" s="113" t="str">
        <f>IFERROR(VLOOKUP($F382,'2_Download'!$A$18:$H$5000,L$1,0),"")</f>
        <v/>
      </c>
      <c r="M382" s="113" t="str">
        <f>IFERROR(VLOOKUP($F382,'2_Download'!$A$18:$H$5000,M$1,0),"")</f>
        <v/>
      </c>
      <c r="N382" s="113" t="str">
        <f>IFERROR(VLOOKUP($F382,'2_Download'!$A$18:$H$5000,N$1,0),"")</f>
        <v/>
      </c>
      <c r="O382" s="113" t="str">
        <f>IFERROR(VLOOKUP($F382,'2_Download'!$A$18:$H$5000,O$1,0),"")</f>
        <v/>
      </c>
    </row>
    <row r="383" spans="2:15" x14ac:dyDescent="0.2">
      <c r="B383" s="103">
        <f t="shared" si="25"/>
        <v>2033</v>
      </c>
      <c r="C383" s="103">
        <f t="shared" si="26"/>
        <v>9</v>
      </c>
      <c r="D383" s="103">
        <f t="shared" si="27"/>
        <v>1</v>
      </c>
      <c r="E383" s="103">
        <f t="shared" si="29"/>
        <v>1</v>
      </c>
      <c r="F383" s="103" t="str">
        <f>CONCATENATE(D383,"Q ",VLOOKUP($C383,Parametros!$D$4:$E$15,2,0)," ",'3_Fix'!B383)</f>
        <v>1Q Sep 2033</v>
      </c>
      <c r="H383" s="107">
        <f t="shared" si="28"/>
        <v>48823</v>
      </c>
      <c r="I383" s="113" t="str">
        <f>IFERROR(VLOOKUP($F383,'2_Download'!$A$18:$H$5000,I$1,0),"")</f>
        <v/>
      </c>
      <c r="J383" s="113" t="str">
        <f>IFERROR(VLOOKUP($F383,'2_Download'!$A$18:$H$5000,J$1,0),"")</f>
        <v/>
      </c>
      <c r="K383" s="113" t="str">
        <f>IFERROR(VLOOKUP($F383,'2_Download'!$A$18:$H$5000,K$1,0),"")</f>
        <v/>
      </c>
      <c r="L383" s="113" t="str">
        <f>IFERROR(VLOOKUP($F383,'2_Download'!$A$18:$H$5000,L$1,0),"")</f>
        <v/>
      </c>
      <c r="M383" s="113" t="str">
        <f>IFERROR(VLOOKUP($F383,'2_Download'!$A$18:$H$5000,M$1,0),"")</f>
        <v/>
      </c>
      <c r="N383" s="113" t="str">
        <f>IFERROR(VLOOKUP($F383,'2_Download'!$A$18:$H$5000,N$1,0),"")</f>
        <v/>
      </c>
      <c r="O383" s="113" t="str">
        <f>IFERROR(VLOOKUP($F383,'2_Download'!$A$18:$H$5000,O$1,0),"")</f>
        <v/>
      </c>
    </row>
    <row r="384" spans="2:15" x14ac:dyDescent="0.2">
      <c r="B384" s="103">
        <f t="shared" si="25"/>
        <v>2033</v>
      </c>
      <c r="C384" s="103">
        <f t="shared" si="26"/>
        <v>9</v>
      </c>
      <c r="D384" s="103">
        <f t="shared" si="27"/>
        <v>2</v>
      </c>
      <c r="E384" s="103">
        <f t="shared" si="29"/>
        <v>15</v>
      </c>
      <c r="F384" s="103" t="str">
        <f>CONCATENATE(D384,"Q ",VLOOKUP($C384,Parametros!$D$4:$E$15,2,0)," ",'3_Fix'!B384)</f>
        <v>2Q Sep 2033</v>
      </c>
      <c r="H384" s="107">
        <f t="shared" si="28"/>
        <v>48837</v>
      </c>
      <c r="I384" s="113" t="str">
        <f>IFERROR(VLOOKUP($F384,'2_Download'!$A$18:$H$5000,I$1,0),"")</f>
        <v/>
      </c>
      <c r="J384" s="113" t="str">
        <f>IFERROR(VLOOKUP($F384,'2_Download'!$A$18:$H$5000,J$1,0),"")</f>
        <v/>
      </c>
      <c r="K384" s="113" t="str">
        <f>IFERROR(VLOOKUP($F384,'2_Download'!$A$18:$H$5000,K$1,0),"")</f>
        <v/>
      </c>
      <c r="L384" s="113" t="str">
        <f>IFERROR(VLOOKUP($F384,'2_Download'!$A$18:$H$5000,L$1,0),"")</f>
        <v/>
      </c>
      <c r="M384" s="113" t="str">
        <f>IFERROR(VLOOKUP($F384,'2_Download'!$A$18:$H$5000,M$1,0),"")</f>
        <v/>
      </c>
      <c r="N384" s="113" t="str">
        <f>IFERROR(VLOOKUP($F384,'2_Download'!$A$18:$H$5000,N$1,0),"")</f>
        <v/>
      </c>
      <c r="O384" s="113" t="str">
        <f>IFERROR(VLOOKUP($F384,'2_Download'!$A$18:$H$5000,O$1,0),"")</f>
        <v/>
      </c>
    </row>
    <row r="385" spans="2:15" x14ac:dyDescent="0.2">
      <c r="B385" s="103">
        <f t="shared" si="25"/>
        <v>2033</v>
      </c>
      <c r="C385" s="103">
        <f t="shared" si="26"/>
        <v>10</v>
      </c>
      <c r="D385" s="103">
        <f t="shared" si="27"/>
        <v>1</v>
      </c>
      <c r="E385" s="103">
        <f t="shared" si="29"/>
        <v>1</v>
      </c>
      <c r="F385" s="103" t="str">
        <f>CONCATENATE(D385,"Q ",VLOOKUP($C385,Parametros!$D$4:$E$15,2,0)," ",'3_Fix'!B385)</f>
        <v>1Q Oct 2033</v>
      </c>
      <c r="H385" s="107">
        <f t="shared" si="28"/>
        <v>48853</v>
      </c>
      <c r="I385" s="113" t="str">
        <f>IFERROR(VLOOKUP($F385,'2_Download'!$A$18:$H$5000,I$1,0),"")</f>
        <v/>
      </c>
      <c r="J385" s="113" t="str">
        <f>IFERROR(VLOOKUP($F385,'2_Download'!$A$18:$H$5000,J$1,0),"")</f>
        <v/>
      </c>
      <c r="K385" s="113" t="str">
        <f>IFERROR(VLOOKUP($F385,'2_Download'!$A$18:$H$5000,K$1,0),"")</f>
        <v/>
      </c>
      <c r="L385" s="113" t="str">
        <f>IFERROR(VLOOKUP($F385,'2_Download'!$A$18:$H$5000,L$1,0),"")</f>
        <v/>
      </c>
      <c r="M385" s="113" t="str">
        <f>IFERROR(VLOOKUP($F385,'2_Download'!$A$18:$H$5000,M$1,0),"")</f>
        <v/>
      </c>
      <c r="N385" s="113" t="str">
        <f>IFERROR(VLOOKUP($F385,'2_Download'!$A$18:$H$5000,N$1,0),"")</f>
        <v/>
      </c>
      <c r="O385" s="113" t="str">
        <f>IFERROR(VLOOKUP($F385,'2_Download'!$A$18:$H$5000,O$1,0),"")</f>
        <v/>
      </c>
    </row>
    <row r="386" spans="2:15" x14ac:dyDescent="0.2">
      <c r="B386" s="103">
        <f t="shared" si="25"/>
        <v>2033</v>
      </c>
      <c r="C386" s="103">
        <f t="shared" si="26"/>
        <v>10</v>
      </c>
      <c r="D386" s="103">
        <f t="shared" si="27"/>
        <v>2</v>
      </c>
      <c r="E386" s="103">
        <f t="shared" si="29"/>
        <v>15</v>
      </c>
      <c r="F386" s="103" t="str">
        <f>CONCATENATE(D386,"Q ",VLOOKUP($C386,Parametros!$D$4:$E$15,2,0)," ",'3_Fix'!B386)</f>
        <v>2Q Oct 2033</v>
      </c>
      <c r="H386" s="107">
        <f t="shared" si="28"/>
        <v>48867</v>
      </c>
      <c r="I386" s="113" t="str">
        <f>IFERROR(VLOOKUP($F386,'2_Download'!$A$18:$H$5000,I$1,0),"")</f>
        <v/>
      </c>
      <c r="J386" s="113" t="str">
        <f>IFERROR(VLOOKUP($F386,'2_Download'!$A$18:$H$5000,J$1,0),"")</f>
        <v/>
      </c>
      <c r="K386" s="113" t="str">
        <f>IFERROR(VLOOKUP($F386,'2_Download'!$A$18:$H$5000,K$1,0),"")</f>
        <v/>
      </c>
      <c r="L386" s="113" t="str">
        <f>IFERROR(VLOOKUP($F386,'2_Download'!$A$18:$H$5000,L$1,0),"")</f>
        <v/>
      </c>
      <c r="M386" s="113" t="str">
        <f>IFERROR(VLOOKUP($F386,'2_Download'!$A$18:$H$5000,M$1,0),"")</f>
        <v/>
      </c>
      <c r="N386" s="113" t="str">
        <f>IFERROR(VLOOKUP($F386,'2_Download'!$A$18:$H$5000,N$1,0),"")</f>
        <v/>
      </c>
      <c r="O386" s="113" t="str">
        <f>IFERROR(VLOOKUP($F386,'2_Download'!$A$18:$H$5000,O$1,0),"")</f>
        <v/>
      </c>
    </row>
    <row r="387" spans="2:15" x14ac:dyDescent="0.2">
      <c r="B387" s="103">
        <f t="shared" si="25"/>
        <v>2033</v>
      </c>
      <c r="C387" s="103">
        <f t="shared" si="26"/>
        <v>11</v>
      </c>
      <c r="D387" s="103">
        <f t="shared" si="27"/>
        <v>1</v>
      </c>
      <c r="E387" s="103">
        <f t="shared" si="29"/>
        <v>1</v>
      </c>
      <c r="F387" s="103" t="str">
        <f>CONCATENATE(D387,"Q ",VLOOKUP($C387,Parametros!$D$4:$E$15,2,0)," ",'3_Fix'!B387)</f>
        <v>1Q Nov 2033</v>
      </c>
      <c r="H387" s="107">
        <f t="shared" si="28"/>
        <v>48884</v>
      </c>
      <c r="I387" s="113" t="str">
        <f>IFERROR(VLOOKUP($F387,'2_Download'!$A$18:$H$5000,I$1,0),"")</f>
        <v/>
      </c>
      <c r="J387" s="113" t="str">
        <f>IFERROR(VLOOKUP($F387,'2_Download'!$A$18:$H$5000,J$1,0),"")</f>
        <v/>
      </c>
      <c r="K387" s="113" t="str">
        <f>IFERROR(VLOOKUP($F387,'2_Download'!$A$18:$H$5000,K$1,0),"")</f>
        <v/>
      </c>
      <c r="L387" s="113" t="str">
        <f>IFERROR(VLOOKUP($F387,'2_Download'!$A$18:$H$5000,L$1,0),"")</f>
        <v/>
      </c>
      <c r="M387" s="113" t="str">
        <f>IFERROR(VLOOKUP($F387,'2_Download'!$A$18:$H$5000,M$1,0),"")</f>
        <v/>
      </c>
      <c r="N387" s="113" t="str">
        <f>IFERROR(VLOOKUP($F387,'2_Download'!$A$18:$H$5000,N$1,0),"")</f>
        <v/>
      </c>
      <c r="O387" s="113" t="str">
        <f>IFERROR(VLOOKUP($F387,'2_Download'!$A$18:$H$5000,O$1,0),"")</f>
        <v/>
      </c>
    </row>
    <row r="388" spans="2:15" x14ac:dyDescent="0.2">
      <c r="B388" s="103">
        <f t="shared" si="25"/>
        <v>2033</v>
      </c>
      <c r="C388" s="103">
        <f t="shared" si="26"/>
        <v>11</v>
      </c>
      <c r="D388" s="103">
        <f t="shared" si="27"/>
        <v>2</v>
      </c>
      <c r="E388" s="103">
        <f t="shared" si="29"/>
        <v>15</v>
      </c>
      <c r="F388" s="103" t="str">
        <f>CONCATENATE(D388,"Q ",VLOOKUP($C388,Parametros!$D$4:$E$15,2,0)," ",'3_Fix'!B388)</f>
        <v>2Q Nov 2033</v>
      </c>
      <c r="H388" s="107">
        <f t="shared" si="28"/>
        <v>48898</v>
      </c>
      <c r="I388" s="113" t="str">
        <f>IFERROR(VLOOKUP($F388,'2_Download'!$A$18:$H$5000,I$1,0),"")</f>
        <v/>
      </c>
      <c r="J388" s="113" t="str">
        <f>IFERROR(VLOOKUP($F388,'2_Download'!$A$18:$H$5000,J$1,0),"")</f>
        <v/>
      </c>
      <c r="K388" s="113" t="str">
        <f>IFERROR(VLOOKUP($F388,'2_Download'!$A$18:$H$5000,K$1,0),"")</f>
        <v/>
      </c>
      <c r="L388" s="113" t="str">
        <f>IFERROR(VLOOKUP($F388,'2_Download'!$A$18:$H$5000,L$1,0),"")</f>
        <v/>
      </c>
      <c r="M388" s="113" t="str">
        <f>IFERROR(VLOOKUP($F388,'2_Download'!$A$18:$H$5000,M$1,0),"")</f>
        <v/>
      </c>
      <c r="N388" s="113" t="str">
        <f>IFERROR(VLOOKUP($F388,'2_Download'!$A$18:$H$5000,N$1,0),"")</f>
        <v/>
      </c>
      <c r="O388" s="113" t="str">
        <f>IFERROR(VLOOKUP($F388,'2_Download'!$A$18:$H$5000,O$1,0),"")</f>
        <v/>
      </c>
    </row>
    <row r="389" spans="2:15" x14ac:dyDescent="0.2">
      <c r="B389" s="103">
        <f t="shared" ref="B389:B451" si="30">IF(C388=12,IF(D388=2,B388+1,B388),B388)</f>
        <v>2033</v>
      </c>
      <c r="C389" s="103">
        <f t="shared" ref="C389:C451" si="31">IF(D388=2,IF(C388=12,1,C388+1),C388)</f>
        <v>12</v>
      </c>
      <c r="D389" s="103">
        <f t="shared" ref="D389:D451" si="32">IF(D388=1,2,1)</f>
        <v>1</v>
      </c>
      <c r="E389" s="103">
        <f t="shared" si="29"/>
        <v>1</v>
      </c>
      <c r="F389" s="103" t="str">
        <f>CONCATENATE(D389,"Q ",VLOOKUP($C389,Parametros!$D$4:$E$15,2,0)," ",'3_Fix'!B389)</f>
        <v>1Q Dic 2033</v>
      </c>
      <c r="H389" s="107">
        <f t="shared" si="28"/>
        <v>48914</v>
      </c>
      <c r="I389" s="113" t="str">
        <f>IFERROR(VLOOKUP($F389,'2_Download'!$A$18:$H$5000,I$1,0),"")</f>
        <v/>
      </c>
      <c r="J389" s="113" t="str">
        <f>IFERROR(VLOOKUP($F389,'2_Download'!$A$18:$H$5000,J$1,0),"")</f>
        <v/>
      </c>
      <c r="K389" s="113" t="str">
        <f>IFERROR(VLOOKUP($F389,'2_Download'!$A$18:$H$5000,K$1,0),"")</f>
        <v/>
      </c>
      <c r="L389" s="113" t="str">
        <f>IFERROR(VLOOKUP($F389,'2_Download'!$A$18:$H$5000,L$1,0),"")</f>
        <v/>
      </c>
      <c r="M389" s="113" t="str">
        <f>IFERROR(VLOOKUP($F389,'2_Download'!$A$18:$H$5000,M$1,0),"")</f>
        <v/>
      </c>
      <c r="N389" s="113" t="str">
        <f>IFERROR(VLOOKUP($F389,'2_Download'!$A$18:$H$5000,N$1,0),"")</f>
        <v/>
      </c>
      <c r="O389" s="113" t="str">
        <f>IFERROR(VLOOKUP($F389,'2_Download'!$A$18:$H$5000,O$1,0),"")</f>
        <v/>
      </c>
    </row>
    <row r="390" spans="2:15" x14ac:dyDescent="0.2">
      <c r="B390" s="103">
        <f t="shared" si="30"/>
        <v>2033</v>
      </c>
      <c r="C390" s="103">
        <f t="shared" si="31"/>
        <v>12</v>
      </c>
      <c r="D390" s="103">
        <f t="shared" si="32"/>
        <v>2</v>
      </c>
      <c r="E390" s="103">
        <f t="shared" si="29"/>
        <v>15</v>
      </c>
      <c r="F390" s="103" t="str">
        <f>CONCATENATE(D390,"Q ",VLOOKUP($C390,Parametros!$D$4:$E$15,2,0)," ",'3_Fix'!B390)</f>
        <v>2Q Dic 2033</v>
      </c>
      <c r="H390" s="107">
        <f t="shared" si="28"/>
        <v>48928</v>
      </c>
      <c r="I390" s="113" t="str">
        <f>IFERROR(VLOOKUP($F390,'2_Download'!$A$18:$H$5000,I$1,0),"")</f>
        <v/>
      </c>
      <c r="J390" s="113" t="str">
        <f>IFERROR(VLOOKUP($F390,'2_Download'!$A$18:$H$5000,J$1,0),"")</f>
        <v/>
      </c>
      <c r="K390" s="113" t="str">
        <f>IFERROR(VLOOKUP($F390,'2_Download'!$A$18:$H$5000,K$1,0),"")</f>
        <v/>
      </c>
      <c r="L390" s="113" t="str">
        <f>IFERROR(VLOOKUP($F390,'2_Download'!$A$18:$H$5000,L$1,0),"")</f>
        <v/>
      </c>
      <c r="M390" s="113" t="str">
        <f>IFERROR(VLOOKUP($F390,'2_Download'!$A$18:$H$5000,M$1,0),"")</f>
        <v/>
      </c>
      <c r="N390" s="113" t="str">
        <f>IFERROR(VLOOKUP($F390,'2_Download'!$A$18:$H$5000,N$1,0),"")</f>
        <v/>
      </c>
      <c r="O390" s="113" t="str">
        <f>IFERROR(VLOOKUP($F390,'2_Download'!$A$18:$H$5000,O$1,0),"")</f>
        <v/>
      </c>
    </row>
    <row r="391" spans="2:15" x14ac:dyDescent="0.2">
      <c r="B391" s="103">
        <f t="shared" si="30"/>
        <v>2034</v>
      </c>
      <c r="C391" s="103">
        <f t="shared" si="31"/>
        <v>1</v>
      </c>
      <c r="D391" s="103">
        <f t="shared" si="32"/>
        <v>1</v>
      </c>
      <c r="E391" s="103">
        <f t="shared" si="29"/>
        <v>1</v>
      </c>
      <c r="F391" s="103" t="str">
        <f>CONCATENATE(D391,"Q ",VLOOKUP($C391,Parametros!$D$4:$E$15,2,0)," ",'3_Fix'!B391)</f>
        <v>1Q Ene 2034</v>
      </c>
      <c r="H391" s="107">
        <f t="shared" si="28"/>
        <v>48945</v>
      </c>
      <c r="I391" s="113" t="str">
        <f>IFERROR(VLOOKUP($F391,'2_Download'!$A$18:$H$5000,I$1,0),"")</f>
        <v/>
      </c>
      <c r="J391" s="113" t="str">
        <f>IFERROR(VLOOKUP($F391,'2_Download'!$A$18:$H$5000,J$1,0),"")</f>
        <v/>
      </c>
      <c r="K391" s="113" t="str">
        <f>IFERROR(VLOOKUP($F391,'2_Download'!$A$18:$H$5000,K$1,0),"")</f>
        <v/>
      </c>
      <c r="L391" s="113" t="str">
        <f>IFERROR(VLOOKUP($F391,'2_Download'!$A$18:$H$5000,L$1,0),"")</f>
        <v/>
      </c>
      <c r="M391" s="113" t="str">
        <f>IFERROR(VLOOKUP($F391,'2_Download'!$A$18:$H$5000,M$1,0),"")</f>
        <v/>
      </c>
      <c r="N391" s="113" t="str">
        <f>IFERROR(VLOOKUP($F391,'2_Download'!$A$18:$H$5000,N$1,0),"")</f>
        <v/>
      </c>
      <c r="O391" s="113" t="str">
        <f>IFERROR(VLOOKUP($F391,'2_Download'!$A$18:$H$5000,O$1,0),"")</f>
        <v/>
      </c>
    </row>
    <row r="392" spans="2:15" x14ac:dyDescent="0.2">
      <c r="B392" s="103">
        <f t="shared" si="30"/>
        <v>2034</v>
      </c>
      <c r="C392" s="103">
        <f t="shared" si="31"/>
        <v>1</v>
      </c>
      <c r="D392" s="103">
        <f t="shared" si="32"/>
        <v>2</v>
      </c>
      <c r="E392" s="103">
        <f t="shared" si="29"/>
        <v>15</v>
      </c>
      <c r="F392" s="103" t="str">
        <f>CONCATENATE(D392,"Q ",VLOOKUP($C392,Parametros!$D$4:$E$15,2,0)," ",'3_Fix'!B392)</f>
        <v>2Q Ene 2034</v>
      </c>
      <c r="H392" s="107">
        <f t="shared" ref="H392:H455" si="33">VALUE(CONCATENATE(C392,"/",E392,"/",B392))</f>
        <v>48959</v>
      </c>
      <c r="I392" s="113" t="str">
        <f>IFERROR(VLOOKUP($F392,'2_Download'!$A$18:$H$5000,I$1,0),"")</f>
        <v/>
      </c>
      <c r="J392" s="113" t="str">
        <f>IFERROR(VLOOKUP($F392,'2_Download'!$A$18:$H$5000,J$1,0),"")</f>
        <v/>
      </c>
      <c r="K392" s="113" t="str">
        <f>IFERROR(VLOOKUP($F392,'2_Download'!$A$18:$H$5000,K$1,0),"")</f>
        <v/>
      </c>
      <c r="L392" s="113" t="str">
        <f>IFERROR(VLOOKUP($F392,'2_Download'!$A$18:$H$5000,L$1,0),"")</f>
        <v/>
      </c>
      <c r="M392" s="113" t="str">
        <f>IFERROR(VLOOKUP($F392,'2_Download'!$A$18:$H$5000,M$1,0),"")</f>
        <v/>
      </c>
      <c r="N392" s="113" t="str">
        <f>IFERROR(VLOOKUP($F392,'2_Download'!$A$18:$H$5000,N$1,0),"")</f>
        <v/>
      </c>
      <c r="O392" s="113" t="str">
        <f>IFERROR(VLOOKUP($F392,'2_Download'!$A$18:$H$5000,O$1,0),"")</f>
        <v/>
      </c>
    </row>
    <row r="393" spans="2:15" x14ac:dyDescent="0.2">
      <c r="B393" s="103">
        <f t="shared" si="30"/>
        <v>2034</v>
      </c>
      <c r="C393" s="103">
        <f t="shared" si="31"/>
        <v>2</v>
      </c>
      <c r="D393" s="103">
        <f t="shared" si="32"/>
        <v>1</v>
      </c>
      <c r="E393" s="103">
        <f t="shared" ref="E393:E456" si="34">IF(D393=1,1,15)</f>
        <v>1</v>
      </c>
      <c r="F393" s="103" t="str">
        <f>CONCATENATE(D393,"Q ",VLOOKUP($C393,Parametros!$D$4:$E$15,2,0)," ",'3_Fix'!B393)</f>
        <v>1Q Feb 2034</v>
      </c>
      <c r="H393" s="107">
        <f t="shared" si="33"/>
        <v>48976</v>
      </c>
      <c r="I393" s="113" t="str">
        <f>IFERROR(VLOOKUP($F393,'2_Download'!$A$18:$H$5000,I$1,0),"")</f>
        <v/>
      </c>
      <c r="J393" s="113" t="str">
        <f>IFERROR(VLOOKUP($F393,'2_Download'!$A$18:$H$5000,J$1,0),"")</f>
        <v/>
      </c>
      <c r="K393" s="113" t="str">
        <f>IFERROR(VLOOKUP($F393,'2_Download'!$A$18:$H$5000,K$1,0),"")</f>
        <v/>
      </c>
      <c r="L393" s="113" t="str">
        <f>IFERROR(VLOOKUP($F393,'2_Download'!$A$18:$H$5000,L$1,0),"")</f>
        <v/>
      </c>
      <c r="M393" s="113" t="str">
        <f>IFERROR(VLOOKUP($F393,'2_Download'!$A$18:$H$5000,M$1,0),"")</f>
        <v/>
      </c>
      <c r="N393" s="113" t="str">
        <f>IFERROR(VLOOKUP($F393,'2_Download'!$A$18:$H$5000,N$1,0),"")</f>
        <v/>
      </c>
      <c r="O393" s="113" t="str">
        <f>IFERROR(VLOOKUP($F393,'2_Download'!$A$18:$H$5000,O$1,0),"")</f>
        <v/>
      </c>
    </row>
    <row r="394" spans="2:15" x14ac:dyDescent="0.2">
      <c r="B394" s="103">
        <f t="shared" si="30"/>
        <v>2034</v>
      </c>
      <c r="C394" s="103">
        <f t="shared" si="31"/>
        <v>2</v>
      </c>
      <c r="D394" s="103">
        <f t="shared" si="32"/>
        <v>2</v>
      </c>
      <c r="E394" s="103">
        <f t="shared" si="34"/>
        <v>15</v>
      </c>
      <c r="F394" s="103" t="str">
        <f>CONCATENATE(D394,"Q ",VLOOKUP($C394,Parametros!$D$4:$E$15,2,0)," ",'3_Fix'!B394)</f>
        <v>2Q Feb 2034</v>
      </c>
      <c r="H394" s="107">
        <f t="shared" si="33"/>
        <v>48990</v>
      </c>
      <c r="I394" s="113" t="str">
        <f>IFERROR(VLOOKUP($F394,'2_Download'!$A$18:$H$5000,I$1,0),"")</f>
        <v/>
      </c>
      <c r="J394" s="113" t="str">
        <f>IFERROR(VLOOKUP($F394,'2_Download'!$A$18:$H$5000,J$1,0),"")</f>
        <v/>
      </c>
      <c r="K394" s="113" t="str">
        <f>IFERROR(VLOOKUP($F394,'2_Download'!$A$18:$H$5000,K$1,0),"")</f>
        <v/>
      </c>
      <c r="L394" s="113" t="str">
        <f>IFERROR(VLOOKUP($F394,'2_Download'!$A$18:$H$5000,L$1,0),"")</f>
        <v/>
      </c>
      <c r="M394" s="113" t="str">
        <f>IFERROR(VLOOKUP($F394,'2_Download'!$A$18:$H$5000,M$1,0),"")</f>
        <v/>
      </c>
      <c r="N394" s="113" t="str">
        <f>IFERROR(VLOOKUP($F394,'2_Download'!$A$18:$H$5000,N$1,0),"")</f>
        <v/>
      </c>
      <c r="O394" s="113" t="str">
        <f>IFERROR(VLOOKUP($F394,'2_Download'!$A$18:$H$5000,O$1,0),"")</f>
        <v/>
      </c>
    </row>
    <row r="395" spans="2:15" x14ac:dyDescent="0.2">
      <c r="B395" s="103">
        <f t="shared" si="30"/>
        <v>2034</v>
      </c>
      <c r="C395" s="103">
        <f t="shared" si="31"/>
        <v>3</v>
      </c>
      <c r="D395" s="103">
        <f t="shared" si="32"/>
        <v>1</v>
      </c>
      <c r="E395" s="103">
        <f t="shared" si="34"/>
        <v>1</v>
      </c>
      <c r="F395" s="103" t="str">
        <f>CONCATENATE(D395,"Q ",VLOOKUP($C395,Parametros!$D$4:$E$15,2,0)," ",'3_Fix'!B395)</f>
        <v>1Q Mar 2034</v>
      </c>
      <c r="H395" s="107">
        <f t="shared" si="33"/>
        <v>49004</v>
      </c>
      <c r="I395" s="113" t="str">
        <f>IFERROR(VLOOKUP($F395,'2_Download'!$A$18:$H$5000,I$1,0),"")</f>
        <v/>
      </c>
      <c r="J395" s="113" t="str">
        <f>IFERROR(VLOOKUP($F395,'2_Download'!$A$18:$H$5000,J$1,0),"")</f>
        <v/>
      </c>
      <c r="K395" s="113" t="str">
        <f>IFERROR(VLOOKUP($F395,'2_Download'!$A$18:$H$5000,K$1,0),"")</f>
        <v/>
      </c>
      <c r="L395" s="113" t="str">
        <f>IFERROR(VLOOKUP($F395,'2_Download'!$A$18:$H$5000,L$1,0),"")</f>
        <v/>
      </c>
      <c r="M395" s="113" t="str">
        <f>IFERROR(VLOOKUP($F395,'2_Download'!$A$18:$H$5000,M$1,0),"")</f>
        <v/>
      </c>
      <c r="N395" s="113" t="str">
        <f>IFERROR(VLOOKUP($F395,'2_Download'!$A$18:$H$5000,N$1,0),"")</f>
        <v/>
      </c>
      <c r="O395" s="113" t="str">
        <f>IFERROR(VLOOKUP($F395,'2_Download'!$A$18:$H$5000,O$1,0),"")</f>
        <v/>
      </c>
    </row>
    <row r="396" spans="2:15" x14ac:dyDescent="0.2">
      <c r="B396" s="103">
        <f t="shared" si="30"/>
        <v>2034</v>
      </c>
      <c r="C396" s="103">
        <f t="shared" si="31"/>
        <v>3</v>
      </c>
      <c r="D396" s="103">
        <f t="shared" si="32"/>
        <v>2</v>
      </c>
      <c r="E396" s="103">
        <f t="shared" si="34"/>
        <v>15</v>
      </c>
      <c r="F396" s="103" t="str">
        <f>CONCATENATE(D396,"Q ",VLOOKUP($C396,Parametros!$D$4:$E$15,2,0)," ",'3_Fix'!B396)</f>
        <v>2Q Mar 2034</v>
      </c>
      <c r="H396" s="107">
        <f t="shared" si="33"/>
        <v>49018</v>
      </c>
      <c r="I396" s="113" t="str">
        <f>IFERROR(VLOOKUP($F396,'2_Download'!$A$18:$H$5000,I$1,0),"")</f>
        <v/>
      </c>
      <c r="J396" s="113" t="str">
        <f>IFERROR(VLOOKUP($F396,'2_Download'!$A$18:$H$5000,J$1,0),"")</f>
        <v/>
      </c>
      <c r="K396" s="113" t="str">
        <f>IFERROR(VLOOKUP($F396,'2_Download'!$A$18:$H$5000,K$1,0),"")</f>
        <v/>
      </c>
      <c r="L396" s="113" t="str">
        <f>IFERROR(VLOOKUP($F396,'2_Download'!$A$18:$H$5000,L$1,0),"")</f>
        <v/>
      </c>
      <c r="M396" s="113" t="str">
        <f>IFERROR(VLOOKUP($F396,'2_Download'!$A$18:$H$5000,M$1,0),"")</f>
        <v/>
      </c>
      <c r="N396" s="113" t="str">
        <f>IFERROR(VLOOKUP($F396,'2_Download'!$A$18:$H$5000,N$1,0),"")</f>
        <v/>
      </c>
      <c r="O396" s="113" t="str">
        <f>IFERROR(VLOOKUP($F396,'2_Download'!$A$18:$H$5000,O$1,0),"")</f>
        <v/>
      </c>
    </row>
    <row r="397" spans="2:15" x14ac:dyDescent="0.2">
      <c r="B397" s="103">
        <f t="shared" si="30"/>
        <v>2034</v>
      </c>
      <c r="C397" s="103">
        <f t="shared" si="31"/>
        <v>4</v>
      </c>
      <c r="D397" s="103">
        <f t="shared" si="32"/>
        <v>1</v>
      </c>
      <c r="E397" s="103">
        <f t="shared" si="34"/>
        <v>1</v>
      </c>
      <c r="F397" s="103" t="str">
        <f>CONCATENATE(D397,"Q ",VLOOKUP($C397,Parametros!$D$4:$E$15,2,0)," ",'3_Fix'!B397)</f>
        <v>1Q Abr 2034</v>
      </c>
      <c r="H397" s="107">
        <f t="shared" si="33"/>
        <v>49035</v>
      </c>
      <c r="I397" s="113" t="str">
        <f>IFERROR(VLOOKUP($F397,'2_Download'!$A$18:$H$5000,I$1,0),"")</f>
        <v/>
      </c>
      <c r="J397" s="113" t="str">
        <f>IFERROR(VLOOKUP($F397,'2_Download'!$A$18:$H$5000,J$1,0),"")</f>
        <v/>
      </c>
      <c r="K397" s="113" t="str">
        <f>IFERROR(VLOOKUP($F397,'2_Download'!$A$18:$H$5000,K$1,0),"")</f>
        <v/>
      </c>
      <c r="L397" s="113" t="str">
        <f>IFERROR(VLOOKUP($F397,'2_Download'!$A$18:$H$5000,L$1,0),"")</f>
        <v/>
      </c>
      <c r="M397" s="113" t="str">
        <f>IFERROR(VLOOKUP($F397,'2_Download'!$A$18:$H$5000,M$1,0),"")</f>
        <v/>
      </c>
      <c r="N397" s="113" t="str">
        <f>IFERROR(VLOOKUP($F397,'2_Download'!$A$18:$H$5000,N$1,0),"")</f>
        <v/>
      </c>
      <c r="O397" s="113" t="str">
        <f>IFERROR(VLOOKUP($F397,'2_Download'!$A$18:$H$5000,O$1,0),"")</f>
        <v/>
      </c>
    </row>
    <row r="398" spans="2:15" x14ac:dyDescent="0.2">
      <c r="B398" s="103">
        <f t="shared" si="30"/>
        <v>2034</v>
      </c>
      <c r="C398" s="103">
        <f t="shared" si="31"/>
        <v>4</v>
      </c>
      <c r="D398" s="103">
        <f t="shared" si="32"/>
        <v>2</v>
      </c>
      <c r="E398" s="103">
        <f t="shared" si="34"/>
        <v>15</v>
      </c>
      <c r="F398" s="103" t="str">
        <f>CONCATENATE(D398,"Q ",VLOOKUP($C398,Parametros!$D$4:$E$15,2,0)," ",'3_Fix'!B398)</f>
        <v>2Q Abr 2034</v>
      </c>
      <c r="H398" s="107">
        <f t="shared" si="33"/>
        <v>49049</v>
      </c>
      <c r="I398" s="113" t="str">
        <f>IFERROR(VLOOKUP($F398,'2_Download'!$A$18:$H$5000,I$1,0),"")</f>
        <v/>
      </c>
      <c r="J398" s="113" t="str">
        <f>IFERROR(VLOOKUP($F398,'2_Download'!$A$18:$H$5000,J$1,0),"")</f>
        <v/>
      </c>
      <c r="K398" s="113" t="str">
        <f>IFERROR(VLOOKUP($F398,'2_Download'!$A$18:$H$5000,K$1,0),"")</f>
        <v/>
      </c>
      <c r="L398" s="113" t="str">
        <f>IFERROR(VLOOKUP($F398,'2_Download'!$A$18:$H$5000,L$1,0),"")</f>
        <v/>
      </c>
      <c r="M398" s="113" t="str">
        <f>IFERROR(VLOOKUP($F398,'2_Download'!$A$18:$H$5000,M$1,0),"")</f>
        <v/>
      </c>
      <c r="N398" s="113" t="str">
        <f>IFERROR(VLOOKUP($F398,'2_Download'!$A$18:$H$5000,N$1,0),"")</f>
        <v/>
      </c>
      <c r="O398" s="113" t="str">
        <f>IFERROR(VLOOKUP($F398,'2_Download'!$A$18:$H$5000,O$1,0),"")</f>
        <v/>
      </c>
    </row>
    <row r="399" spans="2:15" x14ac:dyDescent="0.2">
      <c r="B399" s="103">
        <f t="shared" si="30"/>
        <v>2034</v>
      </c>
      <c r="C399" s="103">
        <f t="shared" si="31"/>
        <v>5</v>
      </c>
      <c r="D399" s="103">
        <f t="shared" si="32"/>
        <v>1</v>
      </c>
      <c r="E399" s="103">
        <f t="shared" si="34"/>
        <v>1</v>
      </c>
      <c r="F399" s="103" t="str">
        <f>CONCATENATE(D399,"Q ",VLOOKUP($C399,Parametros!$D$4:$E$15,2,0)," ",'3_Fix'!B399)</f>
        <v>1Q May 2034</v>
      </c>
      <c r="H399" s="107">
        <f t="shared" si="33"/>
        <v>49065</v>
      </c>
      <c r="I399" s="113" t="str">
        <f>IFERROR(VLOOKUP($F399,'2_Download'!$A$18:$H$5000,I$1,0),"")</f>
        <v/>
      </c>
      <c r="J399" s="113" t="str">
        <f>IFERROR(VLOOKUP($F399,'2_Download'!$A$18:$H$5000,J$1,0),"")</f>
        <v/>
      </c>
      <c r="K399" s="113" t="str">
        <f>IFERROR(VLOOKUP($F399,'2_Download'!$A$18:$H$5000,K$1,0),"")</f>
        <v/>
      </c>
      <c r="L399" s="113" t="str">
        <f>IFERROR(VLOOKUP($F399,'2_Download'!$A$18:$H$5000,L$1,0),"")</f>
        <v/>
      </c>
      <c r="M399" s="113" t="str">
        <f>IFERROR(VLOOKUP($F399,'2_Download'!$A$18:$H$5000,M$1,0),"")</f>
        <v/>
      </c>
      <c r="N399" s="113" t="str">
        <f>IFERROR(VLOOKUP($F399,'2_Download'!$A$18:$H$5000,N$1,0),"")</f>
        <v/>
      </c>
      <c r="O399" s="113" t="str">
        <f>IFERROR(VLOOKUP($F399,'2_Download'!$A$18:$H$5000,O$1,0),"")</f>
        <v/>
      </c>
    </row>
    <row r="400" spans="2:15" x14ac:dyDescent="0.2">
      <c r="B400" s="103">
        <f t="shared" si="30"/>
        <v>2034</v>
      </c>
      <c r="C400" s="103">
        <f t="shared" si="31"/>
        <v>5</v>
      </c>
      <c r="D400" s="103">
        <f t="shared" si="32"/>
        <v>2</v>
      </c>
      <c r="E400" s="103">
        <f t="shared" si="34"/>
        <v>15</v>
      </c>
      <c r="F400" s="103" t="str">
        <f>CONCATENATE(D400,"Q ",VLOOKUP($C400,Parametros!$D$4:$E$15,2,0)," ",'3_Fix'!B400)</f>
        <v>2Q May 2034</v>
      </c>
      <c r="H400" s="107">
        <f t="shared" si="33"/>
        <v>49079</v>
      </c>
      <c r="I400" s="113" t="str">
        <f>IFERROR(VLOOKUP($F400,'2_Download'!$A$18:$H$5000,I$1,0),"")</f>
        <v/>
      </c>
      <c r="J400" s="113" t="str">
        <f>IFERROR(VLOOKUP($F400,'2_Download'!$A$18:$H$5000,J$1,0),"")</f>
        <v/>
      </c>
      <c r="K400" s="113" t="str">
        <f>IFERROR(VLOOKUP($F400,'2_Download'!$A$18:$H$5000,K$1,0),"")</f>
        <v/>
      </c>
      <c r="L400" s="113" t="str">
        <f>IFERROR(VLOOKUP($F400,'2_Download'!$A$18:$H$5000,L$1,0),"")</f>
        <v/>
      </c>
      <c r="M400" s="113" t="str">
        <f>IFERROR(VLOOKUP($F400,'2_Download'!$A$18:$H$5000,M$1,0),"")</f>
        <v/>
      </c>
      <c r="N400" s="113" t="str">
        <f>IFERROR(VLOOKUP($F400,'2_Download'!$A$18:$H$5000,N$1,0),"")</f>
        <v/>
      </c>
      <c r="O400" s="113" t="str">
        <f>IFERROR(VLOOKUP($F400,'2_Download'!$A$18:$H$5000,O$1,0),"")</f>
        <v/>
      </c>
    </row>
    <row r="401" spans="2:15" x14ac:dyDescent="0.2">
      <c r="B401" s="103">
        <f t="shared" si="30"/>
        <v>2034</v>
      </c>
      <c r="C401" s="103">
        <f t="shared" si="31"/>
        <v>6</v>
      </c>
      <c r="D401" s="103">
        <f t="shared" si="32"/>
        <v>1</v>
      </c>
      <c r="E401" s="103">
        <f t="shared" si="34"/>
        <v>1</v>
      </c>
      <c r="F401" s="103" t="str">
        <f>CONCATENATE(D401,"Q ",VLOOKUP($C401,Parametros!$D$4:$E$15,2,0)," ",'3_Fix'!B401)</f>
        <v>1Q Jun 2034</v>
      </c>
      <c r="H401" s="107">
        <f t="shared" si="33"/>
        <v>49096</v>
      </c>
      <c r="I401" s="113" t="str">
        <f>IFERROR(VLOOKUP($F401,'2_Download'!$A$18:$H$5000,I$1,0),"")</f>
        <v/>
      </c>
      <c r="J401" s="113" t="str">
        <f>IFERROR(VLOOKUP($F401,'2_Download'!$A$18:$H$5000,J$1,0),"")</f>
        <v/>
      </c>
      <c r="K401" s="113" t="str">
        <f>IFERROR(VLOOKUP($F401,'2_Download'!$A$18:$H$5000,K$1,0),"")</f>
        <v/>
      </c>
      <c r="L401" s="113" t="str">
        <f>IFERROR(VLOOKUP($F401,'2_Download'!$A$18:$H$5000,L$1,0),"")</f>
        <v/>
      </c>
      <c r="M401" s="113" t="str">
        <f>IFERROR(VLOOKUP($F401,'2_Download'!$A$18:$H$5000,M$1,0),"")</f>
        <v/>
      </c>
      <c r="N401" s="113" t="str">
        <f>IFERROR(VLOOKUP($F401,'2_Download'!$A$18:$H$5000,N$1,0),"")</f>
        <v/>
      </c>
      <c r="O401" s="113" t="str">
        <f>IFERROR(VLOOKUP($F401,'2_Download'!$A$18:$H$5000,O$1,0),"")</f>
        <v/>
      </c>
    </row>
    <row r="402" spans="2:15" x14ac:dyDescent="0.2">
      <c r="B402" s="103">
        <f t="shared" si="30"/>
        <v>2034</v>
      </c>
      <c r="C402" s="103">
        <f t="shared" si="31"/>
        <v>6</v>
      </c>
      <c r="D402" s="103">
        <f t="shared" si="32"/>
        <v>2</v>
      </c>
      <c r="E402" s="103">
        <f t="shared" si="34"/>
        <v>15</v>
      </c>
      <c r="F402" s="103" t="str">
        <f>CONCATENATE(D402,"Q ",VLOOKUP($C402,Parametros!$D$4:$E$15,2,0)," ",'3_Fix'!B402)</f>
        <v>2Q Jun 2034</v>
      </c>
      <c r="H402" s="107">
        <f t="shared" si="33"/>
        <v>49110</v>
      </c>
      <c r="I402" s="113" t="str">
        <f>IFERROR(VLOOKUP($F402,'2_Download'!$A$18:$H$5000,I$1,0),"")</f>
        <v/>
      </c>
      <c r="J402" s="113" t="str">
        <f>IFERROR(VLOOKUP($F402,'2_Download'!$A$18:$H$5000,J$1,0),"")</f>
        <v/>
      </c>
      <c r="K402" s="113" t="str">
        <f>IFERROR(VLOOKUP($F402,'2_Download'!$A$18:$H$5000,K$1,0),"")</f>
        <v/>
      </c>
      <c r="L402" s="113" t="str">
        <f>IFERROR(VLOOKUP($F402,'2_Download'!$A$18:$H$5000,L$1,0),"")</f>
        <v/>
      </c>
      <c r="M402" s="113" t="str">
        <f>IFERROR(VLOOKUP($F402,'2_Download'!$A$18:$H$5000,M$1,0),"")</f>
        <v/>
      </c>
      <c r="N402" s="113" t="str">
        <f>IFERROR(VLOOKUP($F402,'2_Download'!$A$18:$H$5000,N$1,0),"")</f>
        <v/>
      </c>
      <c r="O402" s="113" t="str">
        <f>IFERROR(VLOOKUP($F402,'2_Download'!$A$18:$H$5000,O$1,0),"")</f>
        <v/>
      </c>
    </row>
    <row r="403" spans="2:15" x14ac:dyDescent="0.2">
      <c r="B403" s="103">
        <f t="shared" si="30"/>
        <v>2034</v>
      </c>
      <c r="C403" s="103">
        <f t="shared" si="31"/>
        <v>7</v>
      </c>
      <c r="D403" s="103">
        <f t="shared" si="32"/>
        <v>1</v>
      </c>
      <c r="E403" s="103">
        <f t="shared" si="34"/>
        <v>1</v>
      </c>
      <c r="F403" s="103" t="str">
        <f>CONCATENATE(D403,"Q ",VLOOKUP($C403,Parametros!$D$4:$E$15,2,0)," ",'3_Fix'!B403)</f>
        <v>1Q Jul 2034</v>
      </c>
      <c r="H403" s="107">
        <f t="shared" si="33"/>
        <v>49126</v>
      </c>
      <c r="I403" s="113" t="str">
        <f>IFERROR(VLOOKUP($F403,'2_Download'!$A$18:$H$5000,I$1,0),"")</f>
        <v/>
      </c>
      <c r="J403" s="113" t="str">
        <f>IFERROR(VLOOKUP($F403,'2_Download'!$A$18:$H$5000,J$1,0),"")</f>
        <v/>
      </c>
      <c r="K403" s="113" t="str">
        <f>IFERROR(VLOOKUP($F403,'2_Download'!$A$18:$H$5000,K$1,0),"")</f>
        <v/>
      </c>
      <c r="L403" s="113" t="str">
        <f>IFERROR(VLOOKUP($F403,'2_Download'!$A$18:$H$5000,L$1,0),"")</f>
        <v/>
      </c>
      <c r="M403" s="113" t="str">
        <f>IFERROR(VLOOKUP($F403,'2_Download'!$A$18:$H$5000,M$1,0),"")</f>
        <v/>
      </c>
      <c r="N403" s="113" t="str">
        <f>IFERROR(VLOOKUP($F403,'2_Download'!$A$18:$H$5000,N$1,0),"")</f>
        <v/>
      </c>
      <c r="O403" s="113" t="str">
        <f>IFERROR(VLOOKUP($F403,'2_Download'!$A$18:$H$5000,O$1,0),"")</f>
        <v/>
      </c>
    </row>
    <row r="404" spans="2:15" x14ac:dyDescent="0.2">
      <c r="B404" s="103">
        <f t="shared" si="30"/>
        <v>2034</v>
      </c>
      <c r="C404" s="103">
        <f t="shared" si="31"/>
        <v>7</v>
      </c>
      <c r="D404" s="103">
        <f t="shared" si="32"/>
        <v>2</v>
      </c>
      <c r="E404" s="103">
        <f t="shared" si="34"/>
        <v>15</v>
      </c>
      <c r="F404" s="103" t="str">
        <f>CONCATENATE(D404,"Q ",VLOOKUP($C404,Parametros!$D$4:$E$15,2,0)," ",'3_Fix'!B404)</f>
        <v>2Q Jul 2034</v>
      </c>
      <c r="H404" s="107">
        <f t="shared" si="33"/>
        <v>49140</v>
      </c>
      <c r="I404" s="113" t="str">
        <f>IFERROR(VLOOKUP($F404,'2_Download'!$A$18:$H$5000,I$1,0),"")</f>
        <v/>
      </c>
      <c r="J404" s="113" t="str">
        <f>IFERROR(VLOOKUP($F404,'2_Download'!$A$18:$H$5000,J$1,0),"")</f>
        <v/>
      </c>
      <c r="K404" s="113" t="str">
        <f>IFERROR(VLOOKUP($F404,'2_Download'!$A$18:$H$5000,K$1,0),"")</f>
        <v/>
      </c>
      <c r="L404" s="113" t="str">
        <f>IFERROR(VLOOKUP($F404,'2_Download'!$A$18:$H$5000,L$1,0),"")</f>
        <v/>
      </c>
      <c r="M404" s="113" t="str">
        <f>IFERROR(VLOOKUP($F404,'2_Download'!$A$18:$H$5000,M$1,0),"")</f>
        <v/>
      </c>
      <c r="N404" s="113" t="str">
        <f>IFERROR(VLOOKUP($F404,'2_Download'!$A$18:$H$5000,N$1,0),"")</f>
        <v/>
      </c>
      <c r="O404" s="113" t="str">
        <f>IFERROR(VLOOKUP($F404,'2_Download'!$A$18:$H$5000,O$1,0),"")</f>
        <v/>
      </c>
    </row>
    <row r="405" spans="2:15" x14ac:dyDescent="0.2">
      <c r="B405" s="103">
        <f t="shared" si="30"/>
        <v>2034</v>
      </c>
      <c r="C405" s="103">
        <f t="shared" si="31"/>
        <v>8</v>
      </c>
      <c r="D405" s="103">
        <f t="shared" si="32"/>
        <v>1</v>
      </c>
      <c r="E405" s="103">
        <f t="shared" si="34"/>
        <v>1</v>
      </c>
      <c r="F405" s="103" t="str">
        <f>CONCATENATE(D405,"Q ",VLOOKUP($C405,Parametros!$D$4:$E$15,2,0)," ",'3_Fix'!B405)</f>
        <v>1Q Ago 2034</v>
      </c>
      <c r="H405" s="107">
        <f t="shared" si="33"/>
        <v>49157</v>
      </c>
      <c r="I405" s="113" t="str">
        <f>IFERROR(VLOOKUP($F405,'2_Download'!$A$18:$H$5000,I$1,0),"")</f>
        <v/>
      </c>
      <c r="J405" s="113" t="str">
        <f>IFERROR(VLOOKUP($F405,'2_Download'!$A$18:$H$5000,J$1,0),"")</f>
        <v/>
      </c>
      <c r="K405" s="113" t="str">
        <f>IFERROR(VLOOKUP($F405,'2_Download'!$A$18:$H$5000,K$1,0),"")</f>
        <v/>
      </c>
      <c r="L405" s="113" t="str">
        <f>IFERROR(VLOOKUP($F405,'2_Download'!$A$18:$H$5000,L$1,0),"")</f>
        <v/>
      </c>
      <c r="M405" s="113" t="str">
        <f>IFERROR(VLOOKUP($F405,'2_Download'!$A$18:$H$5000,M$1,0),"")</f>
        <v/>
      </c>
      <c r="N405" s="113" t="str">
        <f>IFERROR(VLOOKUP($F405,'2_Download'!$A$18:$H$5000,N$1,0),"")</f>
        <v/>
      </c>
      <c r="O405" s="113" t="str">
        <f>IFERROR(VLOOKUP($F405,'2_Download'!$A$18:$H$5000,O$1,0),"")</f>
        <v/>
      </c>
    </row>
    <row r="406" spans="2:15" x14ac:dyDescent="0.2">
      <c r="B406" s="103">
        <f t="shared" si="30"/>
        <v>2034</v>
      </c>
      <c r="C406" s="103">
        <f t="shared" si="31"/>
        <v>8</v>
      </c>
      <c r="D406" s="103">
        <f t="shared" si="32"/>
        <v>2</v>
      </c>
      <c r="E406" s="103">
        <f t="shared" si="34"/>
        <v>15</v>
      </c>
      <c r="F406" s="103" t="str">
        <f>CONCATENATE(D406,"Q ",VLOOKUP($C406,Parametros!$D$4:$E$15,2,0)," ",'3_Fix'!B406)</f>
        <v>2Q Ago 2034</v>
      </c>
      <c r="H406" s="107">
        <f t="shared" si="33"/>
        <v>49171</v>
      </c>
      <c r="I406" s="113" t="str">
        <f>IFERROR(VLOOKUP($F406,'2_Download'!$A$18:$H$5000,I$1,0),"")</f>
        <v/>
      </c>
      <c r="J406" s="113" t="str">
        <f>IFERROR(VLOOKUP($F406,'2_Download'!$A$18:$H$5000,J$1,0),"")</f>
        <v/>
      </c>
      <c r="K406" s="113" t="str">
        <f>IFERROR(VLOOKUP($F406,'2_Download'!$A$18:$H$5000,K$1,0),"")</f>
        <v/>
      </c>
      <c r="L406" s="113" t="str">
        <f>IFERROR(VLOOKUP($F406,'2_Download'!$A$18:$H$5000,L$1,0),"")</f>
        <v/>
      </c>
      <c r="M406" s="113" t="str">
        <f>IFERROR(VLOOKUP($F406,'2_Download'!$A$18:$H$5000,M$1,0),"")</f>
        <v/>
      </c>
      <c r="N406" s="113" t="str">
        <f>IFERROR(VLOOKUP($F406,'2_Download'!$A$18:$H$5000,N$1,0),"")</f>
        <v/>
      </c>
      <c r="O406" s="113" t="str">
        <f>IFERROR(VLOOKUP($F406,'2_Download'!$A$18:$H$5000,O$1,0),"")</f>
        <v/>
      </c>
    </row>
    <row r="407" spans="2:15" x14ac:dyDescent="0.2">
      <c r="B407" s="103">
        <f t="shared" si="30"/>
        <v>2034</v>
      </c>
      <c r="C407" s="103">
        <f t="shared" si="31"/>
        <v>9</v>
      </c>
      <c r="D407" s="103">
        <f t="shared" si="32"/>
        <v>1</v>
      </c>
      <c r="E407" s="103">
        <f t="shared" si="34"/>
        <v>1</v>
      </c>
      <c r="F407" s="103" t="str">
        <f>CONCATENATE(D407,"Q ",VLOOKUP($C407,Parametros!$D$4:$E$15,2,0)," ",'3_Fix'!B407)</f>
        <v>1Q Sep 2034</v>
      </c>
      <c r="H407" s="107">
        <f t="shared" si="33"/>
        <v>49188</v>
      </c>
      <c r="I407" s="113" t="str">
        <f>IFERROR(VLOOKUP($F407,'2_Download'!$A$18:$H$5000,I$1,0),"")</f>
        <v/>
      </c>
      <c r="J407" s="113" t="str">
        <f>IFERROR(VLOOKUP($F407,'2_Download'!$A$18:$H$5000,J$1,0),"")</f>
        <v/>
      </c>
      <c r="K407" s="113" t="str">
        <f>IFERROR(VLOOKUP($F407,'2_Download'!$A$18:$H$5000,K$1,0),"")</f>
        <v/>
      </c>
      <c r="L407" s="113" t="str">
        <f>IFERROR(VLOOKUP($F407,'2_Download'!$A$18:$H$5000,L$1,0),"")</f>
        <v/>
      </c>
      <c r="M407" s="113" t="str">
        <f>IFERROR(VLOOKUP($F407,'2_Download'!$A$18:$H$5000,M$1,0),"")</f>
        <v/>
      </c>
      <c r="N407" s="113" t="str">
        <f>IFERROR(VLOOKUP($F407,'2_Download'!$A$18:$H$5000,N$1,0),"")</f>
        <v/>
      </c>
      <c r="O407" s="113" t="str">
        <f>IFERROR(VLOOKUP($F407,'2_Download'!$A$18:$H$5000,O$1,0),"")</f>
        <v/>
      </c>
    </row>
    <row r="408" spans="2:15" x14ac:dyDescent="0.2">
      <c r="B408" s="103">
        <f t="shared" si="30"/>
        <v>2034</v>
      </c>
      <c r="C408" s="103">
        <f t="shared" si="31"/>
        <v>9</v>
      </c>
      <c r="D408" s="103">
        <f t="shared" si="32"/>
        <v>2</v>
      </c>
      <c r="E408" s="103">
        <f t="shared" si="34"/>
        <v>15</v>
      </c>
      <c r="F408" s="103" t="str">
        <f>CONCATENATE(D408,"Q ",VLOOKUP($C408,Parametros!$D$4:$E$15,2,0)," ",'3_Fix'!B408)</f>
        <v>2Q Sep 2034</v>
      </c>
      <c r="H408" s="107">
        <f t="shared" si="33"/>
        <v>49202</v>
      </c>
      <c r="I408" s="113" t="str">
        <f>IFERROR(VLOOKUP($F408,'2_Download'!$A$18:$H$5000,I$1,0),"")</f>
        <v/>
      </c>
      <c r="J408" s="113" t="str">
        <f>IFERROR(VLOOKUP($F408,'2_Download'!$A$18:$H$5000,J$1,0),"")</f>
        <v/>
      </c>
      <c r="K408" s="113" t="str">
        <f>IFERROR(VLOOKUP($F408,'2_Download'!$A$18:$H$5000,K$1,0),"")</f>
        <v/>
      </c>
      <c r="L408" s="113" t="str">
        <f>IFERROR(VLOOKUP($F408,'2_Download'!$A$18:$H$5000,L$1,0),"")</f>
        <v/>
      </c>
      <c r="M408" s="113" t="str">
        <f>IFERROR(VLOOKUP($F408,'2_Download'!$A$18:$H$5000,M$1,0),"")</f>
        <v/>
      </c>
      <c r="N408" s="113" t="str">
        <f>IFERROR(VLOOKUP($F408,'2_Download'!$A$18:$H$5000,N$1,0),"")</f>
        <v/>
      </c>
      <c r="O408" s="113" t="str">
        <f>IFERROR(VLOOKUP($F408,'2_Download'!$A$18:$H$5000,O$1,0),"")</f>
        <v/>
      </c>
    </row>
    <row r="409" spans="2:15" x14ac:dyDescent="0.2">
      <c r="B409" s="103">
        <f t="shared" si="30"/>
        <v>2034</v>
      </c>
      <c r="C409" s="103">
        <f t="shared" si="31"/>
        <v>10</v>
      </c>
      <c r="D409" s="103">
        <f t="shared" si="32"/>
        <v>1</v>
      </c>
      <c r="E409" s="103">
        <f t="shared" si="34"/>
        <v>1</v>
      </c>
      <c r="F409" s="103" t="str">
        <f>CONCATENATE(D409,"Q ",VLOOKUP($C409,Parametros!$D$4:$E$15,2,0)," ",'3_Fix'!B409)</f>
        <v>1Q Oct 2034</v>
      </c>
      <c r="H409" s="107">
        <f t="shared" si="33"/>
        <v>49218</v>
      </c>
      <c r="I409" s="113" t="str">
        <f>IFERROR(VLOOKUP($F409,'2_Download'!$A$18:$H$5000,I$1,0),"")</f>
        <v/>
      </c>
      <c r="J409" s="113" t="str">
        <f>IFERROR(VLOOKUP($F409,'2_Download'!$A$18:$H$5000,J$1,0),"")</f>
        <v/>
      </c>
      <c r="K409" s="113" t="str">
        <f>IFERROR(VLOOKUP($F409,'2_Download'!$A$18:$H$5000,K$1,0),"")</f>
        <v/>
      </c>
      <c r="L409" s="113" t="str">
        <f>IFERROR(VLOOKUP($F409,'2_Download'!$A$18:$H$5000,L$1,0),"")</f>
        <v/>
      </c>
      <c r="M409" s="113" t="str">
        <f>IFERROR(VLOOKUP($F409,'2_Download'!$A$18:$H$5000,M$1,0),"")</f>
        <v/>
      </c>
      <c r="N409" s="113" t="str">
        <f>IFERROR(VLOOKUP($F409,'2_Download'!$A$18:$H$5000,N$1,0),"")</f>
        <v/>
      </c>
      <c r="O409" s="113" t="str">
        <f>IFERROR(VLOOKUP($F409,'2_Download'!$A$18:$H$5000,O$1,0),"")</f>
        <v/>
      </c>
    </row>
    <row r="410" spans="2:15" x14ac:dyDescent="0.2">
      <c r="B410" s="103">
        <f t="shared" si="30"/>
        <v>2034</v>
      </c>
      <c r="C410" s="103">
        <f t="shared" si="31"/>
        <v>10</v>
      </c>
      <c r="D410" s="103">
        <f t="shared" si="32"/>
        <v>2</v>
      </c>
      <c r="E410" s="103">
        <f t="shared" si="34"/>
        <v>15</v>
      </c>
      <c r="F410" s="103" t="str">
        <f>CONCATENATE(D410,"Q ",VLOOKUP($C410,Parametros!$D$4:$E$15,2,0)," ",'3_Fix'!B410)</f>
        <v>2Q Oct 2034</v>
      </c>
      <c r="H410" s="107">
        <f t="shared" si="33"/>
        <v>49232</v>
      </c>
      <c r="I410" s="113" t="str">
        <f>IFERROR(VLOOKUP($F410,'2_Download'!$A$18:$H$5000,I$1,0),"")</f>
        <v/>
      </c>
      <c r="J410" s="113" t="str">
        <f>IFERROR(VLOOKUP($F410,'2_Download'!$A$18:$H$5000,J$1,0),"")</f>
        <v/>
      </c>
      <c r="K410" s="113" t="str">
        <f>IFERROR(VLOOKUP($F410,'2_Download'!$A$18:$H$5000,K$1,0),"")</f>
        <v/>
      </c>
      <c r="L410" s="113" t="str">
        <f>IFERROR(VLOOKUP($F410,'2_Download'!$A$18:$H$5000,L$1,0),"")</f>
        <v/>
      </c>
      <c r="M410" s="113" t="str">
        <f>IFERROR(VLOOKUP($F410,'2_Download'!$A$18:$H$5000,M$1,0),"")</f>
        <v/>
      </c>
      <c r="N410" s="113" t="str">
        <f>IFERROR(VLOOKUP($F410,'2_Download'!$A$18:$H$5000,N$1,0),"")</f>
        <v/>
      </c>
      <c r="O410" s="113" t="str">
        <f>IFERROR(VLOOKUP($F410,'2_Download'!$A$18:$H$5000,O$1,0),"")</f>
        <v/>
      </c>
    </row>
    <row r="411" spans="2:15" x14ac:dyDescent="0.2">
      <c r="B411" s="103">
        <f t="shared" si="30"/>
        <v>2034</v>
      </c>
      <c r="C411" s="103">
        <f t="shared" si="31"/>
        <v>11</v>
      </c>
      <c r="D411" s="103">
        <f t="shared" si="32"/>
        <v>1</v>
      </c>
      <c r="E411" s="103">
        <f t="shared" si="34"/>
        <v>1</v>
      </c>
      <c r="F411" s="103" t="str">
        <f>CONCATENATE(D411,"Q ",VLOOKUP($C411,Parametros!$D$4:$E$15,2,0)," ",'3_Fix'!B411)</f>
        <v>1Q Nov 2034</v>
      </c>
      <c r="H411" s="107">
        <f t="shared" si="33"/>
        <v>49249</v>
      </c>
      <c r="I411" s="113" t="str">
        <f>IFERROR(VLOOKUP($F411,'2_Download'!$A$18:$H$5000,I$1,0),"")</f>
        <v/>
      </c>
      <c r="J411" s="113" t="str">
        <f>IFERROR(VLOOKUP($F411,'2_Download'!$A$18:$H$5000,J$1,0),"")</f>
        <v/>
      </c>
      <c r="K411" s="113" t="str">
        <f>IFERROR(VLOOKUP($F411,'2_Download'!$A$18:$H$5000,K$1,0),"")</f>
        <v/>
      </c>
      <c r="L411" s="113" t="str">
        <f>IFERROR(VLOOKUP($F411,'2_Download'!$A$18:$H$5000,L$1,0),"")</f>
        <v/>
      </c>
      <c r="M411" s="113" t="str">
        <f>IFERROR(VLOOKUP($F411,'2_Download'!$A$18:$H$5000,M$1,0),"")</f>
        <v/>
      </c>
      <c r="N411" s="113" t="str">
        <f>IFERROR(VLOOKUP($F411,'2_Download'!$A$18:$H$5000,N$1,0),"")</f>
        <v/>
      </c>
      <c r="O411" s="113" t="str">
        <f>IFERROR(VLOOKUP($F411,'2_Download'!$A$18:$H$5000,O$1,0),"")</f>
        <v/>
      </c>
    </row>
    <row r="412" spans="2:15" x14ac:dyDescent="0.2">
      <c r="B412" s="103">
        <f t="shared" si="30"/>
        <v>2034</v>
      </c>
      <c r="C412" s="103">
        <f t="shared" si="31"/>
        <v>11</v>
      </c>
      <c r="D412" s="103">
        <f t="shared" si="32"/>
        <v>2</v>
      </c>
      <c r="E412" s="103">
        <f t="shared" si="34"/>
        <v>15</v>
      </c>
      <c r="F412" s="103" t="str">
        <f>CONCATENATE(D412,"Q ",VLOOKUP($C412,Parametros!$D$4:$E$15,2,0)," ",'3_Fix'!B412)</f>
        <v>2Q Nov 2034</v>
      </c>
      <c r="H412" s="107">
        <f t="shared" si="33"/>
        <v>49263</v>
      </c>
      <c r="I412" s="113" t="str">
        <f>IFERROR(VLOOKUP($F412,'2_Download'!$A$18:$H$5000,I$1,0),"")</f>
        <v/>
      </c>
      <c r="J412" s="113" t="str">
        <f>IFERROR(VLOOKUP($F412,'2_Download'!$A$18:$H$5000,J$1,0),"")</f>
        <v/>
      </c>
      <c r="K412" s="113" t="str">
        <f>IFERROR(VLOOKUP($F412,'2_Download'!$A$18:$H$5000,K$1,0),"")</f>
        <v/>
      </c>
      <c r="L412" s="113" t="str">
        <f>IFERROR(VLOOKUP($F412,'2_Download'!$A$18:$H$5000,L$1,0),"")</f>
        <v/>
      </c>
      <c r="M412" s="113" t="str">
        <f>IFERROR(VLOOKUP($F412,'2_Download'!$A$18:$H$5000,M$1,0),"")</f>
        <v/>
      </c>
      <c r="N412" s="113" t="str">
        <f>IFERROR(VLOOKUP($F412,'2_Download'!$A$18:$H$5000,N$1,0),"")</f>
        <v/>
      </c>
      <c r="O412" s="113" t="str">
        <f>IFERROR(VLOOKUP($F412,'2_Download'!$A$18:$H$5000,O$1,0),"")</f>
        <v/>
      </c>
    </row>
    <row r="413" spans="2:15" x14ac:dyDescent="0.2">
      <c r="B413" s="103">
        <f t="shared" si="30"/>
        <v>2034</v>
      </c>
      <c r="C413" s="103">
        <f t="shared" si="31"/>
        <v>12</v>
      </c>
      <c r="D413" s="103">
        <f t="shared" si="32"/>
        <v>1</v>
      </c>
      <c r="E413" s="103">
        <f t="shared" si="34"/>
        <v>1</v>
      </c>
      <c r="F413" s="103" t="str">
        <f>CONCATENATE(D413,"Q ",VLOOKUP($C413,Parametros!$D$4:$E$15,2,0)," ",'3_Fix'!B413)</f>
        <v>1Q Dic 2034</v>
      </c>
      <c r="H413" s="107">
        <f t="shared" si="33"/>
        <v>49279</v>
      </c>
      <c r="I413" s="113" t="str">
        <f>IFERROR(VLOOKUP($F413,'2_Download'!$A$18:$H$5000,I$1,0),"")</f>
        <v/>
      </c>
      <c r="J413" s="113" t="str">
        <f>IFERROR(VLOOKUP($F413,'2_Download'!$A$18:$H$5000,J$1,0),"")</f>
        <v/>
      </c>
      <c r="K413" s="113" t="str">
        <f>IFERROR(VLOOKUP($F413,'2_Download'!$A$18:$H$5000,K$1,0),"")</f>
        <v/>
      </c>
      <c r="L413" s="113" t="str">
        <f>IFERROR(VLOOKUP($F413,'2_Download'!$A$18:$H$5000,L$1,0),"")</f>
        <v/>
      </c>
      <c r="M413" s="113" t="str">
        <f>IFERROR(VLOOKUP($F413,'2_Download'!$A$18:$H$5000,M$1,0),"")</f>
        <v/>
      </c>
      <c r="N413" s="113" t="str">
        <f>IFERROR(VLOOKUP($F413,'2_Download'!$A$18:$H$5000,N$1,0),"")</f>
        <v/>
      </c>
      <c r="O413" s="113" t="str">
        <f>IFERROR(VLOOKUP($F413,'2_Download'!$A$18:$H$5000,O$1,0),"")</f>
        <v/>
      </c>
    </row>
    <row r="414" spans="2:15" x14ac:dyDescent="0.2">
      <c r="B414" s="103">
        <f t="shared" si="30"/>
        <v>2034</v>
      </c>
      <c r="C414" s="103">
        <f t="shared" si="31"/>
        <v>12</v>
      </c>
      <c r="D414" s="103">
        <f t="shared" si="32"/>
        <v>2</v>
      </c>
      <c r="E414" s="103">
        <f t="shared" si="34"/>
        <v>15</v>
      </c>
      <c r="F414" s="103" t="str">
        <f>CONCATENATE(D414,"Q ",VLOOKUP($C414,Parametros!$D$4:$E$15,2,0)," ",'3_Fix'!B414)</f>
        <v>2Q Dic 2034</v>
      </c>
      <c r="H414" s="107">
        <f t="shared" si="33"/>
        <v>49293</v>
      </c>
      <c r="I414" s="113" t="str">
        <f>IFERROR(VLOOKUP($F414,'2_Download'!$A$18:$H$5000,I$1,0),"")</f>
        <v/>
      </c>
      <c r="J414" s="113" t="str">
        <f>IFERROR(VLOOKUP($F414,'2_Download'!$A$18:$H$5000,J$1,0),"")</f>
        <v/>
      </c>
      <c r="K414" s="113" t="str">
        <f>IFERROR(VLOOKUP($F414,'2_Download'!$A$18:$H$5000,K$1,0),"")</f>
        <v/>
      </c>
      <c r="L414" s="113" t="str">
        <f>IFERROR(VLOOKUP($F414,'2_Download'!$A$18:$H$5000,L$1,0),"")</f>
        <v/>
      </c>
      <c r="M414" s="113" t="str">
        <f>IFERROR(VLOOKUP($F414,'2_Download'!$A$18:$H$5000,M$1,0),"")</f>
        <v/>
      </c>
      <c r="N414" s="113" t="str">
        <f>IFERROR(VLOOKUP($F414,'2_Download'!$A$18:$H$5000,N$1,0),"")</f>
        <v/>
      </c>
      <c r="O414" s="113" t="str">
        <f>IFERROR(VLOOKUP($F414,'2_Download'!$A$18:$H$5000,O$1,0),"")</f>
        <v/>
      </c>
    </row>
    <row r="415" spans="2:15" x14ac:dyDescent="0.2">
      <c r="B415" s="103">
        <f t="shared" si="30"/>
        <v>2035</v>
      </c>
      <c r="C415" s="103">
        <f t="shared" si="31"/>
        <v>1</v>
      </c>
      <c r="D415" s="103">
        <f t="shared" si="32"/>
        <v>1</v>
      </c>
      <c r="E415" s="103">
        <f t="shared" si="34"/>
        <v>1</v>
      </c>
      <c r="F415" s="103" t="str">
        <f>CONCATENATE(D415,"Q ",VLOOKUP($C415,Parametros!$D$4:$E$15,2,0)," ",'3_Fix'!B415)</f>
        <v>1Q Ene 2035</v>
      </c>
      <c r="H415" s="107">
        <f t="shared" si="33"/>
        <v>49310</v>
      </c>
      <c r="I415" s="113" t="str">
        <f>IFERROR(VLOOKUP($F415,'2_Download'!$A$18:$H$5000,I$1,0),"")</f>
        <v/>
      </c>
      <c r="J415" s="113" t="str">
        <f>IFERROR(VLOOKUP($F415,'2_Download'!$A$18:$H$5000,J$1,0),"")</f>
        <v/>
      </c>
      <c r="K415" s="113" t="str">
        <f>IFERROR(VLOOKUP($F415,'2_Download'!$A$18:$H$5000,K$1,0),"")</f>
        <v/>
      </c>
      <c r="L415" s="113" t="str">
        <f>IFERROR(VLOOKUP($F415,'2_Download'!$A$18:$H$5000,L$1,0),"")</f>
        <v/>
      </c>
      <c r="M415" s="113" t="str">
        <f>IFERROR(VLOOKUP($F415,'2_Download'!$A$18:$H$5000,M$1,0),"")</f>
        <v/>
      </c>
      <c r="N415" s="113" t="str">
        <f>IFERROR(VLOOKUP($F415,'2_Download'!$A$18:$H$5000,N$1,0),"")</f>
        <v/>
      </c>
      <c r="O415" s="113" t="str">
        <f>IFERROR(VLOOKUP($F415,'2_Download'!$A$18:$H$5000,O$1,0),"")</f>
        <v/>
      </c>
    </row>
    <row r="416" spans="2:15" x14ac:dyDescent="0.2">
      <c r="B416" s="103">
        <f t="shared" si="30"/>
        <v>2035</v>
      </c>
      <c r="C416" s="103">
        <f t="shared" si="31"/>
        <v>1</v>
      </c>
      <c r="D416" s="103">
        <f t="shared" si="32"/>
        <v>2</v>
      </c>
      <c r="E416" s="103">
        <f t="shared" si="34"/>
        <v>15</v>
      </c>
      <c r="F416" s="103" t="str">
        <f>CONCATENATE(D416,"Q ",VLOOKUP($C416,Parametros!$D$4:$E$15,2,0)," ",'3_Fix'!B416)</f>
        <v>2Q Ene 2035</v>
      </c>
      <c r="H416" s="107">
        <f t="shared" si="33"/>
        <v>49324</v>
      </c>
      <c r="I416" s="113" t="str">
        <f>IFERROR(VLOOKUP($F416,'2_Download'!$A$18:$H$5000,I$1,0),"")</f>
        <v/>
      </c>
      <c r="J416" s="113" t="str">
        <f>IFERROR(VLOOKUP($F416,'2_Download'!$A$18:$H$5000,J$1,0),"")</f>
        <v/>
      </c>
      <c r="K416" s="113" t="str">
        <f>IFERROR(VLOOKUP($F416,'2_Download'!$A$18:$H$5000,K$1,0),"")</f>
        <v/>
      </c>
      <c r="L416" s="113" t="str">
        <f>IFERROR(VLOOKUP($F416,'2_Download'!$A$18:$H$5000,L$1,0),"")</f>
        <v/>
      </c>
      <c r="M416" s="113" t="str">
        <f>IFERROR(VLOOKUP($F416,'2_Download'!$A$18:$H$5000,M$1,0),"")</f>
        <v/>
      </c>
      <c r="N416" s="113" t="str">
        <f>IFERROR(VLOOKUP($F416,'2_Download'!$A$18:$H$5000,N$1,0),"")</f>
        <v/>
      </c>
      <c r="O416" s="113" t="str">
        <f>IFERROR(VLOOKUP($F416,'2_Download'!$A$18:$H$5000,O$1,0),"")</f>
        <v/>
      </c>
    </row>
    <row r="417" spans="2:15" x14ac:dyDescent="0.2">
      <c r="B417" s="103">
        <f t="shared" si="30"/>
        <v>2035</v>
      </c>
      <c r="C417" s="103">
        <f t="shared" si="31"/>
        <v>2</v>
      </c>
      <c r="D417" s="103">
        <f t="shared" si="32"/>
        <v>1</v>
      </c>
      <c r="E417" s="103">
        <f t="shared" si="34"/>
        <v>1</v>
      </c>
      <c r="F417" s="103" t="str">
        <f>CONCATENATE(D417,"Q ",VLOOKUP($C417,Parametros!$D$4:$E$15,2,0)," ",'3_Fix'!B417)</f>
        <v>1Q Feb 2035</v>
      </c>
      <c r="H417" s="107">
        <f t="shared" si="33"/>
        <v>49341</v>
      </c>
      <c r="I417" s="113" t="str">
        <f>IFERROR(VLOOKUP($F417,'2_Download'!$A$18:$H$5000,I$1,0),"")</f>
        <v/>
      </c>
      <c r="J417" s="113" t="str">
        <f>IFERROR(VLOOKUP($F417,'2_Download'!$A$18:$H$5000,J$1,0),"")</f>
        <v/>
      </c>
      <c r="K417" s="113" t="str">
        <f>IFERROR(VLOOKUP($F417,'2_Download'!$A$18:$H$5000,K$1,0),"")</f>
        <v/>
      </c>
      <c r="L417" s="113" t="str">
        <f>IFERROR(VLOOKUP($F417,'2_Download'!$A$18:$H$5000,L$1,0),"")</f>
        <v/>
      </c>
      <c r="M417" s="113" t="str">
        <f>IFERROR(VLOOKUP($F417,'2_Download'!$A$18:$H$5000,M$1,0),"")</f>
        <v/>
      </c>
      <c r="N417" s="113" t="str">
        <f>IFERROR(VLOOKUP($F417,'2_Download'!$A$18:$H$5000,N$1,0),"")</f>
        <v/>
      </c>
      <c r="O417" s="113" t="str">
        <f>IFERROR(VLOOKUP($F417,'2_Download'!$A$18:$H$5000,O$1,0),"")</f>
        <v/>
      </c>
    </row>
    <row r="418" spans="2:15" x14ac:dyDescent="0.2">
      <c r="B418" s="103">
        <f t="shared" si="30"/>
        <v>2035</v>
      </c>
      <c r="C418" s="103">
        <f t="shared" si="31"/>
        <v>2</v>
      </c>
      <c r="D418" s="103">
        <f t="shared" si="32"/>
        <v>2</v>
      </c>
      <c r="E418" s="103">
        <f t="shared" si="34"/>
        <v>15</v>
      </c>
      <c r="F418" s="103" t="str">
        <f>CONCATENATE(D418,"Q ",VLOOKUP($C418,Parametros!$D$4:$E$15,2,0)," ",'3_Fix'!B418)</f>
        <v>2Q Feb 2035</v>
      </c>
      <c r="H418" s="107">
        <f t="shared" si="33"/>
        <v>49355</v>
      </c>
      <c r="I418" s="113" t="str">
        <f>IFERROR(VLOOKUP($F418,'2_Download'!$A$18:$H$5000,I$1,0),"")</f>
        <v/>
      </c>
      <c r="J418" s="113" t="str">
        <f>IFERROR(VLOOKUP($F418,'2_Download'!$A$18:$H$5000,J$1,0),"")</f>
        <v/>
      </c>
      <c r="K418" s="113" t="str">
        <f>IFERROR(VLOOKUP($F418,'2_Download'!$A$18:$H$5000,K$1,0),"")</f>
        <v/>
      </c>
      <c r="L418" s="113" t="str">
        <f>IFERROR(VLOOKUP($F418,'2_Download'!$A$18:$H$5000,L$1,0),"")</f>
        <v/>
      </c>
      <c r="M418" s="113" t="str">
        <f>IFERROR(VLOOKUP($F418,'2_Download'!$A$18:$H$5000,M$1,0),"")</f>
        <v/>
      </c>
      <c r="N418" s="113" t="str">
        <f>IFERROR(VLOOKUP($F418,'2_Download'!$A$18:$H$5000,N$1,0),"")</f>
        <v/>
      </c>
      <c r="O418" s="113" t="str">
        <f>IFERROR(VLOOKUP($F418,'2_Download'!$A$18:$H$5000,O$1,0),"")</f>
        <v/>
      </c>
    </row>
    <row r="419" spans="2:15" x14ac:dyDescent="0.2">
      <c r="B419" s="103">
        <f t="shared" si="30"/>
        <v>2035</v>
      </c>
      <c r="C419" s="103">
        <f t="shared" si="31"/>
        <v>3</v>
      </c>
      <c r="D419" s="103">
        <f t="shared" si="32"/>
        <v>1</v>
      </c>
      <c r="E419" s="103">
        <f t="shared" si="34"/>
        <v>1</v>
      </c>
      <c r="F419" s="103" t="str">
        <f>CONCATENATE(D419,"Q ",VLOOKUP($C419,Parametros!$D$4:$E$15,2,0)," ",'3_Fix'!B419)</f>
        <v>1Q Mar 2035</v>
      </c>
      <c r="H419" s="107">
        <f t="shared" si="33"/>
        <v>49369</v>
      </c>
      <c r="I419" s="113" t="str">
        <f>IFERROR(VLOOKUP($F419,'2_Download'!$A$18:$H$5000,I$1,0),"")</f>
        <v/>
      </c>
      <c r="J419" s="113" t="str">
        <f>IFERROR(VLOOKUP($F419,'2_Download'!$A$18:$H$5000,J$1,0),"")</f>
        <v/>
      </c>
      <c r="K419" s="113" t="str">
        <f>IFERROR(VLOOKUP($F419,'2_Download'!$A$18:$H$5000,K$1,0),"")</f>
        <v/>
      </c>
      <c r="L419" s="113" t="str">
        <f>IFERROR(VLOOKUP($F419,'2_Download'!$A$18:$H$5000,L$1,0),"")</f>
        <v/>
      </c>
      <c r="M419" s="113" t="str">
        <f>IFERROR(VLOOKUP($F419,'2_Download'!$A$18:$H$5000,M$1,0),"")</f>
        <v/>
      </c>
      <c r="N419" s="113" t="str">
        <f>IFERROR(VLOOKUP($F419,'2_Download'!$A$18:$H$5000,N$1,0),"")</f>
        <v/>
      </c>
      <c r="O419" s="113" t="str">
        <f>IFERROR(VLOOKUP($F419,'2_Download'!$A$18:$H$5000,O$1,0),"")</f>
        <v/>
      </c>
    </row>
    <row r="420" spans="2:15" x14ac:dyDescent="0.2">
      <c r="B420" s="103">
        <f t="shared" si="30"/>
        <v>2035</v>
      </c>
      <c r="C420" s="103">
        <f t="shared" si="31"/>
        <v>3</v>
      </c>
      <c r="D420" s="103">
        <f t="shared" si="32"/>
        <v>2</v>
      </c>
      <c r="E420" s="103">
        <f t="shared" si="34"/>
        <v>15</v>
      </c>
      <c r="F420" s="103" t="str">
        <f>CONCATENATE(D420,"Q ",VLOOKUP($C420,Parametros!$D$4:$E$15,2,0)," ",'3_Fix'!B420)</f>
        <v>2Q Mar 2035</v>
      </c>
      <c r="H420" s="107">
        <f t="shared" si="33"/>
        <v>49383</v>
      </c>
      <c r="I420" s="113" t="str">
        <f>IFERROR(VLOOKUP($F420,'2_Download'!$A$18:$H$5000,I$1,0),"")</f>
        <v/>
      </c>
      <c r="J420" s="113" t="str">
        <f>IFERROR(VLOOKUP($F420,'2_Download'!$A$18:$H$5000,J$1,0),"")</f>
        <v/>
      </c>
      <c r="K420" s="113" t="str">
        <f>IFERROR(VLOOKUP($F420,'2_Download'!$A$18:$H$5000,K$1,0),"")</f>
        <v/>
      </c>
      <c r="L420" s="113" t="str">
        <f>IFERROR(VLOOKUP($F420,'2_Download'!$A$18:$H$5000,L$1,0),"")</f>
        <v/>
      </c>
      <c r="M420" s="113" t="str">
        <f>IFERROR(VLOOKUP($F420,'2_Download'!$A$18:$H$5000,M$1,0),"")</f>
        <v/>
      </c>
      <c r="N420" s="113" t="str">
        <f>IFERROR(VLOOKUP($F420,'2_Download'!$A$18:$H$5000,N$1,0),"")</f>
        <v/>
      </c>
      <c r="O420" s="113" t="str">
        <f>IFERROR(VLOOKUP($F420,'2_Download'!$A$18:$H$5000,O$1,0),"")</f>
        <v/>
      </c>
    </row>
    <row r="421" spans="2:15" x14ac:dyDescent="0.2">
      <c r="B421" s="103">
        <f t="shared" si="30"/>
        <v>2035</v>
      </c>
      <c r="C421" s="103">
        <f t="shared" si="31"/>
        <v>4</v>
      </c>
      <c r="D421" s="103">
        <f t="shared" si="32"/>
        <v>1</v>
      </c>
      <c r="E421" s="103">
        <f t="shared" si="34"/>
        <v>1</v>
      </c>
      <c r="F421" s="103" t="str">
        <f>CONCATENATE(D421,"Q ",VLOOKUP($C421,Parametros!$D$4:$E$15,2,0)," ",'3_Fix'!B421)</f>
        <v>1Q Abr 2035</v>
      </c>
      <c r="H421" s="107">
        <f t="shared" si="33"/>
        <v>49400</v>
      </c>
      <c r="I421" s="113" t="str">
        <f>IFERROR(VLOOKUP($F421,'2_Download'!$A$18:$H$5000,I$1,0),"")</f>
        <v/>
      </c>
      <c r="J421" s="113" t="str">
        <f>IFERROR(VLOOKUP($F421,'2_Download'!$A$18:$H$5000,J$1,0),"")</f>
        <v/>
      </c>
      <c r="K421" s="113" t="str">
        <f>IFERROR(VLOOKUP($F421,'2_Download'!$A$18:$H$5000,K$1,0),"")</f>
        <v/>
      </c>
      <c r="L421" s="113" t="str">
        <f>IFERROR(VLOOKUP($F421,'2_Download'!$A$18:$H$5000,L$1,0),"")</f>
        <v/>
      </c>
      <c r="M421" s="113" t="str">
        <f>IFERROR(VLOOKUP($F421,'2_Download'!$A$18:$H$5000,M$1,0),"")</f>
        <v/>
      </c>
      <c r="N421" s="113" t="str">
        <f>IFERROR(VLOOKUP($F421,'2_Download'!$A$18:$H$5000,N$1,0),"")</f>
        <v/>
      </c>
      <c r="O421" s="113" t="str">
        <f>IFERROR(VLOOKUP($F421,'2_Download'!$A$18:$H$5000,O$1,0),"")</f>
        <v/>
      </c>
    </row>
    <row r="422" spans="2:15" x14ac:dyDescent="0.2">
      <c r="B422" s="103">
        <f t="shared" si="30"/>
        <v>2035</v>
      </c>
      <c r="C422" s="103">
        <f t="shared" si="31"/>
        <v>4</v>
      </c>
      <c r="D422" s="103">
        <f t="shared" si="32"/>
        <v>2</v>
      </c>
      <c r="E422" s="103">
        <f t="shared" si="34"/>
        <v>15</v>
      </c>
      <c r="F422" s="103" t="str">
        <f>CONCATENATE(D422,"Q ",VLOOKUP($C422,Parametros!$D$4:$E$15,2,0)," ",'3_Fix'!B422)</f>
        <v>2Q Abr 2035</v>
      </c>
      <c r="H422" s="107">
        <f t="shared" si="33"/>
        <v>49414</v>
      </c>
      <c r="I422" s="113" t="str">
        <f>IFERROR(VLOOKUP($F422,'2_Download'!$A$18:$H$5000,I$1,0),"")</f>
        <v/>
      </c>
      <c r="J422" s="113" t="str">
        <f>IFERROR(VLOOKUP($F422,'2_Download'!$A$18:$H$5000,J$1,0),"")</f>
        <v/>
      </c>
      <c r="K422" s="113" t="str">
        <f>IFERROR(VLOOKUP($F422,'2_Download'!$A$18:$H$5000,K$1,0),"")</f>
        <v/>
      </c>
      <c r="L422" s="113" t="str">
        <f>IFERROR(VLOOKUP($F422,'2_Download'!$A$18:$H$5000,L$1,0),"")</f>
        <v/>
      </c>
      <c r="M422" s="113" t="str">
        <f>IFERROR(VLOOKUP($F422,'2_Download'!$A$18:$H$5000,M$1,0),"")</f>
        <v/>
      </c>
      <c r="N422" s="113" t="str">
        <f>IFERROR(VLOOKUP($F422,'2_Download'!$A$18:$H$5000,N$1,0),"")</f>
        <v/>
      </c>
      <c r="O422" s="113" t="str">
        <f>IFERROR(VLOOKUP($F422,'2_Download'!$A$18:$H$5000,O$1,0),"")</f>
        <v/>
      </c>
    </row>
    <row r="423" spans="2:15" x14ac:dyDescent="0.2">
      <c r="B423" s="103">
        <f t="shared" si="30"/>
        <v>2035</v>
      </c>
      <c r="C423" s="103">
        <f t="shared" si="31"/>
        <v>5</v>
      </c>
      <c r="D423" s="103">
        <f t="shared" si="32"/>
        <v>1</v>
      </c>
      <c r="E423" s="103">
        <f t="shared" si="34"/>
        <v>1</v>
      </c>
      <c r="F423" s="103" t="str">
        <f>CONCATENATE(D423,"Q ",VLOOKUP($C423,Parametros!$D$4:$E$15,2,0)," ",'3_Fix'!B423)</f>
        <v>1Q May 2035</v>
      </c>
      <c r="H423" s="107">
        <f t="shared" si="33"/>
        <v>49430</v>
      </c>
      <c r="I423" s="113" t="str">
        <f>IFERROR(VLOOKUP($F423,'2_Download'!$A$18:$H$5000,I$1,0),"")</f>
        <v/>
      </c>
      <c r="J423" s="113" t="str">
        <f>IFERROR(VLOOKUP($F423,'2_Download'!$A$18:$H$5000,J$1,0),"")</f>
        <v/>
      </c>
      <c r="K423" s="113" t="str">
        <f>IFERROR(VLOOKUP($F423,'2_Download'!$A$18:$H$5000,K$1,0),"")</f>
        <v/>
      </c>
      <c r="L423" s="113" t="str">
        <f>IFERROR(VLOOKUP($F423,'2_Download'!$A$18:$H$5000,L$1,0),"")</f>
        <v/>
      </c>
      <c r="M423" s="113" t="str">
        <f>IFERROR(VLOOKUP($F423,'2_Download'!$A$18:$H$5000,M$1,0),"")</f>
        <v/>
      </c>
      <c r="N423" s="113" t="str">
        <f>IFERROR(VLOOKUP($F423,'2_Download'!$A$18:$H$5000,N$1,0),"")</f>
        <v/>
      </c>
      <c r="O423" s="113" t="str">
        <f>IFERROR(VLOOKUP($F423,'2_Download'!$A$18:$H$5000,O$1,0),"")</f>
        <v/>
      </c>
    </row>
    <row r="424" spans="2:15" x14ac:dyDescent="0.2">
      <c r="B424" s="103">
        <f t="shared" si="30"/>
        <v>2035</v>
      </c>
      <c r="C424" s="103">
        <f t="shared" si="31"/>
        <v>5</v>
      </c>
      <c r="D424" s="103">
        <f t="shared" si="32"/>
        <v>2</v>
      </c>
      <c r="E424" s="103">
        <f t="shared" si="34"/>
        <v>15</v>
      </c>
      <c r="F424" s="103" t="str">
        <f>CONCATENATE(D424,"Q ",VLOOKUP($C424,Parametros!$D$4:$E$15,2,0)," ",'3_Fix'!B424)</f>
        <v>2Q May 2035</v>
      </c>
      <c r="H424" s="107">
        <f t="shared" si="33"/>
        <v>49444</v>
      </c>
      <c r="I424" s="113" t="str">
        <f>IFERROR(VLOOKUP($F424,'2_Download'!$A$18:$H$5000,I$1,0),"")</f>
        <v/>
      </c>
      <c r="J424" s="113" t="str">
        <f>IFERROR(VLOOKUP($F424,'2_Download'!$A$18:$H$5000,J$1,0),"")</f>
        <v/>
      </c>
      <c r="K424" s="113" t="str">
        <f>IFERROR(VLOOKUP($F424,'2_Download'!$A$18:$H$5000,K$1,0),"")</f>
        <v/>
      </c>
      <c r="L424" s="113" t="str">
        <f>IFERROR(VLOOKUP($F424,'2_Download'!$A$18:$H$5000,L$1,0),"")</f>
        <v/>
      </c>
      <c r="M424" s="113" t="str">
        <f>IFERROR(VLOOKUP($F424,'2_Download'!$A$18:$H$5000,M$1,0),"")</f>
        <v/>
      </c>
      <c r="N424" s="113" t="str">
        <f>IFERROR(VLOOKUP($F424,'2_Download'!$A$18:$H$5000,N$1,0),"")</f>
        <v/>
      </c>
      <c r="O424" s="113" t="str">
        <f>IFERROR(VLOOKUP($F424,'2_Download'!$A$18:$H$5000,O$1,0),"")</f>
        <v/>
      </c>
    </row>
    <row r="425" spans="2:15" x14ac:dyDescent="0.2">
      <c r="B425" s="103">
        <f t="shared" si="30"/>
        <v>2035</v>
      </c>
      <c r="C425" s="103">
        <f t="shared" si="31"/>
        <v>6</v>
      </c>
      <c r="D425" s="103">
        <f t="shared" si="32"/>
        <v>1</v>
      </c>
      <c r="E425" s="103">
        <f t="shared" si="34"/>
        <v>1</v>
      </c>
      <c r="F425" s="103" t="str">
        <f>CONCATENATE(D425,"Q ",VLOOKUP($C425,Parametros!$D$4:$E$15,2,0)," ",'3_Fix'!B425)</f>
        <v>1Q Jun 2035</v>
      </c>
      <c r="H425" s="107">
        <f t="shared" si="33"/>
        <v>49461</v>
      </c>
      <c r="I425" s="113" t="str">
        <f>IFERROR(VLOOKUP($F425,'2_Download'!$A$18:$H$5000,I$1,0),"")</f>
        <v/>
      </c>
      <c r="J425" s="113" t="str">
        <f>IFERROR(VLOOKUP($F425,'2_Download'!$A$18:$H$5000,J$1,0),"")</f>
        <v/>
      </c>
      <c r="K425" s="113" t="str">
        <f>IFERROR(VLOOKUP($F425,'2_Download'!$A$18:$H$5000,K$1,0),"")</f>
        <v/>
      </c>
      <c r="L425" s="113" t="str">
        <f>IFERROR(VLOOKUP($F425,'2_Download'!$A$18:$H$5000,L$1,0),"")</f>
        <v/>
      </c>
      <c r="M425" s="113" t="str">
        <f>IFERROR(VLOOKUP($F425,'2_Download'!$A$18:$H$5000,M$1,0),"")</f>
        <v/>
      </c>
      <c r="N425" s="113" t="str">
        <f>IFERROR(VLOOKUP($F425,'2_Download'!$A$18:$H$5000,N$1,0),"")</f>
        <v/>
      </c>
      <c r="O425" s="113" t="str">
        <f>IFERROR(VLOOKUP($F425,'2_Download'!$A$18:$H$5000,O$1,0),"")</f>
        <v/>
      </c>
    </row>
    <row r="426" spans="2:15" x14ac:dyDescent="0.2">
      <c r="B426" s="103">
        <f t="shared" si="30"/>
        <v>2035</v>
      </c>
      <c r="C426" s="103">
        <f t="shared" si="31"/>
        <v>6</v>
      </c>
      <c r="D426" s="103">
        <f t="shared" si="32"/>
        <v>2</v>
      </c>
      <c r="E426" s="103">
        <f t="shared" si="34"/>
        <v>15</v>
      </c>
      <c r="F426" s="103" t="str">
        <f>CONCATENATE(D426,"Q ",VLOOKUP($C426,Parametros!$D$4:$E$15,2,0)," ",'3_Fix'!B426)</f>
        <v>2Q Jun 2035</v>
      </c>
      <c r="H426" s="107">
        <f t="shared" si="33"/>
        <v>49475</v>
      </c>
      <c r="I426" s="113" t="str">
        <f>IFERROR(VLOOKUP($F426,'2_Download'!$A$18:$H$5000,I$1,0),"")</f>
        <v/>
      </c>
      <c r="J426" s="113" t="str">
        <f>IFERROR(VLOOKUP($F426,'2_Download'!$A$18:$H$5000,J$1,0),"")</f>
        <v/>
      </c>
      <c r="K426" s="113" t="str">
        <f>IFERROR(VLOOKUP($F426,'2_Download'!$A$18:$H$5000,K$1,0),"")</f>
        <v/>
      </c>
      <c r="L426" s="113" t="str">
        <f>IFERROR(VLOOKUP($F426,'2_Download'!$A$18:$H$5000,L$1,0),"")</f>
        <v/>
      </c>
      <c r="M426" s="113" t="str">
        <f>IFERROR(VLOOKUP($F426,'2_Download'!$A$18:$H$5000,M$1,0),"")</f>
        <v/>
      </c>
      <c r="N426" s="113" t="str">
        <f>IFERROR(VLOOKUP($F426,'2_Download'!$A$18:$H$5000,N$1,0),"")</f>
        <v/>
      </c>
      <c r="O426" s="113" t="str">
        <f>IFERROR(VLOOKUP($F426,'2_Download'!$A$18:$H$5000,O$1,0),"")</f>
        <v/>
      </c>
    </row>
    <row r="427" spans="2:15" x14ac:dyDescent="0.2">
      <c r="B427" s="103">
        <f t="shared" si="30"/>
        <v>2035</v>
      </c>
      <c r="C427" s="103">
        <f t="shared" si="31"/>
        <v>7</v>
      </c>
      <c r="D427" s="103">
        <f t="shared" si="32"/>
        <v>1</v>
      </c>
      <c r="E427" s="103">
        <f t="shared" si="34"/>
        <v>1</v>
      </c>
      <c r="F427" s="103" t="str">
        <f>CONCATENATE(D427,"Q ",VLOOKUP($C427,Parametros!$D$4:$E$15,2,0)," ",'3_Fix'!B427)</f>
        <v>1Q Jul 2035</v>
      </c>
      <c r="H427" s="107">
        <f t="shared" si="33"/>
        <v>49491</v>
      </c>
      <c r="I427" s="113" t="str">
        <f>IFERROR(VLOOKUP($F427,'2_Download'!$A$18:$H$5000,I$1,0),"")</f>
        <v/>
      </c>
      <c r="J427" s="113" t="str">
        <f>IFERROR(VLOOKUP($F427,'2_Download'!$A$18:$H$5000,J$1,0),"")</f>
        <v/>
      </c>
      <c r="K427" s="113" t="str">
        <f>IFERROR(VLOOKUP($F427,'2_Download'!$A$18:$H$5000,K$1,0),"")</f>
        <v/>
      </c>
      <c r="L427" s="113" t="str">
        <f>IFERROR(VLOOKUP($F427,'2_Download'!$A$18:$H$5000,L$1,0),"")</f>
        <v/>
      </c>
      <c r="M427" s="113" t="str">
        <f>IFERROR(VLOOKUP($F427,'2_Download'!$A$18:$H$5000,M$1,0),"")</f>
        <v/>
      </c>
      <c r="N427" s="113" t="str">
        <f>IFERROR(VLOOKUP($F427,'2_Download'!$A$18:$H$5000,N$1,0),"")</f>
        <v/>
      </c>
      <c r="O427" s="113" t="str">
        <f>IFERROR(VLOOKUP($F427,'2_Download'!$A$18:$H$5000,O$1,0),"")</f>
        <v/>
      </c>
    </row>
    <row r="428" spans="2:15" x14ac:dyDescent="0.2">
      <c r="B428" s="103">
        <f t="shared" si="30"/>
        <v>2035</v>
      </c>
      <c r="C428" s="103">
        <f t="shared" si="31"/>
        <v>7</v>
      </c>
      <c r="D428" s="103">
        <f t="shared" si="32"/>
        <v>2</v>
      </c>
      <c r="E428" s="103">
        <f t="shared" si="34"/>
        <v>15</v>
      </c>
      <c r="F428" s="103" t="str">
        <f>CONCATENATE(D428,"Q ",VLOOKUP($C428,Parametros!$D$4:$E$15,2,0)," ",'3_Fix'!B428)</f>
        <v>2Q Jul 2035</v>
      </c>
      <c r="H428" s="107">
        <f t="shared" si="33"/>
        <v>49505</v>
      </c>
      <c r="I428" s="113" t="str">
        <f>IFERROR(VLOOKUP($F428,'2_Download'!$A$18:$H$5000,I$1,0),"")</f>
        <v/>
      </c>
      <c r="J428" s="113" t="str">
        <f>IFERROR(VLOOKUP($F428,'2_Download'!$A$18:$H$5000,J$1,0),"")</f>
        <v/>
      </c>
      <c r="K428" s="113" t="str">
        <f>IFERROR(VLOOKUP($F428,'2_Download'!$A$18:$H$5000,K$1,0),"")</f>
        <v/>
      </c>
      <c r="L428" s="113" t="str">
        <f>IFERROR(VLOOKUP($F428,'2_Download'!$A$18:$H$5000,L$1,0),"")</f>
        <v/>
      </c>
      <c r="M428" s="113" t="str">
        <f>IFERROR(VLOOKUP($F428,'2_Download'!$A$18:$H$5000,M$1,0),"")</f>
        <v/>
      </c>
      <c r="N428" s="113" t="str">
        <f>IFERROR(VLOOKUP($F428,'2_Download'!$A$18:$H$5000,N$1,0),"")</f>
        <v/>
      </c>
      <c r="O428" s="113" t="str">
        <f>IFERROR(VLOOKUP($F428,'2_Download'!$A$18:$H$5000,O$1,0),"")</f>
        <v/>
      </c>
    </row>
    <row r="429" spans="2:15" x14ac:dyDescent="0.2">
      <c r="B429" s="103">
        <f t="shared" si="30"/>
        <v>2035</v>
      </c>
      <c r="C429" s="103">
        <f t="shared" si="31"/>
        <v>8</v>
      </c>
      <c r="D429" s="103">
        <f t="shared" si="32"/>
        <v>1</v>
      </c>
      <c r="E429" s="103">
        <f t="shared" si="34"/>
        <v>1</v>
      </c>
      <c r="F429" s="103" t="str">
        <f>CONCATENATE(D429,"Q ",VLOOKUP($C429,Parametros!$D$4:$E$15,2,0)," ",'3_Fix'!B429)</f>
        <v>1Q Ago 2035</v>
      </c>
      <c r="H429" s="107">
        <f t="shared" si="33"/>
        <v>49522</v>
      </c>
      <c r="I429" s="113" t="str">
        <f>IFERROR(VLOOKUP($F429,'2_Download'!$A$18:$H$5000,I$1,0),"")</f>
        <v/>
      </c>
      <c r="J429" s="113" t="str">
        <f>IFERROR(VLOOKUP($F429,'2_Download'!$A$18:$H$5000,J$1,0),"")</f>
        <v/>
      </c>
      <c r="K429" s="113" t="str">
        <f>IFERROR(VLOOKUP($F429,'2_Download'!$A$18:$H$5000,K$1,0),"")</f>
        <v/>
      </c>
      <c r="L429" s="113" t="str">
        <f>IFERROR(VLOOKUP($F429,'2_Download'!$A$18:$H$5000,L$1,0),"")</f>
        <v/>
      </c>
      <c r="M429" s="113" t="str">
        <f>IFERROR(VLOOKUP($F429,'2_Download'!$A$18:$H$5000,M$1,0),"")</f>
        <v/>
      </c>
      <c r="N429" s="113" t="str">
        <f>IFERROR(VLOOKUP($F429,'2_Download'!$A$18:$H$5000,N$1,0),"")</f>
        <v/>
      </c>
      <c r="O429" s="113" t="str">
        <f>IFERROR(VLOOKUP($F429,'2_Download'!$A$18:$H$5000,O$1,0),"")</f>
        <v/>
      </c>
    </row>
    <row r="430" spans="2:15" x14ac:dyDescent="0.2">
      <c r="B430" s="103">
        <f t="shared" si="30"/>
        <v>2035</v>
      </c>
      <c r="C430" s="103">
        <f t="shared" si="31"/>
        <v>8</v>
      </c>
      <c r="D430" s="103">
        <f t="shared" si="32"/>
        <v>2</v>
      </c>
      <c r="E430" s="103">
        <f t="shared" si="34"/>
        <v>15</v>
      </c>
      <c r="F430" s="103" t="str">
        <f>CONCATENATE(D430,"Q ",VLOOKUP($C430,Parametros!$D$4:$E$15,2,0)," ",'3_Fix'!B430)</f>
        <v>2Q Ago 2035</v>
      </c>
      <c r="H430" s="107">
        <f t="shared" si="33"/>
        <v>49536</v>
      </c>
      <c r="I430" s="113" t="str">
        <f>IFERROR(VLOOKUP($F430,'2_Download'!$A$18:$H$5000,I$1,0),"")</f>
        <v/>
      </c>
      <c r="J430" s="113" t="str">
        <f>IFERROR(VLOOKUP($F430,'2_Download'!$A$18:$H$5000,J$1,0),"")</f>
        <v/>
      </c>
      <c r="K430" s="113" t="str">
        <f>IFERROR(VLOOKUP($F430,'2_Download'!$A$18:$H$5000,K$1,0),"")</f>
        <v/>
      </c>
      <c r="L430" s="113" t="str">
        <f>IFERROR(VLOOKUP($F430,'2_Download'!$A$18:$H$5000,L$1,0),"")</f>
        <v/>
      </c>
      <c r="M430" s="113" t="str">
        <f>IFERROR(VLOOKUP($F430,'2_Download'!$A$18:$H$5000,M$1,0),"")</f>
        <v/>
      </c>
      <c r="N430" s="113" t="str">
        <f>IFERROR(VLOOKUP($F430,'2_Download'!$A$18:$H$5000,N$1,0),"")</f>
        <v/>
      </c>
      <c r="O430" s="113" t="str">
        <f>IFERROR(VLOOKUP($F430,'2_Download'!$A$18:$H$5000,O$1,0),"")</f>
        <v/>
      </c>
    </row>
    <row r="431" spans="2:15" x14ac:dyDescent="0.2">
      <c r="B431" s="103">
        <f t="shared" si="30"/>
        <v>2035</v>
      </c>
      <c r="C431" s="103">
        <f t="shared" si="31"/>
        <v>9</v>
      </c>
      <c r="D431" s="103">
        <f t="shared" si="32"/>
        <v>1</v>
      </c>
      <c r="E431" s="103">
        <f t="shared" si="34"/>
        <v>1</v>
      </c>
      <c r="F431" s="103" t="str">
        <f>CONCATENATE(D431,"Q ",VLOOKUP($C431,Parametros!$D$4:$E$15,2,0)," ",'3_Fix'!B431)</f>
        <v>1Q Sep 2035</v>
      </c>
      <c r="H431" s="107">
        <f t="shared" si="33"/>
        <v>49553</v>
      </c>
      <c r="I431" s="113" t="str">
        <f>IFERROR(VLOOKUP($F431,'2_Download'!$A$18:$H$5000,I$1,0),"")</f>
        <v/>
      </c>
      <c r="J431" s="113" t="str">
        <f>IFERROR(VLOOKUP($F431,'2_Download'!$A$18:$H$5000,J$1,0),"")</f>
        <v/>
      </c>
      <c r="K431" s="113" t="str">
        <f>IFERROR(VLOOKUP($F431,'2_Download'!$A$18:$H$5000,K$1,0),"")</f>
        <v/>
      </c>
      <c r="L431" s="113" t="str">
        <f>IFERROR(VLOOKUP($F431,'2_Download'!$A$18:$H$5000,L$1,0),"")</f>
        <v/>
      </c>
      <c r="M431" s="113" t="str">
        <f>IFERROR(VLOOKUP($F431,'2_Download'!$A$18:$H$5000,M$1,0),"")</f>
        <v/>
      </c>
      <c r="N431" s="113" t="str">
        <f>IFERROR(VLOOKUP($F431,'2_Download'!$A$18:$H$5000,N$1,0),"")</f>
        <v/>
      </c>
      <c r="O431" s="113" t="str">
        <f>IFERROR(VLOOKUP($F431,'2_Download'!$A$18:$H$5000,O$1,0),"")</f>
        <v/>
      </c>
    </row>
    <row r="432" spans="2:15" x14ac:dyDescent="0.2">
      <c r="B432" s="103">
        <f t="shared" si="30"/>
        <v>2035</v>
      </c>
      <c r="C432" s="103">
        <f t="shared" si="31"/>
        <v>9</v>
      </c>
      <c r="D432" s="103">
        <f t="shared" si="32"/>
        <v>2</v>
      </c>
      <c r="E432" s="103">
        <f t="shared" si="34"/>
        <v>15</v>
      </c>
      <c r="F432" s="103" t="str">
        <f>CONCATENATE(D432,"Q ",VLOOKUP($C432,Parametros!$D$4:$E$15,2,0)," ",'3_Fix'!B432)</f>
        <v>2Q Sep 2035</v>
      </c>
      <c r="H432" s="107">
        <f t="shared" si="33"/>
        <v>49567</v>
      </c>
      <c r="I432" s="113" t="str">
        <f>IFERROR(VLOOKUP($F432,'2_Download'!$A$18:$H$5000,I$1,0),"")</f>
        <v/>
      </c>
      <c r="J432" s="113" t="str">
        <f>IFERROR(VLOOKUP($F432,'2_Download'!$A$18:$H$5000,J$1,0),"")</f>
        <v/>
      </c>
      <c r="K432" s="113" t="str">
        <f>IFERROR(VLOOKUP($F432,'2_Download'!$A$18:$H$5000,K$1,0),"")</f>
        <v/>
      </c>
      <c r="L432" s="113" t="str">
        <f>IFERROR(VLOOKUP($F432,'2_Download'!$A$18:$H$5000,L$1,0),"")</f>
        <v/>
      </c>
      <c r="M432" s="113" t="str">
        <f>IFERROR(VLOOKUP($F432,'2_Download'!$A$18:$H$5000,M$1,0),"")</f>
        <v/>
      </c>
      <c r="N432" s="113" t="str">
        <f>IFERROR(VLOOKUP($F432,'2_Download'!$A$18:$H$5000,N$1,0),"")</f>
        <v/>
      </c>
      <c r="O432" s="113" t="str">
        <f>IFERROR(VLOOKUP($F432,'2_Download'!$A$18:$H$5000,O$1,0),"")</f>
        <v/>
      </c>
    </row>
    <row r="433" spans="2:15" x14ac:dyDescent="0.2">
      <c r="B433" s="103">
        <f t="shared" si="30"/>
        <v>2035</v>
      </c>
      <c r="C433" s="103">
        <f t="shared" si="31"/>
        <v>10</v>
      </c>
      <c r="D433" s="103">
        <f t="shared" si="32"/>
        <v>1</v>
      </c>
      <c r="E433" s="103">
        <f t="shared" si="34"/>
        <v>1</v>
      </c>
      <c r="F433" s="103" t="str">
        <f>CONCATENATE(D433,"Q ",VLOOKUP($C433,Parametros!$D$4:$E$15,2,0)," ",'3_Fix'!B433)</f>
        <v>1Q Oct 2035</v>
      </c>
      <c r="H433" s="107">
        <f t="shared" si="33"/>
        <v>49583</v>
      </c>
      <c r="I433" s="113" t="str">
        <f>IFERROR(VLOOKUP($F433,'2_Download'!$A$18:$H$5000,I$1,0),"")</f>
        <v/>
      </c>
      <c r="J433" s="113" t="str">
        <f>IFERROR(VLOOKUP($F433,'2_Download'!$A$18:$H$5000,J$1,0),"")</f>
        <v/>
      </c>
      <c r="K433" s="113" t="str">
        <f>IFERROR(VLOOKUP($F433,'2_Download'!$A$18:$H$5000,K$1,0),"")</f>
        <v/>
      </c>
      <c r="L433" s="113" t="str">
        <f>IFERROR(VLOOKUP($F433,'2_Download'!$A$18:$H$5000,L$1,0),"")</f>
        <v/>
      </c>
      <c r="M433" s="113" t="str">
        <f>IFERROR(VLOOKUP($F433,'2_Download'!$A$18:$H$5000,M$1,0),"")</f>
        <v/>
      </c>
      <c r="N433" s="113" t="str">
        <f>IFERROR(VLOOKUP($F433,'2_Download'!$A$18:$H$5000,N$1,0),"")</f>
        <v/>
      </c>
      <c r="O433" s="113" t="str">
        <f>IFERROR(VLOOKUP($F433,'2_Download'!$A$18:$H$5000,O$1,0),"")</f>
        <v/>
      </c>
    </row>
    <row r="434" spans="2:15" x14ac:dyDescent="0.2">
      <c r="B434" s="103">
        <f t="shared" si="30"/>
        <v>2035</v>
      </c>
      <c r="C434" s="103">
        <f t="shared" si="31"/>
        <v>10</v>
      </c>
      <c r="D434" s="103">
        <f t="shared" si="32"/>
        <v>2</v>
      </c>
      <c r="E434" s="103">
        <f t="shared" si="34"/>
        <v>15</v>
      </c>
      <c r="F434" s="103" t="str">
        <f>CONCATENATE(D434,"Q ",VLOOKUP($C434,Parametros!$D$4:$E$15,2,0)," ",'3_Fix'!B434)</f>
        <v>2Q Oct 2035</v>
      </c>
      <c r="H434" s="107">
        <f t="shared" si="33"/>
        <v>49597</v>
      </c>
      <c r="I434" s="113" t="str">
        <f>IFERROR(VLOOKUP($F434,'2_Download'!$A$18:$H$5000,I$1,0),"")</f>
        <v/>
      </c>
      <c r="J434" s="113" t="str">
        <f>IFERROR(VLOOKUP($F434,'2_Download'!$A$18:$H$5000,J$1,0),"")</f>
        <v/>
      </c>
      <c r="K434" s="113" t="str">
        <f>IFERROR(VLOOKUP($F434,'2_Download'!$A$18:$H$5000,K$1,0),"")</f>
        <v/>
      </c>
      <c r="L434" s="113" t="str">
        <f>IFERROR(VLOOKUP($F434,'2_Download'!$A$18:$H$5000,L$1,0),"")</f>
        <v/>
      </c>
      <c r="M434" s="113" t="str">
        <f>IFERROR(VLOOKUP($F434,'2_Download'!$A$18:$H$5000,M$1,0),"")</f>
        <v/>
      </c>
      <c r="N434" s="113" t="str">
        <f>IFERROR(VLOOKUP($F434,'2_Download'!$A$18:$H$5000,N$1,0),"")</f>
        <v/>
      </c>
      <c r="O434" s="113" t="str">
        <f>IFERROR(VLOOKUP($F434,'2_Download'!$A$18:$H$5000,O$1,0),"")</f>
        <v/>
      </c>
    </row>
    <row r="435" spans="2:15" x14ac:dyDescent="0.2">
      <c r="B435" s="103">
        <f t="shared" si="30"/>
        <v>2035</v>
      </c>
      <c r="C435" s="103">
        <f t="shared" si="31"/>
        <v>11</v>
      </c>
      <c r="D435" s="103">
        <f t="shared" si="32"/>
        <v>1</v>
      </c>
      <c r="E435" s="103">
        <f t="shared" si="34"/>
        <v>1</v>
      </c>
      <c r="F435" s="103" t="str">
        <f>CONCATENATE(D435,"Q ",VLOOKUP($C435,Parametros!$D$4:$E$15,2,0)," ",'3_Fix'!B435)</f>
        <v>1Q Nov 2035</v>
      </c>
      <c r="H435" s="107">
        <f t="shared" si="33"/>
        <v>49614</v>
      </c>
      <c r="I435" s="113" t="str">
        <f>IFERROR(VLOOKUP($F435,'2_Download'!$A$18:$H$5000,I$1,0),"")</f>
        <v/>
      </c>
      <c r="J435" s="113" t="str">
        <f>IFERROR(VLOOKUP($F435,'2_Download'!$A$18:$H$5000,J$1,0),"")</f>
        <v/>
      </c>
      <c r="K435" s="113" t="str">
        <f>IFERROR(VLOOKUP($F435,'2_Download'!$A$18:$H$5000,K$1,0),"")</f>
        <v/>
      </c>
      <c r="L435" s="113" t="str">
        <f>IFERROR(VLOOKUP($F435,'2_Download'!$A$18:$H$5000,L$1,0),"")</f>
        <v/>
      </c>
      <c r="M435" s="113" t="str">
        <f>IFERROR(VLOOKUP($F435,'2_Download'!$A$18:$H$5000,M$1,0),"")</f>
        <v/>
      </c>
      <c r="N435" s="113" t="str">
        <f>IFERROR(VLOOKUP($F435,'2_Download'!$A$18:$H$5000,N$1,0),"")</f>
        <v/>
      </c>
      <c r="O435" s="113" t="str">
        <f>IFERROR(VLOOKUP($F435,'2_Download'!$A$18:$H$5000,O$1,0),"")</f>
        <v/>
      </c>
    </row>
    <row r="436" spans="2:15" x14ac:dyDescent="0.2">
      <c r="B436" s="103">
        <f t="shared" si="30"/>
        <v>2035</v>
      </c>
      <c r="C436" s="103">
        <f t="shared" si="31"/>
        <v>11</v>
      </c>
      <c r="D436" s="103">
        <f t="shared" si="32"/>
        <v>2</v>
      </c>
      <c r="E436" s="103">
        <f t="shared" si="34"/>
        <v>15</v>
      </c>
      <c r="F436" s="103" t="str">
        <f>CONCATENATE(D436,"Q ",VLOOKUP($C436,Parametros!$D$4:$E$15,2,0)," ",'3_Fix'!B436)</f>
        <v>2Q Nov 2035</v>
      </c>
      <c r="H436" s="107">
        <f t="shared" si="33"/>
        <v>49628</v>
      </c>
      <c r="I436" s="113" t="str">
        <f>IFERROR(VLOOKUP($F436,'2_Download'!$A$18:$H$5000,I$1,0),"")</f>
        <v/>
      </c>
      <c r="J436" s="113" t="str">
        <f>IFERROR(VLOOKUP($F436,'2_Download'!$A$18:$H$5000,J$1,0),"")</f>
        <v/>
      </c>
      <c r="K436" s="113" t="str">
        <f>IFERROR(VLOOKUP($F436,'2_Download'!$A$18:$H$5000,K$1,0),"")</f>
        <v/>
      </c>
      <c r="L436" s="113" t="str">
        <f>IFERROR(VLOOKUP($F436,'2_Download'!$A$18:$H$5000,L$1,0),"")</f>
        <v/>
      </c>
      <c r="M436" s="113" t="str">
        <f>IFERROR(VLOOKUP($F436,'2_Download'!$A$18:$H$5000,M$1,0),"")</f>
        <v/>
      </c>
      <c r="N436" s="113" t="str">
        <f>IFERROR(VLOOKUP($F436,'2_Download'!$A$18:$H$5000,N$1,0),"")</f>
        <v/>
      </c>
      <c r="O436" s="113" t="str">
        <f>IFERROR(VLOOKUP($F436,'2_Download'!$A$18:$H$5000,O$1,0),"")</f>
        <v/>
      </c>
    </row>
    <row r="437" spans="2:15" x14ac:dyDescent="0.2">
      <c r="B437" s="103">
        <f t="shared" si="30"/>
        <v>2035</v>
      </c>
      <c r="C437" s="103">
        <f t="shared" si="31"/>
        <v>12</v>
      </c>
      <c r="D437" s="103">
        <f t="shared" si="32"/>
        <v>1</v>
      </c>
      <c r="E437" s="103">
        <f t="shared" si="34"/>
        <v>1</v>
      </c>
      <c r="F437" s="103" t="str">
        <f>CONCATENATE(D437,"Q ",VLOOKUP($C437,Parametros!$D$4:$E$15,2,0)," ",'3_Fix'!B437)</f>
        <v>1Q Dic 2035</v>
      </c>
      <c r="H437" s="107">
        <f t="shared" si="33"/>
        <v>49644</v>
      </c>
      <c r="I437" s="113" t="str">
        <f>IFERROR(VLOOKUP($F437,'2_Download'!$A$18:$H$5000,I$1,0),"")</f>
        <v/>
      </c>
      <c r="J437" s="113" t="str">
        <f>IFERROR(VLOOKUP($F437,'2_Download'!$A$18:$H$5000,J$1,0),"")</f>
        <v/>
      </c>
      <c r="K437" s="113" t="str">
        <f>IFERROR(VLOOKUP($F437,'2_Download'!$A$18:$H$5000,K$1,0),"")</f>
        <v/>
      </c>
      <c r="L437" s="113" t="str">
        <f>IFERROR(VLOOKUP($F437,'2_Download'!$A$18:$H$5000,L$1,0),"")</f>
        <v/>
      </c>
      <c r="M437" s="113" t="str">
        <f>IFERROR(VLOOKUP($F437,'2_Download'!$A$18:$H$5000,M$1,0),"")</f>
        <v/>
      </c>
      <c r="N437" s="113" t="str">
        <f>IFERROR(VLOOKUP($F437,'2_Download'!$A$18:$H$5000,N$1,0),"")</f>
        <v/>
      </c>
      <c r="O437" s="113" t="str">
        <f>IFERROR(VLOOKUP($F437,'2_Download'!$A$18:$H$5000,O$1,0),"")</f>
        <v/>
      </c>
    </row>
    <row r="438" spans="2:15" x14ac:dyDescent="0.2">
      <c r="B438" s="103">
        <f t="shared" si="30"/>
        <v>2035</v>
      </c>
      <c r="C438" s="103">
        <f t="shared" si="31"/>
        <v>12</v>
      </c>
      <c r="D438" s="103">
        <f t="shared" si="32"/>
        <v>2</v>
      </c>
      <c r="E438" s="103">
        <f t="shared" si="34"/>
        <v>15</v>
      </c>
      <c r="F438" s="103" t="str">
        <f>CONCATENATE(D438,"Q ",VLOOKUP($C438,Parametros!$D$4:$E$15,2,0)," ",'3_Fix'!B438)</f>
        <v>2Q Dic 2035</v>
      </c>
      <c r="H438" s="107">
        <f t="shared" si="33"/>
        <v>49658</v>
      </c>
      <c r="I438" s="113" t="str">
        <f>IFERROR(VLOOKUP($F438,'2_Download'!$A$18:$H$5000,I$1,0),"")</f>
        <v/>
      </c>
      <c r="J438" s="113" t="str">
        <f>IFERROR(VLOOKUP($F438,'2_Download'!$A$18:$H$5000,J$1,0),"")</f>
        <v/>
      </c>
      <c r="K438" s="113" t="str">
        <f>IFERROR(VLOOKUP($F438,'2_Download'!$A$18:$H$5000,K$1,0),"")</f>
        <v/>
      </c>
      <c r="L438" s="113" t="str">
        <f>IFERROR(VLOOKUP($F438,'2_Download'!$A$18:$H$5000,L$1,0),"")</f>
        <v/>
      </c>
      <c r="M438" s="113" t="str">
        <f>IFERROR(VLOOKUP($F438,'2_Download'!$A$18:$H$5000,M$1,0),"")</f>
        <v/>
      </c>
      <c r="N438" s="113" t="str">
        <f>IFERROR(VLOOKUP($F438,'2_Download'!$A$18:$H$5000,N$1,0),"")</f>
        <v/>
      </c>
      <c r="O438" s="113" t="str">
        <f>IFERROR(VLOOKUP($F438,'2_Download'!$A$18:$H$5000,O$1,0),"")</f>
        <v/>
      </c>
    </row>
    <row r="439" spans="2:15" x14ac:dyDescent="0.2">
      <c r="B439" s="103">
        <f t="shared" si="30"/>
        <v>2036</v>
      </c>
      <c r="C439" s="103">
        <f t="shared" si="31"/>
        <v>1</v>
      </c>
      <c r="D439" s="103">
        <f t="shared" si="32"/>
        <v>1</v>
      </c>
      <c r="E439" s="103">
        <f t="shared" si="34"/>
        <v>1</v>
      </c>
      <c r="F439" s="103" t="str">
        <f>CONCATENATE(D439,"Q ",VLOOKUP($C439,Parametros!$D$4:$E$15,2,0)," ",'3_Fix'!B439)</f>
        <v>1Q Ene 2036</v>
      </c>
      <c r="H439" s="107">
        <f t="shared" si="33"/>
        <v>49675</v>
      </c>
      <c r="I439" s="113" t="str">
        <f>IFERROR(VLOOKUP($F439,'2_Download'!$A$18:$H$5000,I$1,0),"")</f>
        <v/>
      </c>
      <c r="J439" s="113" t="str">
        <f>IFERROR(VLOOKUP($F439,'2_Download'!$A$18:$H$5000,J$1,0),"")</f>
        <v/>
      </c>
      <c r="K439" s="113" t="str">
        <f>IFERROR(VLOOKUP($F439,'2_Download'!$A$18:$H$5000,K$1,0),"")</f>
        <v/>
      </c>
      <c r="L439" s="113" t="str">
        <f>IFERROR(VLOOKUP($F439,'2_Download'!$A$18:$H$5000,L$1,0),"")</f>
        <v/>
      </c>
      <c r="M439" s="113" t="str">
        <f>IFERROR(VLOOKUP($F439,'2_Download'!$A$18:$H$5000,M$1,0),"")</f>
        <v/>
      </c>
      <c r="N439" s="113" t="str">
        <f>IFERROR(VLOOKUP($F439,'2_Download'!$A$18:$H$5000,N$1,0),"")</f>
        <v/>
      </c>
      <c r="O439" s="113" t="str">
        <f>IFERROR(VLOOKUP($F439,'2_Download'!$A$18:$H$5000,O$1,0),"")</f>
        <v/>
      </c>
    </row>
    <row r="440" spans="2:15" x14ac:dyDescent="0.2">
      <c r="B440" s="103">
        <f t="shared" si="30"/>
        <v>2036</v>
      </c>
      <c r="C440" s="103">
        <f t="shared" si="31"/>
        <v>1</v>
      </c>
      <c r="D440" s="103">
        <f t="shared" si="32"/>
        <v>2</v>
      </c>
      <c r="E440" s="103">
        <f t="shared" si="34"/>
        <v>15</v>
      </c>
      <c r="F440" s="103" t="str">
        <f>CONCATENATE(D440,"Q ",VLOOKUP($C440,Parametros!$D$4:$E$15,2,0)," ",'3_Fix'!B440)</f>
        <v>2Q Ene 2036</v>
      </c>
      <c r="H440" s="107">
        <f t="shared" si="33"/>
        <v>49689</v>
      </c>
      <c r="I440" s="113" t="str">
        <f>IFERROR(VLOOKUP($F440,'2_Download'!$A$18:$H$5000,I$1,0),"")</f>
        <v/>
      </c>
      <c r="J440" s="113" t="str">
        <f>IFERROR(VLOOKUP($F440,'2_Download'!$A$18:$H$5000,J$1,0),"")</f>
        <v/>
      </c>
      <c r="K440" s="113" t="str">
        <f>IFERROR(VLOOKUP($F440,'2_Download'!$A$18:$H$5000,K$1,0),"")</f>
        <v/>
      </c>
      <c r="L440" s="113" t="str">
        <f>IFERROR(VLOOKUP($F440,'2_Download'!$A$18:$H$5000,L$1,0),"")</f>
        <v/>
      </c>
      <c r="M440" s="113" t="str">
        <f>IFERROR(VLOOKUP($F440,'2_Download'!$A$18:$H$5000,M$1,0),"")</f>
        <v/>
      </c>
      <c r="N440" s="113" t="str">
        <f>IFERROR(VLOOKUP($F440,'2_Download'!$A$18:$H$5000,N$1,0),"")</f>
        <v/>
      </c>
      <c r="O440" s="113" t="str">
        <f>IFERROR(VLOOKUP($F440,'2_Download'!$A$18:$H$5000,O$1,0),"")</f>
        <v/>
      </c>
    </row>
    <row r="441" spans="2:15" x14ac:dyDescent="0.2">
      <c r="B441" s="103">
        <f t="shared" si="30"/>
        <v>2036</v>
      </c>
      <c r="C441" s="103">
        <f t="shared" si="31"/>
        <v>2</v>
      </c>
      <c r="D441" s="103">
        <f t="shared" si="32"/>
        <v>1</v>
      </c>
      <c r="E441" s="103">
        <f t="shared" si="34"/>
        <v>1</v>
      </c>
      <c r="F441" s="103" t="str">
        <f>CONCATENATE(D441,"Q ",VLOOKUP($C441,Parametros!$D$4:$E$15,2,0)," ",'3_Fix'!B441)</f>
        <v>1Q Feb 2036</v>
      </c>
      <c r="H441" s="107">
        <f t="shared" si="33"/>
        <v>49706</v>
      </c>
      <c r="I441" s="113" t="str">
        <f>IFERROR(VLOOKUP($F441,'2_Download'!$A$18:$H$5000,I$1,0),"")</f>
        <v/>
      </c>
      <c r="J441" s="113" t="str">
        <f>IFERROR(VLOOKUP($F441,'2_Download'!$A$18:$H$5000,J$1,0),"")</f>
        <v/>
      </c>
      <c r="K441" s="113" t="str">
        <f>IFERROR(VLOOKUP($F441,'2_Download'!$A$18:$H$5000,K$1,0),"")</f>
        <v/>
      </c>
      <c r="L441" s="113" t="str">
        <f>IFERROR(VLOOKUP($F441,'2_Download'!$A$18:$H$5000,L$1,0),"")</f>
        <v/>
      </c>
      <c r="M441" s="113" t="str">
        <f>IFERROR(VLOOKUP($F441,'2_Download'!$A$18:$H$5000,M$1,0),"")</f>
        <v/>
      </c>
      <c r="N441" s="113" t="str">
        <f>IFERROR(VLOOKUP($F441,'2_Download'!$A$18:$H$5000,N$1,0),"")</f>
        <v/>
      </c>
      <c r="O441" s="113" t="str">
        <f>IFERROR(VLOOKUP($F441,'2_Download'!$A$18:$H$5000,O$1,0),"")</f>
        <v/>
      </c>
    </row>
    <row r="442" spans="2:15" x14ac:dyDescent="0.2">
      <c r="B442" s="103">
        <f t="shared" si="30"/>
        <v>2036</v>
      </c>
      <c r="C442" s="103">
        <f t="shared" si="31"/>
        <v>2</v>
      </c>
      <c r="D442" s="103">
        <f t="shared" si="32"/>
        <v>2</v>
      </c>
      <c r="E442" s="103">
        <f t="shared" si="34"/>
        <v>15</v>
      </c>
      <c r="F442" s="103" t="str">
        <f>CONCATENATE(D442,"Q ",VLOOKUP($C442,Parametros!$D$4:$E$15,2,0)," ",'3_Fix'!B442)</f>
        <v>2Q Feb 2036</v>
      </c>
      <c r="H442" s="107">
        <f t="shared" si="33"/>
        <v>49720</v>
      </c>
      <c r="I442" s="113" t="str">
        <f>IFERROR(VLOOKUP($F442,'2_Download'!$A$18:$H$5000,I$1,0),"")</f>
        <v/>
      </c>
      <c r="J442" s="113" t="str">
        <f>IFERROR(VLOOKUP($F442,'2_Download'!$A$18:$H$5000,J$1,0),"")</f>
        <v/>
      </c>
      <c r="K442" s="113" t="str">
        <f>IFERROR(VLOOKUP($F442,'2_Download'!$A$18:$H$5000,K$1,0),"")</f>
        <v/>
      </c>
      <c r="L442" s="113" t="str">
        <f>IFERROR(VLOOKUP($F442,'2_Download'!$A$18:$H$5000,L$1,0),"")</f>
        <v/>
      </c>
      <c r="M442" s="113" t="str">
        <f>IFERROR(VLOOKUP($F442,'2_Download'!$A$18:$H$5000,M$1,0),"")</f>
        <v/>
      </c>
      <c r="N442" s="113" t="str">
        <f>IFERROR(VLOOKUP($F442,'2_Download'!$A$18:$H$5000,N$1,0),"")</f>
        <v/>
      </c>
      <c r="O442" s="113" t="str">
        <f>IFERROR(VLOOKUP($F442,'2_Download'!$A$18:$H$5000,O$1,0),"")</f>
        <v/>
      </c>
    </row>
    <row r="443" spans="2:15" x14ac:dyDescent="0.2">
      <c r="B443" s="103">
        <f t="shared" si="30"/>
        <v>2036</v>
      </c>
      <c r="C443" s="103">
        <f t="shared" si="31"/>
        <v>3</v>
      </c>
      <c r="D443" s="103">
        <f t="shared" si="32"/>
        <v>1</v>
      </c>
      <c r="E443" s="103">
        <f t="shared" si="34"/>
        <v>1</v>
      </c>
      <c r="F443" s="103" t="str">
        <f>CONCATENATE(D443,"Q ",VLOOKUP($C443,Parametros!$D$4:$E$15,2,0)," ",'3_Fix'!B443)</f>
        <v>1Q Mar 2036</v>
      </c>
      <c r="H443" s="107">
        <f t="shared" si="33"/>
        <v>49735</v>
      </c>
      <c r="I443" s="113" t="str">
        <f>IFERROR(VLOOKUP($F443,'2_Download'!$A$18:$H$5000,I$1,0),"")</f>
        <v/>
      </c>
      <c r="J443" s="113" t="str">
        <f>IFERROR(VLOOKUP($F443,'2_Download'!$A$18:$H$5000,J$1,0),"")</f>
        <v/>
      </c>
      <c r="K443" s="113" t="str">
        <f>IFERROR(VLOOKUP($F443,'2_Download'!$A$18:$H$5000,K$1,0),"")</f>
        <v/>
      </c>
      <c r="L443" s="113" t="str">
        <f>IFERROR(VLOOKUP($F443,'2_Download'!$A$18:$H$5000,L$1,0),"")</f>
        <v/>
      </c>
      <c r="M443" s="113" t="str">
        <f>IFERROR(VLOOKUP($F443,'2_Download'!$A$18:$H$5000,M$1,0),"")</f>
        <v/>
      </c>
      <c r="N443" s="113" t="str">
        <f>IFERROR(VLOOKUP($F443,'2_Download'!$A$18:$H$5000,N$1,0),"")</f>
        <v/>
      </c>
      <c r="O443" s="113" t="str">
        <f>IFERROR(VLOOKUP($F443,'2_Download'!$A$18:$H$5000,O$1,0),"")</f>
        <v/>
      </c>
    </row>
    <row r="444" spans="2:15" x14ac:dyDescent="0.2">
      <c r="B444" s="103">
        <f t="shared" si="30"/>
        <v>2036</v>
      </c>
      <c r="C444" s="103">
        <f t="shared" si="31"/>
        <v>3</v>
      </c>
      <c r="D444" s="103">
        <f t="shared" si="32"/>
        <v>2</v>
      </c>
      <c r="E444" s="103">
        <f t="shared" si="34"/>
        <v>15</v>
      </c>
      <c r="F444" s="103" t="str">
        <f>CONCATENATE(D444,"Q ",VLOOKUP($C444,Parametros!$D$4:$E$15,2,0)," ",'3_Fix'!B444)</f>
        <v>2Q Mar 2036</v>
      </c>
      <c r="H444" s="107">
        <f t="shared" si="33"/>
        <v>49749</v>
      </c>
      <c r="I444" s="113" t="str">
        <f>IFERROR(VLOOKUP($F444,'2_Download'!$A$18:$H$5000,I$1,0),"")</f>
        <v/>
      </c>
      <c r="J444" s="113" t="str">
        <f>IFERROR(VLOOKUP($F444,'2_Download'!$A$18:$H$5000,J$1,0),"")</f>
        <v/>
      </c>
      <c r="K444" s="113" t="str">
        <f>IFERROR(VLOOKUP($F444,'2_Download'!$A$18:$H$5000,K$1,0),"")</f>
        <v/>
      </c>
      <c r="L444" s="113" t="str">
        <f>IFERROR(VLOOKUP($F444,'2_Download'!$A$18:$H$5000,L$1,0),"")</f>
        <v/>
      </c>
      <c r="M444" s="113" t="str">
        <f>IFERROR(VLOOKUP($F444,'2_Download'!$A$18:$H$5000,M$1,0),"")</f>
        <v/>
      </c>
      <c r="N444" s="113" t="str">
        <f>IFERROR(VLOOKUP($F444,'2_Download'!$A$18:$H$5000,N$1,0),"")</f>
        <v/>
      </c>
      <c r="O444" s="113" t="str">
        <f>IFERROR(VLOOKUP($F444,'2_Download'!$A$18:$H$5000,O$1,0),"")</f>
        <v/>
      </c>
    </row>
    <row r="445" spans="2:15" x14ac:dyDescent="0.2">
      <c r="B445" s="103">
        <f t="shared" si="30"/>
        <v>2036</v>
      </c>
      <c r="C445" s="103">
        <f t="shared" si="31"/>
        <v>4</v>
      </c>
      <c r="D445" s="103">
        <f t="shared" si="32"/>
        <v>1</v>
      </c>
      <c r="E445" s="103">
        <f t="shared" si="34"/>
        <v>1</v>
      </c>
      <c r="F445" s="103" t="str">
        <f>CONCATENATE(D445,"Q ",VLOOKUP($C445,Parametros!$D$4:$E$15,2,0)," ",'3_Fix'!B445)</f>
        <v>1Q Abr 2036</v>
      </c>
      <c r="H445" s="107">
        <f t="shared" si="33"/>
        <v>49766</v>
      </c>
      <c r="I445" s="113" t="str">
        <f>IFERROR(VLOOKUP($F445,'2_Download'!$A$18:$H$5000,I$1,0),"")</f>
        <v/>
      </c>
      <c r="J445" s="113" t="str">
        <f>IFERROR(VLOOKUP($F445,'2_Download'!$A$18:$H$5000,J$1,0),"")</f>
        <v/>
      </c>
      <c r="K445" s="113" t="str">
        <f>IFERROR(VLOOKUP($F445,'2_Download'!$A$18:$H$5000,K$1,0),"")</f>
        <v/>
      </c>
      <c r="L445" s="113" t="str">
        <f>IFERROR(VLOOKUP($F445,'2_Download'!$A$18:$H$5000,L$1,0),"")</f>
        <v/>
      </c>
      <c r="M445" s="113" t="str">
        <f>IFERROR(VLOOKUP($F445,'2_Download'!$A$18:$H$5000,M$1,0),"")</f>
        <v/>
      </c>
      <c r="N445" s="113" t="str">
        <f>IFERROR(VLOOKUP($F445,'2_Download'!$A$18:$H$5000,N$1,0),"")</f>
        <v/>
      </c>
      <c r="O445" s="113" t="str">
        <f>IFERROR(VLOOKUP($F445,'2_Download'!$A$18:$H$5000,O$1,0),"")</f>
        <v/>
      </c>
    </row>
    <row r="446" spans="2:15" x14ac:dyDescent="0.2">
      <c r="B446" s="103">
        <f t="shared" si="30"/>
        <v>2036</v>
      </c>
      <c r="C446" s="103">
        <f t="shared" si="31"/>
        <v>4</v>
      </c>
      <c r="D446" s="103">
        <f t="shared" si="32"/>
        <v>2</v>
      </c>
      <c r="E446" s="103">
        <f t="shared" si="34"/>
        <v>15</v>
      </c>
      <c r="F446" s="103" t="str">
        <f>CONCATENATE(D446,"Q ",VLOOKUP($C446,Parametros!$D$4:$E$15,2,0)," ",'3_Fix'!B446)</f>
        <v>2Q Abr 2036</v>
      </c>
      <c r="H446" s="107">
        <f t="shared" si="33"/>
        <v>49780</v>
      </c>
      <c r="I446" s="113" t="str">
        <f>IFERROR(VLOOKUP($F446,'2_Download'!$A$18:$H$5000,I$1,0),"")</f>
        <v/>
      </c>
      <c r="J446" s="113" t="str">
        <f>IFERROR(VLOOKUP($F446,'2_Download'!$A$18:$H$5000,J$1,0),"")</f>
        <v/>
      </c>
      <c r="K446" s="113" t="str">
        <f>IFERROR(VLOOKUP($F446,'2_Download'!$A$18:$H$5000,K$1,0),"")</f>
        <v/>
      </c>
      <c r="L446" s="113" t="str">
        <f>IFERROR(VLOOKUP($F446,'2_Download'!$A$18:$H$5000,L$1,0),"")</f>
        <v/>
      </c>
      <c r="M446" s="113" t="str">
        <f>IFERROR(VLOOKUP($F446,'2_Download'!$A$18:$H$5000,M$1,0),"")</f>
        <v/>
      </c>
      <c r="N446" s="113" t="str">
        <f>IFERROR(VLOOKUP($F446,'2_Download'!$A$18:$H$5000,N$1,0),"")</f>
        <v/>
      </c>
      <c r="O446" s="113" t="str">
        <f>IFERROR(VLOOKUP($F446,'2_Download'!$A$18:$H$5000,O$1,0),"")</f>
        <v/>
      </c>
    </row>
    <row r="447" spans="2:15" x14ac:dyDescent="0.2">
      <c r="B447" s="103">
        <f t="shared" si="30"/>
        <v>2036</v>
      </c>
      <c r="C447" s="103">
        <f t="shared" si="31"/>
        <v>5</v>
      </c>
      <c r="D447" s="103">
        <f t="shared" si="32"/>
        <v>1</v>
      </c>
      <c r="E447" s="103">
        <f t="shared" si="34"/>
        <v>1</v>
      </c>
      <c r="F447" s="103" t="str">
        <f>CONCATENATE(D447,"Q ",VLOOKUP($C447,Parametros!$D$4:$E$15,2,0)," ",'3_Fix'!B447)</f>
        <v>1Q May 2036</v>
      </c>
      <c r="H447" s="107">
        <f t="shared" si="33"/>
        <v>49796</v>
      </c>
      <c r="I447" s="113" t="str">
        <f>IFERROR(VLOOKUP($F447,'2_Download'!$A$18:$H$5000,I$1,0),"")</f>
        <v/>
      </c>
      <c r="J447" s="113" t="str">
        <f>IFERROR(VLOOKUP($F447,'2_Download'!$A$18:$H$5000,J$1,0),"")</f>
        <v/>
      </c>
      <c r="K447" s="113" t="str">
        <f>IFERROR(VLOOKUP($F447,'2_Download'!$A$18:$H$5000,K$1,0),"")</f>
        <v/>
      </c>
      <c r="L447" s="113" t="str">
        <f>IFERROR(VLOOKUP($F447,'2_Download'!$A$18:$H$5000,L$1,0),"")</f>
        <v/>
      </c>
      <c r="M447" s="113" t="str">
        <f>IFERROR(VLOOKUP($F447,'2_Download'!$A$18:$H$5000,M$1,0),"")</f>
        <v/>
      </c>
      <c r="N447" s="113" t="str">
        <f>IFERROR(VLOOKUP($F447,'2_Download'!$A$18:$H$5000,N$1,0),"")</f>
        <v/>
      </c>
      <c r="O447" s="113" t="str">
        <f>IFERROR(VLOOKUP($F447,'2_Download'!$A$18:$H$5000,O$1,0),"")</f>
        <v/>
      </c>
    </row>
    <row r="448" spans="2:15" x14ac:dyDescent="0.2">
      <c r="B448" s="103">
        <f t="shared" si="30"/>
        <v>2036</v>
      </c>
      <c r="C448" s="103">
        <f t="shared" si="31"/>
        <v>5</v>
      </c>
      <c r="D448" s="103">
        <f t="shared" si="32"/>
        <v>2</v>
      </c>
      <c r="E448" s="103">
        <f t="shared" si="34"/>
        <v>15</v>
      </c>
      <c r="F448" s="103" t="str">
        <f>CONCATENATE(D448,"Q ",VLOOKUP($C448,Parametros!$D$4:$E$15,2,0)," ",'3_Fix'!B448)</f>
        <v>2Q May 2036</v>
      </c>
      <c r="H448" s="107">
        <f t="shared" si="33"/>
        <v>49810</v>
      </c>
      <c r="I448" s="113" t="str">
        <f>IFERROR(VLOOKUP($F448,'2_Download'!$A$18:$H$5000,I$1,0),"")</f>
        <v/>
      </c>
      <c r="J448" s="113" t="str">
        <f>IFERROR(VLOOKUP($F448,'2_Download'!$A$18:$H$5000,J$1,0),"")</f>
        <v/>
      </c>
      <c r="K448" s="113" t="str">
        <f>IFERROR(VLOOKUP($F448,'2_Download'!$A$18:$H$5000,K$1,0),"")</f>
        <v/>
      </c>
      <c r="L448" s="113" t="str">
        <f>IFERROR(VLOOKUP($F448,'2_Download'!$A$18:$H$5000,L$1,0),"")</f>
        <v/>
      </c>
      <c r="M448" s="113" t="str">
        <f>IFERROR(VLOOKUP($F448,'2_Download'!$A$18:$H$5000,M$1,0),"")</f>
        <v/>
      </c>
      <c r="N448" s="113" t="str">
        <f>IFERROR(VLOOKUP($F448,'2_Download'!$A$18:$H$5000,N$1,0),"")</f>
        <v/>
      </c>
      <c r="O448" s="113" t="str">
        <f>IFERROR(VLOOKUP($F448,'2_Download'!$A$18:$H$5000,O$1,0),"")</f>
        <v/>
      </c>
    </row>
    <row r="449" spans="2:15" x14ac:dyDescent="0.2">
      <c r="B449" s="103">
        <f t="shared" si="30"/>
        <v>2036</v>
      </c>
      <c r="C449" s="103">
        <f t="shared" si="31"/>
        <v>6</v>
      </c>
      <c r="D449" s="103">
        <f t="shared" si="32"/>
        <v>1</v>
      </c>
      <c r="E449" s="103">
        <f t="shared" si="34"/>
        <v>1</v>
      </c>
      <c r="F449" s="103" t="str">
        <f>CONCATENATE(D449,"Q ",VLOOKUP($C449,Parametros!$D$4:$E$15,2,0)," ",'3_Fix'!B449)</f>
        <v>1Q Jun 2036</v>
      </c>
      <c r="H449" s="107">
        <f t="shared" si="33"/>
        <v>49827</v>
      </c>
      <c r="I449" s="113" t="str">
        <f>IFERROR(VLOOKUP($F449,'2_Download'!$A$18:$H$5000,I$1,0),"")</f>
        <v/>
      </c>
      <c r="J449" s="113" t="str">
        <f>IFERROR(VLOOKUP($F449,'2_Download'!$A$18:$H$5000,J$1,0),"")</f>
        <v/>
      </c>
      <c r="K449" s="113" t="str">
        <f>IFERROR(VLOOKUP($F449,'2_Download'!$A$18:$H$5000,K$1,0),"")</f>
        <v/>
      </c>
      <c r="L449" s="113" t="str">
        <f>IFERROR(VLOOKUP($F449,'2_Download'!$A$18:$H$5000,L$1,0),"")</f>
        <v/>
      </c>
      <c r="M449" s="113" t="str">
        <f>IFERROR(VLOOKUP($F449,'2_Download'!$A$18:$H$5000,M$1,0),"")</f>
        <v/>
      </c>
      <c r="N449" s="113" t="str">
        <f>IFERROR(VLOOKUP($F449,'2_Download'!$A$18:$H$5000,N$1,0),"")</f>
        <v/>
      </c>
      <c r="O449" s="113" t="str">
        <f>IFERROR(VLOOKUP($F449,'2_Download'!$A$18:$H$5000,O$1,0),"")</f>
        <v/>
      </c>
    </row>
    <row r="450" spans="2:15" x14ac:dyDescent="0.2">
      <c r="B450" s="103">
        <f t="shared" si="30"/>
        <v>2036</v>
      </c>
      <c r="C450" s="103">
        <f t="shared" si="31"/>
        <v>6</v>
      </c>
      <c r="D450" s="103">
        <f t="shared" si="32"/>
        <v>2</v>
      </c>
      <c r="E450" s="103">
        <f t="shared" si="34"/>
        <v>15</v>
      </c>
      <c r="F450" s="103" t="str">
        <f>CONCATENATE(D450,"Q ",VLOOKUP($C450,Parametros!$D$4:$E$15,2,0)," ",'3_Fix'!B450)</f>
        <v>2Q Jun 2036</v>
      </c>
      <c r="H450" s="107">
        <f t="shared" si="33"/>
        <v>49841</v>
      </c>
      <c r="I450" s="113" t="str">
        <f>IFERROR(VLOOKUP($F450,'2_Download'!$A$18:$H$5000,I$1,0),"")</f>
        <v/>
      </c>
      <c r="J450" s="113" t="str">
        <f>IFERROR(VLOOKUP($F450,'2_Download'!$A$18:$H$5000,J$1,0),"")</f>
        <v/>
      </c>
      <c r="K450" s="113" t="str">
        <f>IFERROR(VLOOKUP($F450,'2_Download'!$A$18:$H$5000,K$1,0),"")</f>
        <v/>
      </c>
      <c r="L450" s="113" t="str">
        <f>IFERROR(VLOOKUP($F450,'2_Download'!$A$18:$H$5000,L$1,0),"")</f>
        <v/>
      </c>
      <c r="M450" s="113" t="str">
        <f>IFERROR(VLOOKUP($F450,'2_Download'!$A$18:$H$5000,M$1,0),"")</f>
        <v/>
      </c>
      <c r="N450" s="113" t="str">
        <f>IFERROR(VLOOKUP($F450,'2_Download'!$A$18:$H$5000,N$1,0),"")</f>
        <v/>
      </c>
      <c r="O450" s="113" t="str">
        <f>IFERROR(VLOOKUP($F450,'2_Download'!$A$18:$H$5000,O$1,0),"")</f>
        <v/>
      </c>
    </row>
    <row r="451" spans="2:15" x14ac:dyDescent="0.2">
      <c r="B451" s="103">
        <f t="shared" si="30"/>
        <v>2036</v>
      </c>
      <c r="C451" s="103">
        <f t="shared" si="31"/>
        <v>7</v>
      </c>
      <c r="D451" s="103">
        <f t="shared" si="32"/>
        <v>1</v>
      </c>
      <c r="E451" s="103">
        <f t="shared" si="34"/>
        <v>1</v>
      </c>
      <c r="F451" s="103" t="str">
        <f>CONCATENATE(D451,"Q ",VLOOKUP($C451,Parametros!$D$4:$E$15,2,0)," ",'3_Fix'!B451)</f>
        <v>1Q Jul 2036</v>
      </c>
      <c r="H451" s="107">
        <f t="shared" si="33"/>
        <v>49857</v>
      </c>
      <c r="I451" s="113" t="str">
        <f>IFERROR(VLOOKUP($F451,'2_Download'!$A$18:$H$5000,I$1,0),"")</f>
        <v/>
      </c>
      <c r="J451" s="113" t="str">
        <f>IFERROR(VLOOKUP($F451,'2_Download'!$A$18:$H$5000,J$1,0),"")</f>
        <v/>
      </c>
      <c r="K451" s="113" t="str">
        <f>IFERROR(VLOOKUP($F451,'2_Download'!$A$18:$H$5000,K$1,0),"")</f>
        <v/>
      </c>
      <c r="L451" s="113" t="str">
        <f>IFERROR(VLOOKUP($F451,'2_Download'!$A$18:$H$5000,L$1,0),"")</f>
        <v/>
      </c>
      <c r="M451" s="113" t="str">
        <f>IFERROR(VLOOKUP($F451,'2_Download'!$A$18:$H$5000,M$1,0),"")</f>
        <v/>
      </c>
      <c r="N451" s="113" t="str">
        <f>IFERROR(VLOOKUP($F451,'2_Download'!$A$18:$H$5000,N$1,0),"")</f>
        <v/>
      </c>
      <c r="O451" s="113" t="str">
        <f>IFERROR(VLOOKUP($F451,'2_Download'!$A$18:$H$5000,O$1,0),"")</f>
        <v/>
      </c>
    </row>
    <row r="452" spans="2:15" x14ac:dyDescent="0.2">
      <c r="B452" s="103">
        <f t="shared" ref="B452:B515" si="35">IF(C451=12,IF(D451=2,B451+1,B451),B451)</f>
        <v>2036</v>
      </c>
      <c r="C452" s="103">
        <f t="shared" ref="C452:C515" si="36">IF(D451=2,IF(C451=12,1,C451+1),C451)</f>
        <v>7</v>
      </c>
      <c r="D452" s="103">
        <f t="shared" ref="D452:D515" si="37">IF(D451=1,2,1)</f>
        <v>2</v>
      </c>
      <c r="E452" s="103">
        <f t="shared" si="34"/>
        <v>15</v>
      </c>
      <c r="F452" s="103" t="str">
        <f>CONCATENATE(D452,"Q ",VLOOKUP($C452,Parametros!$D$4:$E$15,2,0)," ",'3_Fix'!B452)</f>
        <v>2Q Jul 2036</v>
      </c>
      <c r="H452" s="107">
        <f t="shared" si="33"/>
        <v>49871</v>
      </c>
      <c r="I452" s="113" t="str">
        <f>IFERROR(VLOOKUP($F452,'2_Download'!$A$18:$H$5000,I$1,0),"")</f>
        <v/>
      </c>
      <c r="J452" s="113" t="str">
        <f>IFERROR(VLOOKUP($F452,'2_Download'!$A$18:$H$5000,J$1,0),"")</f>
        <v/>
      </c>
      <c r="K452" s="113" t="str">
        <f>IFERROR(VLOOKUP($F452,'2_Download'!$A$18:$H$5000,K$1,0),"")</f>
        <v/>
      </c>
      <c r="L452" s="113" t="str">
        <f>IFERROR(VLOOKUP($F452,'2_Download'!$A$18:$H$5000,L$1,0),"")</f>
        <v/>
      </c>
      <c r="M452" s="113" t="str">
        <f>IFERROR(VLOOKUP($F452,'2_Download'!$A$18:$H$5000,M$1,0),"")</f>
        <v/>
      </c>
      <c r="N452" s="113" t="str">
        <f>IFERROR(VLOOKUP($F452,'2_Download'!$A$18:$H$5000,N$1,0),"")</f>
        <v/>
      </c>
      <c r="O452" s="113" t="str">
        <f>IFERROR(VLOOKUP($F452,'2_Download'!$A$18:$H$5000,O$1,0),"")</f>
        <v/>
      </c>
    </row>
    <row r="453" spans="2:15" x14ac:dyDescent="0.2">
      <c r="B453" s="103">
        <f t="shared" si="35"/>
        <v>2036</v>
      </c>
      <c r="C453" s="103">
        <f t="shared" si="36"/>
        <v>8</v>
      </c>
      <c r="D453" s="103">
        <f t="shared" si="37"/>
        <v>1</v>
      </c>
      <c r="E453" s="103">
        <f t="shared" si="34"/>
        <v>1</v>
      </c>
      <c r="F453" s="103" t="str">
        <f>CONCATENATE(D453,"Q ",VLOOKUP($C453,Parametros!$D$4:$E$15,2,0)," ",'3_Fix'!B453)</f>
        <v>1Q Ago 2036</v>
      </c>
      <c r="H453" s="107">
        <f t="shared" si="33"/>
        <v>49888</v>
      </c>
      <c r="I453" s="113" t="str">
        <f>IFERROR(VLOOKUP($F453,'2_Download'!$A$18:$H$5000,I$1,0),"")</f>
        <v/>
      </c>
      <c r="J453" s="113" t="str">
        <f>IFERROR(VLOOKUP($F453,'2_Download'!$A$18:$H$5000,J$1,0),"")</f>
        <v/>
      </c>
      <c r="K453" s="113" t="str">
        <f>IFERROR(VLOOKUP($F453,'2_Download'!$A$18:$H$5000,K$1,0),"")</f>
        <v/>
      </c>
      <c r="L453" s="113" t="str">
        <f>IFERROR(VLOOKUP($F453,'2_Download'!$A$18:$H$5000,L$1,0),"")</f>
        <v/>
      </c>
      <c r="M453" s="113" t="str">
        <f>IFERROR(VLOOKUP($F453,'2_Download'!$A$18:$H$5000,M$1,0),"")</f>
        <v/>
      </c>
      <c r="N453" s="113" t="str">
        <f>IFERROR(VLOOKUP($F453,'2_Download'!$A$18:$H$5000,N$1,0),"")</f>
        <v/>
      </c>
      <c r="O453" s="113" t="str">
        <f>IFERROR(VLOOKUP($F453,'2_Download'!$A$18:$H$5000,O$1,0),"")</f>
        <v/>
      </c>
    </row>
    <row r="454" spans="2:15" x14ac:dyDescent="0.2">
      <c r="B454" s="103">
        <f t="shared" si="35"/>
        <v>2036</v>
      </c>
      <c r="C454" s="103">
        <f t="shared" si="36"/>
        <v>8</v>
      </c>
      <c r="D454" s="103">
        <f t="shared" si="37"/>
        <v>2</v>
      </c>
      <c r="E454" s="103">
        <f t="shared" si="34"/>
        <v>15</v>
      </c>
      <c r="F454" s="103" t="str">
        <f>CONCATENATE(D454,"Q ",VLOOKUP($C454,Parametros!$D$4:$E$15,2,0)," ",'3_Fix'!B454)</f>
        <v>2Q Ago 2036</v>
      </c>
      <c r="H454" s="107">
        <f t="shared" si="33"/>
        <v>49902</v>
      </c>
      <c r="I454" s="113" t="str">
        <f>IFERROR(VLOOKUP($F454,'2_Download'!$A$18:$H$5000,I$1,0),"")</f>
        <v/>
      </c>
      <c r="J454" s="113" t="str">
        <f>IFERROR(VLOOKUP($F454,'2_Download'!$A$18:$H$5000,J$1,0),"")</f>
        <v/>
      </c>
      <c r="K454" s="113" t="str">
        <f>IFERROR(VLOOKUP($F454,'2_Download'!$A$18:$H$5000,K$1,0),"")</f>
        <v/>
      </c>
      <c r="L454" s="113" t="str">
        <f>IFERROR(VLOOKUP($F454,'2_Download'!$A$18:$H$5000,L$1,0),"")</f>
        <v/>
      </c>
      <c r="M454" s="113" t="str">
        <f>IFERROR(VLOOKUP($F454,'2_Download'!$A$18:$H$5000,M$1,0),"")</f>
        <v/>
      </c>
      <c r="N454" s="113" t="str">
        <f>IFERROR(VLOOKUP($F454,'2_Download'!$A$18:$H$5000,N$1,0),"")</f>
        <v/>
      </c>
      <c r="O454" s="113" t="str">
        <f>IFERROR(VLOOKUP($F454,'2_Download'!$A$18:$H$5000,O$1,0),"")</f>
        <v/>
      </c>
    </row>
    <row r="455" spans="2:15" x14ac:dyDescent="0.2">
      <c r="B455" s="103">
        <f t="shared" si="35"/>
        <v>2036</v>
      </c>
      <c r="C455" s="103">
        <f t="shared" si="36"/>
        <v>9</v>
      </c>
      <c r="D455" s="103">
        <f t="shared" si="37"/>
        <v>1</v>
      </c>
      <c r="E455" s="103">
        <f t="shared" si="34"/>
        <v>1</v>
      </c>
      <c r="F455" s="103" t="str">
        <f>CONCATENATE(D455,"Q ",VLOOKUP($C455,Parametros!$D$4:$E$15,2,0)," ",'3_Fix'!B455)</f>
        <v>1Q Sep 2036</v>
      </c>
      <c r="H455" s="107">
        <f t="shared" si="33"/>
        <v>49919</v>
      </c>
      <c r="I455" s="113" t="str">
        <f>IFERROR(VLOOKUP($F455,'2_Download'!$A$18:$H$5000,I$1,0),"")</f>
        <v/>
      </c>
      <c r="J455" s="113" t="str">
        <f>IFERROR(VLOOKUP($F455,'2_Download'!$A$18:$H$5000,J$1,0),"")</f>
        <v/>
      </c>
      <c r="K455" s="113" t="str">
        <f>IFERROR(VLOOKUP($F455,'2_Download'!$A$18:$H$5000,K$1,0),"")</f>
        <v/>
      </c>
      <c r="L455" s="113" t="str">
        <f>IFERROR(VLOOKUP($F455,'2_Download'!$A$18:$H$5000,L$1,0),"")</f>
        <v/>
      </c>
      <c r="M455" s="113" t="str">
        <f>IFERROR(VLOOKUP($F455,'2_Download'!$A$18:$H$5000,M$1,0),"")</f>
        <v/>
      </c>
      <c r="N455" s="113" t="str">
        <f>IFERROR(VLOOKUP($F455,'2_Download'!$A$18:$H$5000,N$1,0),"")</f>
        <v/>
      </c>
      <c r="O455" s="113" t="str">
        <f>IFERROR(VLOOKUP($F455,'2_Download'!$A$18:$H$5000,O$1,0),"")</f>
        <v/>
      </c>
    </row>
    <row r="456" spans="2:15" x14ac:dyDescent="0.2">
      <c r="B456" s="103">
        <f t="shared" si="35"/>
        <v>2036</v>
      </c>
      <c r="C456" s="103">
        <f t="shared" si="36"/>
        <v>9</v>
      </c>
      <c r="D456" s="103">
        <f t="shared" si="37"/>
        <v>2</v>
      </c>
      <c r="E456" s="103">
        <f t="shared" si="34"/>
        <v>15</v>
      </c>
      <c r="F456" s="103" t="str">
        <f>CONCATENATE(D456,"Q ",VLOOKUP($C456,Parametros!$D$4:$E$15,2,0)," ",'3_Fix'!B456)</f>
        <v>2Q Sep 2036</v>
      </c>
      <c r="H456" s="107">
        <f t="shared" ref="H456:H519" si="38">VALUE(CONCATENATE(C456,"/",E456,"/",B456))</f>
        <v>49933</v>
      </c>
      <c r="I456" s="113" t="str">
        <f>IFERROR(VLOOKUP($F456,'2_Download'!$A$18:$H$5000,I$1,0),"")</f>
        <v/>
      </c>
      <c r="J456" s="113" t="str">
        <f>IFERROR(VLOOKUP($F456,'2_Download'!$A$18:$H$5000,J$1,0),"")</f>
        <v/>
      </c>
      <c r="K456" s="113" t="str">
        <f>IFERROR(VLOOKUP($F456,'2_Download'!$A$18:$H$5000,K$1,0),"")</f>
        <v/>
      </c>
      <c r="L456" s="113" t="str">
        <f>IFERROR(VLOOKUP($F456,'2_Download'!$A$18:$H$5000,L$1,0),"")</f>
        <v/>
      </c>
      <c r="M456" s="113" t="str">
        <f>IFERROR(VLOOKUP($F456,'2_Download'!$A$18:$H$5000,M$1,0),"")</f>
        <v/>
      </c>
      <c r="N456" s="113" t="str">
        <f>IFERROR(VLOOKUP($F456,'2_Download'!$A$18:$H$5000,N$1,0),"")</f>
        <v/>
      </c>
      <c r="O456" s="113" t="str">
        <f>IFERROR(VLOOKUP($F456,'2_Download'!$A$18:$H$5000,O$1,0),"")</f>
        <v/>
      </c>
    </row>
    <row r="457" spans="2:15" x14ac:dyDescent="0.2">
      <c r="B457" s="103">
        <f t="shared" si="35"/>
        <v>2036</v>
      </c>
      <c r="C457" s="103">
        <f t="shared" si="36"/>
        <v>10</v>
      </c>
      <c r="D457" s="103">
        <f t="shared" si="37"/>
        <v>1</v>
      </c>
      <c r="E457" s="103">
        <f t="shared" ref="E457:E520" si="39">IF(D457=1,1,15)</f>
        <v>1</v>
      </c>
      <c r="F457" s="103" t="str">
        <f>CONCATENATE(D457,"Q ",VLOOKUP($C457,Parametros!$D$4:$E$15,2,0)," ",'3_Fix'!B457)</f>
        <v>1Q Oct 2036</v>
      </c>
      <c r="H457" s="107">
        <f t="shared" si="38"/>
        <v>49949</v>
      </c>
      <c r="I457" s="113" t="str">
        <f>IFERROR(VLOOKUP($F457,'2_Download'!$A$18:$H$5000,I$1,0),"")</f>
        <v/>
      </c>
      <c r="J457" s="113" t="str">
        <f>IFERROR(VLOOKUP($F457,'2_Download'!$A$18:$H$5000,J$1,0),"")</f>
        <v/>
      </c>
      <c r="K457" s="113" t="str">
        <f>IFERROR(VLOOKUP($F457,'2_Download'!$A$18:$H$5000,K$1,0),"")</f>
        <v/>
      </c>
      <c r="L457" s="113" t="str">
        <f>IFERROR(VLOOKUP($F457,'2_Download'!$A$18:$H$5000,L$1,0),"")</f>
        <v/>
      </c>
      <c r="M457" s="113" t="str">
        <f>IFERROR(VLOOKUP($F457,'2_Download'!$A$18:$H$5000,M$1,0),"")</f>
        <v/>
      </c>
      <c r="N457" s="113" t="str">
        <f>IFERROR(VLOOKUP($F457,'2_Download'!$A$18:$H$5000,N$1,0),"")</f>
        <v/>
      </c>
      <c r="O457" s="113" t="str">
        <f>IFERROR(VLOOKUP($F457,'2_Download'!$A$18:$H$5000,O$1,0),"")</f>
        <v/>
      </c>
    </row>
    <row r="458" spans="2:15" x14ac:dyDescent="0.2">
      <c r="B458" s="103">
        <f t="shared" si="35"/>
        <v>2036</v>
      </c>
      <c r="C458" s="103">
        <f t="shared" si="36"/>
        <v>10</v>
      </c>
      <c r="D458" s="103">
        <f t="shared" si="37"/>
        <v>2</v>
      </c>
      <c r="E458" s="103">
        <f t="shared" si="39"/>
        <v>15</v>
      </c>
      <c r="F458" s="103" t="str">
        <f>CONCATENATE(D458,"Q ",VLOOKUP($C458,Parametros!$D$4:$E$15,2,0)," ",'3_Fix'!B458)</f>
        <v>2Q Oct 2036</v>
      </c>
      <c r="H458" s="107">
        <f t="shared" si="38"/>
        <v>49963</v>
      </c>
      <c r="I458" s="113" t="str">
        <f>IFERROR(VLOOKUP($F458,'2_Download'!$A$18:$H$5000,I$1,0),"")</f>
        <v/>
      </c>
      <c r="J458" s="113" t="str">
        <f>IFERROR(VLOOKUP($F458,'2_Download'!$A$18:$H$5000,J$1,0),"")</f>
        <v/>
      </c>
      <c r="K458" s="113" t="str">
        <f>IFERROR(VLOOKUP($F458,'2_Download'!$A$18:$H$5000,K$1,0),"")</f>
        <v/>
      </c>
      <c r="L458" s="113" t="str">
        <f>IFERROR(VLOOKUP($F458,'2_Download'!$A$18:$H$5000,L$1,0),"")</f>
        <v/>
      </c>
      <c r="M458" s="113" t="str">
        <f>IFERROR(VLOOKUP($F458,'2_Download'!$A$18:$H$5000,M$1,0),"")</f>
        <v/>
      </c>
      <c r="N458" s="113" t="str">
        <f>IFERROR(VLOOKUP($F458,'2_Download'!$A$18:$H$5000,N$1,0),"")</f>
        <v/>
      </c>
      <c r="O458" s="113" t="str">
        <f>IFERROR(VLOOKUP($F458,'2_Download'!$A$18:$H$5000,O$1,0),"")</f>
        <v/>
      </c>
    </row>
    <row r="459" spans="2:15" x14ac:dyDescent="0.2">
      <c r="B459" s="103">
        <f t="shared" si="35"/>
        <v>2036</v>
      </c>
      <c r="C459" s="103">
        <f t="shared" si="36"/>
        <v>11</v>
      </c>
      <c r="D459" s="103">
        <f t="shared" si="37"/>
        <v>1</v>
      </c>
      <c r="E459" s="103">
        <f t="shared" si="39"/>
        <v>1</v>
      </c>
      <c r="F459" s="103" t="str">
        <f>CONCATENATE(D459,"Q ",VLOOKUP($C459,Parametros!$D$4:$E$15,2,0)," ",'3_Fix'!B459)</f>
        <v>1Q Nov 2036</v>
      </c>
      <c r="H459" s="107">
        <f t="shared" si="38"/>
        <v>49980</v>
      </c>
      <c r="I459" s="113" t="str">
        <f>IFERROR(VLOOKUP($F459,'2_Download'!$A$18:$H$5000,I$1,0),"")</f>
        <v/>
      </c>
      <c r="J459" s="113" t="str">
        <f>IFERROR(VLOOKUP($F459,'2_Download'!$A$18:$H$5000,J$1,0),"")</f>
        <v/>
      </c>
      <c r="K459" s="113" t="str">
        <f>IFERROR(VLOOKUP($F459,'2_Download'!$A$18:$H$5000,K$1,0),"")</f>
        <v/>
      </c>
      <c r="L459" s="113" t="str">
        <f>IFERROR(VLOOKUP($F459,'2_Download'!$A$18:$H$5000,L$1,0),"")</f>
        <v/>
      </c>
      <c r="M459" s="113" t="str">
        <f>IFERROR(VLOOKUP($F459,'2_Download'!$A$18:$H$5000,M$1,0),"")</f>
        <v/>
      </c>
      <c r="N459" s="113" t="str">
        <f>IFERROR(VLOOKUP($F459,'2_Download'!$A$18:$H$5000,N$1,0),"")</f>
        <v/>
      </c>
      <c r="O459" s="113" t="str">
        <f>IFERROR(VLOOKUP($F459,'2_Download'!$A$18:$H$5000,O$1,0),"")</f>
        <v/>
      </c>
    </row>
    <row r="460" spans="2:15" x14ac:dyDescent="0.2">
      <c r="B460" s="103">
        <f t="shared" si="35"/>
        <v>2036</v>
      </c>
      <c r="C460" s="103">
        <f t="shared" si="36"/>
        <v>11</v>
      </c>
      <c r="D460" s="103">
        <f t="shared" si="37"/>
        <v>2</v>
      </c>
      <c r="E460" s="103">
        <f t="shared" si="39"/>
        <v>15</v>
      </c>
      <c r="F460" s="103" t="str">
        <f>CONCATENATE(D460,"Q ",VLOOKUP($C460,Parametros!$D$4:$E$15,2,0)," ",'3_Fix'!B460)</f>
        <v>2Q Nov 2036</v>
      </c>
      <c r="H460" s="107">
        <f t="shared" si="38"/>
        <v>49994</v>
      </c>
      <c r="I460" s="113" t="str">
        <f>IFERROR(VLOOKUP($F460,'2_Download'!$A$18:$H$5000,I$1,0),"")</f>
        <v/>
      </c>
      <c r="J460" s="113" t="str">
        <f>IFERROR(VLOOKUP($F460,'2_Download'!$A$18:$H$5000,J$1,0),"")</f>
        <v/>
      </c>
      <c r="K460" s="113" t="str">
        <f>IFERROR(VLOOKUP($F460,'2_Download'!$A$18:$H$5000,K$1,0),"")</f>
        <v/>
      </c>
      <c r="L460" s="113" t="str">
        <f>IFERROR(VLOOKUP($F460,'2_Download'!$A$18:$H$5000,L$1,0),"")</f>
        <v/>
      </c>
      <c r="M460" s="113" t="str">
        <f>IFERROR(VLOOKUP($F460,'2_Download'!$A$18:$H$5000,M$1,0),"")</f>
        <v/>
      </c>
      <c r="N460" s="113" t="str">
        <f>IFERROR(VLOOKUP($F460,'2_Download'!$A$18:$H$5000,N$1,0),"")</f>
        <v/>
      </c>
      <c r="O460" s="113" t="str">
        <f>IFERROR(VLOOKUP($F460,'2_Download'!$A$18:$H$5000,O$1,0),"")</f>
        <v/>
      </c>
    </row>
    <row r="461" spans="2:15" x14ac:dyDescent="0.2">
      <c r="B461" s="103">
        <f t="shared" si="35"/>
        <v>2036</v>
      </c>
      <c r="C461" s="103">
        <f t="shared" si="36"/>
        <v>12</v>
      </c>
      <c r="D461" s="103">
        <f t="shared" si="37"/>
        <v>1</v>
      </c>
      <c r="E461" s="103">
        <f t="shared" si="39"/>
        <v>1</v>
      </c>
      <c r="F461" s="103" t="str">
        <f>CONCATENATE(D461,"Q ",VLOOKUP($C461,Parametros!$D$4:$E$15,2,0)," ",'3_Fix'!B461)</f>
        <v>1Q Dic 2036</v>
      </c>
      <c r="H461" s="107">
        <f t="shared" si="38"/>
        <v>50010</v>
      </c>
      <c r="I461" s="113" t="str">
        <f>IFERROR(VLOOKUP($F461,'2_Download'!$A$18:$H$5000,I$1,0),"")</f>
        <v/>
      </c>
      <c r="J461" s="113" t="str">
        <f>IFERROR(VLOOKUP($F461,'2_Download'!$A$18:$H$5000,J$1,0),"")</f>
        <v/>
      </c>
      <c r="K461" s="113" t="str">
        <f>IFERROR(VLOOKUP($F461,'2_Download'!$A$18:$H$5000,K$1,0),"")</f>
        <v/>
      </c>
      <c r="L461" s="113" t="str">
        <f>IFERROR(VLOOKUP($F461,'2_Download'!$A$18:$H$5000,L$1,0),"")</f>
        <v/>
      </c>
      <c r="M461" s="113" t="str">
        <f>IFERROR(VLOOKUP($F461,'2_Download'!$A$18:$H$5000,M$1,0),"")</f>
        <v/>
      </c>
      <c r="N461" s="113" t="str">
        <f>IFERROR(VLOOKUP($F461,'2_Download'!$A$18:$H$5000,N$1,0),"")</f>
        <v/>
      </c>
      <c r="O461" s="113" t="str">
        <f>IFERROR(VLOOKUP($F461,'2_Download'!$A$18:$H$5000,O$1,0),"")</f>
        <v/>
      </c>
    </row>
    <row r="462" spans="2:15" x14ac:dyDescent="0.2">
      <c r="B462" s="103">
        <f t="shared" si="35"/>
        <v>2036</v>
      </c>
      <c r="C462" s="103">
        <f t="shared" si="36"/>
        <v>12</v>
      </c>
      <c r="D462" s="103">
        <f t="shared" si="37"/>
        <v>2</v>
      </c>
      <c r="E462" s="103">
        <f t="shared" si="39"/>
        <v>15</v>
      </c>
      <c r="F462" s="103" t="str">
        <f>CONCATENATE(D462,"Q ",VLOOKUP($C462,Parametros!$D$4:$E$15,2,0)," ",'3_Fix'!B462)</f>
        <v>2Q Dic 2036</v>
      </c>
      <c r="H462" s="107">
        <f t="shared" si="38"/>
        <v>50024</v>
      </c>
      <c r="I462" s="113" t="str">
        <f>IFERROR(VLOOKUP($F462,'2_Download'!$A$18:$H$5000,I$1,0),"")</f>
        <v/>
      </c>
      <c r="J462" s="113" t="str">
        <f>IFERROR(VLOOKUP($F462,'2_Download'!$A$18:$H$5000,J$1,0),"")</f>
        <v/>
      </c>
      <c r="K462" s="113" t="str">
        <f>IFERROR(VLOOKUP($F462,'2_Download'!$A$18:$H$5000,K$1,0),"")</f>
        <v/>
      </c>
      <c r="L462" s="113" t="str">
        <f>IFERROR(VLOOKUP($F462,'2_Download'!$A$18:$H$5000,L$1,0),"")</f>
        <v/>
      </c>
      <c r="M462" s="113" t="str">
        <f>IFERROR(VLOOKUP($F462,'2_Download'!$A$18:$H$5000,M$1,0),"")</f>
        <v/>
      </c>
      <c r="N462" s="113" t="str">
        <f>IFERROR(VLOOKUP($F462,'2_Download'!$A$18:$H$5000,N$1,0),"")</f>
        <v/>
      </c>
      <c r="O462" s="113" t="str">
        <f>IFERROR(VLOOKUP($F462,'2_Download'!$A$18:$H$5000,O$1,0),"")</f>
        <v/>
      </c>
    </row>
    <row r="463" spans="2:15" x14ac:dyDescent="0.2">
      <c r="B463" s="103">
        <f t="shared" si="35"/>
        <v>2037</v>
      </c>
      <c r="C463" s="103">
        <f t="shared" si="36"/>
        <v>1</v>
      </c>
      <c r="D463" s="103">
        <f t="shared" si="37"/>
        <v>1</v>
      </c>
      <c r="E463" s="103">
        <f t="shared" si="39"/>
        <v>1</v>
      </c>
      <c r="F463" s="103" t="str">
        <f>CONCATENATE(D463,"Q ",VLOOKUP($C463,Parametros!$D$4:$E$15,2,0)," ",'3_Fix'!B463)</f>
        <v>1Q Ene 2037</v>
      </c>
      <c r="H463" s="107">
        <f t="shared" si="38"/>
        <v>50041</v>
      </c>
      <c r="I463" s="113" t="str">
        <f>IFERROR(VLOOKUP($F463,'2_Download'!$A$18:$H$5000,I$1,0),"")</f>
        <v/>
      </c>
      <c r="J463" s="113" t="str">
        <f>IFERROR(VLOOKUP($F463,'2_Download'!$A$18:$H$5000,J$1,0),"")</f>
        <v/>
      </c>
      <c r="K463" s="113" t="str">
        <f>IFERROR(VLOOKUP($F463,'2_Download'!$A$18:$H$5000,K$1,0),"")</f>
        <v/>
      </c>
      <c r="L463" s="113" t="str">
        <f>IFERROR(VLOOKUP($F463,'2_Download'!$A$18:$H$5000,L$1,0),"")</f>
        <v/>
      </c>
      <c r="M463" s="113" t="str">
        <f>IFERROR(VLOOKUP($F463,'2_Download'!$A$18:$H$5000,M$1,0),"")</f>
        <v/>
      </c>
      <c r="N463" s="113" t="str">
        <f>IFERROR(VLOOKUP($F463,'2_Download'!$A$18:$H$5000,N$1,0),"")</f>
        <v/>
      </c>
      <c r="O463" s="113" t="str">
        <f>IFERROR(VLOOKUP($F463,'2_Download'!$A$18:$H$5000,O$1,0),"")</f>
        <v/>
      </c>
    </row>
    <row r="464" spans="2:15" x14ac:dyDescent="0.2">
      <c r="B464" s="103">
        <f t="shared" si="35"/>
        <v>2037</v>
      </c>
      <c r="C464" s="103">
        <f t="shared" si="36"/>
        <v>1</v>
      </c>
      <c r="D464" s="103">
        <f t="shared" si="37"/>
        <v>2</v>
      </c>
      <c r="E464" s="103">
        <f t="shared" si="39"/>
        <v>15</v>
      </c>
      <c r="F464" s="103" t="str">
        <f>CONCATENATE(D464,"Q ",VLOOKUP($C464,Parametros!$D$4:$E$15,2,0)," ",'3_Fix'!B464)</f>
        <v>2Q Ene 2037</v>
      </c>
      <c r="H464" s="107">
        <f t="shared" si="38"/>
        <v>50055</v>
      </c>
      <c r="I464" s="113" t="str">
        <f>IFERROR(VLOOKUP($F464,'2_Download'!$A$18:$H$5000,I$1,0),"")</f>
        <v/>
      </c>
      <c r="J464" s="113" t="str">
        <f>IFERROR(VLOOKUP($F464,'2_Download'!$A$18:$H$5000,J$1,0),"")</f>
        <v/>
      </c>
      <c r="K464" s="113" t="str">
        <f>IFERROR(VLOOKUP($F464,'2_Download'!$A$18:$H$5000,K$1,0),"")</f>
        <v/>
      </c>
      <c r="L464" s="113" t="str">
        <f>IFERROR(VLOOKUP($F464,'2_Download'!$A$18:$H$5000,L$1,0),"")</f>
        <v/>
      </c>
      <c r="M464" s="113" t="str">
        <f>IFERROR(VLOOKUP($F464,'2_Download'!$A$18:$H$5000,M$1,0),"")</f>
        <v/>
      </c>
      <c r="N464" s="113" t="str">
        <f>IFERROR(VLOOKUP($F464,'2_Download'!$A$18:$H$5000,N$1,0),"")</f>
        <v/>
      </c>
      <c r="O464" s="113" t="str">
        <f>IFERROR(VLOOKUP($F464,'2_Download'!$A$18:$H$5000,O$1,0),"")</f>
        <v/>
      </c>
    </row>
    <row r="465" spans="2:15" x14ac:dyDescent="0.2">
      <c r="B465" s="103">
        <f t="shared" si="35"/>
        <v>2037</v>
      </c>
      <c r="C465" s="103">
        <f t="shared" si="36"/>
        <v>2</v>
      </c>
      <c r="D465" s="103">
        <f t="shared" si="37"/>
        <v>1</v>
      </c>
      <c r="E465" s="103">
        <f t="shared" si="39"/>
        <v>1</v>
      </c>
      <c r="F465" s="103" t="str">
        <f>CONCATENATE(D465,"Q ",VLOOKUP($C465,Parametros!$D$4:$E$15,2,0)," ",'3_Fix'!B465)</f>
        <v>1Q Feb 2037</v>
      </c>
      <c r="H465" s="107">
        <f t="shared" si="38"/>
        <v>50072</v>
      </c>
      <c r="I465" s="113" t="str">
        <f>IFERROR(VLOOKUP($F465,'2_Download'!$A$18:$H$5000,I$1,0),"")</f>
        <v/>
      </c>
      <c r="J465" s="113" t="str">
        <f>IFERROR(VLOOKUP($F465,'2_Download'!$A$18:$H$5000,J$1,0),"")</f>
        <v/>
      </c>
      <c r="K465" s="113" t="str">
        <f>IFERROR(VLOOKUP($F465,'2_Download'!$A$18:$H$5000,K$1,0),"")</f>
        <v/>
      </c>
      <c r="L465" s="113" t="str">
        <f>IFERROR(VLOOKUP($F465,'2_Download'!$A$18:$H$5000,L$1,0),"")</f>
        <v/>
      </c>
      <c r="M465" s="113" t="str">
        <f>IFERROR(VLOOKUP($F465,'2_Download'!$A$18:$H$5000,M$1,0),"")</f>
        <v/>
      </c>
      <c r="N465" s="113" t="str">
        <f>IFERROR(VLOOKUP($F465,'2_Download'!$A$18:$H$5000,N$1,0),"")</f>
        <v/>
      </c>
      <c r="O465" s="113" t="str">
        <f>IFERROR(VLOOKUP($F465,'2_Download'!$A$18:$H$5000,O$1,0),"")</f>
        <v/>
      </c>
    </row>
    <row r="466" spans="2:15" x14ac:dyDescent="0.2">
      <c r="B466" s="103">
        <f t="shared" si="35"/>
        <v>2037</v>
      </c>
      <c r="C466" s="103">
        <f t="shared" si="36"/>
        <v>2</v>
      </c>
      <c r="D466" s="103">
        <f t="shared" si="37"/>
        <v>2</v>
      </c>
      <c r="E466" s="103">
        <f t="shared" si="39"/>
        <v>15</v>
      </c>
      <c r="F466" s="103" t="str">
        <f>CONCATENATE(D466,"Q ",VLOOKUP($C466,Parametros!$D$4:$E$15,2,0)," ",'3_Fix'!B466)</f>
        <v>2Q Feb 2037</v>
      </c>
      <c r="H466" s="107">
        <f t="shared" si="38"/>
        <v>50086</v>
      </c>
      <c r="I466" s="113" t="str">
        <f>IFERROR(VLOOKUP($F466,'2_Download'!$A$18:$H$5000,I$1,0),"")</f>
        <v/>
      </c>
      <c r="J466" s="113" t="str">
        <f>IFERROR(VLOOKUP($F466,'2_Download'!$A$18:$H$5000,J$1,0),"")</f>
        <v/>
      </c>
      <c r="K466" s="113" t="str">
        <f>IFERROR(VLOOKUP($F466,'2_Download'!$A$18:$H$5000,K$1,0),"")</f>
        <v/>
      </c>
      <c r="L466" s="113" t="str">
        <f>IFERROR(VLOOKUP($F466,'2_Download'!$A$18:$H$5000,L$1,0),"")</f>
        <v/>
      </c>
      <c r="M466" s="113" t="str">
        <f>IFERROR(VLOOKUP($F466,'2_Download'!$A$18:$H$5000,M$1,0),"")</f>
        <v/>
      </c>
      <c r="N466" s="113" t="str">
        <f>IFERROR(VLOOKUP($F466,'2_Download'!$A$18:$H$5000,N$1,0),"")</f>
        <v/>
      </c>
      <c r="O466" s="113" t="str">
        <f>IFERROR(VLOOKUP($F466,'2_Download'!$A$18:$H$5000,O$1,0),"")</f>
        <v/>
      </c>
    </row>
    <row r="467" spans="2:15" x14ac:dyDescent="0.2">
      <c r="B467" s="103">
        <f t="shared" si="35"/>
        <v>2037</v>
      </c>
      <c r="C467" s="103">
        <f t="shared" si="36"/>
        <v>3</v>
      </c>
      <c r="D467" s="103">
        <f t="shared" si="37"/>
        <v>1</v>
      </c>
      <c r="E467" s="103">
        <f t="shared" si="39"/>
        <v>1</v>
      </c>
      <c r="F467" s="103" t="str">
        <f>CONCATENATE(D467,"Q ",VLOOKUP($C467,Parametros!$D$4:$E$15,2,0)," ",'3_Fix'!B467)</f>
        <v>1Q Mar 2037</v>
      </c>
      <c r="H467" s="107">
        <f t="shared" si="38"/>
        <v>50100</v>
      </c>
      <c r="I467" s="113" t="str">
        <f>IFERROR(VLOOKUP($F467,'2_Download'!$A$18:$H$5000,I$1,0),"")</f>
        <v/>
      </c>
      <c r="J467" s="113" t="str">
        <f>IFERROR(VLOOKUP($F467,'2_Download'!$A$18:$H$5000,J$1,0),"")</f>
        <v/>
      </c>
      <c r="K467" s="113" t="str">
        <f>IFERROR(VLOOKUP($F467,'2_Download'!$A$18:$H$5000,K$1,0),"")</f>
        <v/>
      </c>
      <c r="L467" s="113" t="str">
        <f>IFERROR(VLOOKUP($F467,'2_Download'!$A$18:$H$5000,L$1,0),"")</f>
        <v/>
      </c>
      <c r="M467" s="113" t="str">
        <f>IFERROR(VLOOKUP($F467,'2_Download'!$A$18:$H$5000,M$1,0),"")</f>
        <v/>
      </c>
      <c r="N467" s="113" t="str">
        <f>IFERROR(VLOOKUP($F467,'2_Download'!$A$18:$H$5000,N$1,0),"")</f>
        <v/>
      </c>
      <c r="O467" s="113" t="str">
        <f>IFERROR(VLOOKUP($F467,'2_Download'!$A$18:$H$5000,O$1,0),"")</f>
        <v/>
      </c>
    </row>
    <row r="468" spans="2:15" x14ac:dyDescent="0.2">
      <c r="B468" s="103">
        <f t="shared" si="35"/>
        <v>2037</v>
      </c>
      <c r="C468" s="103">
        <f t="shared" si="36"/>
        <v>3</v>
      </c>
      <c r="D468" s="103">
        <f t="shared" si="37"/>
        <v>2</v>
      </c>
      <c r="E468" s="103">
        <f t="shared" si="39"/>
        <v>15</v>
      </c>
      <c r="F468" s="103" t="str">
        <f>CONCATENATE(D468,"Q ",VLOOKUP($C468,Parametros!$D$4:$E$15,2,0)," ",'3_Fix'!B468)</f>
        <v>2Q Mar 2037</v>
      </c>
      <c r="H468" s="107">
        <f t="shared" si="38"/>
        <v>50114</v>
      </c>
      <c r="I468" s="113" t="str">
        <f>IFERROR(VLOOKUP($F468,'2_Download'!$A$18:$H$5000,I$1,0),"")</f>
        <v/>
      </c>
      <c r="J468" s="113" t="str">
        <f>IFERROR(VLOOKUP($F468,'2_Download'!$A$18:$H$5000,J$1,0),"")</f>
        <v/>
      </c>
      <c r="K468" s="113" t="str">
        <f>IFERROR(VLOOKUP($F468,'2_Download'!$A$18:$H$5000,K$1,0),"")</f>
        <v/>
      </c>
      <c r="L468" s="113" t="str">
        <f>IFERROR(VLOOKUP($F468,'2_Download'!$A$18:$H$5000,L$1,0),"")</f>
        <v/>
      </c>
      <c r="M468" s="113" t="str">
        <f>IFERROR(VLOOKUP($F468,'2_Download'!$A$18:$H$5000,M$1,0),"")</f>
        <v/>
      </c>
      <c r="N468" s="113" t="str">
        <f>IFERROR(VLOOKUP($F468,'2_Download'!$A$18:$H$5000,N$1,0),"")</f>
        <v/>
      </c>
      <c r="O468" s="113" t="str">
        <f>IFERROR(VLOOKUP($F468,'2_Download'!$A$18:$H$5000,O$1,0),"")</f>
        <v/>
      </c>
    </row>
    <row r="469" spans="2:15" x14ac:dyDescent="0.2">
      <c r="B469" s="103">
        <f t="shared" si="35"/>
        <v>2037</v>
      </c>
      <c r="C469" s="103">
        <f t="shared" si="36"/>
        <v>4</v>
      </c>
      <c r="D469" s="103">
        <f t="shared" si="37"/>
        <v>1</v>
      </c>
      <c r="E469" s="103">
        <f t="shared" si="39"/>
        <v>1</v>
      </c>
      <c r="F469" s="103" t="str">
        <f>CONCATENATE(D469,"Q ",VLOOKUP($C469,Parametros!$D$4:$E$15,2,0)," ",'3_Fix'!B469)</f>
        <v>1Q Abr 2037</v>
      </c>
      <c r="H469" s="107">
        <f t="shared" si="38"/>
        <v>50131</v>
      </c>
      <c r="I469" s="113" t="str">
        <f>IFERROR(VLOOKUP($F469,'2_Download'!$A$18:$H$5000,I$1,0),"")</f>
        <v/>
      </c>
      <c r="J469" s="113" t="str">
        <f>IFERROR(VLOOKUP($F469,'2_Download'!$A$18:$H$5000,J$1,0),"")</f>
        <v/>
      </c>
      <c r="K469" s="113" t="str">
        <f>IFERROR(VLOOKUP($F469,'2_Download'!$A$18:$H$5000,K$1,0),"")</f>
        <v/>
      </c>
      <c r="L469" s="113" t="str">
        <f>IFERROR(VLOOKUP($F469,'2_Download'!$A$18:$H$5000,L$1,0),"")</f>
        <v/>
      </c>
      <c r="M469" s="113" t="str">
        <f>IFERROR(VLOOKUP($F469,'2_Download'!$A$18:$H$5000,M$1,0),"")</f>
        <v/>
      </c>
      <c r="N469" s="113" t="str">
        <f>IFERROR(VLOOKUP($F469,'2_Download'!$A$18:$H$5000,N$1,0),"")</f>
        <v/>
      </c>
      <c r="O469" s="113" t="str">
        <f>IFERROR(VLOOKUP($F469,'2_Download'!$A$18:$H$5000,O$1,0),"")</f>
        <v/>
      </c>
    </row>
    <row r="470" spans="2:15" x14ac:dyDescent="0.2">
      <c r="B470" s="103">
        <f t="shared" si="35"/>
        <v>2037</v>
      </c>
      <c r="C470" s="103">
        <f t="shared" si="36"/>
        <v>4</v>
      </c>
      <c r="D470" s="103">
        <f t="shared" si="37"/>
        <v>2</v>
      </c>
      <c r="E470" s="103">
        <f t="shared" si="39"/>
        <v>15</v>
      </c>
      <c r="F470" s="103" t="str">
        <f>CONCATENATE(D470,"Q ",VLOOKUP($C470,Parametros!$D$4:$E$15,2,0)," ",'3_Fix'!B470)</f>
        <v>2Q Abr 2037</v>
      </c>
      <c r="H470" s="107">
        <f t="shared" si="38"/>
        <v>50145</v>
      </c>
      <c r="I470" s="113" t="str">
        <f>IFERROR(VLOOKUP($F470,'2_Download'!$A$18:$H$5000,I$1,0),"")</f>
        <v/>
      </c>
      <c r="J470" s="113" t="str">
        <f>IFERROR(VLOOKUP($F470,'2_Download'!$A$18:$H$5000,J$1,0),"")</f>
        <v/>
      </c>
      <c r="K470" s="113" t="str">
        <f>IFERROR(VLOOKUP($F470,'2_Download'!$A$18:$H$5000,K$1,0),"")</f>
        <v/>
      </c>
      <c r="L470" s="113" t="str">
        <f>IFERROR(VLOOKUP($F470,'2_Download'!$A$18:$H$5000,L$1,0),"")</f>
        <v/>
      </c>
      <c r="M470" s="113" t="str">
        <f>IFERROR(VLOOKUP($F470,'2_Download'!$A$18:$H$5000,M$1,0),"")</f>
        <v/>
      </c>
      <c r="N470" s="113" t="str">
        <f>IFERROR(VLOOKUP($F470,'2_Download'!$A$18:$H$5000,N$1,0),"")</f>
        <v/>
      </c>
      <c r="O470" s="113" t="str">
        <f>IFERROR(VLOOKUP($F470,'2_Download'!$A$18:$H$5000,O$1,0),"")</f>
        <v/>
      </c>
    </row>
    <row r="471" spans="2:15" x14ac:dyDescent="0.2">
      <c r="B471" s="103">
        <f t="shared" si="35"/>
        <v>2037</v>
      </c>
      <c r="C471" s="103">
        <f t="shared" si="36"/>
        <v>5</v>
      </c>
      <c r="D471" s="103">
        <f t="shared" si="37"/>
        <v>1</v>
      </c>
      <c r="E471" s="103">
        <f t="shared" si="39"/>
        <v>1</v>
      </c>
      <c r="F471" s="103" t="str">
        <f>CONCATENATE(D471,"Q ",VLOOKUP($C471,Parametros!$D$4:$E$15,2,0)," ",'3_Fix'!B471)</f>
        <v>1Q May 2037</v>
      </c>
      <c r="H471" s="107">
        <f t="shared" si="38"/>
        <v>50161</v>
      </c>
      <c r="I471" s="113" t="str">
        <f>IFERROR(VLOOKUP($F471,'2_Download'!$A$18:$H$5000,I$1,0),"")</f>
        <v/>
      </c>
      <c r="J471" s="113" t="str">
        <f>IFERROR(VLOOKUP($F471,'2_Download'!$A$18:$H$5000,J$1,0),"")</f>
        <v/>
      </c>
      <c r="K471" s="113" t="str">
        <f>IFERROR(VLOOKUP($F471,'2_Download'!$A$18:$H$5000,K$1,0),"")</f>
        <v/>
      </c>
      <c r="L471" s="113" t="str">
        <f>IFERROR(VLOOKUP($F471,'2_Download'!$A$18:$H$5000,L$1,0),"")</f>
        <v/>
      </c>
      <c r="M471" s="113" t="str">
        <f>IFERROR(VLOOKUP($F471,'2_Download'!$A$18:$H$5000,M$1,0),"")</f>
        <v/>
      </c>
      <c r="N471" s="113" t="str">
        <f>IFERROR(VLOOKUP($F471,'2_Download'!$A$18:$H$5000,N$1,0),"")</f>
        <v/>
      </c>
      <c r="O471" s="113" t="str">
        <f>IFERROR(VLOOKUP($F471,'2_Download'!$A$18:$H$5000,O$1,0),"")</f>
        <v/>
      </c>
    </row>
    <row r="472" spans="2:15" x14ac:dyDescent="0.2">
      <c r="B472" s="103">
        <f t="shared" si="35"/>
        <v>2037</v>
      </c>
      <c r="C472" s="103">
        <f t="shared" si="36"/>
        <v>5</v>
      </c>
      <c r="D472" s="103">
        <f t="shared" si="37"/>
        <v>2</v>
      </c>
      <c r="E472" s="103">
        <f t="shared" si="39"/>
        <v>15</v>
      </c>
      <c r="F472" s="103" t="str">
        <f>CONCATENATE(D472,"Q ",VLOOKUP($C472,Parametros!$D$4:$E$15,2,0)," ",'3_Fix'!B472)</f>
        <v>2Q May 2037</v>
      </c>
      <c r="H472" s="107">
        <f t="shared" si="38"/>
        <v>50175</v>
      </c>
      <c r="I472" s="113" t="str">
        <f>IFERROR(VLOOKUP($F472,'2_Download'!$A$18:$H$5000,I$1,0),"")</f>
        <v/>
      </c>
      <c r="J472" s="113" t="str">
        <f>IFERROR(VLOOKUP($F472,'2_Download'!$A$18:$H$5000,J$1,0),"")</f>
        <v/>
      </c>
      <c r="K472" s="113" t="str">
        <f>IFERROR(VLOOKUP($F472,'2_Download'!$A$18:$H$5000,K$1,0),"")</f>
        <v/>
      </c>
      <c r="L472" s="113" t="str">
        <f>IFERROR(VLOOKUP($F472,'2_Download'!$A$18:$H$5000,L$1,0),"")</f>
        <v/>
      </c>
      <c r="M472" s="113" t="str">
        <f>IFERROR(VLOOKUP($F472,'2_Download'!$A$18:$H$5000,M$1,0),"")</f>
        <v/>
      </c>
      <c r="N472" s="113" t="str">
        <f>IFERROR(VLOOKUP($F472,'2_Download'!$A$18:$H$5000,N$1,0),"")</f>
        <v/>
      </c>
      <c r="O472" s="113" t="str">
        <f>IFERROR(VLOOKUP($F472,'2_Download'!$A$18:$H$5000,O$1,0),"")</f>
        <v/>
      </c>
    </row>
    <row r="473" spans="2:15" x14ac:dyDescent="0.2">
      <c r="B473" s="103">
        <f t="shared" si="35"/>
        <v>2037</v>
      </c>
      <c r="C473" s="103">
        <f t="shared" si="36"/>
        <v>6</v>
      </c>
      <c r="D473" s="103">
        <f t="shared" si="37"/>
        <v>1</v>
      </c>
      <c r="E473" s="103">
        <f t="shared" si="39"/>
        <v>1</v>
      </c>
      <c r="F473" s="103" t="str">
        <f>CONCATENATE(D473,"Q ",VLOOKUP($C473,Parametros!$D$4:$E$15,2,0)," ",'3_Fix'!B473)</f>
        <v>1Q Jun 2037</v>
      </c>
      <c r="H473" s="107">
        <f t="shared" si="38"/>
        <v>50192</v>
      </c>
      <c r="I473" s="113" t="str">
        <f>IFERROR(VLOOKUP($F473,'2_Download'!$A$18:$H$5000,I$1,0),"")</f>
        <v/>
      </c>
      <c r="J473" s="113" t="str">
        <f>IFERROR(VLOOKUP($F473,'2_Download'!$A$18:$H$5000,J$1,0),"")</f>
        <v/>
      </c>
      <c r="K473" s="113" t="str">
        <f>IFERROR(VLOOKUP($F473,'2_Download'!$A$18:$H$5000,K$1,0),"")</f>
        <v/>
      </c>
      <c r="L473" s="113" t="str">
        <f>IFERROR(VLOOKUP($F473,'2_Download'!$A$18:$H$5000,L$1,0),"")</f>
        <v/>
      </c>
      <c r="M473" s="113" t="str">
        <f>IFERROR(VLOOKUP($F473,'2_Download'!$A$18:$H$5000,M$1,0),"")</f>
        <v/>
      </c>
      <c r="N473" s="113" t="str">
        <f>IFERROR(VLOOKUP($F473,'2_Download'!$A$18:$H$5000,N$1,0),"")</f>
        <v/>
      </c>
      <c r="O473" s="113" t="str">
        <f>IFERROR(VLOOKUP($F473,'2_Download'!$A$18:$H$5000,O$1,0),"")</f>
        <v/>
      </c>
    </row>
    <row r="474" spans="2:15" x14ac:dyDescent="0.2">
      <c r="B474" s="103">
        <f t="shared" si="35"/>
        <v>2037</v>
      </c>
      <c r="C474" s="103">
        <f t="shared" si="36"/>
        <v>6</v>
      </c>
      <c r="D474" s="103">
        <f t="shared" si="37"/>
        <v>2</v>
      </c>
      <c r="E474" s="103">
        <f t="shared" si="39"/>
        <v>15</v>
      </c>
      <c r="F474" s="103" t="str">
        <f>CONCATENATE(D474,"Q ",VLOOKUP($C474,Parametros!$D$4:$E$15,2,0)," ",'3_Fix'!B474)</f>
        <v>2Q Jun 2037</v>
      </c>
      <c r="H474" s="107">
        <f t="shared" si="38"/>
        <v>50206</v>
      </c>
      <c r="I474" s="113" t="str">
        <f>IFERROR(VLOOKUP($F474,'2_Download'!$A$18:$H$5000,I$1,0),"")</f>
        <v/>
      </c>
      <c r="J474" s="113" t="str">
        <f>IFERROR(VLOOKUP($F474,'2_Download'!$A$18:$H$5000,J$1,0),"")</f>
        <v/>
      </c>
      <c r="K474" s="113" t="str">
        <f>IFERROR(VLOOKUP($F474,'2_Download'!$A$18:$H$5000,K$1,0),"")</f>
        <v/>
      </c>
      <c r="L474" s="113" t="str">
        <f>IFERROR(VLOOKUP($F474,'2_Download'!$A$18:$H$5000,L$1,0),"")</f>
        <v/>
      </c>
      <c r="M474" s="113" t="str">
        <f>IFERROR(VLOOKUP($F474,'2_Download'!$A$18:$H$5000,M$1,0),"")</f>
        <v/>
      </c>
      <c r="N474" s="113" t="str">
        <f>IFERROR(VLOOKUP($F474,'2_Download'!$A$18:$H$5000,N$1,0),"")</f>
        <v/>
      </c>
      <c r="O474" s="113" t="str">
        <f>IFERROR(VLOOKUP($F474,'2_Download'!$A$18:$H$5000,O$1,0),"")</f>
        <v/>
      </c>
    </row>
    <row r="475" spans="2:15" x14ac:dyDescent="0.2">
      <c r="B475" s="103">
        <f t="shared" si="35"/>
        <v>2037</v>
      </c>
      <c r="C475" s="103">
        <f t="shared" si="36"/>
        <v>7</v>
      </c>
      <c r="D475" s="103">
        <f t="shared" si="37"/>
        <v>1</v>
      </c>
      <c r="E475" s="103">
        <f t="shared" si="39"/>
        <v>1</v>
      </c>
      <c r="F475" s="103" t="str">
        <f>CONCATENATE(D475,"Q ",VLOOKUP($C475,Parametros!$D$4:$E$15,2,0)," ",'3_Fix'!B475)</f>
        <v>1Q Jul 2037</v>
      </c>
      <c r="H475" s="107">
        <f t="shared" si="38"/>
        <v>50222</v>
      </c>
      <c r="I475" s="113" t="str">
        <f>IFERROR(VLOOKUP($F475,'2_Download'!$A$18:$H$5000,I$1,0),"")</f>
        <v/>
      </c>
      <c r="J475" s="113" t="str">
        <f>IFERROR(VLOOKUP($F475,'2_Download'!$A$18:$H$5000,J$1,0),"")</f>
        <v/>
      </c>
      <c r="K475" s="113" t="str">
        <f>IFERROR(VLOOKUP($F475,'2_Download'!$A$18:$H$5000,K$1,0),"")</f>
        <v/>
      </c>
      <c r="L475" s="113" t="str">
        <f>IFERROR(VLOOKUP($F475,'2_Download'!$A$18:$H$5000,L$1,0),"")</f>
        <v/>
      </c>
      <c r="M475" s="113" t="str">
        <f>IFERROR(VLOOKUP($F475,'2_Download'!$A$18:$H$5000,M$1,0),"")</f>
        <v/>
      </c>
      <c r="N475" s="113" t="str">
        <f>IFERROR(VLOOKUP($F475,'2_Download'!$A$18:$H$5000,N$1,0),"")</f>
        <v/>
      </c>
      <c r="O475" s="113" t="str">
        <f>IFERROR(VLOOKUP($F475,'2_Download'!$A$18:$H$5000,O$1,0),"")</f>
        <v/>
      </c>
    </row>
    <row r="476" spans="2:15" x14ac:dyDescent="0.2">
      <c r="B476" s="103">
        <f t="shared" si="35"/>
        <v>2037</v>
      </c>
      <c r="C476" s="103">
        <f t="shared" si="36"/>
        <v>7</v>
      </c>
      <c r="D476" s="103">
        <f t="shared" si="37"/>
        <v>2</v>
      </c>
      <c r="E476" s="103">
        <f t="shared" si="39"/>
        <v>15</v>
      </c>
      <c r="F476" s="103" t="str">
        <f>CONCATENATE(D476,"Q ",VLOOKUP($C476,Parametros!$D$4:$E$15,2,0)," ",'3_Fix'!B476)</f>
        <v>2Q Jul 2037</v>
      </c>
      <c r="H476" s="107">
        <f t="shared" si="38"/>
        <v>50236</v>
      </c>
      <c r="I476" s="113" t="str">
        <f>IFERROR(VLOOKUP($F476,'2_Download'!$A$18:$H$5000,I$1,0),"")</f>
        <v/>
      </c>
      <c r="J476" s="113" t="str">
        <f>IFERROR(VLOOKUP($F476,'2_Download'!$A$18:$H$5000,J$1,0),"")</f>
        <v/>
      </c>
      <c r="K476" s="113" t="str">
        <f>IFERROR(VLOOKUP($F476,'2_Download'!$A$18:$H$5000,K$1,0),"")</f>
        <v/>
      </c>
      <c r="L476" s="113" t="str">
        <f>IFERROR(VLOOKUP($F476,'2_Download'!$A$18:$H$5000,L$1,0),"")</f>
        <v/>
      </c>
      <c r="M476" s="113" t="str">
        <f>IFERROR(VLOOKUP($F476,'2_Download'!$A$18:$H$5000,M$1,0),"")</f>
        <v/>
      </c>
      <c r="N476" s="113" t="str">
        <f>IFERROR(VLOOKUP($F476,'2_Download'!$A$18:$H$5000,N$1,0),"")</f>
        <v/>
      </c>
      <c r="O476" s="113" t="str">
        <f>IFERROR(VLOOKUP($F476,'2_Download'!$A$18:$H$5000,O$1,0),"")</f>
        <v/>
      </c>
    </row>
    <row r="477" spans="2:15" x14ac:dyDescent="0.2">
      <c r="B477" s="103">
        <f t="shared" si="35"/>
        <v>2037</v>
      </c>
      <c r="C477" s="103">
        <f t="shared" si="36"/>
        <v>8</v>
      </c>
      <c r="D477" s="103">
        <f t="shared" si="37"/>
        <v>1</v>
      </c>
      <c r="E477" s="103">
        <f t="shared" si="39"/>
        <v>1</v>
      </c>
      <c r="F477" s="103" t="str">
        <f>CONCATENATE(D477,"Q ",VLOOKUP($C477,Parametros!$D$4:$E$15,2,0)," ",'3_Fix'!B477)</f>
        <v>1Q Ago 2037</v>
      </c>
      <c r="H477" s="107">
        <f t="shared" si="38"/>
        <v>50253</v>
      </c>
      <c r="I477" s="113" t="str">
        <f>IFERROR(VLOOKUP($F477,'2_Download'!$A$18:$H$5000,I$1,0),"")</f>
        <v/>
      </c>
      <c r="J477" s="113" t="str">
        <f>IFERROR(VLOOKUP($F477,'2_Download'!$A$18:$H$5000,J$1,0),"")</f>
        <v/>
      </c>
      <c r="K477" s="113" t="str">
        <f>IFERROR(VLOOKUP($F477,'2_Download'!$A$18:$H$5000,K$1,0),"")</f>
        <v/>
      </c>
      <c r="L477" s="113" t="str">
        <f>IFERROR(VLOOKUP($F477,'2_Download'!$A$18:$H$5000,L$1,0),"")</f>
        <v/>
      </c>
      <c r="M477" s="113" t="str">
        <f>IFERROR(VLOOKUP($F477,'2_Download'!$A$18:$H$5000,M$1,0),"")</f>
        <v/>
      </c>
      <c r="N477" s="113" t="str">
        <f>IFERROR(VLOOKUP($F477,'2_Download'!$A$18:$H$5000,N$1,0),"")</f>
        <v/>
      </c>
      <c r="O477" s="113" t="str">
        <f>IFERROR(VLOOKUP($F477,'2_Download'!$A$18:$H$5000,O$1,0),"")</f>
        <v/>
      </c>
    </row>
    <row r="478" spans="2:15" x14ac:dyDescent="0.2">
      <c r="B478" s="103">
        <f t="shared" si="35"/>
        <v>2037</v>
      </c>
      <c r="C478" s="103">
        <f t="shared" si="36"/>
        <v>8</v>
      </c>
      <c r="D478" s="103">
        <f t="shared" si="37"/>
        <v>2</v>
      </c>
      <c r="E478" s="103">
        <f t="shared" si="39"/>
        <v>15</v>
      </c>
      <c r="F478" s="103" t="str">
        <f>CONCATENATE(D478,"Q ",VLOOKUP($C478,Parametros!$D$4:$E$15,2,0)," ",'3_Fix'!B478)</f>
        <v>2Q Ago 2037</v>
      </c>
      <c r="H478" s="107">
        <f t="shared" si="38"/>
        <v>50267</v>
      </c>
      <c r="I478" s="113" t="str">
        <f>IFERROR(VLOOKUP($F478,'2_Download'!$A$18:$H$5000,I$1,0),"")</f>
        <v/>
      </c>
      <c r="J478" s="113" t="str">
        <f>IFERROR(VLOOKUP($F478,'2_Download'!$A$18:$H$5000,J$1,0),"")</f>
        <v/>
      </c>
      <c r="K478" s="113" t="str">
        <f>IFERROR(VLOOKUP($F478,'2_Download'!$A$18:$H$5000,K$1,0),"")</f>
        <v/>
      </c>
      <c r="L478" s="113" t="str">
        <f>IFERROR(VLOOKUP($F478,'2_Download'!$A$18:$H$5000,L$1,0),"")</f>
        <v/>
      </c>
      <c r="M478" s="113" t="str">
        <f>IFERROR(VLOOKUP($F478,'2_Download'!$A$18:$H$5000,M$1,0),"")</f>
        <v/>
      </c>
      <c r="N478" s="113" t="str">
        <f>IFERROR(VLOOKUP($F478,'2_Download'!$A$18:$H$5000,N$1,0),"")</f>
        <v/>
      </c>
      <c r="O478" s="113" t="str">
        <f>IFERROR(VLOOKUP($F478,'2_Download'!$A$18:$H$5000,O$1,0),"")</f>
        <v/>
      </c>
    </row>
    <row r="479" spans="2:15" x14ac:dyDescent="0.2">
      <c r="B479" s="103">
        <f t="shared" si="35"/>
        <v>2037</v>
      </c>
      <c r="C479" s="103">
        <f t="shared" si="36"/>
        <v>9</v>
      </c>
      <c r="D479" s="103">
        <f t="shared" si="37"/>
        <v>1</v>
      </c>
      <c r="E479" s="103">
        <f t="shared" si="39"/>
        <v>1</v>
      </c>
      <c r="F479" s="103" t="str">
        <f>CONCATENATE(D479,"Q ",VLOOKUP($C479,Parametros!$D$4:$E$15,2,0)," ",'3_Fix'!B479)</f>
        <v>1Q Sep 2037</v>
      </c>
      <c r="H479" s="107">
        <f t="shared" si="38"/>
        <v>50284</v>
      </c>
      <c r="I479" s="113" t="str">
        <f>IFERROR(VLOOKUP($F479,'2_Download'!$A$18:$H$5000,I$1,0),"")</f>
        <v/>
      </c>
      <c r="J479" s="113" t="str">
        <f>IFERROR(VLOOKUP($F479,'2_Download'!$A$18:$H$5000,J$1,0),"")</f>
        <v/>
      </c>
      <c r="K479" s="113" t="str">
        <f>IFERROR(VLOOKUP($F479,'2_Download'!$A$18:$H$5000,K$1,0),"")</f>
        <v/>
      </c>
      <c r="L479" s="113" t="str">
        <f>IFERROR(VLOOKUP($F479,'2_Download'!$A$18:$H$5000,L$1,0),"")</f>
        <v/>
      </c>
      <c r="M479" s="113" t="str">
        <f>IFERROR(VLOOKUP($F479,'2_Download'!$A$18:$H$5000,M$1,0),"")</f>
        <v/>
      </c>
      <c r="N479" s="113" t="str">
        <f>IFERROR(VLOOKUP($F479,'2_Download'!$A$18:$H$5000,N$1,0),"")</f>
        <v/>
      </c>
      <c r="O479" s="113" t="str">
        <f>IFERROR(VLOOKUP($F479,'2_Download'!$A$18:$H$5000,O$1,0),"")</f>
        <v/>
      </c>
    </row>
    <row r="480" spans="2:15" x14ac:dyDescent="0.2">
      <c r="B480" s="103">
        <f t="shared" si="35"/>
        <v>2037</v>
      </c>
      <c r="C480" s="103">
        <f t="shared" si="36"/>
        <v>9</v>
      </c>
      <c r="D480" s="103">
        <f t="shared" si="37"/>
        <v>2</v>
      </c>
      <c r="E480" s="103">
        <f t="shared" si="39"/>
        <v>15</v>
      </c>
      <c r="F480" s="103" t="str">
        <f>CONCATENATE(D480,"Q ",VLOOKUP($C480,Parametros!$D$4:$E$15,2,0)," ",'3_Fix'!B480)</f>
        <v>2Q Sep 2037</v>
      </c>
      <c r="H480" s="107">
        <f t="shared" si="38"/>
        <v>50298</v>
      </c>
      <c r="I480" s="113" t="str">
        <f>IFERROR(VLOOKUP($F480,'2_Download'!$A$18:$H$5000,I$1,0),"")</f>
        <v/>
      </c>
      <c r="J480" s="113" t="str">
        <f>IFERROR(VLOOKUP($F480,'2_Download'!$A$18:$H$5000,J$1,0),"")</f>
        <v/>
      </c>
      <c r="K480" s="113" t="str">
        <f>IFERROR(VLOOKUP($F480,'2_Download'!$A$18:$H$5000,K$1,0),"")</f>
        <v/>
      </c>
      <c r="L480" s="113" t="str">
        <f>IFERROR(VLOOKUP($F480,'2_Download'!$A$18:$H$5000,L$1,0),"")</f>
        <v/>
      </c>
      <c r="M480" s="113" t="str">
        <f>IFERROR(VLOOKUP($F480,'2_Download'!$A$18:$H$5000,M$1,0),"")</f>
        <v/>
      </c>
      <c r="N480" s="113" t="str">
        <f>IFERROR(VLOOKUP($F480,'2_Download'!$A$18:$H$5000,N$1,0),"")</f>
        <v/>
      </c>
      <c r="O480" s="113" t="str">
        <f>IFERROR(VLOOKUP($F480,'2_Download'!$A$18:$H$5000,O$1,0),"")</f>
        <v/>
      </c>
    </row>
    <row r="481" spans="2:15" x14ac:dyDescent="0.2">
      <c r="B481" s="103">
        <f t="shared" si="35"/>
        <v>2037</v>
      </c>
      <c r="C481" s="103">
        <f t="shared" si="36"/>
        <v>10</v>
      </c>
      <c r="D481" s="103">
        <f t="shared" si="37"/>
        <v>1</v>
      </c>
      <c r="E481" s="103">
        <f t="shared" si="39"/>
        <v>1</v>
      </c>
      <c r="F481" s="103" t="str">
        <f>CONCATENATE(D481,"Q ",VLOOKUP($C481,Parametros!$D$4:$E$15,2,0)," ",'3_Fix'!B481)</f>
        <v>1Q Oct 2037</v>
      </c>
      <c r="H481" s="107">
        <f t="shared" si="38"/>
        <v>50314</v>
      </c>
      <c r="I481" s="113" t="str">
        <f>IFERROR(VLOOKUP($F481,'2_Download'!$A$18:$H$5000,I$1,0),"")</f>
        <v/>
      </c>
      <c r="J481" s="113" t="str">
        <f>IFERROR(VLOOKUP($F481,'2_Download'!$A$18:$H$5000,J$1,0),"")</f>
        <v/>
      </c>
      <c r="K481" s="113" t="str">
        <f>IFERROR(VLOOKUP($F481,'2_Download'!$A$18:$H$5000,K$1,0),"")</f>
        <v/>
      </c>
      <c r="L481" s="113" t="str">
        <f>IFERROR(VLOOKUP($F481,'2_Download'!$A$18:$H$5000,L$1,0),"")</f>
        <v/>
      </c>
      <c r="M481" s="113" t="str">
        <f>IFERROR(VLOOKUP($F481,'2_Download'!$A$18:$H$5000,M$1,0),"")</f>
        <v/>
      </c>
      <c r="N481" s="113" t="str">
        <f>IFERROR(VLOOKUP($F481,'2_Download'!$A$18:$H$5000,N$1,0),"")</f>
        <v/>
      </c>
      <c r="O481" s="113" t="str">
        <f>IFERROR(VLOOKUP($F481,'2_Download'!$A$18:$H$5000,O$1,0),"")</f>
        <v/>
      </c>
    </row>
    <row r="482" spans="2:15" x14ac:dyDescent="0.2">
      <c r="B482" s="103">
        <f t="shared" si="35"/>
        <v>2037</v>
      </c>
      <c r="C482" s="103">
        <f t="shared" si="36"/>
        <v>10</v>
      </c>
      <c r="D482" s="103">
        <f t="shared" si="37"/>
        <v>2</v>
      </c>
      <c r="E482" s="103">
        <f t="shared" si="39"/>
        <v>15</v>
      </c>
      <c r="F482" s="103" t="str">
        <f>CONCATENATE(D482,"Q ",VLOOKUP($C482,Parametros!$D$4:$E$15,2,0)," ",'3_Fix'!B482)</f>
        <v>2Q Oct 2037</v>
      </c>
      <c r="H482" s="107">
        <f t="shared" si="38"/>
        <v>50328</v>
      </c>
      <c r="I482" s="113" t="str">
        <f>IFERROR(VLOOKUP($F482,'2_Download'!$A$18:$H$5000,I$1,0),"")</f>
        <v/>
      </c>
      <c r="J482" s="113" t="str">
        <f>IFERROR(VLOOKUP($F482,'2_Download'!$A$18:$H$5000,J$1,0),"")</f>
        <v/>
      </c>
      <c r="K482" s="113" t="str">
        <f>IFERROR(VLOOKUP($F482,'2_Download'!$A$18:$H$5000,K$1,0),"")</f>
        <v/>
      </c>
      <c r="L482" s="113" t="str">
        <f>IFERROR(VLOOKUP($F482,'2_Download'!$A$18:$H$5000,L$1,0),"")</f>
        <v/>
      </c>
      <c r="M482" s="113" t="str">
        <f>IFERROR(VLOOKUP($F482,'2_Download'!$A$18:$H$5000,M$1,0),"")</f>
        <v/>
      </c>
      <c r="N482" s="113" t="str">
        <f>IFERROR(VLOOKUP($F482,'2_Download'!$A$18:$H$5000,N$1,0),"")</f>
        <v/>
      </c>
      <c r="O482" s="113" t="str">
        <f>IFERROR(VLOOKUP($F482,'2_Download'!$A$18:$H$5000,O$1,0),"")</f>
        <v/>
      </c>
    </row>
    <row r="483" spans="2:15" x14ac:dyDescent="0.2">
      <c r="B483" s="103">
        <f t="shared" si="35"/>
        <v>2037</v>
      </c>
      <c r="C483" s="103">
        <f t="shared" si="36"/>
        <v>11</v>
      </c>
      <c r="D483" s="103">
        <f t="shared" si="37"/>
        <v>1</v>
      </c>
      <c r="E483" s="103">
        <f t="shared" si="39"/>
        <v>1</v>
      </c>
      <c r="F483" s="103" t="str">
        <f>CONCATENATE(D483,"Q ",VLOOKUP($C483,Parametros!$D$4:$E$15,2,0)," ",'3_Fix'!B483)</f>
        <v>1Q Nov 2037</v>
      </c>
      <c r="H483" s="107">
        <f t="shared" si="38"/>
        <v>50345</v>
      </c>
      <c r="I483" s="113" t="str">
        <f>IFERROR(VLOOKUP($F483,'2_Download'!$A$18:$H$5000,I$1,0),"")</f>
        <v/>
      </c>
      <c r="J483" s="113" t="str">
        <f>IFERROR(VLOOKUP($F483,'2_Download'!$A$18:$H$5000,J$1,0),"")</f>
        <v/>
      </c>
      <c r="K483" s="113" t="str">
        <f>IFERROR(VLOOKUP($F483,'2_Download'!$A$18:$H$5000,K$1,0),"")</f>
        <v/>
      </c>
      <c r="L483" s="113" t="str">
        <f>IFERROR(VLOOKUP($F483,'2_Download'!$A$18:$H$5000,L$1,0),"")</f>
        <v/>
      </c>
      <c r="M483" s="113" t="str">
        <f>IFERROR(VLOOKUP($F483,'2_Download'!$A$18:$H$5000,M$1,0),"")</f>
        <v/>
      </c>
      <c r="N483" s="113" t="str">
        <f>IFERROR(VLOOKUP($F483,'2_Download'!$A$18:$H$5000,N$1,0),"")</f>
        <v/>
      </c>
      <c r="O483" s="113" t="str">
        <f>IFERROR(VLOOKUP($F483,'2_Download'!$A$18:$H$5000,O$1,0),"")</f>
        <v/>
      </c>
    </row>
    <row r="484" spans="2:15" x14ac:dyDescent="0.2">
      <c r="B484" s="103">
        <f t="shared" si="35"/>
        <v>2037</v>
      </c>
      <c r="C484" s="103">
        <f t="shared" si="36"/>
        <v>11</v>
      </c>
      <c r="D484" s="103">
        <f t="shared" si="37"/>
        <v>2</v>
      </c>
      <c r="E484" s="103">
        <f t="shared" si="39"/>
        <v>15</v>
      </c>
      <c r="F484" s="103" t="str">
        <f>CONCATENATE(D484,"Q ",VLOOKUP($C484,Parametros!$D$4:$E$15,2,0)," ",'3_Fix'!B484)</f>
        <v>2Q Nov 2037</v>
      </c>
      <c r="H484" s="107">
        <f t="shared" si="38"/>
        <v>50359</v>
      </c>
      <c r="I484" s="113" t="str">
        <f>IFERROR(VLOOKUP($F484,'2_Download'!$A$18:$H$5000,I$1,0),"")</f>
        <v/>
      </c>
      <c r="J484" s="113" t="str">
        <f>IFERROR(VLOOKUP($F484,'2_Download'!$A$18:$H$5000,J$1,0),"")</f>
        <v/>
      </c>
      <c r="K484" s="113" t="str">
        <f>IFERROR(VLOOKUP($F484,'2_Download'!$A$18:$H$5000,K$1,0),"")</f>
        <v/>
      </c>
      <c r="L484" s="113" t="str">
        <f>IFERROR(VLOOKUP($F484,'2_Download'!$A$18:$H$5000,L$1,0),"")</f>
        <v/>
      </c>
      <c r="M484" s="113" t="str">
        <f>IFERROR(VLOOKUP($F484,'2_Download'!$A$18:$H$5000,M$1,0),"")</f>
        <v/>
      </c>
      <c r="N484" s="113" t="str">
        <f>IFERROR(VLOOKUP($F484,'2_Download'!$A$18:$H$5000,N$1,0),"")</f>
        <v/>
      </c>
      <c r="O484" s="113" t="str">
        <f>IFERROR(VLOOKUP($F484,'2_Download'!$A$18:$H$5000,O$1,0),"")</f>
        <v/>
      </c>
    </row>
    <row r="485" spans="2:15" x14ac:dyDescent="0.2">
      <c r="B485" s="103">
        <f t="shared" si="35"/>
        <v>2037</v>
      </c>
      <c r="C485" s="103">
        <f t="shared" si="36"/>
        <v>12</v>
      </c>
      <c r="D485" s="103">
        <f t="shared" si="37"/>
        <v>1</v>
      </c>
      <c r="E485" s="103">
        <f t="shared" si="39"/>
        <v>1</v>
      </c>
      <c r="F485" s="103" t="str">
        <f>CONCATENATE(D485,"Q ",VLOOKUP($C485,Parametros!$D$4:$E$15,2,0)," ",'3_Fix'!B485)</f>
        <v>1Q Dic 2037</v>
      </c>
      <c r="H485" s="107">
        <f t="shared" si="38"/>
        <v>50375</v>
      </c>
      <c r="I485" s="113" t="str">
        <f>IFERROR(VLOOKUP($F485,'2_Download'!$A$18:$H$5000,I$1,0),"")</f>
        <v/>
      </c>
      <c r="J485" s="113" t="str">
        <f>IFERROR(VLOOKUP($F485,'2_Download'!$A$18:$H$5000,J$1,0),"")</f>
        <v/>
      </c>
      <c r="K485" s="113" t="str">
        <f>IFERROR(VLOOKUP($F485,'2_Download'!$A$18:$H$5000,K$1,0),"")</f>
        <v/>
      </c>
      <c r="L485" s="113" t="str">
        <f>IFERROR(VLOOKUP($F485,'2_Download'!$A$18:$H$5000,L$1,0),"")</f>
        <v/>
      </c>
      <c r="M485" s="113" t="str">
        <f>IFERROR(VLOOKUP($F485,'2_Download'!$A$18:$H$5000,M$1,0),"")</f>
        <v/>
      </c>
      <c r="N485" s="113" t="str">
        <f>IFERROR(VLOOKUP($F485,'2_Download'!$A$18:$H$5000,N$1,0),"")</f>
        <v/>
      </c>
      <c r="O485" s="113" t="str">
        <f>IFERROR(VLOOKUP($F485,'2_Download'!$A$18:$H$5000,O$1,0),"")</f>
        <v/>
      </c>
    </row>
    <row r="486" spans="2:15" x14ac:dyDescent="0.2">
      <c r="B486" s="103">
        <f t="shared" si="35"/>
        <v>2037</v>
      </c>
      <c r="C486" s="103">
        <f t="shared" si="36"/>
        <v>12</v>
      </c>
      <c r="D486" s="103">
        <f t="shared" si="37"/>
        <v>2</v>
      </c>
      <c r="E486" s="103">
        <f t="shared" si="39"/>
        <v>15</v>
      </c>
      <c r="F486" s="103" t="str">
        <f>CONCATENATE(D486,"Q ",VLOOKUP($C486,Parametros!$D$4:$E$15,2,0)," ",'3_Fix'!B486)</f>
        <v>2Q Dic 2037</v>
      </c>
      <c r="H486" s="107">
        <f t="shared" si="38"/>
        <v>50389</v>
      </c>
      <c r="I486" s="113" t="str">
        <f>IFERROR(VLOOKUP($F486,'2_Download'!$A$18:$H$5000,I$1,0),"")</f>
        <v/>
      </c>
      <c r="J486" s="113" t="str">
        <f>IFERROR(VLOOKUP($F486,'2_Download'!$A$18:$H$5000,J$1,0),"")</f>
        <v/>
      </c>
      <c r="K486" s="113" t="str">
        <f>IFERROR(VLOOKUP($F486,'2_Download'!$A$18:$H$5000,K$1,0),"")</f>
        <v/>
      </c>
      <c r="L486" s="113" t="str">
        <f>IFERROR(VLOOKUP($F486,'2_Download'!$A$18:$H$5000,L$1,0),"")</f>
        <v/>
      </c>
      <c r="M486" s="113" t="str">
        <f>IFERROR(VLOOKUP($F486,'2_Download'!$A$18:$H$5000,M$1,0),"")</f>
        <v/>
      </c>
      <c r="N486" s="113" t="str">
        <f>IFERROR(VLOOKUP($F486,'2_Download'!$A$18:$H$5000,N$1,0),"")</f>
        <v/>
      </c>
      <c r="O486" s="113" t="str">
        <f>IFERROR(VLOOKUP($F486,'2_Download'!$A$18:$H$5000,O$1,0),"")</f>
        <v/>
      </c>
    </row>
    <row r="487" spans="2:15" x14ac:dyDescent="0.2">
      <c r="B487" s="103">
        <f t="shared" si="35"/>
        <v>2038</v>
      </c>
      <c r="C487" s="103">
        <f t="shared" si="36"/>
        <v>1</v>
      </c>
      <c r="D487" s="103">
        <f t="shared" si="37"/>
        <v>1</v>
      </c>
      <c r="E487" s="103">
        <f t="shared" si="39"/>
        <v>1</v>
      </c>
      <c r="F487" s="103" t="str">
        <f>CONCATENATE(D487,"Q ",VLOOKUP($C487,Parametros!$D$4:$E$15,2,0)," ",'3_Fix'!B487)</f>
        <v>1Q Ene 2038</v>
      </c>
      <c r="H487" s="107">
        <f t="shared" si="38"/>
        <v>50406</v>
      </c>
      <c r="I487" s="113" t="str">
        <f>IFERROR(VLOOKUP($F487,'2_Download'!$A$18:$H$5000,I$1,0),"")</f>
        <v/>
      </c>
      <c r="J487" s="113" t="str">
        <f>IFERROR(VLOOKUP($F487,'2_Download'!$A$18:$H$5000,J$1,0),"")</f>
        <v/>
      </c>
      <c r="K487" s="113" t="str">
        <f>IFERROR(VLOOKUP($F487,'2_Download'!$A$18:$H$5000,K$1,0),"")</f>
        <v/>
      </c>
      <c r="L487" s="113" t="str">
        <f>IFERROR(VLOOKUP($F487,'2_Download'!$A$18:$H$5000,L$1,0),"")</f>
        <v/>
      </c>
      <c r="M487" s="113" t="str">
        <f>IFERROR(VLOOKUP($F487,'2_Download'!$A$18:$H$5000,M$1,0),"")</f>
        <v/>
      </c>
      <c r="N487" s="113" t="str">
        <f>IFERROR(VLOOKUP($F487,'2_Download'!$A$18:$H$5000,N$1,0),"")</f>
        <v/>
      </c>
      <c r="O487" s="113" t="str">
        <f>IFERROR(VLOOKUP($F487,'2_Download'!$A$18:$H$5000,O$1,0),"")</f>
        <v/>
      </c>
    </row>
    <row r="488" spans="2:15" x14ac:dyDescent="0.2">
      <c r="B488" s="103">
        <f t="shared" si="35"/>
        <v>2038</v>
      </c>
      <c r="C488" s="103">
        <f t="shared" si="36"/>
        <v>1</v>
      </c>
      <c r="D488" s="103">
        <f t="shared" si="37"/>
        <v>2</v>
      </c>
      <c r="E488" s="103">
        <f t="shared" si="39"/>
        <v>15</v>
      </c>
      <c r="F488" s="103" t="str">
        <f>CONCATENATE(D488,"Q ",VLOOKUP($C488,Parametros!$D$4:$E$15,2,0)," ",'3_Fix'!B488)</f>
        <v>2Q Ene 2038</v>
      </c>
      <c r="H488" s="107">
        <f t="shared" si="38"/>
        <v>50420</v>
      </c>
      <c r="I488" s="113" t="str">
        <f>IFERROR(VLOOKUP($F488,'2_Download'!$A$18:$H$5000,I$1,0),"")</f>
        <v/>
      </c>
      <c r="J488" s="113" t="str">
        <f>IFERROR(VLOOKUP($F488,'2_Download'!$A$18:$H$5000,J$1,0),"")</f>
        <v/>
      </c>
      <c r="K488" s="113" t="str">
        <f>IFERROR(VLOOKUP($F488,'2_Download'!$A$18:$H$5000,K$1,0),"")</f>
        <v/>
      </c>
      <c r="L488" s="113" t="str">
        <f>IFERROR(VLOOKUP($F488,'2_Download'!$A$18:$H$5000,L$1,0),"")</f>
        <v/>
      </c>
      <c r="M488" s="113" t="str">
        <f>IFERROR(VLOOKUP($F488,'2_Download'!$A$18:$H$5000,M$1,0),"")</f>
        <v/>
      </c>
      <c r="N488" s="113" t="str">
        <f>IFERROR(VLOOKUP($F488,'2_Download'!$A$18:$H$5000,N$1,0),"")</f>
        <v/>
      </c>
      <c r="O488" s="113" t="str">
        <f>IFERROR(VLOOKUP($F488,'2_Download'!$A$18:$H$5000,O$1,0),"")</f>
        <v/>
      </c>
    </row>
    <row r="489" spans="2:15" x14ac:dyDescent="0.2">
      <c r="B489" s="103">
        <f t="shared" si="35"/>
        <v>2038</v>
      </c>
      <c r="C489" s="103">
        <f t="shared" si="36"/>
        <v>2</v>
      </c>
      <c r="D489" s="103">
        <f t="shared" si="37"/>
        <v>1</v>
      </c>
      <c r="E489" s="103">
        <f t="shared" si="39"/>
        <v>1</v>
      </c>
      <c r="F489" s="103" t="str">
        <f>CONCATENATE(D489,"Q ",VLOOKUP($C489,Parametros!$D$4:$E$15,2,0)," ",'3_Fix'!B489)</f>
        <v>1Q Feb 2038</v>
      </c>
      <c r="H489" s="107">
        <f t="shared" si="38"/>
        <v>50437</v>
      </c>
      <c r="I489" s="113" t="str">
        <f>IFERROR(VLOOKUP($F489,'2_Download'!$A$18:$H$5000,I$1,0),"")</f>
        <v/>
      </c>
      <c r="J489" s="113" t="str">
        <f>IFERROR(VLOOKUP($F489,'2_Download'!$A$18:$H$5000,J$1,0),"")</f>
        <v/>
      </c>
      <c r="K489" s="113" t="str">
        <f>IFERROR(VLOOKUP($F489,'2_Download'!$A$18:$H$5000,K$1,0),"")</f>
        <v/>
      </c>
      <c r="L489" s="113" t="str">
        <f>IFERROR(VLOOKUP($F489,'2_Download'!$A$18:$H$5000,L$1,0),"")</f>
        <v/>
      </c>
      <c r="M489" s="113" t="str">
        <f>IFERROR(VLOOKUP($F489,'2_Download'!$A$18:$H$5000,M$1,0),"")</f>
        <v/>
      </c>
      <c r="N489" s="113" t="str">
        <f>IFERROR(VLOOKUP($F489,'2_Download'!$A$18:$H$5000,N$1,0),"")</f>
        <v/>
      </c>
      <c r="O489" s="113" t="str">
        <f>IFERROR(VLOOKUP($F489,'2_Download'!$A$18:$H$5000,O$1,0),"")</f>
        <v/>
      </c>
    </row>
    <row r="490" spans="2:15" x14ac:dyDescent="0.2">
      <c r="B490" s="103">
        <f t="shared" si="35"/>
        <v>2038</v>
      </c>
      <c r="C490" s="103">
        <f t="shared" si="36"/>
        <v>2</v>
      </c>
      <c r="D490" s="103">
        <f t="shared" si="37"/>
        <v>2</v>
      </c>
      <c r="E490" s="103">
        <f t="shared" si="39"/>
        <v>15</v>
      </c>
      <c r="F490" s="103" t="str">
        <f>CONCATENATE(D490,"Q ",VLOOKUP($C490,Parametros!$D$4:$E$15,2,0)," ",'3_Fix'!B490)</f>
        <v>2Q Feb 2038</v>
      </c>
      <c r="H490" s="107">
        <f t="shared" si="38"/>
        <v>50451</v>
      </c>
      <c r="I490" s="113" t="str">
        <f>IFERROR(VLOOKUP($F490,'2_Download'!$A$18:$H$5000,I$1,0),"")</f>
        <v/>
      </c>
      <c r="J490" s="113" t="str">
        <f>IFERROR(VLOOKUP($F490,'2_Download'!$A$18:$H$5000,J$1,0),"")</f>
        <v/>
      </c>
      <c r="K490" s="113" t="str">
        <f>IFERROR(VLOOKUP($F490,'2_Download'!$A$18:$H$5000,K$1,0),"")</f>
        <v/>
      </c>
      <c r="L490" s="113" t="str">
        <f>IFERROR(VLOOKUP($F490,'2_Download'!$A$18:$H$5000,L$1,0),"")</f>
        <v/>
      </c>
      <c r="M490" s="113" t="str">
        <f>IFERROR(VLOOKUP($F490,'2_Download'!$A$18:$H$5000,M$1,0),"")</f>
        <v/>
      </c>
      <c r="N490" s="113" t="str">
        <f>IFERROR(VLOOKUP($F490,'2_Download'!$A$18:$H$5000,N$1,0),"")</f>
        <v/>
      </c>
      <c r="O490" s="113" t="str">
        <f>IFERROR(VLOOKUP($F490,'2_Download'!$A$18:$H$5000,O$1,0),"")</f>
        <v/>
      </c>
    </row>
    <row r="491" spans="2:15" x14ac:dyDescent="0.2">
      <c r="B491" s="103">
        <f t="shared" si="35"/>
        <v>2038</v>
      </c>
      <c r="C491" s="103">
        <f t="shared" si="36"/>
        <v>3</v>
      </c>
      <c r="D491" s="103">
        <f t="shared" si="37"/>
        <v>1</v>
      </c>
      <c r="E491" s="103">
        <f t="shared" si="39"/>
        <v>1</v>
      </c>
      <c r="F491" s="103" t="str">
        <f>CONCATENATE(D491,"Q ",VLOOKUP($C491,Parametros!$D$4:$E$15,2,0)," ",'3_Fix'!B491)</f>
        <v>1Q Mar 2038</v>
      </c>
      <c r="H491" s="107">
        <f t="shared" si="38"/>
        <v>50465</v>
      </c>
      <c r="I491" s="113" t="str">
        <f>IFERROR(VLOOKUP($F491,'2_Download'!$A$18:$H$5000,I$1,0),"")</f>
        <v/>
      </c>
      <c r="J491" s="113" t="str">
        <f>IFERROR(VLOOKUP($F491,'2_Download'!$A$18:$H$5000,J$1,0),"")</f>
        <v/>
      </c>
      <c r="K491" s="113" t="str">
        <f>IFERROR(VLOOKUP($F491,'2_Download'!$A$18:$H$5000,K$1,0),"")</f>
        <v/>
      </c>
      <c r="L491" s="113" t="str">
        <f>IFERROR(VLOOKUP($F491,'2_Download'!$A$18:$H$5000,L$1,0),"")</f>
        <v/>
      </c>
      <c r="M491" s="113" t="str">
        <f>IFERROR(VLOOKUP($F491,'2_Download'!$A$18:$H$5000,M$1,0),"")</f>
        <v/>
      </c>
      <c r="N491" s="113" t="str">
        <f>IFERROR(VLOOKUP($F491,'2_Download'!$A$18:$H$5000,N$1,0),"")</f>
        <v/>
      </c>
      <c r="O491" s="113" t="str">
        <f>IFERROR(VLOOKUP($F491,'2_Download'!$A$18:$H$5000,O$1,0),"")</f>
        <v/>
      </c>
    </row>
    <row r="492" spans="2:15" x14ac:dyDescent="0.2">
      <c r="B492" s="103">
        <f t="shared" si="35"/>
        <v>2038</v>
      </c>
      <c r="C492" s="103">
        <f t="shared" si="36"/>
        <v>3</v>
      </c>
      <c r="D492" s="103">
        <f t="shared" si="37"/>
        <v>2</v>
      </c>
      <c r="E492" s="103">
        <f t="shared" si="39"/>
        <v>15</v>
      </c>
      <c r="F492" s="103" t="str">
        <f>CONCATENATE(D492,"Q ",VLOOKUP($C492,Parametros!$D$4:$E$15,2,0)," ",'3_Fix'!B492)</f>
        <v>2Q Mar 2038</v>
      </c>
      <c r="H492" s="107">
        <f t="shared" si="38"/>
        <v>50479</v>
      </c>
      <c r="I492" s="113" t="str">
        <f>IFERROR(VLOOKUP($F492,'2_Download'!$A$18:$H$5000,I$1,0),"")</f>
        <v/>
      </c>
      <c r="J492" s="113" t="str">
        <f>IFERROR(VLOOKUP($F492,'2_Download'!$A$18:$H$5000,J$1,0),"")</f>
        <v/>
      </c>
      <c r="K492" s="113" t="str">
        <f>IFERROR(VLOOKUP($F492,'2_Download'!$A$18:$H$5000,K$1,0),"")</f>
        <v/>
      </c>
      <c r="L492" s="113" t="str">
        <f>IFERROR(VLOOKUP($F492,'2_Download'!$A$18:$H$5000,L$1,0),"")</f>
        <v/>
      </c>
      <c r="M492" s="113" t="str">
        <f>IFERROR(VLOOKUP($F492,'2_Download'!$A$18:$H$5000,M$1,0),"")</f>
        <v/>
      </c>
      <c r="N492" s="113" t="str">
        <f>IFERROR(VLOOKUP($F492,'2_Download'!$A$18:$H$5000,N$1,0),"")</f>
        <v/>
      </c>
      <c r="O492" s="113" t="str">
        <f>IFERROR(VLOOKUP($F492,'2_Download'!$A$18:$H$5000,O$1,0),"")</f>
        <v/>
      </c>
    </row>
    <row r="493" spans="2:15" x14ac:dyDescent="0.2">
      <c r="B493" s="103">
        <f t="shared" si="35"/>
        <v>2038</v>
      </c>
      <c r="C493" s="103">
        <f t="shared" si="36"/>
        <v>4</v>
      </c>
      <c r="D493" s="103">
        <f t="shared" si="37"/>
        <v>1</v>
      </c>
      <c r="E493" s="103">
        <f t="shared" si="39"/>
        <v>1</v>
      </c>
      <c r="F493" s="103" t="str">
        <f>CONCATENATE(D493,"Q ",VLOOKUP($C493,Parametros!$D$4:$E$15,2,0)," ",'3_Fix'!B493)</f>
        <v>1Q Abr 2038</v>
      </c>
      <c r="H493" s="107">
        <f t="shared" si="38"/>
        <v>50496</v>
      </c>
      <c r="I493" s="113" t="str">
        <f>IFERROR(VLOOKUP($F493,'2_Download'!$A$18:$H$5000,I$1,0),"")</f>
        <v/>
      </c>
      <c r="J493" s="113" t="str">
        <f>IFERROR(VLOOKUP($F493,'2_Download'!$A$18:$H$5000,J$1,0),"")</f>
        <v/>
      </c>
      <c r="K493" s="113" t="str">
        <f>IFERROR(VLOOKUP($F493,'2_Download'!$A$18:$H$5000,K$1,0),"")</f>
        <v/>
      </c>
      <c r="L493" s="113" t="str">
        <f>IFERROR(VLOOKUP($F493,'2_Download'!$A$18:$H$5000,L$1,0),"")</f>
        <v/>
      </c>
      <c r="M493" s="113" t="str">
        <f>IFERROR(VLOOKUP($F493,'2_Download'!$A$18:$H$5000,M$1,0),"")</f>
        <v/>
      </c>
      <c r="N493" s="113" t="str">
        <f>IFERROR(VLOOKUP($F493,'2_Download'!$A$18:$H$5000,N$1,0),"")</f>
        <v/>
      </c>
      <c r="O493" s="113" t="str">
        <f>IFERROR(VLOOKUP($F493,'2_Download'!$A$18:$H$5000,O$1,0),"")</f>
        <v/>
      </c>
    </row>
    <row r="494" spans="2:15" x14ac:dyDescent="0.2">
      <c r="B494" s="103">
        <f t="shared" si="35"/>
        <v>2038</v>
      </c>
      <c r="C494" s="103">
        <f t="shared" si="36"/>
        <v>4</v>
      </c>
      <c r="D494" s="103">
        <f t="shared" si="37"/>
        <v>2</v>
      </c>
      <c r="E494" s="103">
        <f t="shared" si="39"/>
        <v>15</v>
      </c>
      <c r="F494" s="103" t="str">
        <f>CONCATENATE(D494,"Q ",VLOOKUP($C494,Parametros!$D$4:$E$15,2,0)," ",'3_Fix'!B494)</f>
        <v>2Q Abr 2038</v>
      </c>
      <c r="H494" s="107">
        <f t="shared" si="38"/>
        <v>50510</v>
      </c>
      <c r="I494" s="113" t="str">
        <f>IFERROR(VLOOKUP($F494,'2_Download'!$A$18:$H$5000,I$1,0),"")</f>
        <v/>
      </c>
      <c r="J494" s="113" t="str">
        <f>IFERROR(VLOOKUP($F494,'2_Download'!$A$18:$H$5000,J$1,0),"")</f>
        <v/>
      </c>
      <c r="K494" s="113" t="str">
        <f>IFERROR(VLOOKUP($F494,'2_Download'!$A$18:$H$5000,K$1,0),"")</f>
        <v/>
      </c>
      <c r="L494" s="113" t="str">
        <f>IFERROR(VLOOKUP($F494,'2_Download'!$A$18:$H$5000,L$1,0),"")</f>
        <v/>
      </c>
      <c r="M494" s="113" t="str">
        <f>IFERROR(VLOOKUP($F494,'2_Download'!$A$18:$H$5000,M$1,0),"")</f>
        <v/>
      </c>
      <c r="N494" s="113" t="str">
        <f>IFERROR(VLOOKUP($F494,'2_Download'!$A$18:$H$5000,N$1,0),"")</f>
        <v/>
      </c>
      <c r="O494" s="113" t="str">
        <f>IFERROR(VLOOKUP($F494,'2_Download'!$A$18:$H$5000,O$1,0),"")</f>
        <v/>
      </c>
    </row>
    <row r="495" spans="2:15" x14ac:dyDescent="0.2">
      <c r="B495" s="103">
        <f t="shared" si="35"/>
        <v>2038</v>
      </c>
      <c r="C495" s="103">
        <f t="shared" si="36"/>
        <v>5</v>
      </c>
      <c r="D495" s="103">
        <f t="shared" si="37"/>
        <v>1</v>
      </c>
      <c r="E495" s="103">
        <f t="shared" si="39"/>
        <v>1</v>
      </c>
      <c r="F495" s="103" t="str">
        <f>CONCATENATE(D495,"Q ",VLOOKUP($C495,Parametros!$D$4:$E$15,2,0)," ",'3_Fix'!B495)</f>
        <v>1Q May 2038</v>
      </c>
      <c r="H495" s="107">
        <f t="shared" si="38"/>
        <v>50526</v>
      </c>
      <c r="I495" s="113" t="str">
        <f>IFERROR(VLOOKUP($F495,'2_Download'!$A$18:$H$5000,I$1,0),"")</f>
        <v/>
      </c>
      <c r="J495" s="113" t="str">
        <f>IFERROR(VLOOKUP($F495,'2_Download'!$A$18:$H$5000,J$1,0),"")</f>
        <v/>
      </c>
      <c r="K495" s="113" t="str">
        <f>IFERROR(VLOOKUP($F495,'2_Download'!$A$18:$H$5000,K$1,0),"")</f>
        <v/>
      </c>
      <c r="L495" s="113" t="str">
        <f>IFERROR(VLOOKUP($F495,'2_Download'!$A$18:$H$5000,L$1,0),"")</f>
        <v/>
      </c>
      <c r="M495" s="113" t="str">
        <f>IFERROR(VLOOKUP($F495,'2_Download'!$A$18:$H$5000,M$1,0),"")</f>
        <v/>
      </c>
      <c r="N495" s="113" t="str">
        <f>IFERROR(VLOOKUP($F495,'2_Download'!$A$18:$H$5000,N$1,0),"")</f>
        <v/>
      </c>
      <c r="O495" s="113" t="str">
        <f>IFERROR(VLOOKUP($F495,'2_Download'!$A$18:$H$5000,O$1,0),"")</f>
        <v/>
      </c>
    </row>
    <row r="496" spans="2:15" x14ac:dyDescent="0.2">
      <c r="B496" s="103">
        <f t="shared" si="35"/>
        <v>2038</v>
      </c>
      <c r="C496" s="103">
        <f t="shared" si="36"/>
        <v>5</v>
      </c>
      <c r="D496" s="103">
        <f t="shared" si="37"/>
        <v>2</v>
      </c>
      <c r="E496" s="103">
        <f t="shared" si="39"/>
        <v>15</v>
      </c>
      <c r="F496" s="103" t="str">
        <f>CONCATENATE(D496,"Q ",VLOOKUP($C496,Parametros!$D$4:$E$15,2,0)," ",'3_Fix'!B496)</f>
        <v>2Q May 2038</v>
      </c>
      <c r="H496" s="107">
        <f t="shared" si="38"/>
        <v>50540</v>
      </c>
      <c r="I496" s="113" t="str">
        <f>IFERROR(VLOOKUP($F496,'2_Download'!$A$18:$H$5000,I$1,0),"")</f>
        <v/>
      </c>
      <c r="J496" s="113" t="str">
        <f>IFERROR(VLOOKUP($F496,'2_Download'!$A$18:$H$5000,J$1,0),"")</f>
        <v/>
      </c>
      <c r="K496" s="113" t="str">
        <f>IFERROR(VLOOKUP($F496,'2_Download'!$A$18:$H$5000,K$1,0),"")</f>
        <v/>
      </c>
      <c r="L496" s="113" t="str">
        <f>IFERROR(VLOOKUP($F496,'2_Download'!$A$18:$H$5000,L$1,0),"")</f>
        <v/>
      </c>
      <c r="M496" s="113" t="str">
        <f>IFERROR(VLOOKUP($F496,'2_Download'!$A$18:$H$5000,M$1,0),"")</f>
        <v/>
      </c>
      <c r="N496" s="113" t="str">
        <f>IFERROR(VLOOKUP($F496,'2_Download'!$A$18:$H$5000,N$1,0),"")</f>
        <v/>
      </c>
      <c r="O496" s="113" t="str">
        <f>IFERROR(VLOOKUP($F496,'2_Download'!$A$18:$H$5000,O$1,0),"")</f>
        <v/>
      </c>
    </row>
    <row r="497" spans="2:15" x14ac:dyDescent="0.2">
      <c r="B497" s="103">
        <f t="shared" si="35"/>
        <v>2038</v>
      </c>
      <c r="C497" s="103">
        <f t="shared" si="36"/>
        <v>6</v>
      </c>
      <c r="D497" s="103">
        <f t="shared" si="37"/>
        <v>1</v>
      </c>
      <c r="E497" s="103">
        <f t="shared" si="39"/>
        <v>1</v>
      </c>
      <c r="F497" s="103" t="str">
        <f>CONCATENATE(D497,"Q ",VLOOKUP($C497,Parametros!$D$4:$E$15,2,0)," ",'3_Fix'!B497)</f>
        <v>1Q Jun 2038</v>
      </c>
      <c r="H497" s="107">
        <f t="shared" si="38"/>
        <v>50557</v>
      </c>
      <c r="I497" s="113" t="str">
        <f>IFERROR(VLOOKUP($F497,'2_Download'!$A$18:$H$5000,I$1,0),"")</f>
        <v/>
      </c>
      <c r="J497" s="113" t="str">
        <f>IFERROR(VLOOKUP($F497,'2_Download'!$A$18:$H$5000,J$1,0),"")</f>
        <v/>
      </c>
      <c r="K497" s="113" t="str">
        <f>IFERROR(VLOOKUP($F497,'2_Download'!$A$18:$H$5000,K$1,0),"")</f>
        <v/>
      </c>
      <c r="L497" s="113" t="str">
        <f>IFERROR(VLOOKUP($F497,'2_Download'!$A$18:$H$5000,L$1,0),"")</f>
        <v/>
      </c>
      <c r="M497" s="113" t="str">
        <f>IFERROR(VLOOKUP($F497,'2_Download'!$A$18:$H$5000,M$1,0),"")</f>
        <v/>
      </c>
      <c r="N497" s="113" t="str">
        <f>IFERROR(VLOOKUP($F497,'2_Download'!$A$18:$H$5000,N$1,0),"")</f>
        <v/>
      </c>
      <c r="O497" s="113" t="str">
        <f>IFERROR(VLOOKUP($F497,'2_Download'!$A$18:$H$5000,O$1,0),"")</f>
        <v/>
      </c>
    </row>
    <row r="498" spans="2:15" x14ac:dyDescent="0.2">
      <c r="B498" s="103">
        <f t="shared" si="35"/>
        <v>2038</v>
      </c>
      <c r="C498" s="103">
        <f t="shared" si="36"/>
        <v>6</v>
      </c>
      <c r="D498" s="103">
        <f t="shared" si="37"/>
        <v>2</v>
      </c>
      <c r="E498" s="103">
        <f t="shared" si="39"/>
        <v>15</v>
      </c>
      <c r="F498" s="103" t="str">
        <f>CONCATENATE(D498,"Q ",VLOOKUP($C498,Parametros!$D$4:$E$15,2,0)," ",'3_Fix'!B498)</f>
        <v>2Q Jun 2038</v>
      </c>
      <c r="H498" s="107">
        <f t="shared" si="38"/>
        <v>50571</v>
      </c>
      <c r="I498" s="113" t="str">
        <f>IFERROR(VLOOKUP($F498,'2_Download'!$A$18:$H$5000,I$1,0),"")</f>
        <v/>
      </c>
      <c r="J498" s="113" t="str">
        <f>IFERROR(VLOOKUP($F498,'2_Download'!$A$18:$H$5000,J$1,0),"")</f>
        <v/>
      </c>
      <c r="K498" s="113" t="str">
        <f>IFERROR(VLOOKUP($F498,'2_Download'!$A$18:$H$5000,K$1,0),"")</f>
        <v/>
      </c>
      <c r="L498" s="113" t="str">
        <f>IFERROR(VLOOKUP($F498,'2_Download'!$A$18:$H$5000,L$1,0),"")</f>
        <v/>
      </c>
      <c r="M498" s="113" t="str">
        <f>IFERROR(VLOOKUP($F498,'2_Download'!$A$18:$H$5000,M$1,0),"")</f>
        <v/>
      </c>
      <c r="N498" s="113" t="str">
        <f>IFERROR(VLOOKUP($F498,'2_Download'!$A$18:$H$5000,N$1,0),"")</f>
        <v/>
      </c>
      <c r="O498" s="113" t="str">
        <f>IFERROR(VLOOKUP($F498,'2_Download'!$A$18:$H$5000,O$1,0),"")</f>
        <v/>
      </c>
    </row>
    <row r="499" spans="2:15" x14ac:dyDescent="0.2">
      <c r="B499" s="103">
        <f t="shared" si="35"/>
        <v>2038</v>
      </c>
      <c r="C499" s="103">
        <f t="shared" si="36"/>
        <v>7</v>
      </c>
      <c r="D499" s="103">
        <f t="shared" si="37"/>
        <v>1</v>
      </c>
      <c r="E499" s="103">
        <f t="shared" si="39"/>
        <v>1</v>
      </c>
      <c r="F499" s="103" t="str">
        <f>CONCATENATE(D499,"Q ",VLOOKUP($C499,Parametros!$D$4:$E$15,2,0)," ",'3_Fix'!B499)</f>
        <v>1Q Jul 2038</v>
      </c>
      <c r="H499" s="107">
        <f t="shared" si="38"/>
        <v>50587</v>
      </c>
      <c r="I499" s="113" t="str">
        <f>IFERROR(VLOOKUP($F499,'2_Download'!$A$18:$H$5000,I$1,0),"")</f>
        <v/>
      </c>
      <c r="J499" s="113" t="str">
        <f>IFERROR(VLOOKUP($F499,'2_Download'!$A$18:$H$5000,J$1,0),"")</f>
        <v/>
      </c>
      <c r="K499" s="113" t="str">
        <f>IFERROR(VLOOKUP($F499,'2_Download'!$A$18:$H$5000,K$1,0),"")</f>
        <v/>
      </c>
      <c r="L499" s="113" t="str">
        <f>IFERROR(VLOOKUP($F499,'2_Download'!$A$18:$H$5000,L$1,0),"")</f>
        <v/>
      </c>
      <c r="M499" s="113" t="str">
        <f>IFERROR(VLOOKUP($F499,'2_Download'!$A$18:$H$5000,M$1,0),"")</f>
        <v/>
      </c>
      <c r="N499" s="113" t="str">
        <f>IFERROR(VLOOKUP($F499,'2_Download'!$A$18:$H$5000,N$1,0),"")</f>
        <v/>
      </c>
      <c r="O499" s="113" t="str">
        <f>IFERROR(VLOOKUP($F499,'2_Download'!$A$18:$H$5000,O$1,0),"")</f>
        <v/>
      </c>
    </row>
    <row r="500" spans="2:15" x14ac:dyDescent="0.2">
      <c r="B500" s="103">
        <f t="shared" si="35"/>
        <v>2038</v>
      </c>
      <c r="C500" s="103">
        <f t="shared" si="36"/>
        <v>7</v>
      </c>
      <c r="D500" s="103">
        <f t="shared" si="37"/>
        <v>2</v>
      </c>
      <c r="E500" s="103">
        <f t="shared" si="39"/>
        <v>15</v>
      </c>
      <c r="F500" s="103" t="str">
        <f>CONCATENATE(D500,"Q ",VLOOKUP($C500,Parametros!$D$4:$E$15,2,0)," ",'3_Fix'!B500)</f>
        <v>2Q Jul 2038</v>
      </c>
      <c r="H500" s="107">
        <f t="shared" si="38"/>
        <v>50601</v>
      </c>
      <c r="I500" s="113" t="str">
        <f>IFERROR(VLOOKUP($F500,'2_Download'!$A$18:$H$5000,I$1,0),"")</f>
        <v/>
      </c>
      <c r="J500" s="113" t="str">
        <f>IFERROR(VLOOKUP($F500,'2_Download'!$A$18:$H$5000,J$1,0),"")</f>
        <v/>
      </c>
      <c r="K500" s="113" t="str">
        <f>IFERROR(VLOOKUP($F500,'2_Download'!$A$18:$H$5000,K$1,0),"")</f>
        <v/>
      </c>
      <c r="L500" s="113" t="str">
        <f>IFERROR(VLOOKUP($F500,'2_Download'!$A$18:$H$5000,L$1,0),"")</f>
        <v/>
      </c>
      <c r="M500" s="113" t="str">
        <f>IFERROR(VLOOKUP($F500,'2_Download'!$A$18:$H$5000,M$1,0),"")</f>
        <v/>
      </c>
      <c r="N500" s="113" t="str">
        <f>IFERROR(VLOOKUP($F500,'2_Download'!$A$18:$H$5000,N$1,0),"")</f>
        <v/>
      </c>
      <c r="O500" s="113" t="str">
        <f>IFERROR(VLOOKUP($F500,'2_Download'!$A$18:$H$5000,O$1,0),"")</f>
        <v/>
      </c>
    </row>
    <row r="501" spans="2:15" x14ac:dyDescent="0.2">
      <c r="B501" s="103">
        <f t="shared" si="35"/>
        <v>2038</v>
      </c>
      <c r="C501" s="103">
        <f t="shared" si="36"/>
        <v>8</v>
      </c>
      <c r="D501" s="103">
        <f t="shared" si="37"/>
        <v>1</v>
      </c>
      <c r="E501" s="103">
        <f t="shared" si="39"/>
        <v>1</v>
      </c>
      <c r="F501" s="103" t="str">
        <f>CONCATENATE(D501,"Q ",VLOOKUP($C501,Parametros!$D$4:$E$15,2,0)," ",'3_Fix'!B501)</f>
        <v>1Q Ago 2038</v>
      </c>
      <c r="H501" s="107">
        <f t="shared" si="38"/>
        <v>50618</v>
      </c>
      <c r="I501" s="113" t="str">
        <f>IFERROR(VLOOKUP($F501,'2_Download'!$A$18:$H$5000,I$1,0),"")</f>
        <v/>
      </c>
      <c r="J501" s="113" t="str">
        <f>IFERROR(VLOOKUP($F501,'2_Download'!$A$18:$H$5000,J$1,0),"")</f>
        <v/>
      </c>
      <c r="K501" s="113" t="str">
        <f>IFERROR(VLOOKUP($F501,'2_Download'!$A$18:$H$5000,K$1,0),"")</f>
        <v/>
      </c>
      <c r="L501" s="113" t="str">
        <f>IFERROR(VLOOKUP($F501,'2_Download'!$A$18:$H$5000,L$1,0),"")</f>
        <v/>
      </c>
      <c r="M501" s="113" t="str">
        <f>IFERROR(VLOOKUP($F501,'2_Download'!$A$18:$H$5000,M$1,0),"")</f>
        <v/>
      </c>
      <c r="N501" s="113" t="str">
        <f>IFERROR(VLOOKUP($F501,'2_Download'!$A$18:$H$5000,N$1,0),"")</f>
        <v/>
      </c>
      <c r="O501" s="113" t="str">
        <f>IFERROR(VLOOKUP($F501,'2_Download'!$A$18:$H$5000,O$1,0),"")</f>
        <v/>
      </c>
    </row>
    <row r="502" spans="2:15" x14ac:dyDescent="0.2">
      <c r="B502" s="103">
        <f t="shared" si="35"/>
        <v>2038</v>
      </c>
      <c r="C502" s="103">
        <f t="shared" si="36"/>
        <v>8</v>
      </c>
      <c r="D502" s="103">
        <f t="shared" si="37"/>
        <v>2</v>
      </c>
      <c r="E502" s="103">
        <f t="shared" si="39"/>
        <v>15</v>
      </c>
      <c r="F502" s="103" t="str">
        <f>CONCATENATE(D502,"Q ",VLOOKUP($C502,Parametros!$D$4:$E$15,2,0)," ",'3_Fix'!B502)</f>
        <v>2Q Ago 2038</v>
      </c>
      <c r="H502" s="107">
        <f t="shared" si="38"/>
        <v>50632</v>
      </c>
      <c r="I502" s="113" t="str">
        <f>IFERROR(VLOOKUP($F502,'2_Download'!$A$18:$H$5000,I$1,0),"")</f>
        <v/>
      </c>
      <c r="J502" s="113" t="str">
        <f>IFERROR(VLOOKUP($F502,'2_Download'!$A$18:$H$5000,J$1,0),"")</f>
        <v/>
      </c>
      <c r="K502" s="113" t="str">
        <f>IFERROR(VLOOKUP($F502,'2_Download'!$A$18:$H$5000,K$1,0),"")</f>
        <v/>
      </c>
      <c r="L502" s="113" t="str">
        <f>IFERROR(VLOOKUP($F502,'2_Download'!$A$18:$H$5000,L$1,0),"")</f>
        <v/>
      </c>
      <c r="M502" s="113" t="str">
        <f>IFERROR(VLOOKUP($F502,'2_Download'!$A$18:$H$5000,M$1,0),"")</f>
        <v/>
      </c>
      <c r="N502" s="113" t="str">
        <f>IFERROR(VLOOKUP($F502,'2_Download'!$A$18:$H$5000,N$1,0),"")</f>
        <v/>
      </c>
      <c r="O502" s="113" t="str">
        <f>IFERROR(VLOOKUP($F502,'2_Download'!$A$18:$H$5000,O$1,0),"")</f>
        <v/>
      </c>
    </row>
    <row r="503" spans="2:15" x14ac:dyDescent="0.2">
      <c r="B503" s="103">
        <f t="shared" si="35"/>
        <v>2038</v>
      </c>
      <c r="C503" s="103">
        <f t="shared" si="36"/>
        <v>9</v>
      </c>
      <c r="D503" s="103">
        <f t="shared" si="37"/>
        <v>1</v>
      </c>
      <c r="E503" s="103">
        <f t="shared" si="39"/>
        <v>1</v>
      </c>
      <c r="F503" s="103" t="str">
        <f>CONCATENATE(D503,"Q ",VLOOKUP($C503,Parametros!$D$4:$E$15,2,0)," ",'3_Fix'!B503)</f>
        <v>1Q Sep 2038</v>
      </c>
      <c r="H503" s="107">
        <f t="shared" si="38"/>
        <v>50649</v>
      </c>
      <c r="I503" s="113" t="str">
        <f>IFERROR(VLOOKUP($F503,'2_Download'!$A$18:$H$5000,I$1,0),"")</f>
        <v/>
      </c>
      <c r="J503" s="113" t="str">
        <f>IFERROR(VLOOKUP($F503,'2_Download'!$A$18:$H$5000,J$1,0),"")</f>
        <v/>
      </c>
      <c r="K503" s="113" t="str">
        <f>IFERROR(VLOOKUP($F503,'2_Download'!$A$18:$H$5000,K$1,0),"")</f>
        <v/>
      </c>
      <c r="L503" s="113" t="str">
        <f>IFERROR(VLOOKUP($F503,'2_Download'!$A$18:$H$5000,L$1,0),"")</f>
        <v/>
      </c>
      <c r="M503" s="113" t="str">
        <f>IFERROR(VLOOKUP($F503,'2_Download'!$A$18:$H$5000,M$1,0),"")</f>
        <v/>
      </c>
      <c r="N503" s="113" t="str">
        <f>IFERROR(VLOOKUP($F503,'2_Download'!$A$18:$H$5000,N$1,0),"")</f>
        <v/>
      </c>
      <c r="O503" s="113" t="str">
        <f>IFERROR(VLOOKUP($F503,'2_Download'!$A$18:$H$5000,O$1,0),"")</f>
        <v/>
      </c>
    </row>
    <row r="504" spans="2:15" x14ac:dyDescent="0.2">
      <c r="B504" s="103">
        <f t="shared" si="35"/>
        <v>2038</v>
      </c>
      <c r="C504" s="103">
        <f t="shared" si="36"/>
        <v>9</v>
      </c>
      <c r="D504" s="103">
        <f t="shared" si="37"/>
        <v>2</v>
      </c>
      <c r="E504" s="103">
        <f t="shared" si="39"/>
        <v>15</v>
      </c>
      <c r="F504" s="103" t="str">
        <f>CONCATENATE(D504,"Q ",VLOOKUP($C504,Parametros!$D$4:$E$15,2,0)," ",'3_Fix'!B504)</f>
        <v>2Q Sep 2038</v>
      </c>
      <c r="H504" s="107">
        <f t="shared" si="38"/>
        <v>50663</v>
      </c>
      <c r="I504" s="113" t="str">
        <f>IFERROR(VLOOKUP($F504,'2_Download'!$A$18:$H$5000,I$1,0),"")</f>
        <v/>
      </c>
      <c r="J504" s="113" t="str">
        <f>IFERROR(VLOOKUP($F504,'2_Download'!$A$18:$H$5000,J$1,0),"")</f>
        <v/>
      </c>
      <c r="K504" s="113" t="str">
        <f>IFERROR(VLOOKUP($F504,'2_Download'!$A$18:$H$5000,K$1,0),"")</f>
        <v/>
      </c>
      <c r="L504" s="113" t="str">
        <f>IFERROR(VLOOKUP($F504,'2_Download'!$A$18:$H$5000,L$1,0),"")</f>
        <v/>
      </c>
      <c r="M504" s="113" t="str">
        <f>IFERROR(VLOOKUP($F504,'2_Download'!$A$18:$H$5000,M$1,0),"")</f>
        <v/>
      </c>
      <c r="N504" s="113" t="str">
        <f>IFERROR(VLOOKUP($F504,'2_Download'!$A$18:$H$5000,N$1,0),"")</f>
        <v/>
      </c>
      <c r="O504" s="113" t="str">
        <f>IFERROR(VLOOKUP($F504,'2_Download'!$A$18:$H$5000,O$1,0),"")</f>
        <v/>
      </c>
    </row>
    <row r="505" spans="2:15" x14ac:dyDescent="0.2">
      <c r="B505" s="103">
        <f t="shared" si="35"/>
        <v>2038</v>
      </c>
      <c r="C505" s="103">
        <f t="shared" si="36"/>
        <v>10</v>
      </c>
      <c r="D505" s="103">
        <f t="shared" si="37"/>
        <v>1</v>
      </c>
      <c r="E505" s="103">
        <f t="shared" si="39"/>
        <v>1</v>
      </c>
      <c r="F505" s="103" t="str">
        <f>CONCATENATE(D505,"Q ",VLOOKUP($C505,Parametros!$D$4:$E$15,2,0)," ",'3_Fix'!B505)</f>
        <v>1Q Oct 2038</v>
      </c>
      <c r="H505" s="107">
        <f t="shared" si="38"/>
        <v>50679</v>
      </c>
      <c r="I505" s="113" t="str">
        <f>IFERROR(VLOOKUP($F505,'2_Download'!$A$18:$H$5000,I$1,0),"")</f>
        <v/>
      </c>
      <c r="J505" s="113" t="str">
        <f>IFERROR(VLOOKUP($F505,'2_Download'!$A$18:$H$5000,J$1,0),"")</f>
        <v/>
      </c>
      <c r="K505" s="113" t="str">
        <f>IFERROR(VLOOKUP($F505,'2_Download'!$A$18:$H$5000,K$1,0),"")</f>
        <v/>
      </c>
      <c r="L505" s="113" t="str">
        <f>IFERROR(VLOOKUP($F505,'2_Download'!$A$18:$H$5000,L$1,0),"")</f>
        <v/>
      </c>
      <c r="M505" s="113" t="str">
        <f>IFERROR(VLOOKUP($F505,'2_Download'!$A$18:$H$5000,M$1,0),"")</f>
        <v/>
      </c>
      <c r="N505" s="113" t="str">
        <f>IFERROR(VLOOKUP($F505,'2_Download'!$A$18:$H$5000,N$1,0),"")</f>
        <v/>
      </c>
      <c r="O505" s="113" t="str">
        <f>IFERROR(VLOOKUP($F505,'2_Download'!$A$18:$H$5000,O$1,0),"")</f>
        <v/>
      </c>
    </row>
    <row r="506" spans="2:15" x14ac:dyDescent="0.2">
      <c r="B506" s="103">
        <f t="shared" si="35"/>
        <v>2038</v>
      </c>
      <c r="C506" s="103">
        <f t="shared" si="36"/>
        <v>10</v>
      </c>
      <c r="D506" s="103">
        <f t="shared" si="37"/>
        <v>2</v>
      </c>
      <c r="E506" s="103">
        <f t="shared" si="39"/>
        <v>15</v>
      </c>
      <c r="F506" s="103" t="str">
        <f>CONCATENATE(D506,"Q ",VLOOKUP($C506,Parametros!$D$4:$E$15,2,0)," ",'3_Fix'!B506)</f>
        <v>2Q Oct 2038</v>
      </c>
      <c r="H506" s="107">
        <f t="shared" si="38"/>
        <v>50693</v>
      </c>
      <c r="I506" s="113" t="str">
        <f>IFERROR(VLOOKUP($F506,'2_Download'!$A$18:$H$5000,I$1,0),"")</f>
        <v/>
      </c>
      <c r="J506" s="113" t="str">
        <f>IFERROR(VLOOKUP($F506,'2_Download'!$A$18:$H$5000,J$1,0),"")</f>
        <v/>
      </c>
      <c r="K506" s="113" t="str">
        <f>IFERROR(VLOOKUP($F506,'2_Download'!$A$18:$H$5000,K$1,0),"")</f>
        <v/>
      </c>
      <c r="L506" s="113" t="str">
        <f>IFERROR(VLOOKUP($F506,'2_Download'!$A$18:$H$5000,L$1,0),"")</f>
        <v/>
      </c>
      <c r="M506" s="113" t="str">
        <f>IFERROR(VLOOKUP($F506,'2_Download'!$A$18:$H$5000,M$1,0),"")</f>
        <v/>
      </c>
      <c r="N506" s="113" t="str">
        <f>IFERROR(VLOOKUP($F506,'2_Download'!$A$18:$H$5000,N$1,0),"")</f>
        <v/>
      </c>
      <c r="O506" s="113" t="str">
        <f>IFERROR(VLOOKUP($F506,'2_Download'!$A$18:$H$5000,O$1,0),"")</f>
        <v/>
      </c>
    </row>
    <row r="507" spans="2:15" x14ac:dyDescent="0.2">
      <c r="B507" s="103">
        <f t="shared" si="35"/>
        <v>2038</v>
      </c>
      <c r="C507" s="103">
        <f t="shared" si="36"/>
        <v>11</v>
      </c>
      <c r="D507" s="103">
        <f t="shared" si="37"/>
        <v>1</v>
      </c>
      <c r="E507" s="103">
        <f t="shared" si="39"/>
        <v>1</v>
      </c>
      <c r="F507" s="103" t="str">
        <f>CONCATENATE(D507,"Q ",VLOOKUP($C507,Parametros!$D$4:$E$15,2,0)," ",'3_Fix'!B507)</f>
        <v>1Q Nov 2038</v>
      </c>
      <c r="H507" s="107">
        <f t="shared" si="38"/>
        <v>50710</v>
      </c>
      <c r="I507" s="113" t="str">
        <f>IFERROR(VLOOKUP($F507,'2_Download'!$A$18:$H$5000,I$1,0),"")</f>
        <v/>
      </c>
      <c r="J507" s="113" t="str">
        <f>IFERROR(VLOOKUP($F507,'2_Download'!$A$18:$H$5000,J$1,0),"")</f>
        <v/>
      </c>
      <c r="K507" s="113" t="str">
        <f>IFERROR(VLOOKUP($F507,'2_Download'!$A$18:$H$5000,K$1,0),"")</f>
        <v/>
      </c>
      <c r="L507" s="113" t="str">
        <f>IFERROR(VLOOKUP($F507,'2_Download'!$A$18:$H$5000,L$1,0),"")</f>
        <v/>
      </c>
      <c r="M507" s="113" t="str">
        <f>IFERROR(VLOOKUP($F507,'2_Download'!$A$18:$H$5000,M$1,0),"")</f>
        <v/>
      </c>
      <c r="N507" s="113" t="str">
        <f>IFERROR(VLOOKUP($F507,'2_Download'!$A$18:$H$5000,N$1,0),"")</f>
        <v/>
      </c>
      <c r="O507" s="113" t="str">
        <f>IFERROR(VLOOKUP($F507,'2_Download'!$A$18:$H$5000,O$1,0),"")</f>
        <v/>
      </c>
    </row>
    <row r="508" spans="2:15" x14ac:dyDescent="0.2">
      <c r="B508" s="103">
        <f t="shared" si="35"/>
        <v>2038</v>
      </c>
      <c r="C508" s="103">
        <f t="shared" si="36"/>
        <v>11</v>
      </c>
      <c r="D508" s="103">
        <f t="shared" si="37"/>
        <v>2</v>
      </c>
      <c r="E508" s="103">
        <f t="shared" si="39"/>
        <v>15</v>
      </c>
      <c r="F508" s="103" t="str">
        <f>CONCATENATE(D508,"Q ",VLOOKUP($C508,Parametros!$D$4:$E$15,2,0)," ",'3_Fix'!B508)</f>
        <v>2Q Nov 2038</v>
      </c>
      <c r="H508" s="107">
        <f t="shared" si="38"/>
        <v>50724</v>
      </c>
      <c r="I508" s="113" t="str">
        <f>IFERROR(VLOOKUP($F508,'2_Download'!$A$18:$H$5000,I$1,0),"")</f>
        <v/>
      </c>
      <c r="J508" s="113" t="str">
        <f>IFERROR(VLOOKUP($F508,'2_Download'!$A$18:$H$5000,J$1,0),"")</f>
        <v/>
      </c>
      <c r="K508" s="113" t="str">
        <f>IFERROR(VLOOKUP($F508,'2_Download'!$A$18:$H$5000,K$1,0),"")</f>
        <v/>
      </c>
      <c r="L508" s="113" t="str">
        <f>IFERROR(VLOOKUP($F508,'2_Download'!$A$18:$H$5000,L$1,0),"")</f>
        <v/>
      </c>
      <c r="M508" s="113" t="str">
        <f>IFERROR(VLOOKUP($F508,'2_Download'!$A$18:$H$5000,M$1,0),"")</f>
        <v/>
      </c>
      <c r="N508" s="113" t="str">
        <f>IFERROR(VLOOKUP($F508,'2_Download'!$A$18:$H$5000,N$1,0),"")</f>
        <v/>
      </c>
      <c r="O508" s="113" t="str">
        <f>IFERROR(VLOOKUP($F508,'2_Download'!$A$18:$H$5000,O$1,0),"")</f>
        <v/>
      </c>
    </row>
    <row r="509" spans="2:15" x14ac:dyDescent="0.2">
      <c r="B509" s="103">
        <f t="shared" si="35"/>
        <v>2038</v>
      </c>
      <c r="C509" s="103">
        <f t="shared" si="36"/>
        <v>12</v>
      </c>
      <c r="D509" s="103">
        <f t="shared" si="37"/>
        <v>1</v>
      </c>
      <c r="E509" s="103">
        <f t="shared" si="39"/>
        <v>1</v>
      </c>
      <c r="F509" s="103" t="str">
        <f>CONCATENATE(D509,"Q ",VLOOKUP($C509,Parametros!$D$4:$E$15,2,0)," ",'3_Fix'!B509)</f>
        <v>1Q Dic 2038</v>
      </c>
      <c r="H509" s="107">
        <f t="shared" si="38"/>
        <v>50740</v>
      </c>
      <c r="I509" s="113" t="str">
        <f>IFERROR(VLOOKUP($F509,'2_Download'!$A$18:$H$5000,I$1,0),"")</f>
        <v/>
      </c>
      <c r="J509" s="113" t="str">
        <f>IFERROR(VLOOKUP($F509,'2_Download'!$A$18:$H$5000,J$1,0),"")</f>
        <v/>
      </c>
      <c r="K509" s="113" t="str">
        <f>IFERROR(VLOOKUP($F509,'2_Download'!$A$18:$H$5000,K$1,0),"")</f>
        <v/>
      </c>
      <c r="L509" s="113" t="str">
        <f>IFERROR(VLOOKUP($F509,'2_Download'!$A$18:$H$5000,L$1,0),"")</f>
        <v/>
      </c>
      <c r="M509" s="113" t="str">
        <f>IFERROR(VLOOKUP($F509,'2_Download'!$A$18:$H$5000,M$1,0),"")</f>
        <v/>
      </c>
      <c r="N509" s="113" t="str">
        <f>IFERROR(VLOOKUP($F509,'2_Download'!$A$18:$H$5000,N$1,0),"")</f>
        <v/>
      </c>
      <c r="O509" s="113" t="str">
        <f>IFERROR(VLOOKUP($F509,'2_Download'!$A$18:$H$5000,O$1,0),"")</f>
        <v/>
      </c>
    </row>
    <row r="510" spans="2:15" x14ac:dyDescent="0.2">
      <c r="B510" s="103">
        <f t="shared" si="35"/>
        <v>2038</v>
      </c>
      <c r="C510" s="103">
        <f t="shared" si="36"/>
        <v>12</v>
      </c>
      <c r="D510" s="103">
        <f t="shared" si="37"/>
        <v>2</v>
      </c>
      <c r="E510" s="103">
        <f t="shared" si="39"/>
        <v>15</v>
      </c>
      <c r="F510" s="103" t="str">
        <f>CONCATENATE(D510,"Q ",VLOOKUP($C510,Parametros!$D$4:$E$15,2,0)," ",'3_Fix'!B510)</f>
        <v>2Q Dic 2038</v>
      </c>
      <c r="H510" s="107">
        <f t="shared" si="38"/>
        <v>50754</v>
      </c>
      <c r="I510" s="113" t="str">
        <f>IFERROR(VLOOKUP($F510,'2_Download'!$A$18:$H$5000,I$1,0),"")</f>
        <v/>
      </c>
      <c r="J510" s="113" t="str">
        <f>IFERROR(VLOOKUP($F510,'2_Download'!$A$18:$H$5000,J$1,0),"")</f>
        <v/>
      </c>
      <c r="K510" s="113" t="str">
        <f>IFERROR(VLOOKUP($F510,'2_Download'!$A$18:$H$5000,K$1,0),"")</f>
        <v/>
      </c>
      <c r="L510" s="113" t="str">
        <f>IFERROR(VLOOKUP($F510,'2_Download'!$A$18:$H$5000,L$1,0),"")</f>
        <v/>
      </c>
      <c r="M510" s="113" t="str">
        <f>IFERROR(VLOOKUP($F510,'2_Download'!$A$18:$H$5000,M$1,0),"")</f>
        <v/>
      </c>
      <c r="N510" s="113" t="str">
        <f>IFERROR(VLOOKUP($F510,'2_Download'!$A$18:$H$5000,N$1,0),"")</f>
        <v/>
      </c>
      <c r="O510" s="113" t="str">
        <f>IFERROR(VLOOKUP($F510,'2_Download'!$A$18:$H$5000,O$1,0),"")</f>
        <v/>
      </c>
    </row>
    <row r="511" spans="2:15" x14ac:dyDescent="0.2">
      <c r="B511" s="103">
        <f t="shared" si="35"/>
        <v>2039</v>
      </c>
      <c r="C511" s="103">
        <f t="shared" si="36"/>
        <v>1</v>
      </c>
      <c r="D511" s="103">
        <f t="shared" si="37"/>
        <v>1</v>
      </c>
      <c r="E511" s="103">
        <f t="shared" si="39"/>
        <v>1</v>
      </c>
      <c r="F511" s="103" t="str">
        <f>CONCATENATE(D511,"Q ",VLOOKUP($C511,Parametros!$D$4:$E$15,2,0)," ",'3_Fix'!B511)</f>
        <v>1Q Ene 2039</v>
      </c>
      <c r="H511" s="107">
        <f t="shared" si="38"/>
        <v>50771</v>
      </c>
      <c r="I511" s="113" t="str">
        <f>IFERROR(VLOOKUP($F511,'2_Download'!$A$18:$H$5000,I$1,0),"")</f>
        <v/>
      </c>
      <c r="J511" s="113" t="str">
        <f>IFERROR(VLOOKUP($F511,'2_Download'!$A$18:$H$5000,J$1,0),"")</f>
        <v/>
      </c>
      <c r="K511" s="113" t="str">
        <f>IFERROR(VLOOKUP($F511,'2_Download'!$A$18:$H$5000,K$1,0),"")</f>
        <v/>
      </c>
      <c r="L511" s="113" t="str">
        <f>IFERROR(VLOOKUP($F511,'2_Download'!$A$18:$H$5000,L$1,0),"")</f>
        <v/>
      </c>
      <c r="M511" s="113" t="str">
        <f>IFERROR(VLOOKUP($F511,'2_Download'!$A$18:$H$5000,M$1,0),"")</f>
        <v/>
      </c>
      <c r="N511" s="113" t="str">
        <f>IFERROR(VLOOKUP($F511,'2_Download'!$A$18:$H$5000,N$1,0),"")</f>
        <v/>
      </c>
      <c r="O511" s="113" t="str">
        <f>IFERROR(VLOOKUP($F511,'2_Download'!$A$18:$H$5000,O$1,0),"")</f>
        <v/>
      </c>
    </row>
    <row r="512" spans="2:15" x14ac:dyDescent="0.2">
      <c r="B512" s="103">
        <f t="shared" si="35"/>
        <v>2039</v>
      </c>
      <c r="C512" s="103">
        <f t="shared" si="36"/>
        <v>1</v>
      </c>
      <c r="D512" s="103">
        <f t="shared" si="37"/>
        <v>2</v>
      </c>
      <c r="E512" s="103">
        <f t="shared" si="39"/>
        <v>15</v>
      </c>
      <c r="F512" s="103" t="str">
        <f>CONCATENATE(D512,"Q ",VLOOKUP($C512,Parametros!$D$4:$E$15,2,0)," ",'3_Fix'!B512)</f>
        <v>2Q Ene 2039</v>
      </c>
      <c r="H512" s="107">
        <f t="shared" si="38"/>
        <v>50785</v>
      </c>
      <c r="I512" s="113" t="str">
        <f>IFERROR(VLOOKUP($F512,'2_Download'!$A$18:$H$5000,I$1,0),"")</f>
        <v/>
      </c>
      <c r="J512" s="113" t="str">
        <f>IFERROR(VLOOKUP($F512,'2_Download'!$A$18:$H$5000,J$1,0),"")</f>
        <v/>
      </c>
      <c r="K512" s="113" t="str">
        <f>IFERROR(VLOOKUP($F512,'2_Download'!$A$18:$H$5000,K$1,0),"")</f>
        <v/>
      </c>
      <c r="L512" s="113" t="str">
        <f>IFERROR(VLOOKUP($F512,'2_Download'!$A$18:$H$5000,L$1,0),"")</f>
        <v/>
      </c>
      <c r="M512" s="113" t="str">
        <f>IFERROR(VLOOKUP($F512,'2_Download'!$A$18:$H$5000,M$1,0),"")</f>
        <v/>
      </c>
      <c r="N512" s="113" t="str">
        <f>IFERROR(VLOOKUP($F512,'2_Download'!$A$18:$H$5000,N$1,0),"")</f>
        <v/>
      </c>
      <c r="O512" s="113" t="str">
        <f>IFERROR(VLOOKUP($F512,'2_Download'!$A$18:$H$5000,O$1,0),"")</f>
        <v/>
      </c>
    </row>
    <row r="513" spans="2:15" x14ac:dyDescent="0.2">
      <c r="B513" s="103">
        <f t="shared" si="35"/>
        <v>2039</v>
      </c>
      <c r="C513" s="103">
        <f t="shared" si="36"/>
        <v>2</v>
      </c>
      <c r="D513" s="103">
        <f t="shared" si="37"/>
        <v>1</v>
      </c>
      <c r="E513" s="103">
        <f t="shared" si="39"/>
        <v>1</v>
      </c>
      <c r="F513" s="103" t="str">
        <f>CONCATENATE(D513,"Q ",VLOOKUP($C513,Parametros!$D$4:$E$15,2,0)," ",'3_Fix'!B513)</f>
        <v>1Q Feb 2039</v>
      </c>
      <c r="H513" s="107">
        <f t="shared" si="38"/>
        <v>50802</v>
      </c>
      <c r="I513" s="113" t="str">
        <f>IFERROR(VLOOKUP($F513,'2_Download'!$A$18:$H$5000,I$1,0),"")</f>
        <v/>
      </c>
      <c r="J513" s="113" t="str">
        <f>IFERROR(VLOOKUP($F513,'2_Download'!$A$18:$H$5000,J$1,0),"")</f>
        <v/>
      </c>
      <c r="K513" s="113" t="str">
        <f>IFERROR(VLOOKUP($F513,'2_Download'!$A$18:$H$5000,K$1,0),"")</f>
        <v/>
      </c>
      <c r="L513" s="113" t="str">
        <f>IFERROR(VLOOKUP($F513,'2_Download'!$A$18:$H$5000,L$1,0),"")</f>
        <v/>
      </c>
      <c r="M513" s="113" t="str">
        <f>IFERROR(VLOOKUP($F513,'2_Download'!$A$18:$H$5000,M$1,0),"")</f>
        <v/>
      </c>
      <c r="N513" s="113" t="str">
        <f>IFERROR(VLOOKUP($F513,'2_Download'!$A$18:$H$5000,N$1,0),"")</f>
        <v/>
      </c>
      <c r="O513" s="113" t="str">
        <f>IFERROR(VLOOKUP($F513,'2_Download'!$A$18:$H$5000,O$1,0),"")</f>
        <v/>
      </c>
    </row>
    <row r="514" spans="2:15" x14ac:dyDescent="0.2">
      <c r="B514" s="103">
        <f t="shared" si="35"/>
        <v>2039</v>
      </c>
      <c r="C514" s="103">
        <f t="shared" si="36"/>
        <v>2</v>
      </c>
      <c r="D514" s="103">
        <f t="shared" si="37"/>
        <v>2</v>
      </c>
      <c r="E514" s="103">
        <f t="shared" si="39"/>
        <v>15</v>
      </c>
      <c r="F514" s="103" t="str">
        <f>CONCATENATE(D514,"Q ",VLOOKUP($C514,Parametros!$D$4:$E$15,2,0)," ",'3_Fix'!B514)</f>
        <v>2Q Feb 2039</v>
      </c>
      <c r="H514" s="107">
        <f t="shared" si="38"/>
        <v>50816</v>
      </c>
      <c r="I514" s="113" t="str">
        <f>IFERROR(VLOOKUP($F514,'2_Download'!$A$18:$H$5000,I$1,0),"")</f>
        <v/>
      </c>
      <c r="J514" s="113" t="str">
        <f>IFERROR(VLOOKUP($F514,'2_Download'!$A$18:$H$5000,J$1,0),"")</f>
        <v/>
      </c>
      <c r="K514" s="113" t="str">
        <f>IFERROR(VLOOKUP($F514,'2_Download'!$A$18:$H$5000,K$1,0),"")</f>
        <v/>
      </c>
      <c r="L514" s="113" t="str">
        <f>IFERROR(VLOOKUP($F514,'2_Download'!$A$18:$H$5000,L$1,0),"")</f>
        <v/>
      </c>
      <c r="M514" s="113" t="str">
        <f>IFERROR(VLOOKUP($F514,'2_Download'!$A$18:$H$5000,M$1,0),"")</f>
        <v/>
      </c>
      <c r="N514" s="113" t="str">
        <f>IFERROR(VLOOKUP($F514,'2_Download'!$A$18:$H$5000,N$1,0),"")</f>
        <v/>
      </c>
      <c r="O514" s="113" t="str">
        <f>IFERROR(VLOOKUP($F514,'2_Download'!$A$18:$H$5000,O$1,0),"")</f>
        <v/>
      </c>
    </row>
    <row r="515" spans="2:15" x14ac:dyDescent="0.2">
      <c r="B515" s="103">
        <f t="shared" si="35"/>
        <v>2039</v>
      </c>
      <c r="C515" s="103">
        <f t="shared" si="36"/>
        <v>3</v>
      </c>
      <c r="D515" s="103">
        <f t="shared" si="37"/>
        <v>1</v>
      </c>
      <c r="E515" s="103">
        <f t="shared" si="39"/>
        <v>1</v>
      </c>
      <c r="F515" s="103" t="str">
        <f>CONCATENATE(D515,"Q ",VLOOKUP($C515,Parametros!$D$4:$E$15,2,0)," ",'3_Fix'!B515)</f>
        <v>1Q Mar 2039</v>
      </c>
      <c r="H515" s="107">
        <f t="shared" si="38"/>
        <v>50830</v>
      </c>
      <c r="I515" s="113" t="str">
        <f>IFERROR(VLOOKUP($F515,'2_Download'!$A$18:$H$5000,I$1,0),"")</f>
        <v/>
      </c>
      <c r="J515" s="113" t="str">
        <f>IFERROR(VLOOKUP($F515,'2_Download'!$A$18:$H$5000,J$1,0),"")</f>
        <v/>
      </c>
      <c r="K515" s="113" t="str">
        <f>IFERROR(VLOOKUP($F515,'2_Download'!$A$18:$H$5000,K$1,0),"")</f>
        <v/>
      </c>
      <c r="L515" s="113" t="str">
        <f>IFERROR(VLOOKUP($F515,'2_Download'!$A$18:$H$5000,L$1,0),"")</f>
        <v/>
      </c>
      <c r="M515" s="113" t="str">
        <f>IFERROR(VLOOKUP($F515,'2_Download'!$A$18:$H$5000,M$1,0),"")</f>
        <v/>
      </c>
      <c r="N515" s="113" t="str">
        <f>IFERROR(VLOOKUP($F515,'2_Download'!$A$18:$H$5000,N$1,0),"")</f>
        <v/>
      </c>
      <c r="O515" s="113" t="str">
        <f>IFERROR(VLOOKUP($F515,'2_Download'!$A$18:$H$5000,O$1,0),"")</f>
        <v/>
      </c>
    </row>
    <row r="516" spans="2:15" x14ac:dyDescent="0.2">
      <c r="B516" s="103">
        <f t="shared" ref="B516:B536" si="40">IF(C515=12,IF(D515=2,B515+1,B515),B515)</f>
        <v>2039</v>
      </c>
      <c r="C516" s="103">
        <f t="shared" ref="C516:C536" si="41">IF(D515=2,IF(C515=12,1,C515+1),C515)</f>
        <v>3</v>
      </c>
      <c r="D516" s="103">
        <f t="shared" ref="D516:D536" si="42">IF(D515=1,2,1)</f>
        <v>2</v>
      </c>
      <c r="E516" s="103">
        <f t="shared" si="39"/>
        <v>15</v>
      </c>
      <c r="F516" s="103" t="str">
        <f>CONCATENATE(D516,"Q ",VLOOKUP($C516,Parametros!$D$4:$E$15,2,0)," ",'3_Fix'!B516)</f>
        <v>2Q Mar 2039</v>
      </c>
      <c r="H516" s="107">
        <f t="shared" si="38"/>
        <v>50844</v>
      </c>
      <c r="I516" s="113" t="str">
        <f>IFERROR(VLOOKUP($F516,'2_Download'!$A$18:$H$5000,I$1,0),"")</f>
        <v/>
      </c>
      <c r="J516" s="113" t="str">
        <f>IFERROR(VLOOKUP($F516,'2_Download'!$A$18:$H$5000,J$1,0),"")</f>
        <v/>
      </c>
      <c r="K516" s="113" t="str">
        <f>IFERROR(VLOOKUP($F516,'2_Download'!$A$18:$H$5000,K$1,0),"")</f>
        <v/>
      </c>
      <c r="L516" s="113" t="str">
        <f>IFERROR(VLOOKUP($F516,'2_Download'!$A$18:$H$5000,L$1,0),"")</f>
        <v/>
      </c>
      <c r="M516" s="113" t="str">
        <f>IFERROR(VLOOKUP($F516,'2_Download'!$A$18:$H$5000,M$1,0),"")</f>
        <v/>
      </c>
      <c r="N516" s="113" t="str">
        <f>IFERROR(VLOOKUP($F516,'2_Download'!$A$18:$H$5000,N$1,0),"")</f>
        <v/>
      </c>
      <c r="O516" s="113" t="str">
        <f>IFERROR(VLOOKUP($F516,'2_Download'!$A$18:$H$5000,O$1,0),"")</f>
        <v/>
      </c>
    </row>
    <row r="517" spans="2:15" x14ac:dyDescent="0.2">
      <c r="B517" s="103">
        <f t="shared" si="40"/>
        <v>2039</v>
      </c>
      <c r="C517" s="103">
        <f t="shared" si="41"/>
        <v>4</v>
      </c>
      <c r="D517" s="103">
        <f t="shared" si="42"/>
        <v>1</v>
      </c>
      <c r="E517" s="103">
        <f t="shared" si="39"/>
        <v>1</v>
      </c>
      <c r="F517" s="103" t="str">
        <f>CONCATENATE(D517,"Q ",VLOOKUP($C517,Parametros!$D$4:$E$15,2,0)," ",'3_Fix'!B517)</f>
        <v>1Q Abr 2039</v>
      </c>
      <c r="H517" s="107">
        <f t="shared" si="38"/>
        <v>50861</v>
      </c>
      <c r="I517" s="113" t="str">
        <f>IFERROR(VLOOKUP($F517,'2_Download'!$A$18:$H$5000,I$1,0),"")</f>
        <v/>
      </c>
      <c r="J517" s="113" t="str">
        <f>IFERROR(VLOOKUP($F517,'2_Download'!$A$18:$H$5000,J$1,0),"")</f>
        <v/>
      </c>
      <c r="K517" s="113" t="str">
        <f>IFERROR(VLOOKUP($F517,'2_Download'!$A$18:$H$5000,K$1,0),"")</f>
        <v/>
      </c>
      <c r="L517" s="113" t="str">
        <f>IFERROR(VLOOKUP($F517,'2_Download'!$A$18:$H$5000,L$1,0),"")</f>
        <v/>
      </c>
      <c r="M517" s="113" t="str">
        <f>IFERROR(VLOOKUP($F517,'2_Download'!$A$18:$H$5000,M$1,0),"")</f>
        <v/>
      </c>
      <c r="N517" s="113" t="str">
        <f>IFERROR(VLOOKUP($F517,'2_Download'!$A$18:$H$5000,N$1,0),"")</f>
        <v/>
      </c>
      <c r="O517" s="113" t="str">
        <f>IFERROR(VLOOKUP($F517,'2_Download'!$A$18:$H$5000,O$1,0),"")</f>
        <v/>
      </c>
    </row>
    <row r="518" spans="2:15" x14ac:dyDescent="0.2">
      <c r="B518" s="103">
        <f t="shared" si="40"/>
        <v>2039</v>
      </c>
      <c r="C518" s="103">
        <f t="shared" si="41"/>
        <v>4</v>
      </c>
      <c r="D518" s="103">
        <f t="shared" si="42"/>
        <v>2</v>
      </c>
      <c r="E518" s="103">
        <f t="shared" si="39"/>
        <v>15</v>
      </c>
      <c r="F518" s="103" t="str">
        <f>CONCATENATE(D518,"Q ",VLOOKUP($C518,Parametros!$D$4:$E$15,2,0)," ",'3_Fix'!B518)</f>
        <v>2Q Abr 2039</v>
      </c>
      <c r="H518" s="107">
        <f t="shared" si="38"/>
        <v>50875</v>
      </c>
      <c r="I518" s="113" t="str">
        <f>IFERROR(VLOOKUP($F518,'2_Download'!$A$18:$H$5000,I$1,0),"")</f>
        <v/>
      </c>
      <c r="J518" s="113" t="str">
        <f>IFERROR(VLOOKUP($F518,'2_Download'!$A$18:$H$5000,J$1,0),"")</f>
        <v/>
      </c>
      <c r="K518" s="113" t="str">
        <f>IFERROR(VLOOKUP($F518,'2_Download'!$A$18:$H$5000,K$1,0),"")</f>
        <v/>
      </c>
      <c r="L518" s="113" t="str">
        <f>IFERROR(VLOOKUP($F518,'2_Download'!$A$18:$H$5000,L$1,0),"")</f>
        <v/>
      </c>
      <c r="M518" s="113" t="str">
        <f>IFERROR(VLOOKUP($F518,'2_Download'!$A$18:$H$5000,M$1,0),"")</f>
        <v/>
      </c>
      <c r="N518" s="113" t="str">
        <f>IFERROR(VLOOKUP($F518,'2_Download'!$A$18:$H$5000,N$1,0),"")</f>
        <v/>
      </c>
      <c r="O518" s="113" t="str">
        <f>IFERROR(VLOOKUP($F518,'2_Download'!$A$18:$H$5000,O$1,0),"")</f>
        <v/>
      </c>
    </row>
    <row r="519" spans="2:15" x14ac:dyDescent="0.2">
      <c r="B519" s="103">
        <f t="shared" si="40"/>
        <v>2039</v>
      </c>
      <c r="C519" s="103">
        <f t="shared" si="41"/>
        <v>5</v>
      </c>
      <c r="D519" s="103">
        <f t="shared" si="42"/>
        <v>1</v>
      </c>
      <c r="E519" s="103">
        <f t="shared" si="39"/>
        <v>1</v>
      </c>
      <c r="F519" s="103" t="str">
        <f>CONCATENATE(D519,"Q ",VLOOKUP($C519,Parametros!$D$4:$E$15,2,0)," ",'3_Fix'!B519)</f>
        <v>1Q May 2039</v>
      </c>
      <c r="H519" s="107">
        <f t="shared" si="38"/>
        <v>50891</v>
      </c>
      <c r="I519" s="113" t="str">
        <f>IFERROR(VLOOKUP($F519,'2_Download'!$A$18:$H$5000,I$1,0),"")</f>
        <v/>
      </c>
      <c r="J519" s="113" t="str">
        <f>IFERROR(VLOOKUP($F519,'2_Download'!$A$18:$H$5000,J$1,0),"")</f>
        <v/>
      </c>
      <c r="K519" s="113" t="str">
        <f>IFERROR(VLOOKUP($F519,'2_Download'!$A$18:$H$5000,K$1,0),"")</f>
        <v/>
      </c>
      <c r="L519" s="113" t="str">
        <f>IFERROR(VLOOKUP($F519,'2_Download'!$A$18:$H$5000,L$1,0),"")</f>
        <v/>
      </c>
      <c r="M519" s="113" t="str">
        <f>IFERROR(VLOOKUP($F519,'2_Download'!$A$18:$H$5000,M$1,0),"")</f>
        <v/>
      </c>
      <c r="N519" s="113" t="str">
        <f>IFERROR(VLOOKUP($F519,'2_Download'!$A$18:$H$5000,N$1,0),"")</f>
        <v/>
      </c>
      <c r="O519" s="113" t="str">
        <f>IFERROR(VLOOKUP($F519,'2_Download'!$A$18:$H$5000,O$1,0),"")</f>
        <v/>
      </c>
    </row>
    <row r="520" spans="2:15" x14ac:dyDescent="0.2">
      <c r="B520" s="103">
        <f t="shared" si="40"/>
        <v>2039</v>
      </c>
      <c r="C520" s="103">
        <f t="shared" si="41"/>
        <v>5</v>
      </c>
      <c r="D520" s="103">
        <f t="shared" si="42"/>
        <v>2</v>
      </c>
      <c r="E520" s="103">
        <f t="shared" si="39"/>
        <v>15</v>
      </c>
      <c r="F520" s="103" t="str">
        <f>CONCATENATE(D520,"Q ",VLOOKUP($C520,Parametros!$D$4:$E$15,2,0)," ",'3_Fix'!B520)</f>
        <v>2Q May 2039</v>
      </c>
      <c r="H520" s="107">
        <f t="shared" ref="H520:H583" si="43">VALUE(CONCATENATE(C520,"/",E520,"/",B520))</f>
        <v>50905</v>
      </c>
      <c r="I520" s="113" t="str">
        <f>IFERROR(VLOOKUP($F520,'2_Download'!$A$18:$H$5000,I$1,0),"")</f>
        <v/>
      </c>
      <c r="J520" s="113" t="str">
        <f>IFERROR(VLOOKUP($F520,'2_Download'!$A$18:$H$5000,J$1,0),"")</f>
        <v/>
      </c>
      <c r="K520" s="113" t="str">
        <f>IFERROR(VLOOKUP($F520,'2_Download'!$A$18:$H$5000,K$1,0),"")</f>
        <v/>
      </c>
      <c r="L520" s="113" t="str">
        <f>IFERROR(VLOOKUP($F520,'2_Download'!$A$18:$H$5000,L$1,0),"")</f>
        <v/>
      </c>
      <c r="M520" s="113" t="str">
        <f>IFERROR(VLOOKUP($F520,'2_Download'!$A$18:$H$5000,M$1,0),"")</f>
        <v/>
      </c>
      <c r="N520" s="113" t="str">
        <f>IFERROR(VLOOKUP($F520,'2_Download'!$A$18:$H$5000,N$1,0),"")</f>
        <v/>
      </c>
      <c r="O520" s="113" t="str">
        <f>IFERROR(VLOOKUP($F520,'2_Download'!$A$18:$H$5000,O$1,0),"")</f>
        <v/>
      </c>
    </row>
    <row r="521" spans="2:15" x14ac:dyDescent="0.2">
      <c r="B521" s="103">
        <f t="shared" si="40"/>
        <v>2039</v>
      </c>
      <c r="C521" s="103">
        <f t="shared" si="41"/>
        <v>6</v>
      </c>
      <c r="D521" s="103">
        <f t="shared" si="42"/>
        <v>1</v>
      </c>
      <c r="E521" s="103">
        <f t="shared" ref="E521:E584" si="44">IF(D521=1,1,15)</f>
        <v>1</v>
      </c>
      <c r="F521" s="103" t="str">
        <f>CONCATENATE(D521,"Q ",VLOOKUP($C521,Parametros!$D$4:$E$15,2,0)," ",'3_Fix'!B521)</f>
        <v>1Q Jun 2039</v>
      </c>
      <c r="H521" s="107">
        <f t="shared" si="43"/>
        <v>50922</v>
      </c>
      <c r="I521" s="113" t="str">
        <f>IFERROR(VLOOKUP($F521,'2_Download'!$A$18:$H$5000,I$1,0),"")</f>
        <v/>
      </c>
      <c r="J521" s="113" t="str">
        <f>IFERROR(VLOOKUP($F521,'2_Download'!$A$18:$H$5000,J$1,0),"")</f>
        <v/>
      </c>
      <c r="K521" s="113" t="str">
        <f>IFERROR(VLOOKUP($F521,'2_Download'!$A$18:$H$5000,K$1,0),"")</f>
        <v/>
      </c>
      <c r="L521" s="113" t="str">
        <f>IFERROR(VLOOKUP($F521,'2_Download'!$A$18:$H$5000,L$1,0),"")</f>
        <v/>
      </c>
      <c r="M521" s="113" t="str">
        <f>IFERROR(VLOOKUP($F521,'2_Download'!$A$18:$H$5000,M$1,0),"")</f>
        <v/>
      </c>
      <c r="N521" s="113" t="str">
        <f>IFERROR(VLOOKUP($F521,'2_Download'!$A$18:$H$5000,N$1,0),"")</f>
        <v/>
      </c>
      <c r="O521" s="113" t="str">
        <f>IFERROR(VLOOKUP($F521,'2_Download'!$A$18:$H$5000,O$1,0),"")</f>
        <v/>
      </c>
    </row>
    <row r="522" spans="2:15" x14ac:dyDescent="0.2">
      <c r="B522" s="103">
        <f t="shared" si="40"/>
        <v>2039</v>
      </c>
      <c r="C522" s="103">
        <f t="shared" si="41"/>
        <v>6</v>
      </c>
      <c r="D522" s="103">
        <f t="shared" si="42"/>
        <v>2</v>
      </c>
      <c r="E522" s="103">
        <f t="shared" si="44"/>
        <v>15</v>
      </c>
      <c r="F522" s="103" t="str">
        <f>CONCATENATE(D522,"Q ",VLOOKUP($C522,Parametros!$D$4:$E$15,2,0)," ",'3_Fix'!B522)</f>
        <v>2Q Jun 2039</v>
      </c>
      <c r="H522" s="107">
        <f t="shared" si="43"/>
        <v>50936</v>
      </c>
      <c r="I522" s="113" t="str">
        <f>IFERROR(VLOOKUP($F522,'2_Download'!$A$18:$H$5000,I$1,0),"")</f>
        <v/>
      </c>
      <c r="J522" s="113" t="str">
        <f>IFERROR(VLOOKUP($F522,'2_Download'!$A$18:$H$5000,J$1,0),"")</f>
        <v/>
      </c>
      <c r="K522" s="113" t="str">
        <f>IFERROR(VLOOKUP($F522,'2_Download'!$A$18:$H$5000,K$1,0),"")</f>
        <v/>
      </c>
      <c r="L522" s="113" t="str">
        <f>IFERROR(VLOOKUP($F522,'2_Download'!$A$18:$H$5000,L$1,0),"")</f>
        <v/>
      </c>
      <c r="M522" s="113" t="str">
        <f>IFERROR(VLOOKUP($F522,'2_Download'!$A$18:$H$5000,M$1,0),"")</f>
        <v/>
      </c>
      <c r="N522" s="113" t="str">
        <f>IFERROR(VLOOKUP($F522,'2_Download'!$A$18:$H$5000,N$1,0),"")</f>
        <v/>
      </c>
      <c r="O522" s="113" t="str">
        <f>IFERROR(VLOOKUP($F522,'2_Download'!$A$18:$H$5000,O$1,0),"")</f>
        <v/>
      </c>
    </row>
    <row r="523" spans="2:15" x14ac:dyDescent="0.2">
      <c r="B523" s="103">
        <f t="shared" si="40"/>
        <v>2039</v>
      </c>
      <c r="C523" s="103">
        <f t="shared" si="41"/>
        <v>7</v>
      </c>
      <c r="D523" s="103">
        <f t="shared" si="42"/>
        <v>1</v>
      </c>
      <c r="E523" s="103">
        <f t="shared" si="44"/>
        <v>1</v>
      </c>
      <c r="F523" s="103" t="str">
        <f>CONCATENATE(D523,"Q ",VLOOKUP($C523,Parametros!$D$4:$E$15,2,0)," ",'3_Fix'!B523)</f>
        <v>1Q Jul 2039</v>
      </c>
      <c r="H523" s="107">
        <f t="shared" si="43"/>
        <v>50952</v>
      </c>
      <c r="I523" s="113" t="str">
        <f>IFERROR(VLOOKUP($F523,'2_Download'!$A$18:$H$5000,I$1,0),"")</f>
        <v/>
      </c>
      <c r="J523" s="113" t="str">
        <f>IFERROR(VLOOKUP($F523,'2_Download'!$A$18:$H$5000,J$1,0),"")</f>
        <v/>
      </c>
      <c r="K523" s="113" t="str">
        <f>IFERROR(VLOOKUP($F523,'2_Download'!$A$18:$H$5000,K$1,0),"")</f>
        <v/>
      </c>
      <c r="L523" s="113" t="str">
        <f>IFERROR(VLOOKUP($F523,'2_Download'!$A$18:$H$5000,L$1,0),"")</f>
        <v/>
      </c>
      <c r="M523" s="113" t="str">
        <f>IFERROR(VLOOKUP($F523,'2_Download'!$A$18:$H$5000,M$1,0),"")</f>
        <v/>
      </c>
      <c r="N523" s="113" t="str">
        <f>IFERROR(VLOOKUP($F523,'2_Download'!$A$18:$H$5000,N$1,0),"")</f>
        <v/>
      </c>
      <c r="O523" s="113" t="str">
        <f>IFERROR(VLOOKUP($F523,'2_Download'!$A$18:$H$5000,O$1,0),"")</f>
        <v/>
      </c>
    </row>
    <row r="524" spans="2:15" x14ac:dyDescent="0.2">
      <c r="B524" s="103">
        <f t="shared" si="40"/>
        <v>2039</v>
      </c>
      <c r="C524" s="103">
        <f t="shared" si="41"/>
        <v>7</v>
      </c>
      <c r="D524" s="103">
        <f t="shared" si="42"/>
        <v>2</v>
      </c>
      <c r="E524" s="103">
        <f t="shared" si="44"/>
        <v>15</v>
      </c>
      <c r="F524" s="103" t="str">
        <f>CONCATENATE(D524,"Q ",VLOOKUP($C524,Parametros!$D$4:$E$15,2,0)," ",'3_Fix'!B524)</f>
        <v>2Q Jul 2039</v>
      </c>
      <c r="H524" s="107">
        <f t="shared" si="43"/>
        <v>50966</v>
      </c>
      <c r="I524" s="113" t="str">
        <f>IFERROR(VLOOKUP($F524,'2_Download'!$A$18:$H$5000,I$1,0),"")</f>
        <v/>
      </c>
      <c r="J524" s="113" t="str">
        <f>IFERROR(VLOOKUP($F524,'2_Download'!$A$18:$H$5000,J$1,0),"")</f>
        <v/>
      </c>
      <c r="K524" s="113" t="str">
        <f>IFERROR(VLOOKUP($F524,'2_Download'!$A$18:$H$5000,K$1,0),"")</f>
        <v/>
      </c>
      <c r="L524" s="113" t="str">
        <f>IFERROR(VLOOKUP($F524,'2_Download'!$A$18:$H$5000,L$1,0),"")</f>
        <v/>
      </c>
      <c r="M524" s="113" t="str">
        <f>IFERROR(VLOOKUP($F524,'2_Download'!$A$18:$H$5000,M$1,0),"")</f>
        <v/>
      </c>
      <c r="N524" s="113" t="str">
        <f>IFERROR(VLOOKUP($F524,'2_Download'!$A$18:$H$5000,N$1,0),"")</f>
        <v/>
      </c>
      <c r="O524" s="113" t="str">
        <f>IFERROR(VLOOKUP($F524,'2_Download'!$A$18:$H$5000,O$1,0),"")</f>
        <v/>
      </c>
    </row>
    <row r="525" spans="2:15" x14ac:dyDescent="0.2">
      <c r="B525" s="103">
        <f t="shared" si="40"/>
        <v>2039</v>
      </c>
      <c r="C525" s="103">
        <f t="shared" si="41"/>
        <v>8</v>
      </c>
      <c r="D525" s="103">
        <f t="shared" si="42"/>
        <v>1</v>
      </c>
      <c r="E525" s="103">
        <f t="shared" si="44"/>
        <v>1</v>
      </c>
      <c r="F525" s="103" t="str">
        <f>CONCATENATE(D525,"Q ",VLOOKUP($C525,Parametros!$D$4:$E$15,2,0)," ",'3_Fix'!B525)</f>
        <v>1Q Ago 2039</v>
      </c>
      <c r="H525" s="107">
        <f t="shared" si="43"/>
        <v>50983</v>
      </c>
      <c r="I525" s="113" t="str">
        <f>IFERROR(VLOOKUP($F525,'2_Download'!$A$18:$H$5000,I$1,0),"")</f>
        <v/>
      </c>
      <c r="J525" s="113" t="str">
        <f>IFERROR(VLOOKUP($F525,'2_Download'!$A$18:$H$5000,J$1,0),"")</f>
        <v/>
      </c>
      <c r="K525" s="113" t="str">
        <f>IFERROR(VLOOKUP($F525,'2_Download'!$A$18:$H$5000,K$1,0),"")</f>
        <v/>
      </c>
      <c r="L525" s="113" t="str">
        <f>IFERROR(VLOOKUP($F525,'2_Download'!$A$18:$H$5000,L$1,0),"")</f>
        <v/>
      </c>
      <c r="M525" s="113" t="str">
        <f>IFERROR(VLOOKUP($F525,'2_Download'!$A$18:$H$5000,M$1,0),"")</f>
        <v/>
      </c>
      <c r="N525" s="113" t="str">
        <f>IFERROR(VLOOKUP($F525,'2_Download'!$A$18:$H$5000,N$1,0),"")</f>
        <v/>
      </c>
      <c r="O525" s="113" t="str">
        <f>IFERROR(VLOOKUP($F525,'2_Download'!$A$18:$H$5000,O$1,0),"")</f>
        <v/>
      </c>
    </row>
    <row r="526" spans="2:15" x14ac:dyDescent="0.2">
      <c r="B526" s="103">
        <f t="shared" si="40"/>
        <v>2039</v>
      </c>
      <c r="C526" s="103">
        <f t="shared" si="41"/>
        <v>8</v>
      </c>
      <c r="D526" s="103">
        <f t="shared" si="42"/>
        <v>2</v>
      </c>
      <c r="E526" s="103">
        <f t="shared" si="44"/>
        <v>15</v>
      </c>
      <c r="F526" s="103" t="str">
        <f>CONCATENATE(D526,"Q ",VLOOKUP($C526,Parametros!$D$4:$E$15,2,0)," ",'3_Fix'!B526)</f>
        <v>2Q Ago 2039</v>
      </c>
      <c r="H526" s="107">
        <f t="shared" si="43"/>
        <v>50997</v>
      </c>
      <c r="I526" s="113" t="str">
        <f>IFERROR(VLOOKUP($F526,'2_Download'!$A$18:$H$5000,I$1,0),"")</f>
        <v/>
      </c>
      <c r="J526" s="113" t="str">
        <f>IFERROR(VLOOKUP($F526,'2_Download'!$A$18:$H$5000,J$1,0),"")</f>
        <v/>
      </c>
      <c r="K526" s="113" t="str">
        <f>IFERROR(VLOOKUP($F526,'2_Download'!$A$18:$H$5000,K$1,0),"")</f>
        <v/>
      </c>
      <c r="L526" s="113" t="str">
        <f>IFERROR(VLOOKUP($F526,'2_Download'!$A$18:$H$5000,L$1,0),"")</f>
        <v/>
      </c>
      <c r="M526" s="113" t="str">
        <f>IFERROR(VLOOKUP($F526,'2_Download'!$A$18:$H$5000,M$1,0),"")</f>
        <v/>
      </c>
      <c r="N526" s="113" t="str">
        <f>IFERROR(VLOOKUP($F526,'2_Download'!$A$18:$H$5000,N$1,0),"")</f>
        <v/>
      </c>
      <c r="O526" s="113" t="str">
        <f>IFERROR(VLOOKUP($F526,'2_Download'!$A$18:$H$5000,O$1,0),"")</f>
        <v/>
      </c>
    </row>
    <row r="527" spans="2:15" x14ac:dyDescent="0.2">
      <c r="B527" s="103">
        <f t="shared" si="40"/>
        <v>2039</v>
      </c>
      <c r="C527" s="103">
        <f t="shared" si="41"/>
        <v>9</v>
      </c>
      <c r="D527" s="103">
        <f t="shared" si="42"/>
        <v>1</v>
      </c>
      <c r="E527" s="103">
        <f t="shared" si="44"/>
        <v>1</v>
      </c>
      <c r="F527" s="103" t="str">
        <f>CONCATENATE(D527,"Q ",VLOOKUP($C527,Parametros!$D$4:$E$15,2,0)," ",'3_Fix'!B527)</f>
        <v>1Q Sep 2039</v>
      </c>
      <c r="H527" s="107">
        <f t="shared" si="43"/>
        <v>51014</v>
      </c>
      <c r="I527" s="113" t="str">
        <f>IFERROR(VLOOKUP($F527,'2_Download'!$A$18:$H$5000,I$1,0),"")</f>
        <v/>
      </c>
      <c r="J527" s="113" t="str">
        <f>IFERROR(VLOOKUP($F527,'2_Download'!$A$18:$H$5000,J$1,0),"")</f>
        <v/>
      </c>
      <c r="K527" s="113" t="str">
        <f>IFERROR(VLOOKUP($F527,'2_Download'!$A$18:$H$5000,K$1,0),"")</f>
        <v/>
      </c>
      <c r="L527" s="113" t="str">
        <f>IFERROR(VLOOKUP($F527,'2_Download'!$A$18:$H$5000,L$1,0),"")</f>
        <v/>
      </c>
      <c r="M527" s="113" t="str">
        <f>IFERROR(VLOOKUP($F527,'2_Download'!$A$18:$H$5000,M$1,0),"")</f>
        <v/>
      </c>
      <c r="N527" s="113" t="str">
        <f>IFERROR(VLOOKUP($F527,'2_Download'!$A$18:$H$5000,N$1,0),"")</f>
        <v/>
      </c>
      <c r="O527" s="113" t="str">
        <f>IFERROR(VLOOKUP($F527,'2_Download'!$A$18:$H$5000,O$1,0),"")</f>
        <v/>
      </c>
    </row>
    <row r="528" spans="2:15" x14ac:dyDescent="0.2">
      <c r="B528" s="103">
        <f t="shared" si="40"/>
        <v>2039</v>
      </c>
      <c r="C528" s="103">
        <f t="shared" si="41"/>
        <v>9</v>
      </c>
      <c r="D528" s="103">
        <f t="shared" si="42"/>
        <v>2</v>
      </c>
      <c r="E528" s="103">
        <f t="shared" si="44"/>
        <v>15</v>
      </c>
      <c r="F528" s="103" t="str">
        <f>CONCATENATE(D528,"Q ",VLOOKUP($C528,Parametros!$D$4:$E$15,2,0)," ",'3_Fix'!B528)</f>
        <v>2Q Sep 2039</v>
      </c>
      <c r="H528" s="107">
        <f t="shared" si="43"/>
        <v>51028</v>
      </c>
      <c r="I528" s="113" t="str">
        <f>IFERROR(VLOOKUP($F528,'2_Download'!$A$18:$H$5000,I$1,0),"")</f>
        <v/>
      </c>
      <c r="J528" s="113" t="str">
        <f>IFERROR(VLOOKUP($F528,'2_Download'!$A$18:$H$5000,J$1,0),"")</f>
        <v/>
      </c>
      <c r="K528" s="113" t="str">
        <f>IFERROR(VLOOKUP($F528,'2_Download'!$A$18:$H$5000,K$1,0),"")</f>
        <v/>
      </c>
      <c r="L528" s="113" t="str">
        <f>IFERROR(VLOOKUP($F528,'2_Download'!$A$18:$H$5000,L$1,0),"")</f>
        <v/>
      </c>
      <c r="M528" s="113" t="str">
        <f>IFERROR(VLOOKUP($F528,'2_Download'!$A$18:$H$5000,M$1,0),"")</f>
        <v/>
      </c>
      <c r="N528" s="113" t="str">
        <f>IFERROR(VLOOKUP($F528,'2_Download'!$A$18:$H$5000,N$1,0),"")</f>
        <v/>
      </c>
      <c r="O528" s="113" t="str">
        <f>IFERROR(VLOOKUP($F528,'2_Download'!$A$18:$H$5000,O$1,0),"")</f>
        <v/>
      </c>
    </row>
    <row r="529" spans="2:15" x14ac:dyDescent="0.2">
      <c r="B529" s="103">
        <f t="shared" si="40"/>
        <v>2039</v>
      </c>
      <c r="C529" s="103">
        <f t="shared" si="41"/>
        <v>10</v>
      </c>
      <c r="D529" s="103">
        <f t="shared" si="42"/>
        <v>1</v>
      </c>
      <c r="E529" s="103">
        <f t="shared" si="44"/>
        <v>1</v>
      </c>
      <c r="F529" s="103" t="str">
        <f>CONCATENATE(D529,"Q ",VLOOKUP($C529,Parametros!$D$4:$E$15,2,0)," ",'3_Fix'!B529)</f>
        <v>1Q Oct 2039</v>
      </c>
      <c r="H529" s="107">
        <f t="shared" si="43"/>
        <v>51044</v>
      </c>
      <c r="I529" s="113" t="str">
        <f>IFERROR(VLOOKUP($F529,'2_Download'!$A$18:$H$5000,I$1,0),"")</f>
        <v/>
      </c>
      <c r="J529" s="113" t="str">
        <f>IFERROR(VLOOKUP($F529,'2_Download'!$A$18:$H$5000,J$1,0),"")</f>
        <v/>
      </c>
      <c r="K529" s="113" t="str">
        <f>IFERROR(VLOOKUP($F529,'2_Download'!$A$18:$H$5000,K$1,0),"")</f>
        <v/>
      </c>
      <c r="L529" s="113" t="str">
        <f>IFERROR(VLOOKUP($F529,'2_Download'!$A$18:$H$5000,L$1,0),"")</f>
        <v/>
      </c>
      <c r="M529" s="113" t="str">
        <f>IFERROR(VLOOKUP($F529,'2_Download'!$A$18:$H$5000,M$1,0),"")</f>
        <v/>
      </c>
      <c r="N529" s="113" t="str">
        <f>IFERROR(VLOOKUP($F529,'2_Download'!$A$18:$H$5000,N$1,0),"")</f>
        <v/>
      </c>
      <c r="O529" s="113" t="str">
        <f>IFERROR(VLOOKUP($F529,'2_Download'!$A$18:$H$5000,O$1,0),"")</f>
        <v/>
      </c>
    </row>
    <row r="530" spans="2:15" x14ac:dyDescent="0.2">
      <c r="B530" s="103">
        <f t="shared" si="40"/>
        <v>2039</v>
      </c>
      <c r="C530" s="103">
        <f t="shared" si="41"/>
        <v>10</v>
      </c>
      <c r="D530" s="103">
        <f t="shared" si="42"/>
        <v>2</v>
      </c>
      <c r="E530" s="103">
        <f t="shared" si="44"/>
        <v>15</v>
      </c>
      <c r="F530" s="103" t="str">
        <f>CONCATENATE(D530,"Q ",VLOOKUP($C530,Parametros!$D$4:$E$15,2,0)," ",'3_Fix'!B530)</f>
        <v>2Q Oct 2039</v>
      </c>
      <c r="H530" s="107">
        <f t="shared" si="43"/>
        <v>51058</v>
      </c>
      <c r="I530" s="113" t="str">
        <f>IFERROR(VLOOKUP($F530,'2_Download'!$A$18:$H$5000,I$1,0),"")</f>
        <v/>
      </c>
      <c r="J530" s="113" t="str">
        <f>IFERROR(VLOOKUP($F530,'2_Download'!$A$18:$H$5000,J$1,0),"")</f>
        <v/>
      </c>
      <c r="K530" s="113" t="str">
        <f>IFERROR(VLOOKUP($F530,'2_Download'!$A$18:$H$5000,K$1,0),"")</f>
        <v/>
      </c>
      <c r="L530" s="113" t="str">
        <f>IFERROR(VLOOKUP($F530,'2_Download'!$A$18:$H$5000,L$1,0),"")</f>
        <v/>
      </c>
      <c r="M530" s="113" t="str">
        <f>IFERROR(VLOOKUP($F530,'2_Download'!$A$18:$H$5000,M$1,0),"")</f>
        <v/>
      </c>
      <c r="N530" s="113" t="str">
        <f>IFERROR(VLOOKUP($F530,'2_Download'!$A$18:$H$5000,N$1,0),"")</f>
        <v/>
      </c>
      <c r="O530" s="113" t="str">
        <f>IFERROR(VLOOKUP($F530,'2_Download'!$A$18:$H$5000,O$1,0),"")</f>
        <v/>
      </c>
    </row>
    <row r="531" spans="2:15" x14ac:dyDescent="0.2">
      <c r="B531" s="103">
        <f t="shared" si="40"/>
        <v>2039</v>
      </c>
      <c r="C531" s="103">
        <f t="shared" si="41"/>
        <v>11</v>
      </c>
      <c r="D531" s="103">
        <f t="shared" si="42"/>
        <v>1</v>
      </c>
      <c r="E531" s="103">
        <f t="shared" si="44"/>
        <v>1</v>
      </c>
      <c r="F531" s="103" t="str">
        <f>CONCATENATE(D531,"Q ",VLOOKUP($C531,Parametros!$D$4:$E$15,2,0)," ",'3_Fix'!B531)</f>
        <v>1Q Nov 2039</v>
      </c>
      <c r="H531" s="107">
        <f t="shared" si="43"/>
        <v>51075</v>
      </c>
      <c r="I531" s="113" t="str">
        <f>IFERROR(VLOOKUP($F531,'2_Download'!$A$18:$H$5000,I$1,0),"")</f>
        <v/>
      </c>
      <c r="J531" s="113" t="str">
        <f>IFERROR(VLOOKUP($F531,'2_Download'!$A$18:$H$5000,J$1,0),"")</f>
        <v/>
      </c>
      <c r="K531" s="113" t="str">
        <f>IFERROR(VLOOKUP($F531,'2_Download'!$A$18:$H$5000,K$1,0),"")</f>
        <v/>
      </c>
      <c r="L531" s="113" t="str">
        <f>IFERROR(VLOOKUP($F531,'2_Download'!$A$18:$H$5000,L$1,0),"")</f>
        <v/>
      </c>
      <c r="M531" s="113" t="str">
        <f>IFERROR(VLOOKUP($F531,'2_Download'!$A$18:$H$5000,M$1,0),"")</f>
        <v/>
      </c>
      <c r="N531" s="113" t="str">
        <f>IFERROR(VLOOKUP($F531,'2_Download'!$A$18:$H$5000,N$1,0),"")</f>
        <v/>
      </c>
      <c r="O531" s="113" t="str">
        <f>IFERROR(VLOOKUP($F531,'2_Download'!$A$18:$H$5000,O$1,0),"")</f>
        <v/>
      </c>
    </row>
    <row r="532" spans="2:15" x14ac:dyDescent="0.2">
      <c r="B532" s="103">
        <f t="shared" si="40"/>
        <v>2039</v>
      </c>
      <c r="C532" s="103">
        <f t="shared" si="41"/>
        <v>11</v>
      </c>
      <c r="D532" s="103">
        <f t="shared" si="42"/>
        <v>2</v>
      </c>
      <c r="E532" s="103">
        <f t="shared" si="44"/>
        <v>15</v>
      </c>
      <c r="F532" s="103" t="str">
        <f>CONCATENATE(D532,"Q ",VLOOKUP($C532,Parametros!$D$4:$E$15,2,0)," ",'3_Fix'!B532)</f>
        <v>2Q Nov 2039</v>
      </c>
      <c r="H532" s="107">
        <f t="shared" si="43"/>
        <v>51089</v>
      </c>
      <c r="I532" s="113" t="str">
        <f>IFERROR(VLOOKUP($F532,'2_Download'!$A$18:$H$5000,I$1,0),"")</f>
        <v/>
      </c>
      <c r="J532" s="113" t="str">
        <f>IFERROR(VLOOKUP($F532,'2_Download'!$A$18:$H$5000,J$1,0),"")</f>
        <v/>
      </c>
      <c r="K532" s="113" t="str">
        <f>IFERROR(VLOOKUP($F532,'2_Download'!$A$18:$H$5000,K$1,0),"")</f>
        <v/>
      </c>
      <c r="L532" s="113" t="str">
        <f>IFERROR(VLOOKUP($F532,'2_Download'!$A$18:$H$5000,L$1,0),"")</f>
        <v/>
      </c>
      <c r="M532" s="113" t="str">
        <f>IFERROR(VLOOKUP($F532,'2_Download'!$A$18:$H$5000,M$1,0),"")</f>
        <v/>
      </c>
      <c r="N532" s="113" t="str">
        <f>IFERROR(VLOOKUP($F532,'2_Download'!$A$18:$H$5000,N$1,0),"")</f>
        <v/>
      </c>
      <c r="O532" s="113" t="str">
        <f>IFERROR(VLOOKUP($F532,'2_Download'!$A$18:$H$5000,O$1,0),"")</f>
        <v/>
      </c>
    </row>
    <row r="533" spans="2:15" x14ac:dyDescent="0.2">
      <c r="B533" s="103">
        <f t="shared" si="40"/>
        <v>2039</v>
      </c>
      <c r="C533" s="103">
        <f t="shared" si="41"/>
        <v>12</v>
      </c>
      <c r="D533" s="103">
        <f t="shared" si="42"/>
        <v>1</v>
      </c>
      <c r="E533" s="103">
        <f t="shared" si="44"/>
        <v>1</v>
      </c>
      <c r="F533" s="103" t="str">
        <f>CONCATENATE(D533,"Q ",VLOOKUP($C533,Parametros!$D$4:$E$15,2,0)," ",'3_Fix'!B533)</f>
        <v>1Q Dic 2039</v>
      </c>
      <c r="H533" s="107">
        <f t="shared" si="43"/>
        <v>51105</v>
      </c>
      <c r="I533" s="113" t="str">
        <f>IFERROR(VLOOKUP($F533,'2_Download'!$A$18:$H$5000,I$1,0),"")</f>
        <v/>
      </c>
      <c r="J533" s="113" t="str">
        <f>IFERROR(VLOOKUP($F533,'2_Download'!$A$18:$H$5000,J$1,0),"")</f>
        <v/>
      </c>
      <c r="K533" s="113" t="str">
        <f>IFERROR(VLOOKUP($F533,'2_Download'!$A$18:$H$5000,K$1,0),"")</f>
        <v/>
      </c>
      <c r="L533" s="113" t="str">
        <f>IFERROR(VLOOKUP($F533,'2_Download'!$A$18:$H$5000,L$1,0),"")</f>
        <v/>
      </c>
      <c r="M533" s="113" t="str">
        <f>IFERROR(VLOOKUP($F533,'2_Download'!$A$18:$H$5000,M$1,0),"")</f>
        <v/>
      </c>
      <c r="N533" s="113" t="str">
        <f>IFERROR(VLOOKUP($F533,'2_Download'!$A$18:$H$5000,N$1,0),"")</f>
        <v/>
      </c>
      <c r="O533" s="113" t="str">
        <f>IFERROR(VLOOKUP($F533,'2_Download'!$A$18:$H$5000,O$1,0),"")</f>
        <v/>
      </c>
    </row>
    <row r="534" spans="2:15" x14ac:dyDescent="0.2">
      <c r="B534" s="103">
        <f t="shared" si="40"/>
        <v>2039</v>
      </c>
      <c r="C534" s="103">
        <f t="shared" si="41"/>
        <v>12</v>
      </c>
      <c r="D534" s="103">
        <f t="shared" si="42"/>
        <v>2</v>
      </c>
      <c r="E534" s="103">
        <f t="shared" si="44"/>
        <v>15</v>
      </c>
      <c r="F534" s="103" t="str">
        <f>CONCATENATE(D534,"Q ",VLOOKUP($C534,Parametros!$D$4:$E$15,2,0)," ",'3_Fix'!B534)</f>
        <v>2Q Dic 2039</v>
      </c>
      <c r="H534" s="107">
        <f t="shared" si="43"/>
        <v>51119</v>
      </c>
      <c r="I534" s="113" t="str">
        <f>IFERROR(VLOOKUP($F534,'2_Download'!$A$18:$H$5000,I$1,0),"")</f>
        <v/>
      </c>
      <c r="J534" s="113" t="str">
        <f>IFERROR(VLOOKUP($F534,'2_Download'!$A$18:$H$5000,J$1,0),"")</f>
        <v/>
      </c>
      <c r="K534" s="113" t="str">
        <f>IFERROR(VLOOKUP($F534,'2_Download'!$A$18:$H$5000,K$1,0),"")</f>
        <v/>
      </c>
      <c r="L534" s="113" t="str">
        <f>IFERROR(VLOOKUP($F534,'2_Download'!$A$18:$H$5000,L$1,0),"")</f>
        <v/>
      </c>
      <c r="M534" s="113" t="str">
        <f>IFERROR(VLOOKUP($F534,'2_Download'!$A$18:$H$5000,M$1,0),"")</f>
        <v/>
      </c>
      <c r="N534" s="113" t="str">
        <f>IFERROR(VLOOKUP($F534,'2_Download'!$A$18:$H$5000,N$1,0),"")</f>
        <v/>
      </c>
      <c r="O534" s="113" t="str">
        <f>IFERROR(VLOOKUP($F534,'2_Download'!$A$18:$H$5000,O$1,0),"")</f>
        <v/>
      </c>
    </row>
    <row r="535" spans="2:15" x14ac:dyDescent="0.2">
      <c r="B535" s="103">
        <f t="shared" si="40"/>
        <v>2040</v>
      </c>
      <c r="C535" s="103">
        <f t="shared" si="41"/>
        <v>1</v>
      </c>
      <c r="D535" s="103">
        <f t="shared" si="42"/>
        <v>1</v>
      </c>
      <c r="E535" s="103">
        <f t="shared" si="44"/>
        <v>1</v>
      </c>
      <c r="F535" s="103" t="str">
        <f>CONCATENATE(D535,"Q ",VLOOKUP($C535,Parametros!$D$4:$E$15,2,0)," ",'3_Fix'!B535)</f>
        <v>1Q Ene 2040</v>
      </c>
      <c r="H535" s="107">
        <f t="shared" si="43"/>
        <v>51136</v>
      </c>
      <c r="I535" s="113" t="str">
        <f>IFERROR(VLOOKUP($F535,'2_Download'!$A$18:$H$5000,I$1,0),"")</f>
        <v/>
      </c>
      <c r="J535" s="113" t="str">
        <f>IFERROR(VLOOKUP($F535,'2_Download'!$A$18:$H$5000,J$1,0),"")</f>
        <v/>
      </c>
      <c r="K535" s="113" t="str">
        <f>IFERROR(VLOOKUP($F535,'2_Download'!$A$18:$H$5000,K$1,0),"")</f>
        <v/>
      </c>
      <c r="L535" s="113" t="str">
        <f>IFERROR(VLOOKUP($F535,'2_Download'!$A$18:$H$5000,L$1,0),"")</f>
        <v/>
      </c>
      <c r="M535" s="113" t="str">
        <f>IFERROR(VLOOKUP($F535,'2_Download'!$A$18:$H$5000,M$1,0),"")</f>
        <v/>
      </c>
      <c r="N535" s="113" t="str">
        <f>IFERROR(VLOOKUP($F535,'2_Download'!$A$18:$H$5000,N$1,0),"")</f>
        <v/>
      </c>
      <c r="O535" s="113" t="str">
        <f>IFERROR(VLOOKUP($F535,'2_Download'!$A$18:$H$5000,O$1,0),"")</f>
        <v/>
      </c>
    </row>
    <row r="536" spans="2:15" x14ac:dyDescent="0.2">
      <c r="B536" s="103">
        <f t="shared" si="40"/>
        <v>2040</v>
      </c>
      <c r="C536" s="103">
        <f t="shared" si="41"/>
        <v>1</v>
      </c>
      <c r="D536" s="103">
        <f t="shared" si="42"/>
        <v>2</v>
      </c>
      <c r="E536" s="103">
        <f t="shared" si="44"/>
        <v>15</v>
      </c>
      <c r="F536" s="103" t="str">
        <f>CONCATENATE(D536,"Q ",VLOOKUP($C536,Parametros!$D$4:$E$15,2,0)," ",'3_Fix'!B536)</f>
        <v>2Q Ene 2040</v>
      </c>
      <c r="H536" s="107">
        <f t="shared" si="43"/>
        <v>51150</v>
      </c>
      <c r="I536" s="113" t="str">
        <f>IFERROR(VLOOKUP($F536,'2_Download'!$A$18:$H$5000,I$1,0),"")</f>
        <v/>
      </c>
      <c r="J536" s="113" t="str">
        <f>IFERROR(VLOOKUP($F536,'2_Download'!$A$18:$H$5000,J$1,0),"")</f>
        <v/>
      </c>
      <c r="K536" s="113" t="str">
        <f>IFERROR(VLOOKUP($F536,'2_Download'!$A$18:$H$5000,K$1,0),"")</f>
        <v/>
      </c>
      <c r="L536" s="113" t="str">
        <f>IFERROR(VLOOKUP($F536,'2_Download'!$A$18:$H$5000,L$1,0),"")</f>
        <v/>
      </c>
      <c r="M536" s="113" t="str">
        <f>IFERROR(VLOOKUP($F536,'2_Download'!$A$18:$H$5000,M$1,0),"")</f>
        <v/>
      </c>
      <c r="N536" s="113" t="str">
        <f>IFERROR(VLOOKUP($F536,'2_Download'!$A$18:$H$5000,N$1,0),"")</f>
        <v/>
      </c>
      <c r="O536" s="113" t="str">
        <f>IFERROR(VLOOKUP($F536,'2_Download'!$A$18:$H$5000,O$1,0),"")</f>
        <v/>
      </c>
    </row>
    <row r="537" spans="2:15" x14ac:dyDescent="0.2">
      <c r="B537" s="103">
        <f t="shared" ref="B537:B600" si="45">IF(C536=12,IF(D536=2,B536+1,B536),B536)</f>
        <v>2040</v>
      </c>
      <c r="C537" s="103">
        <f t="shared" ref="C537:C600" si="46">IF(D536=2,IF(C536=12,1,C536+1),C536)</f>
        <v>2</v>
      </c>
      <c r="D537" s="103">
        <f t="shared" ref="D537:D600" si="47">IF(D536=1,2,1)</f>
        <v>1</v>
      </c>
      <c r="E537" s="103">
        <f t="shared" si="44"/>
        <v>1</v>
      </c>
      <c r="F537" s="103" t="str">
        <f>CONCATENATE(D537,"Q ",VLOOKUP($C537,Parametros!$D$4:$E$15,2,0)," ",'3_Fix'!B537)</f>
        <v>1Q Feb 2040</v>
      </c>
      <c r="H537" s="107">
        <f t="shared" si="43"/>
        <v>51167</v>
      </c>
      <c r="I537" s="113" t="str">
        <f>IFERROR(VLOOKUP($F537,'2_Download'!$A$18:$H$5000,I$1,0),"")</f>
        <v/>
      </c>
      <c r="J537" s="113" t="str">
        <f>IFERROR(VLOOKUP($F537,'2_Download'!$A$18:$H$5000,J$1,0),"")</f>
        <v/>
      </c>
      <c r="K537" s="113" t="str">
        <f>IFERROR(VLOOKUP($F537,'2_Download'!$A$18:$H$5000,K$1,0),"")</f>
        <v/>
      </c>
      <c r="L537" s="113" t="str">
        <f>IFERROR(VLOOKUP($F537,'2_Download'!$A$18:$H$5000,L$1,0),"")</f>
        <v/>
      </c>
      <c r="M537" s="113" t="str">
        <f>IFERROR(VLOOKUP($F537,'2_Download'!$A$18:$H$5000,M$1,0),"")</f>
        <v/>
      </c>
      <c r="N537" s="113" t="str">
        <f>IFERROR(VLOOKUP($F537,'2_Download'!$A$18:$H$5000,N$1,0),"")</f>
        <v/>
      </c>
      <c r="O537" s="113" t="str">
        <f>IFERROR(VLOOKUP($F537,'2_Download'!$A$18:$H$5000,O$1,0),"")</f>
        <v/>
      </c>
    </row>
    <row r="538" spans="2:15" x14ac:dyDescent="0.2">
      <c r="B538" s="103">
        <f t="shared" si="45"/>
        <v>2040</v>
      </c>
      <c r="C538" s="103">
        <f t="shared" si="46"/>
        <v>2</v>
      </c>
      <c r="D538" s="103">
        <f t="shared" si="47"/>
        <v>2</v>
      </c>
      <c r="E538" s="103">
        <f t="shared" si="44"/>
        <v>15</v>
      </c>
      <c r="F538" s="103" t="str">
        <f>CONCATENATE(D538,"Q ",VLOOKUP($C538,Parametros!$D$4:$E$15,2,0)," ",'3_Fix'!B538)</f>
        <v>2Q Feb 2040</v>
      </c>
      <c r="H538" s="107">
        <f t="shared" si="43"/>
        <v>51181</v>
      </c>
      <c r="I538" s="113" t="str">
        <f>IFERROR(VLOOKUP($F538,'2_Download'!$A$18:$H$5000,I$1,0),"")</f>
        <v/>
      </c>
      <c r="J538" s="113" t="str">
        <f>IFERROR(VLOOKUP($F538,'2_Download'!$A$18:$H$5000,J$1,0),"")</f>
        <v/>
      </c>
      <c r="K538" s="113" t="str">
        <f>IFERROR(VLOOKUP($F538,'2_Download'!$A$18:$H$5000,K$1,0),"")</f>
        <v/>
      </c>
      <c r="L538" s="113" t="str">
        <f>IFERROR(VLOOKUP($F538,'2_Download'!$A$18:$H$5000,L$1,0),"")</f>
        <v/>
      </c>
      <c r="M538" s="113" t="str">
        <f>IFERROR(VLOOKUP($F538,'2_Download'!$A$18:$H$5000,M$1,0),"")</f>
        <v/>
      </c>
      <c r="N538" s="113" t="str">
        <f>IFERROR(VLOOKUP($F538,'2_Download'!$A$18:$H$5000,N$1,0),"")</f>
        <v/>
      </c>
      <c r="O538" s="113" t="str">
        <f>IFERROR(VLOOKUP($F538,'2_Download'!$A$18:$H$5000,O$1,0),"")</f>
        <v/>
      </c>
    </row>
    <row r="539" spans="2:15" x14ac:dyDescent="0.2">
      <c r="B539" s="103">
        <f t="shared" si="45"/>
        <v>2040</v>
      </c>
      <c r="C539" s="103">
        <f t="shared" si="46"/>
        <v>3</v>
      </c>
      <c r="D539" s="103">
        <f t="shared" si="47"/>
        <v>1</v>
      </c>
      <c r="E539" s="103">
        <f t="shared" si="44"/>
        <v>1</v>
      </c>
      <c r="F539" s="103" t="str">
        <f>CONCATENATE(D539,"Q ",VLOOKUP($C539,Parametros!$D$4:$E$15,2,0)," ",'3_Fix'!B539)</f>
        <v>1Q Mar 2040</v>
      </c>
      <c r="H539" s="107">
        <f t="shared" si="43"/>
        <v>51196</v>
      </c>
      <c r="I539" s="113" t="str">
        <f>IFERROR(VLOOKUP($F539,'2_Download'!$A$18:$H$5000,I$1,0),"")</f>
        <v/>
      </c>
      <c r="J539" s="113" t="str">
        <f>IFERROR(VLOOKUP($F539,'2_Download'!$A$18:$H$5000,J$1,0),"")</f>
        <v/>
      </c>
      <c r="K539" s="113" t="str">
        <f>IFERROR(VLOOKUP($F539,'2_Download'!$A$18:$H$5000,K$1,0),"")</f>
        <v/>
      </c>
      <c r="L539" s="113" t="str">
        <f>IFERROR(VLOOKUP($F539,'2_Download'!$A$18:$H$5000,L$1,0),"")</f>
        <v/>
      </c>
      <c r="M539" s="113" t="str">
        <f>IFERROR(VLOOKUP($F539,'2_Download'!$A$18:$H$5000,M$1,0),"")</f>
        <v/>
      </c>
      <c r="N539" s="113" t="str">
        <f>IFERROR(VLOOKUP($F539,'2_Download'!$A$18:$H$5000,N$1,0),"")</f>
        <v/>
      </c>
      <c r="O539" s="113" t="str">
        <f>IFERROR(VLOOKUP($F539,'2_Download'!$A$18:$H$5000,O$1,0),"")</f>
        <v/>
      </c>
    </row>
    <row r="540" spans="2:15" x14ac:dyDescent="0.2">
      <c r="B540" s="103">
        <f t="shared" si="45"/>
        <v>2040</v>
      </c>
      <c r="C540" s="103">
        <f t="shared" si="46"/>
        <v>3</v>
      </c>
      <c r="D540" s="103">
        <f t="shared" si="47"/>
        <v>2</v>
      </c>
      <c r="E540" s="103">
        <f t="shared" si="44"/>
        <v>15</v>
      </c>
      <c r="F540" s="103" t="str">
        <f>CONCATENATE(D540,"Q ",VLOOKUP($C540,Parametros!$D$4:$E$15,2,0)," ",'3_Fix'!B540)</f>
        <v>2Q Mar 2040</v>
      </c>
      <c r="H540" s="107">
        <f t="shared" si="43"/>
        <v>51210</v>
      </c>
      <c r="I540" s="113" t="str">
        <f>IFERROR(VLOOKUP($F540,'2_Download'!$A$18:$H$5000,I$1,0),"")</f>
        <v/>
      </c>
      <c r="J540" s="113" t="str">
        <f>IFERROR(VLOOKUP($F540,'2_Download'!$A$18:$H$5000,J$1,0),"")</f>
        <v/>
      </c>
      <c r="K540" s="113" t="str">
        <f>IFERROR(VLOOKUP($F540,'2_Download'!$A$18:$H$5000,K$1,0),"")</f>
        <v/>
      </c>
      <c r="L540" s="113" t="str">
        <f>IFERROR(VLOOKUP($F540,'2_Download'!$A$18:$H$5000,L$1,0),"")</f>
        <v/>
      </c>
      <c r="M540" s="113" t="str">
        <f>IFERROR(VLOOKUP($F540,'2_Download'!$A$18:$H$5000,M$1,0),"")</f>
        <v/>
      </c>
      <c r="N540" s="113" t="str">
        <f>IFERROR(VLOOKUP($F540,'2_Download'!$A$18:$H$5000,N$1,0),"")</f>
        <v/>
      </c>
      <c r="O540" s="113" t="str">
        <f>IFERROR(VLOOKUP($F540,'2_Download'!$A$18:$H$5000,O$1,0),"")</f>
        <v/>
      </c>
    </row>
    <row r="541" spans="2:15" x14ac:dyDescent="0.2">
      <c r="B541" s="103">
        <f t="shared" si="45"/>
        <v>2040</v>
      </c>
      <c r="C541" s="103">
        <f t="shared" si="46"/>
        <v>4</v>
      </c>
      <c r="D541" s="103">
        <f t="shared" si="47"/>
        <v>1</v>
      </c>
      <c r="E541" s="103">
        <f t="shared" si="44"/>
        <v>1</v>
      </c>
      <c r="F541" s="103" t="str">
        <f>CONCATENATE(D541,"Q ",VLOOKUP($C541,Parametros!$D$4:$E$15,2,0)," ",'3_Fix'!B541)</f>
        <v>1Q Abr 2040</v>
      </c>
      <c r="H541" s="107">
        <f t="shared" si="43"/>
        <v>51227</v>
      </c>
      <c r="I541" s="113" t="str">
        <f>IFERROR(VLOOKUP($F541,'2_Download'!$A$18:$H$5000,I$1,0),"")</f>
        <v/>
      </c>
      <c r="J541" s="113" t="str">
        <f>IFERROR(VLOOKUP($F541,'2_Download'!$A$18:$H$5000,J$1,0),"")</f>
        <v/>
      </c>
      <c r="K541" s="113" t="str">
        <f>IFERROR(VLOOKUP($F541,'2_Download'!$A$18:$H$5000,K$1,0),"")</f>
        <v/>
      </c>
      <c r="L541" s="113" t="str">
        <f>IFERROR(VLOOKUP($F541,'2_Download'!$A$18:$H$5000,L$1,0),"")</f>
        <v/>
      </c>
      <c r="M541" s="113" t="str">
        <f>IFERROR(VLOOKUP($F541,'2_Download'!$A$18:$H$5000,M$1,0),"")</f>
        <v/>
      </c>
      <c r="N541" s="113" t="str">
        <f>IFERROR(VLOOKUP($F541,'2_Download'!$A$18:$H$5000,N$1,0),"")</f>
        <v/>
      </c>
      <c r="O541" s="113" t="str">
        <f>IFERROR(VLOOKUP($F541,'2_Download'!$A$18:$H$5000,O$1,0),"")</f>
        <v/>
      </c>
    </row>
    <row r="542" spans="2:15" x14ac:dyDescent="0.2">
      <c r="B542" s="103">
        <f t="shared" si="45"/>
        <v>2040</v>
      </c>
      <c r="C542" s="103">
        <f t="shared" si="46"/>
        <v>4</v>
      </c>
      <c r="D542" s="103">
        <f t="shared" si="47"/>
        <v>2</v>
      </c>
      <c r="E542" s="103">
        <f t="shared" si="44"/>
        <v>15</v>
      </c>
      <c r="F542" s="103" t="str">
        <f>CONCATENATE(D542,"Q ",VLOOKUP($C542,Parametros!$D$4:$E$15,2,0)," ",'3_Fix'!B542)</f>
        <v>2Q Abr 2040</v>
      </c>
      <c r="H542" s="107">
        <f t="shared" si="43"/>
        <v>51241</v>
      </c>
      <c r="I542" s="113" t="str">
        <f>IFERROR(VLOOKUP($F542,'2_Download'!$A$18:$H$5000,I$1,0),"")</f>
        <v/>
      </c>
      <c r="J542" s="113" t="str">
        <f>IFERROR(VLOOKUP($F542,'2_Download'!$A$18:$H$5000,J$1,0),"")</f>
        <v/>
      </c>
      <c r="K542" s="113" t="str">
        <f>IFERROR(VLOOKUP($F542,'2_Download'!$A$18:$H$5000,K$1,0),"")</f>
        <v/>
      </c>
      <c r="L542" s="113" t="str">
        <f>IFERROR(VLOOKUP($F542,'2_Download'!$A$18:$H$5000,L$1,0),"")</f>
        <v/>
      </c>
      <c r="M542" s="113" t="str">
        <f>IFERROR(VLOOKUP($F542,'2_Download'!$A$18:$H$5000,M$1,0),"")</f>
        <v/>
      </c>
      <c r="N542" s="113" t="str">
        <f>IFERROR(VLOOKUP($F542,'2_Download'!$A$18:$H$5000,N$1,0),"")</f>
        <v/>
      </c>
      <c r="O542" s="113" t="str">
        <f>IFERROR(VLOOKUP($F542,'2_Download'!$A$18:$H$5000,O$1,0),"")</f>
        <v/>
      </c>
    </row>
    <row r="543" spans="2:15" x14ac:dyDescent="0.2">
      <c r="B543" s="103">
        <f t="shared" si="45"/>
        <v>2040</v>
      </c>
      <c r="C543" s="103">
        <f t="shared" si="46"/>
        <v>5</v>
      </c>
      <c r="D543" s="103">
        <f t="shared" si="47"/>
        <v>1</v>
      </c>
      <c r="E543" s="103">
        <f t="shared" si="44"/>
        <v>1</v>
      </c>
      <c r="F543" s="103" t="str">
        <f>CONCATENATE(D543,"Q ",VLOOKUP($C543,Parametros!$D$4:$E$15,2,0)," ",'3_Fix'!B543)</f>
        <v>1Q May 2040</v>
      </c>
      <c r="H543" s="107">
        <f t="shared" si="43"/>
        <v>51257</v>
      </c>
      <c r="I543" s="113" t="str">
        <f>IFERROR(VLOOKUP($F543,'2_Download'!$A$18:$H$5000,I$1,0),"")</f>
        <v/>
      </c>
      <c r="J543" s="113" t="str">
        <f>IFERROR(VLOOKUP($F543,'2_Download'!$A$18:$H$5000,J$1,0),"")</f>
        <v/>
      </c>
      <c r="K543" s="113" t="str">
        <f>IFERROR(VLOOKUP($F543,'2_Download'!$A$18:$H$5000,K$1,0),"")</f>
        <v/>
      </c>
      <c r="L543" s="113" t="str">
        <f>IFERROR(VLOOKUP($F543,'2_Download'!$A$18:$H$5000,L$1,0),"")</f>
        <v/>
      </c>
      <c r="M543" s="113" t="str">
        <f>IFERROR(VLOOKUP($F543,'2_Download'!$A$18:$H$5000,M$1,0),"")</f>
        <v/>
      </c>
      <c r="N543" s="113" t="str">
        <f>IFERROR(VLOOKUP($F543,'2_Download'!$A$18:$H$5000,N$1,0),"")</f>
        <v/>
      </c>
      <c r="O543" s="113" t="str">
        <f>IFERROR(VLOOKUP($F543,'2_Download'!$A$18:$H$5000,O$1,0),"")</f>
        <v/>
      </c>
    </row>
    <row r="544" spans="2:15" x14ac:dyDescent="0.2">
      <c r="B544" s="103">
        <f t="shared" si="45"/>
        <v>2040</v>
      </c>
      <c r="C544" s="103">
        <f t="shared" si="46"/>
        <v>5</v>
      </c>
      <c r="D544" s="103">
        <f t="shared" si="47"/>
        <v>2</v>
      </c>
      <c r="E544" s="103">
        <f t="shared" si="44"/>
        <v>15</v>
      </c>
      <c r="F544" s="103" t="str">
        <f>CONCATENATE(D544,"Q ",VLOOKUP($C544,Parametros!$D$4:$E$15,2,0)," ",'3_Fix'!B544)</f>
        <v>2Q May 2040</v>
      </c>
      <c r="H544" s="107">
        <f t="shared" si="43"/>
        <v>51271</v>
      </c>
      <c r="I544" s="113" t="str">
        <f>IFERROR(VLOOKUP($F544,'2_Download'!$A$18:$H$5000,I$1,0),"")</f>
        <v/>
      </c>
      <c r="J544" s="113" t="str">
        <f>IFERROR(VLOOKUP($F544,'2_Download'!$A$18:$H$5000,J$1,0),"")</f>
        <v/>
      </c>
      <c r="K544" s="113" t="str">
        <f>IFERROR(VLOOKUP($F544,'2_Download'!$A$18:$H$5000,K$1,0),"")</f>
        <v/>
      </c>
      <c r="L544" s="113" t="str">
        <f>IFERROR(VLOOKUP($F544,'2_Download'!$A$18:$H$5000,L$1,0),"")</f>
        <v/>
      </c>
      <c r="M544" s="113" t="str">
        <f>IFERROR(VLOOKUP($F544,'2_Download'!$A$18:$H$5000,M$1,0),"")</f>
        <v/>
      </c>
      <c r="N544" s="113" t="str">
        <f>IFERROR(VLOOKUP($F544,'2_Download'!$A$18:$H$5000,N$1,0),"")</f>
        <v/>
      </c>
      <c r="O544" s="113" t="str">
        <f>IFERROR(VLOOKUP($F544,'2_Download'!$A$18:$H$5000,O$1,0),"")</f>
        <v/>
      </c>
    </row>
    <row r="545" spans="2:15" x14ac:dyDescent="0.2">
      <c r="B545" s="103">
        <f t="shared" si="45"/>
        <v>2040</v>
      </c>
      <c r="C545" s="103">
        <f t="shared" si="46"/>
        <v>6</v>
      </c>
      <c r="D545" s="103">
        <f t="shared" si="47"/>
        <v>1</v>
      </c>
      <c r="E545" s="103">
        <f t="shared" si="44"/>
        <v>1</v>
      </c>
      <c r="F545" s="103" t="str">
        <f>CONCATENATE(D545,"Q ",VLOOKUP($C545,Parametros!$D$4:$E$15,2,0)," ",'3_Fix'!B545)</f>
        <v>1Q Jun 2040</v>
      </c>
      <c r="H545" s="107">
        <f t="shared" si="43"/>
        <v>51288</v>
      </c>
      <c r="I545" s="113" t="str">
        <f>IFERROR(VLOOKUP($F545,'2_Download'!$A$18:$H$5000,I$1,0),"")</f>
        <v/>
      </c>
      <c r="J545" s="113" t="str">
        <f>IFERROR(VLOOKUP($F545,'2_Download'!$A$18:$H$5000,J$1,0),"")</f>
        <v/>
      </c>
      <c r="K545" s="113" t="str">
        <f>IFERROR(VLOOKUP($F545,'2_Download'!$A$18:$H$5000,K$1,0),"")</f>
        <v/>
      </c>
      <c r="L545" s="113" t="str">
        <f>IFERROR(VLOOKUP($F545,'2_Download'!$A$18:$H$5000,L$1,0),"")</f>
        <v/>
      </c>
      <c r="M545" s="113" t="str">
        <f>IFERROR(VLOOKUP($F545,'2_Download'!$A$18:$H$5000,M$1,0),"")</f>
        <v/>
      </c>
      <c r="N545" s="113" t="str">
        <f>IFERROR(VLOOKUP($F545,'2_Download'!$A$18:$H$5000,N$1,0),"")</f>
        <v/>
      </c>
      <c r="O545" s="113" t="str">
        <f>IFERROR(VLOOKUP($F545,'2_Download'!$A$18:$H$5000,O$1,0),"")</f>
        <v/>
      </c>
    </row>
    <row r="546" spans="2:15" x14ac:dyDescent="0.2">
      <c r="B546" s="103">
        <f t="shared" si="45"/>
        <v>2040</v>
      </c>
      <c r="C546" s="103">
        <f t="shared" si="46"/>
        <v>6</v>
      </c>
      <c r="D546" s="103">
        <f t="shared" si="47"/>
        <v>2</v>
      </c>
      <c r="E546" s="103">
        <f t="shared" si="44"/>
        <v>15</v>
      </c>
      <c r="F546" s="103" t="str">
        <f>CONCATENATE(D546,"Q ",VLOOKUP($C546,Parametros!$D$4:$E$15,2,0)," ",'3_Fix'!B546)</f>
        <v>2Q Jun 2040</v>
      </c>
      <c r="H546" s="107">
        <f t="shared" si="43"/>
        <v>51302</v>
      </c>
      <c r="I546" s="113" t="str">
        <f>IFERROR(VLOOKUP($F546,'2_Download'!$A$18:$H$5000,I$1,0),"")</f>
        <v/>
      </c>
      <c r="J546" s="113" t="str">
        <f>IFERROR(VLOOKUP($F546,'2_Download'!$A$18:$H$5000,J$1,0),"")</f>
        <v/>
      </c>
      <c r="K546" s="113" t="str">
        <f>IFERROR(VLOOKUP($F546,'2_Download'!$A$18:$H$5000,K$1,0),"")</f>
        <v/>
      </c>
      <c r="L546" s="113" t="str">
        <f>IFERROR(VLOOKUP($F546,'2_Download'!$A$18:$H$5000,L$1,0),"")</f>
        <v/>
      </c>
      <c r="M546" s="113" t="str">
        <f>IFERROR(VLOOKUP($F546,'2_Download'!$A$18:$H$5000,M$1,0),"")</f>
        <v/>
      </c>
      <c r="N546" s="113" t="str">
        <f>IFERROR(VLOOKUP($F546,'2_Download'!$A$18:$H$5000,N$1,0),"")</f>
        <v/>
      </c>
      <c r="O546" s="113" t="str">
        <f>IFERROR(VLOOKUP($F546,'2_Download'!$A$18:$H$5000,O$1,0),"")</f>
        <v/>
      </c>
    </row>
    <row r="547" spans="2:15" x14ac:dyDescent="0.2">
      <c r="B547" s="103">
        <f t="shared" si="45"/>
        <v>2040</v>
      </c>
      <c r="C547" s="103">
        <f t="shared" si="46"/>
        <v>7</v>
      </c>
      <c r="D547" s="103">
        <f t="shared" si="47"/>
        <v>1</v>
      </c>
      <c r="E547" s="103">
        <f t="shared" si="44"/>
        <v>1</v>
      </c>
      <c r="F547" s="103" t="str">
        <f>CONCATENATE(D547,"Q ",VLOOKUP($C547,Parametros!$D$4:$E$15,2,0)," ",'3_Fix'!B547)</f>
        <v>1Q Jul 2040</v>
      </c>
      <c r="H547" s="107">
        <f t="shared" si="43"/>
        <v>51318</v>
      </c>
      <c r="I547" s="113" t="str">
        <f>IFERROR(VLOOKUP($F547,'2_Download'!$A$18:$H$5000,I$1,0),"")</f>
        <v/>
      </c>
      <c r="J547" s="113" t="str">
        <f>IFERROR(VLOOKUP($F547,'2_Download'!$A$18:$H$5000,J$1,0),"")</f>
        <v/>
      </c>
      <c r="K547" s="113" t="str">
        <f>IFERROR(VLOOKUP($F547,'2_Download'!$A$18:$H$5000,K$1,0),"")</f>
        <v/>
      </c>
      <c r="L547" s="113" t="str">
        <f>IFERROR(VLOOKUP($F547,'2_Download'!$A$18:$H$5000,L$1,0),"")</f>
        <v/>
      </c>
      <c r="M547" s="113" t="str">
        <f>IFERROR(VLOOKUP($F547,'2_Download'!$A$18:$H$5000,M$1,0),"")</f>
        <v/>
      </c>
      <c r="N547" s="113" t="str">
        <f>IFERROR(VLOOKUP($F547,'2_Download'!$A$18:$H$5000,N$1,0),"")</f>
        <v/>
      </c>
      <c r="O547" s="113" t="str">
        <f>IFERROR(VLOOKUP($F547,'2_Download'!$A$18:$H$5000,O$1,0),"")</f>
        <v/>
      </c>
    </row>
    <row r="548" spans="2:15" x14ac:dyDescent="0.2">
      <c r="B548" s="103">
        <f t="shared" si="45"/>
        <v>2040</v>
      </c>
      <c r="C548" s="103">
        <f t="shared" si="46"/>
        <v>7</v>
      </c>
      <c r="D548" s="103">
        <f t="shared" si="47"/>
        <v>2</v>
      </c>
      <c r="E548" s="103">
        <f t="shared" si="44"/>
        <v>15</v>
      </c>
      <c r="F548" s="103" t="str">
        <f>CONCATENATE(D548,"Q ",VLOOKUP($C548,Parametros!$D$4:$E$15,2,0)," ",'3_Fix'!B548)</f>
        <v>2Q Jul 2040</v>
      </c>
      <c r="H548" s="107">
        <f t="shared" si="43"/>
        <v>51332</v>
      </c>
      <c r="I548" s="113" t="str">
        <f>IFERROR(VLOOKUP($F548,'2_Download'!$A$18:$H$5000,I$1,0),"")</f>
        <v/>
      </c>
      <c r="J548" s="113" t="str">
        <f>IFERROR(VLOOKUP($F548,'2_Download'!$A$18:$H$5000,J$1,0),"")</f>
        <v/>
      </c>
      <c r="K548" s="113" t="str">
        <f>IFERROR(VLOOKUP($F548,'2_Download'!$A$18:$H$5000,K$1,0),"")</f>
        <v/>
      </c>
      <c r="L548" s="113" t="str">
        <f>IFERROR(VLOOKUP($F548,'2_Download'!$A$18:$H$5000,L$1,0),"")</f>
        <v/>
      </c>
      <c r="M548" s="113" t="str">
        <f>IFERROR(VLOOKUP($F548,'2_Download'!$A$18:$H$5000,M$1,0),"")</f>
        <v/>
      </c>
      <c r="N548" s="113" t="str">
        <f>IFERROR(VLOOKUP($F548,'2_Download'!$A$18:$H$5000,N$1,0),"")</f>
        <v/>
      </c>
      <c r="O548" s="113" t="str">
        <f>IFERROR(VLOOKUP($F548,'2_Download'!$A$18:$H$5000,O$1,0),"")</f>
        <v/>
      </c>
    </row>
    <row r="549" spans="2:15" x14ac:dyDescent="0.2">
      <c r="B549" s="103">
        <f t="shared" si="45"/>
        <v>2040</v>
      </c>
      <c r="C549" s="103">
        <f t="shared" si="46"/>
        <v>8</v>
      </c>
      <c r="D549" s="103">
        <f t="shared" si="47"/>
        <v>1</v>
      </c>
      <c r="E549" s="103">
        <f t="shared" si="44"/>
        <v>1</v>
      </c>
      <c r="F549" s="103" t="str">
        <f>CONCATENATE(D549,"Q ",VLOOKUP($C549,Parametros!$D$4:$E$15,2,0)," ",'3_Fix'!B549)</f>
        <v>1Q Ago 2040</v>
      </c>
      <c r="H549" s="107">
        <f t="shared" si="43"/>
        <v>51349</v>
      </c>
      <c r="I549" s="113" t="str">
        <f>IFERROR(VLOOKUP($F549,'2_Download'!$A$18:$H$5000,I$1,0),"")</f>
        <v/>
      </c>
      <c r="J549" s="113" t="str">
        <f>IFERROR(VLOOKUP($F549,'2_Download'!$A$18:$H$5000,J$1,0),"")</f>
        <v/>
      </c>
      <c r="K549" s="113" t="str">
        <f>IFERROR(VLOOKUP($F549,'2_Download'!$A$18:$H$5000,K$1,0),"")</f>
        <v/>
      </c>
      <c r="L549" s="113" t="str">
        <f>IFERROR(VLOOKUP($F549,'2_Download'!$A$18:$H$5000,L$1,0),"")</f>
        <v/>
      </c>
      <c r="M549" s="113" t="str">
        <f>IFERROR(VLOOKUP($F549,'2_Download'!$A$18:$H$5000,M$1,0),"")</f>
        <v/>
      </c>
      <c r="N549" s="113" t="str">
        <f>IFERROR(VLOOKUP($F549,'2_Download'!$A$18:$H$5000,N$1,0),"")</f>
        <v/>
      </c>
      <c r="O549" s="113" t="str">
        <f>IFERROR(VLOOKUP($F549,'2_Download'!$A$18:$H$5000,O$1,0),"")</f>
        <v/>
      </c>
    </row>
    <row r="550" spans="2:15" x14ac:dyDescent="0.2">
      <c r="B550" s="103">
        <f t="shared" si="45"/>
        <v>2040</v>
      </c>
      <c r="C550" s="103">
        <f t="shared" si="46"/>
        <v>8</v>
      </c>
      <c r="D550" s="103">
        <f t="shared" si="47"/>
        <v>2</v>
      </c>
      <c r="E550" s="103">
        <f t="shared" si="44"/>
        <v>15</v>
      </c>
      <c r="F550" s="103" t="str">
        <f>CONCATENATE(D550,"Q ",VLOOKUP($C550,Parametros!$D$4:$E$15,2,0)," ",'3_Fix'!B550)</f>
        <v>2Q Ago 2040</v>
      </c>
      <c r="H550" s="107">
        <f t="shared" si="43"/>
        <v>51363</v>
      </c>
      <c r="I550" s="113" t="str">
        <f>IFERROR(VLOOKUP($F550,'2_Download'!$A$18:$H$5000,I$1,0),"")</f>
        <v/>
      </c>
      <c r="J550" s="113" t="str">
        <f>IFERROR(VLOOKUP($F550,'2_Download'!$A$18:$H$5000,J$1,0),"")</f>
        <v/>
      </c>
      <c r="K550" s="113" t="str">
        <f>IFERROR(VLOOKUP($F550,'2_Download'!$A$18:$H$5000,K$1,0),"")</f>
        <v/>
      </c>
      <c r="L550" s="113" t="str">
        <f>IFERROR(VLOOKUP($F550,'2_Download'!$A$18:$H$5000,L$1,0),"")</f>
        <v/>
      </c>
      <c r="M550" s="113" t="str">
        <f>IFERROR(VLOOKUP($F550,'2_Download'!$A$18:$H$5000,M$1,0),"")</f>
        <v/>
      </c>
      <c r="N550" s="113" t="str">
        <f>IFERROR(VLOOKUP($F550,'2_Download'!$A$18:$H$5000,N$1,0),"")</f>
        <v/>
      </c>
      <c r="O550" s="113" t="str">
        <f>IFERROR(VLOOKUP($F550,'2_Download'!$A$18:$H$5000,O$1,0),"")</f>
        <v/>
      </c>
    </row>
    <row r="551" spans="2:15" x14ac:dyDescent="0.2">
      <c r="B551" s="103">
        <f t="shared" si="45"/>
        <v>2040</v>
      </c>
      <c r="C551" s="103">
        <f t="shared" si="46"/>
        <v>9</v>
      </c>
      <c r="D551" s="103">
        <f t="shared" si="47"/>
        <v>1</v>
      </c>
      <c r="E551" s="103">
        <f t="shared" si="44"/>
        <v>1</v>
      </c>
      <c r="F551" s="103" t="str">
        <f>CONCATENATE(D551,"Q ",VLOOKUP($C551,Parametros!$D$4:$E$15,2,0)," ",'3_Fix'!B551)</f>
        <v>1Q Sep 2040</v>
      </c>
      <c r="H551" s="107">
        <f t="shared" si="43"/>
        <v>51380</v>
      </c>
      <c r="I551" s="113" t="str">
        <f>IFERROR(VLOOKUP($F551,'2_Download'!$A$18:$H$5000,I$1,0),"")</f>
        <v/>
      </c>
      <c r="J551" s="113" t="str">
        <f>IFERROR(VLOOKUP($F551,'2_Download'!$A$18:$H$5000,J$1,0),"")</f>
        <v/>
      </c>
      <c r="K551" s="113" t="str">
        <f>IFERROR(VLOOKUP($F551,'2_Download'!$A$18:$H$5000,K$1,0),"")</f>
        <v/>
      </c>
      <c r="L551" s="113" t="str">
        <f>IFERROR(VLOOKUP($F551,'2_Download'!$A$18:$H$5000,L$1,0),"")</f>
        <v/>
      </c>
      <c r="M551" s="113" t="str">
        <f>IFERROR(VLOOKUP($F551,'2_Download'!$A$18:$H$5000,M$1,0),"")</f>
        <v/>
      </c>
      <c r="N551" s="113" t="str">
        <f>IFERROR(VLOOKUP($F551,'2_Download'!$A$18:$H$5000,N$1,0),"")</f>
        <v/>
      </c>
      <c r="O551" s="113" t="str">
        <f>IFERROR(VLOOKUP($F551,'2_Download'!$A$18:$H$5000,O$1,0),"")</f>
        <v/>
      </c>
    </row>
    <row r="552" spans="2:15" x14ac:dyDescent="0.2">
      <c r="B552" s="103">
        <f t="shared" si="45"/>
        <v>2040</v>
      </c>
      <c r="C552" s="103">
        <f t="shared" si="46"/>
        <v>9</v>
      </c>
      <c r="D552" s="103">
        <f t="shared" si="47"/>
        <v>2</v>
      </c>
      <c r="E552" s="103">
        <f t="shared" si="44"/>
        <v>15</v>
      </c>
      <c r="F552" s="103" t="str">
        <f>CONCATENATE(D552,"Q ",VLOOKUP($C552,Parametros!$D$4:$E$15,2,0)," ",'3_Fix'!B552)</f>
        <v>2Q Sep 2040</v>
      </c>
      <c r="H552" s="107">
        <f t="shared" si="43"/>
        <v>51394</v>
      </c>
      <c r="I552" s="113" t="str">
        <f>IFERROR(VLOOKUP($F552,'2_Download'!$A$18:$H$5000,I$1,0),"")</f>
        <v/>
      </c>
      <c r="J552" s="113" t="str">
        <f>IFERROR(VLOOKUP($F552,'2_Download'!$A$18:$H$5000,J$1,0),"")</f>
        <v/>
      </c>
      <c r="K552" s="113" t="str">
        <f>IFERROR(VLOOKUP($F552,'2_Download'!$A$18:$H$5000,K$1,0),"")</f>
        <v/>
      </c>
      <c r="L552" s="113" t="str">
        <f>IFERROR(VLOOKUP($F552,'2_Download'!$A$18:$H$5000,L$1,0),"")</f>
        <v/>
      </c>
      <c r="M552" s="113" t="str">
        <f>IFERROR(VLOOKUP($F552,'2_Download'!$A$18:$H$5000,M$1,0),"")</f>
        <v/>
      </c>
      <c r="N552" s="113" t="str">
        <f>IFERROR(VLOOKUP($F552,'2_Download'!$A$18:$H$5000,N$1,0),"")</f>
        <v/>
      </c>
      <c r="O552" s="113" t="str">
        <f>IFERROR(VLOOKUP($F552,'2_Download'!$A$18:$H$5000,O$1,0),"")</f>
        <v/>
      </c>
    </row>
    <row r="553" spans="2:15" x14ac:dyDescent="0.2">
      <c r="B553" s="103">
        <f t="shared" si="45"/>
        <v>2040</v>
      </c>
      <c r="C553" s="103">
        <f t="shared" si="46"/>
        <v>10</v>
      </c>
      <c r="D553" s="103">
        <f t="shared" si="47"/>
        <v>1</v>
      </c>
      <c r="E553" s="103">
        <f t="shared" si="44"/>
        <v>1</v>
      </c>
      <c r="F553" s="103" t="str">
        <f>CONCATENATE(D553,"Q ",VLOOKUP($C553,Parametros!$D$4:$E$15,2,0)," ",'3_Fix'!B553)</f>
        <v>1Q Oct 2040</v>
      </c>
      <c r="H553" s="107">
        <f t="shared" si="43"/>
        <v>51410</v>
      </c>
      <c r="I553" s="113" t="str">
        <f>IFERROR(VLOOKUP($F553,'2_Download'!$A$18:$H$5000,I$1,0),"")</f>
        <v/>
      </c>
      <c r="J553" s="113" t="str">
        <f>IFERROR(VLOOKUP($F553,'2_Download'!$A$18:$H$5000,J$1,0),"")</f>
        <v/>
      </c>
      <c r="K553" s="113" t="str">
        <f>IFERROR(VLOOKUP($F553,'2_Download'!$A$18:$H$5000,K$1,0),"")</f>
        <v/>
      </c>
      <c r="L553" s="113" t="str">
        <f>IFERROR(VLOOKUP($F553,'2_Download'!$A$18:$H$5000,L$1,0),"")</f>
        <v/>
      </c>
      <c r="M553" s="113" t="str">
        <f>IFERROR(VLOOKUP($F553,'2_Download'!$A$18:$H$5000,M$1,0),"")</f>
        <v/>
      </c>
      <c r="N553" s="113" t="str">
        <f>IFERROR(VLOOKUP($F553,'2_Download'!$A$18:$H$5000,N$1,0),"")</f>
        <v/>
      </c>
      <c r="O553" s="113" t="str">
        <f>IFERROR(VLOOKUP($F553,'2_Download'!$A$18:$H$5000,O$1,0),"")</f>
        <v/>
      </c>
    </row>
    <row r="554" spans="2:15" x14ac:dyDescent="0.2">
      <c r="B554" s="103">
        <f t="shared" si="45"/>
        <v>2040</v>
      </c>
      <c r="C554" s="103">
        <f t="shared" si="46"/>
        <v>10</v>
      </c>
      <c r="D554" s="103">
        <f t="shared" si="47"/>
        <v>2</v>
      </c>
      <c r="E554" s="103">
        <f t="shared" si="44"/>
        <v>15</v>
      </c>
      <c r="F554" s="103" t="str">
        <f>CONCATENATE(D554,"Q ",VLOOKUP($C554,Parametros!$D$4:$E$15,2,0)," ",'3_Fix'!B554)</f>
        <v>2Q Oct 2040</v>
      </c>
      <c r="H554" s="107">
        <f t="shared" si="43"/>
        <v>51424</v>
      </c>
      <c r="I554" s="113" t="str">
        <f>IFERROR(VLOOKUP($F554,'2_Download'!$A$18:$H$5000,I$1,0),"")</f>
        <v/>
      </c>
      <c r="J554" s="113" t="str">
        <f>IFERROR(VLOOKUP($F554,'2_Download'!$A$18:$H$5000,J$1,0),"")</f>
        <v/>
      </c>
      <c r="K554" s="113" t="str">
        <f>IFERROR(VLOOKUP($F554,'2_Download'!$A$18:$H$5000,K$1,0),"")</f>
        <v/>
      </c>
      <c r="L554" s="113" t="str">
        <f>IFERROR(VLOOKUP($F554,'2_Download'!$A$18:$H$5000,L$1,0),"")</f>
        <v/>
      </c>
      <c r="M554" s="113" t="str">
        <f>IFERROR(VLOOKUP($F554,'2_Download'!$A$18:$H$5000,M$1,0),"")</f>
        <v/>
      </c>
      <c r="N554" s="113" t="str">
        <f>IFERROR(VLOOKUP($F554,'2_Download'!$A$18:$H$5000,N$1,0),"")</f>
        <v/>
      </c>
      <c r="O554" s="113" t="str">
        <f>IFERROR(VLOOKUP($F554,'2_Download'!$A$18:$H$5000,O$1,0),"")</f>
        <v/>
      </c>
    </row>
    <row r="555" spans="2:15" x14ac:dyDescent="0.2">
      <c r="B555" s="103">
        <f t="shared" si="45"/>
        <v>2040</v>
      </c>
      <c r="C555" s="103">
        <f t="shared" si="46"/>
        <v>11</v>
      </c>
      <c r="D555" s="103">
        <f t="shared" si="47"/>
        <v>1</v>
      </c>
      <c r="E555" s="103">
        <f t="shared" si="44"/>
        <v>1</v>
      </c>
      <c r="F555" s="103" t="str">
        <f>CONCATENATE(D555,"Q ",VLOOKUP($C555,Parametros!$D$4:$E$15,2,0)," ",'3_Fix'!B555)</f>
        <v>1Q Nov 2040</v>
      </c>
      <c r="H555" s="107">
        <f t="shared" si="43"/>
        <v>51441</v>
      </c>
      <c r="I555" s="113" t="str">
        <f>IFERROR(VLOOKUP($F555,'2_Download'!$A$18:$H$5000,I$1,0),"")</f>
        <v/>
      </c>
      <c r="J555" s="113" t="str">
        <f>IFERROR(VLOOKUP($F555,'2_Download'!$A$18:$H$5000,J$1,0),"")</f>
        <v/>
      </c>
      <c r="K555" s="113" t="str">
        <f>IFERROR(VLOOKUP($F555,'2_Download'!$A$18:$H$5000,K$1,0),"")</f>
        <v/>
      </c>
      <c r="L555" s="113" t="str">
        <f>IFERROR(VLOOKUP($F555,'2_Download'!$A$18:$H$5000,L$1,0),"")</f>
        <v/>
      </c>
      <c r="M555" s="113" t="str">
        <f>IFERROR(VLOOKUP($F555,'2_Download'!$A$18:$H$5000,M$1,0),"")</f>
        <v/>
      </c>
      <c r="N555" s="113" t="str">
        <f>IFERROR(VLOOKUP($F555,'2_Download'!$A$18:$H$5000,N$1,0),"")</f>
        <v/>
      </c>
      <c r="O555" s="113" t="str">
        <f>IFERROR(VLOOKUP($F555,'2_Download'!$A$18:$H$5000,O$1,0),"")</f>
        <v/>
      </c>
    </row>
    <row r="556" spans="2:15" x14ac:dyDescent="0.2">
      <c r="B556" s="103">
        <f t="shared" si="45"/>
        <v>2040</v>
      </c>
      <c r="C556" s="103">
        <f t="shared" si="46"/>
        <v>11</v>
      </c>
      <c r="D556" s="103">
        <f t="shared" si="47"/>
        <v>2</v>
      </c>
      <c r="E556" s="103">
        <f t="shared" si="44"/>
        <v>15</v>
      </c>
      <c r="F556" s="103" t="str">
        <f>CONCATENATE(D556,"Q ",VLOOKUP($C556,Parametros!$D$4:$E$15,2,0)," ",'3_Fix'!B556)</f>
        <v>2Q Nov 2040</v>
      </c>
      <c r="H556" s="107">
        <f t="shared" si="43"/>
        <v>51455</v>
      </c>
      <c r="I556" s="113" t="str">
        <f>IFERROR(VLOOKUP($F556,'2_Download'!$A$18:$H$5000,I$1,0),"")</f>
        <v/>
      </c>
      <c r="J556" s="113" t="str">
        <f>IFERROR(VLOOKUP($F556,'2_Download'!$A$18:$H$5000,J$1,0),"")</f>
        <v/>
      </c>
      <c r="K556" s="113" t="str">
        <f>IFERROR(VLOOKUP($F556,'2_Download'!$A$18:$H$5000,K$1,0),"")</f>
        <v/>
      </c>
      <c r="L556" s="113" t="str">
        <f>IFERROR(VLOOKUP($F556,'2_Download'!$A$18:$H$5000,L$1,0),"")</f>
        <v/>
      </c>
      <c r="M556" s="113" t="str">
        <f>IFERROR(VLOOKUP($F556,'2_Download'!$A$18:$H$5000,M$1,0),"")</f>
        <v/>
      </c>
      <c r="N556" s="113" t="str">
        <f>IFERROR(VLOOKUP($F556,'2_Download'!$A$18:$H$5000,N$1,0),"")</f>
        <v/>
      </c>
      <c r="O556" s="113" t="str">
        <f>IFERROR(VLOOKUP($F556,'2_Download'!$A$18:$H$5000,O$1,0),"")</f>
        <v/>
      </c>
    </row>
    <row r="557" spans="2:15" x14ac:dyDescent="0.2">
      <c r="B557" s="103">
        <f t="shared" si="45"/>
        <v>2040</v>
      </c>
      <c r="C557" s="103">
        <f t="shared" si="46"/>
        <v>12</v>
      </c>
      <c r="D557" s="103">
        <f t="shared" si="47"/>
        <v>1</v>
      </c>
      <c r="E557" s="103">
        <f t="shared" si="44"/>
        <v>1</v>
      </c>
      <c r="F557" s="103" t="str">
        <f>CONCATENATE(D557,"Q ",VLOOKUP($C557,Parametros!$D$4:$E$15,2,0)," ",'3_Fix'!B557)</f>
        <v>1Q Dic 2040</v>
      </c>
      <c r="H557" s="107">
        <f t="shared" si="43"/>
        <v>51471</v>
      </c>
      <c r="I557" s="113" t="str">
        <f>IFERROR(VLOOKUP($F557,'2_Download'!$A$18:$H$5000,I$1,0),"")</f>
        <v/>
      </c>
      <c r="J557" s="113" t="str">
        <f>IFERROR(VLOOKUP($F557,'2_Download'!$A$18:$H$5000,J$1,0),"")</f>
        <v/>
      </c>
      <c r="K557" s="113" t="str">
        <f>IFERROR(VLOOKUP($F557,'2_Download'!$A$18:$H$5000,K$1,0),"")</f>
        <v/>
      </c>
      <c r="L557" s="113" t="str">
        <f>IFERROR(VLOOKUP($F557,'2_Download'!$A$18:$H$5000,L$1,0),"")</f>
        <v/>
      </c>
      <c r="M557" s="113" t="str">
        <f>IFERROR(VLOOKUP($F557,'2_Download'!$A$18:$H$5000,M$1,0),"")</f>
        <v/>
      </c>
      <c r="N557" s="113" t="str">
        <f>IFERROR(VLOOKUP($F557,'2_Download'!$A$18:$H$5000,N$1,0),"")</f>
        <v/>
      </c>
      <c r="O557" s="113" t="str">
        <f>IFERROR(VLOOKUP($F557,'2_Download'!$A$18:$H$5000,O$1,0),"")</f>
        <v/>
      </c>
    </row>
    <row r="558" spans="2:15" x14ac:dyDescent="0.2">
      <c r="B558" s="103">
        <f t="shared" si="45"/>
        <v>2040</v>
      </c>
      <c r="C558" s="103">
        <f t="shared" si="46"/>
        <v>12</v>
      </c>
      <c r="D558" s="103">
        <f t="shared" si="47"/>
        <v>2</v>
      </c>
      <c r="E558" s="103">
        <f t="shared" si="44"/>
        <v>15</v>
      </c>
      <c r="F558" s="103" t="str">
        <f>CONCATENATE(D558,"Q ",VLOOKUP($C558,Parametros!$D$4:$E$15,2,0)," ",'3_Fix'!B558)</f>
        <v>2Q Dic 2040</v>
      </c>
      <c r="H558" s="107">
        <f t="shared" si="43"/>
        <v>51485</v>
      </c>
      <c r="I558" s="113" t="str">
        <f>IFERROR(VLOOKUP($F558,'2_Download'!$A$18:$H$5000,I$1,0),"")</f>
        <v/>
      </c>
      <c r="J558" s="113" t="str">
        <f>IFERROR(VLOOKUP($F558,'2_Download'!$A$18:$H$5000,J$1,0),"")</f>
        <v/>
      </c>
      <c r="K558" s="113" t="str">
        <f>IFERROR(VLOOKUP($F558,'2_Download'!$A$18:$H$5000,K$1,0),"")</f>
        <v/>
      </c>
      <c r="L558" s="113" t="str">
        <f>IFERROR(VLOOKUP($F558,'2_Download'!$A$18:$H$5000,L$1,0),"")</f>
        <v/>
      </c>
      <c r="M558" s="113" t="str">
        <f>IFERROR(VLOOKUP($F558,'2_Download'!$A$18:$H$5000,M$1,0),"")</f>
        <v/>
      </c>
      <c r="N558" s="113" t="str">
        <f>IFERROR(VLOOKUP($F558,'2_Download'!$A$18:$H$5000,N$1,0),"")</f>
        <v/>
      </c>
      <c r="O558" s="113" t="str">
        <f>IFERROR(VLOOKUP($F558,'2_Download'!$A$18:$H$5000,O$1,0),"")</f>
        <v/>
      </c>
    </row>
    <row r="559" spans="2:15" x14ac:dyDescent="0.2">
      <c r="B559" s="103">
        <f t="shared" si="45"/>
        <v>2041</v>
      </c>
      <c r="C559" s="103">
        <f t="shared" si="46"/>
        <v>1</v>
      </c>
      <c r="D559" s="103">
        <f t="shared" si="47"/>
        <v>1</v>
      </c>
      <c r="E559" s="103">
        <f t="shared" si="44"/>
        <v>1</v>
      </c>
      <c r="F559" s="103" t="str">
        <f>CONCATENATE(D559,"Q ",VLOOKUP($C559,Parametros!$D$4:$E$15,2,0)," ",'3_Fix'!B559)</f>
        <v>1Q Ene 2041</v>
      </c>
      <c r="H559" s="107">
        <f t="shared" si="43"/>
        <v>51502</v>
      </c>
      <c r="I559" s="113" t="str">
        <f>IFERROR(VLOOKUP($F559,'2_Download'!$A$18:$H$5000,I$1,0),"")</f>
        <v/>
      </c>
      <c r="J559" s="113" t="str">
        <f>IFERROR(VLOOKUP($F559,'2_Download'!$A$18:$H$5000,J$1,0),"")</f>
        <v/>
      </c>
      <c r="K559" s="113" t="str">
        <f>IFERROR(VLOOKUP($F559,'2_Download'!$A$18:$H$5000,K$1,0),"")</f>
        <v/>
      </c>
      <c r="L559" s="113" t="str">
        <f>IFERROR(VLOOKUP($F559,'2_Download'!$A$18:$H$5000,L$1,0),"")</f>
        <v/>
      </c>
      <c r="M559" s="113" t="str">
        <f>IFERROR(VLOOKUP($F559,'2_Download'!$A$18:$H$5000,M$1,0),"")</f>
        <v/>
      </c>
      <c r="N559" s="113" t="str">
        <f>IFERROR(VLOOKUP($F559,'2_Download'!$A$18:$H$5000,N$1,0),"")</f>
        <v/>
      </c>
      <c r="O559" s="113" t="str">
        <f>IFERROR(VLOOKUP($F559,'2_Download'!$A$18:$H$5000,O$1,0),"")</f>
        <v/>
      </c>
    </row>
    <row r="560" spans="2:15" x14ac:dyDescent="0.2">
      <c r="B560" s="103">
        <f t="shared" si="45"/>
        <v>2041</v>
      </c>
      <c r="C560" s="103">
        <f t="shared" si="46"/>
        <v>1</v>
      </c>
      <c r="D560" s="103">
        <f t="shared" si="47"/>
        <v>2</v>
      </c>
      <c r="E560" s="103">
        <f t="shared" si="44"/>
        <v>15</v>
      </c>
      <c r="F560" s="103" t="str">
        <f>CONCATENATE(D560,"Q ",VLOOKUP($C560,Parametros!$D$4:$E$15,2,0)," ",'3_Fix'!B560)</f>
        <v>2Q Ene 2041</v>
      </c>
      <c r="H560" s="107">
        <f t="shared" si="43"/>
        <v>51516</v>
      </c>
      <c r="I560" s="113" t="str">
        <f>IFERROR(VLOOKUP($F560,'2_Download'!$A$18:$H$5000,I$1,0),"")</f>
        <v/>
      </c>
      <c r="J560" s="113" t="str">
        <f>IFERROR(VLOOKUP($F560,'2_Download'!$A$18:$H$5000,J$1,0),"")</f>
        <v/>
      </c>
      <c r="K560" s="113" t="str">
        <f>IFERROR(VLOOKUP($F560,'2_Download'!$A$18:$H$5000,K$1,0),"")</f>
        <v/>
      </c>
      <c r="L560" s="113" t="str">
        <f>IFERROR(VLOOKUP($F560,'2_Download'!$A$18:$H$5000,L$1,0),"")</f>
        <v/>
      </c>
      <c r="M560" s="113" t="str">
        <f>IFERROR(VLOOKUP($F560,'2_Download'!$A$18:$H$5000,M$1,0),"")</f>
        <v/>
      </c>
      <c r="N560" s="113" t="str">
        <f>IFERROR(VLOOKUP($F560,'2_Download'!$A$18:$H$5000,N$1,0),"")</f>
        <v/>
      </c>
      <c r="O560" s="113" t="str">
        <f>IFERROR(VLOOKUP($F560,'2_Download'!$A$18:$H$5000,O$1,0),"")</f>
        <v/>
      </c>
    </row>
    <row r="561" spans="2:15" x14ac:dyDescent="0.2">
      <c r="B561" s="103">
        <f t="shared" si="45"/>
        <v>2041</v>
      </c>
      <c r="C561" s="103">
        <f t="shared" si="46"/>
        <v>2</v>
      </c>
      <c r="D561" s="103">
        <f t="shared" si="47"/>
        <v>1</v>
      </c>
      <c r="E561" s="103">
        <f t="shared" si="44"/>
        <v>1</v>
      </c>
      <c r="F561" s="103" t="str">
        <f>CONCATENATE(D561,"Q ",VLOOKUP($C561,Parametros!$D$4:$E$15,2,0)," ",'3_Fix'!B561)</f>
        <v>1Q Feb 2041</v>
      </c>
      <c r="H561" s="107">
        <f t="shared" si="43"/>
        <v>51533</v>
      </c>
      <c r="I561" s="113" t="str">
        <f>IFERROR(VLOOKUP($F561,'2_Download'!$A$18:$H$5000,I$1,0),"")</f>
        <v/>
      </c>
      <c r="J561" s="113" t="str">
        <f>IFERROR(VLOOKUP($F561,'2_Download'!$A$18:$H$5000,J$1,0),"")</f>
        <v/>
      </c>
      <c r="K561" s="113" t="str">
        <f>IFERROR(VLOOKUP($F561,'2_Download'!$A$18:$H$5000,K$1,0),"")</f>
        <v/>
      </c>
      <c r="L561" s="113" t="str">
        <f>IFERROR(VLOOKUP($F561,'2_Download'!$A$18:$H$5000,L$1,0),"")</f>
        <v/>
      </c>
      <c r="M561" s="113" t="str">
        <f>IFERROR(VLOOKUP($F561,'2_Download'!$A$18:$H$5000,M$1,0),"")</f>
        <v/>
      </c>
      <c r="N561" s="113" t="str">
        <f>IFERROR(VLOOKUP($F561,'2_Download'!$A$18:$H$5000,N$1,0),"")</f>
        <v/>
      </c>
      <c r="O561" s="113" t="str">
        <f>IFERROR(VLOOKUP($F561,'2_Download'!$A$18:$H$5000,O$1,0),"")</f>
        <v/>
      </c>
    </row>
    <row r="562" spans="2:15" x14ac:dyDescent="0.2">
      <c r="B562" s="103">
        <f t="shared" si="45"/>
        <v>2041</v>
      </c>
      <c r="C562" s="103">
        <f t="shared" si="46"/>
        <v>2</v>
      </c>
      <c r="D562" s="103">
        <f t="shared" si="47"/>
        <v>2</v>
      </c>
      <c r="E562" s="103">
        <f t="shared" si="44"/>
        <v>15</v>
      </c>
      <c r="F562" s="103" t="str">
        <f>CONCATENATE(D562,"Q ",VLOOKUP($C562,Parametros!$D$4:$E$15,2,0)," ",'3_Fix'!B562)</f>
        <v>2Q Feb 2041</v>
      </c>
      <c r="H562" s="107">
        <f t="shared" si="43"/>
        <v>51547</v>
      </c>
      <c r="I562" s="113" t="str">
        <f>IFERROR(VLOOKUP($F562,'2_Download'!$A$18:$H$5000,I$1,0),"")</f>
        <v/>
      </c>
      <c r="J562" s="113" t="str">
        <f>IFERROR(VLOOKUP($F562,'2_Download'!$A$18:$H$5000,J$1,0),"")</f>
        <v/>
      </c>
      <c r="K562" s="113" t="str">
        <f>IFERROR(VLOOKUP($F562,'2_Download'!$A$18:$H$5000,K$1,0),"")</f>
        <v/>
      </c>
      <c r="L562" s="113" t="str">
        <f>IFERROR(VLOOKUP($F562,'2_Download'!$A$18:$H$5000,L$1,0),"")</f>
        <v/>
      </c>
      <c r="M562" s="113" t="str">
        <f>IFERROR(VLOOKUP($F562,'2_Download'!$A$18:$H$5000,M$1,0),"")</f>
        <v/>
      </c>
      <c r="N562" s="113" t="str">
        <f>IFERROR(VLOOKUP($F562,'2_Download'!$A$18:$H$5000,N$1,0),"")</f>
        <v/>
      </c>
      <c r="O562" s="113" t="str">
        <f>IFERROR(VLOOKUP($F562,'2_Download'!$A$18:$H$5000,O$1,0),"")</f>
        <v/>
      </c>
    </row>
    <row r="563" spans="2:15" x14ac:dyDescent="0.2">
      <c r="B563" s="103">
        <f t="shared" si="45"/>
        <v>2041</v>
      </c>
      <c r="C563" s="103">
        <f t="shared" si="46"/>
        <v>3</v>
      </c>
      <c r="D563" s="103">
        <f t="shared" si="47"/>
        <v>1</v>
      </c>
      <c r="E563" s="103">
        <f t="shared" si="44"/>
        <v>1</v>
      </c>
      <c r="F563" s="103" t="str">
        <f>CONCATENATE(D563,"Q ",VLOOKUP($C563,Parametros!$D$4:$E$15,2,0)," ",'3_Fix'!B563)</f>
        <v>1Q Mar 2041</v>
      </c>
      <c r="H563" s="107">
        <f t="shared" si="43"/>
        <v>51561</v>
      </c>
      <c r="I563" s="113" t="str">
        <f>IFERROR(VLOOKUP($F563,'2_Download'!$A$18:$H$5000,I$1,0),"")</f>
        <v/>
      </c>
      <c r="J563" s="113" t="str">
        <f>IFERROR(VLOOKUP($F563,'2_Download'!$A$18:$H$5000,J$1,0),"")</f>
        <v/>
      </c>
      <c r="K563" s="113" t="str">
        <f>IFERROR(VLOOKUP($F563,'2_Download'!$A$18:$H$5000,K$1,0),"")</f>
        <v/>
      </c>
      <c r="L563" s="113" t="str">
        <f>IFERROR(VLOOKUP($F563,'2_Download'!$A$18:$H$5000,L$1,0),"")</f>
        <v/>
      </c>
      <c r="M563" s="113" t="str">
        <f>IFERROR(VLOOKUP($F563,'2_Download'!$A$18:$H$5000,M$1,0),"")</f>
        <v/>
      </c>
      <c r="N563" s="113" t="str">
        <f>IFERROR(VLOOKUP($F563,'2_Download'!$A$18:$H$5000,N$1,0),"")</f>
        <v/>
      </c>
      <c r="O563" s="113" t="str">
        <f>IFERROR(VLOOKUP($F563,'2_Download'!$A$18:$H$5000,O$1,0),"")</f>
        <v/>
      </c>
    </row>
    <row r="564" spans="2:15" x14ac:dyDescent="0.2">
      <c r="B564" s="103">
        <f t="shared" si="45"/>
        <v>2041</v>
      </c>
      <c r="C564" s="103">
        <f t="shared" si="46"/>
        <v>3</v>
      </c>
      <c r="D564" s="103">
        <f t="shared" si="47"/>
        <v>2</v>
      </c>
      <c r="E564" s="103">
        <f t="shared" si="44"/>
        <v>15</v>
      </c>
      <c r="F564" s="103" t="str">
        <f>CONCATENATE(D564,"Q ",VLOOKUP($C564,Parametros!$D$4:$E$15,2,0)," ",'3_Fix'!B564)</f>
        <v>2Q Mar 2041</v>
      </c>
      <c r="H564" s="107">
        <f t="shared" si="43"/>
        <v>51575</v>
      </c>
      <c r="I564" s="113" t="str">
        <f>IFERROR(VLOOKUP($F564,'2_Download'!$A$18:$H$5000,I$1,0),"")</f>
        <v/>
      </c>
      <c r="J564" s="113" t="str">
        <f>IFERROR(VLOOKUP($F564,'2_Download'!$A$18:$H$5000,J$1,0),"")</f>
        <v/>
      </c>
      <c r="K564" s="113" t="str">
        <f>IFERROR(VLOOKUP($F564,'2_Download'!$A$18:$H$5000,K$1,0),"")</f>
        <v/>
      </c>
      <c r="L564" s="113" t="str">
        <f>IFERROR(VLOOKUP($F564,'2_Download'!$A$18:$H$5000,L$1,0),"")</f>
        <v/>
      </c>
      <c r="M564" s="113" t="str">
        <f>IFERROR(VLOOKUP($F564,'2_Download'!$A$18:$H$5000,M$1,0),"")</f>
        <v/>
      </c>
      <c r="N564" s="113" t="str">
        <f>IFERROR(VLOOKUP($F564,'2_Download'!$A$18:$H$5000,N$1,0),"")</f>
        <v/>
      </c>
      <c r="O564" s="113" t="str">
        <f>IFERROR(VLOOKUP($F564,'2_Download'!$A$18:$H$5000,O$1,0),"")</f>
        <v/>
      </c>
    </row>
    <row r="565" spans="2:15" x14ac:dyDescent="0.2">
      <c r="B565" s="103">
        <f t="shared" si="45"/>
        <v>2041</v>
      </c>
      <c r="C565" s="103">
        <f t="shared" si="46"/>
        <v>4</v>
      </c>
      <c r="D565" s="103">
        <f t="shared" si="47"/>
        <v>1</v>
      </c>
      <c r="E565" s="103">
        <f t="shared" si="44"/>
        <v>1</v>
      </c>
      <c r="F565" s="103" t="str">
        <f>CONCATENATE(D565,"Q ",VLOOKUP($C565,Parametros!$D$4:$E$15,2,0)," ",'3_Fix'!B565)</f>
        <v>1Q Abr 2041</v>
      </c>
      <c r="H565" s="107">
        <f t="shared" si="43"/>
        <v>51592</v>
      </c>
      <c r="I565" s="113" t="str">
        <f>IFERROR(VLOOKUP($F565,'2_Download'!$A$18:$H$5000,I$1,0),"")</f>
        <v/>
      </c>
      <c r="J565" s="113" t="str">
        <f>IFERROR(VLOOKUP($F565,'2_Download'!$A$18:$H$5000,J$1,0),"")</f>
        <v/>
      </c>
      <c r="K565" s="113" t="str">
        <f>IFERROR(VLOOKUP($F565,'2_Download'!$A$18:$H$5000,K$1,0),"")</f>
        <v/>
      </c>
      <c r="L565" s="113" t="str">
        <f>IFERROR(VLOOKUP($F565,'2_Download'!$A$18:$H$5000,L$1,0),"")</f>
        <v/>
      </c>
      <c r="M565" s="113" t="str">
        <f>IFERROR(VLOOKUP($F565,'2_Download'!$A$18:$H$5000,M$1,0),"")</f>
        <v/>
      </c>
      <c r="N565" s="113" t="str">
        <f>IFERROR(VLOOKUP($F565,'2_Download'!$A$18:$H$5000,N$1,0),"")</f>
        <v/>
      </c>
      <c r="O565" s="113" t="str">
        <f>IFERROR(VLOOKUP($F565,'2_Download'!$A$18:$H$5000,O$1,0),"")</f>
        <v/>
      </c>
    </row>
    <row r="566" spans="2:15" x14ac:dyDescent="0.2">
      <c r="B566" s="103">
        <f t="shared" si="45"/>
        <v>2041</v>
      </c>
      <c r="C566" s="103">
        <f t="shared" si="46"/>
        <v>4</v>
      </c>
      <c r="D566" s="103">
        <f t="shared" si="47"/>
        <v>2</v>
      </c>
      <c r="E566" s="103">
        <f t="shared" si="44"/>
        <v>15</v>
      </c>
      <c r="F566" s="103" t="str">
        <f>CONCATENATE(D566,"Q ",VLOOKUP($C566,Parametros!$D$4:$E$15,2,0)," ",'3_Fix'!B566)</f>
        <v>2Q Abr 2041</v>
      </c>
      <c r="H566" s="107">
        <f t="shared" si="43"/>
        <v>51606</v>
      </c>
      <c r="I566" s="113" t="str">
        <f>IFERROR(VLOOKUP($F566,'2_Download'!$A$18:$H$5000,I$1,0),"")</f>
        <v/>
      </c>
      <c r="J566" s="113" t="str">
        <f>IFERROR(VLOOKUP($F566,'2_Download'!$A$18:$H$5000,J$1,0),"")</f>
        <v/>
      </c>
      <c r="K566" s="113" t="str">
        <f>IFERROR(VLOOKUP($F566,'2_Download'!$A$18:$H$5000,K$1,0),"")</f>
        <v/>
      </c>
      <c r="L566" s="113" t="str">
        <f>IFERROR(VLOOKUP($F566,'2_Download'!$A$18:$H$5000,L$1,0),"")</f>
        <v/>
      </c>
      <c r="M566" s="113" t="str">
        <f>IFERROR(VLOOKUP($F566,'2_Download'!$A$18:$H$5000,M$1,0),"")</f>
        <v/>
      </c>
      <c r="N566" s="113" t="str">
        <f>IFERROR(VLOOKUP($F566,'2_Download'!$A$18:$H$5000,N$1,0),"")</f>
        <v/>
      </c>
      <c r="O566" s="113" t="str">
        <f>IFERROR(VLOOKUP($F566,'2_Download'!$A$18:$H$5000,O$1,0),"")</f>
        <v/>
      </c>
    </row>
    <row r="567" spans="2:15" x14ac:dyDescent="0.2">
      <c r="B567" s="103">
        <f t="shared" si="45"/>
        <v>2041</v>
      </c>
      <c r="C567" s="103">
        <f t="shared" si="46"/>
        <v>5</v>
      </c>
      <c r="D567" s="103">
        <f t="shared" si="47"/>
        <v>1</v>
      </c>
      <c r="E567" s="103">
        <f t="shared" si="44"/>
        <v>1</v>
      </c>
      <c r="F567" s="103" t="str">
        <f>CONCATENATE(D567,"Q ",VLOOKUP($C567,Parametros!$D$4:$E$15,2,0)," ",'3_Fix'!B567)</f>
        <v>1Q May 2041</v>
      </c>
      <c r="H567" s="107">
        <f t="shared" si="43"/>
        <v>51622</v>
      </c>
      <c r="I567" s="113" t="str">
        <f>IFERROR(VLOOKUP($F567,'2_Download'!$A$18:$H$5000,I$1,0),"")</f>
        <v/>
      </c>
      <c r="J567" s="113" t="str">
        <f>IFERROR(VLOOKUP($F567,'2_Download'!$A$18:$H$5000,J$1,0),"")</f>
        <v/>
      </c>
      <c r="K567" s="113" t="str">
        <f>IFERROR(VLOOKUP($F567,'2_Download'!$A$18:$H$5000,K$1,0),"")</f>
        <v/>
      </c>
      <c r="L567" s="113" t="str">
        <f>IFERROR(VLOOKUP($F567,'2_Download'!$A$18:$H$5000,L$1,0),"")</f>
        <v/>
      </c>
      <c r="M567" s="113" t="str">
        <f>IFERROR(VLOOKUP($F567,'2_Download'!$A$18:$H$5000,M$1,0),"")</f>
        <v/>
      </c>
      <c r="N567" s="113" t="str">
        <f>IFERROR(VLOOKUP($F567,'2_Download'!$A$18:$H$5000,N$1,0),"")</f>
        <v/>
      </c>
      <c r="O567" s="113" t="str">
        <f>IFERROR(VLOOKUP($F567,'2_Download'!$A$18:$H$5000,O$1,0),"")</f>
        <v/>
      </c>
    </row>
    <row r="568" spans="2:15" x14ac:dyDescent="0.2">
      <c r="B568" s="103">
        <f t="shared" si="45"/>
        <v>2041</v>
      </c>
      <c r="C568" s="103">
        <f t="shared" si="46"/>
        <v>5</v>
      </c>
      <c r="D568" s="103">
        <f t="shared" si="47"/>
        <v>2</v>
      </c>
      <c r="E568" s="103">
        <f t="shared" si="44"/>
        <v>15</v>
      </c>
      <c r="F568" s="103" t="str">
        <f>CONCATENATE(D568,"Q ",VLOOKUP($C568,Parametros!$D$4:$E$15,2,0)," ",'3_Fix'!B568)</f>
        <v>2Q May 2041</v>
      </c>
      <c r="H568" s="107">
        <f t="shared" si="43"/>
        <v>51636</v>
      </c>
      <c r="I568" s="113" t="str">
        <f>IFERROR(VLOOKUP($F568,'2_Download'!$A$18:$H$5000,I$1,0),"")</f>
        <v/>
      </c>
      <c r="J568" s="113" t="str">
        <f>IFERROR(VLOOKUP($F568,'2_Download'!$A$18:$H$5000,J$1,0),"")</f>
        <v/>
      </c>
      <c r="K568" s="113" t="str">
        <f>IFERROR(VLOOKUP($F568,'2_Download'!$A$18:$H$5000,K$1,0),"")</f>
        <v/>
      </c>
      <c r="L568" s="113" t="str">
        <f>IFERROR(VLOOKUP($F568,'2_Download'!$A$18:$H$5000,L$1,0),"")</f>
        <v/>
      </c>
      <c r="M568" s="113" t="str">
        <f>IFERROR(VLOOKUP($F568,'2_Download'!$A$18:$H$5000,M$1,0),"")</f>
        <v/>
      </c>
      <c r="N568" s="113" t="str">
        <f>IFERROR(VLOOKUP($F568,'2_Download'!$A$18:$H$5000,N$1,0),"")</f>
        <v/>
      </c>
      <c r="O568" s="113" t="str">
        <f>IFERROR(VLOOKUP($F568,'2_Download'!$A$18:$H$5000,O$1,0),"")</f>
        <v/>
      </c>
    </row>
    <row r="569" spans="2:15" x14ac:dyDescent="0.2">
      <c r="B569" s="103">
        <f t="shared" si="45"/>
        <v>2041</v>
      </c>
      <c r="C569" s="103">
        <f t="shared" si="46"/>
        <v>6</v>
      </c>
      <c r="D569" s="103">
        <f t="shared" si="47"/>
        <v>1</v>
      </c>
      <c r="E569" s="103">
        <f t="shared" si="44"/>
        <v>1</v>
      </c>
      <c r="F569" s="103" t="str">
        <f>CONCATENATE(D569,"Q ",VLOOKUP($C569,Parametros!$D$4:$E$15,2,0)," ",'3_Fix'!B569)</f>
        <v>1Q Jun 2041</v>
      </c>
      <c r="H569" s="107">
        <f t="shared" si="43"/>
        <v>51653</v>
      </c>
      <c r="I569" s="113" t="str">
        <f>IFERROR(VLOOKUP($F569,'2_Download'!$A$18:$H$5000,I$1,0),"")</f>
        <v/>
      </c>
      <c r="J569" s="113" t="str">
        <f>IFERROR(VLOOKUP($F569,'2_Download'!$A$18:$H$5000,J$1,0),"")</f>
        <v/>
      </c>
      <c r="K569" s="113" t="str">
        <f>IFERROR(VLOOKUP($F569,'2_Download'!$A$18:$H$5000,K$1,0),"")</f>
        <v/>
      </c>
      <c r="L569" s="113" t="str">
        <f>IFERROR(VLOOKUP($F569,'2_Download'!$A$18:$H$5000,L$1,0),"")</f>
        <v/>
      </c>
      <c r="M569" s="113" t="str">
        <f>IFERROR(VLOOKUP($F569,'2_Download'!$A$18:$H$5000,M$1,0),"")</f>
        <v/>
      </c>
      <c r="N569" s="113" t="str">
        <f>IFERROR(VLOOKUP($F569,'2_Download'!$A$18:$H$5000,N$1,0),"")</f>
        <v/>
      </c>
      <c r="O569" s="113" t="str">
        <f>IFERROR(VLOOKUP($F569,'2_Download'!$A$18:$H$5000,O$1,0),"")</f>
        <v/>
      </c>
    </row>
    <row r="570" spans="2:15" x14ac:dyDescent="0.2">
      <c r="B570" s="103">
        <f t="shared" si="45"/>
        <v>2041</v>
      </c>
      <c r="C570" s="103">
        <f t="shared" si="46"/>
        <v>6</v>
      </c>
      <c r="D570" s="103">
        <f t="shared" si="47"/>
        <v>2</v>
      </c>
      <c r="E570" s="103">
        <f t="shared" si="44"/>
        <v>15</v>
      </c>
      <c r="F570" s="103" t="str">
        <f>CONCATENATE(D570,"Q ",VLOOKUP($C570,Parametros!$D$4:$E$15,2,0)," ",'3_Fix'!B570)</f>
        <v>2Q Jun 2041</v>
      </c>
      <c r="H570" s="107">
        <f t="shared" si="43"/>
        <v>51667</v>
      </c>
      <c r="I570" s="113" t="str">
        <f>IFERROR(VLOOKUP($F570,'2_Download'!$A$18:$H$5000,I$1,0),"")</f>
        <v/>
      </c>
      <c r="J570" s="113" t="str">
        <f>IFERROR(VLOOKUP($F570,'2_Download'!$A$18:$H$5000,J$1,0),"")</f>
        <v/>
      </c>
      <c r="K570" s="113" t="str">
        <f>IFERROR(VLOOKUP($F570,'2_Download'!$A$18:$H$5000,K$1,0),"")</f>
        <v/>
      </c>
      <c r="L570" s="113" t="str">
        <f>IFERROR(VLOOKUP($F570,'2_Download'!$A$18:$H$5000,L$1,0),"")</f>
        <v/>
      </c>
      <c r="M570" s="113" t="str">
        <f>IFERROR(VLOOKUP($F570,'2_Download'!$A$18:$H$5000,M$1,0),"")</f>
        <v/>
      </c>
      <c r="N570" s="113" t="str">
        <f>IFERROR(VLOOKUP($F570,'2_Download'!$A$18:$H$5000,N$1,0),"")</f>
        <v/>
      </c>
      <c r="O570" s="113" t="str">
        <f>IFERROR(VLOOKUP($F570,'2_Download'!$A$18:$H$5000,O$1,0),"")</f>
        <v/>
      </c>
    </row>
    <row r="571" spans="2:15" x14ac:dyDescent="0.2">
      <c r="B571" s="103">
        <f t="shared" si="45"/>
        <v>2041</v>
      </c>
      <c r="C571" s="103">
        <f t="shared" si="46"/>
        <v>7</v>
      </c>
      <c r="D571" s="103">
        <f t="shared" si="47"/>
        <v>1</v>
      </c>
      <c r="E571" s="103">
        <f t="shared" si="44"/>
        <v>1</v>
      </c>
      <c r="F571" s="103" t="str">
        <f>CONCATENATE(D571,"Q ",VLOOKUP($C571,Parametros!$D$4:$E$15,2,0)," ",'3_Fix'!B571)</f>
        <v>1Q Jul 2041</v>
      </c>
      <c r="H571" s="107">
        <f t="shared" si="43"/>
        <v>51683</v>
      </c>
      <c r="I571" s="113" t="str">
        <f>IFERROR(VLOOKUP($F571,'2_Download'!$A$18:$H$5000,I$1,0),"")</f>
        <v/>
      </c>
      <c r="J571" s="113" t="str">
        <f>IFERROR(VLOOKUP($F571,'2_Download'!$A$18:$H$5000,J$1,0),"")</f>
        <v/>
      </c>
      <c r="K571" s="113" t="str">
        <f>IFERROR(VLOOKUP($F571,'2_Download'!$A$18:$H$5000,K$1,0),"")</f>
        <v/>
      </c>
      <c r="L571" s="113" t="str">
        <f>IFERROR(VLOOKUP($F571,'2_Download'!$A$18:$H$5000,L$1,0),"")</f>
        <v/>
      </c>
      <c r="M571" s="113" t="str">
        <f>IFERROR(VLOOKUP($F571,'2_Download'!$A$18:$H$5000,M$1,0),"")</f>
        <v/>
      </c>
      <c r="N571" s="113" t="str">
        <f>IFERROR(VLOOKUP($F571,'2_Download'!$A$18:$H$5000,N$1,0),"")</f>
        <v/>
      </c>
      <c r="O571" s="113" t="str">
        <f>IFERROR(VLOOKUP($F571,'2_Download'!$A$18:$H$5000,O$1,0),"")</f>
        <v/>
      </c>
    </row>
    <row r="572" spans="2:15" x14ac:dyDescent="0.2">
      <c r="B572" s="103">
        <f t="shared" si="45"/>
        <v>2041</v>
      </c>
      <c r="C572" s="103">
        <f t="shared" si="46"/>
        <v>7</v>
      </c>
      <c r="D572" s="103">
        <f t="shared" si="47"/>
        <v>2</v>
      </c>
      <c r="E572" s="103">
        <f t="shared" si="44"/>
        <v>15</v>
      </c>
      <c r="F572" s="103" t="str">
        <f>CONCATENATE(D572,"Q ",VLOOKUP($C572,Parametros!$D$4:$E$15,2,0)," ",'3_Fix'!B572)</f>
        <v>2Q Jul 2041</v>
      </c>
      <c r="H572" s="107">
        <f t="shared" si="43"/>
        <v>51697</v>
      </c>
      <c r="I572" s="113" t="str">
        <f>IFERROR(VLOOKUP($F572,'2_Download'!$A$18:$H$5000,I$1,0),"")</f>
        <v/>
      </c>
      <c r="J572" s="113" t="str">
        <f>IFERROR(VLOOKUP($F572,'2_Download'!$A$18:$H$5000,J$1,0),"")</f>
        <v/>
      </c>
      <c r="K572" s="113" t="str">
        <f>IFERROR(VLOOKUP($F572,'2_Download'!$A$18:$H$5000,K$1,0),"")</f>
        <v/>
      </c>
      <c r="L572" s="113" t="str">
        <f>IFERROR(VLOOKUP($F572,'2_Download'!$A$18:$H$5000,L$1,0),"")</f>
        <v/>
      </c>
      <c r="M572" s="113" t="str">
        <f>IFERROR(VLOOKUP($F572,'2_Download'!$A$18:$H$5000,M$1,0),"")</f>
        <v/>
      </c>
      <c r="N572" s="113" t="str">
        <f>IFERROR(VLOOKUP($F572,'2_Download'!$A$18:$H$5000,N$1,0),"")</f>
        <v/>
      </c>
      <c r="O572" s="113" t="str">
        <f>IFERROR(VLOOKUP($F572,'2_Download'!$A$18:$H$5000,O$1,0),"")</f>
        <v/>
      </c>
    </row>
    <row r="573" spans="2:15" x14ac:dyDescent="0.2">
      <c r="B573" s="103">
        <f t="shared" si="45"/>
        <v>2041</v>
      </c>
      <c r="C573" s="103">
        <f t="shared" si="46"/>
        <v>8</v>
      </c>
      <c r="D573" s="103">
        <f t="shared" si="47"/>
        <v>1</v>
      </c>
      <c r="E573" s="103">
        <f t="shared" si="44"/>
        <v>1</v>
      </c>
      <c r="F573" s="103" t="str">
        <f>CONCATENATE(D573,"Q ",VLOOKUP($C573,Parametros!$D$4:$E$15,2,0)," ",'3_Fix'!B573)</f>
        <v>1Q Ago 2041</v>
      </c>
      <c r="H573" s="107">
        <f t="shared" si="43"/>
        <v>51714</v>
      </c>
      <c r="I573" s="113" t="str">
        <f>IFERROR(VLOOKUP($F573,'2_Download'!$A$18:$H$5000,I$1,0),"")</f>
        <v/>
      </c>
      <c r="J573" s="113" t="str">
        <f>IFERROR(VLOOKUP($F573,'2_Download'!$A$18:$H$5000,J$1,0),"")</f>
        <v/>
      </c>
      <c r="K573" s="113" t="str">
        <f>IFERROR(VLOOKUP($F573,'2_Download'!$A$18:$H$5000,K$1,0),"")</f>
        <v/>
      </c>
      <c r="L573" s="113" t="str">
        <f>IFERROR(VLOOKUP($F573,'2_Download'!$A$18:$H$5000,L$1,0),"")</f>
        <v/>
      </c>
      <c r="M573" s="113" t="str">
        <f>IFERROR(VLOOKUP($F573,'2_Download'!$A$18:$H$5000,M$1,0),"")</f>
        <v/>
      </c>
      <c r="N573" s="113" t="str">
        <f>IFERROR(VLOOKUP($F573,'2_Download'!$A$18:$H$5000,N$1,0),"")</f>
        <v/>
      </c>
      <c r="O573" s="113" t="str">
        <f>IFERROR(VLOOKUP($F573,'2_Download'!$A$18:$H$5000,O$1,0),"")</f>
        <v/>
      </c>
    </row>
    <row r="574" spans="2:15" x14ac:dyDescent="0.2">
      <c r="B574" s="103">
        <f t="shared" si="45"/>
        <v>2041</v>
      </c>
      <c r="C574" s="103">
        <f t="shared" si="46"/>
        <v>8</v>
      </c>
      <c r="D574" s="103">
        <f t="shared" si="47"/>
        <v>2</v>
      </c>
      <c r="E574" s="103">
        <f t="shared" si="44"/>
        <v>15</v>
      </c>
      <c r="F574" s="103" t="str">
        <f>CONCATENATE(D574,"Q ",VLOOKUP($C574,Parametros!$D$4:$E$15,2,0)," ",'3_Fix'!B574)</f>
        <v>2Q Ago 2041</v>
      </c>
      <c r="H574" s="107">
        <f t="shared" si="43"/>
        <v>51728</v>
      </c>
      <c r="I574" s="113" t="str">
        <f>IFERROR(VLOOKUP($F574,'2_Download'!$A$18:$H$5000,I$1,0),"")</f>
        <v/>
      </c>
      <c r="J574" s="113" t="str">
        <f>IFERROR(VLOOKUP($F574,'2_Download'!$A$18:$H$5000,J$1,0),"")</f>
        <v/>
      </c>
      <c r="K574" s="113" t="str">
        <f>IFERROR(VLOOKUP($F574,'2_Download'!$A$18:$H$5000,K$1,0),"")</f>
        <v/>
      </c>
      <c r="L574" s="113" t="str">
        <f>IFERROR(VLOOKUP($F574,'2_Download'!$A$18:$H$5000,L$1,0),"")</f>
        <v/>
      </c>
      <c r="M574" s="113" t="str">
        <f>IFERROR(VLOOKUP($F574,'2_Download'!$A$18:$H$5000,M$1,0),"")</f>
        <v/>
      </c>
      <c r="N574" s="113" t="str">
        <f>IFERROR(VLOOKUP($F574,'2_Download'!$A$18:$H$5000,N$1,0),"")</f>
        <v/>
      </c>
      <c r="O574" s="113" t="str">
        <f>IFERROR(VLOOKUP($F574,'2_Download'!$A$18:$H$5000,O$1,0),"")</f>
        <v/>
      </c>
    </row>
    <row r="575" spans="2:15" x14ac:dyDescent="0.2">
      <c r="B575" s="103">
        <f t="shared" si="45"/>
        <v>2041</v>
      </c>
      <c r="C575" s="103">
        <f t="shared" si="46"/>
        <v>9</v>
      </c>
      <c r="D575" s="103">
        <f t="shared" si="47"/>
        <v>1</v>
      </c>
      <c r="E575" s="103">
        <f t="shared" si="44"/>
        <v>1</v>
      </c>
      <c r="F575" s="103" t="str">
        <f>CONCATENATE(D575,"Q ",VLOOKUP($C575,Parametros!$D$4:$E$15,2,0)," ",'3_Fix'!B575)</f>
        <v>1Q Sep 2041</v>
      </c>
      <c r="H575" s="107">
        <f t="shared" si="43"/>
        <v>51745</v>
      </c>
      <c r="I575" s="113" t="str">
        <f>IFERROR(VLOOKUP($F575,'2_Download'!$A$18:$H$5000,I$1,0),"")</f>
        <v/>
      </c>
      <c r="J575" s="113" t="str">
        <f>IFERROR(VLOOKUP($F575,'2_Download'!$A$18:$H$5000,J$1,0),"")</f>
        <v/>
      </c>
      <c r="K575" s="113" t="str">
        <f>IFERROR(VLOOKUP($F575,'2_Download'!$A$18:$H$5000,K$1,0),"")</f>
        <v/>
      </c>
      <c r="L575" s="113" t="str">
        <f>IFERROR(VLOOKUP($F575,'2_Download'!$A$18:$H$5000,L$1,0),"")</f>
        <v/>
      </c>
      <c r="M575" s="113" t="str">
        <f>IFERROR(VLOOKUP($F575,'2_Download'!$A$18:$H$5000,M$1,0),"")</f>
        <v/>
      </c>
      <c r="N575" s="113" t="str">
        <f>IFERROR(VLOOKUP($F575,'2_Download'!$A$18:$H$5000,N$1,0),"")</f>
        <v/>
      </c>
      <c r="O575" s="113" t="str">
        <f>IFERROR(VLOOKUP($F575,'2_Download'!$A$18:$H$5000,O$1,0),"")</f>
        <v/>
      </c>
    </row>
    <row r="576" spans="2:15" x14ac:dyDescent="0.2">
      <c r="B576" s="103">
        <f t="shared" si="45"/>
        <v>2041</v>
      </c>
      <c r="C576" s="103">
        <f t="shared" si="46"/>
        <v>9</v>
      </c>
      <c r="D576" s="103">
        <f t="shared" si="47"/>
        <v>2</v>
      </c>
      <c r="E576" s="103">
        <f t="shared" si="44"/>
        <v>15</v>
      </c>
      <c r="F576" s="103" t="str">
        <f>CONCATENATE(D576,"Q ",VLOOKUP($C576,Parametros!$D$4:$E$15,2,0)," ",'3_Fix'!B576)</f>
        <v>2Q Sep 2041</v>
      </c>
      <c r="H576" s="107">
        <f t="shared" si="43"/>
        <v>51759</v>
      </c>
      <c r="I576" s="113" t="str">
        <f>IFERROR(VLOOKUP($F576,'2_Download'!$A$18:$H$5000,I$1,0),"")</f>
        <v/>
      </c>
      <c r="J576" s="113" t="str">
        <f>IFERROR(VLOOKUP($F576,'2_Download'!$A$18:$H$5000,J$1,0),"")</f>
        <v/>
      </c>
      <c r="K576" s="113" t="str">
        <f>IFERROR(VLOOKUP($F576,'2_Download'!$A$18:$H$5000,K$1,0),"")</f>
        <v/>
      </c>
      <c r="L576" s="113" t="str">
        <f>IFERROR(VLOOKUP($F576,'2_Download'!$A$18:$H$5000,L$1,0),"")</f>
        <v/>
      </c>
      <c r="M576" s="113" t="str">
        <f>IFERROR(VLOOKUP($F576,'2_Download'!$A$18:$H$5000,M$1,0),"")</f>
        <v/>
      </c>
      <c r="N576" s="113" t="str">
        <f>IFERROR(VLOOKUP($F576,'2_Download'!$A$18:$H$5000,N$1,0),"")</f>
        <v/>
      </c>
      <c r="O576" s="113" t="str">
        <f>IFERROR(VLOOKUP($F576,'2_Download'!$A$18:$H$5000,O$1,0),"")</f>
        <v/>
      </c>
    </row>
    <row r="577" spans="2:15" x14ac:dyDescent="0.2">
      <c r="B577" s="103">
        <f t="shared" si="45"/>
        <v>2041</v>
      </c>
      <c r="C577" s="103">
        <f t="shared" si="46"/>
        <v>10</v>
      </c>
      <c r="D577" s="103">
        <f t="shared" si="47"/>
        <v>1</v>
      </c>
      <c r="E577" s="103">
        <f t="shared" si="44"/>
        <v>1</v>
      </c>
      <c r="F577" s="103" t="str">
        <f>CONCATENATE(D577,"Q ",VLOOKUP($C577,Parametros!$D$4:$E$15,2,0)," ",'3_Fix'!B577)</f>
        <v>1Q Oct 2041</v>
      </c>
      <c r="H577" s="107">
        <f t="shared" si="43"/>
        <v>51775</v>
      </c>
      <c r="I577" s="113" t="str">
        <f>IFERROR(VLOOKUP($F577,'2_Download'!$A$18:$H$5000,I$1,0),"")</f>
        <v/>
      </c>
      <c r="J577" s="113" t="str">
        <f>IFERROR(VLOOKUP($F577,'2_Download'!$A$18:$H$5000,J$1,0),"")</f>
        <v/>
      </c>
      <c r="K577" s="113" t="str">
        <f>IFERROR(VLOOKUP($F577,'2_Download'!$A$18:$H$5000,K$1,0),"")</f>
        <v/>
      </c>
      <c r="L577" s="113" t="str">
        <f>IFERROR(VLOOKUP($F577,'2_Download'!$A$18:$H$5000,L$1,0),"")</f>
        <v/>
      </c>
      <c r="M577" s="113" t="str">
        <f>IFERROR(VLOOKUP($F577,'2_Download'!$A$18:$H$5000,M$1,0),"")</f>
        <v/>
      </c>
      <c r="N577" s="113" t="str">
        <f>IFERROR(VLOOKUP($F577,'2_Download'!$A$18:$H$5000,N$1,0),"")</f>
        <v/>
      </c>
      <c r="O577" s="113" t="str">
        <f>IFERROR(VLOOKUP($F577,'2_Download'!$A$18:$H$5000,O$1,0),"")</f>
        <v/>
      </c>
    </row>
    <row r="578" spans="2:15" x14ac:dyDescent="0.2">
      <c r="B578" s="103">
        <f t="shared" si="45"/>
        <v>2041</v>
      </c>
      <c r="C578" s="103">
        <f t="shared" si="46"/>
        <v>10</v>
      </c>
      <c r="D578" s="103">
        <f t="shared" si="47"/>
        <v>2</v>
      </c>
      <c r="E578" s="103">
        <f t="shared" si="44"/>
        <v>15</v>
      </c>
      <c r="F578" s="103" t="str">
        <f>CONCATENATE(D578,"Q ",VLOOKUP($C578,Parametros!$D$4:$E$15,2,0)," ",'3_Fix'!B578)</f>
        <v>2Q Oct 2041</v>
      </c>
      <c r="H578" s="107">
        <f t="shared" si="43"/>
        <v>51789</v>
      </c>
      <c r="I578" s="113" t="str">
        <f>IFERROR(VLOOKUP($F578,'2_Download'!$A$18:$H$5000,I$1,0),"")</f>
        <v/>
      </c>
      <c r="J578" s="113" t="str">
        <f>IFERROR(VLOOKUP($F578,'2_Download'!$A$18:$H$5000,J$1,0),"")</f>
        <v/>
      </c>
      <c r="K578" s="113" t="str">
        <f>IFERROR(VLOOKUP($F578,'2_Download'!$A$18:$H$5000,K$1,0),"")</f>
        <v/>
      </c>
      <c r="L578" s="113" t="str">
        <f>IFERROR(VLOOKUP($F578,'2_Download'!$A$18:$H$5000,L$1,0),"")</f>
        <v/>
      </c>
      <c r="M578" s="113" t="str">
        <f>IFERROR(VLOOKUP($F578,'2_Download'!$A$18:$H$5000,M$1,0),"")</f>
        <v/>
      </c>
      <c r="N578" s="113" t="str">
        <f>IFERROR(VLOOKUP($F578,'2_Download'!$A$18:$H$5000,N$1,0),"")</f>
        <v/>
      </c>
      <c r="O578" s="113" t="str">
        <f>IFERROR(VLOOKUP($F578,'2_Download'!$A$18:$H$5000,O$1,0),"")</f>
        <v/>
      </c>
    </row>
    <row r="579" spans="2:15" x14ac:dyDescent="0.2">
      <c r="B579" s="103">
        <f t="shared" si="45"/>
        <v>2041</v>
      </c>
      <c r="C579" s="103">
        <f t="shared" si="46"/>
        <v>11</v>
      </c>
      <c r="D579" s="103">
        <f t="shared" si="47"/>
        <v>1</v>
      </c>
      <c r="E579" s="103">
        <f t="shared" si="44"/>
        <v>1</v>
      </c>
      <c r="F579" s="103" t="str">
        <f>CONCATENATE(D579,"Q ",VLOOKUP($C579,Parametros!$D$4:$E$15,2,0)," ",'3_Fix'!B579)</f>
        <v>1Q Nov 2041</v>
      </c>
      <c r="H579" s="107">
        <f t="shared" si="43"/>
        <v>51806</v>
      </c>
      <c r="I579" s="113" t="str">
        <f>IFERROR(VLOOKUP($F579,'2_Download'!$A$18:$H$5000,I$1,0),"")</f>
        <v/>
      </c>
      <c r="J579" s="113" t="str">
        <f>IFERROR(VLOOKUP($F579,'2_Download'!$A$18:$H$5000,J$1,0),"")</f>
        <v/>
      </c>
      <c r="K579" s="113" t="str">
        <f>IFERROR(VLOOKUP($F579,'2_Download'!$A$18:$H$5000,K$1,0),"")</f>
        <v/>
      </c>
      <c r="L579" s="113" t="str">
        <f>IFERROR(VLOOKUP($F579,'2_Download'!$A$18:$H$5000,L$1,0),"")</f>
        <v/>
      </c>
      <c r="M579" s="113" t="str">
        <f>IFERROR(VLOOKUP($F579,'2_Download'!$A$18:$H$5000,M$1,0),"")</f>
        <v/>
      </c>
      <c r="N579" s="113" t="str">
        <f>IFERROR(VLOOKUP($F579,'2_Download'!$A$18:$H$5000,N$1,0),"")</f>
        <v/>
      </c>
      <c r="O579" s="113" t="str">
        <f>IFERROR(VLOOKUP($F579,'2_Download'!$A$18:$H$5000,O$1,0),"")</f>
        <v/>
      </c>
    </row>
    <row r="580" spans="2:15" x14ac:dyDescent="0.2">
      <c r="B580" s="103">
        <f t="shared" si="45"/>
        <v>2041</v>
      </c>
      <c r="C580" s="103">
        <f t="shared" si="46"/>
        <v>11</v>
      </c>
      <c r="D580" s="103">
        <f t="shared" si="47"/>
        <v>2</v>
      </c>
      <c r="E580" s="103">
        <f t="shared" si="44"/>
        <v>15</v>
      </c>
      <c r="F580" s="103" t="str">
        <f>CONCATENATE(D580,"Q ",VLOOKUP($C580,Parametros!$D$4:$E$15,2,0)," ",'3_Fix'!B580)</f>
        <v>2Q Nov 2041</v>
      </c>
      <c r="H580" s="107">
        <f t="shared" si="43"/>
        <v>51820</v>
      </c>
      <c r="I580" s="113" t="str">
        <f>IFERROR(VLOOKUP($F580,'2_Download'!$A$18:$H$5000,I$1,0),"")</f>
        <v/>
      </c>
      <c r="J580" s="113" t="str">
        <f>IFERROR(VLOOKUP($F580,'2_Download'!$A$18:$H$5000,J$1,0),"")</f>
        <v/>
      </c>
      <c r="K580" s="113" t="str">
        <f>IFERROR(VLOOKUP($F580,'2_Download'!$A$18:$H$5000,K$1,0),"")</f>
        <v/>
      </c>
      <c r="L580" s="113" t="str">
        <f>IFERROR(VLOOKUP($F580,'2_Download'!$A$18:$H$5000,L$1,0),"")</f>
        <v/>
      </c>
      <c r="M580" s="113" t="str">
        <f>IFERROR(VLOOKUP($F580,'2_Download'!$A$18:$H$5000,M$1,0),"")</f>
        <v/>
      </c>
      <c r="N580" s="113" t="str">
        <f>IFERROR(VLOOKUP($F580,'2_Download'!$A$18:$H$5000,N$1,0),"")</f>
        <v/>
      </c>
      <c r="O580" s="113" t="str">
        <f>IFERROR(VLOOKUP($F580,'2_Download'!$A$18:$H$5000,O$1,0),"")</f>
        <v/>
      </c>
    </row>
    <row r="581" spans="2:15" x14ac:dyDescent="0.2">
      <c r="B581" s="103">
        <f t="shared" si="45"/>
        <v>2041</v>
      </c>
      <c r="C581" s="103">
        <f t="shared" si="46"/>
        <v>12</v>
      </c>
      <c r="D581" s="103">
        <f t="shared" si="47"/>
        <v>1</v>
      </c>
      <c r="E581" s="103">
        <f t="shared" si="44"/>
        <v>1</v>
      </c>
      <c r="F581" s="103" t="str">
        <f>CONCATENATE(D581,"Q ",VLOOKUP($C581,Parametros!$D$4:$E$15,2,0)," ",'3_Fix'!B581)</f>
        <v>1Q Dic 2041</v>
      </c>
      <c r="H581" s="107">
        <f t="shared" si="43"/>
        <v>51836</v>
      </c>
      <c r="I581" s="113" t="str">
        <f>IFERROR(VLOOKUP($F581,'2_Download'!$A$18:$H$5000,I$1,0),"")</f>
        <v/>
      </c>
      <c r="J581" s="113" t="str">
        <f>IFERROR(VLOOKUP($F581,'2_Download'!$A$18:$H$5000,J$1,0),"")</f>
        <v/>
      </c>
      <c r="K581" s="113" t="str">
        <f>IFERROR(VLOOKUP($F581,'2_Download'!$A$18:$H$5000,K$1,0),"")</f>
        <v/>
      </c>
      <c r="L581" s="113" t="str">
        <f>IFERROR(VLOOKUP($F581,'2_Download'!$A$18:$H$5000,L$1,0),"")</f>
        <v/>
      </c>
      <c r="M581" s="113" t="str">
        <f>IFERROR(VLOOKUP($F581,'2_Download'!$A$18:$H$5000,M$1,0),"")</f>
        <v/>
      </c>
      <c r="N581" s="113" t="str">
        <f>IFERROR(VLOOKUP($F581,'2_Download'!$A$18:$H$5000,N$1,0),"")</f>
        <v/>
      </c>
      <c r="O581" s="113" t="str">
        <f>IFERROR(VLOOKUP($F581,'2_Download'!$A$18:$H$5000,O$1,0),"")</f>
        <v/>
      </c>
    </row>
    <row r="582" spans="2:15" x14ac:dyDescent="0.2">
      <c r="B582" s="103">
        <f t="shared" si="45"/>
        <v>2041</v>
      </c>
      <c r="C582" s="103">
        <f t="shared" si="46"/>
        <v>12</v>
      </c>
      <c r="D582" s="103">
        <f t="shared" si="47"/>
        <v>2</v>
      </c>
      <c r="E582" s="103">
        <f t="shared" si="44"/>
        <v>15</v>
      </c>
      <c r="F582" s="103" t="str">
        <f>CONCATENATE(D582,"Q ",VLOOKUP($C582,Parametros!$D$4:$E$15,2,0)," ",'3_Fix'!B582)</f>
        <v>2Q Dic 2041</v>
      </c>
      <c r="H582" s="107">
        <f t="shared" si="43"/>
        <v>51850</v>
      </c>
      <c r="I582" s="113" t="str">
        <f>IFERROR(VLOOKUP($F582,'2_Download'!$A$18:$H$5000,I$1,0),"")</f>
        <v/>
      </c>
      <c r="J582" s="113" t="str">
        <f>IFERROR(VLOOKUP($F582,'2_Download'!$A$18:$H$5000,J$1,0),"")</f>
        <v/>
      </c>
      <c r="K582" s="113" t="str">
        <f>IFERROR(VLOOKUP($F582,'2_Download'!$A$18:$H$5000,K$1,0),"")</f>
        <v/>
      </c>
      <c r="L582" s="113" t="str">
        <f>IFERROR(VLOOKUP($F582,'2_Download'!$A$18:$H$5000,L$1,0),"")</f>
        <v/>
      </c>
      <c r="M582" s="113" t="str">
        <f>IFERROR(VLOOKUP($F582,'2_Download'!$A$18:$H$5000,M$1,0),"")</f>
        <v/>
      </c>
      <c r="N582" s="113" t="str">
        <f>IFERROR(VLOOKUP($F582,'2_Download'!$A$18:$H$5000,N$1,0),"")</f>
        <v/>
      </c>
      <c r="O582" s="113" t="str">
        <f>IFERROR(VLOOKUP($F582,'2_Download'!$A$18:$H$5000,O$1,0),"")</f>
        <v/>
      </c>
    </row>
    <row r="583" spans="2:15" x14ac:dyDescent="0.2">
      <c r="B583" s="103">
        <f t="shared" si="45"/>
        <v>2042</v>
      </c>
      <c r="C583" s="103">
        <f t="shared" si="46"/>
        <v>1</v>
      </c>
      <c r="D583" s="103">
        <f t="shared" si="47"/>
        <v>1</v>
      </c>
      <c r="E583" s="103">
        <f t="shared" si="44"/>
        <v>1</v>
      </c>
      <c r="F583" s="103" t="str">
        <f>CONCATENATE(D583,"Q ",VLOOKUP($C583,Parametros!$D$4:$E$15,2,0)," ",'3_Fix'!B583)</f>
        <v>1Q Ene 2042</v>
      </c>
      <c r="H583" s="107">
        <f t="shared" si="43"/>
        <v>51867</v>
      </c>
      <c r="I583" s="113" t="str">
        <f>IFERROR(VLOOKUP($F583,'2_Download'!$A$18:$H$5000,I$1,0),"")</f>
        <v/>
      </c>
      <c r="J583" s="113" t="str">
        <f>IFERROR(VLOOKUP($F583,'2_Download'!$A$18:$H$5000,J$1,0),"")</f>
        <v/>
      </c>
      <c r="K583" s="113" t="str">
        <f>IFERROR(VLOOKUP($F583,'2_Download'!$A$18:$H$5000,K$1,0),"")</f>
        <v/>
      </c>
      <c r="L583" s="113" t="str">
        <f>IFERROR(VLOOKUP($F583,'2_Download'!$A$18:$H$5000,L$1,0),"")</f>
        <v/>
      </c>
      <c r="M583" s="113" t="str">
        <f>IFERROR(VLOOKUP($F583,'2_Download'!$A$18:$H$5000,M$1,0),"")</f>
        <v/>
      </c>
      <c r="N583" s="113" t="str">
        <f>IFERROR(VLOOKUP($F583,'2_Download'!$A$18:$H$5000,N$1,0),"")</f>
        <v/>
      </c>
      <c r="O583" s="113" t="str">
        <f>IFERROR(VLOOKUP($F583,'2_Download'!$A$18:$H$5000,O$1,0),"")</f>
        <v/>
      </c>
    </row>
    <row r="584" spans="2:15" x14ac:dyDescent="0.2">
      <c r="B584" s="103">
        <f t="shared" si="45"/>
        <v>2042</v>
      </c>
      <c r="C584" s="103">
        <f t="shared" si="46"/>
        <v>1</v>
      </c>
      <c r="D584" s="103">
        <f t="shared" si="47"/>
        <v>2</v>
      </c>
      <c r="E584" s="103">
        <f t="shared" si="44"/>
        <v>15</v>
      </c>
      <c r="F584" s="103" t="str">
        <f>CONCATENATE(D584,"Q ",VLOOKUP($C584,Parametros!$D$4:$E$15,2,0)," ",'3_Fix'!B584)</f>
        <v>2Q Ene 2042</v>
      </c>
      <c r="H584" s="107">
        <f t="shared" ref="H584:H647" si="48">VALUE(CONCATENATE(C584,"/",E584,"/",B584))</f>
        <v>51881</v>
      </c>
      <c r="I584" s="113" t="str">
        <f>IFERROR(VLOOKUP($F584,'2_Download'!$A$18:$H$5000,I$1,0),"")</f>
        <v/>
      </c>
      <c r="J584" s="113" t="str">
        <f>IFERROR(VLOOKUP($F584,'2_Download'!$A$18:$H$5000,J$1,0),"")</f>
        <v/>
      </c>
      <c r="K584" s="113" t="str">
        <f>IFERROR(VLOOKUP($F584,'2_Download'!$A$18:$H$5000,K$1,0),"")</f>
        <v/>
      </c>
      <c r="L584" s="113" t="str">
        <f>IFERROR(VLOOKUP($F584,'2_Download'!$A$18:$H$5000,L$1,0),"")</f>
        <v/>
      </c>
      <c r="M584" s="113" t="str">
        <f>IFERROR(VLOOKUP($F584,'2_Download'!$A$18:$H$5000,M$1,0),"")</f>
        <v/>
      </c>
      <c r="N584" s="113" t="str">
        <f>IFERROR(VLOOKUP($F584,'2_Download'!$A$18:$H$5000,N$1,0),"")</f>
        <v/>
      </c>
      <c r="O584" s="113" t="str">
        <f>IFERROR(VLOOKUP($F584,'2_Download'!$A$18:$H$5000,O$1,0),"")</f>
        <v/>
      </c>
    </row>
    <row r="585" spans="2:15" x14ac:dyDescent="0.2">
      <c r="B585" s="103">
        <f t="shared" si="45"/>
        <v>2042</v>
      </c>
      <c r="C585" s="103">
        <f t="shared" si="46"/>
        <v>2</v>
      </c>
      <c r="D585" s="103">
        <f t="shared" si="47"/>
        <v>1</v>
      </c>
      <c r="E585" s="103">
        <f t="shared" ref="E585:E648" si="49">IF(D585=1,1,15)</f>
        <v>1</v>
      </c>
      <c r="F585" s="103" t="str">
        <f>CONCATENATE(D585,"Q ",VLOOKUP($C585,Parametros!$D$4:$E$15,2,0)," ",'3_Fix'!B585)</f>
        <v>1Q Feb 2042</v>
      </c>
      <c r="H585" s="107">
        <f t="shared" si="48"/>
        <v>51898</v>
      </c>
      <c r="I585" s="113" t="str">
        <f>IFERROR(VLOOKUP($F585,'2_Download'!$A$18:$H$5000,I$1,0),"")</f>
        <v/>
      </c>
      <c r="J585" s="113" t="str">
        <f>IFERROR(VLOOKUP($F585,'2_Download'!$A$18:$H$5000,J$1,0),"")</f>
        <v/>
      </c>
      <c r="K585" s="113" t="str">
        <f>IFERROR(VLOOKUP($F585,'2_Download'!$A$18:$H$5000,K$1,0),"")</f>
        <v/>
      </c>
      <c r="L585" s="113" t="str">
        <f>IFERROR(VLOOKUP($F585,'2_Download'!$A$18:$H$5000,L$1,0),"")</f>
        <v/>
      </c>
      <c r="M585" s="113" t="str">
        <f>IFERROR(VLOOKUP($F585,'2_Download'!$A$18:$H$5000,M$1,0),"")</f>
        <v/>
      </c>
      <c r="N585" s="113" t="str">
        <f>IFERROR(VLOOKUP($F585,'2_Download'!$A$18:$H$5000,N$1,0),"")</f>
        <v/>
      </c>
      <c r="O585" s="113" t="str">
        <f>IFERROR(VLOOKUP($F585,'2_Download'!$A$18:$H$5000,O$1,0),"")</f>
        <v/>
      </c>
    </row>
    <row r="586" spans="2:15" x14ac:dyDescent="0.2">
      <c r="B586" s="103">
        <f t="shared" si="45"/>
        <v>2042</v>
      </c>
      <c r="C586" s="103">
        <f t="shared" si="46"/>
        <v>2</v>
      </c>
      <c r="D586" s="103">
        <f t="shared" si="47"/>
        <v>2</v>
      </c>
      <c r="E586" s="103">
        <f t="shared" si="49"/>
        <v>15</v>
      </c>
      <c r="F586" s="103" t="str">
        <f>CONCATENATE(D586,"Q ",VLOOKUP($C586,Parametros!$D$4:$E$15,2,0)," ",'3_Fix'!B586)</f>
        <v>2Q Feb 2042</v>
      </c>
      <c r="H586" s="107">
        <f t="shared" si="48"/>
        <v>51912</v>
      </c>
      <c r="I586" s="113" t="str">
        <f>IFERROR(VLOOKUP($F586,'2_Download'!$A$18:$H$5000,I$1,0),"")</f>
        <v/>
      </c>
      <c r="J586" s="113" t="str">
        <f>IFERROR(VLOOKUP($F586,'2_Download'!$A$18:$H$5000,J$1,0),"")</f>
        <v/>
      </c>
      <c r="K586" s="113" t="str">
        <f>IFERROR(VLOOKUP($F586,'2_Download'!$A$18:$H$5000,K$1,0),"")</f>
        <v/>
      </c>
      <c r="L586" s="113" t="str">
        <f>IFERROR(VLOOKUP($F586,'2_Download'!$A$18:$H$5000,L$1,0),"")</f>
        <v/>
      </c>
      <c r="M586" s="113" t="str">
        <f>IFERROR(VLOOKUP($F586,'2_Download'!$A$18:$H$5000,M$1,0),"")</f>
        <v/>
      </c>
      <c r="N586" s="113" t="str">
        <f>IFERROR(VLOOKUP($F586,'2_Download'!$A$18:$H$5000,N$1,0),"")</f>
        <v/>
      </c>
      <c r="O586" s="113" t="str">
        <f>IFERROR(VLOOKUP($F586,'2_Download'!$A$18:$H$5000,O$1,0),"")</f>
        <v/>
      </c>
    </row>
    <row r="587" spans="2:15" x14ac:dyDescent="0.2">
      <c r="B587" s="103">
        <f t="shared" si="45"/>
        <v>2042</v>
      </c>
      <c r="C587" s="103">
        <f t="shared" si="46"/>
        <v>3</v>
      </c>
      <c r="D587" s="103">
        <f t="shared" si="47"/>
        <v>1</v>
      </c>
      <c r="E587" s="103">
        <f t="shared" si="49"/>
        <v>1</v>
      </c>
      <c r="F587" s="103" t="str">
        <f>CONCATENATE(D587,"Q ",VLOOKUP($C587,Parametros!$D$4:$E$15,2,0)," ",'3_Fix'!B587)</f>
        <v>1Q Mar 2042</v>
      </c>
      <c r="H587" s="107">
        <f t="shared" si="48"/>
        <v>51926</v>
      </c>
      <c r="I587" s="113" t="str">
        <f>IFERROR(VLOOKUP($F587,'2_Download'!$A$18:$H$5000,I$1,0),"")</f>
        <v/>
      </c>
      <c r="J587" s="113" t="str">
        <f>IFERROR(VLOOKUP($F587,'2_Download'!$A$18:$H$5000,J$1,0),"")</f>
        <v/>
      </c>
      <c r="K587" s="113" t="str">
        <f>IFERROR(VLOOKUP($F587,'2_Download'!$A$18:$H$5000,K$1,0),"")</f>
        <v/>
      </c>
      <c r="L587" s="113" t="str">
        <f>IFERROR(VLOOKUP($F587,'2_Download'!$A$18:$H$5000,L$1,0),"")</f>
        <v/>
      </c>
      <c r="M587" s="113" t="str">
        <f>IFERROR(VLOOKUP($F587,'2_Download'!$A$18:$H$5000,M$1,0),"")</f>
        <v/>
      </c>
      <c r="N587" s="113" t="str">
        <f>IFERROR(VLOOKUP($F587,'2_Download'!$A$18:$H$5000,N$1,0),"")</f>
        <v/>
      </c>
      <c r="O587" s="113" t="str">
        <f>IFERROR(VLOOKUP($F587,'2_Download'!$A$18:$H$5000,O$1,0),"")</f>
        <v/>
      </c>
    </row>
    <row r="588" spans="2:15" x14ac:dyDescent="0.2">
      <c r="B588" s="103">
        <f t="shared" si="45"/>
        <v>2042</v>
      </c>
      <c r="C588" s="103">
        <f t="shared" si="46"/>
        <v>3</v>
      </c>
      <c r="D588" s="103">
        <f t="shared" si="47"/>
        <v>2</v>
      </c>
      <c r="E588" s="103">
        <f t="shared" si="49"/>
        <v>15</v>
      </c>
      <c r="F588" s="103" t="str">
        <f>CONCATENATE(D588,"Q ",VLOOKUP($C588,Parametros!$D$4:$E$15,2,0)," ",'3_Fix'!B588)</f>
        <v>2Q Mar 2042</v>
      </c>
      <c r="H588" s="107">
        <f t="shared" si="48"/>
        <v>51940</v>
      </c>
      <c r="I588" s="113" t="str">
        <f>IFERROR(VLOOKUP($F588,'2_Download'!$A$18:$H$5000,I$1,0),"")</f>
        <v/>
      </c>
      <c r="J588" s="113" t="str">
        <f>IFERROR(VLOOKUP($F588,'2_Download'!$A$18:$H$5000,J$1,0),"")</f>
        <v/>
      </c>
      <c r="K588" s="113" t="str">
        <f>IFERROR(VLOOKUP($F588,'2_Download'!$A$18:$H$5000,K$1,0),"")</f>
        <v/>
      </c>
      <c r="L588" s="113" t="str">
        <f>IFERROR(VLOOKUP($F588,'2_Download'!$A$18:$H$5000,L$1,0),"")</f>
        <v/>
      </c>
      <c r="M588" s="113" t="str">
        <f>IFERROR(VLOOKUP($F588,'2_Download'!$A$18:$H$5000,M$1,0),"")</f>
        <v/>
      </c>
      <c r="N588" s="113" t="str">
        <f>IFERROR(VLOOKUP($F588,'2_Download'!$A$18:$H$5000,N$1,0),"")</f>
        <v/>
      </c>
      <c r="O588" s="113" t="str">
        <f>IFERROR(VLOOKUP($F588,'2_Download'!$A$18:$H$5000,O$1,0),"")</f>
        <v/>
      </c>
    </row>
    <row r="589" spans="2:15" x14ac:dyDescent="0.2">
      <c r="B589" s="103">
        <f t="shared" si="45"/>
        <v>2042</v>
      </c>
      <c r="C589" s="103">
        <f t="shared" si="46"/>
        <v>4</v>
      </c>
      <c r="D589" s="103">
        <f t="shared" si="47"/>
        <v>1</v>
      </c>
      <c r="E589" s="103">
        <f t="shared" si="49"/>
        <v>1</v>
      </c>
      <c r="F589" s="103" t="str">
        <f>CONCATENATE(D589,"Q ",VLOOKUP($C589,Parametros!$D$4:$E$15,2,0)," ",'3_Fix'!B589)</f>
        <v>1Q Abr 2042</v>
      </c>
      <c r="H589" s="107">
        <f t="shared" si="48"/>
        <v>51957</v>
      </c>
      <c r="I589" s="113" t="str">
        <f>IFERROR(VLOOKUP($F589,'2_Download'!$A$18:$H$5000,I$1,0),"")</f>
        <v/>
      </c>
      <c r="J589" s="113" t="str">
        <f>IFERROR(VLOOKUP($F589,'2_Download'!$A$18:$H$5000,J$1,0),"")</f>
        <v/>
      </c>
      <c r="K589" s="113" t="str">
        <f>IFERROR(VLOOKUP($F589,'2_Download'!$A$18:$H$5000,K$1,0),"")</f>
        <v/>
      </c>
      <c r="L589" s="113" t="str">
        <f>IFERROR(VLOOKUP($F589,'2_Download'!$A$18:$H$5000,L$1,0),"")</f>
        <v/>
      </c>
      <c r="M589" s="113" t="str">
        <f>IFERROR(VLOOKUP($F589,'2_Download'!$A$18:$H$5000,M$1,0),"")</f>
        <v/>
      </c>
      <c r="N589" s="113" t="str">
        <f>IFERROR(VLOOKUP($F589,'2_Download'!$A$18:$H$5000,N$1,0),"")</f>
        <v/>
      </c>
      <c r="O589" s="113" t="str">
        <f>IFERROR(VLOOKUP($F589,'2_Download'!$A$18:$H$5000,O$1,0),"")</f>
        <v/>
      </c>
    </row>
    <row r="590" spans="2:15" x14ac:dyDescent="0.2">
      <c r="B590" s="103">
        <f t="shared" si="45"/>
        <v>2042</v>
      </c>
      <c r="C590" s="103">
        <f t="shared" si="46"/>
        <v>4</v>
      </c>
      <c r="D590" s="103">
        <f t="shared" si="47"/>
        <v>2</v>
      </c>
      <c r="E590" s="103">
        <f t="shared" si="49"/>
        <v>15</v>
      </c>
      <c r="F590" s="103" t="str">
        <f>CONCATENATE(D590,"Q ",VLOOKUP($C590,Parametros!$D$4:$E$15,2,0)," ",'3_Fix'!B590)</f>
        <v>2Q Abr 2042</v>
      </c>
      <c r="H590" s="107">
        <f t="shared" si="48"/>
        <v>51971</v>
      </c>
      <c r="I590" s="113" t="str">
        <f>IFERROR(VLOOKUP($F590,'2_Download'!$A$18:$H$5000,I$1,0),"")</f>
        <v/>
      </c>
      <c r="J590" s="113" t="str">
        <f>IFERROR(VLOOKUP($F590,'2_Download'!$A$18:$H$5000,J$1,0),"")</f>
        <v/>
      </c>
      <c r="K590" s="113" t="str">
        <f>IFERROR(VLOOKUP($F590,'2_Download'!$A$18:$H$5000,K$1,0),"")</f>
        <v/>
      </c>
      <c r="L590" s="113" t="str">
        <f>IFERROR(VLOOKUP($F590,'2_Download'!$A$18:$H$5000,L$1,0),"")</f>
        <v/>
      </c>
      <c r="M590" s="113" t="str">
        <f>IFERROR(VLOOKUP($F590,'2_Download'!$A$18:$H$5000,M$1,0),"")</f>
        <v/>
      </c>
      <c r="N590" s="113" t="str">
        <f>IFERROR(VLOOKUP($F590,'2_Download'!$A$18:$H$5000,N$1,0),"")</f>
        <v/>
      </c>
      <c r="O590" s="113" t="str">
        <f>IFERROR(VLOOKUP($F590,'2_Download'!$A$18:$H$5000,O$1,0),"")</f>
        <v/>
      </c>
    </row>
    <row r="591" spans="2:15" x14ac:dyDescent="0.2">
      <c r="B591" s="103">
        <f t="shared" si="45"/>
        <v>2042</v>
      </c>
      <c r="C591" s="103">
        <f t="shared" si="46"/>
        <v>5</v>
      </c>
      <c r="D591" s="103">
        <f t="shared" si="47"/>
        <v>1</v>
      </c>
      <c r="E591" s="103">
        <f t="shared" si="49"/>
        <v>1</v>
      </c>
      <c r="F591" s="103" t="str">
        <f>CONCATENATE(D591,"Q ",VLOOKUP($C591,Parametros!$D$4:$E$15,2,0)," ",'3_Fix'!B591)</f>
        <v>1Q May 2042</v>
      </c>
      <c r="H591" s="107">
        <f t="shared" si="48"/>
        <v>51987</v>
      </c>
      <c r="I591" s="113" t="str">
        <f>IFERROR(VLOOKUP($F591,'2_Download'!$A$18:$H$5000,I$1,0),"")</f>
        <v/>
      </c>
      <c r="J591" s="113" t="str">
        <f>IFERROR(VLOOKUP($F591,'2_Download'!$A$18:$H$5000,J$1,0),"")</f>
        <v/>
      </c>
      <c r="K591" s="113" t="str">
        <f>IFERROR(VLOOKUP($F591,'2_Download'!$A$18:$H$5000,K$1,0),"")</f>
        <v/>
      </c>
      <c r="L591" s="113" t="str">
        <f>IFERROR(VLOOKUP($F591,'2_Download'!$A$18:$H$5000,L$1,0),"")</f>
        <v/>
      </c>
      <c r="M591" s="113" t="str">
        <f>IFERROR(VLOOKUP($F591,'2_Download'!$A$18:$H$5000,M$1,0),"")</f>
        <v/>
      </c>
      <c r="N591" s="113" t="str">
        <f>IFERROR(VLOOKUP($F591,'2_Download'!$A$18:$H$5000,N$1,0),"")</f>
        <v/>
      </c>
      <c r="O591" s="113" t="str">
        <f>IFERROR(VLOOKUP($F591,'2_Download'!$A$18:$H$5000,O$1,0),"")</f>
        <v/>
      </c>
    </row>
    <row r="592" spans="2:15" x14ac:dyDescent="0.2">
      <c r="B592" s="103">
        <f t="shared" si="45"/>
        <v>2042</v>
      </c>
      <c r="C592" s="103">
        <f t="shared" si="46"/>
        <v>5</v>
      </c>
      <c r="D592" s="103">
        <f t="shared" si="47"/>
        <v>2</v>
      </c>
      <c r="E592" s="103">
        <f t="shared" si="49"/>
        <v>15</v>
      </c>
      <c r="F592" s="103" t="str">
        <f>CONCATENATE(D592,"Q ",VLOOKUP($C592,Parametros!$D$4:$E$15,2,0)," ",'3_Fix'!B592)</f>
        <v>2Q May 2042</v>
      </c>
      <c r="H592" s="107">
        <f t="shared" si="48"/>
        <v>52001</v>
      </c>
      <c r="I592" s="113" t="str">
        <f>IFERROR(VLOOKUP($F592,'2_Download'!$A$18:$H$5000,I$1,0),"")</f>
        <v/>
      </c>
      <c r="J592" s="113" t="str">
        <f>IFERROR(VLOOKUP($F592,'2_Download'!$A$18:$H$5000,J$1,0),"")</f>
        <v/>
      </c>
      <c r="K592" s="113" t="str">
        <f>IFERROR(VLOOKUP($F592,'2_Download'!$A$18:$H$5000,K$1,0),"")</f>
        <v/>
      </c>
      <c r="L592" s="113" t="str">
        <f>IFERROR(VLOOKUP($F592,'2_Download'!$A$18:$H$5000,L$1,0),"")</f>
        <v/>
      </c>
      <c r="M592" s="113" t="str">
        <f>IFERROR(VLOOKUP($F592,'2_Download'!$A$18:$H$5000,M$1,0),"")</f>
        <v/>
      </c>
      <c r="N592" s="113" t="str">
        <f>IFERROR(VLOOKUP($F592,'2_Download'!$A$18:$H$5000,N$1,0),"")</f>
        <v/>
      </c>
      <c r="O592" s="113" t="str">
        <f>IFERROR(VLOOKUP($F592,'2_Download'!$A$18:$H$5000,O$1,0),"")</f>
        <v/>
      </c>
    </row>
    <row r="593" spans="2:15" x14ac:dyDescent="0.2">
      <c r="B593" s="103">
        <f t="shared" si="45"/>
        <v>2042</v>
      </c>
      <c r="C593" s="103">
        <f t="shared" si="46"/>
        <v>6</v>
      </c>
      <c r="D593" s="103">
        <f t="shared" si="47"/>
        <v>1</v>
      </c>
      <c r="E593" s="103">
        <f t="shared" si="49"/>
        <v>1</v>
      </c>
      <c r="F593" s="103" t="str">
        <f>CONCATENATE(D593,"Q ",VLOOKUP($C593,Parametros!$D$4:$E$15,2,0)," ",'3_Fix'!B593)</f>
        <v>1Q Jun 2042</v>
      </c>
      <c r="H593" s="107">
        <f t="shared" si="48"/>
        <v>52018</v>
      </c>
      <c r="I593" s="113" t="str">
        <f>IFERROR(VLOOKUP($F593,'2_Download'!$A$18:$H$5000,I$1,0),"")</f>
        <v/>
      </c>
      <c r="J593" s="113" t="str">
        <f>IFERROR(VLOOKUP($F593,'2_Download'!$A$18:$H$5000,J$1,0),"")</f>
        <v/>
      </c>
      <c r="K593" s="113" t="str">
        <f>IFERROR(VLOOKUP($F593,'2_Download'!$A$18:$H$5000,K$1,0),"")</f>
        <v/>
      </c>
      <c r="L593" s="113" t="str">
        <f>IFERROR(VLOOKUP($F593,'2_Download'!$A$18:$H$5000,L$1,0),"")</f>
        <v/>
      </c>
      <c r="M593" s="113" t="str">
        <f>IFERROR(VLOOKUP($F593,'2_Download'!$A$18:$H$5000,M$1,0),"")</f>
        <v/>
      </c>
      <c r="N593" s="113" t="str">
        <f>IFERROR(VLOOKUP($F593,'2_Download'!$A$18:$H$5000,N$1,0),"")</f>
        <v/>
      </c>
      <c r="O593" s="113" t="str">
        <f>IFERROR(VLOOKUP($F593,'2_Download'!$A$18:$H$5000,O$1,0),"")</f>
        <v/>
      </c>
    </row>
    <row r="594" spans="2:15" x14ac:dyDescent="0.2">
      <c r="B594" s="103">
        <f t="shared" si="45"/>
        <v>2042</v>
      </c>
      <c r="C594" s="103">
        <f t="shared" si="46"/>
        <v>6</v>
      </c>
      <c r="D594" s="103">
        <f t="shared" si="47"/>
        <v>2</v>
      </c>
      <c r="E594" s="103">
        <f t="shared" si="49"/>
        <v>15</v>
      </c>
      <c r="F594" s="103" t="str">
        <f>CONCATENATE(D594,"Q ",VLOOKUP($C594,Parametros!$D$4:$E$15,2,0)," ",'3_Fix'!B594)</f>
        <v>2Q Jun 2042</v>
      </c>
      <c r="H594" s="107">
        <f t="shared" si="48"/>
        <v>52032</v>
      </c>
      <c r="I594" s="113" t="str">
        <f>IFERROR(VLOOKUP($F594,'2_Download'!$A$18:$H$5000,I$1,0),"")</f>
        <v/>
      </c>
      <c r="J594" s="113" t="str">
        <f>IFERROR(VLOOKUP($F594,'2_Download'!$A$18:$H$5000,J$1,0),"")</f>
        <v/>
      </c>
      <c r="K594" s="113" t="str">
        <f>IFERROR(VLOOKUP($F594,'2_Download'!$A$18:$H$5000,K$1,0),"")</f>
        <v/>
      </c>
      <c r="L594" s="113" t="str">
        <f>IFERROR(VLOOKUP($F594,'2_Download'!$A$18:$H$5000,L$1,0),"")</f>
        <v/>
      </c>
      <c r="M594" s="113" t="str">
        <f>IFERROR(VLOOKUP($F594,'2_Download'!$A$18:$H$5000,M$1,0),"")</f>
        <v/>
      </c>
      <c r="N594" s="113" t="str">
        <f>IFERROR(VLOOKUP($F594,'2_Download'!$A$18:$H$5000,N$1,0),"")</f>
        <v/>
      </c>
      <c r="O594" s="113" t="str">
        <f>IFERROR(VLOOKUP($F594,'2_Download'!$A$18:$H$5000,O$1,0),"")</f>
        <v/>
      </c>
    </row>
    <row r="595" spans="2:15" x14ac:dyDescent="0.2">
      <c r="B595" s="103">
        <f t="shared" si="45"/>
        <v>2042</v>
      </c>
      <c r="C595" s="103">
        <f t="shared" si="46"/>
        <v>7</v>
      </c>
      <c r="D595" s="103">
        <f t="shared" si="47"/>
        <v>1</v>
      </c>
      <c r="E595" s="103">
        <f t="shared" si="49"/>
        <v>1</v>
      </c>
      <c r="F595" s="103" t="str">
        <f>CONCATENATE(D595,"Q ",VLOOKUP($C595,Parametros!$D$4:$E$15,2,0)," ",'3_Fix'!B595)</f>
        <v>1Q Jul 2042</v>
      </c>
      <c r="H595" s="107">
        <f t="shared" si="48"/>
        <v>52048</v>
      </c>
      <c r="I595" s="113" t="str">
        <f>IFERROR(VLOOKUP($F595,'2_Download'!$A$18:$H$5000,I$1,0),"")</f>
        <v/>
      </c>
      <c r="J595" s="113" t="str">
        <f>IFERROR(VLOOKUP($F595,'2_Download'!$A$18:$H$5000,J$1,0),"")</f>
        <v/>
      </c>
      <c r="K595" s="113" t="str">
        <f>IFERROR(VLOOKUP($F595,'2_Download'!$A$18:$H$5000,K$1,0),"")</f>
        <v/>
      </c>
      <c r="L595" s="113" t="str">
        <f>IFERROR(VLOOKUP($F595,'2_Download'!$A$18:$H$5000,L$1,0),"")</f>
        <v/>
      </c>
      <c r="M595" s="113" t="str">
        <f>IFERROR(VLOOKUP($F595,'2_Download'!$A$18:$H$5000,M$1,0),"")</f>
        <v/>
      </c>
      <c r="N595" s="113" t="str">
        <f>IFERROR(VLOOKUP($F595,'2_Download'!$A$18:$H$5000,N$1,0),"")</f>
        <v/>
      </c>
      <c r="O595" s="113" t="str">
        <f>IFERROR(VLOOKUP($F595,'2_Download'!$A$18:$H$5000,O$1,0),"")</f>
        <v/>
      </c>
    </row>
    <row r="596" spans="2:15" x14ac:dyDescent="0.2">
      <c r="B596" s="103">
        <f t="shared" si="45"/>
        <v>2042</v>
      </c>
      <c r="C596" s="103">
        <f t="shared" si="46"/>
        <v>7</v>
      </c>
      <c r="D596" s="103">
        <f t="shared" si="47"/>
        <v>2</v>
      </c>
      <c r="E596" s="103">
        <f t="shared" si="49"/>
        <v>15</v>
      </c>
      <c r="F596" s="103" t="str">
        <f>CONCATENATE(D596,"Q ",VLOOKUP($C596,Parametros!$D$4:$E$15,2,0)," ",'3_Fix'!B596)</f>
        <v>2Q Jul 2042</v>
      </c>
      <c r="H596" s="107">
        <f t="shared" si="48"/>
        <v>52062</v>
      </c>
      <c r="I596" s="113" t="str">
        <f>IFERROR(VLOOKUP($F596,'2_Download'!$A$18:$H$5000,I$1,0),"")</f>
        <v/>
      </c>
      <c r="J596" s="113" t="str">
        <f>IFERROR(VLOOKUP($F596,'2_Download'!$A$18:$H$5000,J$1,0),"")</f>
        <v/>
      </c>
      <c r="K596" s="113" t="str">
        <f>IFERROR(VLOOKUP($F596,'2_Download'!$A$18:$H$5000,K$1,0),"")</f>
        <v/>
      </c>
      <c r="L596" s="113" t="str">
        <f>IFERROR(VLOOKUP($F596,'2_Download'!$A$18:$H$5000,L$1,0),"")</f>
        <v/>
      </c>
      <c r="M596" s="113" t="str">
        <f>IFERROR(VLOOKUP($F596,'2_Download'!$A$18:$H$5000,M$1,0),"")</f>
        <v/>
      </c>
      <c r="N596" s="113" t="str">
        <f>IFERROR(VLOOKUP($F596,'2_Download'!$A$18:$H$5000,N$1,0),"")</f>
        <v/>
      </c>
      <c r="O596" s="113" t="str">
        <f>IFERROR(VLOOKUP($F596,'2_Download'!$A$18:$H$5000,O$1,0),"")</f>
        <v/>
      </c>
    </row>
    <row r="597" spans="2:15" x14ac:dyDescent="0.2">
      <c r="B597" s="103">
        <f t="shared" si="45"/>
        <v>2042</v>
      </c>
      <c r="C597" s="103">
        <f t="shared" si="46"/>
        <v>8</v>
      </c>
      <c r="D597" s="103">
        <f t="shared" si="47"/>
        <v>1</v>
      </c>
      <c r="E597" s="103">
        <f t="shared" si="49"/>
        <v>1</v>
      </c>
      <c r="F597" s="103" t="str">
        <f>CONCATENATE(D597,"Q ",VLOOKUP($C597,Parametros!$D$4:$E$15,2,0)," ",'3_Fix'!B597)</f>
        <v>1Q Ago 2042</v>
      </c>
      <c r="H597" s="107">
        <f t="shared" si="48"/>
        <v>52079</v>
      </c>
      <c r="I597" s="113" t="str">
        <f>IFERROR(VLOOKUP($F597,'2_Download'!$A$18:$H$5000,I$1,0),"")</f>
        <v/>
      </c>
      <c r="J597" s="113" t="str">
        <f>IFERROR(VLOOKUP($F597,'2_Download'!$A$18:$H$5000,J$1,0),"")</f>
        <v/>
      </c>
      <c r="K597" s="113" t="str">
        <f>IFERROR(VLOOKUP($F597,'2_Download'!$A$18:$H$5000,K$1,0),"")</f>
        <v/>
      </c>
      <c r="L597" s="113" t="str">
        <f>IFERROR(VLOOKUP($F597,'2_Download'!$A$18:$H$5000,L$1,0),"")</f>
        <v/>
      </c>
      <c r="M597" s="113" t="str">
        <f>IFERROR(VLOOKUP($F597,'2_Download'!$A$18:$H$5000,M$1,0),"")</f>
        <v/>
      </c>
      <c r="N597" s="113" t="str">
        <f>IFERROR(VLOOKUP($F597,'2_Download'!$A$18:$H$5000,N$1,0),"")</f>
        <v/>
      </c>
      <c r="O597" s="113" t="str">
        <f>IFERROR(VLOOKUP($F597,'2_Download'!$A$18:$H$5000,O$1,0),"")</f>
        <v/>
      </c>
    </row>
    <row r="598" spans="2:15" x14ac:dyDescent="0.2">
      <c r="B598" s="103">
        <f t="shared" si="45"/>
        <v>2042</v>
      </c>
      <c r="C598" s="103">
        <f t="shared" si="46"/>
        <v>8</v>
      </c>
      <c r="D598" s="103">
        <f t="shared" si="47"/>
        <v>2</v>
      </c>
      <c r="E598" s="103">
        <f t="shared" si="49"/>
        <v>15</v>
      </c>
      <c r="F598" s="103" t="str">
        <f>CONCATENATE(D598,"Q ",VLOOKUP($C598,Parametros!$D$4:$E$15,2,0)," ",'3_Fix'!B598)</f>
        <v>2Q Ago 2042</v>
      </c>
      <c r="H598" s="107">
        <f t="shared" si="48"/>
        <v>52093</v>
      </c>
      <c r="I598" s="113" t="str">
        <f>IFERROR(VLOOKUP($F598,'2_Download'!$A$18:$H$5000,I$1,0),"")</f>
        <v/>
      </c>
      <c r="J598" s="113" t="str">
        <f>IFERROR(VLOOKUP($F598,'2_Download'!$A$18:$H$5000,J$1,0),"")</f>
        <v/>
      </c>
      <c r="K598" s="113" t="str">
        <f>IFERROR(VLOOKUP($F598,'2_Download'!$A$18:$H$5000,K$1,0),"")</f>
        <v/>
      </c>
      <c r="L598" s="113" t="str">
        <f>IFERROR(VLOOKUP($F598,'2_Download'!$A$18:$H$5000,L$1,0),"")</f>
        <v/>
      </c>
      <c r="M598" s="113" t="str">
        <f>IFERROR(VLOOKUP($F598,'2_Download'!$A$18:$H$5000,M$1,0),"")</f>
        <v/>
      </c>
      <c r="N598" s="113" t="str">
        <f>IFERROR(VLOOKUP($F598,'2_Download'!$A$18:$H$5000,N$1,0),"")</f>
        <v/>
      </c>
      <c r="O598" s="113" t="str">
        <f>IFERROR(VLOOKUP($F598,'2_Download'!$A$18:$H$5000,O$1,0),"")</f>
        <v/>
      </c>
    </row>
    <row r="599" spans="2:15" x14ac:dyDescent="0.2">
      <c r="B599" s="103">
        <f t="shared" si="45"/>
        <v>2042</v>
      </c>
      <c r="C599" s="103">
        <f t="shared" si="46"/>
        <v>9</v>
      </c>
      <c r="D599" s="103">
        <f t="shared" si="47"/>
        <v>1</v>
      </c>
      <c r="E599" s="103">
        <f t="shared" si="49"/>
        <v>1</v>
      </c>
      <c r="F599" s="103" t="str">
        <f>CONCATENATE(D599,"Q ",VLOOKUP($C599,Parametros!$D$4:$E$15,2,0)," ",'3_Fix'!B599)</f>
        <v>1Q Sep 2042</v>
      </c>
      <c r="H599" s="107">
        <f t="shared" si="48"/>
        <v>52110</v>
      </c>
      <c r="I599" s="113" t="str">
        <f>IFERROR(VLOOKUP($F599,'2_Download'!$A$18:$H$5000,I$1,0),"")</f>
        <v/>
      </c>
      <c r="J599" s="113" t="str">
        <f>IFERROR(VLOOKUP($F599,'2_Download'!$A$18:$H$5000,J$1,0),"")</f>
        <v/>
      </c>
      <c r="K599" s="113" t="str">
        <f>IFERROR(VLOOKUP($F599,'2_Download'!$A$18:$H$5000,K$1,0),"")</f>
        <v/>
      </c>
      <c r="L599" s="113" t="str">
        <f>IFERROR(VLOOKUP($F599,'2_Download'!$A$18:$H$5000,L$1,0),"")</f>
        <v/>
      </c>
      <c r="M599" s="113" t="str">
        <f>IFERROR(VLOOKUP($F599,'2_Download'!$A$18:$H$5000,M$1,0),"")</f>
        <v/>
      </c>
      <c r="N599" s="113" t="str">
        <f>IFERROR(VLOOKUP($F599,'2_Download'!$A$18:$H$5000,N$1,0),"")</f>
        <v/>
      </c>
      <c r="O599" s="113" t="str">
        <f>IFERROR(VLOOKUP($F599,'2_Download'!$A$18:$H$5000,O$1,0),"")</f>
        <v/>
      </c>
    </row>
    <row r="600" spans="2:15" x14ac:dyDescent="0.2">
      <c r="B600" s="103">
        <f t="shared" si="45"/>
        <v>2042</v>
      </c>
      <c r="C600" s="103">
        <f t="shared" si="46"/>
        <v>9</v>
      </c>
      <c r="D600" s="103">
        <f t="shared" si="47"/>
        <v>2</v>
      </c>
      <c r="E600" s="103">
        <f t="shared" si="49"/>
        <v>15</v>
      </c>
      <c r="F600" s="103" t="str">
        <f>CONCATENATE(D600,"Q ",VLOOKUP($C600,Parametros!$D$4:$E$15,2,0)," ",'3_Fix'!B600)</f>
        <v>2Q Sep 2042</v>
      </c>
      <c r="H600" s="107">
        <f t="shared" si="48"/>
        <v>52124</v>
      </c>
      <c r="I600" s="113" t="str">
        <f>IFERROR(VLOOKUP($F600,'2_Download'!$A$18:$H$5000,I$1,0),"")</f>
        <v/>
      </c>
      <c r="J600" s="113" t="str">
        <f>IFERROR(VLOOKUP($F600,'2_Download'!$A$18:$H$5000,J$1,0),"")</f>
        <v/>
      </c>
      <c r="K600" s="113" t="str">
        <f>IFERROR(VLOOKUP($F600,'2_Download'!$A$18:$H$5000,K$1,0),"")</f>
        <v/>
      </c>
      <c r="L600" s="113" t="str">
        <f>IFERROR(VLOOKUP($F600,'2_Download'!$A$18:$H$5000,L$1,0),"")</f>
        <v/>
      </c>
      <c r="M600" s="113" t="str">
        <f>IFERROR(VLOOKUP($F600,'2_Download'!$A$18:$H$5000,M$1,0),"")</f>
        <v/>
      </c>
      <c r="N600" s="113" t="str">
        <f>IFERROR(VLOOKUP($F600,'2_Download'!$A$18:$H$5000,N$1,0),"")</f>
        <v/>
      </c>
      <c r="O600" s="113" t="str">
        <f>IFERROR(VLOOKUP($F600,'2_Download'!$A$18:$H$5000,O$1,0),"")</f>
        <v/>
      </c>
    </row>
    <row r="601" spans="2:15" x14ac:dyDescent="0.2">
      <c r="B601" s="103">
        <f t="shared" ref="B601:B621" si="50">IF(C600=12,IF(D600=2,B600+1,B600),B600)</f>
        <v>2042</v>
      </c>
      <c r="C601" s="103">
        <f t="shared" ref="C601:C621" si="51">IF(D600=2,IF(C600=12,1,C600+1),C600)</f>
        <v>10</v>
      </c>
      <c r="D601" s="103">
        <f t="shared" ref="D601:D621" si="52">IF(D600=1,2,1)</f>
        <v>1</v>
      </c>
      <c r="E601" s="103">
        <f t="shared" si="49"/>
        <v>1</v>
      </c>
      <c r="F601" s="103" t="str">
        <f>CONCATENATE(D601,"Q ",VLOOKUP($C601,Parametros!$D$4:$E$15,2,0)," ",'3_Fix'!B601)</f>
        <v>1Q Oct 2042</v>
      </c>
      <c r="H601" s="107">
        <f t="shared" si="48"/>
        <v>52140</v>
      </c>
      <c r="I601" s="113" t="str">
        <f>IFERROR(VLOOKUP($F601,'2_Download'!$A$18:$H$5000,I$1,0),"")</f>
        <v/>
      </c>
      <c r="J601" s="113" t="str">
        <f>IFERROR(VLOOKUP($F601,'2_Download'!$A$18:$H$5000,J$1,0),"")</f>
        <v/>
      </c>
      <c r="K601" s="113" t="str">
        <f>IFERROR(VLOOKUP($F601,'2_Download'!$A$18:$H$5000,K$1,0),"")</f>
        <v/>
      </c>
      <c r="L601" s="113" t="str">
        <f>IFERROR(VLOOKUP($F601,'2_Download'!$A$18:$H$5000,L$1,0),"")</f>
        <v/>
      </c>
      <c r="M601" s="113" t="str">
        <f>IFERROR(VLOOKUP($F601,'2_Download'!$A$18:$H$5000,M$1,0),"")</f>
        <v/>
      </c>
      <c r="N601" s="113" t="str">
        <f>IFERROR(VLOOKUP($F601,'2_Download'!$A$18:$H$5000,N$1,0),"")</f>
        <v/>
      </c>
      <c r="O601" s="113" t="str">
        <f>IFERROR(VLOOKUP($F601,'2_Download'!$A$18:$H$5000,O$1,0),"")</f>
        <v/>
      </c>
    </row>
    <row r="602" spans="2:15" x14ac:dyDescent="0.2">
      <c r="B602" s="103">
        <f t="shared" si="50"/>
        <v>2042</v>
      </c>
      <c r="C602" s="103">
        <f t="shared" si="51"/>
        <v>10</v>
      </c>
      <c r="D602" s="103">
        <f t="shared" si="52"/>
        <v>2</v>
      </c>
      <c r="E602" s="103">
        <f t="shared" si="49"/>
        <v>15</v>
      </c>
      <c r="F602" s="103" t="str">
        <f>CONCATENATE(D602,"Q ",VLOOKUP($C602,Parametros!$D$4:$E$15,2,0)," ",'3_Fix'!B602)</f>
        <v>2Q Oct 2042</v>
      </c>
      <c r="H602" s="107">
        <f t="shared" si="48"/>
        <v>52154</v>
      </c>
      <c r="I602" s="113" t="str">
        <f>IFERROR(VLOOKUP($F602,'2_Download'!$A$18:$H$5000,I$1,0),"")</f>
        <v/>
      </c>
      <c r="J602" s="113" t="str">
        <f>IFERROR(VLOOKUP($F602,'2_Download'!$A$18:$H$5000,J$1,0),"")</f>
        <v/>
      </c>
      <c r="K602" s="113" t="str">
        <f>IFERROR(VLOOKUP($F602,'2_Download'!$A$18:$H$5000,K$1,0),"")</f>
        <v/>
      </c>
      <c r="L602" s="113" t="str">
        <f>IFERROR(VLOOKUP($F602,'2_Download'!$A$18:$H$5000,L$1,0),"")</f>
        <v/>
      </c>
      <c r="M602" s="113" t="str">
        <f>IFERROR(VLOOKUP($F602,'2_Download'!$A$18:$H$5000,M$1,0),"")</f>
        <v/>
      </c>
      <c r="N602" s="113" t="str">
        <f>IFERROR(VLOOKUP($F602,'2_Download'!$A$18:$H$5000,N$1,0),"")</f>
        <v/>
      </c>
      <c r="O602" s="113" t="str">
        <f>IFERROR(VLOOKUP($F602,'2_Download'!$A$18:$H$5000,O$1,0),"")</f>
        <v/>
      </c>
    </row>
    <row r="603" spans="2:15" x14ac:dyDescent="0.2">
      <c r="B603" s="103">
        <f t="shared" si="50"/>
        <v>2042</v>
      </c>
      <c r="C603" s="103">
        <f t="shared" si="51"/>
        <v>11</v>
      </c>
      <c r="D603" s="103">
        <f t="shared" si="52"/>
        <v>1</v>
      </c>
      <c r="E603" s="103">
        <f t="shared" si="49"/>
        <v>1</v>
      </c>
      <c r="F603" s="103" t="str">
        <f>CONCATENATE(D603,"Q ",VLOOKUP($C603,Parametros!$D$4:$E$15,2,0)," ",'3_Fix'!B603)</f>
        <v>1Q Nov 2042</v>
      </c>
      <c r="H603" s="107">
        <f t="shared" si="48"/>
        <v>52171</v>
      </c>
      <c r="I603" s="113" t="str">
        <f>IFERROR(VLOOKUP($F603,'2_Download'!$A$18:$H$5000,I$1,0),"")</f>
        <v/>
      </c>
      <c r="J603" s="113" t="str">
        <f>IFERROR(VLOOKUP($F603,'2_Download'!$A$18:$H$5000,J$1,0),"")</f>
        <v/>
      </c>
      <c r="K603" s="113" t="str">
        <f>IFERROR(VLOOKUP($F603,'2_Download'!$A$18:$H$5000,K$1,0),"")</f>
        <v/>
      </c>
      <c r="L603" s="113" t="str">
        <f>IFERROR(VLOOKUP($F603,'2_Download'!$A$18:$H$5000,L$1,0),"")</f>
        <v/>
      </c>
      <c r="M603" s="113" t="str">
        <f>IFERROR(VLOOKUP($F603,'2_Download'!$A$18:$H$5000,M$1,0),"")</f>
        <v/>
      </c>
      <c r="N603" s="113" t="str">
        <f>IFERROR(VLOOKUP($F603,'2_Download'!$A$18:$H$5000,N$1,0),"")</f>
        <v/>
      </c>
      <c r="O603" s="113" t="str">
        <f>IFERROR(VLOOKUP($F603,'2_Download'!$A$18:$H$5000,O$1,0),"")</f>
        <v/>
      </c>
    </row>
    <row r="604" spans="2:15" x14ac:dyDescent="0.2">
      <c r="B604" s="103">
        <f t="shared" si="50"/>
        <v>2042</v>
      </c>
      <c r="C604" s="103">
        <f t="shared" si="51"/>
        <v>11</v>
      </c>
      <c r="D604" s="103">
        <f t="shared" si="52"/>
        <v>2</v>
      </c>
      <c r="E604" s="103">
        <f t="shared" si="49"/>
        <v>15</v>
      </c>
      <c r="F604" s="103" t="str">
        <f>CONCATENATE(D604,"Q ",VLOOKUP($C604,Parametros!$D$4:$E$15,2,0)," ",'3_Fix'!B604)</f>
        <v>2Q Nov 2042</v>
      </c>
      <c r="H604" s="107">
        <f t="shared" si="48"/>
        <v>52185</v>
      </c>
      <c r="I604" s="113" t="str">
        <f>IFERROR(VLOOKUP($F604,'2_Download'!$A$18:$H$5000,I$1,0),"")</f>
        <v/>
      </c>
      <c r="J604" s="113" t="str">
        <f>IFERROR(VLOOKUP($F604,'2_Download'!$A$18:$H$5000,J$1,0),"")</f>
        <v/>
      </c>
      <c r="K604" s="113" t="str">
        <f>IFERROR(VLOOKUP($F604,'2_Download'!$A$18:$H$5000,K$1,0),"")</f>
        <v/>
      </c>
      <c r="L604" s="113" t="str">
        <f>IFERROR(VLOOKUP($F604,'2_Download'!$A$18:$H$5000,L$1,0),"")</f>
        <v/>
      </c>
      <c r="M604" s="113" t="str">
        <f>IFERROR(VLOOKUP($F604,'2_Download'!$A$18:$H$5000,M$1,0),"")</f>
        <v/>
      </c>
      <c r="N604" s="113" t="str">
        <f>IFERROR(VLOOKUP($F604,'2_Download'!$A$18:$H$5000,N$1,0),"")</f>
        <v/>
      </c>
      <c r="O604" s="113" t="str">
        <f>IFERROR(VLOOKUP($F604,'2_Download'!$A$18:$H$5000,O$1,0),"")</f>
        <v/>
      </c>
    </row>
    <row r="605" spans="2:15" x14ac:dyDescent="0.2">
      <c r="B605" s="103">
        <f t="shared" si="50"/>
        <v>2042</v>
      </c>
      <c r="C605" s="103">
        <f t="shared" si="51"/>
        <v>12</v>
      </c>
      <c r="D605" s="103">
        <f t="shared" si="52"/>
        <v>1</v>
      </c>
      <c r="E605" s="103">
        <f t="shared" si="49"/>
        <v>1</v>
      </c>
      <c r="F605" s="103" t="str">
        <f>CONCATENATE(D605,"Q ",VLOOKUP($C605,Parametros!$D$4:$E$15,2,0)," ",'3_Fix'!B605)</f>
        <v>1Q Dic 2042</v>
      </c>
      <c r="H605" s="107">
        <f t="shared" si="48"/>
        <v>52201</v>
      </c>
      <c r="I605" s="113" t="str">
        <f>IFERROR(VLOOKUP($F605,'2_Download'!$A$18:$H$5000,I$1,0),"")</f>
        <v/>
      </c>
      <c r="J605" s="113" t="str">
        <f>IFERROR(VLOOKUP($F605,'2_Download'!$A$18:$H$5000,J$1,0),"")</f>
        <v/>
      </c>
      <c r="K605" s="113" t="str">
        <f>IFERROR(VLOOKUP($F605,'2_Download'!$A$18:$H$5000,K$1,0),"")</f>
        <v/>
      </c>
      <c r="L605" s="113" t="str">
        <f>IFERROR(VLOOKUP($F605,'2_Download'!$A$18:$H$5000,L$1,0),"")</f>
        <v/>
      </c>
      <c r="M605" s="113" t="str">
        <f>IFERROR(VLOOKUP($F605,'2_Download'!$A$18:$H$5000,M$1,0),"")</f>
        <v/>
      </c>
      <c r="N605" s="113" t="str">
        <f>IFERROR(VLOOKUP($F605,'2_Download'!$A$18:$H$5000,N$1,0),"")</f>
        <v/>
      </c>
      <c r="O605" s="113" t="str">
        <f>IFERROR(VLOOKUP($F605,'2_Download'!$A$18:$H$5000,O$1,0),"")</f>
        <v/>
      </c>
    </row>
    <row r="606" spans="2:15" x14ac:dyDescent="0.2">
      <c r="B606" s="103">
        <f t="shared" si="50"/>
        <v>2042</v>
      </c>
      <c r="C606" s="103">
        <f t="shared" si="51"/>
        <v>12</v>
      </c>
      <c r="D606" s="103">
        <f t="shared" si="52"/>
        <v>2</v>
      </c>
      <c r="E606" s="103">
        <f t="shared" si="49"/>
        <v>15</v>
      </c>
      <c r="F606" s="103" t="str">
        <f>CONCATENATE(D606,"Q ",VLOOKUP($C606,Parametros!$D$4:$E$15,2,0)," ",'3_Fix'!B606)</f>
        <v>2Q Dic 2042</v>
      </c>
      <c r="H606" s="107">
        <f t="shared" si="48"/>
        <v>52215</v>
      </c>
      <c r="I606" s="113" t="str">
        <f>IFERROR(VLOOKUP($F606,'2_Download'!$A$18:$H$5000,I$1,0),"")</f>
        <v/>
      </c>
      <c r="J606" s="113" t="str">
        <f>IFERROR(VLOOKUP($F606,'2_Download'!$A$18:$H$5000,J$1,0),"")</f>
        <v/>
      </c>
      <c r="K606" s="113" t="str">
        <f>IFERROR(VLOOKUP($F606,'2_Download'!$A$18:$H$5000,K$1,0),"")</f>
        <v/>
      </c>
      <c r="L606" s="113" t="str">
        <f>IFERROR(VLOOKUP($F606,'2_Download'!$A$18:$H$5000,L$1,0),"")</f>
        <v/>
      </c>
      <c r="M606" s="113" t="str">
        <f>IFERROR(VLOOKUP($F606,'2_Download'!$A$18:$H$5000,M$1,0),"")</f>
        <v/>
      </c>
      <c r="N606" s="113" t="str">
        <f>IFERROR(VLOOKUP($F606,'2_Download'!$A$18:$H$5000,N$1,0),"")</f>
        <v/>
      </c>
      <c r="O606" s="113" t="str">
        <f>IFERROR(VLOOKUP($F606,'2_Download'!$A$18:$H$5000,O$1,0),"")</f>
        <v/>
      </c>
    </row>
    <row r="607" spans="2:15" x14ac:dyDescent="0.2">
      <c r="B607" s="103">
        <f t="shared" si="50"/>
        <v>2043</v>
      </c>
      <c r="C607" s="103">
        <f t="shared" si="51"/>
        <v>1</v>
      </c>
      <c r="D607" s="103">
        <f t="shared" si="52"/>
        <v>1</v>
      </c>
      <c r="E607" s="103">
        <f t="shared" si="49"/>
        <v>1</v>
      </c>
      <c r="F607" s="103" t="str">
        <f>CONCATENATE(D607,"Q ",VLOOKUP($C607,Parametros!$D$4:$E$15,2,0)," ",'3_Fix'!B607)</f>
        <v>1Q Ene 2043</v>
      </c>
      <c r="H607" s="107">
        <f t="shared" si="48"/>
        <v>52232</v>
      </c>
      <c r="I607" s="113" t="str">
        <f>IFERROR(VLOOKUP($F607,'2_Download'!$A$18:$H$5000,I$1,0),"")</f>
        <v/>
      </c>
      <c r="J607" s="113" t="str">
        <f>IFERROR(VLOOKUP($F607,'2_Download'!$A$18:$H$5000,J$1,0),"")</f>
        <v/>
      </c>
      <c r="K607" s="113" t="str">
        <f>IFERROR(VLOOKUP($F607,'2_Download'!$A$18:$H$5000,K$1,0),"")</f>
        <v/>
      </c>
      <c r="L607" s="113" t="str">
        <f>IFERROR(VLOOKUP($F607,'2_Download'!$A$18:$H$5000,L$1,0),"")</f>
        <v/>
      </c>
      <c r="M607" s="113" t="str">
        <f>IFERROR(VLOOKUP($F607,'2_Download'!$A$18:$H$5000,M$1,0),"")</f>
        <v/>
      </c>
      <c r="N607" s="113" t="str">
        <f>IFERROR(VLOOKUP($F607,'2_Download'!$A$18:$H$5000,N$1,0),"")</f>
        <v/>
      </c>
      <c r="O607" s="113" t="str">
        <f>IFERROR(VLOOKUP($F607,'2_Download'!$A$18:$H$5000,O$1,0),"")</f>
        <v/>
      </c>
    </row>
    <row r="608" spans="2:15" x14ac:dyDescent="0.2">
      <c r="B608" s="103">
        <f t="shared" si="50"/>
        <v>2043</v>
      </c>
      <c r="C608" s="103">
        <f t="shared" si="51"/>
        <v>1</v>
      </c>
      <c r="D608" s="103">
        <f t="shared" si="52"/>
        <v>2</v>
      </c>
      <c r="E608" s="103">
        <f t="shared" si="49"/>
        <v>15</v>
      </c>
      <c r="F608" s="103" t="str">
        <f>CONCATENATE(D608,"Q ",VLOOKUP($C608,Parametros!$D$4:$E$15,2,0)," ",'3_Fix'!B608)</f>
        <v>2Q Ene 2043</v>
      </c>
      <c r="H608" s="107">
        <f t="shared" si="48"/>
        <v>52246</v>
      </c>
      <c r="I608" s="113" t="str">
        <f>IFERROR(VLOOKUP($F608,'2_Download'!$A$18:$H$5000,I$1,0),"")</f>
        <v/>
      </c>
      <c r="J608" s="113" t="str">
        <f>IFERROR(VLOOKUP($F608,'2_Download'!$A$18:$H$5000,J$1,0),"")</f>
        <v/>
      </c>
      <c r="K608" s="113" t="str">
        <f>IFERROR(VLOOKUP($F608,'2_Download'!$A$18:$H$5000,K$1,0),"")</f>
        <v/>
      </c>
      <c r="L608" s="113" t="str">
        <f>IFERROR(VLOOKUP($F608,'2_Download'!$A$18:$H$5000,L$1,0),"")</f>
        <v/>
      </c>
      <c r="M608" s="113" t="str">
        <f>IFERROR(VLOOKUP($F608,'2_Download'!$A$18:$H$5000,M$1,0),"")</f>
        <v/>
      </c>
      <c r="N608" s="113" t="str">
        <f>IFERROR(VLOOKUP($F608,'2_Download'!$A$18:$H$5000,N$1,0),"")</f>
        <v/>
      </c>
      <c r="O608" s="113" t="str">
        <f>IFERROR(VLOOKUP($F608,'2_Download'!$A$18:$H$5000,O$1,0),"")</f>
        <v/>
      </c>
    </row>
    <row r="609" spans="2:15" x14ac:dyDescent="0.2">
      <c r="B609" s="103">
        <f t="shared" si="50"/>
        <v>2043</v>
      </c>
      <c r="C609" s="103">
        <f t="shared" si="51"/>
        <v>2</v>
      </c>
      <c r="D609" s="103">
        <f t="shared" si="52"/>
        <v>1</v>
      </c>
      <c r="E609" s="103">
        <f t="shared" si="49"/>
        <v>1</v>
      </c>
      <c r="F609" s="103" t="str">
        <f>CONCATENATE(D609,"Q ",VLOOKUP($C609,Parametros!$D$4:$E$15,2,0)," ",'3_Fix'!B609)</f>
        <v>1Q Feb 2043</v>
      </c>
      <c r="H609" s="107">
        <f t="shared" si="48"/>
        <v>52263</v>
      </c>
      <c r="I609" s="113" t="str">
        <f>IFERROR(VLOOKUP($F609,'2_Download'!$A$18:$H$5000,I$1,0),"")</f>
        <v/>
      </c>
      <c r="J609" s="113" t="str">
        <f>IFERROR(VLOOKUP($F609,'2_Download'!$A$18:$H$5000,J$1,0),"")</f>
        <v/>
      </c>
      <c r="K609" s="113" t="str">
        <f>IFERROR(VLOOKUP($F609,'2_Download'!$A$18:$H$5000,K$1,0),"")</f>
        <v/>
      </c>
      <c r="L609" s="113" t="str">
        <f>IFERROR(VLOOKUP($F609,'2_Download'!$A$18:$H$5000,L$1,0),"")</f>
        <v/>
      </c>
      <c r="M609" s="113" t="str">
        <f>IFERROR(VLOOKUP($F609,'2_Download'!$A$18:$H$5000,M$1,0),"")</f>
        <v/>
      </c>
      <c r="N609" s="113" t="str">
        <f>IFERROR(VLOOKUP($F609,'2_Download'!$A$18:$H$5000,N$1,0),"")</f>
        <v/>
      </c>
      <c r="O609" s="113" t="str">
        <f>IFERROR(VLOOKUP($F609,'2_Download'!$A$18:$H$5000,O$1,0),"")</f>
        <v/>
      </c>
    </row>
    <row r="610" spans="2:15" x14ac:dyDescent="0.2">
      <c r="B610" s="103">
        <f t="shared" si="50"/>
        <v>2043</v>
      </c>
      <c r="C610" s="103">
        <f t="shared" si="51"/>
        <v>2</v>
      </c>
      <c r="D610" s="103">
        <f t="shared" si="52"/>
        <v>2</v>
      </c>
      <c r="E610" s="103">
        <f t="shared" si="49"/>
        <v>15</v>
      </c>
      <c r="F610" s="103" t="str">
        <f>CONCATENATE(D610,"Q ",VLOOKUP($C610,Parametros!$D$4:$E$15,2,0)," ",'3_Fix'!B610)</f>
        <v>2Q Feb 2043</v>
      </c>
      <c r="H610" s="107">
        <f t="shared" si="48"/>
        <v>52277</v>
      </c>
      <c r="I610" s="113" t="str">
        <f>IFERROR(VLOOKUP($F610,'2_Download'!$A$18:$H$5000,I$1,0),"")</f>
        <v/>
      </c>
      <c r="J610" s="113" t="str">
        <f>IFERROR(VLOOKUP($F610,'2_Download'!$A$18:$H$5000,J$1,0),"")</f>
        <v/>
      </c>
      <c r="K610" s="113" t="str">
        <f>IFERROR(VLOOKUP($F610,'2_Download'!$A$18:$H$5000,K$1,0),"")</f>
        <v/>
      </c>
      <c r="L610" s="113" t="str">
        <f>IFERROR(VLOOKUP($F610,'2_Download'!$A$18:$H$5000,L$1,0),"")</f>
        <v/>
      </c>
      <c r="M610" s="113" t="str">
        <f>IFERROR(VLOOKUP($F610,'2_Download'!$A$18:$H$5000,M$1,0),"")</f>
        <v/>
      </c>
      <c r="N610" s="113" t="str">
        <f>IFERROR(VLOOKUP($F610,'2_Download'!$A$18:$H$5000,N$1,0),"")</f>
        <v/>
      </c>
      <c r="O610" s="113" t="str">
        <f>IFERROR(VLOOKUP($F610,'2_Download'!$A$18:$H$5000,O$1,0),"")</f>
        <v/>
      </c>
    </row>
    <row r="611" spans="2:15" x14ac:dyDescent="0.2">
      <c r="B611" s="103">
        <f t="shared" si="50"/>
        <v>2043</v>
      </c>
      <c r="C611" s="103">
        <f t="shared" si="51"/>
        <v>3</v>
      </c>
      <c r="D611" s="103">
        <f t="shared" si="52"/>
        <v>1</v>
      </c>
      <c r="E611" s="103">
        <f t="shared" si="49"/>
        <v>1</v>
      </c>
      <c r="F611" s="103" t="str">
        <f>CONCATENATE(D611,"Q ",VLOOKUP($C611,Parametros!$D$4:$E$15,2,0)," ",'3_Fix'!B611)</f>
        <v>1Q Mar 2043</v>
      </c>
      <c r="H611" s="107">
        <f t="shared" si="48"/>
        <v>52291</v>
      </c>
      <c r="I611" s="113" t="str">
        <f>IFERROR(VLOOKUP($F611,'2_Download'!$A$18:$H$5000,I$1,0),"")</f>
        <v/>
      </c>
      <c r="J611" s="113" t="str">
        <f>IFERROR(VLOOKUP($F611,'2_Download'!$A$18:$H$5000,J$1,0),"")</f>
        <v/>
      </c>
      <c r="K611" s="113" t="str">
        <f>IFERROR(VLOOKUP($F611,'2_Download'!$A$18:$H$5000,K$1,0),"")</f>
        <v/>
      </c>
      <c r="L611" s="113" t="str">
        <f>IFERROR(VLOOKUP($F611,'2_Download'!$A$18:$H$5000,L$1,0),"")</f>
        <v/>
      </c>
      <c r="M611" s="113" t="str">
        <f>IFERROR(VLOOKUP($F611,'2_Download'!$A$18:$H$5000,M$1,0),"")</f>
        <v/>
      </c>
      <c r="N611" s="113" t="str">
        <f>IFERROR(VLOOKUP($F611,'2_Download'!$A$18:$H$5000,N$1,0),"")</f>
        <v/>
      </c>
      <c r="O611" s="113" t="str">
        <f>IFERROR(VLOOKUP($F611,'2_Download'!$A$18:$H$5000,O$1,0),"")</f>
        <v/>
      </c>
    </row>
    <row r="612" spans="2:15" x14ac:dyDescent="0.2">
      <c r="B612" s="103">
        <f t="shared" si="50"/>
        <v>2043</v>
      </c>
      <c r="C612" s="103">
        <f t="shared" si="51"/>
        <v>3</v>
      </c>
      <c r="D612" s="103">
        <f t="shared" si="52"/>
        <v>2</v>
      </c>
      <c r="E612" s="103">
        <f t="shared" si="49"/>
        <v>15</v>
      </c>
      <c r="F612" s="103" t="str">
        <f>CONCATENATE(D612,"Q ",VLOOKUP($C612,Parametros!$D$4:$E$15,2,0)," ",'3_Fix'!B612)</f>
        <v>2Q Mar 2043</v>
      </c>
      <c r="H612" s="107">
        <f t="shared" si="48"/>
        <v>52305</v>
      </c>
      <c r="I612" s="113" t="str">
        <f>IFERROR(VLOOKUP($F612,'2_Download'!$A$18:$H$5000,I$1,0),"")</f>
        <v/>
      </c>
      <c r="J612" s="113" t="str">
        <f>IFERROR(VLOOKUP($F612,'2_Download'!$A$18:$H$5000,J$1,0),"")</f>
        <v/>
      </c>
      <c r="K612" s="113" t="str">
        <f>IFERROR(VLOOKUP($F612,'2_Download'!$A$18:$H$5000,K$1,0),"")</f>
        <v/>
      </c>
      <c r="L612" s="113" t="str">
        <f>IFERROR(VLOOKUP($F612,'2_Download'!$A$18:$H$5000,L$1,0),"")</f>
        <v/>
      </c>
      <c r="M612" s="113" t="str">
        <f>IFERROR(VLOOKUP($F612,'2_Download'!$A$18:$H$5000,M$1,0),"")</f>
        <v/>
      </c>
      <c r="N612" s="113" t="str">
        <f>IFERROR(VLOOKUP($F612,'2_Download'!$A$18:$H$5000,N$1,0),"")</f>
        <v/>
      </c>
      <c r="O612" s="113" t="str">
        <f>IFERROR(VLOOKUP($F612,'2_Download'!$A$18:$H$5000,O$1,0),"")</f>
        <v/>
      </c>
    </row>
    <row r="613" spans="2:15" x14ac:dyDescent="0.2">
      <c r="B613" s="103">
        <f t="shared" si="50"/>
        <v>2043</v>
      </c>
      <c r="C613" s="103">
        <f t="shared" si="51"/>
        <v>4</v>
      </c>
      <c r="D613" s="103">
        <f t="shared" si="52"/>
        <v>1</v>
      </c>
      <c r="E613" s="103">
        <f t="shared" si="49"/>
        <v>1</v>
      </c>
      <c r="F613" s="103" t="str">
        <f>CONCATENATE(D613,"Q ",VLOOKUP($C613,Parametros!$D$4:$E$15,2,0)," ",'3_Fix'!B613)</f>
        <v>1Q Abr 2043</v>
      </c>
      <c r="H613" s="107">
        <f t="shared" si="48"/>
        <v>52322</v>
      </c>
      <c r="I613" s="113" t="str">
        <f>IFERROR(VLOOKUP($F613,'2_Download'!$A$18:$H$5000,I$1,0),"")</f>
        <v/>
      </c>
      <c r="J613" s="113" t="str">
        <f>IFERROR(VLOOKUP($F613,'2_Download'!$A$18:$H$5000,J$1,0),"")</f>
        <v/>
      </c>
      <c r="K613" s="113" t="str">
        <f>IFERROR(VLOOKUP($F613,'2_Download'!$A$18:$H$5000,K$1,0),"")</f>
        <v/>
      </c>
      <c r="L613" s="113" t="str">
        <f>IFERROR(VLOOKUP($F613,'2_Download'!$A$18:$H$5000,L$1,0),"")</f>
        <v/>
      </c>
      <c r="M613" s="113" t="str">
        <f>IFERROR(VLOOKUP($F613,'2_Download'!$A$18:$H$5000,M$1,0),"")</f>
        <v/>
      </c>
      <c r="N613" s="113" t="str">
        <f>IFERROR(VLOOKUP($F613,'2_Download'!$A$18:$H$5000,N$1,0),"")</f>
        <v/>
      </c>
      <c r="O613" s="113" t="str">
        <f>IFERROR(VLOOKUP($F613,'2_Download'!$A$18:$H$5000,O$1,0),"")</f>
        <v/>
      </c>
    </row>
    <row r="614" spans="2:15" x14ac:dyDescent="0.2">
      <c r="B614" s="103">
        <f t="shared" si="50"/>
        <v>2043</v>
      </c>
      <c r="C614" s="103">
        <f t="shared" si="51"/>
        <v>4</v>
      </c>
      <c r="D614" s="103">
        <f t="shared" si="52"/>
        <v>2</v>
      </c>
      <c r="E614" s="103">
        <f t="shared" si="49"/>
        <v>15</v>
      </c>
      <c r="F614" s="103" t="str">
        <f>CONCATENATE(D614,"Q ",VLOOKUP($C614,Parametros!$D$4:$E$15,2,0)," ",'3_Fix'!B614)</f>
        <v>2Q Abr 2043</v>
      </c>
      <c r="H614" s="107">
        <f t="shared" si="48"/>
        <v>52336</v>
      </c>
      <c r="I614" s="113" t="str">
        <f>IFERROR(VLOOKUP($F614,'2_Download'!$A$18:$H$5000,I$1,0),"")</f>
        <v/>
      </c>
      <c r="J614" s="113" t="str">
        <f>IFERROR(VLOOKUP($F614,'2_Download'!$A$18:$H$5000,J$1,0),"")</f>
        <v/>
      </c>
      <c r="K614" s="113" t="str">
        <f>IFERROR(VLOOKUP($F614,'2_Download'!$A$18:$H$5000,K$1,0),"")</f>
        <v/>
      </c>
      <c r="L614" s="113" t="str">
        <f>IFERROR(VLOOKUP($F614,'2_Download'!$A$18:$H$5000,L$1,0),"")</f>
        <v/>
      </c>
      <c r="M614" s="113" t="str">
        <f>IFERROR(VLOOKUP($F614,'2_Download'!$A$18:$H$5000,M$1,0),"")</f>
        <v/>
      </c>
      <c r="N614" s="113" t="str">
        <f>IFERROR(VLOOKUP($F614,'2_Download'!$A$18:$H$5000,N$1,0),"")</f>
        <v/>
      </c>
      <c r="O614" s="113" t="str">
        <f>IFERROR(VLOOKUP($F614,'2_Download'!$A$18:$H$5000,O$1,0),"")</f>
        <v/>
      </c>
    </row>
    <row r="615" spans="2:15" x14ac:dyDescent="0.2">
      <c r="B615" s="103">
        <f t="shared" si="50"/>
        <v>2043</v>
      </c>
      <c r="C615" s="103">
        <f t="shared" si="51"/>
        <v>5</v>
      </c>
      <c r="D615" s="103">
        <f t="shared" si="52"/>
        <v>1</v>
      </c>
      <c r="E615" s="103">
        <f t="shared" si="49"/>
        <v>1</v>
      </c>
      <c r="F615" s="103" t="str">
        <f>CONCATENATE(D615,"Q ",VLOOKUP($C615,Parametros!$D$4:$E$15,2,0)," ",'3_Fix'!B615)</f>
        <v>1Q May 2043</v>
      </c>
      <c r="H615" s="107">
        <f t="shared" si="48"/>
        <v>52352</v>
      </c>
      <c r="I615" s="113" t="str">
        <f>IFERROR(VLOOKUP($F615,'2_Download'!$A$18:$H$5000,I$1,0),"")</f>
        <v/>
      </c>
      <c r="J615" s="113" t="str">
        <f>IFERROR(VLOOKUP($F615,'2_Download'!$A$18:$H$5000,J$1,0),"")</f>
        <v/>
      </c>
      <c r="K615" s="113" t="str">
        <f>IFERROR(VLOOKUP($F615,'2_Download'!$A$18:$H$5000,K$1,0),"")</f>
        <v/>
      </c>
      <c r="L615" s="113" t="str">
        <f>IFERROR(VLOOKUP($F615,'2_Download'!$A$18:$H$5000,L$1,0),"")</f>
        <v/>
      </c>
      <c r="M615" s="113" t="str">
        <f>IFERROR(VLOOKUP($F615,'2_Download'!$A$18:$H$5000,M$1,0),"")</f>
        <v/>
      </c>
      <c r="N615" s="113" t="str">
        <f>IFERROR(VLOOKUP($F615,'2_Download'!$A$18:$H$5000,N$1,0),"")</f>
        <v/>
      </c>
      <c r="O615" s="113" t="str">
        <f>IFERROR(VLOOKUP($F615,'2_Download'!$A$18:$H$5000,O$1,0),"")</f>
        <v/>
      </c>
    </row>
    <row r="616" spans="2:15" x14ac:dyDescent="0.2">
      <c r="B616" s="103">
        <f t="shared" si="50"/>
        <v>2043</v>
      </c>
      <c r="C616" s="103">
        <f t="shared" si="51"/>
        <v>5</v>
      </c>
      <c r="D616" s="103">
        <f t="shared" si="52"/>
        <v>2</v>
      </c>
      <c r="E616" s="103">
        <f t="shared" si="49"/>
        <v>15</v>
      </c>
      <c r="F616" s="103" t="str">
        <f>CONCATENATE(D616,"Q ",VLOOKUP($C616,Parametros!$D$4:$E$15,2,0)," ",'3_Fix'!B616)</f>
        <v>2Q May 2043</v>
      </c>
      <c r="H616" s="107">
        <f t="shared" si="48"/>
        <v>52366</v>
      </c>
      <c r="I616" s="113" t="str">
        <f>IFERROR(VLOOKUP($F616,'2_Download'!$A$18:$H$5000,I$1,0),"")</f>
        <v/>
      </c>
      <c r="J616" s="113" t="str">
        <f>IFERROR(VLOOKUP($F616,'2_Download'!$A$18:$H$5000,J$1,0),"")</f>
        <v/>
      </c>
      <c r="K616" s="113" t="str">
        <f>IFERROR(VLOOKUP($F616,'2_Download'!$A$18:$H$5000,K$1,0),"")</f>
        <v/>
      </c>
      <c r="L616" s="113" t="str">
        <f>IFERROR(VLOOKUP($F616,'2_Download'!$A$18:$H$5000,L$1,0),"")</f>
        <v/>
      </c>
      <c r="M616" s="113" t="str">
        <f>IFERROR(VLOOKUP($F616,'2_Download'!$A$18:$H$5000,M$1,0),"")</f>
        <v/>
      </c>
      <c r="N616" s="113" t="str">
        <f>IFERROR(VLOOKUP($F616,'2_Download'!$A$18:$H$5000,N$1,0),"")</f>
        <v/>
      </c>
      <c r="O616" s="113" t="str">
        <f>IFERROR(VLOOKUP($F616,'2_Download'!$A$18:$H$5000,O$1,0),"")</f>
        <v/>
      </c>
    </row>
    <row r="617" spans="2:15" x14ac:dyDescent="0.2">
      <c r="B617" s="103">
        <f t="shared" si="50"/>
        <v>2043</v>
      </c>
      <c r="C617" s="103">
        <f t="shared" si="51"/>
        <v>6</v>
      </c>
      <c r="D617" s="103">
        <f t="shared" si="52"/>
        <v>1</v>
      </c>
      <c r="E617" s="103">
        <f t="shared" si="49"/>
        <v>1</v>
      </c>
      <c r="F617" s="103" t="str">
        <f>CONCATENATE(D617,"Q ",VLOOKUP($C617,Parametros!$D$4:$E$15,2,0)," ",'3_Fix'!B617)</f>
        <v>1Q Jun 2043</v>
      </c>
      <c r="H617" s="107">
        <f t="shared" si="48"/>
        <v>52383</v>
      </c>
      <c r="I617" s="113" t="str">
        <f>IFERROR(VLOOKUP($F617,'2_Download'!$A$18:$H$5000,I$1,0),"")</f>
        <v/>
      </c>
      <c r="J617" s="113" t="str">
        <f>IFERROR(VLOOKUP($F617,'2_Download'!$A$18:$H$5000,J$1,0),"")</f>
        <v/>
      </c>
      <c r="K617" s="113" t="str">
        <f>IFERROR(VLOOKUP($F617,'2_Download'!$A$18:$H$5000,K$1,0),"")</f>
        <v/>
      </c>
      <c r="L617" s="113" t="str">
        <f>IFERROR(VLOOKUP($F617,'2_Download'!$A$18:$H$5000,L$1,0),"")</f>
        <v/>
      </c>
      <c r="M617" s="113" t="str">
        <f>IFERROR(VLOOKUP($F617,'2_Download'!$A$18:$H$5000,M$1,0),"")</f>
        <v/>
      </c>
      <c r="N617" s="113" t="str">
        <f>IFERROR(VLOOKUP($F617,'2_Download'!$A$18:$H$5000,N$1,0),"")</f>
        <v/>
      </c>
      <c r="O617" s="113" t="str">
        <f>IFERROR(VLOOKUP($F617,'2_Download'!$A$18:$H$5000,O$1,0),"")</f>
        <v/>
      </c>
    </row>
    <row r="618" spans="2:15" x14ac:dyDescent="0.2">
      <c r="B618" s="103">
        <f t="shared" si="50"/>
        <v>2043</v>
      </c>
      <c r="C618" s="103">
        <f t="shared" si="51"/>
        <v>6</v>
      </c>
      <c r="D618" s="103">
        <f t="shared" si="52"/>
        <v>2</v>
      </c>
      <c r="E618" s="103">
        <f t="shared" si="49"/>
        <v>15</v>
      </c>
      <c r="F618" s="103" t="str">
        <f>CONCATENATE(D618,"Q ",VLOOKUP($C618,Parametros!$D$4:$E$15,2,0)," ",'3_Fix'!B618)</f>
        <v>2Q Jun 2043</v>
      </c>
      <c r="H618" s="107">
        <f t="shared" si="48"/>
        <v>52397</v>
      </c>
      <c r="I618" s="113" t="str">
        <f>IFERROR(VLOOKUP($F618,'2_Download'!$A$18:$H$5000,I$1,0),"")</f>
        <v/>
      </c>
      <c r="J618" s="113" t="str">
        <f>IFERROR(VLOOKUP($F618,'2_Download'!$A$18:$H$5000,J$1,0),"")</f>
        <v/>
      </c>
      <c r="K618" s="113" t="str">
        <f>IFERROR(VLOOKUP($F618,'2_Download'!$A$18:$H$5000,K$1,0),"")</f>
        <v/>
      </c>
      <c r="L618" s="113" t="str">
        <f>IFERROR(VLOOKUP($F618,'2_Download'!$A$18:$H$5000,L$1,0),"")</f>
        <v/>
      </c>
      <c r="M618" s="113" t="str">
        <f>IFERROR(VLOOKUP($F618,'2_Download'!$A$18:$H$5000,M$1,0),"")</f>
        <v/>
      </c>
      <c r="N618" s="113" t="str">
        <f>IFERROR(VLOOKUP($F618,'2_Download'!$A$18:$H$5000,N$1,0),"")</f>
        <v/>
      </c>
      <c r="O618" s="113" t="str">
        <f>IFERROR(VLOOKUP($F618,'2_Download'!$A$18:$H$5000,O$1,0),"")</f>
        <v/>
      </c>
    </row>
    <row r="619" spans="2:15" x14ac:dyDescent="0.2">
      <c r="B619" s="103">
        <f t="shared" si="50"/>
        <v>2043</v>
      </c>
      <c r="C619" s="103">
        <f t="shared" si="51"/>
        <v>7</v>
      </c>
      <c r="D619" s="103">
        <f t="shared" si="52"/>
        <v>1</v>
      </c>
      <c r="E619" s="103">
        <f t="shared" si="49"/>
        <v>1</v>
      </c>
      <c r="F619" s="103" t="str">
        <f>CONCATENATE(D619,"Q ",VLOOKUP($C619,Parametros!$D$4:$E$15,2,0)," ",'3_Fix'!B619)</f>
        <v>1Q Jul 2043</v>
      </c>
      <c r="H619" s="107">
        <f t="shared" si="48"/>
        <v>52413</v>
      </c>
      <c r="I619" s="113" t="str">
        <f>IFERROR(VLOOKUP($F619,'2_Download'!$A$18:$H$5000,I$1,0),"")</f>
        <v/>
      </c>
      <c r="J619" s="113" t="str">
        <f>IFERROR(VLOOKUP($F619,'2_Download'!$A$18:$H$5000,J$1,0),"")</f>
        <v/>
      </c>
      <c r="K619" s="113" t="str">
        <f>IFERROR(VLOOKUP($F619,'2_Download'!$A$18:$H$5000,K$1,0),"")</f>
        <v/>
      </c>
      <c r="L619" s="113" t="str">
        <f>IFERROR(VLOOKUP($F619,'2_Download'!$A$18:$H$5000,L$1,0),"")</f>
        <v/>
      </c>
      <c r="M619" s="113" t="str">
        <f>IFERROR(VLOOKUP($F619,'2_Download'!$A$18:$H$5000,M$1,0),"")</f>
        <v/>
      </c>
      <c r="N619" s="113" t="str">
        <f>IFERROR(VLOOKUP($F619,'2_Download'!$A$18:$H$5000,N$1,0),"")</f>
        <v/>
      </c>
      <c r="O619" s="113" t="str">
        <f>IFERROR(VLOOKUP($F619,'2_Download'!$A$18:$H$5000,O$1,0),"")</f>
        <v/>
      </c>
    </row>
    <row r="620" spans="2:15" x14ac:dyDescent="0.2">
      <c r="B620" s="103">
        <f t="shared" si="50"/>
        <v>2043</v>
      </c>
      <c r="C620" s="103">
        <f t="shared" si="51"/>
        <v>7</v>
      </c>
      <c r="D620" s="103">
        <f t="shared" si="52"/>
        <v>2</v>
      </c>
      <c r="E620" s="103">
        <f t="shared" si="49"/>
        <v>15</v>
      </c>
      <c r="F620" s="103" t="str">
        <f>CONCATENATE(D620,"Q ",VLOOKUP($C620,Parametros!$D$4:$E$15,2,0)," ",'3_Fix'!B620)</f>
        <v>2Q Jul 2043</v>
      </c>
      <c r="H620" s="107">
        <f t="shared" si="48"/>
        <v>52427</v>
      </c>
      <c r="I620" s="113" t="str">
        <f>IFERROR(VLOOKUP($F620,'2_Download'!$A$18:$H$5000,I$1,0),"")</f>
        <v/>
      </c>
      <c r="J620" s="113" t="str">
        <f>IFERROR(VLOOKUP($F620,'2_Download'!$A$18:$H$5000,J$1,0),"")</f>
        <v/>
      </c>
      <c r="K620" s="113" t="str">
        <f>IFERROR(VLOOKUP($F620,'2_Download'!$A$18:$H$5000,K$1,0),"")</f>
        <v/>
      </c>
      <c r="L620" s="113" t="str">
        <f>IFERROR(VLOOKUP($F620,'2_Download'!$A$18:$H$5000,L$1,0),"")</f>
        <v/>
      </c>
      <c r="M620" s="113" t="str">
        <f>IFERROR(VLOOKUP($F620,'2_Download'!$A$18:$H$5000,M$1,0),"")</f>
        <v/>
      </c>
      <c r="N620" s="113" t="str">
        <f>IFERROR(VLOOKUP($F620,'2_Download'!$A$18:$H$5000,N$1,0),"")</f>
        <v/>
      </c>
      <c r="O620" s="113" t="str">
        <f>IFERROR(VLOOKUP($F620,'2_Download'!$A$18:$H$5000,O$1,0),"")</f>
        <v/>
      </c>
    </row>
    <row r="621" spans="2:15" x14ac:dyDescent="0.2">
      <c r="B621" s="103">
        <f t="shared" si="50"/>
        <v>2043</v>
      </c>
      <c r="C621" s="103">
        <f t="shared" si="51"/>
        <v>8</v>
      </c>
      <c r="D621" s="103">
        <f t="shared" si="52"/>
        <v>1</v>
      </c>
      <c r="E621" s="103">
        <f t="shared" si="49"/>
        <v>1</v>
      </c>
      <c r="F621" s="103" t="str">
        <f>CONCATENATE(D621,"Q ",VLOOKUP($C621,Parametros!$D$4:$E$15,2,0)," ",'3_Fix'!B621)</f>
        <v>1Q Ago 2043</v>
      </c>
      <c r="H621" s="107">
        <f t="shared" si="48"/>
        <v>52444</v>
      </c>
      <c r="I621" s="113" t="str">
        <f>IFERROR(VLOOKUP($F621,'2_Download'!$A$18:$H$5000,I$1,0),"")</f>
        <v/>
      </c>
      <c r="J621" s="113" t="str">
        <f>IFERROR(VLOOKUP($F621,'2_Download'!$A$18:$H$5000,J$1,0),"")</f>
        <v/>
      </c>
      <c r="K621" s="113" t="str">
        <f>IFERROR(VLOOKUP($F621,'2_Download'!$A$18:$H$5000,K$1,0),"")</f>
        <v/>
      </c>
      <c r="L621" s="113" t="str">
        <f>IFERROR(VLOOKUP($F621,'2_Download'!$A$18:$H$5000,L$1,0),"")</f>
        <v/>
      </c>
      <c r="M621" s="113" t="str">
        <f>IFERROR(VLOOKUP($F621,'2_Download'!$A$18:$H$5000,M$1,0),"")</f>
        <v/>
      </c>
      <c r="N621" s="113" t="str">
        <f>IFERROR(VLOOKUP($F621,'2_Download'!$A$18:$H$5000,N$1,0),"")</f>
        <v/>
      </c>
      <c r="O621" s="113" t="str">
        <f>IFERROR(VLOOKUP($F621,'2_Download'!$A$18:$H$5000,O$1,0),"")</f>
        <v/>
      </c>
    </row>
    <row r="622" spans="2:15" x14ac:dyDescent="0.2">
      <c r="B622" s="103">
        <f t="shared" ref="B622:B685" si="53">IF(C621=12,IF(D621=2,B621+1,B621),B621)</f>
        <v>2043</v>
      </c>
      <c r="C622" s="103">
        <f t="shared" ref="C622:C685" si="54">IF(D621=2,IF(C621=12,1,C621+1),C621)</f>
        <v>8</v>
      </c>
      <c r="D622" s="103">
        <f t="shared" ref="D622:D685" si="55">IF(D621=1,2,1)</f>
        <v>2</v>
      </c>
      <c r="E622" s="103">
        <f t="shared" si="49"/>
        <v>15</v>
      </c>
      <c r="F622" s="103" t="str">
        <f>CONCATENATE(D622,"Q ",VLOOKUP($C622,Parametros!$D$4:$E$15,2,0)," ",'3_Fix'!B622)</f>
        <v>2Q Ago 2043</v>
      </c>
      <c r="H622" s="107">
        <f t="shared" si="48"/>
        <v>52458</v>
      </c>
      <c r="I622" s="113" t="str">
        <f>IFERROR(VLOOKUP($F622,'2_Download'!$A$18:$H$5000,I$1,0),"")</f>
        <v/>
      </c>
      <c r="J622" s="113" t="str">
        <f>IFERROR(VLOOKUP($F622,'2_Download'!$A$18:$H$5000,J$1,0),"")</f>
        <v/>
      </c>
      <c r="K622" s="113" t="str">
        <f>IFERROR(VLOOKUP($F622,'2_Download'!$A$18:$H$5000,K$1,0),"")</f>
        <v/>
      </c>
      <c r="L622" s="113" t="str">
        <f>IFERROR(VLOOKUP($F622,'2_Download'!$A$18:$H$5000,L$1,0),"")</f>
        <v/>
      </c>
      <c r="M622" s="113" t="str">
        <f>IFERROR(VLOOKUP($F622,'2_Download'!$A$18:$H$5000,M$1,0),"")</f>
        <v/>
      </c>
      <c r="N622" s="113" t="str">
        <f>IFERROR(VLOOKUP($F622,'2_Download'!$A$18:$H$5000,N$1,0),"")</f>
        <v/>
      </c>
      <c r="O622" s="113" t="str">
        <f>IFERROR(VLOOKUP($F622,'2_Download'!$A$18:$H$5000,O$1,0),"")</f>
        <v/>
      </c>
    </row>
    <row r="623" spans="2:15" x14ac:dyDescent="0.2">
      <c r="B623" s="103">
        <f t="shared" si="53"/>
        <v>2043</v>
      </c>
      <c r="C623" s="103">
        <f t="shared" si="54"/>
        <v>9</v>
      </c>
      <c r="D623" s="103">
        <f t="shared" si="55"/>
        <v>1</v>
      </c>
      <c r="E623" s="103">
        <f t="shared" si="49"/>
        <v>1</v>
      </c>
      <c r="F623" s="103" t="str">
        <f>CONCATENATE(D623,"Q ",VLOOKUP($C623,Parametros!$D$4:$E$15,2,0)," ",'3_Fix'!B623)</f>
        <v>1Q Sep 2043</v>
      </c>
      <c r="H623" s="107">
        <f t="shared" si="48"/>
        <v>52475</v>
      </c>
      <c r="I623" s="113" t="str">
        <f>IFERROR(VLOOKUP($F623,'2_Download'!$A$18:$H$5000,I$1,0),"")</f>
        <v/>
      </c>
      <c r="J623" s="113" t="str">
        <f>IFERROR(VLOOKUP($F623,'2_Download'!$A$18:$H$5000,J$1,0),"")</f>
        <v/>
      </c>
      <c r="K623" s="113" t="str">
        <f>IFERROR(VLOOKUP($F623,'2_Download'!$A$18:$H$5000,K$1,0),"")</f>
        <v/>
      </c>
      <c r="L623" s="113" t="str">
        <f>IFERROR(VLOOKUP($F623,'2_Download'!$A$18:$H$5000,L$1,0),"")</f>
        <v/>
      </c>
      <c r="M623" s="113" t="str">
        <f>IFERROR(VLOOKUP($F623,'2_Download'!$A$18:$H$5000,M$1,0),"")</f>
        <v/>
      </c>
      <c r="N623" s="113" t="str">
        <f>IFERROR(VLOOKUP($F623,'2_Download'!$A$18:$H$5000,N$1,0),"")</f>
        <v/>
      </c>
      <c r="O623" s="113" t="str">
        <f>IFERROR(VLOOKUP($F623,'2_Download'!$A$18:$H$5000,O$1,0),"")</f>
        <v/>
      </c>
    </row>
    <row r="624" spans="2:15" x14ac:dyDescent="0.2">
      <c r="B624" s="103">
        <f t="shared" si="53"/>
        <v>2043</v>
      </c>
      <c r="C624" s="103">
        <f t="shared" si="54"/>
        <v>9</v>
      </c>
      <c r="D624" s="103">
        <f t="shared" si="55"/>
        <v>2</v>
      </c>
      <c r="E624" s="103">
        <f t="shared" si="49"/>
        <v>15</v>
      </c>
      <c r="F624" s="103" t="str">
        <f>CONCATENATE(D624,"Q ",VLOOKUP($C624,Parametros!$D$4:$E$15,2,0)," ",'3_Fix'!B624)</f>
        <v>2Q Sep 2043</v>
      </c>
      <c r="H624" s="107">
        <f t="shared" si="48"/>
        <v>52489</v>
      </c>
      <c r="I624" s="113" t="str">
        <f>IFERROR(VLOOKUP($F624,'2_Download'!$A$18:$H$5000,I$1,0),"")</f>
        <v/>
      </c>
      <c r="J624" s="113" t="str">
        <f>IFERROR(VLOOKUP($F624,'2_Download'!$A$18:$H$5000,J$1,0),"")</f>
        <v/>
      </c>
      <c r="K624" s="113" t="str">
        <f>IFERROR(VLOOKUP($F624,'2_Download'!$A$18:$H$5000,K$1,0),"")</f>
        <v/>
      </c>
      <c r="L624" s="113" t="str">
        <f>IFERROR(VLOOKUP($F624,'2_Download'!$A$18:$H$5000,L$1,0),"")</f>
        <v/>
      </c>
      <c r="M624" s="113" t="str">
        <f>IFERROR(VLOOKUP($F624,'2_Download'!$A$18:$H$5000,M$1,0),"")</f>
        <v/>
      </c>
      <c r="N624" s="113" t="str">
        <f>IFERROR(VLOOKUP($F624,'2_Download'!$A$18:$H$5000,N$1,0),"")</f>
        <v/>
      </c>
      <c r="O624" s="113" t="str">
        <f>IFERROR(VLOOKUP($F624,'2_Download'!$A$18:$H$5000,O$1,0),"")</f>
        <v/>
      </c>
    </row>
    <row r="625" spans="2:15" x14ac:dyDescent="0.2">
      <c r="B625" s="103">
        <f t="shared" si="53"/>
        <v>2043</v>
      </c>
      <c r="C625" s="103">
        <f t="shared" si="54"/>
        <v>10</v>
      </c>
      <c r="D625" s="103">
        <f t="shared" si="55"/>
        <v>1</v>
      </c>
      <c r="E625" s="103">
        <f t="shared" si="49"/>
        <v>1</v>
      </c>
      <c r="F625" s="103" t="str">
        <f>CONCATENATE(D625,"Q ",VLOOKUP($C625,Parametros!$D$4:$E$15,2,0)," ",'3_Fix'!B625)</f>
        <v>1Q Oct 2043</v>
      </c>
      <c r="H625" s="107">
        <f t="shared" si="48"/>
        <v>52505</v>
      </c>
      <c r="I625" s="113" t="str">
        <f>IFERROR(VLOOKUP($F625,'2_Download'!$A$18:$H$5000,I$1,0),"")</f>
        <v/>
      </c>
      <c r="J625" s="113" t="str">
        <f>IFERROR(VLOOKUP($F625,'2_Download'!$A$18:$H$5000,J$1,0),"")</f>
        <v/>
      </c>
      <c r="K625" s="113" t="str">
        <f>IFERROR(VLOOKUP($F625,'2_Download'!$A$18:$H$5000,K$1,0),"")</f>
        <v/>
      </c>
      <c r="L625" s="113" t="str">
        <f>IFERROR(VLOOKUP($F625,'2_Download'!$A$18:$H$5000,L$1,0),"")</f>
        <v/>
      </c>
      <c r="M625" s="113" t="str">
        <f>IFERROR(VLOOKUP($F625,'2_Download'!$A$18:$H$5000,M$1,0),"")</f>
        <v/>
      </c>
      <c r="N625" s="113" t="str">
        <f>IFERROR(VLOOKUP($F625,'2_Download'!$A$18:$H$5000,N$1,0),"")</f>
        <v/>
      </c>
      <c r="O625" s="113" t="str">
        <f>IFERROR(VLOOKUP($F625,'2_Download'!$A$18:$H$5000,O$1,0),"")</f>
        <v/>
      </c>
    </row>
    <row r="626" spans="2:15" x14ac:dyDescent="0.2">
      <c r="B626" s="103">
        <f t="shared" si="53"/>
        <v>2043</v>
      </c>
      <c r="C626" s="103">
        <f t="shared" si="54"/>
        <v>10</v>
      </c>
      <c r="D626" s="103">
        <f t="shared" si="55"/>
        <v>2</v>
      </c>
      <c r="E626" s="103">
        <f t="shared" si="49"/>
        <v>15</v>
      </c>
      <c r="F626" s="103" t="str">
        <f>CONCATENATE(D626,"Q ",VLOOKUP($C626,Parametros!$D$4:$E$15,2,0)," ",'3_Fix'!B626)</f>
        <v>2Q Oct 2043</v>
      </c>
      <c r="H626" s="107">
        <f t="shared" si="48"/>
        <v>52519</v>
      </c>
      <c r="I626" s="113" t="str">
        <f>IFERROR(VLOOKUP($F626,'2_Download'!$A$18:$H$5000,I$1,0),"")</f>
        <v/>
      </c>
      <c r="J626" s="113" t="str">
        <f>IFERROR(VLOOKUP($F626,'2_Download'!$A$18:$H$5000,J$1,0),"")</f>
        <v/>
      </c>
      <c r="K626" s="113" t="str">
        <f>IFERROR(VLOOKUP($F626,'2_Download'!$A$18:$H$5000,K$1,0),"")</f>
        <v/>
      </c>
      <c r="L626" s="113" t="str">
        <f>IFERROR(VLOOKUP($F626,'2_Download'!$A$18:$H$5000,L$1,0),"")</f>
        <v/>
      </c>
      <c r="M626" s="113" t="str">
        <f>IFERROR(VLOOKUP($F626,'2_Download'!$A$18:$H$5000,M$1,0),"")</f>
        <v/>
      </c>
      <c r="N626" s="113" t="str">
        <f>IFERROR(VLOOKUP($F626,'2_Download'!$A$18:$H$5000,N$1,0),"")</f>
        <v/>
      </c>
      <c r="O626" s="113" t="str">
        <f>IFERROR(VLOOKUP($F626,'2_Download'!$A$18:$H$5000,O$1,0),"")</f>
        <v/>
      </c>
    </row>
    <row r="627" spans="2:15" x14ac:dyDescent="0.2">
      <c r="B627" s="103">
        <f t="shared" si="53"/>
        <v>2043</v>
      </c>
      <c r="C627" s="103">
        <f t="shared" si="54"/>
        <v>11</v>
      </c>
      <c r="D627" s="103">
        <f t="shared" si="55"/>
        <v>1</v>
      </c>
      <c r="E627" s="103">
        <f t="shared" si="49"/>
        <v>1</v>
      </c>
      <c r="F627" s="103" t="str">
        <f>CONCATENATE(D627,"Q ",VLOOKUP($C627,Parametros!$D$4:$E$15,2,0)," ",'3_Fix'!B627)</f>
        <v>1Q Nov 2043</v>
      </c>
      <c r="H627" s="107">
        <f t="shared" si="48"/>
        <v>52536</v>
      </c>
      <c r="I627" s="113" t="str">
        <f>IFERROR(VLOOKUP($F627,'2_Download'!$A$18:$H$5000,I$1,0),"")</f>
        <v/>
      </c>
      <c r="J627" s="113" t="str">
        <f>IFERROR(VLOOKUP($F627,'2_Download'!$A$18:$H$5000,J$1,0),"")</f>
        <v/>
      </c>
      <c r="K627" s="113" t="str">
        <f>IFERROR(VLOOKUP($F627,'2_Download'!$A$18:$H$5000,K$1,0),"")</f>
        <v/>
      </c>
      <c r="L627" s="113" t="str">
        <f>IFERROR(VLOOKUP($F627,'2_Download'!$A$18:$H$5000,L$1,0),"")</f>
        <v/>
      </c>
      <c r="M627" s="113" t="str">
        <f>IFERROR(VLOOKUP($F627,'2_Download'!$A$18:$H$5000,M$1,0),"")</f>
        <v/>
      </c>
      <c r="N627" s="113" t="str">
        <f>IFERROR(VLOOKUP($F627,'2_Download'!$A$18:$H$5000,N$1,0),"")</f>
        <v/>
      </c>
      <c r="O627" s="113" t="str">
        <f>IFERROR(VLOOKUP($F627,'2_Download'!$A$18:$H$5000,O$1,0),"")</f>
        <v/>
      </c>
    </row>
    <row r="628" spans="2:15" x14ac:dyDescent="0.2">
      <c r="B628" s="103">
        <f t="shared" si="53"/>
        <v>2043</v>
      </c>
      <c r="C628" s="103">
        <f t="shared" si="54"/>
        <v>11</v>
      </c>
      <c r="D628" s="103">
        <f t="shared" si="55"/>
        <v>2</v>
      </c>
      <c r="E628" s="103">
        <f t="shared" si="49"/>
        <v>15</v>
      </c>
      <c r="F628" s="103" t="str">
        <f>CONCATENATE(D628,"Q ",VLOOKUP($C628,Parametros!$D$4:$E$15,2,0)," ",'3_Fix'!B628)</f>
        <v>2Q Nov 2043</v>
      </c>
      <c r="H628" s="107">
        <f t="shared" si="48"/>
        <v>52550</v>
      </c>
      <c r="I628" s="113" t="str">
        <f>IFERROR(VLOOKUP($F628,'2_Download'!$A$18:$H$5000,I$1,0),"")</f>
        <v/>
      </c>
      <c r="J628" s="113" t="str">
        <f>IFERROR(VLOOKUP($F628,'2_Download'!$A$18:$H$5000,J$1,0),"")</f>
        <v/>
      </c>
      <c r="K628" s="113" t="str">
        <f>IFERROR(VLOOKUP($F628,'2_Download'!$A$18:$H$5000,K$1,0),"")</f>
        <v/>
      </c>
      <c r="L628" s="113" t="str">
        <f>IFERROR(VLOOKUP($F628,'2_Download'!$A$18:$H$5000,L$1,0),"")</f>
        <v/>
      </c>
      <c r="M628" s="113" t="str">
        <f>IFERROR(VLOOKUP($F628,'2_Download'!$A$18:$H$5000,M$1,0),"")</f>
        <v/>
      </c>
      <c r="N628" s="113" t="str">
        <f>IFERROR(VLOOKUP($F628,'2_Download'!$A$18:$H$5000,N$1,0),"")</f>
        <v/>
      </c>
      <c r="O628" s="113" t="str">
        <f>IFERROR(VLOOKUP($F628,'2_Download'!$A$18:$H$5000,O$1,0),"")</f>
        <v/>
      </c>
    </row>
    <row r="629" spans="2:15" x14ac:dyDescent="0.2">
      <c r="B629" s="103">
        <f t="shared" si="53"/>
        <v>2043</v>
      </c>
      <c r="C629" s="103">
        <f t="shared" si="54"/>
        <v>12</v>
      </c>
      <c r="D629" s="103">
        <f t="shared" si="55"/>
        <v>1</v>
      </c>
      <c r="E629" s="103">
        <f t="shared" si="49"/>
        <v>1</v>
      </c>
      <c r="F629" s="103" t="str">
        <f>CONCATENATE(D629,"Q ",VLOOKUP($C629,Parametros!$D$4:$E$15,2,0)," ",'3_Fix'!B629)</f>
        <v>1Q Dic 2043</v>
      </c>
      <c r="H629" s="107">
        <f t="shared" si="48"/>
        <v>52566</v>
      </c>
      <c r="I629" s="113" t="str">
        <f>IFERROR(VLOOKUP($F629,'2_Download'!$A$18:$H$5000,I$1,0),"")</f>
        <v/>
      </c>
      <c r="J629" s="113" t="str">
        <f>IFERROR(VLOOKUP($F629,'2_Download'!$A$18:$H$5000,J$1,0),"")</f>
        <v/>
      </c>
      <c r="K629" s="113" t="str">
        <f>IFERROR(VLOOKUP($F629,'2_Download'!$A$18:$H$5000,K$1,0),"")</f>
        <v/>
      </c>
      <c r="L629" s="113" t="str">
        <f>IFERROR(VLOOKUP($F629,'2_Download'!$A$18:$H$5000,L$1,0),"")</f>
        <v/>
      </c>
      <c r="M629" s="113" t="str">
        <f>IFERROR(VLOOKUP($F629,'2_Download'!$A$18:$H$5000,M$1,0),"")</f>
        <v/>
      </c>
      <c r="N629" s="113" t="str">
        <f>IFERROR(VLOOKUP($F629,'2_Download'!$A$18:$H$5000,N$1,0),"")</f>
        <v/>
      </c>
      <c r="O629" s="113" t="str">
        <f>IFERROR(VLOOKUP($F629,'2_Download'!$A$18:$H$5000,O$1,0),"")</f>
        <v/>
      </c>
    </row>
    <row r="630" spans="2:15" x14ac:dyDescent="0.2">
      <c r="B630" s="103">
        <f t="shared" si="53"/>
        <v>2043</v>
      </c>
      <c r="C630" s="103">
        <f t="shared" si="54"/>
        <v>12</v>
      </c>
      <c r="D630" s="103">
        <f t="shared" si="55"/>
        <v>2</v>
      </c>
      <c r="E630" s="103">
        <f t="shared" si="49"/>
        <v>15</v>
      </c>
      <c r="F630" s="103" t="str">
        <f>CONCATENATE(D630,"Q ",VLOOKUP($C630,Parametros!$D$4:$E$15,2,0)," ",'3_Fix'!B630)</f>
        <v>2Q Dic 2043</v>
      </c>
      <c r="H630" s="107">
        <f t="shared" si="48"/>
        <v>52580</v>
      </c>
      <c r="I630" s="113" t="str">
        <f>IFERROR(VLOOKUP($F630,'2_Download'!$A$18:$H$5000,I$1,0),"")</f>
        <v/>
      </c>
      <c r="J630" s="113" t="str">
        <f>IFERROR(VLOOKUP($F630,'2_Download'!$A$18:$H$5000,J$1,0),"")</f>
        <v/>
      </c>
      <c r="K630" s="113" t="str">
        <f>IFERROR(VLOOKUP($F630,'2_Download'!$A$18:$H$5000,K$1,0),"")</f>
        <v/>
      </c>
      <c r="L630" s="113" t="str">
        <f>IFERROR(VLOOKUP($F630,'2_Download'!$A$18:$H$5000,L$1,0),"")</f>
        <v/>
      </c>
      <c r="M630" s="113" t="str">
        <f>IFERROR(VLOOKUP($F630,'2_Download'!$A$18:$H$5000,M$1,0),"")</f>
        <v/>
      </c>
      <c r="N630" s="113" t="str">
        <f>IFERROR(VLOOKUP($F630,'2_Download'!$A$18:$H$5000,N$1,0),"")</f>
        <v/>
      </c>
      <c r="O630" s="113" t="str">
        <f>IFERROR(VLOOKUP($F630,'2_Download'!$A$18:$H$5000,O$1,0),"")</f>
        <v/>
      </c>
    </row>
    <row r="631" spans="2:15" x14ac:dyDescent="0.2">
      <c r="B631" s="103">
        <f t="shared" si="53"/>
        <v>2044</v>
      </c>
      <c r="C631" s="103">
        <f t="shared" si="54"/>
        <v>1</v>
      </c>
      <c r="D631" s="103">
        <f t="shared" si="55"/>
        <v>1</v>
      </c>
      <c r="E631" s="103">
        <f t="shared" si="49"/>
        <v>1</v>
      </c>
      <c r="F631" s="103" t="str">
        <f>CONCATENATE(D631,"Q ",VLOOKUP($C631,Parametros!$D$4:$E$15,2,0)," ",'3_Fix'!B631)</f>
        <v>1Q Ene 2044</v>
      </c>
      <c r="H631" s="107">
        <f t="shared" si="48"/>
        <v>52597</v>
      </c>
      <c r="I631" s="113" t="str">
        <f>IFERROR(VLOOKUP($F631,'2_Download'!$A$18:$H$5000,I$1,0),"")</f>
        <v/>
      </c>
      <c r="J631" s="113" t="str">
        <f>IFERROR(VLOOKUP($F631,'2_Download'!$A$18:$H$5000,J$1,0),"")</f>
        <v/>
      </c>
      <c r="K631" s="113" t="str">
        <f>IFERROR(VLOOKUP($F631,'2_Download'!$A$18:$H$5000,K$1,0),"")</f>
        <v/>
      </c>
      <c r="L631" s="113" t="str">
        <f>IFERROR(VLOOKUP($F631,'2_Download'!$A$18:$H$5000,L$1,0),"")</f>
        <v/>
      </c>
      <c r="M631" s="113" t="str">
        <f>IFERROR(VLOOKUP($F631,'2_Download'!$A$18:$H$5000,M$1,0),"")</f>
        <v/>
      </c>
      <c r="N631" s="113" t="str">
        <f>IFERROR(VLOOKUP($F631,'2_Download'!$A$18:$H$5000,N$1,0),"")</f>
        <v/>
      </c>
      <c r="O631" s="113" t="str">
        <f>IFERROR(VLOOKUP($F631,'2_Download'!$A$18:$H$5000,O$1,0),"")</f>
        <v/>
      </c>
    </row>
    <row r="632" spans="2:15" x14ac:dyDescent="0.2">
      <c r="B632" s="103">
        <f t="shared" si="53"/>
        <v>2044</v>
      </c>
      <c r="C632" s="103">
        <f t="shared" si="54"/>
        <v>1</v>
      </c>
      <c r="D632" s="103">
        <f t="shared" si="55"/>
        <v>2</v>
      </c>
      <c r="E632" s="103">
        <f t="shared" si="49"/>
        <v>15</v>
      </c>
      <c r="F632" s="103" t="str">
        <f>CONCATENATE(D632,"Q ",VLOOKUP($C632,Parametros!$D$4:$E$15,2,0)," ",'3_Fix'!B632)</f>
        <v>2Q Ene 2044</v>
      </c>
      <c r="H632" s="107">
        <f t="shared" si="48"/>
        <v>52611</v>
      </c>
      <c r="I632" s="113" t="str">
        <f>IFERROR(VLOOKUP($F632,'2_Download'!$A$18:$H$5000,I$1,0),"")</f>
        <v/>
      </c>
      <c r="J632" s="113" t="str">
        <f>IFERROR(VLOOKUP($F632,'2_Download'!$A$18:$H$5000,J$1,0),"")</f>
        <v/>
      </c>
      <c r="K632" s="113" t="str">
        <f>IFERROR(VLOOKUP($F632,'2_Download'!$A$18:$H$5000,K$1,0),"")</f>
        <v/>
      </c>
      <c r="L632" s="113" t="str">
        <f>IFERROR(VLOOKUP($F632,'2_Download'!$A$18:$H$5000,L$1,0),"")</f>
        <v/>
      </c>
      <c r="M632" s="113" t="str">
        <f>IFERROR(VLOOKUP($F632,'2_Download'!$A$18:$H$5000,M$1,0),"")</f>
        <v/>
      </c>
      <c r="N632" s="113" t="str">
        <f>IFERROR(VLOOKUP($F632,'2_Download'!$A$18:$H$5000,N$1,0),"")</f>
        <v/>
      </c>
      <c r="O632" s="113" t="str">
        <f>IFERROR(VLOOKUP($F632,'2_Download'!$A$18:$H$5000,O$1,0),"")</f>
        <v/>
      </c>
    </row>
    <row r="633" spans="2:15" x14ac:dyDescent="0.2">
      <c r="B633" s="103">
        <f t="shared" si="53"/>
        <v>2044</v>
      </c>
      <c r="C633" s="103">
        <f t="shared" si="54"/>
        <v>2</v>
      </c>
      <c r="D633" s="103">
        <f t="shared" si="55"/>
        <v>1</v>
      </c>
      <c r="E633" s="103">
        <f t="shared" si="49"/>
        <v>1</v>
      </c>
      <c r="F633" s="103" t="str">
        <f>CONCATENATE(D633,"Q ",VLOOKUP($C633,Parametros!$D$4:$E$15,2,0)," ",'3_Fix'!B633)</f>
        <v>1Q Feb 2044</v>
      </c>
      <c r="H633" s="107">
        <f t="shared" si="48"/>
        <v>52628</v>
      </c>
      <c r="I633" s="113" t="str">
        <f>IFERROR(VLOOKUP($F633,'2_Download'!$A$18:$H$5000,I$1,0),"")</f>
        <v/>
      </c>
      <c r="J633" s="113" t="str">
        <f>IFERROR(VLOOKUP($F633,'2_Download'!$A$18:$H$5000,J$1,0),"")</f>
        <v/>
      </c>
      <c r="K633" s="113" t="str">
        <f>IFERROR(VLOOKUP($F633,'2_Download'!$A$18:$H$5000,K$1,0),"")</f>
        <v/>
      </c>
      <c r="L633" s="113" t="str">
        <f>IFERROR(VLOOKUP($F633,'2_Download'!$A$18:$H$5000,L$1,0),"")</f>
        <v/>
      </c>
      <c r="M633" s="113" t="str">
        <f>IFERROR(VLOOKUP($F633,'2_Download'!$A$18:$H$5000,M$1,0),"")</f>
        <v/>
      </c>
      <c r="N633" s="113" t="str">
        <f>IFERROR(VLOOKUP($F633,'2_Download'!$A$18:$H$5000,N$1,0),"")</f>
        <v/>
      </c>
      <c r="O633" s="113" t="str">
        <f>IFERROR(VLOOKUP($F633,'2_Download'!$A$18:$H$5000,O$1,0),"")</f>
        <v/>
      </c>
    </row>
    <row r="634" spans="2:15" x14ac:dyDescent="0.2">
      <c r="B634" s="103">
        <f t="shared" si="53"/>
        <v>2044</v>
      </c>
      <c r="C634" s="103">
        <f t="shared" si="54"/>
        <v>2</v>
      </c>
      <c r="D634" s="103">
        <f t="shared" si="55"/>
        <v>2</v>
      </c>
      <c r="E634" s="103">
        <f t="shared" si="49"/>
        <v>15</v>
      </c>
      <c r="F634" s="103" t="str">
        <f>CONCATENATE(D634,"Q ",VLOOKUP($C634,Parametros!$D$4:$E$15,2,0)," ",'3_Fix'!B634)</f>
        <v>2Q Feb 2044</v>
      </c>
      <c r="H634" s="107">
        <f t="shared" si="48"/>
        <v>52642</v>
      </c>
      <c r="I634" s="113" t="str">
        <f>IFERROR(VLOOKUP($F634,'2_Download'!$A$18:$H$5000,I$1,0),"")</f>
        <v/>
      </c>
      <c r="J634" s="113" t="str">
        <f>IFERROR(VLOOKUP($F634,'2_Download'!$A$18:$H$5000,J$1,0),"")</f>
        <v/>
      </c>
      <c r="K634" s="113" t="str">
        <f>IFERROR(VLOOKUP($F634,'2_Download'!$A$18:$H$5000,K$1,0),"")</f>
        <v/>
      </c>
      <c r="L634" s="113" t="str">
        <f>IFERROR(VLOOKUP($F634,'2_Download'!$A$18:$H$5000,L$1,0),"")</f>
        <v/>
      </c>
      <c r="M634" s="113" t="str">
        <f>IFERROR(VLOOKUP($F634,'2_Download'!$A$18:$H$5000,M$1,0),"")</f>
        <v/>
      </c>
      <c r="N634" s="113" t="str">
        <f>IFERROR(VLOOKUP($F634,'2_Download'!$A$18:$H$5000,N$1,0),"")</f>
        <v/>
      </c>
      <c r="O634" s="113" t="str">
        <f>IFERROR(VLOOKUP($F634,'2_Download'!$A$18:$H$5000,O$1,0),"")</f>
        <v/>
      </c>
    </row>
    <row r="635" spans="2:15" x14ac:dyDescent="0.2">
      <c r="B635" s="103">
        <f t="shared" si="53"/>
        <v>2044</v>
      </c>
      <c r="C635" s="103">
        <f t="shared" si="54"/>
        <v>3</v>
      </c>
      <c r="D635" s="103">
        <f t="shared" si="55"/>
        <v>1</v>
      </c>
      <c r="E635" s="103">
        <f t="shared" si="49"/>
        <v>1</v>
      </c>
      <c r="F635" s="103" t="str">
        <f>CONCATENATE(D635,"Q ",VLOOKUP($C635,Parametros!$D$4:$E$15,2,0)," ",'3_Fix'!B635)</f>
        <v>1Q Mar 2044</v>
      </c>
      <c r="H635" s="107">
        <f t="shared" si="48"/>
        <v>52657</v>
      </c>
      <c r="I635" s="113" t="str">
        <f>IFERROR(VLOOKUP($F635,'2_Download'!$A$18:$H$5000,I$1,0),"")</f>
        <v/>
      </c>
      <c r="J635" s="113" t="str">
        <f>IFERROR(VLOOKUP($F635,'2_Download'!$A$18:$H$5000,J$1,0),"")</f>
        <v/>
      </c>
      <c r="K635" s="113" t="str">
        <f>IFERROR(VLOOKUP($F635,'2_Download'!$A$18:$H$5000,K$1,0),"")</f>
        <v/>
      </c>
      <c r="L635" s="113" t="str">
        <f>IFERROR(VLOOKUP($F635,'2_Download'!$A$18:$H$5000,L$1,0),"")</f>
        <v/>
      </c>
      <c r="M635" s="113" t="str">
        <f>IFERROR(VLOOKUP($F635,'2_Download'!$A$18:$H$5000,M$1,0),"")</f>
        <v/>
      </c>
      <c r="N635" s="113" t="str">
        <f>IFERROR(VLOOKUP($F635,'2_Download'!$A$18:$H$5000,N$1,0),"")</f>
        <v/>
      </c>
      <c r="O635" s="113" t="str">
        <f>IFERROR(VLOOKUP($F635,'2_Download'!$A$18:$H$5000,O$1,0),"")</f>
        <v/>
      </c>
    </row>
    <row r="636" spans="2:15" x14ac:dyDescent="0.2">
      <c r="B636" s="103">
        <f t="shared" si="53"/>
        <v>2044</v>
      </c>
      <c r="C636" s="103">
        <f t="shared" si="54"/>
        <v>3</v>
      </c>
      <c r="D636" s="103">
        <f t="shared" si="55"/>
        <v>2</v>
      </c>
      <c r="E636" s="103">
        <f t="shared" si="49"/>
        <v>15</v>
      </c>
      <c r="F636" s="103" t="str">
        <f>CONCATENATE(D636,"Q ",VLOOKUP($C636,Parametros!$D$4:$E$15,2,0)," ",'3_Fix'!B636)</f>
        <v>2Q Mar 2044</v>
      </c>
      <c r="H636" s="107">
        <f t="shared" si="48"/>
        <v>52671</v>
      </c>
      <c r="I636" s="113" t="str">
        <f>IFERROR(VLOOKUP($F636,'2_Download'!$A$18:$H$5000,I$1,0),"")</f>
        <v/>
      </c>
      <c r="J636" s="113" t="str">
        <f>IFERROR(VLOOKUP($F636,'2_Download'!$A$18:$H$5000,J$1,0),"")</f>
        <v/>
      </c>
      <c r="K636" s="113" t="str">
        <f>IFERROR(VLOOKUP($F636,'2_Download'!$A$18:$H$5000,K$1,0),"")</f>
        <v/>
      </c>
      <c r="L636" s="113" t="str">
        <f>IFERROR(VLOOKUP($F636,'2_Download'!$A$18:$H$5000,L$1,0),"")</f>
        <v/>
      </c>
      <c r="M636" s="113" t="str">
        <f>IFERROR(VLOOKUP($F636,'2_Download'!$A$18:$H$5000,M$1,0),"")</f>
        <v/>
      </c>
      <c r="N636" s="113" t="str">
        <f>IFERROR(VLOOKUP($F636,'2_Download'!$A$18:$H$5000,N$1,0),"")</f>
        <v/>
      </c>
      <c r="O636" s="113" t="str">
        <f>IFERROR(VLOOKUP($F636,'2_Download'!$A$18:$H$5000,O$1,0),"")</f>
        <v/>
      </c>
    </row>
    <row r="637" spans="2:15" x14ac:dyDescent="0.2">
      <c r="B637" s="103">
        <f t="shared" si="53"/>
        <v>2044</v>
      </c>
      <c r="C637" s="103">
        <f t="shared" si="54"/>
        <v>4</v>
      </c>
      <c r="D637" s="103">
        <f t="shared" si="55"/>
        <v>1</v>
      </c>
      <c r="E637" s="103">
        <f t="shared" si="49"/>
        <v>1</v>
      </c>
      <c r="F637" s="103" t="str">
        <f>CONCATENATE(D637,"Q ",VLOOKUP($C637,Parametros!$D$4:$E$15,2,0)," ",'3_Fix'!B637)</f>
        <v>1Q Abr 2044</v>
      </c>
      <c r="H637" s="107">
        <f t="shared" si="48"/>
        <v>52688</v>
      </c>
      <c r="I637" s="113" t="str">
        <f>IFERROR(VLOOKUP($F637,'2_Download'!$A$18:$H$5000,I$1,0),"")</f>
        <v/>
      </c>
      <c r="J637" s="113" t="str">
        <f>IFERROR(VLOOKUP($F637,'2_Download'!$A$18:$H$5000,J$1,0),"")</f>
        <v/>
      </c>
      <c r="K637" s="113" t="str">
        <f>IFERROR(VLOOKUP($F637,'2_Download'!$A$18:$H$5000,K$1,0),"")</f>
        <v/>
      </c>
      <c r="L637" s="113" t="str">
        <f>IFERROR(VLOOKUP($F637,'2_Download'!$A$18:$H$5000,L$1,0),"")</f>
        <v/>
      </c>
      <c r="M637" s="113" t="str">
        <f>IFERROR(VLOOKUP($F637,'2_Download'!$A$18:$H$5000,M$1,0),"")</f>
        <v/>
      </c>
      <c r="N637" s="113" t="str">
        <f>IFERROR(VLOOKUP($F637,'2_Download'!$A$18:$H$5000,N$1,0),"")</f>
        <v/>
      </c>
      <c r="O637" s="113" t="str">
        <f>IFERROR(VLOOKUP($F637,'2_Download'!$A$18:$H$5000,O$1,0),"")</f>
        <v/>
      </c>
    </row>
    <row r="638" spans="2:15" x14ac:dyDescent="0.2">
      <c r="B638" s="103">
        <f t="shared" si="53"/>
        <v>2044</v>
      </c>
      <c r="C638" s="103">
        <f t="shared" si="54"/>
        <v>4</v>
      </c>
      <c r="D638" s="103">
        <f t="shared" si="55"/>
        <v>2</v>
      </c>
      <c r="E638" s="103">
        <f t="shared" si="49"/>
        <v>15</v>
      </c>
      <c r="F638" s="103" t="str">
        <f>CONCATENATE(D638,"Q ",VLOOKUP($C638,Parametros!$D$4:$E$15,2,0)," ",'3_Fix'!B638)</f>
        <v>2Q Abr 2044</v>
      </c>
      <c r="H638" s="107">
        <f t="shared" si="48"/>
        <v>52702</v>
      </c>
      <c r="I638" s="113" t="str">
        <f>IFERROR(VLOOKUP($F638,'2_Download'!$A$18:$H$5000,I$1,0),"")</f>
        <v/>
      </c>
      <c r="J638" s="113" t="str">
        <f>IFERROR(VLOOKUP($F638,'2_Download'!$A$18:$H$5000,J$1,0),"")</f>
        <v/>
      </c>
      <c r="K638" s="113" t="str">
        <f>IFERROR(VLOOKUP($F638,'2_Download'!$A$18:$H$5000,K$1,0),"")</f>
        <v/>
      </c>
      <c r="L638" s="113" t="str">
        <f>IFERROR(VLOOKUP($F638,'2_Download'!$A$18:$H$5000,L$1,0),"")</f>
        <v/>
      </c>
      <c r="M638" s="113" t="str">
        <f>IFERROR(VLOOKUP($F638,'2_Download'!$A$18:$H$5000,M$1,0),"")</f>
        <v/>
      </c>
      <c r="N638" s="113" t="str">
        <f>IFERROR(VLOOKUP($F638,'2_Download'!$A$18:$H$5000,N$1,0),"")</f>
        <v/>
      </c>
      <c r="O638" s="113" t="str">
        <f>IFERROR(VLOOKUP($F638,'2_Download'!$A$18:$H$5000,O$1,0),"")</f>
        <v/>
      </c>
    </row>
    <row r="639" spans="2:15" x14ac:dyDescent="0.2">
      <c r="B639" s="103">
        <f t="shared" si="53"/>
        <v>2044</v>
      </c>
      <c r="C639" s="103">
        <f t="shared" si="54"/>
        <v>5</v>
      </c>
      <c r="D639" s="103">
        <f t="shared" si="55"/>
        <v>1</v>
      </c>
      <c r="E639" s="103">
        <f t="shared" si="49"/>
        <v>1</v>
      </c>
      <c r="F639" s="103" t="str">
        <f>CONCATENATE(D639,"Q ",VLOOKUP($C639,Parametros!$D$4:$E$15,2,0)," ",'3_Fix'!B639)</f>
        <v>1Q May 2044</v>
      </c>
      <c r="H639" s="107">
        <f t="shared" si="48"/>
        <v>52718</v>
      </c>
      <c r="I639" s="113" t="str">
        <f>IFERROR(VLOOKUP($F639,'2_Download'!$A$18:$H$5000,I$1,0),"")</f>
        <v/>
      </c>
      <c r="J639" s="113" t="str">
        <f>IFERROR(VLOOKUP($F639,'2_Download'!$A$18:$H$5000,J$1,0),"")</f>
        <v/>
      </c>
      <c r="K639" s="113" t="str">
        <f>IFERROR(VLOOKUP($F639,'2_Download'!$A$18:$H$5000,K$1,0),"")</f>
        <v/>
      </c>
      <c r="L639" s="113" t="str">
        <f>IFERROR(VLOOKUP($F639,'2_Download'!$A$18:$H$5000,L$1,0),"")</f>
        <v/>
      </c>
      <c r="M639" s="113" t="str">
        <f>IFERROR(VLOOKUP($F639,'2_Download'!$A$18:$H$5000,M$1,0),"")</f>
        <v/>
      </c>
      <c r="N639" s="113" t="str">
        <f>IFERROR(VLOOKUP($F639,'2_Download'!$A$18:$H$5000,N$1,0),"")</f>
        <v/>
      </c>
      <c r="O639" s="113" t="str">
        <f>IFERROR(VLOOKUP($F639,'2_Download'!$A$18:$H$5000,O$1,0),"")</f>
        <v/>
      </c>
    </row>
    <row r="640" spans="2:15" x14ac:dyDescent="0.2">
      <c r="B640" s="103">
        <f t="shared" si="53"/>
        <v>2044</v>
      </c>
      <c r="C640" s="103">
        <f t="shared" si="54"/>
        <v>5</v>
      </c>
      <c r="D640" s="103">
        <f t="shared" si="55"/>
        <v>2</v>
      </c>
      <c r="E640" s="103">
        <f t="shared" si="49"/>
        <v>15</v>
      </c>
      <c r="F640" s="103" t="str">
        <f>CONCATENATE(D640,"Q ",VLOOKUP($C640,Parametros!$D$4:$E$15,2,0)," ",'3_Fix'!B640)</f>
        <v>2Q May 2044</v>
      </c>
      <c r="H640" s="107">
        <f t="shared" si="48"/>
        <v>52732</v>
      </c>
      <c r="I640" s="113" t="str">
        <f>IFERROR(VLOOKUP($F640,'2_Download'!$A$18:$H$5000,I$1,0),"")</f>
        <v/>
      </c>
      <c r="J640" s="113" t="str">
        <f>IFERROR(VLOOKUP($F640,'2_Download'!$A$18:$H$5000,J$1,0),"")</f>
        <v/>
      </c>
      <c r="K640" s="113" t="str">
        <f>IFERROR(VLOOKUP($F640,'2_Download'!$A$18:$H$5000,K$1,0),"")</f>
        <v/>
      </c>
      <c r="L640" s="113" t="str">
        <f>IFERROR(VLOOKUP($F640,'2_Download'!$A$18:$H$5000,L$1,0),"")</f>
        <v/>
      </c>
      <c r="M640" s="113" t="str">
        <f>IFERROR(VLOOKUP($F640,'2_Download'!$A$18:$H$5000,M$1,0),"")</f>
        <v/>
      </c>
      <c r="N640" s="113" t="str">
        <f>IFERROR(VLOOKUP($F640,'2_Download'!$A$18:$H$5000,N$1,0),"")</f>
        <v/>
      </c>
      <c r="O640" s="113" t="str">
        <f>IFERROR(VLOOKUP($F640,'2_Download'!$A$18:$H$5000,O$1,0),"")</f>
        <v/>
      </c>
    </row>
    <row r="641" spans="2:15" x14ac:dyDescent="0.2">
      <c r="B641" s="103">
        <f t="shared" si="53"/>
        <v>2044</v>
      </c>
      <c r="C641" s="103">
        <f t="shared" si="54"/>
        <v>6</v>
      </c>
      <c r="D641" s="103">
        <f t="shared" si="55"/>
        <v>1</v>
      </c>
      <c r="E641" s="103">
        <f t="shared" si="49"/>
        <v>1</v>
      </c>
      <c r="F641" s="103" t="str">
        <f>CONCATENATE(D641,"Q ",VLOOKUP($C641,Parametros!$D$4:$E$15,2,0)," ",'3_Fix'!B641)</f>
        <v>1Q Jun 2044</v>
      </c>
      <c r="H641" s="107">
        <f t="shared" si="48"/>
        <v>52749</v>
      </c>
      <c r="I641" s="113" t="str">
        <f>IFERROR(VLOOKUP($F641,'2_Download'!$A$18:$H$5000,I$1,0),"")</f>
        <v/>
      </c>
      <c r="J641" s="113" t="str">
        <f>IFERROR(VLOOKUP($F641,'2_Download'!$A$18:$H$5000,J$1,0),"")</f>
        <v/>
      </c>
      <c r="K641" s="113" t="str">
        <f>IFERROR(VLOOKUP($F641,'2_Download'!$A$18:$H$5000,K$1,0),"")</f>
        <v/>
      </c>
      <c r="L641" s="113" t="str">
        <f>IFERROR(VLOOKUP($F641,'2_Download'!$A$18:$H$5000,L$1,0),"")</f>
        <v/>
      </c>
      <c r="M641" s="113" t="str">
        <f>IFERROR(VLOOKUP($F641,'2_Download'!$A$18:$H$5000,M$1,0),"")</f>
        <v/>
      </c>
      <c r="N641" s="113" t="str">
        <f>IFERROR(VLOOKUP($F641,'2_Download'!$A$18:$H$5000,N$1,0),"")</f>
        <v/>
      </c>
      <c r="O641" s="113" t="str">
        <f>IFERROR(VLOOKUP($F641,'2_Download'!$A$18:$H$5000,O$1,0),"")</f>
        <v/>
      </c>
    </row>
    <row r="642" spans="2:15" x14ac:dyDescent="0.2">
      <c r="B642" s="103">
        <f t="shared" si="53"/>
        <v>2044</v>
      </c>
      <c r="C642" s="103">
        <f t="shared" si="54"/>
        <v>6</v>
      </c>
      <c r="D642" s="103">
        <f t="shared" si="55"/>
        <v>2</v>
      </c>
      <c r="E642" s="103">
        <f t="shared" si="49"/>
        <v>15</v>
      </c>
      <c r="F642" s="103" t="str">
        <f>CONCATENATE(D642,"Q ",VLOOKUP($C642,Parametros!$D$4:$E$15,2,0)," ",'3_Fix'!B642)</f>
        <v>2Q Jun 2044</v>
      </c>
      <c r="H642" s="107">
        <f t="shared" si="48"/>
        <v>52763</v>
      </c>
      <c r="I642" s="113" t="str">
        <f>IFERROR(VLOOKUP($F642,'2_Download'!$A$18:$H$5000,I$1,0),"")</f>
        <v/>
      </c>
      <c r="J642" s="113" t="str">
        <f>IFERROR(VLOOKUP($F642,'2_Download'!$A$18:$H$5000,J$1,0),"")</f>
        <v/>
      </c>
      <c r="K642" s="113" t="str">
        <f>IFERROR(VLOOKUP($F642,'2_Download'!$A$18:$H$5000,K$1,0),"")</f>
        <v/>
      </c>
      <c r="L642" s="113" t="str">
        <f>IFERROR(VLOOKUP($F642,'2_Download'!$A$18:$H$5000,L$1,0),"")</f>
        <v/>
      </c>
      <c r="M642" s="113" t="str">
        <f>IFERROR(VLOOKUP($F642,'2_Download'!$A$18:$H$5000,M$1,0),"")</f>
        <v/>
      </c>
      <c r="N642" s="113" t="str">
        <f>IFERROR(VLOOKUP($F642,'2_Download'!$A$18:$H$5000,N$1,0),"")</f>
        <v/>
      </c>
      <c r="O642" s="113" t="str">
        <f>IFERROR(VLOOKUP($F642,'2_Download'!$A$18:$H$5000,O$1,0),"")</f>
        <v/>
      </c>
    </row>
    <row r="643" spans="2:15" x14ac:dyDescent="0.2">
      <c r="B643" s="103">
        <f t="shared" si="53"/>
        <v>2044</v>
      </c>
      <c r="C643" s="103">
        <f t="shared" si="54"/>
        <v>7</v>
      </c>
      <c r="D643" s="103">
        <f t="shared" si="55"/>
        <v>1</v>
      </c>
      <c r="E643" s="103">
        <f t="shared" si="49"/>
        <v>1</v>
      </c>
      <c r="F643" s="103" t="str">
        <f>CONCATENATE(D643,"Q ",VLOOKUP($C643,Parametros!$D$4:$E$15,2,0)," ",'3_Fix'!B643)</f>
        <v>1Q Jul 2044</v>
      </c>
      <c r="H643" s="107">
        <f t="shared" si="48"/>
        <v>52779</v>
      </c>
      <c r="I643" s="113" t="str">
        <f>IFERROR(VLOOKUP($F643,'2_Download'!$A$18:$H$5000,I$1,0),"")</f>
        <v/>
      </c>
      <c r="J643" s="113" t="str">
        <f>IFERROR(VLOOKUP($F643,'2_Download'!$A$18:$H$5000,J$1,0),"")</f>
        <v/>
      </c>
      <c r="K643" s="113" t="str">
        <f>IFERROR(VLOOKUP($F643,'2_Download'!$A$18:$H$5000,K$1,0),"")</f>
        <v/>
      </c>
      <c r="L643" s="113" t="str">
        <f>IFERROR(VLOOKUP($F643,'2_Download'!$A$18:$H$5000,L$1,0),"")</f>
        <v/>
      </c>
      <c r="M643" s="113" t="str">
        <f>IFERROR(VLOOKUP($F643,'2_Download'!$A$18:$H$5000,M$1,0),"")</f>
        <v/>
      </c>
      <c r="N643" s="113" t="str">
        <f>IFERROR(VLOOKUP($F643,'2_Download'!$A$18:$H$5000,N$1,0),"")</f>
        <v/>
      </c>
      <c r="O643" s="113" t="str">
        <f>IFERROR(VLOOKUP($F643,'2_Download'!$A$18:$H$5000,O$1,0),"")</f>
        <v/>
      </c>
    </row>
    <row r="644" spans="2:15" x14ac:dyDescent="0.2">
      <c r="B644" s="103">
        <f t="shared" si="53"/>
        <v>2044</v>
      </c>
      <c r="C644" s="103">
        <f t="shared" si="54"/>
        <v>7</v>
      </c>
      <c r="D644" s="103">
        <f t="shared" si="55"/>
        <v>2</v>
      </c>
      <c r="E644" s="103">
        <f t="shared" si="49"/>
        <v>15</v>
      </c>
      <c r="F644" s="103" t="str">
        <f>CONCATENATE(D644,"Q ",VLOOKUP($C644,Parametros!$D$4:$E$15,2,0)," ",'3_Fix'!B644)</f>
        <v>2Q Jul 2044</v>
      </c>
      <c r="H644" s="107">
        <f t="shared" si="48"/>
        <v>52793</v>
      </c>
      <c r="I644" s="113" t="str">
        <f>IFERROR(VLOOKUP($F644,'2_Download'!$A$18:$H$5000,I$1,0),"")</f>
        <v/>
      </c>
      <c r="J644" s="113" t="str">
        <f>IFERROR(VLOOKUP($F644,'2_Download'!$A$18:$H$5000,J$1,0),"")</f>
        <v/>
      </c>
      <c r="K644" s="113" t="str">
        <f>IFERROR(VLOOKUP($F644,'2_Download'!$A$18:$H$5000,K$1,0),"")</f>
        <v/>
      </c>
      <c r="L644" s="113" t="str">
        <f>IFERROR(VLOOKUP($F644,'2_Download'!$A$18:$H$5000,L$1,0),"")</f>
        <v/>
      </c>
      <c r="M644" s="113" t="str">
        <f>IFERROR(VLOOKUP($F644,'2_Download'!$A$18:$H$5000,M$1,0),"")</f>
        <v/>
      </c>
      <c r="N644" s="113" t="str">
        <f>IFERROR(VLOOKUP($F644,'2_Download'!$A$18:$H$5000,N$1,0),"")</f>
        <v/>
      </c>
      <c r="O644" s="113" t="str">
        <f>IFERROR(VLOOKUP($F644,'2_Download'!$A$18:$H$5000,O$1,0),"")</f>
        <v/>
      </c>
    </row>
    <row r="645" spans="2:15" x14ac:dyDescent="0.2">
      <c r="B645" s="103">
        <f t="shared" si="53"/>
        <v>2044</v>
      </c>
      <c r="C645" s="103">
        <f t="shared" si="54"/>
        <v>8</v>
      </c>
      <c r="D645" s="103">
        <f t="shared" si="55"/>
        <v>1</v>
      </c>
      <c r="E645" s="103">
        <f t="shared" si="49"/>
        <v>1</v>
      </c>
      <c r="F645" s="103" t="str">
        <f>CONCATENATE(D645,"Q ",VLOOKUP($C645,Parametros!$D$4:$E$15,2,0)," ",'3_Fix'!B645)</f>
        <v>1Q Ago 2044</v>
      </c>
      <c r="H645" s="107">
        <f t="shared" si="48"/>
        <v>52810</v>
      </c>
      <c r="I645" s="113" t="str">
        <f>IFERROR(VLOOKUP($F645,'2_Download'!$A$18:$H$5000,I$1,0),"")</f>
        <v/>
      </c>
      <c r="J645" s="113" t="str">
        <f>IFERROR(VLOOKUP($F645,'2_Download'!$A$18:$H$5000,J$1,0),"")</f>
        <v/>
      </c>
      <c r="K645" s="113" t="str">
        <f>IFERROR(VLOOKUP($F645,'2_Download'!$A$18:$H$5000,K$1,0),"")</f>
        <v/>
      </c>
      <c r="L645" s="113" t="str">
        <f>IFERROR(VLOOKUP($F645,'2_Download'!$A$18:$H$5000,L$1,0),"")</f>
        <v/>
      </c>
      <c r="M645" s="113" t="str">
        <f>IFERROR(VLOOKUP($F645,'2_Download'!$A$18:$H$5000,M$1,0),"")</f>
        <v/>
      </c>
      <c r="N645" s="113" t="str">
        <f>IFERROR(VLOOKUP($F645,'2_Download'!$A$18:$H$5000,N$1,0),"")</f>
        <v/>
      </c>
      <c r="O645" s="113" t="str">
        <f>IFERROR(VLOOKUP($F645,'2_Download'!$A$18:$H$5000,O$1,0),"")</f>
        <v/>
      </c>
    </row>
    <row r="646" spans="2:15" x14ac:dyDescent="0.2">
      <c r="B646" s="103">
        <f t="shared" si="53"/>
        <v>2044</v>
      </c>
      <c r="C646" s="103">
        <f t="shared" si="54"/>
        <v>8</v>
      </c>
      <c r="D646" s="103">
        <f t="shared" si="55"/>
        <v>2</v>
      </c>
      <c r="E646" s="103">
        <f t="shared" si="49"/>
        <v>15</v>
      </c>
      <c r="F646" s="103" t="str">
        <f>CONCATENATE(D646,"Q ",VLOOKUP($C646,Parametros!$D$4:$E$15,2,0)," ",'3_Fix'!B646)</f>
        <v>2Q Ago 2044</v>
      </c>
      <c r="H646" s="107">
        <f t="shared" si="48"/>
        <v>52824</v>
      </c>
      <c r="I646" s="113" t="str">
        <f>IFERROR(VLOOKUP($F646,'2_Download'!$A$18:$H$5000,I$1,0),"")</f>
        <v/>
      </c>
      <c r="J646" s="113" t="str">
        <f>IFERROR(VLOOKUP($F646,'2_Download'!$A$18:$H$5000,J$1,0),"")</f>
        <v/>
      </c>
      <c r="K646" s="113" t="str">
        <f>IFERROR(VLOOKUP($F646,'2_Download'!$A$18:$H$5000,K$1,0),"")</f>
        <v/>
      </c>
      <c r="L646" s="113" t="str">
        <f>IFERROR(VLOOKUP($F646,'2_Download'!$A$18:$H$5000,L$1,0),"")</f>
        <v/>
      </c>
      <c r="M646" s="113" t="str">
        <f>IFERROR(VLOOKUP($F646,'2_Download'!$A$18:$H$5000,M$1,0),"")</f>
        <v/>
      </c>
      <c r="N646" s="113" t="str">
        <f>IFERROR(VLOOKUP($F646,'2_Download'!$A$18:$H$5000,N$1,0),"")</f>
        <v/>
      </c>
      <c r="O646" s="113" t="str">
        <f>IFERROR(VLOOKUP($F646,'2_Download'!$A$18:$H$5000,O$1,0),"")</f>
        <v/>
      </c>
    </row>
    <row r="647" spans="2:15" x14ac:dyDescent="0.2">
      <c r="B647" s="103">
        <f t="shared" si="53"/>
        <v>2044</v>
      </c>
      <c r="C647" s="103">
        <f t="shared" si="54"/>
        <v>9</v>
      </c>
      <c r="D647" s="103">
        <f t="shared" si="55"/>
        <v>1</v>
      </c>
      <c r="E647" s="103">
        <f t="shared" si="49"/>
        <v>1</v>
      </c>
      <c r="F647" s="103" t="str">
        <f>CONCATENATE(D647,"Q ",VLOOKUP($C647,Parametros!$D$4:$E$15,2,0)," ",'3_Fix'!B647)</f>
        <v>1Q Sep 2044</v>
      </c>
      <c r="H647" s="107">
        <f t="shared" si="48"/>
        <v>52841</v>
      </c>
      <c r="I647" s="113" t="str">
        <f>IFERROR(VLOOKUP($F647,'2_Download'!$A$18:$H$5000,I$1,0),"")</f>
        <v/>
      </c>
      <c r="J647" s="113" t="str">
        <f>IFERROR(VLOOKUP($F647,'2_Download'!$A$18:$H$5000,J$1,0),"")</f>
        <v/>
      </c>
      <c r="K647" s="113" t="str">
        <f>IFERROR(VLOOKUP($F647,'2_Download'!$A$18:$H$5000,K$1,0),"")</f>
        <v/>
      </c>
      <c r="L647" s="113" t="str">
        <f>IFERROR(VLOOKUP($F647,'2_Download'!$A$18:$H$5000,L$1,0),"")</f>
        <v/>
      </c>
      <c r="M647" s="113" t="str">
        <f>IFERROR(VLOOKUP($F647,'2_Download'!$A$18:$H$5000,M$1,0),"")</f>
        <v/>
      </c>
      <c r="N647" s="113" t="str">
        <f>IFERROR(VLOOKUP($F647,'2_Download'!$A$18:$H$5000,N$1,0),"")</f>
        <v/>
      </c>
      <c r="O647" s="113" t="str">
        <f>IFERROR(VLOOKUP($F647,'2_Download'!$A$18:$H$5000,O$1,0),"")</f>
        <v/>
      </c>
    </row>
    <row r="648" spans="2:15" x14ac:dyDescent="0.2">
      <c r="B648" s="103">
        <f t="shared" si="53"/>
        <v>2044</v>
      </c>
      <c r="C648" s="103">
        <f t="shared" si="54"/>
        <v>9</v>
      </c>
      <c r="D648" s="103">
        <f t="shared" si="55"/>
        <v>2</v>
      </c>
      <c r="E648" s="103">
        <f t="shared" si="49"/>
        <v>15</v>
      </c>
      <c r="F648" s="103" t="str">
        <f>CONCATENATE(D648,"Q ",VLOOKUP($C648,Parametros!$D$4:$E$15,2,0)," ",'3_Fix'!B648)</f>
        <v>2Q Sep 2044</v>
      </c>
      <c r="H648" s="107">
        <f t="shared" ref="H648:H711" si="56">VALUE(CONCATENATE(C648,"/",E648,"/",B648))</f>
        <v>52855</v>
      </c>
      <c r="I648" s="113" t="str">
        <f>IFERROR(VLOOKUP($F648,'2_Download'!$A$18:$H$5000,I$1,0),"")</f>
        <v/>
      </c>
      <c r="J648" s="113" t="str">
        <f>IFERROR(VLOOKUP($F648,'2_Download'!$A$18:$H$5000,J$1,0),"")</f>
        <v/>
      </c>
      <c r="K648" s="113" t="str">
        <f>IFERROR(VLOOKUP($F648,'2_Download'!$A$18:$H$5000,K$1,0),"")</f>
        <v/>
      </c>
      <c r="L648" s="113" t="str">
        <f>IFERROR(VLOOKUP($F648,'2_Download'!$A$18:$H$5000,L$1,0),"")</f>
        <v/>
      </c>
      <c r="M648" s="113" t="str">
        <f>IFERROR(VLOOKUP($F648,'2_Download'!$A$18:$H$5000,M$1,0),"")</f>
        <v/>
      </c>
      <c r="N648" s="113" t="str">
        <f>IFERROR(VLOOKUP($F648,'2_Download'!$A$18:$H$5000,N$1,0),"")</f>
        <v/>
      </c>
      <c r="O648" s="113" t="str">
        <f>IFERROR(VLOOKUP($F648,'2_Download'!$A$18:$H$5000,O$1,0),"")</f>
        <v/>
      </c>
    </row>
    <row r="649" spans="2:15" x14ac:dyDescent="0.2">
      <c r="B649" s="103">
        <f t="shared" si="53"/>
        <v>2044</v>
      </c>
      <c r="C649" s="103">
        <f t="shared" si="54"/>
        <v>10</v>
      </c>
      <c r="D649" s="103">
        <f t="shared" si="55"/>
        <v>1</v>
      </c>
      <c r="E649" s="103">
        <f t="shared" ref="E649:E712" si="57">IF(D649=1,1,15)</f>
        <v>1</v>
      </c>
      <c r="F649" s="103" t="str">
        <f>CONCATENATE(D649,"Q ",VLOOKUP($C649,Parametros!$D$4:$E$15,2,0)," ",'3_Fix'!B649)</f>
        <v>1Q Oct 2044</v>
      </c>
      <c r="H649" s="107">
        <f t="shared" si="56"/>
        <v>52871</v>
      </c>
      <c r="I649" s="113" t="str">
        <f>IFERROR(VLOOKUP($F649,'2_Download'!$A$18:$H$5000,I$1,0),"")</f>
        <v/>
      </c>
      <c r="J649" s="113" t="str">
        <f>IFERROR(VLOOKUP($F649,'2_Download'!$A$18:$H$5000,J$1,0),"")</f>
        <v/>
      </c>
      <c r="K649" s="113" t="str">
        <f>IFERROR(VLOOKUP($F649,'2_Download'!$A$18:$H$5000,K$1,0),"")</f>
        <v/>
      </c>
      <c r="L649" s="113" t="str">
        <f>IFERROR(VLOOKUP($F649,'2_Download'!$A$18:$H$5000,L$1,0),"")</f>
        <v/>
      </c>
      <c r="M649" s="113" t="str">
        <f>IFERROR(VLOOKUP($F649,'2_Download'!$A$18:$H$5000,M$1,0),"")</f>
        <v/>
      </c>
      <c r="N649" s="113" t="str">
        <f>IFERROR(VLOOKUP($F649,'2_Download'!$A$18:$H$5000,N$1,0),"")</f>
        <v/>
      </c>
      <c r="O649" s="113" t="str">
        <f>IFERROR(VLOOKUP($F649,'2_Download'!$A$18:$H$5000,O$1,0),"")</f>
        <v/>
      </c>
    </row>
    <row r="650" spans="2:15" x14ac:dyDescent="0.2">
      <c r="B650" s="103">
        <f t="shared" si="53"/>
        <v>2044</v>
      </c>
      <c r="C650" s="103">
        <f t="shared" si="54"/>
        <v>10</v>
      </c>
      <c r="D650" s="103">
        <f t="shared" si="55"/>
        <v>2</v>
      </c>
      <c r="E650" s="103">
        <f t="shared" si="57"/>
        <v>15</v>
      </c>
      <c r="F650" s="103" t="str">
        <f>CONCATENATE(D650,"Q ",VLOOKUP($C650,Parametros!$D$4:$E$15,2,0)," ",'3_Fix'!B650)</f>
        <v>2Q Oct 2044</v>
      </c>
      <c r="H650" s="107">
        <f t="shared" si="56"/>
        <v>52885</v>
      </c>
      <c r="I650" s="113" t="str">
        <f>IFERROR(VLOOKUP($F650,'2_Download'!$A$18:$H$5000,I$1,0),"")</f>
        <v/>
      </c>
      <c r="J650" s="113" t="str">
        <f>IFERROR(VLOOKUP($F650,'2_Download'!$A$18:$H$5000,J$1,0),"")</f>
        <v/>
      </c>
      <c r="K650" s="113" t="str">
        <f>IFERROR(VLOOKUP($F650,'2_Download'!$A$18:$H$5000,K$1,0),"")</f>
        <v/>
      </c>
      <c r="L650" s="113" t="str">
        <f>IFERROR(VLOOKUP($F650,'2_Download'!$A$18:$H$5000,L$1,0),"")</f>
        <v/>
      </c>
      <c r="M650" s="113" t="str">
        <f>IFERROR(VLOOKUP($F650,'2_Download'!$A$18:$H$5000,M$1,0),"")</f>
        <v/>
      </c>
      <c r="N650" s="113" t="str">
        <f>IFERROR(VLOOKUP($F650,'2_Download'!$A$18:$H$5000,N$1,0),"")</f>
        <v/>
      </c>
      <c r="O650" s="113" t="str">
        <f>IFERROR(VLOOKUP($F650,'2_Download'!$A$18:$H$5000,O$1,0),"")</f>
        <v/>
      </c>
    </row>
    <row r="651" spans="2:15" x14ac:dyDescent="0.2">
      <c r="B651" s="103">
        <f t="shared" si="53"/>
        <v>2044</v>
      </c>
      <c r="C651" s="103">
        <f t="shared" si="54"/>
        <v>11</v>
      </c>
      <c r="D651" s="103">
        <f t="shared" si="55"/>
        <v>1</v>
      </c>
      <c r="E651" s="103">
        <f t="shared" si="57"/>
        <v>1</v>
      </c>
      <c r="F651" s="103" t="str">
        <f>CONCATENATE(D651,"Q ",VLOOKUP($C651,Parametros!$D$4:$E$15,2,0)," ",'3_Fix'!B651)</f>
        <v>1Q Nov 2044</v>
      </c>
      <c r="H651" s="107">
        <f t="shared" si="56"/>
        <v>52902</v>
      </c>
      <c r="I651" s="113" t="str">
        <f>IFERROR(VLOOKUP($F651,'2_Download'!$A$18:$H$5000,I$1,0),"")</f>
        <v/>
      </c>
      <c r="J651" s="113" t="str">
        <f>IFERROR(VLOOKUP($F651,'2_Download'!$A$18:$H$5000,J$1,0),"")</f>
        <v/>
      </c>
      <c r="K651" s="113" t="str">
        <f>IFERROR(VLOOKUP($F651,'2_Download'!$A$18:$H$5000,K$1,0),"")</f>
        <v/>
      </c>
      <c r="L651" s="113" t="str">
        <f>IFERROR(VLOOKUP($F651,'2_Download'!$A$18:$H$5000,L$1,0),"")</f>
        <v/>
      </c>
      <c r="M651" s="113" t="str">
        <f>IFERROR(VLOOKUP($F651,'2_Download'!$A$18:$H$5000,M$1,0),"")</f>
        <v/>
      </c>
      <c r="N651" s="113" t="str">
        <f>IFERROR(VLOOKUP($F651,'2_Download'!$A$18:$H$5000,N$1,0),"")</f>
        <v/>
      </c>
      <c r="O651" s="113" t="str">
        <f>IFERROR(VLOOKUP($F651,'2_Download'!$A$18:$H$5000,O$1,0),"")</f>
        <v/>
      </c>
    </row>
    <row r="652" spans="2:15" x14ac:dyDescent="0.2">
      <c r="B652" s="103">
        <f t="shared" si="53"/>
        <v>2044</v>
      </c>
      <c r="C652" s="103">
        <f t="shared" si="54"/>
        <v>11</v>
      </c>
      <c r="D652" s="103">
        <f t="shared" si="55"/>
        <v>2</v>
      </c>
      <c r="E652" s="103">
        <f t="shared" si="57"/>
        <v>15</v>
      </c>
      <c r="F652" s="103" t="str">
        <f>CONCATENATE(D652,"Q ",VLOOKUP($C652,Parametros!$D$4:$E$15,2,0)," ",'3_Fix'!B652)</f>
        <v>2Q Nov 2044</v>
      </c>
      <c r="H652" s="107">
        <f t="shared" si="56"/>
        <v>52916</v>
      </c>
      <c r="I652" s="113" t="str">
        <f>IFERROR(VLOOKUP($F652,'2_Download'!$A$18:$H$5000,I$1,0),"")</f>
        <v/>
      </c>
      <c r="J652" s="113" t="str">
        <f>IFERROR(VLOOKUP($F652,'2_Download'!$A$18:$H$5000,J$1,0),"")</f>
        <v/>
      </c>
      <c r="K652" s="113" t="str">
        <f>IFERROR(VLOOKUP($F652,'2_Download'!$A$18:$H$5000,K$1,0),"")</f>
        <v/>
      </c>
      <c r="L652" s="113" t="str">
        <f>IFERROR(VLOOKUP($F652,'2_Download'!$A$18:$H$5000,L$1,0),"")</f>
        <v/>
      </c>
      <c r="M652" s="113" t="str">
        <f>IFERROR(VLOOKUP($F652,'2_Download'!$A$18:$H$5000,M$1,0),"")</f>
        <v/>
      </c>
      <c r="N652" s="113" t="str">
        <f>IFERROR(VLOOKUP($F652,'2_Download'!$A$18:$H$5000,N$1,0),"")</f>
        <v/>
      </c>
      <c r="O652" s="113" t="str">
        <f>IFERROR(VLOOKUP($F652,'2_Download'!$A$18:$H$5000,O$1,0),"")</f>
        <v/>
      </c>
    </row>
    <row r="653" spans="2:15" x14ac:dyDescent="0.2">
      <c r="B653" s="103">
        <f t="shared" si="53"/>
        <v>2044</v>
      </c>
      <c r="C653" s="103">
        <f t="shared" si="54"/>
        <v>12</v>
      </c>
      <c r="D653" s="103">
        <f t="shared" si="55"/>
        <v>1</v>
      </c>
      <c r="E653" s="103">
        <f t="shared" si="57"/>
        <v>1</v>
      </c>
      <c r="F653" s="103" t="str">
        <f>CONCATENATE(D653,"Q ",VLOOKUP($C653,Parametros!$D$4:$E$15,2,0)," ",'3_Fix'!B653)</f>
        <v>1Q Dic 2044</v>
      </c>
      <c r="H653" s="107">
        <f t="shared" si="56"/>
        <v>52932</v>
      </c>
      <c r="I653" s="113" t="str">
        <f>IFERROR(VLOOKUP($F653,'2_Download'!$A$18:$H$5000,I$1,0),"")</f>
        <v/>
      </c>
      <c r="J653" s="113" t="str">
        <f>IFERROR(VLOOKUP($F653,'2_Download'!$A$18:$H$5000,J$1,0),"")</f>
        <v/>
      </c>
      <c r="K653" s="113" t="str">
        <f>IFERROR(VLOOKUP($F653,'2_Download'!$A$18:$H$5000,K$1,0),"")</f>
        <v/>
      </c>
      <c r="L653" s="113" t="str">
        <f>IFERROR(VLOOKUP($F653,'2_Download'!$A$18:$H$5000,L$1,0),"")</f>
        <v/>
      </c>
      <c r="M653" s="113" t="str">
        <f>IFERROR(VLOOKUP($F653,'2_Download'!$A$18:$H$5000,M$1,0),"")</f>
        <v/>
      </c>
      <c r="N653" s="113" t="str">
        <f>IFERROR(VLOOKUP($F653,'2_Download'!$A$18:$H$5000,N$1,0),"")</f>
        <v/>
      </c>
      <c r="O653" s="113" t="str">
        <f>IFERROR(VLOOKUP($F653,'2_Download'!$A$18:$H$5000,O$1,0),"")</f>
        <v/>
      </c>
    </row>
    <row r="654" spans="2:15" x14ac:dyDescent="0.2">
      <c r="B654" s="103">
        <f t="shared" si="53"/>
        <v>2044</v>
      </c>
      <c r="C654" s="103">
        <f t="shared" si="54"/>
        <v>12</v>
      </c>
      <c r="D654" s="103">
        <f t="shared" si="55"/>
        <v>2</v>
      </c>
      <c r="E654" s="103">
        <f t="shared" si="57"/>
        <v>15</v>
      </c>
      <c r="F654" s="103" t="str">
        <f>CONCATENATE(D654,"Q ",VLOOKUP($C654,Parametros!$D$4:$E$15,2,0)," ",'3_Fix'!B654)</f>
        <v>2Q Dic 2044</v>
      </c>
      <c r="H654" s="107">
        <f t="shared" si="56"/>
        <v>52946</v>
      </c>
      <c r="I654" s="113" t="str">
        <f>IFERROR(VLOOKUP($F654,'2_Download'!$A$18:$H$5000,I$1,0),"")</f>
        <v/>
      </c>
      <c r="J654" s="113" t="str">
        <f>IFERROR(VLOOKUP($F654,'2_Download'!$A$18:$H$5000,J$1,0),"")</f>
        <v/>
      </c>
      <c r="K654" s="113" t="str">
        <f>IFERROR(VLOOKUP($F654,'2_Download'!$A$18:$H$5000,K$1,0),"")</f>
        <v/>
      </c>
      <c r="L654" s="113" t="str">
        <f>IFERROR(VLOOKUP($F654,'2_Download'!$A$18:$H$5000,L$1,0),"")</f>
        <v/>
      </c>
      <c r="M654" s="113" t="str">
        <f>IFERROR(VLOOKUP($F654,'2_Download'!$A$18:$H$5000,M$1,0),"")</f>
        <v/>
      </c>
      <c r="N654" s="113" t="str">
        <f>IFERROR(VLOOKUP($F654,'2_Download'!$A$18:$H$5000,N$1,0),"")</f>
        <v/>
      </c>
      <c r="O654" s="113" t="str">
        <f>IFERROR(VLOOKUP($F654,'2_Download'!$A$18:$H$5000,O$1,0),"")</f>
        <v/>
      </c>
    </row>
    <row r="655" spans="2:15" x14ac:dyDescent="0.2">
      <c r="B655" s="103">
        <f t="shared" si="53"/>
        <v>2045</v>
      </c>
      <c r="C655" s="103">
        <f t="shared" si="54"/>
        <v>1</v>
      </c>
      <c r="D655" s="103">
        <f t="shared" si="55"/>
        <v>1</v>
      </c>
      <c r="E655" s="103">
        <f t="shared" si="57"/>
        <v>1</v>
      </c>
      <c r="F655" s="103" t="str">
        <f>CONCATENATE(D655,"Q ",VLOOKUP($C655,Parametros!$D$4:$E$15,2,0)," ",'3_Fix'!B655)</f>
        <v>1Q Ene 2045</v>
      </c>
      <c r="H655" s="107">
        <f t="shared" si="56"/>
        <v>52963</v>
      </c>
      <c r="I655" s="113" t="str">
        <f>IFERROR(VLOOKUP($F655,'2_Download'!$A$18:$H$5000,I$1,0),"")</f>
        <v/>
      </c>
      <c r="J655" s="113" t="str">
        <f>IFERROR(VLOOKUP($F655,'2_Download'!$A$18:$H$5000,J$1,0),"")</f>
        <v/>
      </c>
      <c r="K655" s="113" t="str">
        <f>IFERROR(VLOOKUP($F655,'2_Download'!$A$18:$H$5000,K$1,0),"")</f>
        <v/>
      </c>
      <c r="L655" s="113" t="str">
        <f>IFERROR(VLOOKUP($F655,'2_Download'!$A$18:$H$5000,L$1,0),"")</f>
        <v/>
      </c>
      <c r="M655" s="113" t="str">
        <f>IFERROR(VLOOKUP($F655,'2_Download'!$A$18:$H$5000,M$1,0),"")</f>
        <v/>
      </c>
      <c r="N655" s="113" t="str">
        <f>IFERROR(VLOOKUP($F655,'2_Download'!$A$18:$H$5000,N$1,0),"")</f>
        <v/>
      </c>
      <c r="O655" s="113" t="str">
        <f>IFERROR(VLOOKUP($F655,'2_Download'!$A$18:$H$5000,O$1,0),"")</f>
        <v/>
      </c>
    </row>
    <row r="656" spans="2:15" x14ac:dyDescent="0.2">
      <c r="B656" s="103">
        <f t="shared" si="53"/>
        <v>2045</v>
      </c>
      <c r="C656" s="103">
        <f t="shared" si="54"/>
        <v>1</v>
      </c>
      <c r="D656" s="103">
        <f t="shared" si="55"/>
        <v>2</v>
      </c>
      <c r="E656" s="103">
        <f t="shared" si="57"/>
        <v>15</v>
      </c>
      <c r="F656" s="103" t="str">
        <f>CONCATENATE(D656,"Q ",VLOOKUP($C656,Parametros!$D$4:$E$15,2,0)," ",'3_Fix'!B656)</f>
        <v>2Q Ene 2045</v>
      </c>
      <c r="H656" s="107">
        <f t="shared" si="56"/>
        <v>52977</v>
      </c>
      <c r="I656" s="113" t="str">
        <f>IFERROR(VLOOKUP($F656,'2_Download'!$A$18:$H$5000,I$1,0),"")</f>
        <v/>
      </c>
      <c r="J656" s="113" t="str">
        <f>IFERROR(VLOOKUP($F656,'2_Download'!$A$18:$H$5000,J$1,0),"")</f>
        <v/>
      </c>
      <c r="K656" s="113" t="str">
        <f>IFERROR(VLOOKUP($F656,'2_Download'!$A$18:$H$5000,K$1,0),"")</f>
        <v/>
      </c>
      <c r="L656" s="113" t="str">
        <f>IFERROR(VLOOKUP($F656,'2_Download'!$A$18:$H$5000,L$1,0),"")</f>
        <v/>
      </c>
      <c r="M656" s="113" t="str">
        <f>IFERROR(VLOOKUP($F656,'2_Download'!$A$18:$H$5000,M$1,0),"")</f>
        <v/>
      </c>
      <c r="N656" s="113" t="str">
        <f>IFERROR(VLOOKUP($F656,'2_Download'!$A$18:$H$5000,N$1,0),"")</f>
        <v/>
      </c>
      <c r="O656" s="113" t="str">
        <f>IFERROR(VLOOKUP($F656,'2_Download'!$A$18:$H$5000,O$1,0),"")</f>
        <v/>
      </c>
    </row>
    <row r="657" spans="2:15" x14ac:dyDescent="0.2">
      <c r="B657" s="103">
        <f t="shared" si="53"/>
        <v>2045</v>
      </c>
      <c r="C657" s="103">
        <f t="shared" si="54"/>
        <v>2</v>
      </c>
      <c r="D657" s="103">
        <f t="shared" si="55"/>
        <v>1</v>
      </c>
      <c r="E657" s="103">
        <f t="shared" si="57"/>
        <v>1</v>
      </c>
      <c r="F657" s="103" t="str">
        <f>CONCATENATE(D657,"Q ",VLOOKUP($C657,Parametros!$D$4:$E$15,2,0)," ",'3_Fix'!B657)</f>
        <v>1Q Feb 2045</v>
      </c>
      <c r="H657" s="107">
        <f t="shared" si="56"/>
        <v>52994</v>
      </c>
      <c r="I657" s="113" t="str">
        <f>IFERROR(VLOOKUP($F657,'2_Download'!$A$18:$H$5000,I$1,0),"")</f>
        <v/>
      </c>
      <c r="J657" s="113" t="str">
        <f>IFERROR(VLOOKUP($F657,'2_Download'!$A$18:$H$5000,J$1,0),"")</f>
        <v/>
      </c>
      <c r="K657" s="113" t="str">
        <f>IFERROR(VLOOKUP($F657,'2_Download'!$A$18:$H$5000,K$1,0),"")</f>
        <v/>
      </c>
      <c r="L657" s="113" t="str">
        <f>IFERROR(VLOOKUP($F657,'2_Download'!$A$18:$H$5000,L$1,0),"")</f>
        <v/>
      </c>
      <c r="M657" s="113" t="str">
        <f>IFERROR(VLOOKUP($F657,'2_Download'!$A$18:$H$5000,M$1,0),"")</f>
        <v/>
      </c>
      <c r="N657" s="113" t="str">
        <f>IFERROR(VLOOKUP($F657,'2_Download'!$A$18:$H$5000,N$1,0),"")</f>
        <v/>
      </c>
      <c r="O657" s="113" t="str">
        <f>IFERROR(VLOOKUP($F657,'2_Download'!$A$18:$H$5000,O$1,0),"")</f>
        <v/>
      </c>
    </row>
    <row r="658" spans="2:15" x14ac:dyDescent="0.2">
      <c r="B658" s="103">
        <f t="shared" si="53"/>
        <v>2045</v>
      </c>
      <c r="C658" s="103">
        <f t="shared" si="54"/>
        <v>2</v>
      </c>
      <c r="D658" s="103">
        <f t="shared" si="55"/>
        <v>2</v>
      </c>
      <c r="E658" s="103">
        <f t="shared" si="57"/>
        <v>15</v>
      </c>
      <c r="F658" s="103" t="str">
        <f>CONCATENATE(D658,"Q ",VLOOKUP($C658,Parametros!$D$4:$E$15,2,0)," ",'3_Fix'!B658)</f>
        <v>2Q Feb 2045</v>
      </c>
      <c r="H658" s="107">
        <f t="shared" si="56"/>
        <v>53008</v>
      </c>
      <c r="I658" s="113" t="str">
        <f>IFERROR(VLOOKUP($F658,'2_Download'!$A$18:$H$5000,I$1,0),"")</f>
        <v/>
      </c>
      <c r="J658" s="113" t="str">
        <f>IFERROR(VLOOKUP($F658,'2_Download'!$A$18:$H$5000,J$1,0),"")</f>
        <v/>
      </c>
      <c r="K658" s="113" t="str">
        <f>IFERROR(VLOOKUP($F658,'2_Download'!$A$18:$H$5000,K$1,0),"")</f>
        <v/>
      </c>
      <c r="L658" s="113" t="str">
        <f>IFERROR(VLOOKUP($F658,'2_Download'!$A$18:$H$5000,L$1,0),"")</f>
        <v/>
      </c>
      <c r="M658" s="113" t="str">
        <f>IFERROR(VLOOKUP($F658,'2_Download'!$A$18:$H$5000,M$1,0),"")</f>
        <v/>
      </c>
      <c r="N658" s="113" t="str">
        <f>IFERROR(VLOOKUP($F658,'2_Download'!$A$18:$H$5000,N$1,0),"")</f>
        <v/>
      </c>
      <c r="O658" s="113" t="str">
        <f>IFERROR(VLOOKUP($F658,'2_Download'!$A$18:$H$5000,O$1,0),"")</f>
        <v/>
      </c>
    </row>
    <row r="659" spans="2:15" x14ac:dyDescent="0.2">
      <c r="B659" s="103">
        <f t="shared" si="53"/>
        <v>2045</v>
      </c>
      <c r="C659" s="103">
        <f t="shared" si="54"/>
        <v>3</v>
      </c>
      <c r="D659" s="103">
        <f t="shared" si="55"/>
        <v>1</v>
      </c>
      <c r="E659" s="103">
        <f t="shared" si="57"/>
        <v>1</v>
      </c>
      <c r="F659" s="103" t="str">
        <f>CONCATENATE(D659,"Q ",VLOOKUP($C659,Parametros!$D$4:$E$15,2,0)," ",'3_Fix'!B659)</f>
        <v>1Q Mar 2045</v>
      </c>
      <c r="H659" s="107">
        <f t="shared" si="56"/>
        <v>53022</v>
      </c>
      <c r="I659" s="113" t="str">
        <f>IFERROR(VLOOKUP($F659,'2_Download'!$A$18:$H$5000,I$1,0),"")</f>
        <v/>
      </c>
      <c r="J659" s="113" t="str">
        <f>IFERROR(VLOOKUP($F659,'2_Download'!$A$18:$H$5000,J$1,0),"")</f>
        <v/>
      </c>
      <c r="K659" s="113" t="str">
        <f>IFERROR(VLOOKUP($F659,'2_Download'!$A$18:$H$5000,K$1,0),"")</f>
        <v/>
      </c>
      <c r="L659" s="113" t="str">
        <f>IFERROR(VLOOKUP($F659,'2_Download'!$A$18:$H$5000,L$1,0),"")</f>
        <v/>
      </c>
      <c r="M659" s="113" t="str">
        <f>IFERROR(VLOOKUP($F659,'2_Download'!$A$18:$H$5000,M$1,0),"")</f>
        <v/>
      </c>
      <c r="N659" s="113" t="str">
        <f>IFERROR(VLOOKUP($F659,'2_Download'!$A$18:$H$5000,N$1,0),"")</f>
        <v/>
      </c>
      <c r="O659" s="113" t="str">
        <f>IFERROR(VLOOKUP($F659,'2_Download'!$A$18:$H$5000,O$1,0),"")</f>
        <v/>
      </c>
    </row>
    <row r="660" spans="2:15" x14ac:dyDescent="0.2">
      <c r="B660" s="103">
        <f t="shared" si="53"/>
        <v>2045</v>
      </c>
      <c r="C660" s="103">
        <f t="shared" si="54"/>
        <v>3</v>
      </c>
      <c r="D660" s="103">
        <f t="shared" si="55"/>
        <v>2</v>
      </c>
      <c r="E660" s="103">
        <f t="shared" si="57"/>
        <v>15</v>
      </c>
      <c r="F660" s="103" t="str">
        <f>CONCATENATE(D660,"Q ",VLOOKUP($C660,Parametros!$D$4:$E$15,2,0)," ",'3_Fix'!B660)</f>
        <v>2Q Mar 2045</v>
      </c>
      <c r="H660" s="107">
        <f t="shared" si="56"/>
        <v>53036</v>
      </c>
      <c r="I660" s="113" t="str">
        <f>IFERROR(VLOOKUP($F660,'2_Download'!$A$18:$H$5000,I$1,0),"")</f>
        <v/>
      </c>
      <c r="J660" s="113" t="str">
        <f>IFERROR(VLOOKUP($F660,'2_Download'!$A$18:$H$5000,J$1,0),"")</f>
        <v/>
      </c>
      <c r="K660" s="113" t="str">
        <f>IFERROR(VLOOKUP($F660,'2_Download'!$A$18:$H$5000,K$1,0),"")</f>
        <v/>
      </c>
      <c r="L660" s="113" t="str">
        <f>IFERROR(VLOOKUP($F660,'2_Download'!$A$18:$H$5000,L$1,0),"")</f>
        <v/>
      </c>
      <c r="M660" s="113" t="str">
        <f>IFERROR(VLOOKUP($F660,'2_Download'!$A$18:$H$5000,M$1,0),"")</f>
        <v/>
      </c>
      <c r="N660" s="113" t="str">
        <f>IFERROR(VLOOKUP($F660,'2_Download'!$A$18:$H$5000,N$1,0),"")</f>
        <v/>
      </c>
      <c r="O660" s="113" t="str">
        <f>IFERROR(VLOOKUP($F660,'2_Download'!$A$18:$H$5000,O$1,0),"")</f>
        <v/>
      </c>
    </row>
    <row r="661" spans="2:15" x14ac:dyDescent="0.2">
      <c r="B661" s="103">
        <f t="shared" si="53"/>
        <v>2045</v>
      </c>
      <c r="C661" s="103">
        <f t="shared" si="54"/>
        <v>4</v>
      </c>
      <c r="D661" s="103">
        <f t="shared" si="55"/>
        <v>1</v>
      </c>
      <c r="E661" s="103">
        <f t="shared" si="57"/>
        <v>1</v>
      </c>
      <c r="F661" s="103" t="str">
        <f>CONCATENATE(D661,"Q ",VLOOKUP($C661,Parametros!$D$4:$E$15,2,0)," ",'3_Fix'!B661)</f>
        <v>1Q Abr 2045</v>
      </c>
      <c r="H661" s="107">
        <f t="shared" si="56"/>
        <v>53053</v>
      </c>
      <c r="I661" s="113" t="str">
        <f>IFERROR(VLOOKUP($F661,'2_Download'!$A$18:$H$5000,I$1,0),"")</f>
        <v/>
      </c>
      <c r="J661" s="113" t="str">
        <f>IFERROR(VLOOKUP($F661,'2_Download'!$A$18:$H$5000,J$1,0),"")</f>
        <v/>
      </c>
      <c r="K661" s="113" t="str">
        <f>IFERROR(VLOOKUP($F661,'2_Download'!$A$18:$H$5000,K$1,0),"")</f>
        <v/>
      </c>
      <c r="L661" s="113" t="str">
        <f>IFERROR(VLOOKUP($F661,'2_Download'!$A$18:$H$5000,L$1,0),"")</f>
        <v/>
      </c>
      <c r="M661" s="113" t="str">
        <f>IFERROR(VLOOKUP($F661,'2_Download'!$A$18:$H$5000,M$1,0),"")</f>
        <v/>
      </c>
      <c r="N661" s="113" t="str">
        <f>IFERROR(VLOOKUP($F661,'2_Download'!$A$18:$H$5000,N$1,0),"")</f>
        <v/>
      </c>
      <c r="O661" s="113" t="str">
        <f>IFERROR(VLOOKUP($F661,'2_Download'!$A$18:$H$5000,O$1,0),"")</f>
        <v/>
      </c>
    </row>
    <row r="662" spans="2:15" x14ac:dyDescent="0.2">
      <c r="B662" s="103">
        <f t="shared" si="53"/>
        <v>2045</v>
      </c>
      <c r="C662" s="103">
        <f t="shared" si="54"/>
        <v>4</v>
      </c>
      <c r="D662" s="103">
        <f t="shared" si="55"/>
        <v>2</v>
      </c>
      <c r="E662" s="103">
        <f t="shared" si="57"/>
        <v>15</v>
      </c>
      <c r="F662" s="103" t="str">
        <f>CONCATENATE(D662,"Q ",VLOOKUP($C662,Parametros!$D$4:$E$15,2,0)," ",'3_Fix'!B662)</f>
        <v>2Q Abr 2045</v>
      </c>
      <c r="H662" s="107">
        <f t="shared" si="56"/>
        <v>53067</v>
      </c>
      <c r="I662" s="113" t="str">
        <f>IFERROR(VLOOKUP($F662,'2_Download'!$A$18:$H$5000,I$1,0),"")</f>
        <v/>
      </c>
      <c r="J662" s="113" t="str">
        <f>IFERROR(VLOOKUP($F662,'2_Download'!$A$18:$H$5000,J$1,0),"")</f>
        <v/>
      </c>
      <c r="K662" s="113" t="str">
        <f>IFERROR(VLOOKUP($F662,'2_Download'!$A$18:$H$5000,K$1,0),"")</f>
        <v/>
      </c>
      <c r="L662" s="113" t="str">
        <f>IFERROR(VLOOKUP($F662,'2_Download'!$A$18:$H$5000,L$1,0),"")</f>
        <v/>
      </c>
      <c r="M662" s="113" t="str">
        <f>IFERROR(VLOOKUP($F662,'2_Download'!$A$18:$H$5000,M$1,0),"")</f>
        <v/>
      </c>
      <c r="N662" s="113" t="str">
        <f>IFERROR(VLOOKUP($F662,'2_Download'!$A$18:$H$5000,N$1,0),"")</f>
        <v/>
      </c>
      <c r="O662" s="113" t="str">
        <f>IFERROR(VLOOKUP($F662,'2_Download'!$A$18:$H$5000,O$1,0),"")</f>
        <v/>
      </c>
    </row>
    <row r="663" spans="2:15" x14ac:dyDescent="0.2">
      <c r="B663" s="103">
        <f t="shared" si="53"/>
        <v>2045</v>
      </c>
      <c r="C663" s="103">
        <f t="shared" si="54"/>
        <v>5</v>
      </c>
      <c r="D663" s="103">
        <f t="shared" si="55"/>
        <v>1</v>
      </c>
      <c r="E663" s="103">
        <f t="shared" si="57"/>
        <v>1</v>
      </c>
      <c r="F663" s="103" t="str">
        <f>CONCATENATE(D663,"Q ",VLOOKUP($C663,Parametros!$D$4:$E$15,2,0)," ",'3_Fix'!B663)</f>
        <v>1Q May 2045</v>
      </c>
      <c r="H663" s="107">
        <f t="shared" si="56"/>
        <v>53083</v>
      </c>
      <c r="I663" s="113" t="str">
        <f>IFERROR(VLOOKUP($F663,'2_Download'!$A$18:$H$5000,I$1,0),"")</f>
        <v/>
      </c>
      <c r="J663" s="113" t="str">
        <f>IFERROR(VLOOKUP($F663,'2_Download'!$A$18:$H$5000,J$1,0),"")</f>
        <v/>
      </c>
      <c r="K663" s="113" t="str">
        <f>IFERROR(VLOOKUP($F663,'2_Download'!$A$18:$H$5000,K$1,0),"")</f>
        <v/>
      </c>
      <c r="L663" s="113" t="str">
        <f>IFERROR(VLOOKUP($F663,'2_Download'!$A$18:$H$5000,L$1,0),"")</f>
        <v/>
      </c>
      <c r="M663" s="113" t="str">
        <f>IFERROR(VLOOKUP($F663,'2_Download'!$A$18:$H$5000,M$1,0),"")</f>
        <v/>
      </c>
      <c r="N663" s="113" t="str">
        <f>IFERROR(VLOOKUP($F663,'2_Download'!$A$18:$H$5000,N$1,0),"")</f>
        <v/>
      </c>
      <c r="O663" s="113" t="str">
        <f>IFERROR(VLOOKUP($F663,'2_Download'!$A$18:$H$5000,O$1,0),"")</f>
        <v/>
      </c>
    </row>
    <row r="664" spans="2:15" x14ac:dyDescent="0.2">
      <c r="B664" s="103">
        <f t="shared" si="53"/>
        <v>2045</v>
      </c>
      <c r="C664" s="103">
        <f t="shared" si="54"/>
        <v>5</v>
      </c>
      <c r="D664" s="103">
        <f t="shared" si="55"/>
        <v>2</v>
      </c>
      <c r="E664" s="103">
        <f t="shared" si="57"/>
        <v>15</v>
      </c>
      <c r="F664" s="103" t="str">
        <f>CONCATENATE(D664,"Q ",VLOOKUP($C664,Parametros!$D$4:$E$15,2,0)," ",'3_Fix'!B664)</f>
        <v>2Q May 2045</v>
      </c>
      <c r="H664" s="107">
        <f t="shared" si="56"/>
        <v>53097</v>
      </c>
      <c r="I664" s="113" t="str">
        <f>IFERROR(VLOOKUP($F664,'2_Download'!$A$18:$H$5000,I$1,0),"")</f>
        <v/>
      </c>
      <c r="J664" s="113" t="str">
        <f>IFERROR(VLOOKUP($F664,'2_Download'!$A$18:$H$5000,J$1,0),"")</f>
        <v/>
      </c>
      <c r="K664" s="113" t="str">
        <f>IFERROR(VLOOKUP($F664,'2_Download'!$A$18:$H$5000,K$1,0),"")</f>
        <v/>
      </c>
      <c r="L664" s="113" t="str">
        <f>IFERROR(VLOOKUP($F664,'2_Download'!$A$18:$H$5000,L$1,0),"")</f>
        <v/>
      </c>
      <c r="M664" s="113" t="str">
        <f>IFERROR(VLOOKUP($F664,'2_Download'!$A$18:$H$5000,M$1,0),"")</f>
        <v/>
      </c>
      <c r="N664" s="113" t="str">
        <f>IFERROR(VLOOKUP($F664,'2_Download'!$A$18:$H$5000,N$1,0),"")</f>
        <v/>
      </c>
      <c r="O664" s="113" t="str">
        <f>IFERROR(VLOOKUP($F664,'2_Download'!$A$18:$H$5000,O$1,0),"")</f>
        <v/>
      </c>
    </row>
    <row r="665" spans="2:15" x14ac:dyDescent="0.2">
      <c r="B665" s="103">
        <f t="shared" si="53"/>
        <v>2045</v>
      </c>
      <c r="C665" s="103">
        <f t="shared" si="54"/>
        <v>6</v>
      </c>
      <c r="D665" s="103">
        <f t="shared" si="55"/>
        <v>1</v>
      </c>
      <c r="E665" s="103">
        <f t="shared" si="57"/>
        <v>1</v>
      </c>
      <c r="F665" s="103" t="str">
        <f>CONCATENATE(D665,"Q ",VLOOKUP($C665,Parametros!$D$4:$E$15,2,0)," ",'3_Fix'!B665)</f>
        <v>1Q Jun 2045</v>
      </c>
      <c r="H665" s="107">
        <f t="shared" si="56"/>
        <v>53114</v>
      </c>
      <c r="I665" s="113" t="str">
        <f>IFERROR(VLOOKUP($F665,'2_Download'!$A$18:$H$5000,I$1,0),"")</f>
        <v/>
      </c>
      <c r="J665" s="113" t="str">
        <f>IFERROR(VLOOKUP($F665,'2_Download'!$A$18:$H$5000,J$1,0),"")</f>
        <v/>
      </c>
      <c r="K665" s="113" t="str">
        <f>IFERROR(VLOOKUP($F665,'2_Download'!$A$18:$H$5000,K$1,0),"")</f>
        <v/>
      </c>
      <c r="L665" s="113" t="str">
        <f>IFERROR(VLOOKUP($F665,'2_Download'!$A$18:$H$5000,L$1,0),"")</f>
        <v/>
      </c>
      <c r="M665" s="113" t="str">
        <f>IFERROR(VLOOKUP($F665,'2_Download'!$A$18:$H$5000,M$1,0),"")</f>
        <v/>
      </c>
      <c r="N665" s="113" t="str">
        <f>IFERROR(VLOOKUP($F665,'2_Download'!$A$18:$H$5000,N$1,0),"")</f>
        <v/>
      </c>
      <c r="O665" s="113" t="str">
        <f>IFERROR(VLOOKUP($F665,'2_Download'!$A$18:$H$5000,O$1,0),"")</f>
        <v/>
      </c>
    </row>
    <row r="666" spans="2:15" x14ac:dyDescent="0.2">
      <c r="B666" s="103">
        <f t="shared" si="53"/>
        <v>2045</v>
      </c>
      <c r="C666" s="103">
        <f t="shared" si="54"/>
        <v>6</v>
      </c>
      <c r="D666" s="103">
        <f t="shared" si="55"/>
        <v>2</v>
      </c>
      <c r="E666" s="103">
        <f t="shared" si="57"/>
        <v>15</v>
      </c>
      <c r="F666" s="103" t="str">
        <f>CONCATENATE(D666,"Q ",VLOOKUP($C666,Parametros!$D$4:$E$15,2,0)," ",'3_Fix'!B666)</f>
        <v>2Q Jun 2045</v>
      </c>
      <c r="H666" s="107">
        <f t="shared" si="56"/>
        <v>53128</v>
      </c>
      <c r="I666" s="113" t="str">
        <f>IFERROR(VLOOKUP($F666,'2_Download'!$A$18:$H$5000,I$1,0),"")</f>
        <v/>
      </c>
      <c r="J666" s="113" t="str">
        <f>IFERROR(VLOOKUP($F666,'2_Download'!$A$18:$H$5000,J$1,0),"")</f>
        <v/>
      </c>
      <c r="K666" s="113" t="str">
        <f>IFERROR(VLOOKUP($F666,'2_Download'!$A$18:$H$5000,K$1,0),"")</f>
        <v/>
      </c>
      <c r="L666" s="113" t="str">
        <f>IFERROR(VLOOKUP($F666,'2_Download'!$A$18:$H$5000,L$1,0),"")</f>
        <v/>
      </c>
      <c r="M666" s="113" t="str">
        <f>IFERROR(VLOOKUP($F666,'2_Download'!$A$18:$H$5000,M$1,0),"")</f>
        <v/>
      </c>
      <c r="N666" s="113" t="str">
        <f>IFERROR(VLOOKUP($F666,'2_Download'!$A$18:$H$5000,N$1,0),"")</f>
        <v/>
      </c>
      <c r="O666" s="113" t="str">
        <f>IFERROR(VLOOKUP($F666,'2_Download'!$A$18:$H$5000,O$1,0),"")</f>
        <v/>
      </c>
    </row>
    <row r="667" spans="2:15" x14ac:dyDescent="0.2">
      <c r="B667" s="103">
        <f t="shared" si="53"/>
        <v>2045</v>
      </c>
      <c r="C667" s="103">
        <f t="shared" si="54"/>
        <v>7</v>
      </c>
      <c r="D667" s="103">
        <f t="shared" si="55"/>
        <v>1</v>
      </c>
      <c r="E667" s="103">
        <f t="shared" si="57"/>
        <v>1</v>
      </c>
      <c r="F667" s="103" t="str">
        <f>CONCATENATE(D667,"Q ",VLOOKUP($C667,Parametros!$D$4:$E$15,2,0)," ",'3_Fix'!B667)</f>
        <v>1Q Jul 2045</v>
      </c>
      <c r="H667" s="107">
        <f t="shared" si="56"/>
        <v>53144</v>
      </c>
      <c r="I667" s="113" t="str">
        <f>IFERROR(VLOOKUP($F667,'2_Download'!$A$18:$H$5000,I$1,0),"")</f>
        <v/>
      </c>
      <c r="J667" s="113" t="str">
        <f>IFERROR(VLOOKUP($F667,'2_Download'!$A$18:$H$5000,J$1,0),"")</f>
        <v/>
      </c>
      <c r="K667" s="113" t="str">
        <f>IFERROR(VLOOKUP($F667,'2_Download'!$A$18:$H$5000,K$1,0),"")</f>
        <v/>
      </c>
      <c r="L667" s="113" t="str">
        <f>IFERROR(VLOOKUP($F667,'2_Download'!$A$18:$H$5000,L$1,0),"")</f>
        <v/>
      </c>
      <c r="M667" s="113" t="str">
        <f>IFERROR(VLOOKUP($F667,'2_Download'!$A$18:$H$5000,M$1,0),"")</f>
        <v/>
      </c>
      <c r="N667" s="113" t="str">
        <f>IFERROR(VLOOKUP($F667,'2_Download'!$A$18:$H$5000,N$1,0),"")</f>
        <v/>
      </c>
      <c r="O667" s="113" t="str">
        <f>IFERROR(VLOOKUP($F667,'2_Download'!$A$18:$H$5000,O$1,0),"")</f>
        <v/>
      </c>
    </row>
    <row r="668" spans="2:15" x14ac:dyDescent="0.2">
      <c r="B668" s="103">
        <f t="shared" si="53"/>
        <v>2045</v>
      </c>
      <c r="C668" s="103">
        <f t="shared" si="54"/>
        <v>7</v>
      </c>
      <c r="D668" s="103">
        <f t="shared" si="55"/>
        <v>2</v>
      </c>
      <c r="E668" s="103">
        <f t="shared" si="57"/>
        <v>15</v>
      </c>
      <c r="F668" s="103" t="str">
        <f>CONCATENATE(D668,"Q ",VLOOKUP($C668,Parametros!$D$4:$E$15,2,0)," ",'3_Fix'!B668)</f>
        <v>2Q Jul 2045</v>
      </c>
      <c r="H668" s="107">
        <f t="shared" si="56"/>
        <v>53158</v>
      </c>
      <c r="I668" s="113" t="str">
        <f>IFERROR(VLOOKUP($F668,'2_Download'!$A$18:$H$5000,I$1,0),"")</f>
        <v/>
      </c>
      <c r="J668" s="113" t="str">
        <f>IFERROR(VLOOKUP($F668,'2_Download'!$A$18:$H$5000,J$1,0),"")</f>
        <v/>
      </c>
      <c r="K668" s="113" t="str">
        <f>IFERROR(VLOOKUP($F668,'2_Download'!$A$18:$H$5000,K$1,0),"")</f>
        <v/>
      </c>
      <c r="L668" s="113" t="str">
        <f>IFERROR(VLOOKUP($F668,'2_Download'!$A$18:$H$5000,L$1,0),"")</f>
        <v/>
      </c>
      <c r="M668" s="113" t="str">
        <f>IFERROR(VLOOKUP($F668,'2_Download'!$A$18:$H$5000,M$1,0),"")</f>
        <v/>
      </c>
      <c r="N668" s="113" t="str">
        <f>IFERROR(VLOOKUP($F668,'2_Download'!$A$18:$H$5000,N$1,0),"")</f>
        <v/>
      </c>
      <c r="O668" s="113" t="str">
        <f>IFERROR(VLOOKUP($F668,'2_Download'!$A$18:$H$5000,O$1,0),"")</f>
        <v/>
      </c>
    </row>
    <row r="669" spans="2:15" x14ac:dyDescent="0.2">
      <c r="B669" s="103">
        <f t="shared" si="53"/>
        <v>2045</v>
      </c>
      <c r="C669" s="103">
        <f t="shared" si="54"/>
        <v>8</v>
      </c>
      <c r="D669" s="103">
        <f t="shared" si="55"/>
        <v>1</v>
      </c>
      <c r="E669" s="103">
        <f t="shared" si="57"/>
        <v>1</v>
      </c>
      <c r="F669" s="103" t="str">
        <f>CONCATENATE(D669,"Q ",VLOOKUP($C669,Parametros!$D$4:$E$15,2,0)," ",'3_Fix'!B669)</f>
        <v>1Q Ago 2045</v>
      </c>
      <c r="H669" s="107">
        <f t="shared" si="56"/>
        <v>53175</v>
      </c>
      <c r="I669" s="113" t="str">
        <f>IFERROR(VLOOKUP($F669,'2_Download'!$A$18:$H$5000,I$1,0),"")</f>
        <v/>
      </c>
      <c r="J669" s="113" t="str">
        <f>IFERROR(VLOOKUP($F669,'2_Download'!$A$18:$H$5000,J$1,0),"")</f>
        <v/>
      </c>
      <c r="K669" s="113" t="str">
        <f>IFERROR(VLOOKUP($F669,'2_Download'!$A$18:$H$5000,K$1,0),"")</f>
        <v/>
      </c>
      <c r="L669" s="113" t="str">
        <f>IFERROR(VLOOKUP($F669,'2_Download'!$A$18:$H$5000,L$1,0),"")</f>
        <v/>
      </c>
      <c r="M669" s="113" t="str">
        <f>IFERROR(VLOOKUP($F669,'2_Download'!$A$18:$H$5000,M$1,0),"")</f>
        <v/>
      </c>
      <c r="N669" s="113" t="str">
        <f>IFERROR(VLOOKUP($F669,'2_Download'!$A$18:$H$5000,N$1,0),"")</f>
        <v/>
      </c>
      <c r="O669" s="113" t="str">
        <f>IFERROR(VLOOKUP($F669,'2_Download'!$A$18:$H$5000,O$1,0),"")</f>
        <v/>
      </c>
    </row>
    <row r="670" spans="2:15" x14ac:dyDescent="0.2">
      <c r="B670" s="103">
        <f t="shared" si="53"/>
        <v>2045</v>
      </c>
      <c r="C670" s="103">
        <f t="shared" si="54"/>
        <v>8</v>
      </c>
      <c r="D670" s="103">
        <f t="shared" si="55"/>
        <v>2</v>
      </c>
      <c r="E670" s="103">
        <f t="shared" si="57"/>
        <v>15</v>
      </c>
      <c r="F670" s="103" t="str">
        <f>CONCATENATE(D670,"Q ",VLOOKUP($C670,Parametros!$D$4:$E$15,2,0)," ",'3_Fix'!B670)</f>
        <v>2Q Ago 2045</v>
      </c>
      <c r="H670" s="107">
        <f t="shared" si="56"/>
        <v>53189</v>
      </c>
      <c r="I670" s="113" t="str">
        <f>IFERROR(VLOOKUP($F670,'2_Download'!$A$18:$H$5000,I$1,0),"")</f>
        <v/>
      </c>
      <c r="J670" s="113" t="str">
        <f>IFERROR(VLOOKUP($F670,'2_Download'!$A$18:$H$5000,J$1,0),"")</f>
        <v/>
      </c>
      <c r="K670" s="113" t="str">
        <f>IFERROR(VLOOKUP($F670,'2_Download'!$A$18:$H$5000,K$1,0),"")</f>
        <v/>
      </c>
      <c r="L670" s="113" t="str">
        <f>IFERROR(VLOOKUP($F670,'2_Download'!$A$18:$H$5000,L$1,0),"")</f>
        <v/>
      </c>
      <c r="M670" s="113" t="str">
        <f>IFERROR(VLOOKUP($F670,'2_Download'!$A$18:$H$5000,M$1,0),"")</f>
        <v/>
      </c>
      <c r="N670" s="113" t="str">
        <f>IFERROR(VLOOKUP($F670,'2_Download'!$A$18:$H$5000,N$1,0),"")</f>
        <v/>
      </c>
      <c r="O670" s="113" t="str">
        <f>IFERROR(VLOOKUP($F670,'2_Download'!$A$18:$H$5000,O$1,0),"")</f>
        <v/>
      </c>
    </row>
    <row r="671" spans="2:15" x14ac:dyDescent="0.2">
      <c r="B671" s="103">
        <f t="shared" si="53"/>
        <v>2045</v>
      </c>
      <c r="C671" s="103">
        <f t="shared" si="54"/>
        <v>9</v>
      </c>
      <c r="D671" s="103">
        <f t="shared" si="55"/>
        <v>1</v>
      </c>
      <c r="E671" s="103">
        <f t="shared" si="57"/>
        <v>1</v>
      </c>
      <c r="F671" s="103" t="str">
        <f>CONCATENATE(D671,"Q ",VLOOKUP($C671,Parametros!$D$4:$E$15,2,0)," ",'3_Fix'!B671)</f>
        <v>1Q Sep 2045</v>
      </c>
      <c r="H671" s="107">
        <f t="shared" si="56"/>
        <v>53206</v>
      </c>
      <c r="I671" s="113" t="str">
        <f>IFERROR(VLOOKUP($F671,'2_Download'!$A$18:$H$5000,I$1,0),"")</f>
        <v/>
      </c>
      <c r="J671" s="113" t="str">
        <f>IFERROR(VLOOKUP($F671,'2_Download'!$A$18:$H$5000,J$1,0),"")</f>
        <v/>
      </c>
      <c r="K671" s="113" t="str">
        <f>IFERROR(VLOOKUP($F671,'2_Download'!$A$18:$H$5000,K$1,0),"")</f>
        <v/>
      </c>
      <c r="L671" s="113" t="str">
        <f>IFERROR(VLOOKUP($F671,'2_Download'!$A$18:$H$5000,L$1,0),"")</f>
        <v/>
      </c>
      <c r="M671" s="113" t="str">
        <f>IFERROR(VLOOKUP($F671,'2_Download'!$A$18:$H$5000,M$1,0),"")</f>
        <v/>
      </c>
      <c r="N671" s="113" t="str">
        <f>IFERROR(VLOOKUP($F671,'2_Download'!$A$18:$H$5000,N$1,0),"")</f>
        <v/>
      </c>
      <c r="O671" s="113" t="str">
        <f>IFERROR(VLOOKUP($F671,'2_Download'!$A$18:$H$5000,O$1,0),"")</f>
        <v/>
      </c>
    </row>
    <row r="672" spans="2:15" x14ac:dyDescent="0.2">
      <c r="B672" s="103">
        <f t="shared" si="53"/>
        <v>2045</v>
      </c>
      <c r="C672" s="103">
        <f t="shared" si="54"/>
        <v>9</v>
      </c>
      <c r="D672" s="103">
        <f t="shared" si="55"/>
        <v>2</v>
      </c>
      <c r="E672" s="103">
        <f t="shared" si="57"/>
        <v>15</v>
      </c>
      <c r="F672" s="103" t="str">
        <f>CONCATENATE(D672,"Q ",VLOOKUP($C672,Parametros!$D$4:$E$15,2,0)," ",'3_Fix'!B672)</f>
        <v>2Q Sep 2045</v>
      </c>
      <c r="H672" s="107">
        <f t="shared" si="56"/>
        <v>53220</v>
      </c>
      <c r="I672" s="113" t="str">
        <f>IFERROR(VLOOKUP($F672,'2_Download'!$A$18:$H$5000,I$1,0),"")</f>
        <v/>
      </c>
      <c r="J672" s="113" t="str">
        <f>IFERROR(VLOOKUP($F672,'2_Download'!$A$18:$H$5000,J$1,0),"")</f>
        <v/>
      </c>
      <c r="K672" s="113" t="str">
        <f>IFERROR(VLOOKUP($F672,'2_Download'!$A$18:$H$5000,K$1,0),"")</f>
        <v/>
      </c>
      <c r="L672" s="113" t="str">
        <f>IFERROR(VLOOKUP($F672,'2_Download'!$A$18:$H$5000,L$1,0),"")</f>
        <v/>
      </c>
      <c r="M672" s="113" t="str">
        <f>IFERROR(VLOOKUP($F672,'2_Download'!$A$18:$H$5000,M$1,0),"")</f>
        <v/>
      </c>
      <c r="N672" s="113" t="str">
        <f>IFERROR(VLOOKUP($F672,'2_Download'!$A$18:$H$5000,N$1,0),"")</f>
        <v/>
      </c>
      <c r="O672" s="113" t="str">
        <f>IFERROR(VLOOKUP($F672,'2_Download'!$A$18:$H$5000,O$1,0),"")</f>
        <v/>
      </c>
    </row>
    <row r="673" spans="2:15" x14ac:dyDescent="0.2">
      <c r="B673" s="103">
        <f t="shared" si="53"/>
        <v>2045</v>
      </c>
      <c r="C673" s="103">
        <f t="shared" si="54"/>
        <v>10</v>
      </c>
      <c r="D673" s="103">
        <f t="shared" si="55"/>
        <v>1</v>
      </c>
      <c r="E673" s="103">
        <f t="shared" si="57"/>
        <v>1</v>
      </c>
      <c r="F673" s="103" t="str">
        <f>CONCATENATE(D673,"Q ",VLOOKUP($C673,Parametros!$D$4:$E$15,2,0)," ",'3_Fix'!B673)</f>
        <v>1Q Oct 2045</v>
      </c>
      <c r="H673" s="107">
        <f t="shared" si="56"/>
        <v>53236</v>
      </c>
      <c r="I673" s="113" t="str">
        <f>IFERROR(VLOOKUP($F673,'2_Download'!$A$18:$H$5000,I$1,0),"")</f>
        <v/>
      </c>
      <c r="J673" s="113" t="str">
        <f>IFERROR(VLOOKUP($F673,'2_Download'!$A$18:$H$5000,J$1,0),"")</f>
        <v/>
      </c>
      <c r="K673" s="113" t="str">
        <f>IFERROR(VLOOKUP($F673,'2_Download'!$A$18:$H$5000,K$1,0),"")</f>
        <v/>
      </c>
      <c r="L673" s="113" t="str">
        <f>IFERROR(VLOOKUP($F673,'2_Download'!$A$18:$H$5000,L$1,0),"")</f>
        <v/>
      </c>
      <c r="M673" s="113" t="str">
        <f>IFERROR(VLOOKUP($F673,'2_Download'!$A$18:$H$5000,M$1,0),"")</f>
        <v/>
      </c>
      <c r="N673" s="113" t="str">
        <f>IFERROR(VLOOKUP($F673,'2_Download'!$A$18:$H$5000,N$1,0),"")</f>
        <v/>
      </c>
      <c r="O673" s="113" t="str">
        <f>IFERROR(VLOOKUP($F673,'2_Download'!$A$18:$H$5000,O$1,0),"")</f>
        <v/>
      </c>
    </row>
    <row r="674" spans="2:15" x14ac:dyDescent="0.2">
      <c r="B674" s="103">
        <f t="shared" si="53"/>
        <v>2045</v>
      </c>
      <c r="C674" s="103">
        <f t="shared" si="54"/>
        <v>10</v>
      </c>
      <c r="D674" s="103">
        <f t="shared" si="55"/>
        <v>2</v>
      </c>
      <c r="E674" s="103">
        <f t="shared" si="57"/>
        <v>15</v>
      </c>
      <c r="F674" s="103" t="str">
        <f>CONCATENATE(D674,"Q ",VLOOKUP($C674,Parametros!$D$4:$E$15,2,0)," ",'3_Fix'!B674)</f>
        <v>2Q Oct 2045</v>
      </c>
      <c r="H674" s="107">
        <f t="shared" si="56"/>
        <v>53250</v>
      </c>
      <c r="I674" s="113" t="str">
        <f>IFERROR(VLOOKUP($F674,'2_Download'!$A$18:$H$5000,I$1,0),"")</f>
        <v/>
      </c>
      <c r="J674" s="113" t="str">
        <f>IFERROR(VLOOKUP($F674,'2_Download'!$A$18:$H$5000,J$1,0),"")</f>
        <v/>
      </c>
      <c r="K674" s="113" t="str">
        <f>IFERROR(VLOOKUP($F674,'2_Download'!$A$18:$H$5000,K$1,0),"")</f>
        <v/>
      </c>
      <c r="L674" s="113" t="str">
        <f>IFERROR(VLOOKUP($F674,'2_Download'!$A$18:$H$5000,L$1,0),"")</f>
        <v/>
      </c>
      <c r="M674" s="113" t="str">
        <f>IFERROR(VLOOKUP($F674,'2_Download'!$A$18:$H$5000,M$1,0),"")</f>
        <v/>
      </c>
      <c r="N674" s="113" t="str">
        <f>IFERROR(VLOOKUP($F674,'2_Download'!$A$18:$H$5000,N$1,0),"")</f>
        <v/>
      </c>
      <c r="O674" s="113" t="str">
        <f>IFERROR(VLOOKUP($F674,'2_Download'!$A$18:$H$5000,O$1,0),"")</f>
        <v/>
      </c>
    </row>
    <row r="675" spans="2:15" x14ac:dyDescent="0.2">
      <c r="B675" s="103">
        <f t="shared" si="53"/>
        <v>2045</v>
      </c>
      <c r="C675" s="103">
        <f t="shared" si="54"/>
        <v>11</v>
      </c>
      <c r="D675" s="103">
        <f t="shared" si="55"/>
        <v>1</v>
      </c>
      <c r="E675" s="103">
        <f t="shared" si="57"/>
        <v>1</v>
      </c>
      <c r="F675" s="103" t="str">
        <f>CONCATENATE(D675,"Q ",VLOOKUP($C675,Parametros!$D$4:$E$15,2,0)," ",'3_Fix'!B675)</f>
        <v>1Q Nov 2045</v>
      </c>
      <c r="H675" s="107">
        <f t="shared" si="56"/>
        <v>53267</v>
      </c>
      <c r="I675" s="113" t="str">
        <f>IFERROR(VLOOKUP($F675,'2_Download'!$A$18:$H$5000,I$1,0),"")</f>
        <v/>
      </c>
      <c r="J675" s="113" t="str">
        <f>IFERROR(VLOOKUP($F675,'2_Download'!$A$18:$H$5000,J$1,0),"")</f>
        <v/>
      </c>
      <c r="K675" s="113" t="str">
        <f>IFERROR(VLOOKUP($F675,'2_Download'!$A$18:$H$5000,K$1,0),"")</f>
        <v/>
      </c>
      <c r="L675" s="113" t="str">
        <f>IFERROR(VLOOKUP($F675,'2_Download'!$A$18:$H$5000,L$1,0),"")</f>
        <v/>
      </c>
      <c r="M675" s="113" t="str">
        <f>IFERROR(VLOOKUP($F675,'2_Download'!$A$18:$H$5000,M$1,0),"")</f>
        <v/>
      </c>
      <c r="N675" s="113" t="str">
        <f>IFERROR(VLOOKUP($F675,'2_Download'!$A$18:$H$5000,N$1,0),"")</f>
        <v/>
      </c>
      <c r="O675" s="113" t="str">
        <f>IFERROR(VLOOKUP($F675,'2_Download'!$A$18:$H$5000,O$1,0),"")</f>
        <v/>
      </c>
    </row>
    <row r="676" spans="2:15" x14ac:dyDescent="0.2">
      <c r="B676" s="103">
        <f t="shared" si="53"/>
        <v>2045</v>
      </c>
      <c r="C676" s="103">
        <f t="shared" si="54"/>
        <v>11</v>
      </c>
      <c r="D676" s="103">
        <f t="shared" si="55"/>
        <v>2</v>
      </c>
      <c r="E676" s="103">
        <f t="shared" si="57"/>
        <v>15</v>
      </c>
      <c r="F676" s="103" t="str">
        <f>CONCATENATE(D676,"Q ",VLOOKUP($C676,Parametros!$D$4:$E$15,2,0)," ",'3_Fix'!B676)</f>
        <v>2Q Nov 2045</v>
      </c>
      <c r="H676" s="107">
        <f t="shared" si="56"/>
        <v>53281</v>
      </c>
      <c r="I676" s="113" t="str">
        <f>IFERROR(VLOOKUP($F676,'2_Download'!$A$18:$H$5000,I$1,0),"")</f>
        <v/>
      </c>
      <c r="J676" s="113" t="str">
        <f>IFERROR(VLOOKUP($F676,'2_Download'!$A$18:$H$5000,J$1,0),"")</f>
        <v/>
      </c>
      <c r="K676" s="113" t="str">
        <f>IFERROR(VLOOKUP($F676,'2_Download'!$A$18:$H$5000,K$1,0),"")</f>
        <v/>
      </c>
      <c r="L676" s="113" t="str">
        <f>IFERROR(VLOOKUP($F676,'2_Download'!$A$18:$H$5000,L$1,0),"")</f>
        <v/>
      </c>
      <c r="M676" s="113" t="str">
        <f>IFERROR(VLOOKUP($F676,'2_Download'!$A$18:$H$5000,M$1,0),"")</f>
        <v/>
      </c>
      <c r="N676" s="113" t="str">
        <f>IFERROR(VLOOKUP($F676,'2_Download'!$A$18:$H$5000,N$1,0),"")</f>
        <v/>
      </c>
      <c r="O676" s="113" t="str">
        <f>IFERROR(VLOOKUP($F676,'2_Download'!$A$18:$H$5000,O$1,0),"")</f>
        <v/>
      </c>
    </row>
    <row r="677" spans="2:15" x14ac:dyDescent="0.2">
      <c r="B677" s="103">
        <f t="shared" si="53"/>
        <v>2045</v>
      </c>
      <c r="C677" s="103">
        <f t="shared" si="54"/>
        <v>12</v>
      </c>
      <c r="D677" s="103">
        <f t="shared" si="55"/>
        <v>1</v>
      </c>
      <c r="E677" s="103">
        <f t="shared" si="57"/>
        <v>1</v>
      </c>
      <c r="F677" s="103" t="str">
        <f>CONCATENATE(D677,"Q ",VLOOKUP($C677,Parametros!$D$4:$E$15,2,0)," ",'3_Fix'!B677)</f>
        <v>1Q Dic 2045</v>
      </c>
      <c r="H677" s="107">
        <f t="shared" si="56"/>
        <v>53297</v>
      </c>
      <c r="I677" s="113" t="str">
        <f>IFERROR(VLOOKUP($F677,'2_Download'!$A$18:$H$5000,I$1,0),"")</f>
        <v/>
      </c>
      <c r="J677" s="113" t="str">
        <f>IFERROR(VLOOKUP($F677,'2_Download'!$A$18:$H$5000,J$1,0),"")</f>
        <v/>
      </c>
      <c r="K677" s="113" t="str">
        <f>IFERROR(VLOOKUP($F677,'2_Download'!$A$18:$H$5000,K$1,0),"")</f>
        <v/>
      </c>
      <c r="L677" s="113" t="str">
        <f>IFERROR(VLOOKUP($F677,'2_Download'!$A$18:$H$5000,L$1,0),"")</f>
        <v/>
      </c>
      <c r="M677" s="113" t="str">
        <f>IFERROR(VLOOKUP($F677,'2_Download'!$A$18:$H$5000,M$1,0),"")</f>
        <v/>
      </c>
      <c r="N677" s="113" t="str">
        <f>IFERROR(VLOOKUP($F677,'2_Download'!$A$18:$H$5000,N$1,0),"")</f>
        <v/>
      </c>
      <c r="O677" s="113" t="str">
        <f>IFERROR(VLOOKUP($F677,'2_Download'!$A$18:$H$5000,O$1,0),"")</f>
        <v/>
      </c>
    </row>
    <row r="678" spans="2:15" x14ac:dyDescent="0.2">
      <c r="B678" s="103">
        <f t="shared" si="53"/>
        <v>2045</v>
      </c>
      <c r="C678" s="103">
        <f t="shared" si="54"/>
        <v>12</v>
      </c>
      <c r="D678" s="103">
        <f t="shared" si="55"/>
        <v>2</v>
      </c>
      <c r="E678" s="103">
        <f t="shared" si="57"/>
        <v>15</v>
      </c>
      <c r="F678" s="103" t="str">
        <f>CONCATENATE(D678,"Q ",VLOOKUP($C678,Parametros!$D$4:$E$15,2,0)," ",'3_Fix'!B678)</f>
        <v>2Q Dic 2045</v>
      </c>
      <c r="H678" s="107">
        <f t="shared" si="56"/>
        <v>53311</v>
      </c>
      <c r="I678" s="113" t="str">
        <f>IFERROR(VLOOKUP($F678,'2_Download'!$A$18:$H$5000,I$1,0),"")</f>
        <v/>
      </c>
      <c r="J678" s="113" t="str">
        <f>IFERROR(VLOOKUP($F678,'2_Download'!$A$18:$H$5000,J$1,0),"")</f>
        <v/>
      </c>
      <c r="K678" s="113" t="str">
        <f>IFERROR(VLOOKUP($F678,'2_Download'!$A$18:$H$5000,K$1,0),"")</f>
        <v/>
      </c>
      <c r="L678" s="113" t="str">
        <f>IFERROR(VLOOKUP($F678,'2_Download'!$A$18:$H$5000,L$1,0),"")</f>
        <v/>
      </c>
      <c r="M678" s="113" t="str">
        <f>IFERROR(VLOOKUP($F678,'2_Download'!$A$18:$H$5000,M$1,0),"")</f>
        <v/>
      </c>
      <c r="N678" s="113" t="str">
        <f>IFERROR(VLOOKUP($F678,'2_Download'!$A$18:$H$5000,N$1,0),"")</f>
        <v/>
      </c>
      <c r="O678" s="113" t="str">
        <f>IFERROR(VLOOKUP($F678,'2_Download'!$A$18:$H$5000,O$1,0),"")</f>
        <v/>
      </c>
    </row>
    <row r="679" spans="2:15" x14ac:dyDescent="0.2">
      <c r="B679" s="103">
        <f t="shared" si="53"/>
        <v>2046</v>
      </c>
      <c r="C679" s="103">
        <f t="shared" si="54"/>
        <v>1</v>
      </c>
      <c r="D679" s="103">
        <f t="shared" si="55"/>
        <v>1</v>
      </c>
      <c r="E679" s="103">
        <f t="shared" si="57"/>
        <v>1</v>
      </c>
      <c r="F679" s="103" t="str">
        <f>CONCATENATE(D679,"Q ",VLOOKUP($C679,Parametros!$D$4:$E$15,2,0)," ",'3_Fix'!B679)</f>
        <v>1Q Ene 2046</v>
      </c>
      <c r="H679" s="107">
        <f t="shared" si="56"/>
        <v>53328</v>
      </c>
      <c r="I679" s="113" t="str">
        <f>IFERROR(VLOOKUP($F679,'2_Download'!$A$18:$H$5000,I$1,0),"")</f>
        <v/>
      </c>
      <c r="J679" s="113" t="str">
        <f>IFERROR(VLOOKUP($F679,'2_Download'!$A$18:$H$5000,J$1,0),"")</f>
        <v/>
      </c>
      <c r="K679" s="113" t="str">
        <f>IFERROR(VLOOKUP($F679,'2_Download'!$A$18:$H$5000,K$1,0),"")</f>
        <v/>
      </c>
      <c r="L679" s="113" t="str">
        <f>IFERROR(VLOOKUP($F679,'2_Download'!$A$18:$H$5000,L$1,0),"")</f>
        <v/>
      </c>
      <c r="M679" s="113" t="str">
        <f>IFERROR(VLOOKUP($F679,'2_Download'!$A$18:$H$5000,M$1,0),"")</f>
        <v/>
      </c>
      <c r="N679" s="113" t="str">
        <f>IFERROR(VLOOKUP($F679,'2_Download'!$A$18:$H$5000,N$1,0),"")</f>
        <v/>
      </c>
      <c r="O679" s="113" t="str">
        <f>IFERROR(VLOOKUP($F679,'2_Download'!$A$18:$H$5000,O$1,0),"")</f>
        <v/>
      </c>
    </row>
    <row r="680" spans="2:15" x14ac:dyDescent="0.2">
      <c r="B680" s="103">
        <f t="shared" si="53"/>
        <v>2046</v>
      </c>
      <c r="C680" s="103">
        <f t="shared" si="54"/>
        <v>1</v>
      </c>
      <c r="D680" s="103">
        <f t="shared" si="55"/>
        <v>2</v>
      </c>
      <c r="E680" s="103">
        <f t="shared" si="57"/>
        <v>15</v>
      </c>
      <c r="F680" s="103" t="str">
        <f>CONCATENATE(D680,"Q ",VLOOKUP($C680,Parametros!$D$4:$E$15,2,0)," ",'3_Fix'!B680)</f>
        <v>2Q Ene 2046</v>
      </c>
      <c r="H680" s="107">
        <f t="shared" si="56"/>
        <v>53342</v>
      </c>
      <c r="I680" s="113" t="str">
        <f>IFERROR(VLOOKUP($F680,'2_Download'!$A$18:$H$5000,I$1,0),"")</f>
        <v/>
      </c>
      <c r="J680" s="113" t="str">
        <f>IFERROR(VLOOKUP($F680,'2_Download'!$A$18:$H$5000,J$1,0),"")</f>
        <v/>
      </c>
      <c r="K680" s="113" t="str">
        <f>IFERROR(VLOOKUP($F680,'2_Download'!$A$18:$H$5000,K$1,0),"")</f>
        <v/>
      </c>
      <c r="L680" s="113" t="str">
        <f>IFERROR(VLOOKUP($F680,'2_Download'!$A$18:$H$5000,L$1,0),"")</f>
        <v/>
      </c>
      <c r="M680" s="113" t="str">
        <f>IFERROR(VLOOKUP($F680,'2_Download'!$A$18:$H$5000,M$1,0),"")</f>
        <v/>
      </c>
      <c r="N680" s="113" t="str">
        <f>IFERROR(VLOOKUP($F680,'2_Download'!$A$18:$H$5000,N$1,0),"")</f>
        <v/>
      </c>
      <c r="O680" s="113" t="str">
        <f>IFERROR(VLOOKUP($F680,'2_Download'!$A$18:$H$5000,O$1,0),"")</f>
        <v/>
      </c>
    </row>
    <row r="681" spans="2:15" x14ac:dyDescent="0.2">
      <c r="B681" s="103">
        <f t="shared" si="53"/>
        <v>2046</v>
      </c>
      <c r="C681" s="103">
        <f t="shared" si="54"/>
        <v>2</v>
      </c>
      <c r="D681" s="103">
        <f t="shared" si="55"/>
        <v>1</v>
      </c>
      <c r="E681" s="103">
        <f t="shared" si="57"/>
        <v>1</v>
      </c>
      <c r="F681" s="103" t="str">
        <f>CONCATENATE(D681,"Q ",VLOOKUP($C681,Parametros!$D$4:$E$15,2,0)," ",'3_Fix'!B681)</f>
        <v>1Q Feb 2046</v>
      </c>
      <c r="H681" s="107">
        <f t="shared" si="56"/>
        <v>53359</v>
      </c>
      <c r="I681" s="113" t="str">
        <f>IFERROR(VLOOKUP($F681,'2_Download'!$A$18:$H$5000,I$1,0),"")</f>
        <v/>
      </c>
      <c r="J681" s="113" t="str">
        <f>IFERROR(VLOOKUP($F681,'2_Download'!$A$18:$H$5000,J$1,0),"")</f>
        <v/>
      </c>
      <c r="K681" s="113" t="str">
        <f>IFERROR(VLOOKUP($F681,'2_Download'!$A$18:$H$5000,K$1,0),"")</f>
        <v/>
      </c>
      <c r="L681" s="113" t="str">
        <f>IFERROR(VLOOKUP($F681,'2_Download'!$A$18:$H$5000,L$1,0),"")</f>
        <v/>
      </c>
      <c r="M681" s="113" t="str">
        <f>IFERROR(VLOOKUP($F681,'2_Download'!$A$18:$H$5000,M$1,0),"")</f>
        <v/>
      </c>
      <c r="N681" s="113" t="str">
        <f>IFERROR(VLOOKUP($F681,'2_Download'!$A$18:$H$5000,N$1,0),"")</f>
        <v/>
      </c>
      <c r="O681" s="113" t="str">
        <f>IFERROR(VLOOKUP($F681,'2_Download'!$A$18:$H$5000,O$1,0),"")</f>
        <v/>
      </c>
    </row>
    <row r="682" spans="2:15" x14ac:dyDescent="0.2">
      <c r="B682" s="103">
        <f t="shared" si="53"/>
        <v>2046</v>
      </c>
      <c r="C682" s="103">
        <f t="shared" si="54"/>
        <v>2</v>
      </c>
      <c r="D682" s="103">
        <f t="shared" si="55"/>
        <v>2</v>
      </c>
      <c r="E682" s="103">
        <f t="shared" si="57"/>
        <v>15</v>
      </c>
      <c r="F682" s="103" t="str">
        <f>CONCATENATE(D682,"Q ",VLOOKUP($C682,Parametros!$D$4:$E$15,2,0)," ",'3_Fix'!B682)</f>
        <v>2Q Feb 2046</v>
      </c>
      <c r="H682" s="107">
        <f t="shared" si="56"/>
        <v>53373</v>
      </c>
      <c r="I682" s="113" t="str">
        <f>IFERROR(VLOOKUP($F682,'2_Download'!$A$18:$H$5000,I$1,0),"")</f>
        <v/>
      </c>
      <c r="J682" s="113" t="str">
        <f>IFERROR(VLOOKUP($F682,'2_Download'!$A$18:$H$5000,J$1,0),"")</f>
        <v/>
      </c>
      <c r="K682" s="113" t="str">
        <f>IFERROR(VLOOKUP($F682,'2_Download'!$A$18:$H$5000,K$1,0),"")</f>
        <v/>
      </c>
      <c r="L682" s="113" t="str">
        <f>IFERROR(VLOOKUP($F682,'2_Download'!$A$18:$H$5000,L$1,0),"")</f>
        <v/>
      </c>
      <c r="M682" s="113" t="str">
        <f>IFERROR(VLOOKUP($F682,'2_Download'!$A$18:$H$5000,M$1,0),"")</f>
        <v/>
      </c>
      <c r="N682" s="113" t="str">
        <f>IFERROR(VLOOKUP($F682,'2_Download'!$A$18:$H$5000,N$1,0),"")</f>
        <v/>
      </c>
      <c r="O682" s="113" t="str">
        <f>IFERROR(VLOOKUP($F682,'2_Download'!$A$18:$H$5000,O$1,0),"")</f>
        <v/>
      </c>
    </row>
    <row r="683" spans="2:15" x14ac:dyDescent="0.2">
      <c r="B683" s="103">
        <f t="shared" si="53"/>
        <v>2046</v>
      </c>
      <c r="C683" s="103">
        <f t="shared" si="54"/>
        <v>3</v>
      </c>
      <c r="D683" s="103">
        <f t="shared" si="55"/>
        <v>1</v>
      </c>
      <c r="E683" s="103">
        <f t="shared" si="57"/>
        <v>1</v>
      </c>
      <c r="F683" s="103" t="str">
        <f>CONCATENATE(D683,"Q ",VLOOKUP($C683,Parametros!$D$4:$E$15,2,0)," ",'3_Fix'!B683)</f>
        <v>1Q Mar 2046</v>
      </c>
      <c r="H683" s="107">
        <f t="shared" si="56"/>
        <v>53387</v>
      </c>
      <c r="I683" s="113" t="str">
        <f>IFERROR(VLOOKUP($F683,'2_Download'!$A$18:$H$5000,I$1,0),"")</f>
        <v/>
      </c>
      <c r="J683" s="113" t="str">
        <f>IFERROR(VLOOKUP($F683,'2_Download'!$A$18:$H$5000,J$1,0),"")</f>
        <v/>
      </c>
      <c r="K683" s="113" t="str">
        <f>IFERROR(VLOOKUP($F683,'2_Download'!$A$18:$H$5000,K$1,0),"")</f>
        <v/>
      </c>
      <c r="L683" s="113" t="str">
        <f>IFERROR(VLOOKUP($F683,'2_Download'!$A$18:$H$5000,L$1,0),"")</f>
        <v/>
      </c>
      <c r="M683" s="113" t="str">
        <f>IFERROR(VLOOKUP($F683,'2_Download'!$A$18:$H$5000,M$1,0),"")</f>
        <v/>
      </c>
      <c r="N683" s="113" t="str">
        <f>IFERROR(VLOOKUP($F683,'2_Download'!$A$18:$H$5000,N$1,0),"")</f>
        <v/>
      </c>
      <c r="O683" s="113" t="str">
        <f>IFERROR(VLOOKUP($F683,'2_Download'!$A$18:$H$5000,O$1,0),"")</f>
        <v/>
      </c>
    </row>
    <row r="684" spans="2:15" x14ac:dyDescent="0.2">
      <c r="B684" s="103">
        <f t="shared" si="53"/>
        <v>2046</v>
      </c>
      <c r="C684" s="103">
        <f t="shared" si="54"/>
        <v>3</v>
      </c>
      <c r="D684" s="103">
        <f t="shared" si="55"/>
        <v>2</v>
      </c>
      <c r="E684" s="103">
        <f t="shared" si="57"/>
        <v>15</v>
      </c>
      <c r="F684" s="103" t="str">
        <f>CONCATENATE(D684,"Q ",VLOOKUP($C684,Parametros!$D$4:$E$15,2,0)," ",'3_Fix'!B684)</f>
        <v>2Q Mar 2046</v>
      </c>
      <c r="H684" s="107">
        <f t="shared" si="56"/>
        <v>53401</v>
      </c>
      <c r="I684" s="113" t="str">
        <f>IFERROR(VLOOKUP($F684,'2_Download'!$A$18:$H$5000,I$1,0),"")</f>
        <v/>
      </c>
      <c r="J684" s="113" t="str">
        <f>IFERROR(VLOOKUP($F684,'2_Download'!$A$18:$H$5000,J$1,0),"")</f>
        <v/>
      </c>
      <c r="K684" s="113" t="str">
        <f>IFERROR(VLOOKUP($F684,'2_Download'!$A$18:$H$5000,K$1,0),"")</f>
        <v/>
      </c>
      <c r="L684" s="113" t="str">
        <f>IFERROR(VLOOKUP($F684,'2_Download'!$A$18:$H$5000,L$1,0),"")</f>
        <v/>
      </c>
      <c r="M684" s="113" t="str">
        <f>IFERROR(VLOOKUP($F684,'2_Download'!$A$18:$H$5000,M$1,0),"")</f>
        <v/>
      </c>
      <c r="N684" s="113" t="str">
        <f>IFERROR(VLOOKUP($F684,'2_Download'!$A$18:$H$5000,N$1,0),"")</f>
        <v/>
      </c>
      <c r="O684" s="113" t="str">
        <f>IFERROR(VLOOKUP($F684,'2_Download'!$A$18:$H$5000,O$1,0),"")</f>
        <v/>
      </c>
    </row>
    <row r="685" spans="2:15" x14ac:dyDescent="0.2">
      <c r="B685" s="103">
        <f t="shared" si="53"/>
        <v>2046</v>
      </c>
      <c r="C685" s="103">
        <f t="shared" si="54"/>
        <v>4</v>
      </c>
      <c r="D685" s="103">
        <f t="shared" si="55"/>
        <v>1</v>
      </c>
      <c r="E685" s="103">
        <f t="shared" si="57"/>
        <v>1</v>
      </c>
      <c r="F685" s="103" t="str">
        <f>CONCATENATE(D685,"Q ",VLOOKUP($C685,Parametros!$D$4:$E$15,2,0)," ",'3_Fix'!B685)</f>
        <v>1Q Abr 2046</v>
      </c>
      <c r="H685" s="107">
        <f t="shared" si="56"/>
        <v>53418</v>
      </c>
      <c r="I685" s="113" t="str">
        <f>IFERROR(VLOOKUP($F685,'2_Download'!$A$18:$H$5000,I$1,0),"")</f>
        <v/>
      </c>
      <c r="J685" s="113" t="str">
        <f>IFERROR(VLOOKUP($F685,'2_Download'!$A$18:$H$5000,J$1,0),"")</f>
        <v/>
      </c>
      <c r="K685" s="113" t="str">
        <f>IFERROR(VLOOKUP($F685,'2_Download'!$A$18:$H$5000,K$1,0),"")</f>
        <v/>
      </c>
      <c r="L685" s="113" t="str">
        <f>IFERROR(VLOOKUP($F685,'2_Download'!$A$18:$H$5000,L$1,0),"")</f>
        <v/>
      </c>
      <c r="M685" s="113" t="str">
        <f>IFERROR(VLOOKUP($F685,'2_Download'!$A$18:$H$5000,M$1,0),"")</f>
        <v/>
      </c>
      <c r="N685" s="113" t="str">
        <f>IFERROR(VLOOKUP($F685,'2_Download'!$A$18:$H$5000,N$1,0),"")</f>
        <v/>
      </c>
      <c r="O685" s="113" t="str">
        <f>IFERROR(VLOOKUP($F685,'2_Download'!$A$18:$H$5000,O$1,0),"")</f>
        <v/>
      </c>
    </row>
    <row r="686" spans="2:15" x14ac:dyDescent="0.2">
      <c r="B686" s="103">
        <f t="shared" ref="B686:B727" si="58">IF(C685=12,IF(D685=2,B685+1,B685),B685)</f>
        <v>2046</v>
      </c>
      <c r="C686" s="103">
        <f t="shared" ref="C686:C727" si="59">IF(D685=2,IF(C685=12,1,C685+1),C685)</f>
        <v>4</v>
      </c>
      <c r="D686" s="103">
        <f t="shared" ref="D686:D727" si="60">IF(D685=1,2,1)</f>
        <v>2</v>
      </c>
      <c r="E686" s="103">
        <f t="shared" si="57"/>
        <v>15</v>
      </c>
      <c r="F686" s="103" t="str">
        <f>CONCATENATE(D686,"Q ",VLOOKUP($C686,Parametros!$D$4:$E$15,2,0)," ",'3_Fix'!B686)</f>
        <v>2Q Abr 2046</v>
      </c>
      <c r="H686" s="107">
        <f t="shared" si="56"/>
        <v>53432</v>
      </c>
      <c r="I686" s="113" t="str">
        <f>IFERROR(VLOOKUP($F686,'2_Download'!$A$18:$H$5000,I$1,0),"")</f>
        <v/>
      </c>
      <c r="J686" s="113" t="str">
        <f>IFERROR(VLOOKUP($F686,'2_Download'!$A$18:$H$5000,J$1,0),"")</f>
        <v/>
      </c>
      <c r="K686" s="113" t="str">
        <f>IFERROR(VLOOKUP($F686,'2_Download'!$A$18:$H$5000,K$1,0),"")</f>
        <v/>
      </c>
      <c r="L686" s="113" t="str">
        <f>IFERROR(VLOOKUP($F686,'2_Download'!$A$18:$H$5000,L$1,0),"")</f>
        <v/>
      </c>
      <c r="M686" s="113" t="str">
        <f>IFERROR(VLOOKUP($F686,'2_Download'!$A$18:$H$5000,M$1,0),"")</f>
        <v/>
      </c>
      <c r="N686" s="113" t="str">
        <f>IFERROR(VLOOKUP($F686,'2_Download'!$A$18:$H$5000,N$1,0),"")</f>
        <v/>
      </c>
      <c r="O686" s="113" t="str">
        <f>IFERROR(VLOOKUP($F686,'2_Download'!$A$18:$H$5000,O$1,0),"")</f>
        <v/>
      </c>
    </row>
    <row r="687" spans="2:15" x14ac:dyDescent="0.2">
      <c r="B687" s="103">
        <f t="shared" si="58"/>
        <v>2046</v>
      </c>
      <c r="C687" s="103">
        <f t="shared" si="59"/>
        <v>5</v>
      </c>
      <c r="D687" s="103">
        <f t="shared" si="60"/>
        <v>1</v>
      </c>
      <c r="E687" s="103">
        <f t="shared" si="57"/>
        <v>1</v>
      </c>
      <c r="F687" s="103" t="str">
        <f>CONCATENATE(D687,"Q ",VLOOKUP($C687,Parametros!$D$4:$E$15,2,0)," ",'3_Fix'!B687)</f>
        <v>1Q May 2046</v>
      </c>
      <c r="H687" s="107">
        <f t="shared" si="56"/>
        <v>53448</v>
      </c>
      <c r="I687" s="113" t="str">
        <f>IFERROR(VLOOKUP($F687,'2_Download'!$A$18:$H$5000,I$1,0),"")</f>
        <v/>
      </c>
      <c r="J687" s="113" t="str">
        <f>IFERROR(VLOOKUP($F687,'2_Download'!$A$18:$H$5000,J$1,0),"")</f>
        <v/>
      </c>
      <c r="K687" s="113" t="str">
        <f>IFERROR(VLOOKUP($F687,'2_Download'!$A$18:$H$5000,K$1,0),"")</f>
        <v/>
      </c>
      <c r="L687" s="113" t="str">
        <f>IFERROR(VLOOKUP($F687,'2_Download'!$A$18:$H$5000,L$1,0),"")</f>
        <v/>
      </c>
      <c r="M687" s="113" t="str">
        <f>IFERROR(VLOOKUP($F687,'2_Download'!$A$18:$H$5000,M$1,0),"")</f>
        <v/>
      </c>
      <c r="N687" s="113" t="str">
        <f>IFERROR(VLOOKUP($F687,'2_Download'!$A$18:$H$5000,N$1,0),"")</f>
        <v/>
      </c>
      <c r="O687" s="113" t="str">
        <f>IFERROR(VLOOKUP($F687,'2_Download'!$A$18:$H$5000,O$1,0),"")</f>
        <v/>
      </c>
    </row>
    <row r="688" spans="2:15" x14ac:dyDescent="0.2">
      <c r="B688" s="103">
        <f t="shared" si="58"/>
        <v>2046</v>
      </c>
      <c r="C688" s="103">
        <f t="shared" si="59"/>
        <v>5</v>
      </c>
      <c r="D688" s="103">
        <f t="shared" si="60"/>
        <v>2</v>
      </c>
      <c r="E688" s="103">
        <f t="shared" si="57"/>
        <v>15</v>
      </c>
      <c r="F688" s="103" t="str">
        <f>CONCATENATE(D688,"Q ",VLOOKUP($C688,Parametros!$D$4:$E$15,2,0)," ",'3_Fix'!B688)</f>
        <v>2Q May 2046</v>
      </c>
      <c r="H688" s="107">
        <f t="shared" si="56"/>
        <v>53462</v>
      </c>
      <c r="I688" s="113" t="str">
        <f>IFERROR(VLOOKUP($F688,'2_Download'!$A$18:$H$5000,I$1,0),"")</f>
        <v/>
      </c>
      <c r="J688" s="113" t="str">
        <f>IFERROR(VLOOKUP($F688,'2_Download'!$A$18:$H$5000,J$1,0),"")</f>
        <v/>
      </c>
      <c r="K688" s="113" t="str">
        <f>IFERROR(VLOOKUP($F688,'2_Download'!$A$18:$H$5000,K$1,0),"")</f>
        <v/>
      </c>
      <c r="L688" s="113" t="str">
        <f>IFERROR(VLOOKUP($F688,'2_Download'!$A$18:$H$5000,L$1,0),"")</f>
        <v/>
      </c>
      <c r="M688" s="113" t="str">
        <f>IFERROR(VLOOKUP($F688,'2_Download'!$A$18:$H$5000,M$1,0),"")</f>
        <v/>
      </c>
      <c r="N688" s="113" t="str">
        <f>IFERROR(VLOOKUP($F688,'2_Download'!$A$18:$H$5000,N$1,0),"")</f>
        <v/>
      </c>
      <c r="O688" s="113" t="str">
        <f>IFERROR(VLOOKUP($F688,'2_Download'!$A$18:$H$5000,O$1,0),"")</f>
        <v/>
      </c>
    </row>
    <row r="689" spans="2:15" x14ac:dyDescent="0.2">
      <c r="B689" s="103">
        <f t="shared" si="58"/>
        <v>2046</v>
      </c>
      <c r="C689" s="103">
        <f t="shared" si="59"/>
        <v>6</v>
      </c>
      <c r="D689" s="103">
        <f t="shared" si="60"/>
        <v>1</v>
      </c>
      <c r="E689" s="103">
        <f t="shared" si="57"/>
        <v>1</v>
      </c>
      <c r="F689" s="103" t="str">
        <f>CONCATENATE(D689,"Q ",VLOOKUP($C689,Parametros!$D$4:$E$15,2,0)," ",'3_Fix'!B689)</f>
        <v>1Q Jun 2046</v>
      </c>
      <c r="H689" s="107">
        <f t="shared" si="56"/>
        <v>53479</v>
      </c>
      <c r="I689" s="113" t="str">
        <f>IFERROR(VLOOKUP($F689,'2_Download'!$A$18:$H$5000,I$1,0),"")</f>
        <v/>
      </c>
      <c r="J689" s="113" t="str">
        <f>IFERROR(VLOOKUP($F689,'2_Download'!$A$18:$H$5000,J$1,0),"")</f>
        <v/>
      </c>
      <c r="K689" s="113" t="str">
        <f>IFERROR(VLOOKUP($F689,'2_Download'!$A$18:$H$5000,K$1,0),"")</f>
        <v/>
      </c>
      <c r="L689" s="113" t="str">
        <f>IFERROR(VLOOKUP($F689,'2_Download'!$A$18:$H$5000,L$1,0),"")</f>
        <v/>
      </c>
      <c r="M689" s="113" t="str">
        <f>IFERROR(VLOOKUP($F689,'2_Download'!$A$18:$H$5000,M$1,0),"")</f>
        <v/>
      </c>
      <c r="N689" s="113" t="str">
        <f>IFERROR(VLOOKUP($F689,'2_Download'!$A$18:$H$5000,N$1,0),"")</f>
        <v/>
      </c>
      <c r="O689" s="113" t="str">
        <f>IFERROR(VLOOKUP($F689,'2_Download'!$A$18:$H$5000,O$1,0),"")</f>
        <v/>
      </c>
    </row>
    <row r="690" spans="2:15" x14ac:dyDescent="0.2">
      <c r="B690" s="103">
        <f t="shared" si="58"/>
        <v>2046</v>
      </c>
      <c r="C690" s="103">
        <f t="shared" si="59"/>
        <v>6</v>
      </c>
      <c r="D690" s="103">
        <f t="shared" si="60"/>
        <v>2</v>
      </c>
      <c r="E690" s="103">
        <f t="shared" si="57"/>
        <v>15</v>
      </c>
      <c r="F690" s="103" t="str">
        <f>CONCATENATE(D690,"Q ",VLOOKUP($C690,Parametros!$D$4:$E$15,2,0)," ",'3_Fix'!B690)</f>
        <v>2Q Jun 2046</v>
      </c>
      <c r="H690" s="107">
        <f t="shared" si="56"/>
        <v>53493</v>
      </c>
      <c r="I690" s="113" t="str">
        <f>IFERROR(VLOOKUP($F690,'2_Download'!$A$18:$H$5000,I$1,0),"")</f>
        <v/>
      </c>
      <c r="J690" s="113" t="str">
        <f>IFERROR(VLOOKUP($F690,'2_Download'!$A$18:$H$5000,J$1,0),"")</f>
        <v/>
      </c>
      <c r="K690" s="113" t="str">
        <f>IFERROR(VLOOKUP($F690,'2_Download'!$A$18:$H$5000,K$1,0),"")</f>
        <v/>
      </c>
      <c r="L690" s="113" t="str">
        <f>IFERROR(VLOOKUP($F690,'2_Download'!$A$18:$H$5000,L$1,0),"")</f>
        <v/>
      </c>
      <c r="M690" s="113" t="str">
        <f>IFERROR(VLOOKUP($F690,'2_Download'!$A$18:$H$5000,M$1,0),"")</f>
        <v/>
      </c>
      <c r="N690" s="113" t="str">
        <f>IFERROR(VLOOKUP($F690,'2_Download'!$A$18:$H$5000,N$1,0),"")</f>
        <v/>
      </c>
      <c r="O690" s="113" t="str">
        <f>IFERROR(VLOOKUP($F690,'2_Download'!$A$18:$H$5000,O$1,0),"")</f>
        <v/>
      </c>
    </row>
    <row r="691" spans="2:15" x14ac:dyDescent="0.2">
      <c r="B691" s="103">
        <f t="shared" si="58"/>
        <v>2046</v>
      </c>
      <c r="C691" s="103">
        <f t="shared" si="59"/>
        <v>7</v>
      </c>
      <c r="D691" s="103">
        <f t="shared" si="60"/>
        <v>1</v>
      </c>
      <c r="E691" s="103">
        <f t="shared" si="57"/>
        <v>1</v>
      </c>
      <c r="F691" s="103" t="str">
        <f>CONCATENATE(D691,"Q ",VLOOKUP($C691,Parametros!$D$4:$E$15,2,0)," ",'3_Fix'!B691)</f>
        <v>1Q Jul 2046</v>
      </c>
      <c r="H691" s="107">
        <f t="shared" si="56"/>
        <v>53509</v>
      </c>
      <c r="I691" s="113" t="str">
        <f>IFERROR(VLOOKUP($F691,'2_Download'!$A$18:$H$5000,I$1,0),"")</f>
        <v/>
      </c>
      <c r="J691" s="113" t="str">
        <f>IFERROR(VLOOKUP($F691,'2_Download'!$A$18:$H$5000,J$1,0),"")</f>
        <v/>
      </c>
      <c r="K691" s="113" t="str">
        <f>IFERROR(VLOOKUP($F691,'2_Download'!$A$18:$H$5000,K$1,0),"")</f>
        <v/>
      </c>
      <c r="L691" s="113" t="str">
        <f>IFERROR(VLOOKUP($F691,'2_Download'!$A$18:$H$5000,L$1,0),"")</f>
        <v/>
      </c>
      <c r="M691" s="113" t="str">
        <f>IFERROR(VLOOKUP($F691,'2_Download'!$A$18:$H$5000,M$1,0),"")</f>
        <v/>
      </c>
      <c r="N691" s="113" t="str">
        <f>IFERROR(VLOOKUP($F691,'2_Download'!$A$18:$H$5000,N$1,0),"")</f>
        <v/>
      </c>
      <c r="O691" s="113" t="str">
        <f>IFERROR(VLOOKUP($F691,'2_Download'!$A$18:$H$5000,O$1,0),"")</f>
        <v/>
      </c>
    </row>
    <row r="692" spans="2:15" x14ac:dyDescent="0.2">
      <c r="B692" s="103">
        <f t="shared" si="58"/>
        <v>2046</v>
      </c>
      <c r="C692" s="103">
        <f t="shared" si="59"/>
        <v>7</v>
      </c>
      <c r="D692" s="103">
        <f t="shared" si="60"/>
        <v>2</v>
      </c>
      <c r="E692" s="103">
        <f t="shared" si="57"/>
        <v>15</v>
      </c>
      <c r="F692" s="103" t="str">
        <f>CONCATENATE(D692,"Q ",VLOOKUP($C692,Parametros!$D$4:$E$15,2,0)," ",'3_Fix'!B692)</f>
        <v>2Q Jul 2046</v>
      </c>
      <c r="H692" s="107">
        <f t="shared" si="56"/>
        <v>53523</v>
      </c>
      <c r="I692" s="113" t="str">
        <f>IFERROR(VLOOKUP($F692,'2_Download'!$A$18:$H$5000,I$1,0),"")</f>
        <v/>
      </c>
      <c r="J692" s="113" t="str">
        <f>IFERROR(VLOOKUP($F692,'2_Download'!$A$18:$H$5000,J$1,0),"")</f>
        <v/>
      </c>
      <c r="K692" s="113" t="str">
        <f>IFERROR(VLOOKUP($F692,'2_Download'!$A$18:$H$5000,K$1,0),"")</f>
        <v/>
      </c>
      <c r="L692" s="113" t="str">
        <f>IFERROR(VLOOKUP($F692,'2_Download'!$A$18:$H$5000,L$1,0),"")</f>
        <v/>
      </c>
      <c r="M692" s="113" t="str">
        <f>IFERROR(VLOOKUP($F692,'2_Download'!$A$18:$H$5000,M$1,0),"")</f>
        <v/>
      </c>
      <c r="N692" s="113" t="str">
        <f>IFERROR(VLOOKUP($F692,'2_Download'!$A$18:$H$5000,N$1,0),"")</f>
        <v/>
      </c>
      <c r="O692" s="113" t="str">
        <f>IFERROR(VLOOKUP($F692,'2_Download'!$A$18:$H$5000,O$1,0),"")</f>
        <v/>
      </c>
    </row>
    <row r="693" spans="2:15" x14ac:dyDescent="0.2">
      <c r="B693" s="103">
        <f t="shared" si="58"/>
        <v>2046</v>
      </c>
      <c r="C693" s="103">
        <f t="shared" si="59"/>
        <v>8</v>
      </c>
      <c r="D693" s="103">
        <f t="shared" si="60"/>
        <v>1</v>
      </c>
      <c r="E693" s="103">
        <f t="shared" si="57"/>
        <v>1</v>
      </c>
      <c r="F693" s="103" t="str">
        <f>CONCATENATE(D693,"Q ",VLOOKUP($C693,Parametros!$D$4:$E$15,2,0)," ",'3_Fix'!B693)</f>
        <v>1Q Ago 2046</v>
      </c>
      <c r="H693" s="107">
        <f t="shared" si="56"/>
        <v>53540</v>
      </c>
      <c r="I693" s="113" t="str">
        <f>IFERROR(VLOOKUP($F693,'2_Download'!$A$18:$H$5000,I$1,0),"")</f>
        <v/>
      </c>
      <c r="J693" s="113" t="str">
        <f>IFERROR(VLOOKUP($F693,'2_Download'!$A$18:$H$5000,J$1,0),"")</f>
        <v/>
      </c>
      <c r="K693" s="113" t="str">
        <f>IFERROR(VLOOKUP($F693,'2_Download'!$A$18:$H$5000,K$1,0),"")</f>
        <v/>
      </c>
      <c r="L693" s="113" t="str">
        <f>IFERROR(VLOOKUP($F693,'2_Download'!$A$18:$H$5000,L$1,0),"")</f>
        <v/>
      </c>
      <c r="M693" s="113" t="str">
        <f>IFERROR(VLOOKUP($F693,'2_Download'!$A$18:$H$5000,M$1,0),"")</f>
        <v/>
      </c>
      <c r="N693" s="113" t="str">
        <f>IFERROR(VLOOKUP($F693,'2_Download'!$A$18:$H$5000,N$1,0),"")</f>
        <v/>
      </c>
      <c r="O693" s="113" t="str">
        <f>IFERROR(VLOOKUP($F693,'2_Download'!$A$18:$H$5000,O$1,0),"")</f>
        <v/>
      </c>
    </row>
    <row r="694" spans="2:15" x14ac:dyDescent="0.2">
      <c r="B694" s="103">
        <f t="shared" si="58"/>
        <v>2046</v>
      </c>
      <c r="C694" s="103">
        <f t="shared" si="59"/>
        <v>8</v>
      </c>
      <c r="D694" s="103">
        <f t="shared" si="60"/>
        <v>2</v>
      </c>
      <c r="E694" s="103">
        <f t="shared" si="57"/>
        <v>15</v>
      </c>
      <c r="F694" s="103" t="str">
        <f>CONCATENATE(D694,"Q ",VLOOKUP($C694,Parametros!$D$4:$E$15,2,0)," ",'3_Fix'!B694)</f>
        <v>2Q Ago 2046</v>
      </c>
      <c r="H694" s="107">
        <f t="shared" si="56"/>
        <v>53554</v>
      </c>
      <c r="I694" s="113" t="str">
        <f>IFERROR(VLOOKUP($F694,'2_Download'!$A$18:$H$5000,I$1,0),"")</f>
        <v/>
      </c>
      <c r="J694" s="113" t="str">
        <f>IFERROR(VLOOKUP($F694,'2_Download'!$A$18:$H$5000,J$1,0),"")</f>
        <v/>
      </c>
      <c r="K694" s="113" t="str">
        <f>IFERROR(VLOOKUP($F694,'2_Download'!$A$18:$H$5000,K$1,0),"")</f>
        <v/>
      </c>
      <c r="L694" s="113" t="str">
        <f>IFERROR(VLOOKUP($F694,'2_Download'!$A$18:$H$5000,L$1,0),"")</f>
        <v/>
      </c>
      <c r="M694" s="113" t="str">
        <f>IFERROR(VLOOKUP($F694,'2_Download'!$A$18:$H$5000,M$1,0),"")</f>
        <v/>
      </c>
      <c r="N694" s="113" t="str">
        <f>IFERROR(VLOOKUP($F694,'2_Download'!$A$18:$H$5000,N$1,0),"")</f>
        <v/>
      </c>
      <c r="O694" s="113" t="str">
        <f>IFERROR(VLOOKUP($F694,'2_Download'!$A$18:$H$5000,O$1,0),"")</f>
        <v/>
      </c>
    </row>
    <row r="695" spans="2:15" x14ac:dyDescent="0.2">
      <c r="B695" s="103">
        <f t="shared" si="58"/>
        <v>2046</v>
      </c>
      <c r="C695" s="103">
        <f t="shared" si="59"/>
        <v>9</v>
      </c>
      <c r="D695" s="103">
        <f t="shared" si="60"/>
        <v>1</v>
      </c>
      <c r="E695" s="103">
        <f t="shared" si="57"/>
        <v>1</v>
      </c>
      <c r="F695" s="103" t="str">
        <f>CONCATENATE(D695,"Q ",VLOOKUP($C695,Parametros!$D$4:$E$15,2,0)," ",'3_Fix'!B695)</f>
        <v>1Q Sep 2046</v>
      </c>
      <c r="H695" s="107">
        <f t="shared" si="56"/>
        <v>53571</v>
      </c>
      <c r="I695" s="113" t="str">
        <f>IFERROR(VLOOKUP($F695,'2_Download'!$A$18:$H$5000,I$1,0),"")</f>
        <v/>
      </c>
      <c r="J695" s="113" t="str">
        <f>IFERROR(VLOOKUP($F695,'2_Download'!$A$18:$H$5000,J$1,0),"")</f>
        <v/>
      </c>
      <c r="K695" s="113" t="str">
        <f>IFERROR(VLOOKUP($F695,'2_Download'!$A$18:$H$5000,K$1,0),"")</f>
        <v/>
      </c>
      <c r="L695" s="113" t="str">
        <f>IFERROR(VLOOKUP($F695,'2_Download'!$A$18:$H$5000,L$1,0),"")</f>
        <v/>
      </c>
      <c r="M695" s="113" t="str">
        <f>IFERROR(VLOOKUP($F695,'2_Download'!$A$18:$H$5000,M$1,0),"")</f>
        <v/>
      </c>
      <c r="N695" s="113" t="str">
        <f>IFERROR(VLOOKUP($F695,'2_Download'!$A$18:$H$5000,N$1,0),"")</f>
        <v/>
      </c>
      <c r="O695" s="113" t="str">
        <f>IFERROR(VLOOKUP($F695,'2_Download'!$A$18:$H$5000,O$1,0),"")</f>
        <v/>
      </c>
    </row>
    <row r="696" spans="2:15" x14ac:dyDescent="0.2">
      <c r="B696" s="103">
        <f t="shared" si="58"/>
        <v>2046</v>
      </c>
      <c r="C696" s="103">
        <f t="shared" si="59"/>
        <v>9</v>
      </c>
      <c r="D696" s="103">
        <f t="shared" si="60"/>
        <v>2</v>
      </c>
      <c r="E696" s="103">
        <f t="shared" si="57"/>
        <v>15</v>
      </c>
      <c r="F696" s="103" t="str">
        <f>CONCATENATE(D696,"Q ",VLOOKUP($C696,Parametros!$D$4:$E$15,2,0)," ",'3_Fix'!B696)</f>
        <v>2Q Sep 2046</v>
      </c>
      <c r="H696" s="107">
        <f t="shared" si="56"/>
        <v>53585</v>
      </c>
      <c r="I696" s="113" t="str">
        <f>IFERROR(VLOOKUP($F696,'2_Download'!$A$18:$H$5000,I$1,0),"")</f>
        <v/>
      </c>
      <c r="J696" s="113" t="str">
        <f>IFERROR(VLOOKUP($F696,'2_Download'!$A$18:$H$5000,J$1,0),"")</f>
        <v/>
      </c>
      <c r="K696" s="113" t="str">
        <f>IFERROR(VLOOKUP($F696,'2_Download'!$A$18:$H$5000,K$1,0),"")</f>
        <v/>
      </c>
      <c r="L696" s="113" t="str">
        <f>IFERROR(VLOOKUP($F696,'2_Download'!$A$18:$H$5000,L$1,0),"")</f>
        <v/>
      </c>
      <c r="M696" s="113" t="str">
        <f>IFERROR(VLOOKUP($F696,'2_Download'!$A$18:$H$5000,M$1,0),"")</f>
        <v/>
      </c>
      <c r="N696" s="113" t="str">
        <f>IFERROR(VLOOKUP($F696,'2_Download'!$A$18:$H$5000,N$1,0),"")</f>
        <v/>
      </c>
      <c r="O696" s="113" t="str">
        <f>IFERROR(VLOOKUP($F696,'2_Download'!$A$18:$H$5000,O$1,0),"")</f>
        <v/>
      </c>
    </row>
    <row r="697" spans="2:15" x14ac:dyDescent="0.2">
      <c r="B697" s="103">
        <f t="shared" si="58"/>
        <v>2046</v>
      </c>
      <c r="C697" s="103">
        <f t="shared" si="59"/>
        <v>10</v>
      </c>
      <c r="D697" s="103">
        <f t="shared" si="60"/>
        <v>1</v>
      </c>
      <c r="E697" s="103">
        <f t="shared" si="57"/>
        <v>1</v>
      </c>
      <c r="F697" s="103" t="str">
        <f>CONCATENATE(D697,"Q ",VLOOKUP($C697,Parametros!$D$4:$E$15,2,0)," ",'3_Fix'!B697)</f>
        <v>1Q Oct 2046</v>
      </c>
      <c r="H697" s="107">
        <f t="shared" si="56"/>
        <v>53601</v>
      </c>
      <c r="I697" s="113" t="str">
        <f>IFERROR(VLOOKUP($F697,'2_Download'!$A$18:$H$5000,I$1,0),"")</f>
        <v/>
      </c>
      <c r="J697" s="113" t="str">
        <f>IFERROR(VLOOKUP($F697,'2_Download'!$A$18:$H$5000,J$1,0),"")</f>
        <v/>
      </c>
      <c r="K697" s="113" t="str">
        <f>IFERROR(VLOOKUP($F697,'2_Download'!$A$18:$H$5000,K$1,0),"")</f>
        <v/>
      </c>
      <c r="L697" s="113" t="str">
        <f>IFERROR(VLOOKUP($F697,'2_Download'!$A$18:$H$5000,L$1,0),"")</f>
        <v/>
      </c>
      <c r="M697" s="113" t="str">
        <f>IFERROR(VLOOKUP($F697,'2_Download'!$A$18:$H$5000,M$1,0),"")</f>
        <v/>
      </c>
      <c r="N697" s="113" t="str">
        <f>IFERROR(VLOOKUP($F697,'2_Download'!$A$18:$H$5000,N$1,0),"")</f>
        <v/>
      </c>
      <c r="O697" s="113" t="str">
        <f>IFERROR(VLOOKUP($F697,'2_Download'!$A$18:$H$5000,O$1,0),"")</f>
        <v/>
      </c>
    </row>
    <row r="698" spans="2:15" x14ac:dyDescent="0.2">
      <c r="B698" s="103">
        <f t="shared" si="58"/>
        <v>2046</v>
      </c>
      <c r="C698" s="103">
        <f t="shared" si="59"/>
        <v>10</v>
      </c>
      <c r="D698" s="103">
        <f t="shared" si="60"/>
        <v>2</v>
      </c>
      <c r="E698" s="103">
        <f t="shared" si="57"/>
        <v>15</v>
      </c>
      <c r="F698" s="103" t="str">
        <f>CONCATENATE(D698,"Q ",VLOOKUP($C698,Parametros!$D$4:$E$15,2,0)," ",'3_Fix'!B698)</f>
        <v>2Q Oct 2046</v>
      </c>
      <c r="H698" s="107">
        <f t="shared" si="56"/>
        <v>53615</v>
      </c>
      <c r="I698" s="113" t="str">
        <f>IFERROR(VLOOKUP($F698,'2_Download'!$A$18:$H$5000,I$1,0),"")</f>
        <v/>
      </c>
      <c r="J698" s="113" t="str">
        <f>IFERROR(VLOOKUP($F698,'2_Download'!$A$18:$H$5000,J$1,0),"")</f>
        <v/>
      </c>
      <c r="K698" s="113" t="str">
        <f>IFERROR(VLOOKUP($F698,'2_Download'!$A$18:$H$5000,K$1,0),"")</f>
        <v/>
      </c>
      <c r="L698" s="113" t="str">
        <f>IFERROR(VLOOKUP($F698,'2_Download'!$A$18:$H$5000,L$1,0),"")</f>
        <v/>
      </c>
      <c r="M698" s="113" t="str">
        <f>IFERROR(VLOOKUP($F698,'2_Download'!$A$18:$H$5000,M$1,0),"")</f>
        <v/>
      </c>
      <c r="N698" s="113" t="str">
        <f>IFERROR(VLOOKUP($F698,'2_Download'!$A$18:$H$5000,N$1,0),"")</f>
        <v/>
      </c>
      <c r="O698" s="113" t="str">
        <f>IFERROR(VLOOKUP($F698,'2_Download'!$A$18:$H$5000,O$1,0),"")</f>
        <v/>
      </c>
    </row>
    <row r="699" spans="2:15" x14ac:dyDescent="0.2">
      <c r="B699" s="103">
        <f t="shared" si="58"/>
        <v>2046</v>
      </c>
      <c r="C699" s="103">
        <f t="shared" si="59"/>
        <v>11</v>
      </c>
      <c r="D699" s="103">
        <f t="shared" si="60"/>
        <v>1</v>
      </c>
      <c r="E699" s="103">
        <f t="shared" si="57"/>
        <v>1</v>
      </c>
      <c r="F699" s="103" t="str">
        <f>CONCATENATE(D699,"Q ",VLOOKUP($C699,Parametros!$D$4:$E$15,2,0)," ",'3_Fix'!B699)</f>
        <v>1Q Nov 2046</v>
      </c>
      <c r="H699" s="107">
        <f t="shared" si="56"/>
        <v>53632</v>
      </c>
      <c r="I699" s="113" t="str">
        <f>IFERROR(VLOOKUP($F699,'2_Download'!$A$18:$H$5000,I$1,0),"")</f>
        <v/>
      </c>
      <c r="J699" s="113" t="str">
        <f>IFERROR(VLOOKUP($F699,'2_Download'!$A$18:$H$5000,J$1,0),"")</f>
        <v/>
      </c>
      <c r="K699" s="113" t="str">
        <f>IFERROR(VLOOKUP($F699,'2_Download'!$A$18:$H$5000,K$1,0),"")</f>
        <v/>
      </c>
      <c r="L699" s="113" t="str">
        <f>IFERROR(VLOOKUP($F699,'2_Download'!$A$18:$H$5000,L$1,0),"")</f>
        <v/>
      </c>
      <c r="M699" s="113" t="str">
        <f>IFERROR(VLOOKUP($F699,'2_Download'!$A$18:$H$5000,M$1,0),"")</f>
        <v/>
      </c>
      <c r="N699" s="113" t="str">
        <f>IFERROR(VLOOKUP($F699,'2_Download'!$A$18:$H$5000,N$1,0),"")</f>
        <v/>
      </c>
      <c r="O699" s="113" t="str">
        <f>IFERROR(VLOOKUP($F699,'2_Download'!$A$18:$H$5000,O$1,0),"")</f>
        <v/>
      </c>
    </row>
    <row r="700" spans="2:15" x14ac:dyDescent="0.2">
      <c r="B700" s="103">
        <f t="shared" si="58"/>
        <v>2046</v>
      </c>
      <c r="C700" s="103">
        <f t="shared" si="59"/>
        <v>11</v>
      </c>
      <c r="D700" s="103">
        <f t="shared" si="60"/>
        <v>2</v>
      </c>
      <c r="E700" s="103">
        <f t="shared" si="57"/>
        <v>15</v>
      </c>
      <c r="F700" s="103" t="str">
        <f>CONCATENATE(D700,"Q ",VLOOKUP($C700,Parametros!$D$4:$E$15,2,0)," ",'3_Fix'!B700)</f>
        <v>2Q Nov 2046</v>
      </c>
      <c r="H700" s="107">
        <f t="shared" si="56"/>
        <v>53646</v>
      </c>
      <c r="I700" s="113" t="str">
        <f>IFERROR(VLOOKUP($F700,'2_Download'!$A$18:$H$5000,I$1,0),"")</f>
        <v/>
      </c>
      <c r="J700" s="113" t="str">
        <f>IFERROR(VLOOKUP($F700,'2_Download'!$A$18:$H$5000,J$1,0),"")</f>
        <v/>
      </c>
      <c r="K700" s="113" t="str">
        <f>IFERROR(VLOOKUP($F700,'2_Download'!$A$18:$H$5000,K$1,0),"")</f>
        <v/>
      </c>
      <c r="L700" s="113" t="str">
        <f>IFERROR(VLOOKUP($F700,'2_Download'!$A$18:$H$5000,L$1,0),"")</f>
        <v/>
      </c>
      <c r="M700" s="113" t="str">
        <f>IFERROR(VLOOKUP($F700,'2_Download'!$A$18:$H$5000,M$1,0),"")</f>
        <v/>
      </c>
      <c r="N700" s="113" t="str">
        <f>IFERROR(VLOOKUP($F700,'2_Download'!$A$18:$H$5000,N$1,0),"")</f>
        <v/>
      </c>
      <c r="O700" s="113" t="str">
        <f>IFERROR(VLOOKUP($F700,'2_Download'!$A$18:$H$5000,O$1,0),"")</f>
        <v/>
      </c>
    </row>
    <row r="701" spans="2:15" x14ac:dyDescent="0.2">
      <c r="B701" s="103">
        <f t="shared" si="58"/>
        <v>2046</v>
      </c>
      <c r="C701" s="103">
        <f t="shared" si="59"/>
        <v>12</v>
      </c>
      <c r="D701" s="103">
        <f t="shared" si="60"/>
        <v>1</v>
      </c>
      <c r="E701" s="103">
        <f t="shared" si="57"/>
        <v>1</v>
      </c>
      <c r="F701" s="103" t="str">
        <f>CONCATENATE(D701,"Q ",VLOOKUP($C701,Parametros!$D$4:$E$15,2,0)," ",'3_Fix'!B701)</f>
        <v>1Q Dic 2046</v>
      </c>
      <c r="H701" s="107">
        <f t="shared" si="56"/>
        <v>53662</v>
      </c>
      <c r="I701" s="113" t="str">
        <f>IFERROR(VLOOKUP($F701,'2_Download'!$A$18:$H$5000,I$1,0),"")</f>
        <v/>
      </c>
      <c r="J701" s="113" t="str">
        <f>IFERROR(VLOOKUP($F701,'2_Download'!$A$18:$H$5000,J$1,0),"")</f>
        <v/>
      </c>
      <c r="K701" s="113" t="str">
        <f>IFERROR(VLOOKUP($F701,'2_Download'!$A$18:$H$5000,K$1,0),"")</f>
        <v/>
      </c>
      <c r="L701" s="113" t="str">
        <f>IFERROR(VLOOKUP($F701,'2_Download'!$A$18:$H$5000,L$1,0),"")</f>
        <v/>
      </c>
      <c r="M701" s="113" t="str">
        <f>IFERROR(VLOOKUP($F701,'2_Download'!$A$18:$H$5000,M$1,0),"")</f>
        <v/>
      </c>
      <c r="N701" s="113" t="str">
        <f>IFERROR(VLOOKUP($F701,'2_Download'!$A$18:$H$5000,N$1,0),"")</f>
        <v/>
      </c>
      <c r="O701" s="113" t="str">
        <f>IFERROR(VLOOKUP($F701,'2_Download'!$A$18:$H$5000,O$1,0),"")</f>
        <v/>
      </c>
    </row>
    <row r="702" spans="2:15" x14ac:dyDescent="0.2">
      <c r="B702" s="103">
        <f t="shared" si="58"/>
        <v>2046</v>
      </c>
      <c r="C702" s="103">
        <f t="shared" si="59"/>
        <v>12</v>
      </c>
      <c r="D702" s="103">
        <f t="shared" si="60"/>
        <v>2</v>
      </c>
      <c r="E702" s="103">
        <f t="shared" si="57"/>
        <v>15</v>
      </c>
      <c r="F702" s="103" t="str">
        <f>CONCATENATE(D702,"Q ",VLOOKUP($C702,Parametros!$D$4:$E$15,2,0)," ",'3_Fix'!B702)</f>
        <v>2Q Dic 2046</v>
      </c>
      <c r="H702" s="107">
        <f t="shared" si="56"/>
        <v>53676</v>
      </c>
      <c r="I702" s="113" t="str">
        <f>IFERROR(VLOOKUP($F702,'2_Download'!$A$18:$H$5000,I$1,0),"")</f>
        <v/>
      </c>
      <c r="J702" s="113" t="str">
        <f>IFERROR(VLOOKUP($F702,'2_Download'!$A$18:$H$5000,J$1,0),"")</f>
        <v/>
      </c>
      <c r="K702" s="113" t="str">
        <f>IFERROR(VLOOKUP($F702,'2_Download'!$A$18:$H$5000,K$1,0),"")</f>
        <v/>
      </c>
      <c r="L702" s="113" t="str">
        <f>IFERROR(VLOOKUP($F702,'2_Download'!$A$18:$H$5000,L$1,0),"")</f>
        <v/>
      </c>
      <c r="M702" s="113" t="str">
        <f>IFERROR(VLOOKUP($F702,'2_Download'!$A$18:$H$5000,M$1,0),"")</f>
        <v/>
      </c>
      <c r="N702" s="113" t="str">
        <f>IFERROR(VLOOKUP($F702,'2_Download'!$A$18:$H$5000,N$1,0),"")</f>
        <v/>
      </c>
      <c r="O702" s="113" t="str">
        <f>IFERROR(VLOOKUP($F702,'2_Download'!$A$18:$H$5000,O$1,0),"")</f>
        <v/>
      </c>
    </row>
    <row r="703" spans="2:15" x14ac:dyDescent="0.2">
      <c r="B703" s="103">
        <f t="shared" si="58"/>
        <v>2047</v>
      </c>
      <c r="C703" s="103">
        <f t="shared" si="59"/>
        <v>1</v>
      </c>
      <c r="D703" s="103">
        <f t="shared" si="60"/>
        <v>1</v>
      </c>
      <c r="E703" s="103">
        <f t="shared" si="57"/>
        <v>1</v>
      </c>
      <c r="F703" s="103" t="str">
        <f>CONCATENATE(D703,"Q ",VLOOKUP($C703,Parametros!$D$4:$E$15,2,0)," ",'3_Fix'!B703)</f>
        <v>1Q Ene 2047</v>
      </c>
      <c r="H703" s="107">
        <f t="shared" si="56"/>
        <v>53693</v>
      </c>
      <c r="I703" s="113" t="str">
        <f>IFERROR(VLOOKUP($F703,'2_Download'!$A$18:$H$5000,I$1,0),"")</f>
        <v/>
      </c>
      <c r="J703" s="113" t="str">
        <f>IFERROR(VLOOKUP($F703,'2_Download'!$A$18:$H$5000,J$1,0),"")</f>
        <v/>
      </c>
      <c r="K703" s="113" t="str">
        <f>IFERROR(VLOOKUP($F703,'2_Download'!$A$18:$H$5000,K$1,0),"")</f>
        <v/>
      </c>
      <c r="L703" s="113" t="str">
        <f>IFERROR(VLOOKUP($F703,'2_Download'!$A$18:$H$5000,L$1,0),"")</f>
        <v/>
      </c>
      <c r="M703" s="113" t="str">
        <f>IFERROR(VLOOKUP($F703,'2_Download'!$A$18:$H$5000,M$1,0),"")</f>
        <v/>
      </c>
      <c r="N703" s="113" t="str">
        <f>IFERROR(VLOOKUP($F703,'2_Download'!$A$18:$H$5000,N$1,0),"")</f>
        <v/>
      </c>
      <c r="O703" s="113" t="str">
        <f>IFERROR(VLOOKUP($F703,'2_Download'!$A$18:$H$5000,O$1,0),"")</f>
        <v/>
      </c>
    </row>
    <row r="704" spans="2:15" x14ac:dyDescent="0.2">
      <c r="B704" s="103">
        <f t="shared" si="58"/>
        <v>2047</v>
      </c>
      <c r="C704" s="103">
        <f t="shared" si="59"/>
        <v>1</v>
      </c>
      <c r="D704" s="103">
        <f t="shared" si="60"/>
        <v>2</v>
      </c>
      <c r="E704" s="103">
        <f t="shared" si="57"/>
        <v>15</v>
      </c>
      <c r="F704" s="103" t="str">
        <f>CONCATENATE(D704,"Q ",VLOOKUP($C704,Parametros!$D$4:$E$15,2,0)," ",'3_Fix'!B704)</f>
        <v>2Q Ene 2047</v>
      </c>
      <c r="H704" s="107">
        <f t="shared" si="56"/>
        <v>53707</v>
      </c>
      <c r="I704" s="113" t="str">
        <f>IFERROR(VLOOKUP($F704,'2_Download'!$A$18:$H$5000,I$1,0),"")</f>
        <v/>
      </c>
      <c r="J704" s="113" t="str">
        <f>IFERROR(VLOOKUP($F704,'2_Download'!$A$18:$H$5000,J$1,0),"")</f>
        <v/>
      </c>
      <c r="K704" s="113" t="str">
        <f>IFERROR(VLOOKUP($F704,'2_Download'!$A$18:$H$5000,K$1,0),"")</f>
        <v/>
      </c>
      <c r="L704" s="113" t="str">
        <f>IFERROR(VLOOKUP($F704,'2_Download'!$A$18:$H$5000,L$1,0),"")</f>
        <v/>
      </c>
      <c r="M704" s="113" t="str">
        <f>IFERROR(VLOOKUP($F704,'2_Download'!$A$18:$H$5000,M$1,0),"")</f>
        <v/>
      </c>
      <c r="N704" s="113" t="str">
        <f>IFERROR(VLOOKUP($F704,'2_Download'!$A$18:$H$5000,N$1,0),"")</f>
        <v/>
      </c>
      <c r="O704" s="113" t="str">
        <f>IFERROR(VLOOKUP($F704,'2_Download'!$A$18:$H$5000,O$1,0),"")</f>
        <v/>
      </c>
    </row>
    <row r="705" spans="2:15" x14ac:dyDescent="0.2">
      <c r="B705" s="103">
        <f t="shared" si="58"/>
        <v>2047</v>
      </c>
      <c r="C705" s="103">
        <f t="shared" si="59"/>
        <v>2</v>
      </c>
      <c r="D705" s="103">
        <f t="shared" si="60"/>
        <v>1</v>
      </c>
      <c r="E705" s="103">
        <f t="shared" si="57"/>
        <v>1</v>
      </c>
      <c r="F705" s="103" t="str">
        <f>CONCATENATE(D705,"Q ",VLOOKUP($C705,Parametros!$D$4:$E$15,2,0)," ",'3_Fix'!B705)</f>
        <v>1Q Feb 2047</v>
      </c>
      <c r="H705" s="107">
        <f t="shared" si="56"/>
        <v>53724</v>
      </c>
      <c r="I705" s="113" t="str">
        <f>IFERROR(VLOOKUP($F705,'2_Download'!$A$18:$H$5000,I$1,0),"")</f>
        <v/>
      </c>
      <c r="J705" s="113" t="str">
        <f>IFERROR(VLOOKUP($F705,'2_Download'!$A$18:$H$5000,J$1,0),"")</f>
        <v/>
      </c>
      <c r="K705" s="113" t="str">
        <f>IFERROR(VLOOKUP($F705,'2_Download'!$A$18:$H$5000,K$1,0),"")</f>
        <v/>
      </c>
      <c r="L705" s="113" t="str">
        <f>IFERROR(VLOOKUP($F705,'2_Download'!$A$18:$H$5000,L$1,0),"")</f>
        <v/>
      </c>
      <c r="M705" s="113" t="str">
        <f>IFERROR(VLOOKUP($F705,'2_Download'!$A$18:$H$5000,M$1,0),"")</f>
        <v/>
      </c>
      <c r="N705" s="113" t="str">
        <f>IFERROR(VLOOKUP($F705,'2_Download'!$A$18:$H$5000,N$1,0),"")</f>
        <v/>
      </c>
      <c r="O705" s="113" t="str">
        <f>IFERROR(VLOOKUP($F705,'2_Download'!$A$18:$H$5000,O$1,0),"")</f>
        <v/>
      </c>
    </row>
    <row r="706" spans="2:15" x14ac:dyDescent="0.2">
      <c r="B706" s="103">
        <f t="shared" si="58"/>
        <v>2047</v>
      </c>
      <c r="C706" s="103">
        <f t="shared" si="59"/>
        <v>2</v>
      </c>
      <c r="D706" s="103">
        <f t="shared" si="60"/>
        <v>2</v>
      </c>
      <c r="E706" s="103">
        <f t="shared" si="57"/>
        <v>15</v>
      </c>
      <c r="F706" s="103" t="str">
        <f>CONCATENATE(D706,"Q ",VLOOKUP($C706,Parametros!$D$4:$E$15,2,0)," ",'3_Fix'!B706)</f>
        <v>2Q Feb 2047</v>
      </c>
      <c r="H706" s="107">
        <f t="shared" si="56"/>
        <v>53738</v>
      </c>
      <c r="I706" s="113" t="str">
        <f>IFERROR(VLOOKUP($F706,'2_Download'!$A$18:$H$5000,I$1,0),"")</f>
        <v/>
      </c>
      <c r="J706" s="113" t="str">
        <f>IFERROR(VLOOKUP($F706,'2_Download'!$A$18:$H$5000,J$1,0),"")</f>
        <v/>
      </c>
      <c r="K706" s="113" t="str">
        <f>IFERROR(VLOOKUP($F706,'2_Download'!$A$18:$H$5000,K$1,0),"")</f>
        <v/>
      </c>
      <c r="L706" s="113" t="str">
        <f>IFERROR(VLOOKUP($F706,'2_Download'!$A$18:$H$5000,L$1,0),"")</f>
        <v/>
      </c>
      <c r="M706" s="113" t="str">
        <f>IFERROR(VLOOKUP($F706,'2_Download'!$A$18:$H$5000,M$1,0),"")</f>
        <v/>
      </c>
      <c r="N706" s="113" t="str">
        <f>IFERROR(VLOOKUP($F706,'2_Download'!$A$18:$H$5000,N$1,0),"")</f>
        <v/>
      </c>
      <c r="O706" s="113" t="str">
        <f>IFERROR(VLOOKUP($F706,'2_Download'!$A$18:$H$5000,O$1,0),"")</f>
        <v/>
      </c>
    </row>
    <row r="707" spans="2:15" x14ac:dyDescent="0.2">
      <c r="B707" s="103">
        <f t="shared" si="58"/>
        <v>2047</v>
      </c>
      <c r="C707" s="103">
        <f t="shared" si="59"/>
        <v>3</v>
      </c>
      <c r="D707" s="103">
        <f t="shared" si="60"/>
        <v>1</v>
      </c>
      <c r="E707" s="103">
        <f t="shared" si="57"/>
        <v>1</v>
      </c>
      <c r="F707" s="103" t="str">
        <f>CONCATENATE(D707,"Q ",VLOOKUP($C707,Parametros!$D$4:$E$15,2,0)," ",'3_Fix'!B707)</f>
        <v>1Q Mar 2047</v>
      </c>
      <c r="H707" s="107">
        <f t="shared" si="56"/>
        <v>53752</v>
      </c>
      <c r="I707" s="113" t="str">
        <f>IFERROR(VLOOKUP($F707,'2_Download'!$A$18:$H$5000,I$1,0),"")</f>
        <v/>
      </c>
      <c r="J707" s="113" t="str">
        <f>IFERROR(VLOOKUP($F707,'2_Download'!$A$18:$H$5000,J$1,0),"")</f>
        <v/>
      </c>
      <c r="K707" s="113" t="str">
        <f>IFERROR(VLOOKUP($F707,'2_Download'!$A$18:$H$5000,K$1,0),"")</f>
        <v/>
      </c>
      <c r="L707" s="113" t="str">
        <f>IFERROR(VLOOKUP($F707,'2_Download'!$A$18:$H$5000,L$1,0),"")</f>
        <v/>
      </c>
      <c r="M707" s="113" t="str">
        <f>IFERROR(VLOOKUP($F707,'2_Download'!$A$18:$H$5000,M$1,0),"")</f>
        <v/>
      </c>
      <c r="N707" s="113" t="str">
        <f>IFERROR(VLOOKUP($F707,'2_Download'!$A$18:$H$5000,N$1,0),"")</f>
        <v/>
      </c>
      <c r="O707" s="113" t="str">
        <f>IFERROR(VLOOKUP($F707,'2_Download'!$A$18:$H$5000,O$1,0),"")</f>
        <v/>
      </c>
    </row>
    <row r="708" spans="2:15" x14ac:dyDescent="0.2">
      <c r="B708" s="103">
        <f t="shared" si="58"/>
        <v>2047</v>
      </c>
      <c r="C708" s="103">
        <f t="shared" si="59"/>
        <v>3</v>
      </c>
      <c r="D708" s="103">
        <f t="shared" si="60"/>
        <v>2</v>
      </c>
      <c r="E708" s="103">
        <f t="shared" si="57"/>
        <v>15</v>
      </c>
      <c r="F708" s="103" t="str">
        <f>CONCATENATE(D708,"Q ",VLOOKUP($C708,Parametros!$D$4:$E$15,2,0)," ",'3_Fix'!B708)</f>
        <v>2Q Mar 2047</v>
      </c>
      <c r="H708" s="107">
        <f t="shared" si="56"/>
        <v>53766</v>
      </c>
      <c r="I708" s="113" t="str">
        <f>IFERROR(VLOOKUP($F708,'2_Download'!$A$18:$H$5000,I$1,0),"")</f>
        <v/>
      </c>
      <c r="J708" s="113" t="str">
        <f>IFERROR(VLOOKUP($F708,'2_Download'!$A$18:$H$5000,J$1,0),"")</f>
        <v/>
      </c>
      <c r="K708" s="113" t="str">
        <f>IFERROR(VLOOKUP($F708,'2_Download'!$A$18:$H$5000,K$1,0),"")</f>
        <v/>
      </c>
      <c r="L708" s="113" t="str">
        <f>IFERROR(VLOOKUP($F708,'2_Download'!$A$18:$H$5000,L$1,0),"")</f>
        <v/>
      </c>
      <c r="M708" s="113" t="str">
        <f>IFERROR(VLOOKUP($F708,'2_Download'!$A$18:$H$5000,M$1,0),"")</f>
        <v/>
      </c>
      <c r="N708" s="113" t="str">
        <f>IFERROR(VLOOKUP($F708,'2_Download'!$A$18:$H$5000,N$1,0),"")</f>
        <v/>
      </c>
      <c r="O708" s="113" t="str">
        <f>IFERROR(VLOOKUP($F708,'2_Download'!$A$18:$H$5000,O$1,0),"")</f>
        <v/>
      </c>
    </row>
    <row r="709" spans="2:15" x14ac:dyDescent="0.2">
      <c r="B709" s="103">
        <f t="shared" si="58"/>
        <v>2047</v>
      </c>
      <c r="C709" s="103">
        <f t="shared" si="59"/>
        <v>4</v>
      </c>
      <c r="D709" s="103">
        <f t="shared" si="60"/>
        <v>1</v>
      </c>
      <c r="E709" s="103">
        <f t="shared" si="57"/>
        <v>1</v>
      </c>
      <c r="F709" s="103" t="str">
        <f>CONCATENATE(D709,"Q ",VLOOKUP($C709,Parametros!$D$4:$E$15,2,0)," ",'3_Fix'!B709)</f>
        <v>1Q Abr 2047</v>
      </c>
      <c r="H709" s="107">
        <f t="shared" si="56"/>
        <v>53783</v>
      </c>
      <c r="I709" s="113" t="str">
        <f>IFERROR(VLOOKUP($F709,'2_Download'!$A$18:$H$5000,I$1,0),"")</f>
        <v/>
      </c>
      <c r="J709" s="113" t="str">
        <f>IFERROR(VLOOKUP($F709,'2_Download'!$A$18:$H$5000,J$1,0),"")</f>
        <v/>
      </c>
      <c r="K709" s="113" t="str">
        <f>IFERROR(VLOOKUP($F709,'2_Download'!$A$18:$H$5000,K$1,0),"")</f>
        <v/>
      </c>
      <c r="L709" s="113" t="str">
        <f>IFERROR(VLOOKUP($F709,'2_Download'!$A$18:$H$5000,L$1,0),"")</f>
        <v/>
      </c>
      <c r="M709" s="113" t="str">
        <f>IFERROR(VLOOKUP($F709,'2_Download'!$A$18:$H$5000,M$1,0),"")</f>
        <v/>
      </c>
      <c r="N709" s="113" t="str">
        <f>IFERROR(VLOOKUP($F709,'2_Download'!$A$18:$H$5000,N$1,0),"")</f>
        <v/>
      </c>
      <c r="O709" s="113" t="str">
        <f>IFERROR(VLOOKUP($F709,'2_Download'!$A$18:$H$5000,O$1,0),"")</f>
        <v/>
      </c>
    </row>
    <row r="710" spans="2:15" x14ac:dyDescent="0.2">
      <c r="B710" s="103">
        <f t="shared" si="58"/>
        <v>2047</v>
      </c>
      <c r="C710" s="103">
        <f t="shared" si="59"/>
        <v>4</v>
      </c>
      <c r="D710" s="103">
        <f t="shared" si="60"/>
        <v>2</v>
      </c>
      <c r="E710" s="103">
        <f t="shared" si="57"/>
        <v>15</v>
      </c>
      <c r="F710" s="103" t="str">
        <f>CONCATENATE(D710,"Q ",VLOOKUP($C710,Parametros!$D$4:$E$15,2,0)," ",'3_Fix'!B710)</f>
        <v>2Q Abr 2047</v>
      </c>
      <c r="H710" s="107">
        <f t="shared" si="56"/>
        <v>53797</v>
      </c>
      <c r="I710" s="113" t="str">
        <f>IFERROR(VLOOKUP($F710,'2_Download'!$A$18:$H$5000,I$1,0),"")</f>
        <v/>
      </c>
      <c r="J710" s="113" t="str">
        <f>IFERROR(VLOOKUP($F710,'2_Download'!$A$18:$H$5000,J$1,0),"")</f>
        <v/>
      </c>
      <c r="K710" s="113" t="str">
        <f>IFERROR(VLOOKUP($F710,'2_Download'!$A$18:$H$5000,K$1,0),"")</f>
        <v/>
      </c>
      <c r="L710" s="113" t="str">
        <f>IFERROR(VLOOKUP($F710,'2_Download'!$A$18:$H$5000,L$1,0),"")</f>
        <v/>
      </c>
      <c r="M710" s="113" t="str">
        <f>IFERROR(VLOOKUP($F710,'2_Download'!$A$18:$H$5000,M$1,0),"")</f>
        <v/>
      </c>
      <c r="N710" s="113" t="str">
        <f>IFERROR(VLOOKUP($F710,'2_Download'!$A$18:$H$5000,N$1,0),"")</f>
        <v/>
      </c>
      <c r="O710" s="113" t="str">
        <f>IFERROR(VLOOKUP($F710,'2_Download'!$A$18:$H$5000,O$1,0),"")</f>
        <v/>
      </c>
    </row>
    <row r="711" spans="2:15" x14ac:dyDescent="0.2">
      <c r="B711" s="103">
        <f t="shared" si="58"/>
        <v>2047</v>
      </c>
      <c r="C711" s="103">
        <f t="shared" si="59"/>
        <v>5</v>
      </c>
      <c r="D711" s="103">
        <f t="shared" si="60"/>
        <v>1</v>
      </c>
      <c r="E711" s="103">
        <f t="shared" si="57"/>
        <v>1</v>
      </c>
      <c r="F711" s="103" t="str">
        <f>CONCATENATE(D711,"Q ",VLOOKUP($C711,Parametros!$D$4:$E$15,2,0)," ",'3_Fix'!B711)</f>
        <v>1Q May 2047</v>
      </c>
      <c r="H711" s="107">
        <f t="shared" si="56"/>
        <v>53813</v>
      </c>
      <c r="I711" s="113" t="str">
        <f>IFERROR(VLOOKUP($F711,'2_Download'!$A$18:$H$5000,I$1,0),"")</f>
        <v/>
      </c>
      <c r="J711" s="113" t="str">
        <f>IFERROR(VLOOKUP($F711,'2_Download'!$A$18:$H$5000,J$1,0),"")</f>
        <v/>
      </c>
      <c r="K711" s="113" t="str">
        <f>IFERROR(VLOOKUP($F711,'2_Download'!$A$18:$H$5000,K$1,0),"")</f>
        <v/>
      </c>
      <c r="L711" s="113" t="str">
        <f>IFERROR(VLOOKUP($F711,'2_Download'!$A$18:$H$5000,L$1,0),"")</f>
        <v/>
      </c>
      <c r="M711" s="113" t="str">
        <f>IFERROR(VLOOKUP($F711,'2_Download'!$A$18:$H$5000,M$1,0),"")</f>
        <v/>
      </c>
      <c r="N711" s="113" t="str">
        <f>IFERROR(VLOOKUP($F711,'2_Download'!$A$18:$H$5000,N$1,0),"")</f>
        <v/>
      </c>
      <c r="O711" s="113" t="str">
        <f>IFERROR(VLOOKUP($F711,'2_Download'!$A$18:$H$5000,O$1,0),"")</f>
        <v/>
      </c>
    </row>
    <row r="712" spans="2:15" x14ac:dyDescent="0.2">
      <c r="B712" s="103">
        <f t="shared" si="58"/>
        <v>2047</v>
      </c>
      <c r="C712" s="103">
        <f t="shared" si="59"/>
        <v>5</v>
      </c>
      <c r="D712" s="103">
        <f t="shared" si="60"/>
        <v>2</v>
      </c>
      <c r="E712" s="103">
        <f t="shared" si="57"/>
        <v>15</v>
      </c>
      <c r="F712" s="103" t="str">
        <f>CONCATENATE(D712,"Q ",VLOOKUP($C712,Parametros!$D$4:$E$15,2,0)," ",'3_Fix'!B712)</f>
        <v>2Q May 2047</v>
      </c>
      <c r="H712" s="107">
        <f t="shared" ref="H712:H775" si="61">VALUE(CONCATENATE(C712,"/",E712,"/",B712))</f>
        <v>53827</v>
      </c>
      <c r="I712" s="113" t="str">
        <f>IFERROR(VLOOKUP($F712,'2_Download'!$A$18:$H$5000,I$1,0),"")</f>
        <v/>
      </c>
      <c r="J712" s="113" t="str">
        <f>IFERROR(VLOOKUP($F712,'2_Download'!$A$18:$H$5000,J$1,0),"")</f>
        <v/>
      </c>
      <c r="K712" s="113" t="str">
        <f>IFERROR(VLOOKUP($F712,'2_Download'!$A$18:$H$5000,K$1,0),"")</f>
        <v/>
      </c>
      <c r="L712" s="113" t="str">
        <f>IFERROR(VLOOKUP($F712,'2_Download'!$A$18:$H$5000,L$1,0),"")</f>
        <v/>
      </c>
      <c r="M712" s="113" t="str">
        <f>IFERROR(VLOOKUP($F712,'2_Download'!$A$18:$H$5000,M$1,0),"")</f>
        <v/>
      </c>
      <c r="N712" s="113" t="str">
        <f>IFERROR(VLOOKUP($F712,'2_Download'!$A$18:$H$5000,N$1,0),"")</f>
        <v/>
      </c>
      <c r="O712" s="113" t="str">
        <f>IFERROR(VLOOKUP($F712,'2_Download'!$A$18:$H$5000,O$1,0),"")</f>
        <v/>
      </c>
    </row>
    <row r="713" spans="2:15" x14ac:dyDescent="0.2">
      <c r="B713" s="103">
        <f t="shared" si="58"/>
        <v>2047</v>
      </c>
      <c r="C713" s="103">
        <f t="shared" si="59"/>
        <v>6</v>
      </c>
      <c r="D713" s="103">
        <f t="shared" si="60"/>
        <v>1</v>
      </c>
      <c r="E713" s="103">
        <f t="shared" ref="E713:E776" si="62">IF(D713=1,1,15)</f>
        <v>1</v>
      </c>
      <c r="F713" s="103" t="str">
        <f>CONCATENATE(D713,"Q ",VLOOKUP($C713,Parametros!$D$4:$E$15,2,0)," ",'3_Fix'!B713)</f>
        <v>1Q Jun 2047</v>
      </c>
      <c r="H713" s="107">
        <f t="shared" si="61"/>
        <v>53844</v>
      </c>
      <c r="I713" s="113" t="str">
        <f>IFERROR(VLOOKUP($F713,'2_Download'!$A$18:$H$5000,I$1,0),"")</f>
        <v/>
      </c>
      <c r="J713" s="113" t="str">
        <f>IFERROR(VLOOKUP($F713,'2_Download'!$A$18:$H$5000,J$1,0),"")</f>
        <v/>
      </c>
      <c r="K713" s="113" t="str">
        <f>IFERROR(VLOOKUP($F713,'2_Download'!$A$18:$H$5000,K$1,0),"")</f>
        <v/>
      </c>
      <c r="L713" s="113" t="str">
        <f>IFERROR(VLOOKUP($F713,'2_Download'!$A$18:$H$5000,L$1,0),"")</f>
        <v/>
      </c>
      <c r="M713" s="113" t="str">
        <f>IFERROR(VLOOKUP($F713,'2_Download'!$A$18:$H$5000,M$1,0),"")</f>
        <v/>
      </c>
      <c r="N713" s="113" t="str">
        <f>IFERROR(VLOOKUP($F713,'2_Download'!$A$18:$H$5000,N$1,0),"")</f>
        <v/>
      </c>
      <c r="O713" s="113" t="str">
        <f>IFERROR(VLOOKUP($F713,'2_Download'!$A$18:$H$5000,O$1,0),"")</f>
        <v/>
      </c>
    </row>
    <row r="714" spans="2:15" x14ac:dyDescent="0.2">
      <c r="B714" s="103">
        <f t="shared" si="58"/>
        <v>2047</v>
      </c>
      <c r="C714" s="103">
        <f t="shared" si="59"/>
        <v>6</v>
      </c>
      <c r="D714" s="103">
        <f t="shared" si="60"/>
        <v>2</v>
      </c>
      <c r="E714" s="103">
        <f t="shared" si="62"/>
        <v>15</v>
      </c>
      <c r="F714" s="103" t="str">
        <f>CONCATENATE(D714,"Q ",VLOOKUP($C714,Parametros!$D$4:$E$15,2,0)," ",'3_Fix'!B714)</f>
        <v>2Q Jun 2047</v>
      </c>
      <c r="H714" s="107">
        <f t="shared" si="61"/>
        <v>53858</v>
      </c>
      <c r="I714" s="113" t="str">
        <f>IFERROR(VLOOKUP($F714,'2_Download'!$A$18:$H$5000,I$1,0),"")</f>
        <v/>
      </c>
      <c r="J714" s="113" t="str">
        <f>IFERROR(VLOOKUP($F714,'2_Download'!$A$18:$H$5000,J$1,0),"")</f>
        <v/>
      </c>
      <c r="K714" s="113" t="str">
        <f>IFERROR(VLOOKUP($F714,'2_Download'!$A$18:$H$5000,K$1,0),"")</f>
        <v/>
      </c>
      <c r="L714" s="113" t="str">
        <f>IFERROR(VLOOKUP($F714,'2_Download'!$A$18:$H$5000,L$1,0),"")</f>
        <v/>
      </c>
      <c r="M714" s="113" t="str">
        <f>IFERROR(VLOOKUP($F714,'2_Download'!$A$18:$H$5000,M$1,0),"")</f>
        <v/>
      </c>
      <c r="N714" s="113" t="str">
        <f>IFERROR(VLOOKUP($F714,'2_Download'!$A$18:$H$5000,N$1,0),"")</f>
        <v/>
      </c>
      <c r="O714" s="113" t="str">
        <f>IFERROR(VLOOKUP($F714,'2_Download'!$A$18:$H$5000,O$1,0),"")</f>
        <v/>
      </c>
    </row>
    <row r="715" spans="2:15" x14ac:dyDescent="0.2">
      <c r="B715" s="103">
        <f t="shared" si="58"/>
        <v>2047</v>
      </c>
      <c r="C715" s="103">
        <f t="shared" si="59"/>
        <v>7</v>
      </c>
      <c r="D715" s="103">
        <f t="shared" si="60"/>
        <v>1</v>
      </c>
      <c r="E715" s="103">
        <f t="shared" si="62"/>
        <v>1</v>
      </c>
      <c r="F715" s="103" t="str">
        <f>CONCATENATE(D715,"Q ",VLOOKUP($C715,Parametros!$D$4:$E$15,2,0)," ",'3_Fix'!B715)</f>
        <v>1Q Jul 2047</v>
      </c>
      <c r="H715" s="107">
        <f t="shared" si="61"/>
        <v>53874</v>
      </c>
      <c r="I715" s="113" t="str">
        <f>IFERROR(VLOOKUP($F715,'2_Download'!$A$18:$H$5000,I$1,0),"")</f>
        <v/>
      </c>
      <c r="J715" s="113" t="str">
        <f>IFERROR(VLOOKUP($F715,'2_Download'!$A$18:$H$5000,J$1,0),"")</f>
        <v/>
      </c>
      <c r="K715" s="113" t="str">
        <f>IFERROR(VLOOKUP($F715,'2_Download'!$A$18:$H$5000,K$1,0),"")</f>
        <v/>
      </c>
      <c r="L715" s="113" t="str">
        <f>IFERROR(VLOOKUP($F715,'2_Download'!$A$18:$H$5000,L$1,0),"")</f>
        <v/>
      </c>
      <c r="M715" s="113" t="str">
        <f>IFERROR(VLOOKUP($F715,'2_Download'!$A$18:$H$5000,M$1,0),"")</f>
        <v/>
      </c>
      <c r="N715" s="113" t="str">
        <f>IFERROR(VLOOKUP($F715,'2_Download'!$A$18:$H$5000,N$1,0),"")</f>
        <v/>
      </c>
      <c r="O715" s="113" t="str">
        <f>IFERROR(VLOOKUP($F715,'2_Download'!$A$18:$H$5000,O$1,0),"")</f>
        <v/>
      </c>
    </row>
    <row r="716" spans="2:15" x14ac:dyDescent="0.2">
      <c r="B716" s="103">
        <f t="shared" si="58"/>
        <v>2047</v>
      </c>
      <c r="C716" s="103">
        <f t="shared" si="59"/>
        <v>7</v>
      </c>
      <c r="D716" s="103">
        <f t="shared" si="60"/>
        <v>2</v>
      </c>
      <c r="E716" s="103">
        <f t="shared" si="62"/>
        <v>15</v>
      </c>
      <c r="F716" s="103" t="str">
        <f>CONCATENATE(D716,"Q ",VLOOKUP($C716,Parametros!$D$4:$E$15,2,0)," ",'3_Fix'!B716)</f>
        <v>2Q Jul 2047</v>
      </c>
      <c r="H716" s="107">
        <f t="shared" si="61"/>
        <v>53888</v>
      </c>
      <c r="I716" s="113" t="str">
        <f>IFERROR(VLOOKUP($F716,'2_Download'!$A$18:$H$5000,I$1,0),"")</f>
        <v/>
      </c>
      <c r="J716" s="113" t="str">
        <f>IFERROR(VLOOKUP($F716,'2_Download'!$A$18:$H$5000,J$1,0),"")</f>
        <v/>
      </c>
      <c r="K716" s="113" t="str">
        <f>IFERROR(VLOOKUP($F716,'2_Download'!$A$18:$H$5000,K$1,0),"")</f>
        <v/>
      </c>
      <c r="L716" s="113" t="str">
        <f>IFERROR(VLOOKUP($F716,'2_Download'!$A$18:$H$5000,L$1,0),"")</f>
        <v/>
      </c>
      <c r="M716" s="113" t="str">
        <f>IFERROR(VLOOKUP($F716,'2_Download'!$A$18:$H$5000,M$1,0),"")</f>
        <v/>
      </c>
      <c r="N716" s="113" t="str">
        <f>IFERROR(VLOOKUP($F716,'2_Download'!$A$18:$H$5000,N$1,0),"")</f>
        <v/>
      </c>
      <c r="O716" s="113" t="str">
        <f>IFERROR(VLOOKUP($F716,'2_Download'!$A$18:$H$5000,O$1,0),"")</f>
        <v/>
      </c>
    </row>
    <row r="717" spans="2:15" x14ac:dyDescent="0.2">
      <c r="B717" s="103">
        <f t="shared" si="58"/>
        <v>2047</v>
      </c>
      <c r="C717" s="103">
        <f t="shared" si="59"/>
        <v>8</v>
      </c>
      <c r="D717" s="103">
        <f t="shared" si="60"/>
        <v>1</v>
      </c>
      <c r="E717" s="103">
        <f t="shared" si="62"/>
        <v>1</v>
      </c>
      <c r="F717" s="103" t="str">
        <f>CONCATENATE(D717,"Q ",VLOOKUP($C717,Parametros!$D$4:$E$15,2,0)," ",'3_Fix'!B717)</f>
        <v>1Q Ago 2047</v>
      </c>
      <c r="H717" s="107">
        <f t="shared" si="61"/>
        <v>53905</v>
      </c>
      <c r="I717" s="113" t="str">
        <f>IFERROR(VLOOKUP($F717,'2_Download'!$A$18:$H$5000,I$1,0),"")</f>
        <v/>
      </c>
      <c r="J717" s="113" t="str">
        <f>IFERROR(VLOOKUP($F717,'2_Download'!$A$18:$H$5000,J$1,0),"")</f>
        <v/>
      </c>
      <c r="K717" s="113" t="str">
        <f>IFERROR(VLOOKUP($F717,'2_Download'!$A$18:$H$5000,K$1,0),"")</f>
        <v/>
      </c>
      <c r="L717" s="113" t="str">
        <f>IFERROR(VLOOKUP($F717,'2_Download'!$A$18:$H$5000,L$1,0),"")</f>
        <v/>
      </c>
      <c r="M717" s="113" t="str">
        <f>IFERROR(VLOOKUP($F717,'2_Download'!$A$18:$H$5000,M$1,0),"")</f>
        <v/>
      </c>
      <c r="N717" s="113" t="str">
        <f>IFERROR(VLOOKUP($F717,'2_Download'!$A$18:$H$5000,N$1,0),"")</f>
        <v/>
      </c>
      <c r="O717" s="113" t="str">
        <f>IFERROR(VLOOKUP($F717,'2_Download'!$A$18:$H$5000,O$1,0),"")</f>
        <v/>
      </c>
    </row>
    <row r="718" spans="2:15" x14ac:dyDescent="0.2">
      <c r="B718" s="103">
        <f t="shared" si="58"/>
        <v>2047</v>
      </c>
      <c r="C718" s="103">
        <f t="shared" si="59"/>
        <v>8</v>
      </c>
      <c r="D718" s="103">
        <f t="shared" si="60"/>
        <v>2</v>
      </c>
      <c r="E718" s="103">
        <f t="shared" si="62"/>
        <v>15</v>
      </c>
      <c r="F718" s="103" t="str">
        <f>CONCATENATE(D718,"Q ",VLOOKUP($C718,Parametros!$D$4:$E$15,2,0)," ",'3_Fix'!B718)</f>
        <v>2Q Ago 2047</v>
      </c>
      <c r="H718" s="107">
        <f t="shared" si="61"/>
        <v>53919</v>
      </c>
      <c r="I718" s="113" t="str">
        <f>IFERROR(VLOOKUP($F718,'2_Download'!$A$18:$H$5000,I$1,0),"")</f>
        <v/>
      </c>
      <c r="J718" s="113" t="str">
        <f>IFERROR(VLOOKUP($F718,'2_Download'!$A$18:$H$5000,J$1,0),"")</f>
        <v/>
      </c>
      <c r="K718" s="113" t="str">
        <f>IFERROR(VLOOKUP($F718,'2_Download'!$A$18:$H$5000,K$1,0),"")</f>
        <v/>
      </c>
      <c r="L718" s="113" t="str">
        <f>IFERROR(VLOOKUP($F718,'2_Download'!$A$18:$H$5000,L$1,0),"")</f>
        <v/>
      </c>
      <c r="M718" s="113" t="str">
        <f>IFERROR(VLOOKUP($F718,'2_Download'!$A$18:$H$5000,M$1,0),"")</f>
        <v/>
      </c>
      <c r="N718" s="113" t="str">
        <f>IFERROR(VLOOKUP($F718,'2_Download'!$A$18:$H$5000,N$1,0),"")</f>
        <v/>
      </c>
      <c r="O718" s="113" t="str">
        <f>IFERROR(VLOOKUP($F718,'2_Download'!$A$18:$H$5000,O$1,0),"")</f>
        <v/>
      </c>
    </row>
    <row r="719" spans="2:15" x14ac:dyDescent="0.2">
      <c r="B719" s="103">
        <f t="shared" si="58"/>
        <v>2047</v>
      </c>
      <c r="C719" s="103">
        <f t="shared" si="59"/>
        <v>9</v>
      </c>
      <c r="D719" s="103">
        <f t="shared" si="60"/>
        <v>1</v>
      </c>
      <c r="E719" s="103">
        <f t="shared" si="62"/>
        <v>1</v>
      </c>
      <c r="F719" s="103" t="str">
        <f>CONCATENATE(D719,"Q ",VLOOKUP($C719,Parametros!$D$4:$E$15,2,0)," ",'3_Fix'!B719)</f>
        <v>1Q Sep 2047</v>
      </c>
      <c r="H719" s="107">
        <f t="shared" si="61"/>
        <v>53936</v>
      </c>
      <c r="I719" s="113" t="str">
        <f>IFERROR(VLOOKUP($F719,'2_Download'!$A$18:$H$5000,I$1,0),"")</f>
        <v/>
      </c>
      <c r="J719" s="113" t="str">
        <f>IFERROR(VLOOKUP($F719,'2_Download'!$A$18:$H$5000,J$1,0),"")</f>
        <v/>
      </c>
      <c r="K719" s="113" t="str">
        <f>IFERROR(VLOOKUP($F719,'2_Download'!$A$18:$H$5000,K$1,0),"")</f>
        <v/>
      </c>
      <c r="L719" s="113" t="str">
        <f>IFERROR(VLOOKUP($F719,'2_Download'!$A$18:$H$5000,L$1,0),"")</f>
        <v/>
      </c>
      <c r="M719" s="113" t="str">
        <f>IFERROR(VLOOKUP($F719,'2_Download'!$A$18:$H$5000,M$1,0),"")</f>
        <v/>
      </c>
      <c r="N719" s="113" t="str">
        <f>IFERROR(VLOOKUP($F719,'2_Download'!$A$18:$H$5000,N$1,0),"")</f>
        <v/>
      </c>
      <c r="O719" s="113" t="str">
        <f>IFERROR(VLOOKUP($F719,'2_Download'!$A$18:$H$5000,O$1,0),"")</f>
        <v/>
      </c>
    </row>
    <row r="720" spans="2:15" x14ac:dyDescent="0.2">
      <c r="B720" s="103">
        <f t="shared" si="58"/>
        <v>2047</v>
      </c>
      <c r="C720" s="103">
        <f t="shared" si="59"/>
        <v>9</v>
      </c>
      <c r="D720" s="103">
        <f t="shared" si="60"/>
        <v>2</v>
      </c>
      <c r="E720" s="103">
        <f t="shared" si="62"/>
        <v>15</v>
      </c>
      <c r="F720" s="103" t="str">
        <f>CONCATENATE(D720,"Q ",VLOOKUP($C720,Parametros!$D$4:$E$15,2,0)," ",'3_Fix'!B720)</f>
        <v>2Q Sep 2047</v>
      </c>
      <c r="H720" s="107">
        <f t="shared" si="61"/>
        <v>53950</v>
      </c>
      <c r="I720" s="113" t="str">
        <f>IFERROR(VLOOKUP($F720,'2_Download'!$A$18:$H$5000,I$1,0),"")</f>
        <v/>
      </c>
      <c r="J720" s="113" t="str">
        <f>IFERROR(VLOOKUP($F720,'2_Download'!$A$18:$H$5000,J$1,0),"")</f>
        <v/>
      </c>
      <c r="K720" s="113" t="str">
        <f>IFERROR(VLOOKUP($F720,'2_Download'!$A$18:$H$5000,K$1,0),"")</f>
        <v/>
      </c>
      <c r="L720" s="113" t="str">
        <f>IFERROR(VLOOKUP($F720,'2_Download'!$A$18:$H$5000,L$1,0),"")</f>
        <v/>
      </c>
      <c r="M720" s="113" t="str">
        <f>IFERROR(VLOOKUP($F720,'2_Download'!$A$18:$H$5000,M$1,0),"")</f>
        <v/>
      </c>
      <c r="N720" s="113" t="str">
        <f>IFERROR(VLOOKUP($F720,'2_Download'!$A$18:$H$5000,N$1,0),"")</f>
        <v/>
      </c>
      <c r="O720" s="113" t="str">
        <f>IFERROR(VLOOKUP($F720,'2_Download'!$A$18:$H$5000,O$1,0),"")</f>
        <v/>
      </c>
    </row>
    <row r="721" spans="2:15" x14ac:dyDescent="0.2">
      <c r="B721" s="103">
        <f t="shared" si="58"/>
        <v>2047</v>
      </c>
      <c r="C721" s="103">
        <f t="shared" si="59"/>
        <v>10</v>
      </c>
      <c r="D721" s="103">
        <f t="shared" si="60"/>
        <v>1</v>
      </c>
      <c r="E721" s="103">
        <f t="shared" si="62"/>
        <v>1</v>
      </c>
      <c r="F721" s="103" t="str">
        <f>CONCATENATE(D721,"Q ",VLOOKUP($C721,Parametros!$D$4:$E$15,2,0)," ",'3_Fix'!B721)</f>
        <v>1Q Oct 2047</v>
      </c>
      <c r="H721" s="107">
        <f t="shared" si="61"/>
        <v>53966</v>
      </c>
      <c r="I721" s="113" t="str">
        <f>IFERROR(VLOOKUP($F721,'2_Download'!$A$18:$H$5000,I$1,0),"")</f>
        <v/>
      </c>
      <c r="J721" s="113" t="str">
        <f>IFERROR(VLOOKUP($F721,'2_Download'!$A$18:$H$5000,J$1,0),"")</f>
        <v/>
      </c>
      <c r="K721" s="113" t="str">
        <f>IFERROR(VLOOKUP($F721,'2_Download'!$A$18:$H$5000,K$1,0),"")</f>
        <v/>
      </c>
      <c r="L721" s="113" t="str">
        <f>IFERROR(VLOOKUP($F721,'2_Download'!$A$18:$H$5000,L$1,0),"")</f>
        <v/>
      </c>
      <c r="M721" s="113" t="str">
        <f>IFERROR(VLOOKUP($F721,'2_Download'!$A$18:$H$5000,M$1,0),"")</f>
        <v/>
      </c>
      <c r="N721" s="113" t="str">
        <f>IFERROR(VLOOKUP($F721,'2_Download'!$A$18:$H$5000,N$1,0),"")</f>
        <v/>
      </c>
      <c r="O721" s="113" t="str">
        <f>IFERROR(VLOOKUP($F721,'2_Download'!$A$18:$H$5000,O$1,0),"")</f>
        <v/>
      </c>
    </row>
    <row r="722" spans="2:15" x14ac:dyDescent="0.2">
      <c r="B722" s="103">
        <f t="shared" si="58"/>
        <v>2047</v>
      </c>
      <c r="C722" s="103">
        <f t="shared" si="59"/>
        <v>10</v>
      </c>
      <c r="D722" s="103">
        <f t="shared" si="60"/>
        <v>2</v>
      </c>
      <c r="E722" s="103">
        <f t="shared" si="62"/>
        <v>15</v>
      </c>
      <c r="F722" s="103" t="str">
        <f>CONCATENATE(D722,"Q ",VLOOKUP($C722,Parametros!$D$4:$E$15,2,0)," ",'3_Fix'!B722)</f>
        <v>2Q Oct 2047</v>
      </c>
      <c r="H722" s="107">
        <f t="shared" si="61"/>
        <v>53980</v>
      </c>
      <c r="I722" s="113" t="str">
        <f>IFERROR(VLOOKUP($F722,'2_Download'!$A$18:$H$5000,I$1,0),"")</f>
        <v/>
      </c>
      <c r="J722" s="113" t="str">
        <f>IFERROR(VLOOKUP($F722,'2_Download'!$A$18:$H$5000,J$1,0),"")</f>
        <v/>
      </c>
      <c r="K722" s="113" t="str">
        <f>IFERROR(VLOOKUP($F722,'2_Download'!$A$18:$H$5000,K$1,0),"")</f>
        <v/>
      </c>
      <c r="L722" s="113" t="str">
        <f>IFERROR(VLOOKUP($F722,'2_Download'!$A$18:$H$5000,L$1,0),"")</f>
        <v/>
      </c>
      <c r="M722" s="113" t="str">
        <f>IFERROR(VLOOKUP($F722,'2_Download'!$A$18:$H$5000,M$1,0),"")</f>
        <v/>
      </c>
      <c r="N722" s="113" t="str">
        <f>IFERROR(VLOOKUP($F722,'2_Download'!$A$18:$H$5000,N$1,0),"")</f>
        <v/>
      </c>
      <c r="O722" s="113" t="str">
        <f>IFERROR(VLOOKUP($F722,'2_Download'!$A$18:$H$5000,O$1,0),"")</f>
        <v/>
      </c>
    </row>
    <row r="723" spans="2:15" x14ac:dyDescent="0.2">
      <c r="B723" s="103">
        <f t="shared" si="58"/>
        <v>2047</v>
      </c>
      <c r="C723" s="103">
        <f t="shared" si="59"/>
        <v>11</v>
      </c>
      <c r="D723" s="103">
        <f t="shared" si="60"/>
        <v>1</v>
      </c>
      <c r="E723" s="103">
        <f t="shared" si="62"/>
        <v>1</v>
      </c>
      <c r="F723" s="103" t="str">
        <f>CONCATENATE(D723,"Q ",VLOOKUP($C723,Parametros!$D$4:$E$15,2,0)," ",'3_Fix'!B723)</f>
        <v>1Q Nov 2047</v>
      </c>
      <c r="H723" s="107">
        <f t="shared" si="61"/>
        <v>53997</v>
      </c>
      <c r="I723" s="113" t="str">
        <f>IFERROR(VLOOKUP($F723,'2_Download'!$A$18:$H$5000,I$1,0),"")</f>
        <v/>
      </c>
      <c r="J723" s="113" t="str">
        <f>IFERROR(VLOOKUP($F723,'2_Download'!$A$18:$H$5000,J$1,0),"")</f>
        <v/>
      </c>
      <c r="K723" s="113" t="str">
        <f>IFERROR(VLOOKUP($F723,'2_Download'!$A$18:$H$5000,K$1,0),"")</f>
        <v/>
      </c>
      <c r="L723" s="113" t="str">
        <f>IFERROR(VLOOKUP($F723,'2_Download'!$A$18:$H$5000,L$1,0),"")</f>
        <v/>
      </c>
      <c r="M723" s="113" t="str">
        <f>IFERROR(VLOOKUP($F723,'2_Download'!$A$18:$H$5000,M$1,0),"")</f>
        <v/>
      </c>
      <c r="N723" s="113" t="str">
        <f>IFERROR(VLOOKUP($F723,'2_Download'!$A$18:$H$5000,N$1,0),"")</f>
        <v/>
      </c>
      <c r="O723" s="113" t="str">
        <f>IFERROR(VLOOKUP($F723,'2_Download'!$A$18:$H$5000,O$1,0),"")</f>
        <v/>
      </c>
    </row>
    <row r="724" spans="2:15" x14ac:dyDescent="0.2">
      <c r="B724" s="103">
        <f t="shared" si="58"/>
        <v>2047</v>
      </c>
      <c r="C724" s="103">
        <f t="shared" si="59"/>
        <v>11</v>
      </c>
      <c r="D724" s="103">
        <f t="shared" si="60"/>
        <v>2</v>
      </c>
      <c r="E724" s="103">
        <f t="shared" si="62"/>
        <v>15</v>
      </c>
      <c r="F724" s="103" t="str">
        <f>CONCATENATE(D724,"Q ",VLOOKUP($C724,Parametros!$D$4:$E$15,2,0)," ",'3_Fix'!B724)</f>
        <v>2Q Nov 2047</v>
      </c>
      <c r="H724" s="107">
        <f t="shared" si="61"/>
        <v>54011</v>
      </c>
      <c r="I724" s="113" t="str">
        <f>IFERROR(VLOOKUP($F724,'2_Download'!$A$18:$H$5000,I$1,0),"")</f>
        <v/>
      </c>
      <c r="J724" s="113" t="str">
        <f>IFERROR(VLOOKUP($F724,'2_Download'!$A$18:$H$5000,J$1,0),"")</f>
        <v/>
      </c>
      <c r="K724" s="113" t="str">
        <f>IFERROR(VLOOKUP($F724,'2_Download'!$A$18:$H$5000,K$1,0),"")</f>
        <v/>
      </c>
      <c r="L724" s="113" t="str">
        <f>IFERROR(VLOOKUP($F724,'2_Download'!$A$18:$H$5000,L$1,0),"")</f>
        <v/>
      </c>
      <c r="M724" s="113" t="str">
        <f>IFERROR(VLOOKUP($F724,'2_Download'!$A$18:$H$5000,M$1,0),"")</f>
        <v/>
      </c>
      <c r="N724" s="113" t="str">
        <f>IFERROR(VLOOKUP($F724,'2_Download'!$A$18:$H$5000,N$1,0),"")</f>
        <v/>
      </c>
      <c r="O724" s="113" t="str">
        <f>IFERROR(VLOOKUP($F724,'2_Download'!$A$18:$H$5000,O$1,0),"")</f>
        <v/>
      </c>
    </row>
    <row r="725" spans="2:15" x14ac:dyDescent="0.2">
      <c r="B725" s="103">
        <f t="shared" si="58"/>
        <v>2047</v>
      </c>
      <c r="C725" s="103">
        <f t="shared" si="59"/>
        <v>12</v>
      </c>
      <c r="D725" s="103">
        <f t="shared" si="60"/>
        <v>1</v>
      </c>
      <c r="E725" s="103">
        <f t="shared" si="62"/>
        <v>1</v>
      </c>
      <c r="F725" s="103" t="str">
        <f>CONCATENATE(D725,"Q ",VLOOKUP($C725,Parametros!$D$4:$E$15,2,0)," ",'3_Fix'!B725)</f>
        <v>1Q Dic 2047</v>
      </c>
      <c r="H725" s="107">
        <f t="shared" si="61"/>
        <v>54027</v>
      </c>
      <c r="I725" s="113" t="str">
        <f>IFERROR(VLOOKUP($F725,'2_Download'!$A$18:$H$5000,I$1,0),"")</f>
        <v/>
      </c>
      <c r="J725" s="113" t="str">
        <f>IFERROR(VLOOKUP($F725,'2_Download'!$A$18:$H$5000,J$1,0),"")</f>
        <v/>
      </c>
      <c r="K725" s="113" t="str">
        <f>IFERROR(VLOOKUP($F725,'2_Download'!$A$18:$H$5000,K$1,0),"")</f>
        <v/>
      </c>
      <c r="L725" s="113" t="str">
        <f>IFERROR(VLOOKUP($F725,'2_Download'!$A$18:$H$5000,L$1,0),"")</f>
        <v/>
      </c>
      <c r="M725" s="113" t="str">
        <f>IFERROR(VLOOKUP($F725,'2_Download'!$A$18:$H$5000,M$1,0),"")</f>
        <v/>
      </c>
      <c r="N725" s="113" t="str">
        <f>IFERROR(VLOOKUP($F725,'2_Download'!$A$18:$H$5000,N$1,0),"")</f>
        <v/>
      </c>
      <c r="O725" s="113" t="str">
        <f>IFERROR(VLOOKUP($F725,'2_Download'!$A$18:$H$5000,O$1,0),"")</f>
        <v/>
      </c>
    </row>
    <row r="726" spans="2:15" x14ac:dyDescent="0.2">
      <c r="B726" s="103">
        <f t="shared" si="58"/>
        <v>2047</v>
      </c>
      <c r="C726" s="103">
        <f t="shared" si="59"/>
        <v>12</v>
      </c>
      <c r="D726" s="103">
        <f t="shared" si="60"/>
        <v>2</v>
      </c>
      <c r="E726" s="103">
        <f t="shared" si="62"/>
        <v>15</v>
      </c>
      <c r="F726" s="103" t="str">
        <f>CONCATENATE(D726,"Q ",VLOOKUP($C726,Parametros!$D$4:$E$15,2,0)," ",'3_Fix'!B726)</f>
        <v>2Q Dic 2047</v>
      </c>
      <c r="H726" s="107">
        <f t="shared" si="61"/>
        <v>54041</v>
      </c>
      <c r="I726" s="113" t="str">
        <f>IFERROR(VLOOKUP($F726,'2_Download'!$A$18:$H$5000,I$1,0),"")</f>
        <v/>
      </c>
      <c r="J726" s="113" t="str">
        <f>IFERROR(VLOOKUP($F726,'2_Download'!$A$18:$H$5000,J$1,0),"")</f>
        <v/>
      </c>
      <c r="K726" s="113" t="str">
        <f>IFERROR(VLOOKUP($F726,'2_Download'!$A$18:$H$5000,K$1,0),"")</f>
        <v/>
      </c>
      <c r="L726" s="113" t="str">
        <f>IFERROR(VLOOKUP($F726,'2_Download'!$A$18:$H$5000,L$1,0),"")</f>
        <v/>
      </c>
      <c r="M726" s="113" t="str">
        <f>IFERROR(VLOOKUP($F726,'2_Download'!$A$18:$H$5000,M$1,0),"")</f>
        <v/>
      </c>
      <c r="N726" s="113" t="str">
        <f>IFERROR(VLOOKUP($F726,'2_Download'!$A$18:$H$5000,N$1,0),"")</f>
        <v/>
      </c>
      <c r="O726" s="113" t="str">
        <f>IFERROR(VLOOKUP($F726,'2_Download'!$A$18:$H$5000,O$1,0),"")</f>
        <v/>
      </c>
    </row>
    <row r="727" spans="2:15" x14ac:dyDescent="0.2">
      <c r="B727" s="103">
        <f t="shared" si="58"/>
        <v>2048</v>
      </c>
      <c r="C727" s="103">
        <f t="shared" si="59"/>
        <v>1</v>
      </c>
      <c r="D727" s="103">
        <f t="shared" si="60"/>
        <v>1</v>
      </c>
      <c r="E727" s="103">
        <f t="shared" si="62"/>
        <v>1</v>
      </c>
      <c r="F727" s="103" t="str">
        <f>CONCATENATE(D727,"Q ",VLOOKUP($C727,Parametros!$D$4:$E$15,2,0)," ",'3_Fix'!B727)</f>
        <v>1Q Ene 2048</v>
      </c>
      <c r="H727" s="107">
        <f t="shared" si="61"/>
        <v>54058</v>
      </c>
      <c r="I727" s="113" t="str">
        <f>IFERROR(VLOOKUP($F727,'2_Download'!$A$18:$H$5000,I$1,0),"")</f>
        <v/>
      </c>
      <c r="J727" s="113" t="str">
        <f>IFERROR(VLOOKUP($F727,'2_Download'!$A$18:$H$5000,J$1,0),"")</f>
        <v/>
      </c>
      <c r="K727" s="113" t="str">
        <f>IFERROR(VLOOKUP($F727,'2_Download'!$A$18:$H$5000,K$1,0),"")</f>
        <v/>
      </c>
      <c r="L727" s="113" t="str">
        <f>IFERROR(VLOOKUP($F727,'2_Download'!$A$18:$H$5000,L$1,0),"")</f>
        <v/>
      </c>
      <c r="M727" s="113" t="str">
        <f>IFERROR(VLOOKUP($F727,'2_Download'!$A$18:$H$5000,M$1,0),"")</f>
        <v/>
      </c>
      <c r="N727" s="113" t="str">
        <f>IFERROR(VLOOKUP($F727,'2_Download'!$A$18:$H$5000,N$1,0),"")</f>
        <v/>
      </c>
      <c r="O727" s="113" t="str">
        <f>IFERROR(VLOOKUP($F727,'2_Download'!$A$18:$H$5000,O$1,0),"")</f>
        <v/>
      </c>
    </row>
    <row r="728" spans="2:15" x14ac:dyDescent="0.2">
      <c r="B728" s="103">
        <f t="shared" ref="B728:B791" si="63">IF(C727=12,IF(D727=2,B727+1,B727),B727)</f>
        <v>2048</v>
      </c>
      <c r="C728" s="103">
        <f t="shared" ref="C728:C791" si="64">IF(D727=2,IF(C727=12,1,C727+1),C727)</f>
        <v>1</v>
      </c>
      <c r="D728" s="103">
        <f t="shared" ref="D728:D791" si="65">IF(D727=1,2,1)</f>
        <v>2</v>
      </c>
      <c r="E728" s="103">
        <f t="shared" si="62"/>
        <v>15</v>
      </c>
      <c r="F728" s="103" t="str">
        <f>CONCATENATE(D728,"Q ",VLOOKUP($C728,Parametros!$D$4:$E$15,2,0)," ",'3_Fix'!B728)</f>
        <v>2Q Ene 2048</v>
      </c>
      <c r="H728" s="107">
        <f t="shared" si="61"/>
        <v>54072</v>
      </c>
      <c r="I728" s="113" t="str">
        <f>IFERROR(VLOOKUP($F728,'2_Download'!$A$18:$H$5000,I$1,0),"")</f>
        <v/>
      </c>
      <c r="J728" s="113" t="str">
        <f>IFERROR(VLOOKUP($F728,'2_Download'!$A$18:$H$5000,J$1,0),"")</f>
        <v/>
      </c>
      <c r="K728" s="113" t="str">
        <f>IFERROR(VLOOKUP($F728,'2_Download'!$A$18:$H$5000,K$1,0),"")</f>
        <v/>
      </c>
      <c r="L728" s="113" t="str">
        <f>IFERROR(VLOOKUP($F728,'2_Download'!$A$18:$H$5000,L$1,0),"")</f>
        <v/>
      </c>
      <c r="M728" s="113" t="str">
        <f>IFERROR(VLOOKUP($F728,'2_Download'!$A$18:$H$5000,M$1,0),"")</f>
        <v/>
      </c>
      <c r="N728" s="113" t="str">
        <f>IFERROR(VLOOKUP($F728,'2_Download'!$A$18:$H$5000,N$1,0),"")</f>
        <v/>
      </c>
      <c r="O728" s="113" t="str">
        <f>IFERROR(VLOOKUP($F728,'2_Download'!$A$18:$H$5000,O$1,0),"")</f>
        <v/>
      </c>
    </row>
    <row r="729" spans="2:15" x14ac:dyDescent="0.2">
      <c r="B729" s="103">
        <f t="shared" si="63"/>
        <v>2048</v>
      </c>
      <c r="C729" s="103">
        <f t="shared" si="64"/>
        <v>2</v>
      </c>
      <c r="D729" s="103">
        <f t="shared" si="65"/>
        <v>1</v>
      </c>
      <c r="E729" s="103">
        <f t="shared" si="62"/>
        <v>1</v>
      </c>
      <c r="F729" s="103" t="str">
        <f>CONCATENATE(D729,"Q ",VLOOKUP($C729,Parametros!$D$4:$E$15,2,0)," ",'3_Fix'!B729)</f>
        <v>1Q Feb 2048</v>
      </c>
      <c r="H729" s="107">
        <f t="shared" si="61"/>
        <v>54089</v>
      </c>
      <c r="I729" s="113" t="str">
        <f>IFERROR(VLOOKUP($F729,'2_Download'!$A$18:$H$5000,I$1,0),"")</f>
        <v/>
      </c>
      <c r="J729" s="113" t="str">
        <f>IFERROR(VLOOKUP($F729,'2_Download'!$A$18:$H$5000,J$1,0),"")</f>
        <v/>
      </c>
      <c r="K729" s="113" t="str">
        <f>IFERROR(VLOOKUP($F729,'2_Download'!$A$18:$H$5000,K$1,0),"")</f>
        <v/>
      </c>
      <c r="L729" s="113" t="str">
        <f>IFERROR(VLOOKUP($F729,'2_Download'!$A$18:$H$5000,L$1,0),"")</f>
        <v/>
      </c>
      <c r="M729" s="113" t="str">
        <f>IFERROR(VLOOKUP($F729,'2_Download'!$A$18:$H$5000,M$1,0),"")</f>
        <v/>
      </c>
      <c r="N729" s="113" t="str">
        <f>IFERROR(VLOOKUP($F729,'2_Download'!$A$18:$H$5000,N$1,0),"")</f>
        <v/>
      </c>
      <c r="O729" s="113" t="str">
        <f>IFERROR(VLOOKUP($F729,'2_Download'!$A$18:$H$5000,O$1,0),"")</f>
        <v/>
      </c>
    </row>
    <row r="730" spans="2:15" x14ac:dyDescent="0.2">
      <c r="B730" s="103">
        <f t="shared" si="63"/>
        <v>2048</v>
      </c>
      <c r="C730" s="103">
        <f t="shared" si="64"/>
        <v>2</v>
      </c>
      <c r="D730" s="103">
        <f t="shared" si="65"/>
        <v>2</v>
      </c>
      <c r="E730" s="103">
        <f t="shared" si="62"/>
        <v>15</v>
      </c>
      <c r="F730" s="103" t="str">
        <f>CONCATENATE(D730,"Q ",VLOOKUP($C730,Parametros!$D$4:$E$15,2,0)," ",'3_Fix'!B730)</f>
        <v>2Q Feb 2048</v>
      </c>
      <c r="H730" s="107">
        <f t="shared" si="61"/>
        <v>54103</v>
      </c>
      <c r="I730" s="113" t="str">
        <f>IFERROR(VLOOKUP($F730,'2_Download'!$A$18:$H$5000,I$1,0),"")</f>
        <v/>
      </c>
      <c r="J730" s="113" t="str">
        <f>IFERROR(VLOOKUP($F730,'2_Download'!$A$18:$H$5000,J$1,0),"")</f>
        <v/>
      </c>
      <c r="K730" s="113" t="str">
        <f>IFERROR(VLOOKUP($F730,'2_Download'!$A$18:$H$5000,K$1,0),"")</f>
        <v/>
      </c>
      <c r="L730" s="113" t="str">
        <f>IFERROR(VLOOKUP($F730,'2_Download'!$A$18:$H$5000,L$1,0),"")</f>
        <v/>
      </c>
      <c r="M730" s="113" t="str">
        <f>IFERROR(VLOOKUP($F730,'2_Download'!$A$18:$H$5000,M$1,0),"")</f>
        <v/>
      </c>
      <c r="N730" s="113" t="str">
        <f>IFERROR(VLOOKUP($F730,'2_Download'!$A$18:$H$5000,N$1,0),"")</f>
        <v/>
      </c>
      <c r="O730" s="113" t="str">
        <f>IFERROR(VLOOKUP($F730,'2_Download'!$A$18:$H$5000,O$1,0),"")</f>
        <v/>
      </c>
    </row>
    <row r="731" spans="2:15" x14ac:dyDescent="0.2">
      <c r="B731" s="103">
        <f t="shared" si="63"/>
        <v>2048</v>
      </c>
      <c r="C731" s="103">
        <f t="shared" si="64"/>
        <v>3</v>
      </c>
      <c r="D731" s="103">
        <f t="shared" si="65"/>
        <v>1</v>
      </c>
      <c r="E731" s="103">
        <f t="shared" si="62"/>
        <v>1</v>
      </c>
      <c r="F731" s="103" t="str">
        <f>CONCATENATE(D731,"Q ",VLOOKUP($C731,Parametros!$D$4:$E$15,2,0)," ",'3_Fix'!B731)</f>
        <v>1Q Mar 2048</v>
      </c>
      <c r="H731" s="107">
        <f t="shared" si="61"/>
        <v>54118</v>
      </c>
      <c r="I731" s="113" t="str">
        <f>IFERROR(VLOOKUP($F731,'2_Download'!$A$18:$H$5000,I$1,0),"")</f>
        <v/>
      </c>
      <c r="J731" s="113" t="str">
        <f>IFERROR(VLOOKUP($F731,'2_Download'!$A$18:$H$5000,J$1,0),"")</f>
        <v/>
      </c>
      <c r="K731" s="113" t="str">
        <f>IFERROR(VLOOKUP($F731,'2_Download'!$A$18:$H$5000,K$1,0),"")</f>
        <v/>
      </c>
      <c r="L731" s="113" t="str">
        <f>IFERROR(VLOOKUP($F731,'2_Download'!$A$18:$H$5000,L$1,0),"")</f>
        <v/>
      </c>
      <c r="M731" s="113" t="str">
        <f>IFERROR(VLOOKUP($F731,'2_Download'!$A$18:$H$5000,M$1,0),"")</f>
        <v/>
      </c>
      <c r="N731" s="113" t="str">
        <f>IFERROR(VLOOKUP($F731,'2_Download'!$A$18:$H$5000,N$1,0),"")</f>
        <v/>
      </c>
      <c r="O731" s="113" t="str">
        <f>IFERROR(VLOOKUP($F731,'2_Download'!$A$18:$H$5000,O$1,0),"")</f>
        <v/>
      </c>
    </row>
    <row r="732" spans="2:15" x14ac:dyDescent="0.2">
      <c r="B732" s="103">
        <f t="shared" si="63"/>
        <v>2048</v>
      </c>
      <c r="C732" s="103">
        <f t="shared" si="64"/>
        <v>3</v>
      </c>
      <c r="D732" s="103">
        <f t="shared" si="65"/>
        <v>2</v>
      </c>
      <c r="E732" s="103">
        <f t="shared" si="62"/>
        <v>15</v>
      </c>
      <c r="F732" s="103" t="str">
        <f>CONCATENATE(D732,"Q ",VLOOKUP($C732,Parametros!$D$4:$E$15,2,0)," ",'3_Fix'!B732)</f>
        <v>2Q Mar 2048</v>
      </c>
      <c r="H732" s="107">
        <f t="shared" si="61"/>
        <v>54132</v>
      </c>
      <c r="I732" s="113" t="str">
        <f>IFERROR(VLOOKUP($F732,'2_Download'!$A$18:$H$5000,I$1,0),"")</f>
        <v/>
      </c>
      <c r="J732" s="113" t="str">
        <f>IFERROR(VLOOKUP($F732,'2_Download'!$A$18:$H$5000,J$1,0),"")</f>
        <v/>
      </c>
      <c r="K732" s="113" t="str">
        <f>IFERROR(VLOOKUP($F732,'2_Download'!$A$18:$H$5000,K$1,0),"")</f>
        <v/>
      </c>
      <c r="L732" s="113" t="str">
        <f>IFERROR(VLOOKUP($F732,'2_Download'!$A$18:$H$5000,L$1,0),"")</f>
        <v/>
      </c>
      <c r="M732" s="113" t="str">
        <f>IFERROR(VLOOKUP($F732,'2_Download'!$A$18:$H$5000,M$1,0),"")</f>
        <v/>
      </c>
      <c r="N732" s="113" t="str">
        <f>IFERROR(VLOOKUP($F732,'2_Download'!$A$18:$H$5000,N$1,0),"")</f>
        <v/>
      </c>
      <c r="O732" s="113" t="str">
        <f>IFERROR(VLOOKUP($F732,'2_Download'!$A$18:$H$5000,O$1,0),"")</f>
        <v/>
      </c>
    </row>
    <row r="733" spans="2:15" x14ac:dyDescent="0.2">
      <c r="B733" s="103">
        <f t="shared" si="63"/>
        <v>2048</v>
      </c>
      <c r="C733" s="103">
        <f t="shared" si="64"/>
        <v>4</v>
      </c>
      <c r="D733" s="103">
        <f t="shared" si="65"/>
        <v>1</v>
      </c>
      <c r="E733" s="103">
        <f t="shared" si="62"/>
        <v>1</v>
      </c>
      <c r="F733" s="103" t="str">
        <f>CONCATENATE(D733,"Q ",VLOOKUP($C733,Parametros!$D$4:$E$15,2,0)," ",'3_Fix'!B733)</f>
        <v>1Q Abr 2048</v>
      </c>
      <c r="H733" s="107">
        <f t="shared" si="61"/>
        <v>54149</v>
      </c>
      <c r="I733" s="113" t="str">
        <f>IFERROR(VLOOKUP($F733,'2_Download'!$A$18:$H$5000,I$1,0),"")</f>
        <v/>
      </c>
      <c r="J733" s="113" t="str">
        <f>IFERROR(VLOOKUP($F733,'2_Download'!$A$18:$H$5000,J$1,0),"")</f>
        <v/>
      </c>
      <c r="K733" s="113" t="str">
        <f>IFERROR(VLOOKUP($F733,'2_Download'!$A$18:$H$5000,K$1,0),"")</f>
        <v/>
      </c>
      <c r="L733" s="113" t="str">
        <f>IFERROR(VLOOKUP($F733,'2_Download'!$A$18:$H$5000,L$1,0),"")</f>
        <v/>
      </c>
      <c r="M733" s="113" t="str">
        <f>IFERROR(VLOOKUP($F733,'2_Download'!$A$18:$H$5000,M$1,0),"")</f>
        <v/>
      </c>
      <c r="N733" s="113" t="str">
        <f>IFERROR(VLOOKUP($F733,'2_Download'!$A$18:$H$5000,N$1,0),"")</f>
        <v/>
      </c>
      <c r="O733" s="113" t="str">
        <f>IFERROR(VLOOKUP($F733,'2_Download'!$A$18:$H$5000,O$1,0),"")</f>
        <v/>
      </c>
    </row>
    <row r="734" spans="2:15" x14ac:dyDescent="0.2">
      <c r="B734" s="103">
        <f t="shared" si="63"/>
        <v>2048</v>
      </c>
      <c r="C734" s="103">
        <f t="shared" si="64"/>
        <v>4</v>
      </c>
      <c r="D734" s="103">
        <f t="shared" si="65"/>
        <v>2</v>
      </c>
      <c r="E734" s="103">
        <f t="shared" si="62"/>
        <v>15</v>
      </c>
      <c r="F734" s="103" t="str">
        <f>CONCATENATE(D734,"Q ",VLOOKUP($C734,Parametros!$D$4:$E$15,2,0)," ",'3_Fix'!B734)</f>
        <v>2Q Abr 2048</v>
      </c>
      <c r="H734" s="107">
        <f t="shared" si="61"/>
        <v>54163</v>
      </c>
      <c r="I734" s="113" t="str">
        <f>IFERROR(VLOOKUP($F734,'2_Download'!$A$18:$H$5000,I$1,0),"")</f>
        <v/>
      </c>
      <c r="J734" s="113" t="str">
        <f>IFERROR(VLOOKUP($F734,'2_Download'!$A$18:$H$5000,J$1,0),"")</f>
        <v/>
      </c>
      <c r="K734" s="113" t="str">
        <f>IFERROR(VLOOKUP($F734,'2_Download'!$A$18:$H$5000,K$1,0),"")</f>
        <v/>
      </c>
      <c r="L734" s="113" t="str">
        <f>IFERROR(VLOOKUP($F734,'2_Download'!$A$18:$H$5000,L$1,0),"")</f>
        <v/>
      </c>
      <c r="M734" s="113" t="str">
        <f>IFERROR(VLOOKUP($F734,'2_Download'!$A$18:$H$5000,M$1,0),"")</f>
        <v/>
      </c>
      <c r="N734" s="113" t="str">
        <f>IFERROR(VLOOKUP($F734,'2_Download'!$A$18:$H$5000,N$1,0),"")</f>
        <v/>
      </c>
      <c r="O734" s="113" t="str">
        <f>IFERROR(VLOOKUP($F734,'2_Download'!$A$18:$H$5000,O$1,0),"")</f>
        <v/>
      </c>
    </row>
    <row r="735" spans="2:15" x14ac:dyDescent="0.2">
      <c r="B735" s="103">
        <f t="shared" si="63"/>
        <v>2048</v>
      </c>
      <c r="C735" s="103">
        <f t="shared" si="64"/>
        <v>5</v>
      </c>
      <c r="D735" s="103">
        <f t="shared" si="65"/>
        <v>1</v>
      </c>
      <c r="E735" s="103">
        <f t="shared" si="62"/>
        <v>1</v>
      </c>
      <c r="F735" s="103" t="str">
        <f>CONCATENATE(D735,"Q ",VLOOKUP($C735,Parametros!$D$4:$E$15,2,0)," ",'3_Fix'!B735)</f>
        <v>1Q May 2048</v>
      </c>
      <c r="H735" s="107">
        <f t="shared" si="61"/>
        <v>54179</v>
      </c>
      <c r="I735" s="113" t="str">
        <f>IFERROR(VLOOKUP($F735,'2_Download'!$A$18:$H$5000,I$1,0),"")</f>
        <v/>
      </c>
      <c r="J735" s="113" t="str">
        <f>IFERROR(VLOOKUP($F735,'2_Download'!$A$18:$H$5000,J$1,0),"")</f>
        <v/>
      </c>
      <c r="K735" s="113" t="str">
        <f>IFERROR(VLOOKUP($F735,'2_Download'!$A$18:$H$5000,K$1,0),"")</f>
        <v/>
      </c>
      <c r="L735" s="113" t="str">
        <f>IFERROR(VLOOKUP($F735,'2_Download'!$A$18:$H$5000,L$1,0),"")</f>
        <v/>
      </c>
      <c r="M735" s="113" t="str">
        <f>IFERROR(VLOOKUP($F735,'2_Download'!$A$18:$H$5000,M$1,0),"")</f>
        <v/>
      </c>
      <c r="N735" s="113" t="str">
        <f>IFERROR(VLOOKUP($F735,'2_Download'!$A$18:$H$5000,N$1,0),"")</f>
        <v/>
      </c>
      <c r="O735" s="113" t="str">
        <f>IFERROR(VLOOKUP($F735,'2_Download'!$A$18:$H$5000,O$1,0),"")</f>
        <v/>
      </c>
    </row>
    <row r="736" spans="2:15" x14ac:dyDescent="0.2">
      <c r="B736" s="103">
        <f t="shared" si="63"/>
        <v>2048</v>
      </c>
      <c r="C736" s="103">
        <f t="shared" si="64"/>
        <v>5</v>
      </c>
      <c r="D736" s="103">
        <f t="shared" si="65"/>
        <v>2</v>
      </c>
      <c r="E736" s="103">
        <f t="shared" si="62"/>
        <v>15</v>
      </c>
      <c r="F736" s="103" t="str">
        <f>CONCATENATE(D736,"Q ",VLOOKUP($C736,Parametros!$D$4:$E$15,2,0)," ",'3_Fix'!B736)</f>
        <v>2Q May 2048</v>
      </c>
      <c r="H736" s="107">
        <f t="shared" si="61"/>
        <v>54193</v>
      </c>
      <c r="I736" s="113" t="str">
        <f>IFERROR(VLOOKUP($F736,'2_Download'!$A$18:$H$5000,I$1,0),"")</f>
        <v/>
      </c>
      <c r="J736" s="113" t="str">
        <f>IFERROR(VLOOKUP($F736,'2_Download'!$A$18:$H$5000,J$1,0),"")</f>
        <v/>
      </c>
      <c r="K736" s="113" t="str">
        <f>IFERROR(VLOOKUP($F736,'2_Download'!$A$18:$H$5000,K$1,0),"")</f>
        <v/>
      </c>
      <c r="L736" s="113" t="str">
        <f>IFERROR(VLOOKUP($F736,'2_Download'!$A$18:$H$5000,L$1,0),"")</f>
        <v/>
      </c>
      <c r="M736" s="113" t="str">
        <f>IFERROR(VLOOKUP($F736,'2_Download'!$A$18:$H$5000,M$1,0),"")</f>
        <v/>
      </c>
      <c r="N736" s="113" t="str">
        <f>IFERROR(VLOOKUP($F736,'2_Download'!$A$18:$H$5000,N$1,0),"")</f>
        <v/>
      </c>
      <c r="O736" s="113" t="str">
        <f>IFERROR(VLOOKUP($F736,'2_Download'!$A$18:$H$5000,O$1,0),"")</f>
        <v/>
      </c>
    </row>
    <row r="737" spans="2:15" x14ac:dyDescent="0.2">
      <c r="B737" s="103">
        <f t="shared" si="63"/>
        <v>2048</v>
      </c>
      <c r="C737" s="103">
        <f t="shared" si="64"/>
        <v>6</v>
      </c>
      <c r="D737" s="103">
        <f t="shared" si="65"/>
        <v>1</v>
      </c>
      <c r="E737" s="103">
        <f t="shared" si="62"/>
        <v>1</v>
      </c>
      <c r="F737" s="103" t="str">
        <f>CONCATENATE(D737,"Q ",VLOOKUP($C737,Parametros!$D$4:$E$15,2,0)," ",'3_Fix'!B737)</f>
        <v>1Q Jun 2048</v>
      </c>
      <c r="H737" s="107">
        <f t="shared" si="61"/>
        <v>54210</v>
      </c>
      <c r="I737" s="113" t="str">
        <f>IFERROR(VLOOKUP($F737,'2_Download'!$A$18:$H$5000,I$1,0),"")</f>
        <v/>
      </c>
      <c r="J737" s="113" t="str">
        <f>IFERROR(VLOOKUP($F737,'2_Download'!$A$18:$H$5000,J$1,0),"")</f>
        <v/>
      </c>
      <c r="K737" s="113" t="str">
        <f>IFERROR(VLOOKUP($F737,'2_Download'!$A$18:$H$5000,K$1,0),"")</f>
        <v/>
      </c>
      <c r="L737" s="113" t="str">
        <f>IFERROR(VLOOKUP($F737,'2_Download'!$A$18:$H$5000,L$1,0),"")</f>
        <v/>
      </c>
      <c r="M737" s="113" t="str">
        <f>IFERROR(VLOOKUP($F737,'2_Download'!$A$18:$H$5000,M$1,0),"")</f>
        <v/>
      </c>
      <c r="N737" s="113" t="str">
        <f>IFERROR(VLOOKUP($F737,'2_Download'!$A$18:$H$5000,N$1,0),"")</f>
        <v/>
      </c>
      <c r="O737" s="113" t="str">
        <f>IFERROR(VLOOKUP($F737,'2_Download'!$A$18:$H$5000,O$1,0),"")</f>
        <v/>
      </c>
    </row>
    <row r="738" spans="2:15" x14ac:dyDescent="0.2">
      <c r="B738" s="103">
        <f t="shared" si="63"/>
        <v>2048</v>
      </c>
      <c r="C738" s="103">
        <f t="shared" si="64"/>
        <v>6</v>
      </c>
      <c r="D738" s="103">
        <f t="shared" si="65"/>
        <v>2</v>
      </c>
      <c r="E738" s="103">
        <f t="shared" si="62"/>
        <v>15</v>
      </c>
      <c r="F738" s="103" t="str">
        <f>CONCATENATE(D738,"Q ",VLOOKUP($C738,Parametros!$D$4:$E$15,2,0)," ",'3_Fix'!B738)</f>
        <v>2Q Jun 2048</v>
      </c>
      <c r="H738" s="107">
        <f t="shared" si="61"/>
        <v>54224</v>
      </c>
      <c r="I738" s="113" t="str">
        <f>IFERROR(VLOOKUP($F738,'2_Download'!$A$18:$H$5000,I$1,0),"")</f>
        <v/>
      </c>
      <c r="J738" s="113" t="str">
        <f>IFERROR(VLOOKUP($F738,'2_Download'!$A$18:$H$5000,J$1,0),"")</f>
        <v/>
      </c>
      <c r="K738" s="113" t="str">
        <f>IFERROR(VLOOKUP($F738,'2_Download'!$A$18:$H$5000,K$1,0),"")</f>
        <v/>
      </c>
      <c r="L738" s="113" t="str">
        <f>IFERROR(VLOOKUP($F738,'2_Download'!$A$18:$H$5000,L$1,0),"")</f>
        <v/>
      </c>
      <c r="M738" s="113" t="str">
        <f>IFERROR(VLOOKUP($F738,'2_Download'!$A$18:$H$5000,M$1,0),"")</f>
        <v/>
      </c>
      <c r="N738" s="113" t="str">
        <f>IFERROR(VLOOKUP($F738,'2_Download'!$A$18:$H$5000,N$1,0),"")</f>
        <v/>
      </c>
      <c r="O738" s="113" t="str">
        <f>IFERROR(VLOOKUP($F738,'2_Download'!$A$18:$H$5000,O$1,0),"")</f>
        <v/>
      </c>
    </row>
    <row r="739" spans="2:15" x14ac:dyDescent="0.2">
      <c r="B739" s="103">
        <f t="shared" si="63"/>
        <v>2048</v>
      </c>
      <c r="C739" s="103">
        <f t="shared" si="64"/>
        <v>7</v>
      </c>
      <c r="D739" s="103">
        <f t="shared" si="65"/>
        <v>1</v>
      </c>
      <c r="E739" s="103">
        <f t="shared" si="62"/>
        <v>1</v>
      </c>
      <c r="F739" s="103" t="str">
        <f>CONCATENATE(D739,"Q ",VLOOKUP($C739,Parametros!$D$4:$E$15,2,0)," ",'3_Fix'!B739)</f>
        <v>1Q Jul 2048</v>
      </c>
      <c r="H739" s="107">
        <f t="shared" si="61"/>
        <v>54240</v>
      </c>
      <c r="I739" s="113" t="str">
        <f>IFERROR(VLOOKUP($F739,'2_Download'!$A$18:$H$5000,I$1,0),"")</f>
        <v/>
      </c>
      <c r="J739" s="113" t="str">
        <f>IFERROR(VLOOKUP($F739,'2_Download'!$A$18:$H$5000,J$1,0),"")</f>
        <v/>
      </c>
      <c r="K739" s="113" t="str">
        <f>IFERROR(VLOOKUP($F739,'2_Download'!$A$18:$H$5000,K$1,0),"")</f>
        <v/>
      </c>
      <c r="L739" s="113" t="str">
        <f>IFERROR(VLOOKUP($F739,'2_Download'!$A$18:$H$5000,L$1,0),"")</f>
        <v/>
      </c>
      <c r="M739" s="113" t="str">
        <f>IFERROR(VLOOKUP($F739,'2_Download'!$A$18:$H$5000,M$1,0),"")</f>
        <v/>
      </c>
      <c r="N739" s="113" t="str">
        <f>IFERROR(VLOOKUP($F739,'2_Download'!$A$18:$H$5000,N$1,0),"")</f>
        <v/>
      </c>
      <c r="O739" s="113" t="str">
        <f>IFERROR(VLOOKUP($F739,'2_Download'!$A$18:$H$5000,O$1,0),"")</f>
        <v/>
      </c>
    </row>
    <row r="740" spans="2:15" x14ac:dyDescent="0.2">
      <c r="B740" s="103">
        <f t="shared" si="63"/>
        <v>2048</v>
      </c>
      <c r="C740" s="103">
        <f t="shared" si="64"/>
        <v>7</v>
      </c>
      <c r="D740" s="103">
        <f t="shared" si="65"/>
        <v>2</v>
      </c>
      <c r="E740" s="103">
        <f t="shared" si="62"/>
        <v>15</v>
      </c>
      <c r="F740" s="103" t="str">
        <f>CONCATENATE(D740,"Q ",VLOOKUP($C740,Parametros!$D$4:$E$15,2,0)," ",'3_Fix'!B740)</f>
        <v>2Q Jul 2048</v>
      </c>
      <c r="H740" s="107">
        <f t="shared" si="61"/>
        <v>54254</v>
      </c>
      <c r="I740" s="113" t="str">
        <f>IFERROR(VLOOKUP($F740,'2_Download'!$A$18:$H$5000,I$1,0),"")</f>
        <v/>
      </c>
      <c r="J740" s="113" t="str">
        <f>IFERROR(VLOOKUP($F740,'2_Download'!$A$18:$H$5000,J$1,0),"")</f>
        <v/>
      </c>
      <c r="K740" s="113" t="str">
        <f>IFERROR(VLOOKUP($F740,'2_Download'!$A$18:$H$5000,K$1,0),"")</f>
        <v/>
      </c>
      <c r="L740" s="113" t="str">
        <f>IFERROR(VLOOKUP($F740,'2_Download'!$A$18:$H$5000,L$1,0),"")</f>
        <v/>
      </c>
      <c r="M740" s="113" t="str">
        <f>IFERROR(VLOOKUP($F740,'2_Download'!$A$18:$H$5000,M$1,0),"")</f>
        <v/>
      </c>
      <c r="N740" s="113" t="str">
        <f>IFERROR(VLOOKUP($F740,'2_Download'!$A$18:$H$5000,N$1,0),"")</f>
        <v/>
      </c>
      <c r="O740" s="113" t="str">
        <f>IFERROR(VLOOKUP($F740,'2_Download'!$A$18:$H$5000,O$1,0),"")</f>
        <v/>
      </c>
    </row>
    <row r="741" spans="2:15" x14ac:dyDescent="0.2">
      <c r="B741" s="103">
        <f t="shared" si="63"/>
        <v>2048</v>
      </c>
      <c r="C741" s="103">
        <f t="shared" si="64"/>
        <v>8</v>
      </c>
      <c r="D741" s="103">
        <f t="shared" si="65"/>
        <v>1</v>
      </c>
      <c r="E741" s="103">
        <f t="shared" si="62"/>
        <v>1</v>
      </c>
      <c r="F741" s="103" t="str">
        <f>CONCATENATE(D741,"Q ",VLOOKUP($C741,Parametros!$D$4:$E$15,2,0)," ",'3_Fix'!B741)</f>
        <v>1Q Ago 2048</v>
      </c>
      <c r="H741" s="107">
        <f t="shared" si="61"/>
        <v>54271</v>
      </c>
      <c r="I741" s="113" t="str">
        <f>IFERROR(VLOOKUP($F741,'2_Download'!$A$18:$H$5000,I$1,0),"")</f>
        <v/>
      </c>
      <c r="J741" s="113" t="str">
        <f>IFERROR(VLOOKUP($F741,'2_Download'!$A$18:$H$5000,J$1,0),"")</f>
        <v/>
      </c>
      <c r="K741" s="113" t="str">
        <f>IFERROR(VLOOKUP($F741,'2_Download'!$A$18:$H$5000,K$1,0),"")</f>
        <v/>
      </c>
      <c r="L741" s="113" t="str">
        <f>IFERROR(VLOOKUP($F741,'2_Download'!$A$18:$H$5000,L$1,0),"")</f>
        <v/>
      </c>
      <c r="M741" s="113" t="str">
        <f>IFERROR(VLOOKUP($F741,'2_Download'!$A$18:$H$5000,M$1,0),"")</f>
        <v/>
      </c>
      <c r="N741" s="113" t="str">
        <f>IFERROR(VLOOKUP($F741,'2_Download'!$A$18:$H$5000,N$1,0),"")</f>
        <v/>
      </c>
      <c r="O741" s="113" t="str">
        <f>IFERROR(VLOOKUP($F741,'2_Download'!$A$18:$H$5000,O$1,0),"")</f>
        <v/>
      </c>
    </row>
    <row r="742" spans="2:15" x14ac:dyDescent="0.2">
      <c r="B742" s="103">
        <f t="shared" si="63"/>
        <v>2048</v>
      </c>
      <c r="C742" s="103">
        <f t="shared" si="64"/>
        <v>8</v>
      </c>
      <c r="D742" s="103">
        <f t="shared" si="65"/>
        <v>2</v>
      </c>
      <c r="E742" s="103">
        <f t="shared" si="62"/>
        <v>15</v>
      </c>
      <c r="F742" s="103" t="str">
        <f>CONCATENATE(D742,"Q ",VLOOKUP($C742,Parametros!$D$4:$E$15,2,0)," ",'3_Fix'!B742)</f>
        <v>2Q Ago 2048</v>
      </c>
      <c r="H742" s="107">
        <f t="shared" si="61"/>
        <v>54285</v>
      </c>
      <c r="I742" s="113" t="str">
        <f>IFERROR(VLOOKUP($F742,'2_Download'!$A$18:$H$5000,I$1,0),"")</f>
        <v/>
      </c>
      <c r="J742" s="113" t="str">
        <f>IFERROR(VLOOKUP($F742,'2_Download'!$A$18:$H$5000,J$1,0),"")</f>
        <v/>
      </c>
      <c r="K742" s="113" t="str">
        <f>IFERROR(VLOOKUP($F742,'2_Download'!$A$18:$H$5000,K$1,0),"")</f>
        <v/>
      </c>
      <c r="L742" s="113" t="str">
        <f>IFERROR(VLOOKUP($F742,'2_Download'!$A$18:$H$5000,L$1,0),"")</f>
        <v/>
      </c>
      <c r="M742" s="113" t="str">
        <f>IFERROR(VLOOKUP($F742,'2_Download'!$A$18:$H$5000,M$1,0),"")</f>
        <v/>
      </c>
      <c r="N742" s="113" t="str">
        <f>IFERROR(VLOOKUP($F742,'2_Download'!$A$18:$H$5000,N$1,0),"")</f>
        <v/>
      </c>
      <c r="O742" s="113" t="str">
        <f>IFERROR(VLOOKUP($F742,'2_Download'!$A$18:$H$5000,O$1,0),"")</f>
        <v/>
      </c>
    </row>
    <row r="743" spans="2:15" x14ac:dyDescent="0.2">
      <c r="B743" s="103">
        <f t="shared" si="63"/>
        <v>2048</v>
      </c>
      <c r="C743" s="103">
        <f t="shared" si="64"/>
        <v>9</v>
      </c>
      <c r="D743" s="103">
        <f t="shared" si="65"/>
        <v>1</v>
      </c>
      <c r="E743" s="103">
        <f t="shared" si="62"/>
        <v>1</v>
      </c>
      <c r="F743" s="103" t="str">
        <f>CONCATENATE(D743,"Q ",VLOOKUP($C743,Parametros!$D$4:$E$15,2,0)," ",'3_Fix'!B743)</f>
        <v>1Q Sep 2048</v>
      </c>
      <c r="H743" s="107">
        <f t="shared" si="61"/>
        <v>54302</v>
      </c>
      <c r="I743" s="113" t="str">
        <f>IFERROR(VLOOKUP($F743,'2_Download'!$A$18:$H$5000,I$1,0),"")</f>
        <v/>
      </c>
      <c r="J743" s="113" t="str">
        <f>IFERROR(VLOOKUP($F743,'2_Download'!$A$18:$H$5000,J$1,0),"")</f>
        <v/>
      </c>
      <c r="K743" s="113" t="str">
        <f>IFERROR(VLOOKUP($F743,'2_Download'!$A$18:$H$5000,K$1,0),"")</f>
        <v/>
      </c>
      <c r="L743" s="113" t="str">
        <f>IFERROR(VLOOKUP($F743,'2_Download'!$A$18:$H$5000,L$1,0),"")</f>
        <v/>
      </c>
      <c r="M743" s="113" t="str">
        <f>IFERROR(VLOOKUP($F743,'2_Download'!$A$18:$H$5000,M$1,0),"")</f>
        <v/>
      </c>
      <c r="N743" s="113" t="str">
        <f>IFERROR(VLOOKUP($F743,'2_Download'!$A$18:$H$5000,N$1,0),"")</f>
        <v/>
      </c>
      <c r="O743" s="113" t="str">
        <f>IFERROR(VLOOKUP($F743,'2_Download'!$A$18:$H$5000,O$1,0),"")</f>
        <v/>
      </c>
    </row>
    <row r="744" spans="2:15" x14ac:dyDescent="0.2">
      <c r="B744" s="103">
        <f t="shared" si="63"/>
        <v>2048</v>
      </c>
      <c r="C744" s="103">
        <f t="shared" si="64"/>
        <v>9</v>
      </c>
      <c r="D744" s="103">
        <f t="shared" si="65"/>
        <v>2</v>
      </c>
      <c r="E744" s="103">
        <f t="shared" si="62"/>
        <v>15</v>
      </c>
      <c r="F744" s="103" t="str">
        <f>CONCATENATE(D744,"Q ",VLOOKUP($C744,Parametros!$D$4:$E$15,2,0)," ",'3_Fix'!B744)</f>
        <v>2Q Sep 2048</v>
      </c>
      <c r="H744" s="107">
        <f t="shared" si="61"/>
        <v>54316</v>
      </c>
      <c r="I744" s="113" t="str">
        <f>IFERROR(VLOOKUP($F744,'2_Download'!$A$18:$H$5000,I$1,0),"")</f>
        <v/>
      </c>
      <c r="J744" s="113" t="str">
        <f>IFERROR(VLOOKUP($F744,'2_Download'!$A$18:$H$5000,J$1,0),"")</f>
        <v/>
      </c>
      <c r="K744" s="113" t="str">
        <f>IFERROR(VLOOKUP($F744,'2_Download'!$A$18:$H$5000,K$1,0),"")</f>
        <v/>
      </c>
      <c r="L744" s="113" t="str">
        <f>IFERROR(VLOOKUP($F744,'2_Download'!$A$18:$H$5000,L$1,0),"")</f>
        <v/>
      </c>
      <c r="M744" s="113" t="str">
        <f>IFERROR(VLOOKUP($F744,'2_Download'!$A$18:$H$5000,M$1,0),"")</f>
        <v/>
      </c>
      <c r="N744" s="113" t="str">
        <f>IFERROR(VLOOKUP($F744,'2_Download'!$A$18:$H$5000,N$1,0),"")</f>
        <v/>
      </c>
      <c r="O744" s="113" t="str">
        <f>IFERROR(VLOOKUP($F744,'2_Download'!$A$18:$H$5000,O$1,0),"")</f>
        <v/>
      </c>
    </row>
    <row r="745" spans="2:15" x14ac:dyDescent="0.2">
      <c r="B745" s="103">
        <f t="shared" si="63"/>
        <v>2048</v>
      </c>
      <c r="C745" s="103">
        <f t="shared" si="64"/>
        <v>10</v>
      </c>
      <c r="D745" s="103">
        <f t="shared" si="65"/>
        <v>1</v>
      </c>
      <c r="E745" s="103">
        <f t="shared" si="62"/>
        <v>1</v>
      </c>
      <c r="F745" s="103" t="str">
        <f>CONCATENATE(D745,"Q ",VLOOKUP($C745,Parametros!$D$4:$E$15,2,0)," ",'3_Fix'!B745)</f>
        <v>1Q Oct 2048</v>
      </c>
      <c r="H745" s="107">
        <f t="shared" si="61"/>
        <v>54332</v>
      </c>
      <c r="I745" s="113" t="str">
        <f>IFERROR(VLOOKUP($F745,'2_Download'!$A$18:$H$5000,I$1,0),"")</f>
        <v/>
      </c>
      <c r="J745" s="113" t="str">
        <f>IFERROR(VLOOKUP($F745,'2_Download'!$A$18:$H$5000,J$1,0),"")</f>
        <v/>
      </c>
      <c r="K745" s="113" t="str">
        <f>IFERROR(VLOOKUP($F745,'2_Download'!$A$18:$H$5000,K$1,0),"")</f>
        <v/>
      </c>
      <c r="L745" s="113" t="str">
        <f>IFERROR(VLOOKUP($F745,'2_Download'!$A$18:$H$5000,L$1,0),"")</f>
        <v/>
      </c>
      <c r="M745" s="113" t="str">
        <f>IFERROR(VLOOKUP($F745,'2_Download'!$A$18:$H$5000,M$1,0),"")</f>
        <v/>
      </c>
      <c r="N745" s="113" t="str">
        <f>IFERROR(VLOOKUP($F745,'2_Download'!$A$18:$H$5000,N$1,0),"")</f>
        <v/>
      </c>
      <c r="O745" s="113" t="str">
        <f>IFERROR(VLOOKUP($F745,'2_Download'!$A$18:$H$5000,O$1,0),"")</f>
        <v/>
      </c>
    </row>
    <row r="746" spans="2:15" x14ac:dyDescent="0.2">
      <c r="B746" s="103">
        <f t="shared" si="63"/>
        <v>2048</v>
      </c>
      <c r="C746" s="103">
        <f t="shared" si="64"/>
        <v>10</v>
      </c>
      <c r="D746" s="103">
        <f t="shared" si="65"/>
        <v>2</v>
      </c>
      <c r="E746" s="103">
        <f t="shared" si="62"/>
        <v>15</v>
      </c>
      <c r="F746" s="103" t="str">
        <f>CONCATENATE(D746,"Q ",VLOOKUP($C746,Parametros!$D$4:$E$15,2,0)," ",'3_Fix'!B746)</f>
        <v>2Q Oct 2048</v>
      </c>
      <c r="H746" s="107">
        <f t="shared" si="61"/>
        <v>54346</v>
      </c>
      <c r="I746" s="113" t="str">
        <f>IFERROR(VLOOKUP($F746,'2_Download'!$A$18:$H$5000,I$1,0),"")</f>
        <v/>
      </c>
      <c r="J746" s="113" t="str">
        <f>IFERROR(VLOOKUP($F746,'2_Download'!$A$18:$H$5000,J$1,0),"")</f>
        <v/>
      </c>
      <c r="K746" s="113" t="str">
        <f>IFERROR(VLOOKUP($F746,'2_Download'!$A$18:$H$5000,K$1,0),"")</f>
        <v/>
      </c>
      <c r="L746" s="113" t="str">
        <f>IFERROR(VLOOKUP($F746,'2_Download'!$A$18:$H$5000,L$1,0),"")</f>
        <v/>
      </c>
      <c r="M746" s="113" t="str">
        <f>IFERROR(VLOOKUP($F746,'2_Download'!$A$18:$H$5000,M$1,0),"")</f>
        <v/>
      </c>
      <c r="N746" s="113" t="str">
        <f>IFERROR(VLOOKUP($F746,'2_Download'!$A$18:$H$5000,N$1,0),"")</f>
        <v/>
      </c>
      <c r="O746" s="113" t="str">
        <f>IFERROR(VLOOKUP($F746,'2_Download'!$A$18:$H$5000,O$1,0),"")</f>
        <v/>
      </c>
    </row>
    <row r="747" spans="2:15" x14ac:dyDescent="0.2">
      <c r="B747" s="103">
        <f t="shared" si="63"/>
        <v>2048</v>
      </c>
      <c r="C747" s="103">
        <f t="shared" si="64"/>
        <v>11</v>
      </c>
      <c r="D747" s="103">
        <f t="shared" si="65"/>
        <v>1</v>
      </c>
      <c r="E747" s="103">
        <f t="shared" si="62"/>
        <v>1</v>
      </c>
      <c r="F747" s="103" t="str">
        <f>CONCATENATE(D747,"Q ",VLOOKUP($C747,Parametros!$D$4:$E$15,2,0)," ",'3_Fix'!B747)</f>
        <v>1Q Nov 2048</v>
      </c>
      <c r="H747" s="107">
        <f t="shared" si="61"/>
        <v>54363</v>
      </c>
      <c r="I747" s="113" t="str">
        <f>IFERROR(VLOOKUP($F747,'2_Download'!$A$18:$H$5000,I$1,0),"")</f>
        <v/>
      </c>
      <c r="J747" s="113" t="str">
        <f>IFERROR(VLOOKUP($F747,'2_Download'!$A$18:$H$5000,J$1,0),"")</f>
        <v/>
      </c>
      <c r="K747" s="113" t="str">
        <f>IFERROR(VLOOKUP($F747,'2_Download'!$A$18:$H$5000,K$1,0),"")</f>
        <v/>
      </c>
      <c r="L747" s="113" t="str">
        <f>IFERROR(VLOOKUP($F747,'2_Download'!$A$18:$H$5000,L$1,0),"")</f>
        <v/>
      </c>
      <c r="M747" s="113" t="str">
        <f>IFERROR(VLOOKUP($F747,'2_Download'!$A$18:$H$5000,M$1,0),"")</f>
        <v/>
      </c>
      <c r="N747" s="113" t="str">
        <f>IFERROR(VLOOKUP($F747,'2_Download'!$A$18:$H$5000,N$1,0),"")</f>
        <v/>
      </c>
      <c r="O747" s="113" t="str">
        <f>IFERROR(VLOOKUP($F747,'2_Download'!$A$18:$H$5000,O$1,0),"")</f>
        <v/>
      </c>
    </row>
    <row r="748" spans="2:15" x14ac:dyDescent="0.2">
      <c r="B748" s="103">
        <f t="shared" si="63"/>
        <v>2048</v>
      </c>
      <c r="C748" s="103">
        <f t="shared" si="64"/>
        <v>11</v>
      </c>
      <c r="D748" s="103">
        <f t="shared" si="65"/>
        <v>2</v>
      </c>
      <c r="E748" s="103">
        <f t="shared" si="62"/>
        <v>15</v>
      </c>
      <c r="F748" s="103" t="str">
        <f>CONCATENATE(D748,"Q ",VLOOKUP($C748,Parametros!$D$4:$E$15,2,0)," ",'3_Fix'!B748)</f>
        <v>2Q Nov 2048</v>
      </c>
      <c r="H748" s="107">
        <f t="shared" si="61"/>
        <v>54377</v>
      </c>
      <c r="I748" s="113" t="str">
        <f>IFERROR(VLOOKUP($F748,'2_Download'!$A$18:$H$5000,I$1,0),"")</f>
        <v/>
      </c>
      <c r="J748" s="113" t="str">
        <f>IFERROR(VLOOKUP($F748,'2_Download'!$A$18:$H$5000,J$1,0),"")</f>
        <v/>
      </c>
      <c r="K748" s="113" t="str">
        <f>IFERROR(VLOOKUP($F748,'2_Download'!$A$18:$H$5000,K$1,0),"")</f>
        <v/>
      </c>
      <c r="L748" s="113" t="str">
        <f>IFERROR(VLOOKUP($F748,'2_Download'!$A$18:$H$5000,L$1,0),"")</f>
        <v/>
      </c>
      <c r="M748" s="113" t="str">
        <f>IFERROR(VLOOKUP($F748,'2_Download'!$A$18:$H$5000,M$1,0),"")</f>
        <v/>
      </c>
      <c r="N748" s="113" t="str">
        <f>IFERROR(VLOOKUP($F748,'2_Download'!$A$18:$H$5000,N$1,0),"")</f>
        <v/>
      </c>
      <c r="O748" s="113" t="str">
        <f>IFERROR(VLOOKUP($F748,'2_Download'!$A$18:$H$5000,O$1,0),"")</f>
        <v/>
      </c>
    </row>
    <row r="749" spans="2:15" x14ac:dyDescent="0.2">
      <c r="B749" s="103">
        <f t="shared" si="63"/>
        <v>2048</v>
      </c>
      <c r="C749" s="103">
        <f t="shared" si="64"/>
        <v>12</v>
      </c>
      <c r="D749" s="103">
        <f t="shared" si="65"/>
        <v>1</v>
      </c>
      <c r="E749" s="103">
        <f t="shared" si="62"/>
        <v>1</v>
      </c>
      <c r="F749" s="103" t="str">
        <f>CONCATENATE(D749,"Q ",VLOOKUP($C749,Parametros!$D$4:$E$15,2,0)," ",'3_Fix'!B749)</f>
        <v>1Q Dic 2048</v>
      </c>
      <c r="H749" s="107">
        <f t="shared" si="61"/>
        <v>54393</v>
      </c>
      <c r="I749" s="113" t="str">
        <f>IFERROR(VLOOKUP($F749,'2_Download'!$A$18:$H$5000,I$1,0),"")</f>
        <v/>
      </c>
      <c r="J749" s="113" t="str">
        <f>IFERROR(VLOOKUP($F749,'2_Download'!$A$18:$H$5000,J$1,0),"")</f>
        <v/>
      </c>
      <c r="K749" s="113" t="str">
        <f>IFERROR(VLOOKUP($F749,'2_Download'!$A$18:$H$5000,K$1,0),"")</f>
        <v/>
      </c>
      <c r="L749" s="113" t="str">
        <f>IFERROR(VLOOKUP($F749,'2_Download'!$A$18:$H$5000,L$1,0),"")</f>
        <v/>
      </c>
      <c r="M749" s="113" t="str">
        <f>IFERROR(VLOOKUP($F749,'2_Download'!$A$18:$H$5000,M$1,0),"")</f>
        <v/>
      </c>
      <c r="N749" s="113" t="str">
        <f>IFERROR(VLOOKUP($F749,'2_Download'!$A$18:$H$5000,N$1,0),"")</f>
        <v/>
      </c>
      <c r="O749" s="113" t="str">
        <f>IFERROR(VLOOKUP($F749,'2_Download'!$A$18:$H$5000,O$1,0),"")</f>
        <v/>
      </c>
    </row>
    <row r="750" spans="2:15" x14ac:dyDescent="0.2">
      <c r="B750" s="103">
        <f t="shared" si="63"/>
        <v>2048</v>
      </c>
      <c r="C750" s="103">
        <f t="shared" si="64"/>
        <v>12</v>
      </c>
      <c r="D750" s="103">
        <f t="shared" si="65"/>
        <v>2</v>
      </c>
      <c r="E750" s="103">
        <f t="shared" si="62"/>
        <v>15</v>
      </c>
      <c r="F750" s="103" t="str">
        <f>CONCATENATE(D750,"Q ",VLOOKUP($C750,Parametros!$D$4:$E$15,2,0)," ",'3_Fix'!B750)</f>
        <v>2Q Dic 2048</v>
      </c>
      <c r="H750" s="107">
        <f t="shared" si="61"/>
        <v>54407</v>
      </c>
      <c r="I750" s="113" t="str">
        <f>IFERROR(VLOOKUP($F750,'2_Download'!$A$18:$H$5000,I$1,0),"")</f>
        <v/>
      </c>
      <c r="J750" s="113" t="str">
        <f>IFERROR(VLOOKUP($F750,'2_Download'!$A$18:$H$5000,J$1,0),"")</f>
        <v/>
      </c>
      <c r="K750" s="113" t="str">
        <f>IFERROR(VLOOKUP($F750,'2_Download'!$A$18:$H$5000,K$1,0),"")</f>
        <v/>
      </c>
      <c r="L750" s="113" t="str">
        <f>IFERROR(VLOOKUP($F750,'2_Download'!$A$18:$H$5000,L$1,0),"")</f>
        <v/>
      </c>
      <c r="M750" s="113" t="str">
        <f>IFERROR(VLOOKUP($F750,'2_Download'!$A$18:$H$5000,M$1,0),"")</f>
        <v/>
      </c>
      <c r="N750" s="113" t="str">
        <f>IFERROR(VLOOKUP($F750,'2_Download'!$A$18:$H$5000,N$1,0),"")</f>
        <v/>
      </c>
      <c r="O750" s="113" t="str">
        <f>IFERROR(VLOOKUP($F750,'2_Download'!$A$18:$H$5000,O$1,0),"")</f>
        <v/>
      </c>
    </row>
    <row r="751" spans="2:15" x14ac:dyDescent="0.2">
      <c r="B751" s="103">
        <f t="shared" si="63"/>
        <v>2049</v>
      </c>
      <c r="C751" s="103">
        <f t="shared" si="64"/>
        <v>1</v>
      </c>
      <c r="D751" s="103">
        <f t="shared" si="65"/>
        <v>1</v>
      </c>
      <c r="E751" s="103">
        <f t="shared" si="62"/>
        <v>1</v>
      </c>
      <c r="F751" s="103" t="str">
        <f>CONCATENATE(D751,"Q ",VLOOKUP($C751,Parametros!$D$4:$E$15,2,0)," ",'3_Fix'!B751)</f>
        <v>1Q Ene 2049</v>
      </c>
      <c r="H751" s="107">
        <f t="shared" si="61"/>
        <v>54424</v>
      </c>
      <c r="I751" s="113" t="str">
        <f>IFERROR(VLOOKUP($F751,'2_Download'!$A$18:$H$5000,I$1,0),"")</f>
        <v/>
      </c>
      <c r="J751" s="113" t="str">
        <f>IFERROR(VLOOKUP($F751,'2_Download'!$A$18:$H$5000,J$1,0),"")</f>
        <v/>
      </c>
      <c r="K751" s="113" t="str">
        <f>IFERROR(VLOOKUP($F751,'2_Download'!$A$18:$H$5000,K$1,0),"")</f>
        <v/>
      </c>
      <c r="L751" s="113" t="str">
        <f>IFERROR(VLOOKUP($F751,'2_Download'!$A$18:$H$5000,L$1,0),"")</f>
        <v/>
      </c>
      <c r="M751" s="113" t="str">
        <f>IFERROR(VLOOKUP($F751,'2_Download'!$A$18:$H$5000,M$1,0),"")</f>
        <v/>
      </c>
      <c r="N751" s="113" t="str">
        <f>IFERROR(VLOOKUP($F751,'2_Download'!$A$18:$H$5000,N$1,0),"")</f>
        <v/>
      </c>
      <c r="O751" s="113" t="str">
        <f>IFERROR(VLOOKUP($F751,'2_Download'!$A$18:$H$5000,O$1,0),"")</f>
        <v/>
      </c>
    </row>
    <row r="752" spans="2:15" x14ac:dyDescent="0.2">
      <c r="B752" s="103">
        <f t="shared" si="63"/>
        <v>2049</v>
      </c>
      <c r="C752" s="103">
        <f t="shared" si="64"/>
        <v>1</v>
      </c>
      <c r="D752" s="103">
        <f t="shared" si="65"/>
        <v>2</v>
      </c>
      <c r="E752" s="103">
        <f t="shared" si="62"/>
        <v>15</v>
      </c>
      <c r="F752" s="103" t="str">
        <f>CONCATENATE(D752,"Q ",VLOOKUP($C752,Parametros!$D$4:$E$15,2,0)," ",'3_Fix'!B752)</f>
        <v>2Q Ene 2049</v>
      </c>
      <c r="H752" s="107">
        <f t="shared" si="61"/>
        <v>54438</v>
      </c>
      <c r="I752" s="113" t="str">
        <f>IFERROR(VLOOKUP($F752,'2_Download'!$A$18:$H$5000,I$1,0),"")</f>
        <v/>
      </c>
      <c r="J752" s="113" t="str">
        <f>IFERROR(VLOOKUP($F752,'2_Download'!$A$18:$H$5000,J$1,0),"")</f>
        <v/>
      </c>
      <c r="K752" s="113" t="str">
        <f>IFERROR(VLOOKUP($F752,'2_Download'!$A$18:$H$5000,K$1,0),"")</f>
        <v/>
      </c>
      <c r="L752" s="113" t="str">
        <f>IFERROR(VLOOKUP($F752,'2_Download'!$A$18:$H$5000,L$1,0),"")</f>
        <v/>
      </c>
      <c r="M752" s="113" t="str">
        <f>IFERROR(VLOOKUP($F752,'2_Download'!$A$18:$H$5000,M$1,0),"")</f>
        <v/>
      </c>
      <c r="N752" s="113" t="str">
        <f>IFERROR(VLOOKUP($F752,'2_Download'!$A$18:$H$5000,N$1,0),"")</f>
        <v/>
      </c>
      <c r="O752" s="113" t="str">
        <f>IFERROR(VLOOKUP($F752,'2_Download'!$A$18:$H$5000,O$1,0),"")</f>
        <v/>
      </c>
    </row>
    <row r="753" spans="2:15" x14ac:dyDescent="0.2">
      <c r="B753" s="103">
        <f t="shared" si="63"/>
        <v>2049</v>
      </c>
      <c r="C753" s="103">
        <f t="shared" si="64"/>
        <v>2</v>
      </c>
      <c r="D753" s="103">
        <f t="shared" si="65"/>
        <v>1</v>
      </c>
      <c r="E753" s="103">
        <f t="shared" si="62"/>
        <v>1</v>
      </c>
      <c r="F753" s="103" t="str">
        <f>CONCATENATE(D753,"Q ",VLOOKUP($C753,Parametros!$D$4:$E$15,2,0)," ",'3_Fix'!B753)</f>
        <v>1Q Feb 2049</v>
      </c>
      <c r="H753" s="107">
        <f t="shared" si="61"/>
        <v>54455</v>
      </c>
      <c r="I753" s="113" t="str">
        <f>IFERROR(VLOOKUP($F753,'2_Download'!$A$18:$H$5000,I$1,0),"")</f>
        <v/>
      </c>
      <c r="J753" s="113" t="str">
        <f>IFERROR(VLOOKUP($F753,'2_Download'!$A$18:$H$5000,J$1,0),"")</f>
        <v/>
      </c>
      <c r="K753" s="113" t="str">
        <f>IFERROR(VLOOKUP($F753,'2_Download'!$A$18:$H$5000,K$1,0),"")</f>
        <v/>
      </c>
      <c r="L753" s="113" t="str">
        <f>IFERROR(VLOOKUP($F753,'2_Download'!$A$18:$H$5000,L$1,0),"")</f>
        <v/>
      </c>
      <c r="M753" s="113" t="str">
        <f>IFERROR(VLOOKUP($F753,'2_Download'!$A$18:$H$5000,M$1,0),"")</f>
        <v/>
      </c>
      <c r="N753" s="113" t="str">
        <f>IFERROR(VLOOKUP($F753,'2_Download'!$A$18:$H$5000,N$1,0),"")</f>
        <v/>
      </c>
      <c r="O753" s="113" t="str">
        <f>IFERROR(VLOOKUP($F753,'2_Download'!$A$18:$H$5000,O$1,0),"")</f>
        <v/>
      </c>
    </row>
    <row r="754" spans="2:15" x14ac:dyDescent="0.2">
      <c r="B754" s="103">
        <f t="shared" si="63"/>
        <v>2049</v>
      </c>
      <c r="C754" s="103">
        <f t="shared" si="64"/>
        <v>2</v>
      </c>
      <c r="D754" s="103">
        <f t="shared" si="65"/>
        <v>2</v>
      </c>
      <c r="E754" s="103">
        <f t="shared" si="62"/>
        <v>15</v>
      </c>
      <c r="F754" s="103" t="str">
        <f>CONCATENATE(D754,"Q ",VLOOKUP($C754,Parametros!$D$4:$E$15,2,0)," ",'3_Fix'!B754)</f>
        <v>2Q Feb 2049</v>
      </c>
      <c r="H754" s="107">
        <f t="shared" si="61"/>
        <v>54469</v>
      </c>
      <c r="I754" s="113" t="str">
        <f>IFERROR(VLOOKUP($F754,'2_Download'!$A$18:$H$5000,I$1,0),"")</f>
        <v/>
      </c>
      <c r="J754" s="113" t="str">
        <f>IFERROR(VLOOKUP($F754,'2_Download'!$A$18:$H$5000,J$1,0),"")</f>
        <v/>
      </c>
      <c r="K754" s="113" t="str">
        <f>IFERROR(VLOOKUP($F754,'2_Download'!$A$18:$H$5000,K$1,0),"")</f>
        <v/>
      </c>
      <c r="L754" s="113" t="str">
        <f>IFERROR(VLOOKUP($F754,'2_Download'!$A$18:$H$5000,L$1,0),"")</f>
        <v/>
      </c>
      <c r="M754" s="113" t="str">
        <f>IFERROR(VLOOKUP($F754,'2_Download'!$A$18:$H$5000,M$1,0),"")</f>
        <v/>
      </c>
      <c r="N754" s="113" t="str">
        <f>IFERROR(VLOOKUP($F754,'2_Download'!$A$18:$H$5000,N$1,0),"")</f>
        <v/>
      </c>
      <c r="O754" s="113" t="str">
        <f>IFERROR(VLOOKUP($F754,'2_Download'!$A$18:$H$5000,O$1,0),"")</f>
        <v/>
      </c>
    </row>
    <row r="755" spans="2:15" x14ac:dyDescent="0.2">
      <c r="B755" s="103">
        <f t="shared" si="63"/>
        <v>2049</v>
      </c>
      <c r="C755" s="103">
        <f t="shared" si="64"/>
        <v>3</v>
      </c>
      <c r="D755" s="103">
        <f t="shared" si="65"/>
        <v>1</v>
      </c>
      <c r="E755" s="103">
        <f t="shared" si="62"/>
        <v>1</v>
      </c>
      <c r="F755" s="103" t="str">
        <f>CONCATENATE(D755,"Q ",VLOOKUP($C755,Parametros!$D$4:$E$15,2,0)," ",'3_Fix'!B755)</f>
        <v>1Q Mar 2049</v>
      </c>
      <c r="H755" s="107">
        <f t="shared" si="61"/>
        <v>54483</v>
      </c>
      <c r="I755" s="113" t="str">
        <f>IFERROR(VLOOKUP($F755,'2_Download'!$A$18:$H$5000,I$1,0),"")</f>
        <v/>
      </c>
      <c r="J755" s="113" t="str">
        <f>IFERROR(VLOOKUP($F755,'2_Download'!$A$18:$H$5000,J$1,0),"")</f>
        <v/>
      </c>
      <c r="K755" s="113" t="str">
        <f>IFERROR(VLOOKUP($F755,'2_Download'!$A$18:$H$5000,K$1,0),"")</f>
        <v/>
      </c>
      <c r="L755" s="113" t="str">
        <f>IFERROR(VLOOKUP($F755,'2_Download'!$A$18:$H$5000,L$1,0),"")</f>
        <v/>
      </c>
      <c r="M755" s="113" t="str">
        <f>IFERROR(VLOOKUP($F755,'2_Download'!$A$18:$H$5000,M$1,0),"")</f>
        <v/>
      </c>
      <c r="N755" s="113" t="str">
        <f>IFERROR(VLOOKUP($F755,'2_Download'!$A$18:$H$5000,N$1,0),"")</f>
        <v/>
      </c>
      <c r="O755" s="113" t="str">
        <f>IFERROR(VLOOKUP($F755,'2_Download'!$A$18:$H$5000,O$1,0),"")</f>
        <v/>
      </c>
    </row>
    <row r="756" spans="2:15" x14ac:dyDescent="0.2">
      <c r="B756" s="103">
        <f t="shared" si="63"/>
        <v>2049</v>
      </c>
      <c r="C756" s="103">
        <f t="shared" si="64"/>
        <v>3</v>
      </c>
      <c r="D756" s="103">
        <f t="shared" si="65"/>
        <v>2</v>
      </c>
      <c r="E756" s="103">
        <f t="shared" si="62"/>
        <v>15</v>
      </c>
      <c r="F756" s="103" t="str">
        <f>CONCATENATE(D756,"Q ",VLOOKUP($C756,Parametros!$D$4:$E$15,2,0)," ",'3_Fix'!B756)</f>
        <v>2Q Mar 2049</v>
      </c>
      <c r="H756" s="107">
        <f t="shared" si="61"/>
        <v>54497</v>
      </c>
      <c r="I756" s="113" t="str">
        <f>IFERROR(VLOOKUP($F756,'2_Download'!$A$18:$H$5000,I$1,0),"")</f>
        <v/>
      </c>
      <c r="J756" s="113" t="str">
        <f>IFERROR(VLOOKUP($F756,'2_Download'!$A$18:$H$5000,J$1,0),"")</f>
        <v/>
      </c>
      <c r="K756" s="113" t="str">
        <f>IFERROR(VLOOKUP($F756,'2_Download'!$A$18:$H$5000,K$1,0),"")</f>
        <v/>
      </c>
      <c r="L756" s="113" t="str">
        <f>IFERROR(VLOOKUP($F756,'2_Download'!$A$18:$H$5000,L$1,0),"")</f>
        <v/>
      </c>
      <c r="M756" s="113" t="str">
        <f>IFERROR(VLOOKUP($F756,'2_Download'!$A$18:$H$5000,M$1,0),"")</f>
        <v/>
      </c>
      <c r="N756" s="113" t="str">
        <f>IFERROR(VLOOKUP($F756,'2_Download'!$A$18:$H$5000,N$1,0),"")</f>
        <v/>
      </c>
      <c r="O756" s="113" t="str">
        <f>IFERROR(VLOOKUP($F756,'2_Download'!$A$18:$H$5000,O$1,0),"")</f>
        <v/>
      </c>
    </row>
    <row r="757" spans="2:15" x14ac:dyDescent="0.2">
      <c r="B757" s="103">
        <f t="shared" si="63"/>
        <v>2049</v>
      </c>
      <c r="C757" s="103">
        <f t="shared" si="64"/>
        <v>4</v>
      </c>
      <c r="D757" s="103">
        <f t="shared" si="65"/>
        <v>1</v>
      </c>
      <c r="E757" s="103">
        <f t="shared" si="62"/>
        <v>1</v>
      </c>
      <c r="F757" s="103" t="str">
        <f>CONCATENATE(D757,"Q ",VLOOKUP($C757,Parametros!$D$4:$E$15,2,0)," ",'3_Fix'!B757)</f>
        <v>1Q Abr 2049</v>
      </c>
      <c r="H757" s="107">
        <f t="shared" si="61"/>
        <v>54514</v>
      </c>
      <c r="I757" s="113" t="str">
        <f>IFERROR(VLOOKUP($F757,'2_Download'!$A$18:$H$5000,I$1,0),"")</f>
        <v/>
      </c>
      <c r="J757" s="113" t="str">
        <f>IFERROR(VLOOKUP($F757,'2_Download'!$A$18:$H$5000,J$1,0),"")</f>
        <v/>
      </c>
      <c r="K757" s="113" t="str">
        <f>IFERROR(VLOOKUP($F757,'2_Download'!$A$18:$H$5000,K$1,0),"")</f>
        <v/>
      </c>
      <c r="L757" s="113" t="str">
        <f>IFERROR(VLOOKUP($F757,'2_Download'!$A$18:$H$5000,L$1,0),"")</f>
        <v/>
      </c>
      <c r="M757" s="113" t="str">
        <f>IFERROR(VLOOKUP($F757,'2_Download'!$A$18:$H$5000,M$1,0),"")</f>
        <v/>
      </c>
      <c r="N757" s="113" t="str">
        <f>IFERROR(VLOOKUP($F757,'2_Download'!$A$18:$H$5000,N$1,0),"")</f>
        <v/>
      </c>
      <c r="O757" s="113" t="str">
        <f>IFERROR(VLOOKUP($F757,'2_Download'!$A$18:$H$5000,O$1,0),"")</f>
        <v/>
      </c>
    </row>
    <row r="758" spans="2:15" x14ac:dyDescent="0.2">
      <c r="B758" s="103">
        <f t="shared" si="63"/>
        <v>2049</v>
      </c>
      <c r="C758" s="103">
        <f t="shared" si="64"/>
        <v>4</v>
      </c>
      <c r="D758" s="103">
        <f t="shared" si="65"/>
        <v>2</v>
      </c>
      <c r="E758" s="103">
        <f t="shared" si="62"/>
        <v>15</v>
      </c>
      <c r="F758" s="103" t="str">
        <f>CONCATENATE(D758,"Q ",VLOOKUP($C758,Parametros!$D$4:$E$15,2,0)," ",'3_Fix'!B758)</f>
        <v>2Q Abr 2049</v>
      </c>
      <c r="H758" s="107">
        <f t="shared" si="61"/>
        <v>54528</v>
      </c>
      <c r="I758" s="113" t="str">
        <f>IFERROR(VLOOKUP($F758,'2_Download'!$A$18:$H$5000,I$1,0),"")</f>
        <v/>
      </c>
      <c r="J758" s="113" t="str">
        <f>IFERROR(VLOOKUP($F758,'2_Download'!$A$18:$H$5000,J$1,0),"")</f>
        <v/>
      </c>
      <c r="K758" s="113" t="str">
        <f>IFERROR(VLOOKUP($F758,'2_Download'!$A$18:$H$5000,K$1,0),"")</f>
        <v/>
      </c>
      <c r="L758" s="113" t="str">
        <f>IFERROR(VLOOKUP($F758,'2_Download'!$A$18:$H$5000,L$1,0),"")</f>
        <v/>
      </c>
      <c r="M758" s="113" t="str">
        <f>IFERROR(VLOOKUP($F758,'2_Download'!$A$18:$H$5000,M$1,0),"")</f>
        <v/>
      </c>
      <c r="N758" s="113" t="str">
        <f>IFERROR(VLOOKUP($F758,'2_Download'!$A$18:$H$5000,N$1,0),"")</f>
        <v/>
      </c>
      <c r="O758" s="113" t="str">
        <f>IFERROR(VLOOKUP($F758,'2_Download'!$A$18:$H$5000,O$1,0),"")</f>
        <v/>
      </c>
    </row>
    <row r="759" spans="2:15" x14ac:dyDescent="0.2">
      <c r="B759" s="103">
        <f t="shared" si="63"/>
        <v>2049</v>
      </c>
      <c r="C759" s="103">
        <f t="shared" si="64"/>
        <v>5</v>
      </c>
      <c r="D759" s="103">
        <f t="shared" si="65"/>
        <v>1</v>
      </c>
      <c r="E759" s="103">
        <f t="shared" si="62"/>
        <v>1</v>
      </c>
      <c r="F759" s="103" t="str">
        <f>CONCATENATE(D759,"Q ",VLOOKUP($C759,Parametros!$D$4:$E$15,2,0)," ",'3_Fix'!B759)</f>
        <v>1Q May 2049</v>
      </c>
      <c r="H759" s="107">
        <f t="shared" si="61"/>
        <v>54544</v>
      </c>
      <c r="I759" s="113" t="str">
        <f>IFERROR(VLOOKUP($F759,'2_Download'!$A$18:$H$5000,I$1,0),"")</f>
        <v/>
      </c>
      <c r="J759" s="113" t="str">
        <f>IFERROR(VLOOKUP($F759,'2_Download'!$A$18:$H$5000,J$1,0),"")</f>
        <v/>
      </c>
      <c r="K759" s="113" t="str">
        <f>IFERROR(VLOOKUP($F759,'2_Download'!$A$18:$H$5000,K$1,0),"")</f>
        <v/>
      </c>
      <c r="L759" s="113" t="str">
        <f>IFERROR(VLOOKUP($F759,'2_Download'!$A$18:$H$5000,L$1,0),"")</f>
        <v/>
      </c>
      <c r="M759" s="113" t="str">
        <f>IFERROR(VLOOKUP($F759,'2_Download'!$A$18:$H$5000,M$1,0),"")</f>
        <v/>
      </c>
      <c r="N759" s="113" t="str">
        <f>IFERROR(VLOOKUP($F759,'2_Download'!$A$18:$H$5000,N$1,0),"")</f>
        <v/>
      </c>
      <c r="O759" s="113" t="str">
        <f>IFERROR(VLOOKUP($F759,'2_Download'!$A$18:$H$5000,O$1,0),"")</f>
        <v/>
      </c>
    </row>
    <row r="760" spans="2:15" x14ac:dyDescent="0.2">
      <c r="B760" s="103">
        <f t="shared" si="63"/>
        <v>2049</v>
      </c>
      <c r="C760" s="103">
        <f t="shared" si="64"/>
        <v>5</v>
      </c>
      <c r="D760" s="103">
        <f t="shared" si="65"/>
        <v>2</v>
      </c>
      <c r="E760" s="103">
        <f t="shared" si="62"/>
        <v>15</v>
      </c>
      <c r="F760" s="103" t="str">
        <f>CONCATENATE(D760,"Q ",VLOOKUP($C760,Parametros!$D$4:$E$15,2,0)," ",'3_Fix'!B760)</f>
        <v>2Q May 2049</v>
      </c>
      <c r="H760" s="107">
        <f t="shared" si="61"/>
        <v>54558</v>
      </c>
      <c r="I760" s="113" t="str">
        <f>IFERROR(VLOOKUP($F760,'2_Download'!$A$18:$H$5000,I$1,0),"")</f>
        <v/>
      </c>
      <c r="J760" s="113" t="str">
        <f>IFERROR(VLOOKUP($F760,'2_Download'!$A$18:$H$5000,J$1,0),"")</f>
        <v/>
      </c>
      <c r="K760" s="113" t="str">
        <f>IFERROR(VLOOKUP($F760,'2_Download'!$A$18:$H$5000,K$1,0),"")</f>
        <v/>
      </c>
      <c r="L760" s="113" t="str">
        <f>IFERROR(VLOOKUP($F760,'2_Download'!$A$18:$H$5000,L$1,0),"")</f>
        <v/>
      </c>
      <c r="M760" s="113" t="str">
        <f>IFERROR(VLOOKUP($F760,'2_Download'!$A$18:$H$5000,M$1,0),"")</f>
        <v/>
      </c>
      <c r="N760" s="113" t="str">
        <f>IFERROR(VLOOKUP($F760,'2_Download'!$A$18:$H$5000,N$1,0),"")</f>
        <v/>
      </c>
      <c r="O760" s="113" t="str">
        <f>IFERROR(VLOOKUP($F760,'2_Download'!$A$18:$H$5000,O$1,0),"")</f>
        <v/>
      </c>
    </row>
    <row r="761" spans="2:15" x14ac:dyDescent="0.2">
      <c r="B761" s="103">
        <f t="shared" si="63"/>
        <v>2049</v>
      </c>
      <c r="C761" s="103">
        <f t="shared" si="64"/>
        <v>6</v>
      </c>
      <c r="D761" s="103">
        <f t="shared" si="65"/>
        <v>1</v>
      </c>
      <c r="E761" s="103">
        <f t="shared" si="62"/>
        <v>1</v>
      </c>
      <c r="F761" s="103" t="str">
        <f>CONCATENATE(D761,"Q ",VLOOKUP($C761,Parametros!$D$4:$E$15,2,0)," ",'3_Fix'!B761)</f>
        <v>1Q Jun 2049</v>
      </c>
      <c r="H761" s="107">
        <f t="shared" si="61"/>
        <v>54575</v>
      </c>
      <c r="I761" s="113" t="str">
        <f>IFERROR(VLOOKUP($F761,'2_Download'!$A$18:$H$5000,I$1,0),"")</f>
        <v/>
      </c>
      <c r="J761" s="113" t="str">
        <f>IFERROR(VLOOKUP($F761,'2_Download'!$A$18:$H$5000,J$1,0),"")</f>
        <v/>
      </c>
      <c r="K761" s="113" t="str">
        <f>IFERROR(VLOOKUP($F761,'2_Download'!$A$18:$H$5000,K$1,0),"")</f>
        <v/>
      </c>
      <c r="L761" s="113" t="str">
        <f>IFERROR(VLOOKUP($F761,'2_Download'!$A$18:$H$5000,L$1,0),"")</f>
        <v/>
      </c>
      <c r="M761" s="113" t="str">
        <f>IFERROR(VLOOKUP($F761,'2_Download'!$A$18:$H$5000,M$1,0),"")</f>
        <v/>
      </c>
      <c r="N761" s="113" t="str">
        <f>IFERROR(VLOOKUP($F761,'2_Download'!$A$18:$H$5000,N$1,0),"")</f>
        <v/>
      </c>
      <c r="O761" s="113" t="str">
        <f>IFERROR(VLOOKUP($F761,'2_Download'!$A$18:$H$5000,O$1,0),"")</f>
        <v/>
      </c>
    </row>
    <row r="762" spans="2:15" x14ac:dyDescent="0.2">
      <c r="B762" s="103">
        <f t="shared" si="63"/>
        <v>2049</v>
      </c>
      <c r="C762" s="103">
        <f t="shared" si="64"/>
        <v>6</v>
      </c>
      <c r="D762" s="103">
        <f t="shared" si="65"/>
        <v>2</v>
      </c>
      <c r="E762" s="103">
        <f t="shared" si="62"/>
        <v>15</v>
      </c>
      <c r="F762" s="103" t="str">
        <f>CONCATENATE(D762,"Q ",VLOOKUP($C762,Parametros!$D$4:$E$15,2,0)," ",'3_Fix'!B762)</f>
        <v>2Q Jun 2049</v>
      </c>
      <c r="H762" s="107">
        <f t="shared" si="61"/>
        <v>54589</v>
      </c>
      <c r="I762" s="113" t="str">
        <f>IFERROR(VLOOKUP($F762,'2_Download'!$A$18:$H$5000,I$1,0),"")</f>
        <v/>
      </c>
      <c r="J762" s="113" t="str">
        <f>IFERROR(VLOOKUP($F762,'2_Download'!$A$18:$H$5000,J$1,0),"")</f>
        <v/>
      </c>
      <c r="K762" s="113" t="str">
        <f>IFERROR(VLOOKUP($F762,'2_Download'!$A$18:$H$5000,K$1,0),"")</f>
        <v/>
      </c>
      <c r="L762" s="113" t="str">
        <f>IFERROR(VLOOKUP($F762,'2_Download'!$A$18:$H$5000,L$1,0),"")</f>
        <v/>
      </c>
      <c r="M762" s="113" t="str">
        <f>IFERROR(VLOOKUP($F762,'2_Download'!$A$18:$H$5000,M$1,0),"")</f>
        <v/>
      </c>
      <c r="N762" s="113" t="str">
        <f>IFERROR(VLOOKUP($F762,'2_Download'!$A$18:$H$5000,N$1,0),"")</f>
        <v/>
      </c>
      <c r="O762" s="113" t="str">
        <f>IFERROR(VLOOKUP($F762,'2_Download'!$A$18:$H$5000,O$1,0),"")</f>
        <v/>
      </c>
    </row>
    <row r="763" spans="2:15" x14ac:dyDescent="0.2">
      <c r="B763" s="103">
        <f t="shared" si="63"/>
        <v>2049</v>
      </c>
      <c r="C763" s="103">
        <f t="shared" si="64"/>
        <v>7</v>
      </c>
      <c r="D763" s="103">
        <f t="shared" si="65"/>
        <v>1</v>
      </c>
      <c r="E763" s="103">
        <f t="shared" si="62"/>
        <v>1</v>
      </c>
      <c r="F763" s="103" t="str">
        <f>CONCATENATE(D763,"Q ",VLOOKUP($C763,Parametros!$D$4:$E$15,2,0)," ",'3_Fix'!B763)</f>
        <v>1Q Jul 2049</v>
      </c>
      <c r="H763" s="107">
        <f t="shared" si="61"/>
        <v>54605</v>
      </c>
      <c r="I763" s="113" t="str">
        <f>IFERROR(VLOOKUP($F763,'2_Download'!$A$18:$H$5000,I$1,0),"")</f>
        <v/>
      </c>
      <c r="J763" s="113" t="str">
        <f>IFERROR(VLOOKUP($F763,'2_Download'!$A$18:$H$5000,J$1,0),"")</f>
        <v/>
      </c>
      <c r="K763" s="113" t="str">
        <f>IFERROR(VLOOKUP($F763,'2_Download'!$A$18:$H$5000,K$1,0),"")</f>
        <v/>
      </c>
      <c r="L763" s="113" t="str">
        <f>IFERROR(VLOOKUP($F763,'2_Download'!$A$18:$H$5000,L$1,0),"")</f>
        <v/>
      </c>
      <c r="M763" s="113" t="str">
        <f>IFERROR(VLOOKUP($F763,'2_Download'!$A$18:$H$5000,M$1,0),"")</f>
        <v/>
      </c>
      <c r="N763" s="113" t="str">
        <f>IFERROR(VLOOKUP($F763,'2_Download'!$A$18:$H$5000,N$1,0),"")</f>
        <v/>
      </c>
      <c r="O763" s="113" t="str">
        <f>IFERROR(VLOOKUP($F763,'2_Download'!$A$18:$H$5000,O$1,0),"")</f>
        <v/>
      </c>
    </row>
    <row r="764" spans="2:15" x14ac:dyDescent="0.2">
      <c r="B764" s="103">
        <f t="shared" si="63"/>
        <v>2049</v>
      </c>
      <c r="C764" s="103">
        <f t="shared" si="64"/>
        <v>7</v>
      </c>
      <c r="D764" s="103">
        <f t="shared" si="65"/>
        <v>2</v>
      </c>
      <c r="E764" s="103">
        <f t="shared" si="62"/>
        <v>15</v>
      </c>
      <c r="F764" s="103" t="str">
        <f>CONCATENATE(D764,"Q ",VLOOKUP($C764,Parametros!$D$4:$E$15,2,0)," ",'3_Fix'!B764)</f>
        <v>2Q Jul 2049</v>
      </c>
      <c r="H764" s="107">
        <f t="shared" si="61"/>
        <v>54619</v>
      </c>
      <c r="I764" s="113" t="str">
        <f>IFERROR(VLOOKUP($F764,'2_Download'!$A$18:$H$5000,I$1,0),"")</f>
        <v/>
      </c>
      <c r="J764" s="113" t="str">
        <f>IFERROR(VLOOKUP($F764,'2_Download'!$A$18:$H$5000,J$1,0),"")</f>
        <v/>
      </c>
      <c r="K764" s="113" t="str">
        <f>IFERROR(VLOOKUP($F764,'2_Download'!$A$18:$H$5000,K$1,0),"")</f>
        <v/>
      </c>
      <c r="L764" s="113" t="str">
        <f>IFERROR(VLOOKUP($F764,'2_Download'!$A$18:$H$5000,L$1,0),"")</f>
        <v/>
      </c>
      <c r="M764" s="113" t="str">
        <f>IFERROR(VLOOKUP($F764,'2_Download'!$A$18:$H$5000,M$1,0),"")</f>
        <v/>
      </c>
      <c r="N764" s="113" t="str">
        <f>IFERROR(VLOOKUP($F764,'2_Download'!$A$18:$H$5000,N$1,0),"")</f>
        <v/>
      </c>
      <c r="O764" s="113" t="str">
        <f>IFERROR(VLOOKUP($F764,'2_Download'!$A$18:$H$5000,O$1,0),"")</f>
        <v/>
      </c>
    </row>
    <row r="765" spans="2:15" x14ac:dyDescent="0.2">
      <c r="B765" s="103">
        <f t="shared" si="63"/>
        <v>2049</v>
      </c>
      <c r="C765" s="103">
        <f t="shared" si="64"/>
        <v>8</v>
      </c>
      <c r="D765" s="103">
        <f t="shared" si="65"/>
        <v>1</v>
      </c>
      <c r="E765" s="103">
        <f t="shared" si="62"/>
        <v>1</v>
      </c>
      <c r="F765" s="103" t="str">
        <f>CONCATENATE(D765,"Q ",VLOOKUP($C765,Parametros!$D$4:$E$15,2,0)," ",'3_Fix'!B765)</f>
        <v>1Q Ago 2049</v>
      </c>
      <c r="H765" s="107">
        <f t="shared" si="61"/>
        <v>54636</v>
      </c>
      <c r="I765" s="113" t="str">
        <f>IFERROR(VLOOKUP($F765,'2_Download'!$A$18:$H$5000,I$1,0),"")</f>
        <v/>
      </c>
      <c r="J765" s="113" t="str">
        <f>IFERROR(VLOOKUP($F765,'2_Download'!$A$18:$H$5000,J$1,0),"")</f>
        <v/>
      </c>
      <c r="K765" s="113" t="str">
        <f>IFERROR(VLOOKUP($F765,'2_Download'!$A$18:$H$5000,K$1,0),"")</f>
        <v/>
      </c>
      <c r="L765" s="113" t="str">
        <f>IFERROR(VLOOKUP($F765,'2_Download'!$A$18:$H$5000,L$1,0),"")</f>
        <v/>
      </c>
      <c r="M765" s="113" t="str">
        <f>IFERROR(VLOOKUP($F765,'2_Download'!$A$18:$H$5000,M$1,0),"")</f>
        <v/>
      </c>
      <c r="N765" s="113" t="str">
        <f>IFERROR(VLOOKUP($F765,'2_Download'!$A$18:$H$5000,N$1,0),"")</f>
        <v/>
      </c>
      <c r="O765" s="113" t="str">
        <f>IFERROR(VLOOKUP($F765,'2_Download'!$A$18:$H$5000,O$1,0),"")</f>
        <v/>
      </c>
    </row>
    <row r="766" spans="2:15" x14ac:dyDescent="0.2">
      <c r="B766" s="103">
        <f t="shared" si="63"/>
        <v>2049</v>
      </c>
      <c r="C766" s="103">
        <f t="shared" si="64"/>
        <v>8</v>
      </c>
      <c r="D766" s="103">
        <f t="shared" si="65"/>
        <v>2</v>
      </c>
      <c r="E766" s="103">
        <f t="shared" si="62"/>
        <v>15</v>
      </c>
      <c r="F766" s="103" t="str">
        <f>CONCATENATE(D766,"Q ",VLOOKUP($C766,Parametros!$D$4:$E$15,2,0)," ",'3_Fix'!B766)</f>
        <v>2Q Ago 2049</v>
      </c>
      <c r="H766" s="107">
        <f t="shared" si="61"/>
        <v>54650</v>
      </c>
      <c r="I766" s="113" t="str">
        <f>IFERROR(VLOOKUP($F766,'2_Download'!$A$18:$H$5000,I$1,0),"")</f>
        <v/>
      </c>
      <c r="J766" s="113" t="str">
        <f>IFERROR(VLOOKUP($F766,'2_Download'!$A$18:$H$5000,J$1,0),"")</f>
        <v/>
      </c>
      <c r="K766" s="113" t="str">
        <f>IFERROR(VLOOKUP($F766,'2_Download'!$A$18:$H$5000,K$1,0),"")</f>
        <v/>
      </c>
      <c r="L766" s="113" t="str">
        <f>IFERROR(VLOOKUP($F766,'2_Download'!$A$18:$H$5000,L$1,0),"")</f>
        <v/>
      </c>
      <c r="M766" s="113" t="str">
        <f>IFERROR(VLOOKUP($F766,'2_Download'!$A$18:$H$5000,M$1,0),"")</f>
        <v/>
      </c>
      <c r="N766" s="113" t="str">
        <f>IFERROR(VLOOKUP($F766,'2_Download'!$A$18:$H$5000,N$1,0),"")</f>
        <v/>
      </c>
      <c r="O766" s="113" t="str">
        <f>IFERROR(VLOOKUP($F766,'2_Download'!$A$18:$H$5000,O$1,0),"")</f>
        <v/>
      </c>
    </row>
    <row r="767" spans="2:15" x14ac:dyDescent="0.2">
      <c r="B767" s="103">
        <f t="shared" si="63"/>
        <v>2049</v>
      </c>
      <c r="C767" s="103">
        <f t="shared" si="64"/>
        <v>9</v>
      </c>
      <c r="D767" s="103">
        <f t="shared" si="65"/>
        <v>1</v>
      </c>
      <c r="E767" s="103">
        <f t="shared" si="62"/>
        <v>1</v>
      </c>
      <c r="F767" s="103" t="str">
        <f>CONCATENATE(D767,"Q ",VLOOKUP($C767,Parametros!$D$4:$E$15,2,0)," ",'3_Fix'!B767)</f>
        <v>1Q Sep 2049</v>
      </c>
      <c r="H767" s="107">
        <f t="shared" si="61"/>
        <v>54667</v>
      </c>
      <c r="I767" s="113" t="str">
        <f>IFERROR(VLOOKUP($F767,'2_Download'!$A$18:$H$5000,I$1,0),"")</f>
        <v/>
      </c>
      <c r="J767" s="113" t="str">
        <f>IFERROR(VLOOKUP($F767,'2_Download'!$A$18:$H$5000,J$1,0),"")</f>
        <v/>
      </c>
      <c r="K767" s="113" t="str">
        <f>IFERROR(VLOOKUP($F767,'2_Download'!$A$18:$H$5000,K$1,0),"")</f>
        <v/>
      </c>
      <c r="L767" s="113" t="str">
        <f>IFERROR(VLOOKUP($F767,'2_Download'!$A$18:$H$5000,L$1,0),"")</f>
        <v/>
      </c>
      <c r="M767" s="113" t="str">
        <f>IFERROR(VLOOKUP($F767,'2_Download'!$A$18:$H$5000,M$1,0),"")</f>
        <v/>
      </c>
      <c r="N767" s="113" t="str">
        <f>IFERROR(VLOOKUP($F767,'2_Download'!$A$18:$H$5000,N$1,0),"")</f>
        <v/>
      </c>
      <c r="O767" s="113" t="str">
        <f>IFERROR(VLOOKUP($F767,'2_Download'!$A$18:$H$5000,O$1,0),"")</f>
        <v/>
      </c>
    </row>
    <row r="768" spans="2:15" x14ac:dyDescent="0.2">
      <c r="B768" s="103">
        <f t="shared" si="63"/>
        <v>2049</v>
      </c>
      <c r="C768" s="103">
        <f t="shared" si="64"/>
        <v>9</v>
      </c>
      <c r="D768" s="103">
        <f t="shared" si="65"/>
        <v>2</v>
      </c>
      <c r="E768" s="103">
        <f t="shared" si="62"/>
        <v>15</v>
      </c>
      <c r="F768" s="103" t="str">
        <f>CONCATENATE(D768,"Q ",VLOOKUP($C768,Parametros!$D$4:$E$15,2,0)," ",'3_Fix'!B768)</f>
        <v>2Q Sep 2049</v>
      </c>
      <c r="H768" s="107">
        <f t="shared" si="61"/>
        <v>54681</v>
      </c>
      <c r="I768" s="113" t="str">
        <f>IFERROR(VLOOKUP($F768,'2_Download'!$A$18:$H$5000,I$1,0),"")</f>
        <v/>
      </c>
      <c r="J768" s="113" t="str">
        <f>IFERROR(VLOOKUP($F768,'2_Download'!$A$18:$H$5000,J$1,0),"")</f>
        <v/>
      </c>
      <c r="K768" s="113" t="str">
        <f>IFERROR(VLOOKUP($F768,'2_Download'!$A$18:$H$5000,K$1,0),"")</f>
        <v/>
      </c>
      <c r="L768" s="113" t="str">
        <f>IFERROR(VLOOKUP($F768,'2_Download'!$A$18:$H$5000,L$1,0),"")</f>
        <v/>
      </c>
      <c r="M768" s="113" t="str">
        <f>IFERROR(VLOOKUP($F768,'2_Download'!$A$18:$H$5000,M$1,0),"")</f>
        <v/>
      </c>
      <c r="N768" s="113" t="str">
        <f>IFERROR(VLOOKUP($F768,'2_Download'!$A$18:$H$5000,N$1,0),"")</f>
        <v/>
      </c>
      <c r="O768" s="113" t="str">
        <f>IFERROR(VLOOKUP($F768,'2_Download'!$A$18:$H$5000,O$1,0),"")</f>
        <v/>
      </c>
    </row>
    <row r="769" spans="2:15" x14ac:dyDescent="0.2">
      <c r="B769" s="103">
        <f t="shared" si="63"/>
        <v>2049</v>
      </c>
      <c r="C769" s="103">
        <f t="shared" si="64"/>
        <v>10</v>
      </c>
      <c r="D769" s="103">
        <f t="shared" si="65"/>
        <v>1</v>
      </c>
      <c r="E769" s="103">
        <f t="shared" si="62"/>
        <v>1</v>
      </c>
      <c r="F769" s="103" t="str">
        <f>CONCATENATE(D769,"Q ",VLOOKUP($C769,Parametros!$D$4:$E$15,2,0)," ",'3_Fix'!B769)</f>
        <v>1Q Oct 2049</v>
      </c>
      <c r="H769" s="107">
        <f t="shared" si="61"/>
        <v>54697</v>
      </c>
      <c r="I769" s="113" t="str">
        <f>IFERROR(VLOOKUP($F769,'2_Download'!$A$18:$H$5000,I$1,0),"")</f>
        <v/>
      </c>
      <c r="J769" s="113" t="str">
        <f>IFERROR(VLOOKUP($F769,'2_Download'!$A$18:$H$5000,J$1,0),"")</f>
        <v/>
      </c>
      <c r="K769" s="113" t="str">
        <f>IFERROR(VLOOKUP($F769,'2_Download'!$A$18:$H$5000,K$1,0),"")</f>
        <v/>
      </c>
      <c r="L769" s="113" t="str">
        <f>IFERROR(VLOOKUP($F769,'2_Download'!$A$18:$H$5000,L$1,0),"")</f>
        <v/>
      </c>
      <c r="M769" s="113" t="str">
        <f>IFERROR(VLOOKUP($F769,'2_Download'!$A$18:$H$5000,M$1,0),"")</f>
        <v/>
      </c>
      <c r="N769" s="113" t="str">
        <f>IFERROR(VLOOKUP($F769,'2_Download'!$A$18:$H$5000,N$1,0),"")</f>
        <v/>
      </c>
      <c r="O769" s="113" t="str">
        <f>IFERROR(VLOOKUP($F769,'2_Download'!$A$18:$H$5000,O$1,0),"")</f>
        <v/>
      </c>
    </row>
    <row r="770" spans="2:15" x14ac:dyDescent="0.2">
      <c r="B770" s="103">
        <f t="shared" si="63"/>
        <v>2049</v>
      </c>
      <c r="C770" s="103">
        <f t="shared" si="64"/>
        <v>10</v>
      </c>
      <c r="D770" s="103">
        <f t="shared" si="65"/>
        <v>2</v>
      </c>
      <c r="E770" s="103">
        <f t="shared" si="62"/>
        <v>15</v>
      </c>
      <c r="F770" s="103" t="str">
        <f>CONCATENATE(D770,"Q ",VLOOKUP($C770,Parametros!$D$4:$E$15,2,0)," ",'3_Fix'!B770)</f>
        <v>2Q Oct 2049</v>
      </c>
      <c r="H770" s="107">
        <f t="shared" si="61"/>
        <v>54711</v>
      </c>
      <c r="I770" s="113" t="str">
        <f>IFERROR(VLOOKUP($F770,'2_Download'!$A$18:$H$5000,I$1,0),"")</f>
        <v/>
      </c>
      <c r="J770" s="113" t="str">
        <f>IFERROR(VLOOKUP($F770,'2_Download'!$A$18:$H$5000,J$1,0),"")</f>
        <v/>
      </c>
      <c r="K770" s="113" t="str">
        <f>IFERROR(VLOOKUP($F770,'2_Download'!$A$18:$H$5000,K$1,0),"")</f>
        <v/>
      </c>
      <c r="L770" s="113" t="str">
        <f>IFERROR(VLOOKUP($F770,'2_Download'!$A$18:$H$5000,L$1,0),"")</f>
        <v/>
      </c>
      <c r="M770" s="113" t="str">
        <f>IFERROR(VLOOKUP($F770,'2_Download'!$A$18:$H$5000,M$1,0),"")</f>
        <v/>
      </c>
      <c r="N770" s="113" t="str">
        <f>IFERROR(VLOOKUP($F770,'2_Download'!$A$18:$H$5000,N$1,0),"")</f>
        <v/>
      </c>
      <c r="O770" s="113" t="str">
        <f>IFERROR(VLOOKUP($F770,'2_Download'!$A$18:$H$5000,O$1,0),"")</f>
        <v/>
      </c>
    </row>
    <row r="771" spans="2:15" x14ac:dyDescent="0.2">
      <c r="B771" s="103">
        <f t="shared" si="63"/>
        <v>2049</v>
      </c>
      <c r="C771" s="103">
        <f t="shared" si="64"/>
        <v>11</v>
      </c>
      <c r="D771" s="103">
        <f t="shared" si="65"/>
        <v>1</v>
      </c>
      <c r="E771" s="103">
        <f t="shared" si="62"/>
        <v>1</v>
      </c>
      <c r="F771" s="103" t="str">
        <f>CONCATENATE(D771,"Q ",VLOOKUP($C771,Parametros!$D$4:$E$15,2,0)," ",'3_Fix'!B771)</f>
        <v>1Q Nov 2049</v>
      </c>
      <c r="H771" s="107">
        <f t="shared" si="61"/>
        <v>54728</v>
      </c>
      <c r="I771" s="113" t="str">
        <f>IFERROR(VLOOKUP($F771,'2_Download'!$A$18:$H$5000,I$1,0),"")</f>
        <v/>
      </c>
      <c r="J771" s="113" t="str">
        <f>IFERROR(VLOOKUP($F771,'2_Download'!$A$18:$H$5000,J$1,0),"")</f>
        <v/>
      </c>
      <c r="K771" s="113" t="str">
        <f>IFERROR(VLOOKUP($F771,'2_Download'!$A$18:$H$5000,K$1,0),"")</f>
        <v/>
      </c>
      <c r="L771" s="113" t="str">
        <f>IFERROR(VLOOKUP($F771,'2_Download'!$A$18:$H$5000,L$1,0),"")</f>
        <v/>
      </c>
      <c r="M771" s="113" t="str">
        <f>IFERROR(VLOOKUP($F771,'2_Download'!$A$18:$H$5000,M$1,0),"")</f>
        <v/>
      </c>
      <c r="N771" s="113" t="str">
        <f>IFERROR(VLOOKUP($F771,'2_Download'!$A$18:$H$5000,N$1,0),"")</f>
        <v/>
      </c>
      <c r="O771" s="113" t="str">
        <f>IFERROR(VLOOKUP($F771,'2_Download'!$A$18:$H$5000,O$1,0),"")</f>
        <v/>
      </c>
    </row>
    <row r="772" spans="2:15" x14ac:dyDescent="0.2">
      <c r="B772" s="103">
        <f t="shared" si="63"/>
        <v>2049</v>
      </c>
      <c r="C772" s="103">
        <f t="shared" si="64"/>
        <v>11</v>
      </c>
      <c r="D772" s="103">
        <f t="shared" si="65"/>
        <v>2</v>
      </c>
      <c r="E772" s="103">
        <f t="shared" si="62"/>
        <v>15</v>
      </c>
      <c r="F772" s="103" t="str">
        <f>CONCATENATE(D772,"Q ",VLOOKUP($C772,Parametros!$D$4:$E$15,2,0)," ",'3_Fix'!B772)</f>
        <v>2Q Nov 2049</v>
      </c>
      <c r="H772" s="107">
        <f t="shared" si="61"/>
        <v>54742</v>
      </c>
      <c r="I772" s="113" t="str">
        <f>IFERROR(VLOOKUP($F772,'2_Download'!$A$18:$H$5000,I$1,0),"")</f>
        <v/>
      </c>
      <c r="J772" s="113" t="str">
        <f>IFERROR(VLOOKUP($F772,'2_Download'!$A$18:$H$5000,J$1,0),"")</f>
        <v/>
      </c>
      <c r="K772" s="113" t="str">
        <f>IFERROR(VLOOKUP($F772,'2_Download'!$A$18:$H$5000,K$1,0),"")</f>
        <v/>
      </c>
      <c r="L772" s="113" t="str">
        <f>IFERROR(VLOOKUP($F772,'2_Download'!$A$18:$H$5000,L$1,0),"")</f>
        <v/>
      </c>
      <c r="M772" s="113" t="str">
        <f>IFERROR(VLOOKUP($F772,'2_Download'!$A$18:$H$5000,M$1,0),"")</f>
        <v/>
      </c>
      <c r="N772" s="113" t="str">
        <f>IFERROR(VLOOKUP($F772,'2_Download'!$A$18:$H$5000,N$1,0),"")</f>
        <v/>
      </c>
      <c r="O772" s="113" t="str">
        <f>IFERROR(VLOOKUP($F772,'2_Download'!$A$18:$H$5000,O$1,0),"")</f>
        <v/>
      </c>
    </row>
    <row r="773" spans="2:15" x14ac:dyDescent="0.2">
      <c r="B773" s="103">
        <f t="shared" si="63"/>
        <v>2049</v>
      </c>
      <c r="C773" s="103">
        <f t="shared" si="64"/>
        <v>12</v>
      </c>
      <c r="D773" s="103">
        <f t="shared" si="65"/>
        <v>1</v>
      </c>
      <c r="E773" s="103">
        <f t="shared" si="62"/>
        <v>1</v>
      </c>
      <c r="F773" s="103" t="str">
        <f>CONCATENATE(D773,"Q ",VLOOKUP($C773,Parametros!$D$4:$E$15,2,0)," ",'3_Fix'!B773)</f>
        <v>1Q Dic 2049</v>
      </c>
      <c r="H773" s="107">
        <f t="shared" si="61"/>
        <v>54758</v>
      </c>
      <c r="I773" s="113" t="str">
        <f>IFERROR(VLOOKUP($F773,'2_Download'!$A$18:$H$5000,I$1,0),"")</f>
        <v/>
      </c>
      <c r="J773" s="113" t="str">
        <f>IFERROR(VLOOKUP($F773,'2_Download'!$A$18:$H$5000,J$1,0),"")</f>
        <v/>
      </c>
      <c r="K773" s="113" t="str">
        <f>IFERROR(VLOOKUP($F773,'2_Download'!$A$18:$H$5000,K$1,0),"")</f>
        <v/>
      </c>
      <c r="L773" s="113" t="str">
        <f>IFERROR(VLOOKUP($F773,'2_Download'!$A$18:$H$5000,L$1,0),"")</f>
        <v/>
      </c>
      <c r="M773" s="113" t="str">
        <f>IFERROR(VLOOKUP($F773,'2_Download'!$A$18:$H$5000,M$1,0),"")</f>
        <v/>
      </c>
      <c r="N773" s="113" t="str">
        <f>IFERROR(VLOOKUP($F773,'2_Download'!$A$18:$H$5000,N$1,0),"")</f>
        <v/>
      </c>
      <c r="O773" s="113" t="str">
        <f>IFERROR(VLOOKUP($F773,'2_Download'!$A$18:$H$5000,O$1,0),"")</f>
        <v/>
      </c>
    </row>
    <row r="774" spans="2:15" x14ac:dyDescent="0.2">
      <c r="B774" s="103">
        <f t="shared" si="63"/>
        <v>2049</v>
      </c>
      <c r="C774" s="103">
        <f t="shared" si="64"/>
        <v>12</v>
      </c>
      <c r="D774" s="103">
        <f t="shared" si="65"/>
        <v>2</v>
      </c>
      <c r="E774" s="103">
        <f t="shared" si="62"/>
        <v>15</v>
      </c>
      <c r="F774" s="103" t="str">
        <f>CONCATENATE(D774,"Q ",VLOOKUP($C774,Parametros!$D$4:$E$15,2,0)," ",'3_Fix'!B774)</f>
        <v>2Q Dic 2049</v>
      </c>
      <c r="H774" s="107">
        <f t="shared" si="61"/>
        <v>54772</v>
      </c>
      <c r="I774" s="113" t="str">
        <f>IFERROR(VLOOKUP($F774,'2_Download'!$A$18:$H$5000,I$1,0),"")</f>
        <v/>
      </c>
      <c r="J774" s="113" t="str">
        <f>IFERROR(VLOOKUP($F774,'2_Download'!$A$18:$H$5000,J$1,0),"")</f>
        <v/>
      </c>
      <c r="K774" s="113" t="str">
        <f>IFERROR(VLOOKUP($F774,'2_Download'!$A$18:$H$5000,K$1,0),"")</f>
        <v/>
      </c>
      <c r="L774" s="113" t="str">
        <f>IFERROR(VLOOKUP($F774,'2_Download'!$A$18:$H$5000,L$1,0),"")</f>
        <v/>
      </c>
      <c r="M774" s="113" t="str">
        <f>IFERROR(VLOOKUP($F774,'2_Download'!$A$18:$H$5000,M$1,0),"")</f>
        <v/>
      </c>
      <c r="N774" s="113" t="str">
        <f>IFERROR(VLOOKUP($F774,'2_Download'!$A$18:$H$5000,N$1,0),"")</f>
        <v/>
      </c>
      <c r="O774" s="113" t="str">
        <f>IFERROR(VLOOKUP($F774,'2_Download'!$A$18:$H$5000,O$1,0),"")</f>
        <v/>
      </c>
    </row>
    <row r="775" spans="2:15" x14ac:dyDescent="0.2">
      <c r="B775" s="103">
        <f t="shared" si="63"/>
        <v>2050</v>
      </c>
      <c r="C775" s="103">
        <f t="shared" si="64"/>
        <v>1</v>
      </c>
      <c r="D775" s="103">
        <f t="shared" si="65"/>
        <v>1</v>
      </c>
      <c r="E775" s="103">
        <f t="shared" si="62"/>
        <v>1</v>
      </c>
      <c r="F775" s="103" t="str">
        <f>CONCATENATE(D775,"Q ",VLOOKUP($C775,Parametros!$D$4:$E$15,2,0)," ",'3_Fix'!B775)</f>
        <v>1Q Ene 2050</v>
      </c>
      <c r="H775" s="107">
        <f t="shared" si="61"/>
        <v>54789</v>
      </c>
      <c r="I775" s="113" t="str">
        <f>IFERROR(VLOOKUP($F775,'2_Download'!$A$18:$H$5000,I$1,0),"")</f>
        <v/>
      </c>
      <c r="J775" s="113" t="str">
        <f>IFERROR(VLOOKUP($F775,'2_Download'!$A$18:$H$5000,J$1,0),"")</f>
        <v/>
      </c>
      <c r="K775" s="113" t="str">
        <f>IFERROR(VLOOKUP($F775,'2_Download'!$A$18:$H$5000,K$1,0),"")</f>
        <v/>
      </c>
      <c r="L775" s="113" t="str">
        <f>IFERROR(VLOOKUP($F775,'2_Download'!$A$18:$H$5000,L$1,0),"")</f>
        <v/>
      </c>
      <c r="M775" s="113" t="str">
        <f>IFERROR(VLOOKUP($F775,'2_Download'!$A$18:$H$5000,M$1,0),"")</f>
        <v/>
      </c>
      <c r="N775" s="113" t="str">
        <f>IFERROR(VLOOKUP($F775,'2_Download'!$A$18:$H$5000,N$1,0),"")</f>
        <v/>
      </c>
      <c r="O775" s="113" t="str">
        <f>IFERROR(VLOOKUP($F775,'2_Download'!$A$18:$H$5000,O$1,0),"")</f>
        <v/>
      </c>
    </row>
    <row r="776" spans="2:15" x14ac:dyDescent="0.2">
      <c r="B776" s="103">
        <f t="shared" si="63"/>
        <v>2050</v>
      </c>
      <c r="C776" s="103">
        <f t="shared" si="64"/>
        <v>1</v>
      </c>
      <c r="D776" s="103">
        <f t="shared" si="65"/>
        <v>2</v>
      </c>
      <c r="E776" s="103">
        <f t="shared" si="62"/>
        <v>15</v>
      </c>
      <c r="F776" s="103" t="str">
        <f>CONCATENATE(D776,"Q ",VLOOKUP($C776,Parametros!$D$4:$E$15,2,0)," ",'3_Fix'!B776)</f>
        <v>2Q Ene 2050</v>
      </c>
      <c r="H776" s="107">
        <f t="shared" ref="H776:H798" si="66">VALUE(CONCATENATE(C776,"/",E776,"/",B776))</f>
        <v>54803</v>
      </c>
      <c r="I776" s="113" t="str">
        <f>IFERROR(VLOOKUP($F776,'2_Download'!$A$18:$H$5000,I$1,0),"")</f>
        <v/>
      </c>
      <c r="J776" s="113" t="str">
        <f>IFERROR(VLOOKUP($F776,'2_Download'!$A$18:$H$5000,J$1,0),"")</f>
        <v/>
      </c>
      <c r="K776" s="113" t="str">
        <f>IFERROR(VLOOKUP($F776,'2_Download'!$A$18:$H$5000,K$1,0),"")</f>
        <v/>
      </c>
      <c r="L776" s="113" t="str">
        <f>IFERROR(VLOOKUP($F776,'2_Download'!$A$18:$H$5000,L$1,0),"")</f>
        <v/>
      </c>
      <c r="M776" s="113" t="str">
        <f>IFERROR(VLOOKUP($F776,'2_Download'!$A$18:$H$5000,M$1,0),"")</f>
        <v/>
      </c>
      <c r="N776" s="113" t="str">
        <f>IFERROR(VLOOKUP($F776,'2_Download'!$A$18:$H$5000,N$1,0),"")</f>
        <v/>
      </c>
      <c r="O776" s="113" t="str">
        <f>IFERROR(VLOOKUP($F776,'2_Download'!$A$18:$H$5000,O$1,0),"")</f>
        <v/>
      </c>
    </row>
    <row r="777" spans="2:15" x14ac:dyDescent="0.2">
      <c r="B777" s="103">
        <f t="shared" si="63"/>
        <v>2050</v>
      </c>
      <c r="C777" s="103">
        <f t="shared" si="64"/>
        <v>2</v>
      </c>
      <c r="D777" s="103">
        <f t="shared" si="65"/>
        <v>1</v>
      </c>
      <c r="E777" s="103">
        <f t="shared" ref="E777:E798" si="67">IF(D777=1,1,15)</f>
        <v>1</v>
      </c>
      <c r="F777" s="103" t="str">
        <f>CONCATENATE(D777,"Q ",VLOOKUP($C777,Parametros!$D$4:$E$15,2,0)," ",'3_Fix'!B777)</f>
        <v>1Q Feb 2050</v>
      </c>
      <c r="H777" s="107">
        <f t="shared" si="66"/>
        <v>54820</v>
      </c>
      <c r="I777" s="113" t="str">
        <f>IFERROR(VLOOKUP($F777,'2_Download'!$A$18:$H$5000,I$1,0),"")</f>
        <v/>
      </c>
      <c r="J777" s="113" t="str">
        <f>IFERROR(VLOOKUP($F777,'2_Download'!$A$18:$H$5000,J$1,0),"")</f>
        <v/>
      </c>
      <c r="K777" s="113" t="str">
        <f>IFERROR(VLOOKUP($F777,'2_Download'!$A$18:$H$5000,K$1,0),"")</f>
        <v/>
      </c>
      <c r="L777" s="113" t="str">
        <f>IFERROR(VLOOKUP($F777,'2_Download'!$A$18:$H$5000,L$1,0),"")</f>
        <v/>
      </c>
      <c r="M777" s="113" t="str">
        <f>IFERROR(VLOOKUP($F777,'2_Download'!$A$18:$H$5000,M$1,0),"")</f>
        <v/>
      </c>
      <c r="N777" s="113" t="str">
        <f>IFERROR(VLOOKUP($F777,'2_Download'!$A$18:$H$5000,N$1,0),"")</f>
        <v/>
      </c>
      <c r="O777" s="113" t="str">
        <f>IFERROR(VLOOKUP($F777,'2_Download'!$A$18:$H$5000,O$1,0),"")</f>
        <v/>
      </c>
    </row>
    <row r="778" spans="2:15" x14ac:dyDescent="0.2">
      <c r="B778" s="103">
        <f t="shared" si="63"/>
        <v>2050</v>
      </c>
      <c r="C778" s="103">
        <f t="shared" si="64"/>
        <v>2</v>
      </c>
      <c r="D778" s="103">
        <f t="shared" si="65"/>
        <v>2</v>
      </c>
      <c r="E778" s="103">
        <f t="shared" si="67"/>
        <v>15</v>
      </c>
      <c r="F778" s="103" t="str">
        <f>CONCATENATE(D778,"Q ",VLOOKUP($C778,Parametros!$D$4:$E$15,2,0)," ",'3_Fix'!B778)</f>
        <v>2Q Feb 2050</v>
      </c>
      <c r="H778" s="107">
        <f t="shared" si="66"/>
        <v>54834</v>
      </c>
      <c r="I778" s="113" t="str">
        <f>IFERROR(VLOOKUP($F778,'2_Download'!$A$18:$H$5000,I$1,0),"")</f>
        <v/>
      </c>
      <c r="J778" s="113" t="str">
        <f>IFERROR(VLOOKUP($F778,'2_Download'!$A$18:$H$5000,J$1,0),"")</f>
        <v/>
      </c>
      <c r="K778" s="113" t="str">
        <f>IFERROR(VLOOKUP($F778,'2_Download'!$A$18:$H$5000,K$1,0),"")</f>
        <v/>
      </c>
      <c r="L778" s="113" t="str">
        <f>IFERROR(VLOOKUP($F778,'2_Download'!$A$18:$H$5000,L$1,0),"")</f>
        <v/>
      </c>
      <c r="M778" s="113" t="str">
        <f>IFERROR(VLOOKUP($F778,'2_Download'!$A$18:$H$5000,M$1,0),"")</f>
        <v/>
      </c>
      <c r="N778" s="113" t="str">
        <f>IFERROR(VLOOKUP($F778,'2_Download'!$A$18:$H$5000,N$1,0),"")</f>
        <v/>
      </c>
      <c r="O778" s="113" t="str">
        <f>IFERROR(VLOOKUP($F778,'2_Download'!$A$18:$H$5000,O$1,0),"")</f>
        <v/>
      </c>
    </row>
    <row r="779" spans="2:15" x14ac:dyDescent="0.2">
      <c r="B779" s="103">
        <f t="shared" si="63"/>
        <v>2050</v>
      </c>
      <c r="C779" s="103">
        <f t="shared" si="64"/>
        <v>3</v>
      </c>
      <c r="D779" s="103">
        <f t="shared" si="65"/>
        <v>1</v>
      </c>
      <c r="E779" s="103">
        <f t="shared" si="67"/>
        <v>1</v>
      </c>
      <c r="F779" s="103" t="str">
        <f>CONCATENATE(D779,"Q ",VLOOKUP($C779,Parametros!$D$4:$E$15,2,0)," ",'3_Fix'!B779)</f>
        <v>1Q Mar 2050</v>
      </c>
      <c r="H779" s="107">
        <f t="shared" si="66"/>
        <v>54848</v>
      </c>
      <c r="I779" s="113" t="str">
        <f>IFERROR(VLOOKUP($F779,'2_Download'!$A$18:$H$5000,I$1,0),"")</f>
        <v/>
      </c>
      <c r="J779" s="113" t="str">
        <f>IFERROR(VLOOKUP($F779,'2_Download'!$A$18:$H$5000,J$1,0),"")</f>
        <v/>
      </c>
      <c r="K779" s="113" t="str">
        <f>IFERROR(VLOOKUP($F779,'2_Download'!$A$18:$H$5000,K$1,0),"")</f>
        <v/>
      </c>
      <c r="L779" s="113" t="str">
        <f>IFERROR(VLOOKUP($F779,'2_Download'!$A$18:$H$5000,L$1,0),"")</f>
        <v/>
      </c>
      <c r="M779" s="113" t="str">
        <f>IFERROR(VLOOKUP($F779,'2_Download'!$A$18:$H$5000,M$1,0),"")</f>
        <v/>
      </c>
      <c r="N779" s="113" t="str">
        <f>IFERROR(VLOOKUP($F779,'2_Download'!$A$18:$H$5000,N$1,0),"")</f>
        <v/>
      </c>
      <c r="O779" s="113" t="str">
        <f>IFERROR(VLOOKUP($F779,'2_Download'!$A$18:$H$5000,O$1,0),"")</f>
        <v/>
      </c>
    </row>
    <row r="780" spans="2:15" x14ac:dyDescent="0.2">
      <c r="B780" s="103">
        <f t="shared" si="63"/>
        <v>2050</v>
      </c>
      <c r="C780" s="103">
        <f t="shared" si="64"/>
        <v>3</v>
      </c>
      <c r="D780" s="103">
        <f t="shared" si="65"/>
        <v>2</v>
      </c>
      <c r="E780" s="103">
        <f t="shared" si="67"/>
        <v>15</v>
      </c>
      <c r="F780" s="103" t="str">
        <f>CONCATENATE(D780,"Q ",VLOOKUP($C780,Parametros!$D$4:$E$15,2,0)," ",'3_Fix'!B780)</f>
        <v>2Q Mar 2050</v>
      </c>
      <c r="H780" s="107">
        <f t="shared" si="66"/>
        <v>54862</v>
      </c>
      <c r="I780" s="113" t="str">
        <f>IFERROR(VLOOKUP($F780,'2_Download'!$A$18:$H$5000,I$1,0),"")</f>
        <v/>
      </c>
      <c r="J780" s="113" t="str">
        <f>IFERROR(VLOOKUP($F780,'2_Download'!$A$18:$H$5000,J$1,0),"")</f>
        <v/>
      </c>
      <c r="K780" s="113" t="str">
        <f>IFERROR(VLOOKUP($F780,'2_Download'!$A$18:$H$5000,K$1,0),"")</f>
        <v/>
      </c>
      <c r="L780" s="113" t="str">
        <f>IFERROR(VLOOKUP($F780,'2_Download'!$A$18:$H$5000,L$1,0),"")</f>
        <v/>
      </c>
      <c r="M780" s="113" t="str">
        <f>IFERROR(VLOOKUP($F780,'2_Download'!$A$18:$H$5000,M$1,0),"")</f>
        <v/>
      </c>
      <c r="N780" s="113" t="str">
        <f>IFERROR(VLOOKUP($F780,'2_Download'!$A$18:$H$5000,N$1,0),"")</f>
        <v/>
      </c>
      <c r="O780" s="113" t="str">
        <f>IFERROR(VLOOKUP($F780,'2_Download'!$A$18:$H$5000,O$1,0),"")</f>
        <v/>
      </c>
    </row>
    <row r="781" spans="2:15" x14ac:dyDescent="0.2">
      <c r="B781" s="103">
        <f t="shared" si="63"/>
        <v>2050</v>
      </c>
      <c r="C781" s="103">
        <f t="shared" si="64"/>
        <v>4</v>
      </c>
      <c r="D781" s="103">
        <f t="shared" si="65"/>
        <v>1</v>
      </c>
      <c r="E781" s="103">
        <f t="shared" si="67"/>
        <v>1</v>
      </c>
      <c r="F781" s="103" t="str">
        <f>CONCATENATE(D781,"Q ",VLOOKUP($C781,Parametros!$D$4:$E$15,2,0)," ",'3_Fix'!B781)</f>
        <v>1Q Abr 2050</v>
      </c>
      <c r="H781" s="107">
        <f t="shared" si="66"/>
        <v>54879</v>
      </c>
      <c r="I781" s="113" t="str">
        <f>IFERROR(VLOOKUP($F781,'2_Download'!$A$18:$H$5000,I$1,0),"")</f>
        <v/>
      </c>
      <c r="J781" s="113" t="str">
        <f>IFERROR(VLOOKUP($F781,'2_Download'!$A$18:$H$5000,J$1,0),"")</f>
        <v/>
      </c>
      <c r="K781" s="113" t="str">
        <f>IFERROR(VLOOKUP($F781,'2_Download'!$A$18:$H$5000,K$1,0),"")</f>
        <v/>
      </c>
      <c r="L781" s="113" t="str">
        <f>IFERROR(VLOOKUP($F781,'2_Download'!$A$18:$H$5000,L$1,0),"")</f>
        <v/>
      </c>
      <c r="M781" s="113" t="str">
        <f>IFERROR(VLOOKUP($F781,'2_Download'!$A$18:$H$5000,M$1,0),"")</f>
        <v/>
      </c>
      <c r="N781" s="113" t="str">
        <f>IFERROR(VLOOKUP($F781,'2_Download'!$A$18:$H$5000,N$1,0),"")</f>
        <v/>
      </c>
      <c r="O781" s="113" t="str">
        <f>IFERROR(VLOOKUP($F781,'2_Download'!$A$18:$H$5000,O$1,0),"")</f>
        <v/>
      </c>
    </row>
    <row r="782" spans="2:15" x14ac:dyDescent="0.2">
      <c r="B782" s="103">
        <f t="shared" si="63"/>
        <v>2050</v>
      </c>
      <c r="C782" s="103">
        <f t="shared" si="64"/>
        <v>4</v>
      </c>
      <c r="D782" s="103">
        <f t="shared" si="65"/>
        <v>2</v>
      </c>
      <c r="E782" s="103">
        <f t="shared" si="67"/>
        <v>15</v>
      </c>
      <c r="F782" s="103" t="str">
        <f>CONCATENATE(D782,"Q ",VLOOKUP($C782,Parametros!$D$4:$E$15,2,0)," ",'3_Fix'!B782)</f>
        <v>2Q Abr 2050</v>
      </c>
      <c r="H782" s="107">
        <f t="shared" si="66"/>
        <v>54893</v>
      </c>
      <c r="I782" s="113" t="str">
        <f>IFERROR(VLOOKUP($F782,'2_Download'!$A$18:$H$5000,I$1,0),"")</f>
        <v/>
      </c>
      <c r="J782" s="113" t="str">
        <f>IFERROR(VLOOKUP($F782,'2_Download'!$A$18:$H$5000,J$1,0),"")</f>
        <v/>
      </c>
      <c r="K782" s="113" t="str">
        <f>IFERROR(VLOOKUP($F782,'2_Download'!$A$18:$H$5000,K$1,0),"")</f>
        <v/>
      </c>
      <c r="L782" s="113" t="str">
        <f>IFERROR(VLOOKUP($F782,'2_Download'!$A$18:$H$5000,L$1,0),"")</f>
        <v/>
      </c>
      <c r="M782" s="113" t="str">
        <f>IFERROR(VLOOKUP($F782,'2_Download'!$A$18:$H$5000,M$1,0),"")</f>
        <v/>
      </c>
      <c r="N782" s="113" t="str">
        <f>IFERROR(VLOOKUP($F782,'2_Download'!$A$18:$H$5000,N$1,0),"")</f>
        <v/>
      </c>
      <c r="O782" s="113" t="str">
        <f>IFERROR(VLOOKUP($F782,'2_Download'!$A$18:$H$5000,O$1,0),"")</f>
        <v/>
      </c>
    </row>
    <row r="783" spans="2:15" x14ac:dyDescent="0.2">
      <c r="B783" s="103">
        <f t="shared" si="63"/>
        <v>2050</v>
      </c>
      <c r="C783" s="103">
        <f t="shared" si="64"/>
        <v>5</v>
      </c>
      <c r="D783" s="103">
        <f t="shared" si="65"/>
        <v>1</v>
      </c>
      <c r="E783" s="103">
        <f t="shared" si="67"/>
        <v>1</v>
      </c>
      <c r="F783" s="103" t="str">
        <f>CONCATENATE(D783,"Q ",VLOOKUP($C783,Parametros!$D$4:$E$15,2,0)," ",'3_Fix'!B783)</f>
        <v>1Q May 2050</v>
      </c>
      <c r="H783" s="107">
        <f t="shared" si="66"/>
        <v>54909</v>
      </c>
      <c r="I783" s="113" t="str">
        <f>IFERROR(VLOOKUP($F783,'2_Download'!$A$18:$H$5000,I$1,0),"")</f>
        <v/>
      </c>
      <c r="J783" s="113" t="str">
        <f>IFERROR(VLOOKUP($F783,'2_Download'!$A$18:$H$5000,J$1,0),"")</f>
        <v/>
      </c>
      <c r="K783" s="113" t="str">
        <f>IFERROR(VLOOKUP($F783,'2_Download'!$A$18:$H$5000,K$1,0),"")</f>
        <v/>
      </c>
      <c r="L783" s="113" t="str">
        <f>IFERROR(VLOOKUP($F783,'2_Download'!$A$18:$H$5000,L$1,0),"")</f>
        <v/>
      </c>
      <c r="M783" s="113" t="str">
        <f>IFERROR(VLOOKUP($F783,'2_Download'!$A$18:$H$5000,M$1,0),"")</f>
        <v/>
      </c>
      <c r="N783" s="113" t="str">
        <f>IFERROR(VLOOKUP($F783,'2_Download'!$A$18:$H$5000,N$1,0),"")</f>
        <v/>
      </c>
      <c r="O783" s="113" t="str">
        <f>IFERROR(VLOOKUP($F783,'2_Download'!$A$18:$H$5000,O$1,0),"")</f>
        <v/>
      </c>
    </row>
    <row r="784" spans="2:15" x14ac:dyDescent="0.2">
      <c r="B784" s="103">
        <f t="shared" si="63"/>
        <v>2050</v>
      </c>
      <c r="C784" s="103">
        <f t="shared" si="64"/>
        <v>5</v>
      </c>
      <c r="D784" s="103">
        <f t="shared" si="65"/>
        <v>2</v>
      </c>
      <c r="E784" s="103">
        <f t="shared" si="67"/>
        <v>15</v>
      </c>
      <c r="F784" s="103" t="str">
        <f>CONCATENATE(D784,"Q ",VLOOKUP($C784,Parametros!$D$4:$E$15,2,0)," ",'3_Fix'!B784)</f>
        <v>2Q May 2050</v>
      </c>
      <c r="H784" s="107">
        <f t="shared" si="66"/>
        <v>54923</v>
      </c>
      <c r="I784" s="113" t="str">
        <f>IFERROR(VLOOKUP($F784,'2_Download'!$A$18:$H$5000,I$1,0),"")</f>
        <v/>
      </c>
      <c r="J784" s="113" t="str">
        <f>IFERROR(VLOOKUP($F784,'2_Download'!$A$18:$H$5000,J$1,0),"")</f>
        <v/>
      </c>
      <c r="K784" s="113" t="str">
        <f>IFERROR(VLOOKUP($F784,'2_Download'!$A$18:$H$5000,K$1,0),"")</f>
        <v/>
      </c>
      <c r="L784" s="113" t="str">
        <f>IFERROR(VLOOKUP($F784,'2_Download'!$A$18:$H$5000,L$1,0),"")</f>
        <v/>
      </c>
      <c r="M784" s="113" t="str">
        <f>IFERROR(VLOOKUP($F784,'2_Download'!$A$18:$H$5000,M$1,0),"")</f>
        <v/>
      </c>
      <c r="N784" s="113" t="str">
        <f>IFERROR(VLOOKUP($F784,'2_Download'!$A$18:$H$5000,N$1,0),"")</f>
        <v/>
      </c>
      <c r="O784" s="113" t="str">
        <f>IFERROR(VLOOKUP($F784,'2_Download'!$A$18:$H$5000,O$1,0),"")</f>
        <v/>
      </c>
    </row>
    <row r="785" spans="2:15" x14ac:dyDescent="0.2">
      <c r="B785" s="103">
        <f t="shared" si="63"/>
        <v>2050</v>
      </c>
      <c r="C785" s="103">
        <f t="shared" si="64"/>
        <v>6</v>
      </c>
      <c r="D785" s="103">
        <f t="shared" si="65"/>
        <v>1</v>
      </c>
      <c r="E785" s="103">
        <f t="shared" si="67"/>
        <v>1</v>
      </c>
      <c r="F785" s="103" t="str">
        <f>CONCATENATE(D785,"Q ",VLOOKUP($C785,Parametros!$D$4:$E$15,2,0)," ",'3_Fix'!B785)</f>
        <v>1Q Jun 2050</v>
      </c>
      <c r="H785" s="107">
        <f t="shared" si="66"/>
        <v>54940</v>
      </c>
      <c r="I785" s="113" t="str">
        <f>IFERROR(VLOOKUP($F785,'2_Download'!$A$18:$H$5000,I$1,0),"")</f>
        <v/>
      </c>
      <c r="J785" s="113" t="str">
        <f>IFERROR(VLOOKUP($F785,'2_Download'!$A$18:$H$5000,J$1,0),"")</f>
        <v/>
      </c>
      <c r="K785" s="113" t="str">
        <f>IFERROR(VLOOKUP($F785,'2_Download'!$A$18:$H$5000,K$1,0),"")</f>
        <v/>
      </c>
      <c r="L785" s="113" t="str">
        <f>IFERROR(VLOOKUP($F785,'2_Download'!$A$18:$H$5000,L$1,0),"")</f>
        <v/>
      </c>
      <c r="M785" s="113" t="str">
        <f>IFERROR(VLOOKUP($F785,'2_Download'!$A$18:$H$5000,M$1,0),"")</f>
        <v/>
      </c>
      <c r="N785" s="113" t="str">
        <f>IFERROR(VLOOKUP($F785,'2_Download'!$A$18:$H$5000,N$1,0),"")</f>
        <v/>
      </c>
      <c r="O785" s="113" t="str">
        <f>IFERROR(VLOOKUP($F785,'2_Download'!$A$18:$H$5000,O$1,0),"")</f>
        <v/>
      </c>
    </row>
    <row r="786" spans="2:15" x14ac:dyDescent="0.2">
      <c r="B786" s="103">
        <f t="shared" si="63"/>
        <v>2050</v>
      </c>
      <c r="C786" s="103">
        <f t="shared" si="64"/>
        <v>6</v>
      </c>
      <c r="D786" s="103">
        <f t="shared" si="65"/>
        <v>2</v>
      </c>
      <c r="E786" s="103">
        <f t="shared" si="67"/>
        <v>15</v>
      </c>
      <c r="F786" s="103" t="str">
        <f>CONCATENATE(D786,"Q ",VLOOKUP($C786,Parametros!$D$4:$E$15,2,0)," ",'3_Fix'!B786)</f>
        <v>2Q Jun 2050</v>
      </c>
      <c r="H786" s="107">
        <f t="shared" si="66"/>
        <v>54954</v>
      </c>
      <c r="I786" s="113" t="str">
        <f>IFERROR(VLOOKUP($F786,'2_Download'!$A$18:$H$5000,I$1,0),"")</f>
        <v/>
      </c>
      <c r="J786" s="113" t="str">
        <f>IFERROR(VLOOKUP($F786,'2_Download'!$A$18:$H$5000,J$1,0),"")</f>
        <v/>
      </c>
      <c r="K786" s="113" t="str">
        <f>IFERROR(VLOOKUP($F786,'2_Download'!$A$18:$H$5000,K$1,0),"")</f>
        <v/>
      </c>
      <c r="L786" s="113" t="str">
        <f>IFERROR(VLOOKUP($F786,'2_Download'!$A$18:$H$5000,L$1,0),"")</f>
        <v/>
      </c>
      <c r="M786" s="113" t="str">
        <f>IFERROR(VLOOKUP($F786,'2_Download'!$A$18:$H$5000,M$1,0),"")</f>
        <v/>
      </c>
      <c r="N786" s="113" t="str">
        <f>IFERROR(VLOOKUP($F786,'2_Download'!$A$18:$H$5000,N$1,0),"")</f>
        <v/>
      </c>
      <c r="O786" s="113" t="str">
        <f>IFERROR(VLOOKUP($F786,'2_Download'!$A$18:$H$5000,O$1,0),"")</f>
        <v/>
      </c>
    </row>
    <row r="787" spans="2:15" x14ac:dyDescent="0.2">
      <c r="B787" s="103">
        <f t="shared" si="63"/>
        <v>2050</v>
      </c>
      <c r="C787" s="103">
        <f t="shared" si="64"/>
        <v>7</v>
      </c>
      <c r="D787" s="103">
        <f t="shared" si="65"/>
        <v>1</v>
      </c>
      <c r="E787" s="103">
        <f t="shared" si="67"/>
        <v>1</v>
      </c>
      <c r="F787" s="103" t="str">
        <f>CONCATENATE(D787,"Q ",VLOOKUP($C787,Parametros!$D$4:$E$15,2,0)," ",'3_Fix'!B787)</f>
        <v>1Q Jul 2050</v>
      </c>
      <c r="H787" s="107">
        <f t="shared" si="66"/>
        <v>54970</v>
      </c>
      <c r="I787" s="113" t="str">
        <f>IFERROR(VLOOKUP($F787,'2_Download'!$A$18:$H$5000,I$1,0),"")</f>
        <v/>
      </c>
      <c r="J787" s="113" t="str">
        <f>IFERROR(VLOOKUP($F787,'2_Download'!$A$18:$H$5000,J$1,0),"")</f>
        <v/>
      </c>
      <c r="K787" s="113" t="str">
        <f>IFERROR(VLOOKUP($F787,'2_Download'!$A$18:$H$5000,K$1,0),"")</f>
        <v/>
      </c>
      <c r="L787" s="113" t="str">
        <f>IFERROR(VLOOKUP($F787,'2_Download'!$A$18:$H$5000,L$1,0),"")</f>
        <v/>
      </c>
      <c r="M787" s="113" t="str">
        <f>IFERROR(VLOOKUP($F787,'2_Download'!$A$18:$H$5000,M$1,0),"")</f>
        <v/>
      </c>
      <c r="N787" s="113" t="str">
        <f>IFERROR(VLOOKUP($F787,'2_Download'!$A$18:$H$5000,N$1,0),"")</f>
        <v/>
      </c>
      <c r="O787" s="113" t="str">
        <f>IFERROR(VLOOKUP($F787,'2_Download'!$A$18:$H$5000,O$1,0),"")</f>
        <v/>
      </c>
    </row>
    <row r="788" spans="2:15" x14ac:dyDescent="0.2">
      <c r="B788" s="103">
        <f t="shared" si="63"/>
        <v>2050</v>
      </c>
      <c r="C788" s="103">
        <f t="shared" si="64"/>
        <v>7</v>
      </c>
      <c r="D788" s="103">
        <f t="shared" si="65"/>
        <v>2</v>
      </c>
      <c r="E788" s="103">
        <f t="shared" si="67"/>
        <v>15</v>
      </c>
      <c r="F788" s="103" t="str">
        <f>CONCATENATE(D788,"Q ",VLOOKUP($C788,Parametros!$D$4:$E$15,2,0)," ",'3_Fix'!B788)</f>
        <v>2Q Jul 2050</v>
      </c>
      <c r="H788" s="107">
        <f t="shared" si="66"/>
        <v>54984</v>
      </c>
      <c r="I788" s="113" t="str">
        <f>IFERROR(VLOOKUP($F788,'2_Download'!$A$18:$H$5000,I$1,0),"")</f>
        <v/>
      </c>
      <c r="J788" s="113" t="str">
        <f>IFERROR(VLOOKUP($F788,'2_Download'!$A$18:$H$5000,J$1,0),"")</f>
        <v/>
      </c>
      <c r="K788" s="113" t="str">
        <f>IFERROR(VLOOKUP($F788,'2_Download'!$A$18:$H$5000,K$1,0),"")</f>
        <v/>
      </c>
      <c r="L788" s="113" t="str">
        <f>IFERROR(VLOOKUP($F788,'2_Download'!$A$18:$H$5000,L$1,0),"")</f>
        <v/>
      </c>
      <c r="M788" s="113" t="str">
        <f>IFERROR(VLOOKUP($F788,'2_Download'!$A$18:$H$5000,M$1,0),"")</f>
        <v/>
      </c>
      <c r="N788" s="113" t="str">
        <f>IFERROR(VLOOKUP($F788,'2_Download'!$A$18:$H$5000,N$1,0),"")</f>
        <v/>
      </c>
      <c r="O788" s="113" t="str">
        <f>IFERROR(VLOOKUP($F788,'2_Download'!$A$18:$H$5000,O$1,0),"")</f>
        <v/>
      </c>
    </row>
    <row r="789" spans="2:15" x14ac:dyDescent="0.2">
      <c r="B789" s="103">
        <f t="shared" si="63"/>
        <v>2050</v>
      </c>
      <c r="C789" s="103">
        <f t="shared" si="64"/>
        <v>8</v>
      </c>
      <c r="D789" s="103">
        <f t="shared" si="65"/>
        <v>1</v>
      </c>
      <c r="E789" s="103">
        <f t="shared" si="67"/>
        <v>1</v>
      </c>
      <c r="F789" s="103" t="str">
        <f>CONCATENATE(D789,"Q ",VLOOKUP($C789,Parametros!$D$4:$E$15,2,0)," ",'3_Fix'!B789)</f>
        <v>1Q Ago 2050</v>
      </c>
      <c r="H789" s="107">
        <f t="shared" si="66"/>
        <v>55001</v>
      </c>
      <c r="I789" s="113" t="str">
        <f>IFERROR(VLOOKUP($F789,'2_Download'!$A$18:$H$5000,I$1,0),"")</f>
        <v/>
      </c>
      <c r="J789" s="113" t="str">
        <f>IFERROR(VLOOKUP($F789,'2_Download'!$A$18:$H$5000,J$1,0),"")</f>
        <v/>
      </c>
      <c r="K789" s="113" t="str">
        <f>IFERROR(VLOOKUP($F789,'2_Download'!$A$18:$H$5000,K$1,0),"")</f>
        <v/>
      </c>
      <c r="L789" s="113" t="str">
        <f>IFERROR(VLOOKUP($F789,'2_Download'!$A$18:$H$5000,L$1,0),"")</f>
        <v/>
      </c>
      <c r="M789" s="113" t="str">
        <f>IFERROR(VLOOKUP($F789,'2_Download'!$A$18:$H$5000,M$1,0),"")</f>
        <v/>
      </c>
      <c r="N789" s="113" t="str">
        <f>IFERROR(VLOOKUP($F789,'2_Download'!$A$18:$H$5000,N$1,0),"")</f>
        <v/>
      </c>
      <c r="O789" s="113" t="str">
        <f>IFERROR(VLOOKUP($F789,'2_Download'!$A$18:$H$5000,O$1,0),"")</f>
        <v/>
      </c>
    </row>
    <row r="790" spans="2:15" x14ac:dyDescent="0.2">
      <c r="B790" s="103">
        <f t="shared" si="63"/>
        <v>2050</v>
      </c>
      <c r="C790" s="103">
        <f t="shared" si="64"/>
        <v>8</v>
      </c>
      <c r="D790" s="103">
        <f t="shared" si="65"/>
        <v>2</v>
      </c>
      <c r="E790" s="103">
        <f t="shared" si="67"/>
        <v>15</v>
      </c>
      <c r="F790" s="103" t="str">
        <f>CONCATENATE(D790,"Q ",VLOOKUP($C790,Parametros!$D$4:$E$15,2,0)," ",'3_Fix'!B790)</f>
        <v>2Q Ago 2050</v>
      </c>
      <c r="H790" s="107">
        <f t="shared" si="66"/>
        <v>55015</v>
      </c>
      <c r="I790" s="113" t="str">
        <f>IFERROR(VLOOKUP($F790,'2_Download'!$A$18:$H$5000,I$1,0),"")</f>
        <v/>
      </c>
      <c r="J790" s="113" t="str">
        <f>IFERROR(VLOOKUP($F790,'2_Download'!$A$18:$H$5000,J$1,0),"")</f>
        <v/>
      </c>
      <c r="K790" s="113" t="str">
        <f>IFERROR(VLOOKUP($F790,'2_Download'!$A$18:$H$5000,K$1,0),"")</f>
        <v/>
      </c>
      <c r="L790" s="113" t="str">
        <f>IFERROR(VLOOKUP($F790,'2_Download'!$A$18:$H$5000,L$1,0),"")</f>
        <v/>
      </c>
      <c r="M790" s="113" t="str">
        <f>IFERROR(VLOOKUP($F790,'2_Download'!$A$18:$H$5000,M$1,0),"")</f>
        <v/>
      </c>
      <c r="N790" s="113" t="str">
        <f>IFERROR(VLOOKUP($F790,'2_Download'!$A$18:$H$5000,N$1,0),"")</f>
        <v/>
      </c>
      <c r="O790" s="113" t="str">
        <f>IFERROR(VLOOKUP($F790,'2_Download'!$A$18:$H$5000,O$1,0),"")</f>
        <v/>
      </c>
    </row>
    <row r="791" spans="2:15" x14ac:dyDescent="0.2">
      <c r="B791" s="103">
        <f t="shared" si="63"/>
        <v>2050</v>
      </c>
      <c r="C791" s="103">
        <f t="shared" si="64"/>
        <v>9</v>
      </c>
      <c r="D791" s="103">
        <f t="shared" si="65"/>
        <v>1</v>
      </c>
      <c r="E791" s="103">
        <f t="shared" si="67"/>
        <v>1</v>
      </c>
      <c r="F791" s="103" t="str">
        <f>CONCATENATE(D791,"Q ",VLOOKUP($C791,Parametros!$D$4:$E$15,2,0)," ",'3_Fix'!B791)</f>
        <v>1Q Sep 2050</v>
      </c>
      <c r="H791" s="107">
        <f t="shared" si="66"/>
        <v>55032</v>
      </c>
      <c r="I791" s="113" t="str">
        <f>IFERROR(VLOOKUP($F791,'2_Download'!$A$18:$H$5000,I$1,0),"")</f>
        <v/>
      </c>
      <c r="J791" s="113" t="str">
        <f>IFERROR(VLOOKUP($F791,'2_Download'!$A$18:$H$5000,J$1,0),"")</f>
        <v/>
      </c>
      <c r="K791" s="113" t="str">
        <f>IFERROR(VLOOKUP($F791,'2_Download'!$A$18:$H$5000,K$1,0),"")</f>
        <v/>
      </c>
      <c r="L791" s="113" t="str">
        <f>IFERROR(VLOOKUP($F791,'2_Download'!$A$18:$H$5000,L$1,0),"")</f>
        <v/>
      </c>
      <c r="M791" s="113" t="str">
        <f>IFERROR(VLOOKUP($F791,'2_Download'!$A$18:$H$5000,M$1,0),"")</f>
        <v/>
      </c>
      <c r="N791" s="113" t="str">
        <f>IFERROR(VLOOKUP($F791,'2_Download'!$A$18:$H$5000,N$1,0),"")</f>
        <v/>
      </c>
      <c r="O791" s="113" t="str">
        <f>IFERROR(VLOOKUP($F791,'2_Download'!$A$18:$H$5000,O$1,0),"")</f>
        <v/>
      </c>
    </row>
    <row r="792" spans="2:15" x14ac:dyDescent="0.2">
      <c r="B792" s="103">
        <f t="shared" ref="B792:B798" si="68">IF(C791=12,IF(D791=2,B791+1,B791),B791)</f>
        <v>2050</v>
      </c>
      <c r="C792" s="103">
        <f t="shared" ref="C792:C798" si="69">IF(D791=2,IF(C791=12,1,C791+1),C791)</f>
        <v>9</v>
      </c>
      <c r="D792" s="103">
        <f t="shared" ref="D792:D798" si="70">IF(D791=1,2,1)</f>
        <v>2</v>
      </c>
      <c r="E792" s="103">
        <f t="shared" si="67"/>
        <v>15</v>
      </c>
      <c r="F792" s="103" t="str">
        <f>CONCATENATE(D792,"Q ",VLOOKUP($C792,Parametros!$D$4:$E$15,2,0)," ",'3_Fix'!B792)</f>
        <v>2Q Sep 2050</v>
      </c>
      <c r="H792" s="107">
        <f t="shared" si="66"/>
        <v>55046</v>
      </c>
      <c r="I792" s="113" t="str">
        <f>IFERROR(VLOOKUP($F792,'2_Download'!$A$18:$H$5000,I$1,0),"")</f>
        <v/>
      </c>
      <c r="J792" s="113" t="str">
        <f>IFERROR(VLOOKUP($F792,'2_Download'!$A$18:$H$5000,J$1,0),"")</f>
        <v/>
      </c>
      <c r="K792" s="113" t="str">
        <f>IFERROR(VLOOKUP($F792,'2_Download'!$A$18:$H$5000,K$1,0),"")</f>
        <v/>
      </c>
      <c r="L792" s="113" t="str">
        <f>IFERROR(VLOOKUP($F792,'2_Download'!$A$18:$H$5000,L$1,0),"")</f>
        <v/>
      </c>
      <c r="M792" s="113" t="str">
        <f>IFERROR(VLOOKUP($F792,'2_Download'!$A$18:$H$5000,M$1,0),"")</f>
        <v/>
      </c>
      <c r="N792" s="113" t="str">
        <f>IFERROR(VLOOKUP($F792,'2_Download'!$A$18:$H$5000,N$1,0),"")</f>
        <v/>
      </c>
      <c r="O792" s="113" t="str">
        <f>IFERROR(VLOOKUP($F792,'2_Download'!$A$18:$H$5000,O$1,0),"")</f>
        <v/>
      </c>
    </row>
    <row r="793" spans="2:15" x14ac:dyDescent="0.2">
      <c r="B793" s="103">
        <f t="shared" si="68"/>
        <v>2050</v>
      </c>
      <c r="C793" s="103">
        <f t="shared" si="69"/>
        <v>10</v>
      </c>
      <c r="D793" s="103">
        <f t="shared" si="70"/>
        <v>1</v>
      </c>
      <c r="E793" s="103">
        <f t="shared" si="67"/>
        <v>1</v>
      </c>
      <c r="F793" s="103" t="str">
        <f>CONCATENATE(D793,"Q ",VLOOKUP($C793,Parametros!$D$4:$E$15,2,0)," ",'3_Fix'!B793)</f>
        <v>1Q Oct 2050</v>
      </c>
      <c r="H793" s="107">
        <f t="shared" si="66"/>
        <v>55062</v>
      </c>
      <c r="I793" s="113" t="str">
        <f>IFERROR(VLOOKUP($F793,'2_Download'!$A$18:$H$5000,I$1,0),"")</f>
        <v/>
      </c>
      <c r="J793" s="113" t="str">
        <f>IFERROR(VLOOKUP($F793,'2_Download'!$A$18:$H$5000,J$1,0),"")</f>
        <v/>
      </c>
      <c r="K793" s="113" t="str">
        <f>IFERROR(VLOOKUP($F793,'2_Download'!$A$18:$H$5000,K$1,0),"")</f>
        <v/>
      </c>
      <c r="L793" s="113" t="str">
        <f>IFERROR(VLOOKUP($F793,'2_Download'!$A$18:$H$5000,L$1,0),"")</f>
        <v/>
      </c>
      <c r="M793" s="113" t="str">
        <f>IFERROR(VLOOKUP($F793,'2_Download'!$A$18:$H$5000,M$1,0),"")</f>
        <v/>
      </c>
      <c r="N793" s="113" t="str">
        <f>IFERROR(VLOOKUP($F793,'2_Download'!$A$18:$H$5000,N$1,0),"")</f>
        <v/>
      </c>
      <c r="O793" s="113" t="str">
        <f>IFERROR(VLOOKUP($F793,'2_Download'!$A$18:$H$5000,O$1,0),"")</f>
        <v/>
      </c>
    </row>
    <row r="794" spans="2:15" x14ac:dyDescent="0.2">
      <c r="B794" s="103">
        <f t="shared" si="68"/>
        <v>2050</v>
      </c>
      <c r="C794" s="103">
        <f t="shared" si="69"/>
        <v>10</v>
      </c>
      <c r="D794" s="103">
        <f t="shared" si="70"/>
        <v>2</v>
      </c>
      <c r="E794" s="103">
        <f t="shared" si="67"/>
        <v>15</v>
      </c>
      <c r="F794" s="103" t="str">
        <f>CONCATENATE(D794,"Q ",VLOOKUP($C794,Parametros!$D$4:$E$15,2,0)," ",'3_Fix'!B794)</f>
        <v>2Q Oct 2050</v>
      </c>
      <c r="H794" s="107">
        <f t="shared" si="66"/>
        <v>55076</v>
      </c>
      <c r="I794" s="113" t="str">
        <f>IFERROR(VLOOKUP($F794,'2_Download'!$A$18:$H$5000,I$1,0),"")</f>
        <v/>
      </c>
      <c r="J794" s="113" t="str">
        <f>IFERROR(VLOOKUP($F794,'2_Download'!$A$18:$H$5000,J$1,0),"")</f>
        <v/>
      </c>
      <c r="K794" s="113" t="str">
        <f>IFERROR(VLOOKUP($F794,'2_Download'!$A$18:$H$5000,K$1,0),"")</f>
        <v/>
      </c>
      <c r="L794" s="113" t="str">
        <f>IFERROR(VLOOKUP($F794,'2_Download'!$A$18:$H$5000,L$1,0),"")</f>
        <v/>
      </c>
      <c r="M794" s="113" t="str">
        <f>IFERROR(VLOOKUP($F794,'2_Download'!$A$18:$H$5000,M$1,0),"")</f>
        <v/>
      </c>
      <c r="N794" s="113" t="str">
        <f>IFERROR(VLOOKUP($F794,'2_Download'!$A$18:$H$5000,N$1,0),"")</f>
        <v/>
      </c>
      <c r="O794" s="113" t="str">
        <f>IFERROR(VLOOKUP($F794,'2_Download'!$A$18:$H$5000,O$1,0),"")</f>
        <v/>
      </c>
    </row>
    <row r="795" spans="2:15" x14ac:dyDescent="0.2">
      <c r="B795" s="103">
        <f t="shared" si="68"/>
        <v>2050</v>
      </c>
      <c r="C795" s="103">
        <f t="shared" si="69"/>
        <v>11</v>
      </c>
      <c r="D795" s="103">
        <f t="shared" si="70"/>
        <v>1</v>
      </c>
      <c r="E795" s="103">
        <f t="shared" si="67"/>
        <v>1</v>
      </c>
      <c r="F795" s="103" t="str">
        <f>CONCATENATE(D795,"Q ",VLOOKUP($C795,Parametros!$D$4:$E$15,2,0)," ",'3_Fix'!B795)</f>
        <v>1Q Nov 2050</v>
      </c>
      <c r="H795" s="107">
        <f t="shared" si="66"/>
        <v>55093</v>
      </c>
      <c r="I795" s="113" t="str">
        <f>IFERROR(VLOOKUP($F795,'2_Download'!$A$18:$H$5000,I$1,0),"")</f>
        <v/>
      </c>
      <c r="J795" s="113" t="str">
        <f>IFERROR(VLOOKUP($F795,'2_Download'!$A$18:$H$5000,J$1,0),"")</f>
        <v/>
      </c>
      <c r="K795" s="113" t="str">
        <f>IFERROR(VLOOKUP($F795,'2_Download'!$A$18:$H$5000,K$1,0),"")</f>
        <v/>
      </c>
      <c r="L795" s="113" t="str">
        <f>IFERROR(VLOOKUP($F795,'2_Download'!$A$18:$H$5000,L$1,0),"")</f>
        <v/>
      </c>
      <c r="M795" s="113" t="str">
        <f>IFERROR(VLOOKUP($F795,'2_Download'!$A$18:$H$5000,M$1,0),"")</f>
        <v/>
      </c>
      <c r="N795" s="113" t="str">
        <f>IFERROR(VLOOKUP($F795,'2_Download'!$A$18:$H$5000,N$1,0),"")</f>
        <v/>
      </c>
      <c r="O795" s="113" t="str">
        <f>IFERROR(VLOOKUP($F795,'2_Download'!$A$18:$H$5000,O$1,0),"")</f>
        <v/>
      </c>
    </row>
    <row r="796" spans="2:15" x14ac:dyDescent="0.2">
      <c r="B796" s="103">
        <f t="shared" si="68"/>
        <v>2050</v>
      </c>
      <c r="C796" s="103">
        <f t="shared" si="69"/>
        <v>11</v>
      </c>
      <c r="D796" s="103">
        <f t="shared" si="70"/>
        <v>2</v>
      </c>
      <c r="E796" s="103">
        <f t="shared" si="67"/>
        <v>15</v>
      </c>
      <c r="F796" s="103" t="str">
        <f>CONCATENATE(D796,"Q ",VLOOKUP($C796,Parametros!$D$4:$E$15,2,0)," ",'3_Fix'!B796)</f>
        <v>2Q Nov 2050</v>
      </c>
      <c r="H796" s="107">
        <f t="shared" si="66"/>
        <v>55107</v>
      </c>
      <c r="I796" s="113" t="str">
        <f>IFERROR(VLOOKUP($F796,'2_Download'!$A$18:$H$5000,I$1,0),"")</f>
        <v/>
      </c>
      <c r="J796" s="113" t="str">
        <f>IFERROR(VLOOKUP($F796,'2_Download'!$A$18:$H$5000,J$1,0),"")</f>
        <v/>
      </c>
      <c r="K796" s="113" t="str">
        <f>IFERROR(VLOOKUP($F796,'2_Download'!$A$18:$H$5000,K$1,0),"")</f>
        <v/>
      </c>
      <c r="L796" s="113" t="str">
        <f>IFERROR(VLOOKUP($F796,'2_Download'!$A$18:$H$5000,L$1,0),"")</f>
        <v/>
      </c>
      <c r="M796" s="113" t="str">
        <f>IFERROR(VLOOKUP($F796,'2_Download'!$A$18:$H$5000,M$1,0),"")</f>
        <v/>
      </c>
      <c r="N796" s="113" t="str">
        <f>IFERROR(VLOOKUP($F796,'2_Download'!$A$18:$H$5000,N$1,0),"")</f>
        <v/>
      </c>
      <c r="O796" s="113" t="str">
        <f>IFERROR(VLOOKUP($F796,'2_Download'!$A$18:$H$5000,O$1,0),"")</f>
        <v/>
      </c>
    </row>
    <row r="797" spans="2:15" x14ac:dyDescent="0.2">
      <c r="B797" s="103">
        <f t="shared" si="68"/>
        <v>2050</v>
      </c>
      <c r="C797" s="103">
        <f t="shared" si="69"/>
        <v>12</v>
      </c>
      <c r="D797" s="103">
        <f t="shared" si="70"/>
        <v>1</v>
      </c>
      <c r="E797" s="103">
        <f t="shared" si="67"/>
        <v>1</v>
      </c>
      <c r="F797" s="103" t="str">
        <f>CONCATENATE(D797,"Q ",VLOOKUP($C797,Parametros!$D$4:$E$15,2,0)," ",'3_Fix'!B797)</f>
        <v>1Q Dic 2050</v>
      </c>
      <c r="H797" s="107">
        <f t="shared" si="66"/>
        <v>55123</v>
      </c>
      <c r="I797" s="113" t="str">
        <f>IFERROR(VLOOKUP($F797,'2_Download'!$A$18:$H$5000,I$1,0),"")</f>
        <v/>
      </c>
      <c r="J797" s="113" t="str">
        <f>IFERROR(VLOOKUP($F797,'2_Download'!$A$18:$H$5000,J$1,0),"")</f>
        <v/>
      </c>
      <c r="K797" s="113" t="str">
        <f>IFERROR(VLOOKUP($F797,'2_Download'!$A$18:$H$5000,K$1,0),"")</f>
        <v/>
      </c>
      <c r="L797" s="113" t="str">
        <f>IFERROR(VLOOKUP($F797,'2_Download'!$A$18:$H$5000,L$1,0),"")</f>
        <v/>
      </c>
      <c r="M797" s="113" t="str">
        <f>IFERROR(VLOOKUP($F797,'2_Download'!$A$18:$H$5000,M$1,0),"")</f>
        <v/>
      </c>
      <c r="N797" s="113" t="str">
        <f>IFERROR(VLOOKUP($F797,'2_Download'!$A$18:$H$5000,N$1,0),"")</f>
        <v/>
      </c>
      <c r="O797" s="113" t="str">
        <f>IFERROR(VLOOKUP($F797,'2_Download'!$A$18:$H$5000,O$1,0),"")</f>
        <v/>
      </c>
    </row>
    <row r="798" spans="2:15" x14ac:dyDescent="0.2">
      <c r="B798" s="103">
        <f t="shared" si="68"/>
        <v>2050</v>
      </c>
      <c r="C798" s="103">
        <f t="shared" si="69"/>
        <v>12</v>
      </c>
      <c r="D798" s="103">
        <f t="shared" si="70"/>
        <v>2</v>
      </c>
      <c r="E798" s="103">
        <f t="shared" si="67"/>
        <v>15</v>
      </c>
      <c r="F798" s="103" t="str">
        <f>CONCATENATE(D798,"Q ",VLOOKUP($C798,Parametros!$D$4:$E$15,2,0)," ",'3_Fix'!B798)</f>
        <v>2Q Dic 2050</v>
      </c>
      <c r="H798" s="107">
        <f t="shared" si="66"/>
        <v>55137</v>
      </c>
      <c r="I798" s="113" t="str">
        <f>IFERROR(VLOOKUP($F798,'2_Download'!$A$18:$H$5000,I$1,0),"")</f>
        <v/>
      </c>
      <c r="J798" s="113" t="str">
        <f>IFERROR(VLOOKUP($F798,'2_Download'!$A$18:$H$5000,J$1,0),"")</f>
        <v/>
      </c>
      <c r="K798" s="113" t="str">
        <f>IFERROR(VLOOKUP($F798,'2_Download'!$A$18:$H$5000,K$1,0),"")</f>
        <v/>
      </c>
      <c r="L798" s="113" t="str">
        <f>IFERROR(VLOOKUP($F798,'2_Download'!$A$18:$H$5000,L$1,0),"")</f>
        <v/>
      </c>
      <c r="M798" s="113" t="str">
        <f>IFERROR(VLOOKUP($F798,'2_Download'!$A$18:$H$5000,M$1,0),"")</f>
        <v/>
      </c>
      <c r="N798" s="113" t="str">
        <f>IFERROR(VLOOKUP($F798,'2_Download'!$A$18:$H$5000,N$1,0),"")</f>
        <v/>
      </c>
      <c r="O798" s="113" t="str">
        <f>IFERROR(VLOOKUP($F798,'2_Download'!$A$18:$H$5000,O$1,0),"")</f>
        <v/>
      </c>
    </row>
    <row r="799" spans="2:15" x14ac:dyDescent="0.2">
      <c r="B799" s="103"/>
      <c r="C799" s="103"/>
      <c r="D799" s="103"/>
      <c r="E799" s="103"/>
    </row>
    <row r="800" spans="2:15" x14ac:dyDescent="0.2">
      <c r="B800" s="103"/>
      <c r="C800" s="103"/>
      <c r="D800" s="103"/>
      <c r="E800" s="103"/>
    </row>
    <row r="801" spans="2:5" x14ac:dyDescent="0.2">
      <c r="B801" s="103"/>
      <c r="C801" s="103"/>
      <c r="D801" s="103"/>
      <c r="E801" s="103"/>
    </row>
    <row r="802" spans="2:5" x14ac:dyDescent="0.2">
      <c r="B802" s="103"/>
      <c r="C802" s="103"/>
      <c r="D802" s="103"/>
      <c r="E802" s="103"/>
    </row>
    <row r="803" spans="2:5" x14ac:dyDescent="0.2">
      <c r="B803" s="103"/>
      <c r="C803" s="103"/>
      <c r="D803" s="103"/>
      <c r="E803" s="103"/>
    </row>
    <row r="804" spans="2:5" x14ac:dyDescent="0.2">
      <c r="B804" s="103"/>
      <c r="C804" s="103"/>
      <c r="D804" s="103"/>
      <c r="E804" s="103"/>
    </row>
    <row r="805" spans="2:5" x14ac:dyDescent="0.2">
      <c r="B805" s="103"/>
      <c r="C805" s="103"/>
      <c r="D805" s="103"/>
      <c r="E805" s="103"/>
    </row>
    <row r="806" spans="2:5" x14ac:dyDescent="0.2">
      <c r="B806" s="103"/>
      <c r="C806" s="103"/>
      <c r="D806" s="103"/>
      <c r="E806" s="103"/>
    </row>
    <row r="807" spans="2:5" x14ac:dyDescent="0.2">
      <c r="B807" s="103"/>
      <c r="C807" s="103"/>
      <c r="D807" s="103"/>
      <c r="E807" s="103"/>
    </row>
    <row r="808" spans="2:5" x14ac:dyDescent="0.2">
      <c r="B808" s="103"/>
      <c r="C808" s="103"/>
      <c r="D808" s="103"/>
      <c r="E808" s="103"/>
    </row>
    <row r="809" spans="2:5" x14ac:dyDescent="0.2">
      <c r="B809" s="103"/>
      <c r="C809" s="103"/>
      <c r="D809" s="103"/>
      <c r="E809" s="103"/>
    </row>
    <row r="810" spans="2:5" x14ac:dyDescent="0.2">
      <c r="B810" s="103"/>
      <c r="C810" s="103"/>
      <c r="D810" s="103"/>
      <c r="E810" s="103"/>
    </row>
    <row r="811" spans="2:5" x14ac:dyDescent="0.2">
      <c r="B811" s="103"/>
      <c r="C811" s="103"/>
      <c r="D811" s="103"/>
      <c r="E811" s="103"/>
    </row>
    <row r="812" spans="2:5" x14ac:dyDescent="0.2">
      <c r="B812" s="103"/>
      <c r="C812" s="103"/>
      <c r="D812" s="103"/>
      <c r="E812" s="103"/>
    </row>
    <row r="813" spans="2:5" x14ac:dyDescent="0.2">
      <c r="B813" s="103"/>
      <c r="C813" s="103"/>
      <c r="D813" s="103"/>
      <c r="E813" s="103"/>
    </row>
    <row r="814" spans="2:5" x14ac:dyDescent="0.2">
      <c r="B814" s="103"/>
      <c r="C814" s="103"/>
      <c r="D814" s="103"/>
      <c r="E814" s="103"/>
    </row>
    <row r="815" spans="2:5" x14ac:dyDescent="0.2">
      <c r="B815" s="103"/>
      <c r="C815" s="103"/>
      <c r="D815" s="103"/>
      <c r="E815" s="103"/>
    </row>
    <row r="816" spans="2:5" x14ac:dyDescent="0.2">
      <c r="B816" s="103"/>
      <c r="C816" s="103"/>
      <c r="D816" s="103"/>
      <c r="E816" s="10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3F879-EBCC-F943-818A-BFF30EB6C473}">
  <dimension ref="A1:I106"/>
  <sheetViews>
    <sheetView topLeftCell="E61" zoomScale="107" zoomScaleNormal="107" workbookViewId="0">
      <selection activeCell="A18" sqref="A18"/>
    </sheetView>
  </sheetViews>
  <sheetFormatPr baseColWidth="10" defaultRowHeight="13" x14ac:dyDescent="0.15"/>
  <cols>
    <col min="1" max="1" width="15.6640625" style="93" customWidth="1"/>
    <col min="2" max="8" width="58.6640625" style="93" customWidth="1"/>
    <col min="9" max="256" width="8.83203125" style="93" customWidth="1"/>
    <col min="257" max="257" width="15.6640625" style="93" customWidth="1"/>
    <col min="258" max="264" width="58.6640625" style="93" customWidth="1"/>
    <col min="265" max="512" width="8.83203125" style="93" customWidth="1"/>
    <col min="513" max="513" width="15.6640625" style="93" customWidth="1"/>
    <col min="514" max="520" width="58.6640625" style="93" customWidth="1"/>
    <col min="521" max="768" width="8.83203125" style="93" customWidth="1"/>
    <col min="769" max="769" width="15.6640625" style="93" customWidth="1"/>
    <col min="770" max="776" width="58.6640625" style="93" customWidth="1"/>
    <col min="777" max="1024" width="8.83203125" style="93" customWidth="1"/>
    <col min="1025" max="1025" width="15.6640625" style="93" customWidth="1"/>
    <col min="1026" max="1032" width="58.6640625" style="93" customWidth="1"/>
    <col min="1033" max="1280" width="8.83203125" style="93" customWidth="1"/>
    <col min="1281" max="1281" width="15.6640625" style="93" customWidth="1"/>
    <col min="1282" max="1288" width="58.6640625" style="93" customWidth="1"/>
    <col min="1289" max="1536" width="8.83203125" style="93" customWidth="1"/>
    <col min="1537" max="1537" width="15.6640625" style="93" customWidth="1"/>
    <col min="1538" max="1544" width="58.6640625" style="93" customWidth="1"/>
    <col min="1545" max="1792" width="8.83203125" style="93" customWidth="1"/>
    <col min="1793" max="1793" width="15.6640625" style="93" customWidth="1"/>
    <col min="1794" max="1800" width="58.6640625" style="93" customWidth="1"/>
    <col min="1801" max="2048" width="8.83203125" style="93" customWidth="1"/>
    <col min="2049" max="2049" width="15.6640625" style="93" customWidth="1"/>
    <col min="2050" max="2056" width="58.6640625" style="93" customWidth="1"/>
    <col min="2057" max="2304" width="8.83203125" style="93" customWidth="1"/>
    <col min="2305" max="2305" width="15.6640625" style="93" customWidth="1"/>
    <col min="2306" max="2312" width="58.6640625" style="93" customWidth="1"/>
    <col min="2313" max="2560" width="8.83203125" style="93" customWidth="1"/>
    <col min="2561" max="2561" width="15.6640625" style="93" customWidth="1"/>
    <col min="2562" max="2568" width="58.6640625" style="93" customWidth="1"/>
    <col min="2569" max="2816" width="8.83203125" style="93" customWidth="1"/>
    <col min="2817" max="2817" width="15.6640625" style="93" customWidth="1"/>
    <col min="2818" max="2824" width="58.6640625" style="93" customWidth="1"/>
    <col min="2825" max="3072" width="8.83203125" style="93" customWidth="1"/>
    <col min="3073" max="3073" width="15.6640625" style="93" customWidth="1"/>
    <col min="3074" max="3080" width="58.6640625" style="93" customWidth="1"/>
    <col min="3081" max="3328" width="8.83203125" style="93" customWidth="1"/>
    <col min="3329" max="3329" width="15.6640625" style="93" customWidth="1"/>
    <col min="3330" max="3336" width="58.6640625" style="93" customWidth="1"/>
    <col min="3337" max="3584" width="8.83203125" style="93" customWidth="1"/>
    <col min="3585" max="3585" width="15.6640625" style="93" customWidth="1"/>
    <col min="3586" max="3592" width="58.6640625" style="93" customWidth="1"/>
    <col min="3593" max="3840" width="8.83203125" style="93" customWidth="1"/>
    <col min="3841" max="3841" width="15.6640625" style="93" customWidth="1"/>
    <col min="3842" max="3848" width="58.6640625" style="93" customWidth="1"/>
    <col min="3849" max="4096" width="8.83203125" style="93" customWidth="1"/>
    <col min="4097" max="4097" width="15.6640625" style="93" customWidth="1"/>
    <col min="4098" max="4104" width="58.6640625" style="93" customWidth="1"/>
    <col min="4105" max="4352" width="8.83203125" style="93" customWidth="1"/>
    <col min="4353" max="4353" width="15.6640625" style="93" customWidth="1"/>
    <col min="4354" max="4360" width="58.6640625" style="93" customWidth="1"/>
    <col min="4361" max="4608" width="8.83203125" style="93" customWidth="1"/>
    <col min="4609" max="4609" width="15.6640625" style="93" customWidth="1"/>
    <col min="4610" max="4616" width="58.6640625" style="93" customWidth="1"/>
    <col min="4617" max="4864" width="8.83203125" style="93" customWidth="1"/>
    <col min="4865" max="4865" width="15.6640625" style="93" customWidth="1"/>
    <col min="4866" max="4872" width="58.6640625" style="93" customWidth="1"/>
    <col min="4873" max="5120" width="8.83203125" style="93" customWidth="1"/>
    <col min="5121" max="5121" width="15.6640625" style="93" customWidth="1"/>
    <col min="5122" max="5128" width="58.6640625" style="93" customWidth="1"/>
    <col min="5129" max="5376" width="8.83203125" style="93" customWidth="1"/>
    <col min="5377" max="5377" width="15.6640625" style="93" customWidth="1"/>
    <col min="5378" max="5384" width="58.6640625" style="93" customWidth="1"/>
    <col min="5385" max="5632" width="8.83203125" style="93" customWidth="1"/>
    <col min="5633" max="5633" width="15.6640625" style="93" customWidth="1"/>
    <col min="5634" max="5640" width="58.6640625" style="93" customWidth="1"/>
    <col min="5641" max="5888" width="8.83203125" style="93" customWidth="1"/>
    <col min="5889" max="5889" width="15.6640625" style="93" customWidth="1"/>
    <col min="5890" max="5896" width="58.6640625" style="93" customWidth="1"/>
    <col min="5897" max="6144" width="8.83203125" style="93" customWidth="1"/>
    <col min="6145" max="6145" width="15.6640625" style="93" customWidth="1"/>
    <col min="6146" max="6152" width="58.6640625" style="93" customWidth="1"/>
    <col min="6153" max="6400" width="8.83203125" style="93" customWidth="1"/>
    <col min="6401" max="6401" width="15.6640625" style="93" customWidth="1"/>
    <col min="6402" max="6408" width="58.6640625" style="93" customWidth="1"/>
    <col min="6409" max="6656" width="8.83203125" style="93" customWidth="1"/>
    <col min="6657" max="6657" width="15.6640625" style="93" customWidth="1"/>
    <col min="6658" max="6664" width="58.6640625" style="93" customWidth="1"/>
    <col min="6665" max="6912" width="8.83203125" style="93" customWidth="1"/>
    <col min="6913" max="6913" width="15.6640625" style="93" customWidth="1"/>
    <col min="6914" max="6920" width="58.6640625" style="93" customWidth="1"/>
    <col min="6921" max="7168" width="8.83203125" style="93" customWidth="1"/>
    <col min="7169" max="7169" width="15.6640625" style="93" customWidth="1"/>
    <col min="7170" max="7176" width="58.6640625" style="93" customWidth="1"/>
    <col min="7177" max="7424" width="8.83203125" style="93" customWidth="1"/>
    <col min="7425" max="7425" width="15.6640625" style="93" customWidth="1"/>
    <col min="7426" max="7432" width="58.6640625" style="93" customWidth="1"/>
    <col min="7433" max="7680" width="8.83203125" style="93" customWidth="1"/>
    <col min="7681" max="7681" width="15.6640625" style="93" customWidth="1"/>
    <col min="7682" max="7688" width="58.6640625" style="93" customWidth="1"/>
    <col min="7689" max="7936" width="8.83203125" style="93" customWidth="1"/>
    <col min="7937" max="7937" width="15.6640625" style="93" customWidth="1"/>
    <col min="7938" max="7944" width="58.6640625" style="93" customWidth="1"/>
    <col min="7945" max="8192" width="8.83203125" style="93" customWidth="1"/>
    <col min="8193" max="8193" width="15.6640625" style="93" customWidth="1"/>
    <col min="8194" max="8200" width="58.6640625" style="93" customWidth="1"/>
    <col min="8201" max="8448" width="8.83203125" style="93" customWidth="1"/>
    <col min="8449" max="8449" width="15.6640625" style="93" customWidth="1"/>
    <col min="8450" max="8456" width="58.6640625" style="93" customWidth="1"/>
    <col min="8457" max="8704" width="8.83203125" style="93" customWidth="1"/>
    <col min="8705" max="8705" width="15.6640625" style="93" customWidth="1"/>
    <col min="8706" max="8712" width="58.6640625" style="93" customWidth="1"/>
    <col min="8713" max="8960" width="8.83203125" style="93" customWidth="1"/>
    <col min="8961" max="8961" width="15.6640625" style="93" customWidth="1"/>
    <col min="8962" max="8968" width="58.6640625" style="93" customWidth="1"/>
    <col min="8969" max="9216" width="8.83203125" style="93" customWidth="1"/>
    <col min="9217" max="9217" width="15.6640625" style="93" customWidth="1"/>
    <col min="9218" max="9224" width="58.6640625" style="93" customWidth="1"/>
    <col min="9225" max="9472" width="8.83203125" style="93" customWidth="1"/>
    <col min="9473" max="9473" width="15.6640625" style="93" customWidth="1"/>
    <col min="9474" max="9480" width="58.6640625" style="93" customWidth="1"/>
    <col min="9481" max="9728" width="8.83203125" style="93" customWidth="1"/>
    <col min="9729" max="9729" width="15.6640625" style="93" customWidth="1"/>
    <col min="9730" max="9736" width="58.6640625" style="93" customWidth="1"/>
    <col min="9737" max="9984" width="8.83203125" style="93" customWidth="1"/>
    <col min="9985" max="9985" width="15.6640625" style="93" customWidth="1"/>
    <col min="9986" max="9992" width="58.6640625" style="93" customWidth="1"/>
    <col min="9993" max="10240" width="8.83203125" style="93" customWidth="1"/>
    <col min="10241" max="10241" width="15.6640625" style="93" customWidth="1"/>
    <col min="10242" max="10248" width="58.6640625" style="93" customWidth="1"/>
    <col min="10249" max="10496" width="8.83203125" style="93" customWidth="1"/>
    <col min="10497" max="10497" width="15.6640625" style="93" customWidth="1"/>
    <col min="10498" max="10504" width="58.6640625" style="93" customWidth="1"/>
    <col min="10505" max="10752" width="8.83203125" style="93" customWidth="1"/>
    <col min="10753" max="10753" width="15.6640625" style="93" customWidth="1"/>
    <col min="10754" max="10760" width="58.6640625" style="93" customWidth="1"/>
    <col min="10761" max="11008" width="8.83203125" style="93" customWidth="1"/>
    <col min="11009" max="11009" width="15.6640625" style="93" customWidth="1"/>
    <col min="11010" max="11016" width="58.6640625" style="93" customWidth="1"/>
    <col min="11017" max="11264" width="8.83203125" style="93" customWidth="1"/>
    <col min="11265" max="11265" width="15.6640625" style="93" customWidth="1"/>
    <col min="11266" max="11272" width="58.6640625" style="93" customWidth="1"/>
    <col min="11273" max="11520" width="8.83203125" style="93" customWidth="1"/>
    <col min="11521" max="11521" width="15.6640625" style="93" customWidth="1"/>
    <col min="11522" max="11528" width="58.6640625" style="93" customWidth="1"/>
    <col min="11529" max="11776" width="8.83203125" style="93" customWidth="1"/>
    <col min="11777" max="11777" width="15.6640625" style="93" customWidth="1"/>
    <col min="11778" max="11784" width="58.6640625" style="93" customWidth="1"/>
    <col min="11785" max="12032" width="8.83203125" style="93" customWidth="1"/>
    <col min="12033" max="12033" width="15.6640625" style="93" customWidth="1"/>
    <col min="12034" max="12040" width="58.6640625" style="93" customWidth="1"/>
    <col min="12041" max="12288" width="8.83203125" style="93" customWidth="1"/>
    <col min="12289" max="12289" width="15.6640625" style="93" customWidth="1"/>
    <col min="12290" max="12296" width="58.6640625" style="93" customWidth="1"/>
    <col min="12297" max="12544" width="8.83203125" style="93" customWidth="1"/>
    <col min="12545" max="12545" width="15.6640625" style="93" customWidth="1"/>
    <col min="12546" max="12552" width="58.6640625" style="93" customWidth="1"/>
    <col min="12553" max="12800" width="8.83203125" style="93" customWidth="1"/>
    <col min="12801" max="12801" width="15.6640625" style="93" customWidth="1"/>
    <col min="12802" max="12808" width="58.6640625" style="93" customWidth="1"/>
    <col min="12809" max="13056" width="8.83203125" style="93" customWidth="1"/>
    <col min="13057" max="13057" width="15.6640625" style="93" customWidth="1"/>
    <col min="13058" max="13064" width="58.6640625" style="93" customWidth="1"/>
    <col min="13065" max="13312" width="8.83203125" style="93" customWidth="1"/>
    <col min="13313" max="13313" width="15.6640625" style="93" customWidth="1"/>
    <col min="13314" max="13320" width="58.6640625" style="93" customWidth="1"/>
    <col min="13321" max="13568" width="8.83203125" style="93" customWidth="1"/>
    <col min="13569" max="13569" width="15.6640625" style="93" customWidth="1"/>
    <col min="13570" max="13576" width="58.6640625" style="93" customWidth="1"/>
    <col min="13577" max="13824" width="8.83203125" style="93" customWidth="1"/>
    <col min="13825" max="13825" width="15.6640625" style="93" customWidth="1"/>
    <col min="13826" max="13832" width="58.6640625" style="93" customWidth="1"/>
    <col min="13833" max="14080" width="8.83203125" style="93" customWidth="1"/>
    <col min="14081" max="14081" width="15.6640625" style="93" customWidth="1"/>
    <col min="14082" max="14088" width="58.6640625" style="93" customWidth="1"/>
    <col min="14089" max="14336" width="8.83203125" style="93" customWidth="1"/>
    <col min="14337" max="14337" width="15.6640625" style="93" customWidth="1"/>
    <col min="14338" max="14344" width="58.6640625" style="93" customWidth="1"/>
    <col min="14345" max="14592" width="8.83203125" style="93" customWidth="1"/>
    <col min="14593" max="14593" width="15.6640625" style="93" customWidth="1"/>
    <col min="14594" max="14600" width="58.6640625" style="93" customWidth="1"/>
    <col min="14601" max="14848" width="8.83203125" style="93" customWidth="1"/>
    <col min="14849" max="14849" width="15.6640625" style="93" customWidth="1"/>
    <col min="14850" max="14856" width="58.6640625" style="93" customWidth="1"/>
    <col min="14857" max="15104" width="8.83203125" style="93" customWidth="1"/>
    <col min="15105" max="15105" width="15.6640625" style="93" customWidth="1"/>
    <col min="15106" max="15112" width="58.6640625" style="93" customWidth="1"/>
    <col min="15113" max="15360" width="8.83203125" style="93" customWidth="1"/>
    <col min="15361" max="15361" width="15.6640625" style="93" customWidth="1"/>
    <col min="15362" max="15368" width="58.6640625" style="93" customWidth="1"/>
    <col min="15369" max="15616" width="8.83203125" style="93" customWidth="1"/>
    <col min="15617" max="15617" width="15.6640625" style="93" customWidth="1"/>
    <col min="15618" max="15624" width="58.6640625" style="93" customWidth="1"/>
    <col min="15625" max="15872" width="8.83203125" style="93" customWidth="1"/>
    <col min="15873" max="15873" width="15.6640625" style="93" customWidth="1"/>
    <col min="15874" max="15880" width="58.6640625" style="93" customWidth="1"/>
    <col min="15881" max="16128" width="8.83203125" style="93" customWidth="1"/>
    <col min="16129" max="16129" width="15.6640625" style="93" customWidth="1"/>
    <col min="16130" max="16136" width="58.6640625" style="93" customWidth="1"/>
    <col min="16137" max="16384" width="8.83203125" style="93" customWidth="1"/>
  </cols>
  <sheetData>
    <row r="1" spans="1:9" ht="16" x14ac:dyDescent="0.2">
      <c r="A1" s="92" t="s">
        <v>343</v>
      </c>
    </row>
    <row r="3" spans="1:9" ht="14" x14ac:dyDescent="0.15">
      <c r="A3" s="94" t="s">
        <v>344</v>
      </c>
    </row>
    <row r="4" spans="1:9" ht="14" x14ac:dyDescent="0.15">
      <c r="A4" s="95" t="s">
        <v>345</v>
      </c>
    </row>
    <row r="5" spans="1:9" x14ac:dyDescent="0.15">
      <c r="A5" s="96" t="s">
        <v>346</v>
      </c>
    </row>
    <row r="9" spans="1:9" ht="56" x14ac:dyDescent="0.15">
      <c r="A9" s="97" t="s">
        <v>347</v>
      </c>
      <c r="B9" s="97" t="s">
        <v>348</v>
      </c>
      <c r="C9" s="97" t="s">
        <v>349</v>
      </c>
      <c r="D9" s="97" t="s">
        <v>350</v>
      </c>
      <c r="E9" s="97" t="s">
        <v>351</v>
      </c>
      <c r="F9" s="97" t="s">
        <v>352</v>
      </c>
      <c r="G9" s="97" t="s">
        <v>353</v>
      </c>
      <c r="H9" s="97" t="s">
        <v>354</v>
      </c>
      <c r="I9" s="98"/>
    </row>
    <row r="10" spans="1:9" ht="14" x14ac:dyDescent="0.15">
      <c r="A10" s="97" t="s">
        <v>355</v>
      </c>
      <c r="B10" s="97" t="s">
        <v>356</v>
      </c>
      <c r="C10" s="97" t="s">
        <v>356</v>
      </c>
      <c r="D10" s="97" t="s">
        <v>356</v>
      </c>
      <c r="E10" s="97" t="s">
        <v>356</v>
      </c>
      <c r="F10" s="97" t="s">
        <v>356</v>
      </c>
      <c r="G10" s="97" t="s">
        <v>356</v>
      </c>
      <c r="H10" s="97" t="s">
        <v>356</v>
      </c>
      <c r="I10" s="98"/>
    </row>
    <row r="11" spans="1:9" ht="14" x14ac:dyDescent="0.15">
      <c r="A11" s="97" t="s">
        <v>357</v>
      </c>
      <c r="B11" s="97" t="s">
        <v>358</v>
      </c>
      <c r="C11" s="97" t="s">
        <v>358</v>
      </c>
      <c r="D11" s="97" t="s">
        <v>358</v>
      </c>
      <c r="E11" s="97" t="s">
        <v>358</v>
      </c>
      <c r="F11" s="97" t="s">
        <v>358</v>
      </c>
      <c r="G11" s="97" t="s">
        <v>358</v>
      </c>
      <c r="H11" s="97" t="s">
        <v>358</v>
      </c>
      <c r="I11" s="98"/>
    </row>
    <row r="12" spans="1:9" ht="14" x14ac:dyDescent="0.15">
      <c r="A12" s="97" t="s">
        <v>359</v>
      </c>
      <c r="B12" s="97" t="s">
        <v>360</v>
      </c>
      <c r="C12" s="97" t="s">
        <v>360</v>
      </c>
      <c r="D12" s="97" t="s">
        <v>360</v>
      </c>
      <c r="E12" s="97" t="s">
        <v>360</v>
      </c>
      <c r="F12" s="97" t="s">
        <v>360</v>
      </c>
      <c r="G12" s="97" t="s">
        <v>360</v>
      </c>
      <c r="H12" s="97" t="s">
        <v>360</v>
      </c>
      <c r="I12" s="98"/>
    </row>
    <row r="13" spans="1:9" ht="14" x14ac:dyDescent="0.15">
      <c r="A13" s="97" t="s">
        <v>361</v>
      </c>
      <c r="B13" s="97" t="s">
        <v>362</v>
      </c>
      <c r="C13" s="97" t="s">
        <v>362</v>
      </c>
      <c r="D13" s="97" t="s">
        <v>362</v>
      </c>
      <c r="E13" s="97" t="s">
        <v>362</v>
      </c>
      <c r="F13" s="97" t="s">
        <v>362</v>
      </c>
      <c r="G13" s="97" t="s">
        <v>362</v>
      </c>
      <c r="H13" s="97" t="s">
        <v>362</v>
      </c>
    </row>
    <row r="14" spans="1:9" ht="14" x14ac:dyDescent="0.15">
      <c r="A14" s="97" t="s">
        <v>363</v>
      </c>
      <c r="B14" s="97" t="s">
        <v>364</v>
      </c>
      <c r="C14" s="97" t="s">
        <v>364</v>
      </c>
      <c r="D14" s="97" t="s">
        <v>364</v>
      </c>
      <c r="E14" s="97" t="s">
        <v>364</v>
      </c>
      <c r="F14" s="97" t="s">
        <v>364</v>
      </c>
      <c r="G14" s="97" t="s">
        <v>364</v>
      </c>
      <c r="H14" s="97" t="s">
        <v>364</v>
      </c>
    </row>
    <row r="15" spans="1:9" ht="28" x14ac:dyDescent="0.15">
      <c r="A15" s="97" t="s">
        <v>365</v>
      </c>
      <c r="B15" s="97" t="s">
        <v>366</v>
      </c>
      <c r="C15" s="97" t="s">
        <v>367</v>
      </c>
      <c r="D15" s="97" t="s">
        <v>368</v>
      </c>
      <c r="E15" s="97" t="s">
        <v>369</v>
      </c>
      <c r="F15" s="97" t="s">
        <v>370</v>
      </c>
      <c r="G15" s="97" t="s">
        <v>371</v>
      </c>
      <c r="H15" s="97" t="s">
        <v>372</v>
      </c>
    </row>
    <row r="16" spans="1:9" ht="28" x14ac:dyDescent="0.15">
      <c r="A16" s="97" t="s">
        <v>373</v>
      </c>
      <c r="B16" s="97" t="s">
        <v>360</v>
      </c>
      <c r="C16" s="97" t="s">
        <v>360</v>
      </c>
      <c r="D16" s="97" t="s">
        <v>360</v>
      </c>
      <c r="E16" s="97" t="s">
        <v>360</v>
      </c>
      <c r="F16" s="97" t="s">
        <v>360</v>
      </c>
      <c r="G16" s="97" t="s">
        <v>360</v>
      </c>
      <c r="H16" s="97" t="s">
        <v>360</v>
      </c>
      <c r="I16" s="97"/>
    </row>
    <row r="17" spans="1:8" ht="14" x14ac:dyDescent="0.15">
      <c r="A17" s="97" t="s">
        <v>374</v>
      </c>
      <c r="B17" s="93">
        <v>539366</v>
      </c>
      <c r="C17" s="93">
        <v>539369</v>
      </c>
      <c r="D17" s="93">
        <v>539370</v>
      </c>
      <c r="E17" s="93">
        <v>539373</v>
      </c>
      <c r="F17" s="93">
        <v>539377</v>
      </c>
      <c r="G17" s="93">
        <v>539378</v>
      </c>
      <c r="H17" s="93">
        <v>539381</v>
      </c>
    </row>
    <row r="18" spans="1:8" ht="14" x14ac:dyDescent="0.15">
      <c r="A18" s="97" t="s">
        <v>375</v>
      </c>
      <c r="B18" s="93">
        <v>98.642496544262997</v>
      </c>
      <c r="C18" s="93">
        <v>98.131934167517002</v>
      </c>
      <c r="D18" s="93">
        <v>98.245677087559002</v>
      </c>
      <c r="E18" s="93">
        <v>98.032307427839001</v>
      </c>
      <c r="F18" s="93">
        <v>100.119801062966</v>
      </c>
      <c r="G18" s="93">
        <v>101.37627968261501</v>
      </c>
      <c r="H18" s="93">
        <v>99.380480376156996</v>
      </c>
    </row>
    <row r="19" spans="1:8" ht="14" x14ac:dyDescent="0.15">
      <c r="A19" s="97" t="s">
        <v>376</v>
      </c>
      <c r="B19" s="93">
        <v>98.947502854739</v>
      </c>
      <c r="C19" s="93">
        <v>98.372093852464005</v>
      </c>
      <c r="D19" s="93">
        <v>98.387300483595993</v>
      </c>
      <c r="E19" s="93">
        <v>98.358774455765996</v>
      </c>
      <c r="F19" s="93">
        <v>100.613157839477</v>
      </c>
      <c r="G19" s="93">
        <v>101.00577994586</v>
      </c>
      <c r="H19" s="93">
        <v>100.382136283831</v>
      </c>
    </row>
    <row r="20" spans="1:8" ht="14" x14ac:dyDescent="0.15">
      <c r="A20" s="97" t="s">
        <v>377</v>
      </c>
      <c r="B20" s="93">
        <v>99.150339563675999</v>
      </c>
      <c r="C20" s="93">
        <v>98.664941111204001</v>
      </c>
      <c r="D20" s="93">
        <v>98.760291865260001</v>
      </c>
      <c r="E20" s="93">
        <v>98.581423959171005</v>
      </c>
      <c r="F20" s="93">
        <v>100.55526555158799</v>
      </c>
      <c r="G20" s="93">
        <v>99.739690850984005</v>
      </c>
      <c r="H20" s="93">
        <v>101.035155331187</v>
      </c>
    </row>
    <row r="21" spans="1:8" ht="14" x14ac:dyDescent="0.15">
      <c r="A21" s="97" t="s">
        <v>378</v>
      </c>
      <c r="B21" s="93">
        <v>99.193160646672993</v>
      </c>
      <c r="C21" s="93">
        <v>98.798434926758006</v>
      </c>
      <c r="D21" s="93">
        <v>98.928313008477005</v>
      </c>
      <c r="E21" s="93">
        <v>98.684675495986994</v>
      </c>
      <c r="F21" s="93">
        <v>100.336177250063</v>
      </c>
      <c r="G21" s="93">
        <v>98.806890991421994</v>
      </c>
      <c r="H21" s="93">
        <v>101.236019833605</v>
      </c>
    </row>
    <row r="22" spans="1:8" ht="14" x14ac:dyDescent="0.15">
      <c r="A22" s="97" t="s">
        <v>379</v>
      </c>
      <c r="B22" s="93">
        <v>99.485395756957004</v>
      </c>
      <c r="C22" s="93">
        <v>99.031024391615006</v>
      </c>
      <c r="D22" s="93">
        <v>99.074381367268998</v>
      </c>
      <c r="E22" s="93">
        <v>98.993048277339</v>
      </c>
      <c r="F22" s="93">
        <v>100.801436584052</v>
      </c>
      <c r="G22" s="93">
        <v>99.359313516878004</v>
      </c>
      <c r="H22" s="93">
        <v>101.64999174445801</v>
      </c>
    </row>
    <row r="23" spans="1:8" ht="14" x14ac:dyDescent="0.15">
      <c r="A23" s="97" t="s">
        <v>380</v>
      </c>
      <c r="B23" s="93">
        <v>99.498166957148996</v>
      </c>
      <c r="C23" s="93">
        <v>99.083689925018007</v>
      </c>
      <c r="D23" s="93">
        <v>99.115673124153005</v>
      </c>
      <c r="E23" s="93">
        <v>99.055676033233993</v>
      </c>
      <c r="F23" s="93">
        <v>100.698571352583</v>
      </c>
      <c r="G23" s="93">
        <v>99.939970416332997</v>
      </c>
      <c r="H23" s="93">
        <v>101.14493737632</v>
      </c>
    </row>
    <row r="24" spans="1:8" ht="14" x14ac:dyDescent="0.15">
      <c r="A24" s="97" t="s">
        <v>381</v>
      </c>
      <c r="B24" s="93">
        <v>99.154095799025995</v>
      </c>
      <c r="C24" s="93">
        <v>99.153601659643996</v>
      </c>
      <c r="D24" s="93">
        <v>99.387131612944003</v>
      </c>
      <c r="E24" s="93">
        <v>98.949054177923003</v>
      </c>
      <c r="F24" s="93">
        <v>99.155012799494003</v>
      </c>
      <c r="G24" s="93">
        <v>99.484486048521006</v>
      </c>
      <c r="H24" s="93">
        <v>98.961148467098994</v>
      </c>
    </row>
    <row r="25" spans="1:8" ht="14" x14ac:dyDescent="0.15">
      <c r="A25" s="97" t="s">
        <v>382</v>
      </c>
      <c r="B25" s="93">
        <v>99.156349540237002</v>
      </c>
      <c r="C25" s="93">
        <v>99.252810979469004</v>
      </c>
      <c r="D25" s="93">
        <v>99.460709960567002</v>
      </c>
      <c r="E25" s="93">
        <v>99.070713512021001</v>
      </c>
      <c r="F25" s="93">
        <v>98.879139324996004</v>
      </c>
      <c r="G25" s="93">
        <v>98.829259393848005</v>
      </c>
      <c r="H25" s="93">
        <v>98.908489020567998</v>
      </c>
    </row>
    <row r="26" spans="1:8" ht="14" x14ac:dyDescent="0.15">
      <c r="A26" s="97" t="s">
        <v>383</v>
      </c>
      <c r="B26" s="93">
        <v>98.867870665303997</v>
      </c>
      <c r="C26" s="93">
        <v>99.379218794607993</v>
      </c>
      <c r="D26" s="93">
        <v>99.522419208456995</v>
      </c>
      <c r="E26" s="93">
        <v>99.253790413339999</v>
      </c>
      <c r="F26" s="93">
        <v>97.389459120656994</v>
      </c>
      <c r="G26" s="93">
        <v>98.149051730517002</v>
      </c>
      <c r="H26" s="93">
        <v>96.942509589468003</v>
      </c>
    </row>
    <row r="27" spans="1:8" ht="14" x14ac:dyDescent="0.15">
      <c r="A27" s="97" t="s">
        <v>384</v>
      </c>
      <c r="B27" s="93">
        <v>99.121040927940001</v>
      </c>
      <c r="C27" s="93">
        <v>99.537004437793001</v>
      </c>
      <c r="D27" s="93">
        <v>99.743414030496993</v>
      </c>
      <c r="E27" s="93">
        <v>99.356211516711994</v>
      </c>
      <c r="F27" s="93">
        <v>97.916696723797997</v>
      </c>
      <c r="G27" s="93">
        <v>98.04234033358</v>
      </c>
      <c r="H27" s="93">
        <v>97.842767157203994</v>
      </c>
    </row>
    <row r="28" spans="1:8" ht="14" x14ac:dyDescent="0.15">
      <c r="A28" s="97" t="s">
        <v>385</v>
      </c>
      <c r="B28" s="93">
        <v>99.254011659355001</v>
      </c>
      <c r="C28" s="93">
        <v>99.616211270443998</v>
      </c>
      <c r="D28" s="93">
        <v>99.738685773651</v>
      </c>
      <c r="E28" s="93">
        <v>99.508936589680005</v>
      </c>
      <c r="F28" s="93">
        <v>98.207467947303002</v>
      </c>
      <c r="G28" s="93">
        <v>97.353466113886995</v>
      </c>
      <c r="H28" s="93">
        <v>98.709968516974001</v>
      </c>
    </row>
    <row r="29" spans="1:8" ht="14" x14ac:dyDescent="0.15">
      <c r="A29" s="97" t="s">
        <v>386</v>
      </c>
      <c r="B29" s="93">
        <v>99.498918204218995</v>
      </c>
      <c r="C29" s="93">
        <v>99.760442747531997</v>
      </c>
      <c r="D29" s="93">
        <v>99.783804566026006</v>
      </c>
      <c r="E29" s="93">
        <v>99.739980271218002</v>
      </c>
      <c r="F29" s="93">
        <v>98.742288615860005</v>
      </c>
      <c r="G29" s="93">
        <v>98.204473789044997</v>
      </c>
      <c r="H29" s="93">
        <v>99.058742569787995</v>
      </c>
    </row>
    <row r="30" spans="1:8" ht="14" x14ac:dyDescent="0.15">
      <c r="A30" s="97" t="s">
        <v>387</v>
      </c>
      <c r="B30" s="93">
        <v>99.818949456097002</v>
      </c>
      <c r="C30" s="93">
        <v>99.948583892339002</v>
      </c>
      <c r="D30" s="93">
        <v>99.970331741669995</v>
      </c>
      <c r="E30" s="93">
        <v>99.929535081980006</v>
      </c>
      <c r="F30" s="93">
        <v>99.443559711519001</v>
      </c>
      <c r="G30" s="93">
        <v>99.290362851330002</v>
      </c>
      <c r="H30" s="93">
        <v>99.533701800860001</v>
      </c>
    </row>
    <row r="31" spans="1:8" ht="14" x14ac:dyDescent="0.15">
      <c r="A31" s="97" t="s">
        <v>388</v>
      </c>
      <c r="B31" s="93">
        <v>100</v>
      </c>
      <c r="C31" s="93">
        <v>100</v>
      </c>
      <c r="D31" s="93">
        <v>100</v>
      </c>
      <c r="E31" s="93">
        <v>100</v>
      </c>
      <c r="F31" s="93">
        <v>100</v>
      </c>
      <c r="G31" s="93">
        <v>100</v>
      </c>
      <c r="H31" s="93">
        <v>100</v>
      </c>
    </row>
    <row r="32" spans="1:8" ht="14" x14ac:dyDescent="0.15">
      <c r="A32" s="97" t="s">
        <v>389</v>
      </c>
      <c r="B32" s="93">
        <v>100.343</v>
      </c>
      <c r="C32" s="93">
        <v>100.17542809459999</v>
      </c>
      <c r="D32" s="93">
        <v>100.2993629035</v>
      </c>
      <c r="E32" s="93">
        <v>100.04161656780001</v>
      </c>
      <c r="F32" s="93">
        <v>100.862428944</v>
      </c>
      <c r="G32" s="93">
        <v>100.8932634829</v>
      </c>
      <c r="H32" s="93">
        <v>100.84028758789999</v>
      </c>
    </row>
    <row r="33" spans="1:8" ht="14" x14ac:dyDescent="0.15">
      <c r="A33" s="97" t="s">
        <v>390</v>
      </c>
      <c r="B33" s="93">
        <v>100.64100000000001</v>
      </c>
      <c r="C33" s="93">
        <v>100.26525897400001</v>
      </c>
      <c r="D33" s="93">
        <v>100.4430670828</v>
      </c>
      <c r="E33" s="93">
        <v>100.0732808306</v>
      </c>
      <c r="F33" s="93">
        <v>101.80118704429999</v>
      </c>
      <c r="G33" s="93">
        <v>102.1831655018</v>
      </c>
      <c r="H33" s="93">
        <v>101.5268997882</v>
      </c>
    </row>
    <row r="34" spans="1:8" ht="14" x14ac:dyDescent="0.15">
      <c r="A34" s="97" t="s">
        <v>391</v>
      </c>
      <c r="B34" s="93">
        <v>100.86499999999999</v>
      </c>
      <c r="C34" s="93">
        <v>100.45471730449999</v>
      </c>
      <c r="D34" s="93">
        <v>100.65805632209999</v>
      </c>
      <c r="E34" s="93">
        <v>100.23517362139999</v>
      </c>
      <c r="F34" s="93">
        <v>102.13230386799999</v>
      </c>
      <c r="G34" s="93">
        <v>101.8117128977</v>
      </c>
      <c r="H34" s="93">
        <v>102.36251061359999</v>
      </c>
    </row>
    <row r="35" spans="1:8" ht="14" x14ac:dyDescent="0.15">
      <c r="A35" s="97" t="s">
        <v>392</v>
      </c>
      <c r="B35" s="93">
        <v>100.97</v>
      </c>
      <c r="C35" s="93">
        <v>100.63482883339999</v>
      </c>
      <c r="D35" s="93">
        <v>100.84839976230001</v>
      </c>
      <c r="E35" s="93">
        <v>100.40423782880001</v>
      </c>
      <c r="F35" s="93">
        <v>102.0042963106</v>
      </c>
      <c r="G35" s="93">
        <v>100.8319216407</v>
      </c>
      <c r="H35" s="93">
        <v>102.84614334450001</v>
      </c>
    </row>
    <row r="36" spans="1:8" ht="14" x14ac:dyDescent="0.15">
      <c r="A36" s="97" t="s">
        <v>393</v>
      </c>
      <c r="B36" s="93">
        <v>101.372</v>
      </c>
      <c r="C36" s="93">
        <v>100.80538984099999</v>
      </c>
      <c r="D36" s="93">
        <v>100.98782785980001</v>
      </c>
      <c r="E36" s="93">
        <v>100.6084128168</v>
      </c>
      <c r="F36" s="93">
        <v>103.1218912801</v>
      </c>
      <c r="G36" s="93">
        <v>100.33496668959999</v>
      </c>
      <c r="H36" s="93">
        <v>105.1230981129</v>
      </c>
    </row>
    <row r="37" spans="1:8" ht="14" x14ac:dyDescent="0.15">
      <c r="A37" s="97" t="s">
        <v>394</v>
      </c>
      <c r="B37" s="93">
        <v>101.509</v>
      </c>
      <c r="C37" s="93">
        <v>100.9078215498</v>
      </c>
      <c r="D37" s="93">
        <v>101.0002532845</v>
      </c>
      <c r="E37" s="93">
        <v>100.8080236668</v>
      </c>
      <c r="F37" s="93">
        <v>103.3682696587</v>
      </c>
      <c r="G37" s="93">
        <v>100.88618612419999</v>
      </c>
      <c r="H37" s="93">
        <v>105.1505792862</v>
      </c>
    </row>
    <row r="38" spans="1:8" ht="14" x14ac:dyDescent="0.15">
      <c r="A38" s="97" t="s">
        <v>395</v>
      </c>
      <c r="B38" s="93">
        <v>102.13200000000001</v>
      </c>
      <c r="C38" s="93">
        <v>101.1014456537</v>
      </c>
      <c r="D38" s="93">
        <v>101.2401599685</v>
      </c>
      <c r="E38" s="93">
        <v>100.9516768001</v>
      </c>
      <c r="F38" s="93">
        <v>105.3182726937</v>
      </c>
      <c r="G38" s="93">
        <v>102.30155983020001</v>
      </c>
      <c r="H38" s="93">
        <v>107.4844835828</v>
      </c>
    </row>
    <row r="39" spans="1:8" ht="14" x14ac:dyDescent="0.15">
      <c r="A39" s="97" t="s">
        <v>396</v>
      </c>
      <c r="B39" s="93">
        <v>102.473</v>
      </c>
      <c r="C39" s="93">
        <v>101.1194400673</v>
      </c>
      <c r="D39" s="93">
        <v>101.2810157941</v>
      </c>
      <c r="E39" s="93">
        <v>100.94498791079999</v>
      </c>
      <c r="F39" s="93">
        <v>106.6570926742</v>
      </c>
      <c r="G39" s="93">
        <v>105.9181230292</v>
      </c>
      <c r="H39" s="93">
        <v>107.1877245785</v>
      </c>
    </row>
    <row r="40" spans="1:8" ht="14" x14ac:dyDescent="0.15">
      <c r="A40" s="97" t="s">
        <v>397</v>
      </c>
      <c r="B40" s="93">
        <v>103.04900000000001</v>
      </c>
      <c r="C40" s="93">
        <v>101.5458776376</v>
      </c>
      <c r="D40" s="93">
        <v>101.564609619</v>
      </c>
      <c r="E40" s="93">
        <v>101.5256528514</v>
      </c>
      <c r="F40" s="93">
        <v>107.6934164944</v>
      </c>
      <c r="G40" s="93">
        <v>108.63030490360001</v>
      </c>
      <c r="H40" s="93">
        <v>107.0206650706</v>
      </c>
    </row>
    <row r="41" spans="1:8" ht="14" x14ac:dyDescent="0.15">
      <c r="A41" s="97" t="s">
        <v>398</v>
      </c>
      <c r="B41" s="93">
        <v>102.992</v>
      </c>
      <c r="C41" s="93">
        <v>101.61907236170001</v>
      </c>
      <c r="D41" s="93">
        <v>101.64117178950001</v>
      </c>
      <c r="E41" s="93">
        <v>101.5952117675</v>
      </c>
      <c r="F41" s="93">
        <v>107.2351536307</v>
      </c>
      <c r="G41" s="93">
        <v>107.9794594423</v>
      </c>
      <c r="H41" s="93">
        <v>106.7006899854</v>
      </c>
    </row>
    <row r="42" spans="1:8" ht="14" x14ac:dyDescent="0.15">
      <c r="A42" s="97" t="s">
        <v>399</v>
      </c>
      <c r="B42" s="93">
        <v>103.105</v>
      </c>
      <c r="C42" s="93">
        <v>101.70207365669999</v>
      </c>
      <c r="D42" s="93">
        <v>101.8612450367</v>
      </c>
      <c r="E42" s="93">
        <v>101.53021745620001</v>
      </c>
      <c r="F42" s="93">
        <v>107.4408017288</v>
      </c>
      <c r="G42" s="93">
        <v>109.3598424714</v>
      </c>
      <c r="H42" s="93">
        <v>106.062796217</v>
      </c>
    </row>
    <row r="43" spans="1:8" ht="14" x14ac:dyDescent="0.15">
      <c r="A43" s="97" t="s">
        <v>400</v>
      </c>
      <c r="B43" s="93">
        <v>103.11199999999999</v>
      </c>
      <c r="C43" s="93">
        <v>101.86751752790001</v>
      </c>
      <c r="D43" s="93">
        <v>101.9665703636</v>
      </c>
      <c r="E43" s="93">
        <v>101.7605708895</v>
      </c>
      <c r="F43" s="93">
        <v>106.957608288</v>
      </c>
      <c r="G43" s="93">
        <v>108.01220969320001</v>
      </c>
      <c r="H43" s="93">
        <v>106.2003306977</v>
      </c>
    </row>
    <row r="44" spans="1:8" ht="14" x14ac:dyDescent="0.15">
      <c r="A44" s="97" t="s">
        <v>401</v>
      </c>
      <c r="B44" s="93">
        <v>103.009</v>
      </c>
      <c r="C44" s="93">
        <v>102.1280643923</v>
      </c>
      <c r="D44" s="93">
        <v>102.3103158798</v>
      </c>
      <c r="E44" s="93">
        <v>101.9312887646</v>
      </c>
      <c r="F44" s="93">
        <v>105.7310333496</v>
      </c>
      <c r="G44" s="93">
        <v>105.0089427453</v>
      </c>
      <c r="H44" s="93">
        <v>106.2495449219</v>
      </c>
    </row>
    <row r="45" spans="1:8" ht="14" x14ac:dyDescent="0.15">
      <c r="A45" s="97" t="s">
        <v>402</v>
      </c>
      <c r="B45" s="93">
        <v>103.15</v>
      </c>
      <c r="C45" s="93">
        <v>102.32028093690001</v>
      </c>
      <c r="D45" s="93">
        <v>102.5230759391</v>
      </c>
      <c r="E45" s="93">
        <v>102.10132462350001</v>
      </c>
      <c r="F45" s="93">
        <v>105.7131443574</v>
      </c>
      <c r="G45" s="93">
        <v>103.06405910949999</v>
      </c>
      <c r="H45" s="93">
        <v>107.61537289890001</v>
      </c>
    </row>
    <row r="46" spans="1:8" ht="14" x14ac:dyDescent="0.15">
      <c r="A46" s="97" t="s">
        <v>403</v>
      </c>
      <c r="B46" s="93">
        <v>103.41500000000001</v>
      </c>
      <c r="C46" s="93">
        <v>102.5033595079</v>
      </c>
      <c r="D46" s="93">
        <v>102.71639723689999</v>
      </c>
      <c r="E46" s="93">
        <v>102.2733441954</v>
      </c>
      <c r="F46" s="93">
        <v>106.23404375459999</v>
      </c>
      <c r="G46" s="93">
        <v>103.1347009788</v>
      </c>
      <c r="H46" s="93">
        <v>108.4595887016</v>
      </c>
    </row>
    <row r="47" spans="1:8" ht="14" x14ac:dyDescent="0.15">
      <c r="A47" s="97" t="s">
        <v>404</v>
      </c>
      <c r="B47" s="93">
        <v>103.53700000000001</v>
      </c>
      <c r="C47" s="93">
        <v>102.64892109340001</v>
      </c>
      <c r="D47" s="93">
        <v>102.8173800996</v>
      </c>
      <c r="E47" s="93">
        <v>102.46703710929999</v>
      </c>
      <c r="F47" s="93">
        <v>106.28103617479999</v>
      </c>
      <c r="G47" s="93">
        <v>103.54306402589999</v>
      </c>
      <c r="H47" s="93">
        <v>108.2470917298</v>
      </c>
    </row>
    <row r="48" spans="1:8" ht="14" x14ac:dyDescent="0.15">
      <c r="A48" s="97" t="s">
        <v>405</v>
      </c>
      <c r="B48" s="93">
        <v>103.501</v>
      </c>
      <c r="C48" s="93">
        <v>103.0557492759</v>
      </c>
      <c r="D48" s="93">
        <v>103.10385816429999</v>
      </c>
      <c r="E48" s="93">
        <v>103.0038064532</v>
      </c>
      <c r="F48" s="93">
        <v>104.876509879</v>
      </c>
      <c r="G48" s="93">
        <v>103.3449498177</v>
      </c>
      <c r="H48" s="93">
        <v>105.9762771529</v>
      </c>
    </row>
    <row r="49" spans="1:8" ht="14" x14ac:dyDescent="0.15">
      <c r="A49" s="97" t="s">
        <v>406</v>
      </c>
      <c r="B49" s="93">
        <v>103.562</v>
      </c>
      <c r="C49" s="93">
        <v>103.0308193852</v>
      </c>
      <c r="D49" s="93">
        <v>103.1764098535</v>
      </c>
      <c r="E49" s="93">
        <v>102.8736263978</v>
      </c>
      <c r="F49" s="93">
        <v>105.2021836561</v>
      </c>
      <c r="G49" s="93">
        <v>104.42212153129999</v>
      </c>
      <c r="H49" s="93">
        <v>105.76232283589999</v>
      </c>
    </row>
    <row r="50" spans="1:8" ht="14" x14ac:dyDescent="0.15">
      <c r="A50" s="97" t="s">
        <v>407</v>
      </c>
      <c r="B50" s="93">
        <v>103.25</v>
      </c>
      <c r="C50" s="93">
        <v>103.1253191486</v>
      </c>
      <c r="D50" s="93">
        <v>103.30628249900001</v>
      </c>
      <c r="E50" s="93">
        <v>102.9299343134</v>
      </c>
      <c r="F50" s="93">
        <v>103.6366903859</v>
      </c>
      <c r="G50" s="93">
        <v>104.6451990867</v>
      </c>
      <c r="H50" s="93">
        <v>102.9125105822</v>
      </c>
    </row>
    <row r="51" spans="1:8" ht="14" x14ac:dyDescent="0.15">
      <c r="A51" s="97" t="s">
        <v>408</v>
      </c>
      <c r="B51" s="93">
        <v>103.21599999999999</v>
      </c>
      <c r="C51" s="93">
        <v>103.2991773653</v>
      </c>
      <c r="D51" s="93">
        <v>103.5656950013</v>
      </c>
      <c r="E51" s="93">
        <v>103.0114201797</v>
      </c>
      <c r="F51" s="93">
        <v>102.957938465</v>
      </c>
      <c r="G51" s="93">
        <v>103.4738185002</v>
      </c>
      <c r="H51" s="93">
        <v>102.58750050819999</v>
      </c>
    </row>
    <row r="52" spans="1:8" ht="14" x14ac:dyDescent="0.15">
      <c r="A52" s="97" t="s">
        <v>409</v>
      </c>
      <c r="B52" s="93">
        <v>103.22499999999999</v>
      </c>
      <c r="C52" s="93">
        <v>103.4694923635</v>
      </c>
      <c r="D52" s="93">
        <v>103.6717601151</v>
      </c>
      <c r="E52" s="93">
        <v>103.2511053187</v>
      </c>
      <c r="F52" s="93">
        <v>102.46891250340001</v>
      </c>
      <c r="G52" s="93">
        <v>103.02082115100001</v>
      </c>
      <c r="H52" s="93">
        <v>102.07260348219999</v>
      </c>
    </row>
    <row r="53" spans="1:8" ht="14" x14ac:dyDescent="0.15">
      <c r="A53" s="97" t="s">
        <v>410</v>
      </c>
      <c r="B53" s="93">
        <v>103.373</v>
      </c>
      <c r="C53" s="93">
        <v>103.58163109829999</v>
      </c>
      <c r="D53" s="93">
        <v>103.6781317353</v>
      </c>
      <c r="E53" s="93">
        <v>103.4774400508</v>
      </c>
      <c r="F53" s="93">
        <v>102.7289086224</v>
      </c>
      <c r="G53" s="93">
        <v>104.7248761299</v>
      </c>
      <c r="H53" s="93">
        <v>101.2956643115</v>
      </c>
    </row>
    <row r="54" spans="1:8" ht="14" x14ac:dyDescent="0.15">
      <c r="A54" s="97" t="s">
        <v>411</v>
      </c>
      <c r="B54" s="93">
        <v>103.654</v>
      </c>
      <c r="C54" s="93">
        <v>103.7553052863</v>
      </c>
      <c r="D54" s="93">
        <v>103.7545469116</v>
      </c>
      <c r="E54" s="93">
        <v>103.7561240981</v>
      </c>
      <c r="F54" s="93">
        <v>103.34185574430001</v>
      </c>
      <c r="G54" s="93">
        <v>105.93231982269999</v>
      </c>
      <c r="H54" s="93">
        <v>101.4817213037</v>
      </c>
    </row>
    <row r="55" spans="1:8" ht="14" x14ac:dyDescent="0.15">
      <c r="A55" s="97" t="s">
        <v>412</v>
      </c>
      <c r="B55" s="93">
        <v>103.72</v>
      </c>
      <c r="C55" s="93">
        <v>103.8335050717</v>
      </c>
      <c r="D55" s="93">
        <v>103.9071181329</v>
      </c>
      <c r="E55" s="93">
        <v>103.7540255759</v>
      </c>
      <c r="F55" s="93">
        <v>103.3702041528</v>
      </c>
      <c r="G55" s="93">
        <v>105.9669048335</v>
      </c>
      <c r="H55" s="93">
        <v>101.5055913954</v>
      </c>
    </row>
    <row r="56" spans="1:8" ht="14" x14ac:dyDescent="0.15">
      <c r="A56" s="97" t="s">
        <v>413</v>
      </c>
      <c r="B56" s="93">
        <v>103.642</v>
      </c>
      <c r="C56" s="93">
        <v>103.95148255319999</v>
      </c>
      <c r="D56" s="93">
        <v>104.06354774979999</v>
      </c>
      <c r="E56" s="93">
        <v>103.8304865619</v>
      </c>
      <c r="F56" s="93">
        <v>102.6847154104</v>
      </c>
      <c r="G56" s="93">
        <v>104.4444820579</v>
      </c>
      <c r="H56" s="93">
        <v>101.4210798419</v>
      </c>
    </row>
    <row r="57" spans="1:8" ht="14" x14ac:dyDescent="0.15">
      <c r="A57" s="97" t="s">
        <v>414</v>
      </c>
      <c r="B57" s="93">
        <v>103.697</v>
      </c>
      <c r="C57" s="93">
        <v>104.0592887614</v>
      </c>
      <c r="D57" s="93">
        <v>104.22899499490001</v>
      </c>
      <c r="E57" s="93">
        <v>103.87605815480001</v>
      </c>
      <c r="F57" s="93">
        <v>102.5784069476</v>
      </c>
      <c r="G57" s="93">
        <v>104.2843444117</v>
      </c>
      <c r="H57" s="93">
        <v>101.3534244988</v>
      </c>
    </row>
    <row r="58" spans="1:8" ht="14" x14ac:dyDescent="0.15">
      <c r="A58" s="97" t="s">
        <v>415</v>
      </c>
      <c r="B58" s="93">
        <v>103.877</v>
      </c>
      <c r="C58" s="93">
        <v>104.2538036669</v>
      </c>
      <c r="D58" s="93">
        <v>104.4529222771</v>
      </c>
      <c r="E58" s="93">
        <v>104.0388167277</v>
      </c>
      <c r="F58" s="93">
        <v>102.7117278571</v>
      </c>
      <c r="G58" s="93">
        <v>104.3029922926</v>
      </c>
      <c r="H58" s="93">
        <v>101.5690886655</v>
      </c>
    </row>
    <row r="59" spans="1:8" ht="14" x14ac:dyDescent="0.15">
      <c r="A59" s="97" t="s">
        <v>416</v>
      </c>
      <c r="B59" s="93">
        <v>104.00700000000001</v>
      </c>
      <c r="C59" s="93">
        <v>104.37682263080001</v>
      </c>
      <c r="D59" s="93">
        <v>104.6408824924</v>
      </c>
      <c r="E59" s="93">
        <v>104.0917190868</v>
      </c>
      <c r="F59" s="93">
        <v>102.86588388520001</v>
      </c>
      <c r="G59" s="93">
        <v>104.37453175589999</v>
      </c>
      <c r="H59" s="93">
        <v>101.78256916709999</v>
      </c>
    </row>
    <row r="60" spans="1:8" ht="14" x14ac:dyDescent="0.15">
      <c r="A60" s="97" t="s">
        <v>417</v>
      </c>
      <c r="B60" s="93">
        <v>104.42</v>
      </c>
      <c r="C60" s="93">
        <v>104.5109301737</v>
      </c>
      <c r="D60" s="93">
        <v>104.7697561507</v>
      </c>
      <c r="E60" s="93">
        <v>104.2314776174</v>
      </c>
      <c r="F60" s="93">
        <v>104.1382728974</v>
      </c>
      <c r="G60" s="93">
        <v>104.3020494835</v>
      </c>
      <c r="H60" s="93">
        <v>104.0206698505</v>
      </c>
    </row>
    <row r="61" spans="1:8" ht="14" x14ac:dyDescent="0.15">
      <c r="A61" s="97" t="s">
        <v>418</v>
      </c>
      <c r="B61" s="93">
        <v>104.587</v>
      </c>
      <c r="C61" s="93">
        <v>104.6331258109</v>
      </c>
      <c r="D61" s="93">
        <v>104.86011559969999</v>
      </c>
      <c r="E61" s="93">
        <v>104.3880465594</v>
      </c>
      <c r="F61" s="93">
        <v>104.44399533489999</v>
      </c>
      <c r="G61" s="93">
        <v>104.6023096828</v>
      </c>
      <c r="H61" s="93">
        <v>104.3303145571</v>
      </c>
    </row>
    <row r="62" spans="1:8" ht="14" x14ac:dyDescent="0.15">
      <c r="A62" s="97" t="s">
        <v>419</v>
      </c>
      <c r="B62" s="93">
        <v>105.29900000000001</v>
      </c>
      <c r="C62" s="93">
        <v>104.79829213070001</v>
      </c>
      <c r="D62" s="93">
        <v>104.97544955230001</v>
      </c>
      <c r="E62" s="93">
        <v>104.6070165297</v>
      </c>
      <c r="F62" s="93">
        <v>106.847136758</v>
      </c>
      <c r="G62" s="93">
        <v>106.1488309753</v>
      </c>
      <c r="H62" s="93">
        <v>107.3485691644</v>
      </c>
    </row>
    <row r="63" spans="1:8" ht="14" x14ac:dyDescent="0.15">
      <c r="A63" s="97" t="s">
        <v>420</v>
      </c>
      <c r="B63" s="93">
        <v>105.393</v>
      </c>
      <c r="C63" s="93">
        <v>104.809024311</v>
      </c>
      <c r="D63" s="93">
        <v>104.90490291730001</v>
      </c>
      <c r="E63" s="93">
        <v>104.70550486560001</v>
      </c>
      <c r="F63" s="93">
        <v>107.1994161141</v>
      </c>
      <c r="G63" s="93">
        <v>106.6086269541</v>
      </c>
      <c r="H63" s="93">
        <v>107.62364406330001</v>
      </c>
    </row>
    <row r="64" spans="1:8" ht="14" x14ac:dyDescent="0.15">
      <c r="A64" s="97" t="s">
        <v>421</v>
      </c>
      <c r="B64" s="93">
        <v>105.76300000000001</v>
      </c>
      <c r="C64" s="93">
        <v>105.1910068291</v>
      </c>
      <c r="D64" s="93">
        <v>105.1693141372</v>
      </c>
      <c r="E64" s="93">
        <v>105.2144282734</v>
      </c>
      <c r="F64" s="93">
        <v>107.5294051723</v>
      </c>
      <c r="G64" s="93">
        <v>106.9288398723</v>
      </c>
      <c r="H64" s="93">
        <v>107.96065307409999</v>
      </c>
    </row>
    <row r="65" spans="1:8" ht="14" x14ac:dyDescent="0.15">
      <c r="A65" s="97" t="s">
        <v>422</v>
      </c>
      <c r="B65" s="93">
        <v>106.105</v>
      </c>
      <c r="C65" s="93">
        <v>105.27658199939999</v>
      </c>
      <c r="D65" s="93">
        <v>105.2633756015</v>
      </c>
      <c r="E65" s="93">
        <v>105.2908408528</v>
      </c>
      <c r="F65" s="93">
        <v>108.6637713332</v>
      </c>
      <c r="G65" s="93">
        <v>109.6090872921</v>
      </c>
      <c r="H65" s="93">
        <v>107.98496833910001</v>
      </c>
    </row>
    <row r="66" spans="1:8" ht="14" x14ac:dyDescent="0.15">
      <c r="A66" s="97" t="s">
        <v>423</v>
      </c>
      <c r="B66" s="93">
        <v>106.38800000000001</v>
      </c>
      <c r="C66" s="93">
        <v>105.490662661</v>
      </c>
      <c r="D66" s="93">
        <v>105.8079787162</v>
      </c>
      <c r="E66" s="93">
        <v>105.1480587856</v>
      </c>
      <c r="F66" s="93">
        <v>109.1610489685</v>
      </c>
      <c r="G66" s="93">
        <v>110.3253160794</v>
      </c>
      <c r="H66" s="93">
        <v>108.3250237292</v>
      </c>
    </row>
    <row r="67" spans="1:8" ht="14" x14ac:dyDescent="0.15">
      <c r="A67" s="97" t="s">
        <v>424</v>
      </c>
      <c r="B67" s="93">
        <v>106.506</v>
      </c>
      <c r="C67" s="93">
        <v>105.66353478870001</v>
      </c>
      <c r="D67" s="93">
        <v>106.0160713755</v>
      </c>
      <c r="E67" s="93">
        <v>105.2829035573</v>
      </c>
      <c r="F67" s="93">
        <v>109.1098645161</v>
      </c>
      <c r="G67" s="93">
        <v>110.1750526985</v>
      </c>
      <c r="H67" s="93">
        <v>108.3449848793</v>
      </c>
    </row>
    <row r="68" spans="1:8" ht="14" x14ac:dyDescent="0.15">
      <c r="A68" s="97" t="s">
        <v>425</v>
      </c>
      <c r="B68" s="93">
        <v>106.636</v>
      </c>
      <c r="C68" s="93">
        <v>105.8919391095</v>
      </c>
      <c r="D68" s="93">
        <v>106.27239767330001</v>
      </c>
      <c r="E68" s="93">
        <v>105.4811607191</v>
      </c>
      <c r="F68" s="93">
        <v>108.935936252</v>
      </c>
      <c r="G68" s="93">
        <v>110.3270589869</v>
      </c>
      <c r="H68" s="93">
        <v>107.9370128035</v>
      </c>
    </row>
    <row r="69" spans="1:8" ht="14" x14ac:dyDescent="0.15">
      <c r="A69" s="97" t="s">
        <v>426</v>
      </c>
      <c r="B69" s="93">
        <v>107.14100000000001</v>
      </c>
      <c r="C69" s="93">
        <v>106.0309215943</v>
      </c>
      <c r="D69" s="93">
        <v>106.388138297</v>
      </c>
      <c r="E69" s="93">
        <v>105.6452372753</v>
      </c>
      <c r="F69" s="93">
        <v>110.57237915659999</v>
      </c>
      <c r="G69" s="93">
        <v>114.017994649</v>
      </c>
      <c r="H69" s="93">
        <v>108.09818617329999</v>
      </c>
    </row>
    <row r="70" spans="1:8" ht="14" x14ac:dyDescent="0.15">
      <c r="A70" s="97" t="s">
        <v>427</v>
      </c>
      <c r="B70" s="93">
        <v>107.254</v>
      </c>
      <c r="C70" s="93">
        <v>106.19601633969999</v>
      </c>
      <c r="D70" s="93">
        <v>106.5933279619</v>
      </c>
      <c r="E70" s="93">
        <v>105.7670418228</v>
      </c>
      <c r="F70" s="93">
        <v>110.52340977759999</v>
      </c>
      <c r="G70" s="93">
        <v>113.9216101432</v>
      </c>
      <c r="H70" s="93">
        <v>108.0832641726</v>
      </c>
    </row>
    <row r="71" spans="1:8" ht="14" x14ac:dyDescent="0.15">
      <c r="A71" s="97" t="s">
        <v>428</v>
      </c>
      <c r="B71" s="93">
        <v>106.422</v>
      </c>
      <c r="C71" s="93">
        <v>106.3488906323</v>
      </c>
      <c r="D71" s="93">
        <v>106.8187531478</v>
      </c>
      <c r="E71" s="93">
        <v>105.8415834347</v>
      </c>
      <c r="F71" s="93">
        <v>106.6495466578</v>
      </c>
      <c r="G71" s="93">
        <v>113.3386535609</v>
      </c>
      <c r="H71" s="93">
        <v>101.8462999229</v>
      </c>
    </row>
    <row r="72" spans="1:8" ht="14" x14ac:dyDescent="0.15">
      <c r="A72" s="97" t="s">
        <v>429</v>
      </c>
      <c r="B72" s="93">
        <v>105.655</v>
      </c>
      <c r="C72" s="93">
        <v>106.5622150491</v>
      </c>
      <c r="D72" s="93">
        <v>107.2460543105</v>
      </c>
      <c r="E72" s="93">
        <v>105.8238786893</v>
      </c>
      <c r="F72" s="93">
        <v>102.8522730132</v>
      </c>
      <c r="G72" s="93">
        <v>112.45228773620001</v>
      </c>
      <c r="H72" s="93">
        <v>95.958790812700002</v>
      </c>
    </row>
    <row r="73" spans="1:8" ht="14" x14ac:dyDescent="0.15">
      <c r="A73" s="97" t="s">
        <v>430</v>
      </c>
      <c r="B73" s="93">
        <v>105.854</v>
      </c>
      <c r="C73" s="93">
        <v>106.7456390216</v>
      </c>
      <c r="D73" s="93">
        <v>107.5191817561</v>
      </c>
      <c r="E73" s="93">
        <v>105.9104504635</v>
      </c>
      <c r="F73" s="93">
        <v>103.1000149346</v>
      </c>
      <c r="G73" s="93">
        <v>113.0088381927</v>
      </c>
      <c r="H73" s="93">
        <v>95.984786601099998</v>
      </c>
    </row>
    <row r="74" spans="1:8" ht="14" x14ac:dyDescent="0.15">
      <c r="A74" s="97" t="s">
        <v>431</v>
      </c>
      <c r="B74" s="93">
        <v>106.167</v>
      </c>
      <c r="C74" s="93">
        <v>107.00448893710001</v>
      </c>
      <c r="D74" s="93">
        <v>107.9016656484</v>
      </c>
      <c r="E74" s="93">
        <v>106.0358136584</v>
      </c>
      <c r="F74" s="93">
        <v>103.5775196047</v>
      </c>
      <c r="G74" s="93">
        <v>115.75579954050001</v>
      </c>
      <c r="H74" s="93">
        <v>94.832662602599996</v>
      </c>
    </row>
    <row r="75" spans="1:8" ht="14" x14ac:dyDescent="0.15">
      <c r="A75" s="97" t="s">
        <v>432</v>
      </c>
      <c r="B75" s="93">
        <v>106.158</v>
      </c>
      <c r="C75" s="93">
        <v>106.94029118340001</v>
      </c>
      <c r="D75" s="93">
        <v>107.8611071281</v>
      </c>
      <c r="E75" s="93">
        <v>105.9460927935</v>
      </c>
      <c r="F75" s="93">
        <v>103.74098427</v>
      </c>
      <c r="G75" s="93">
        <v>112.7334002501</v>
      </c>
      <c r="H75" s="93">
        <v>97.283800475299998</v>
      </c>
    </row>
    <row r="76" spans="1:8" ht="14" x14ac:dyDescent="0.15">
      <c r="A76" s="97" t="s">
        <v>433</v>
      </c>
      <c r="B76" s="93">
        <v>106.495</v>
      </c>
      <c r="C76" s="93">
        <v>107.25569493739999</v>
      </c>
      <c r="D76" s="93">
        <v>108.3231679222</v>
      </c>
      <c r="E76" s="93">
        <v>106.1031519901</v>
      </c>
      <c r="F76" s="93">
        <v>104.14247382089999</v>
      </c>
      <c r="G76" s="93">
        <v>111.6944244389</v>
      </c>
      <c r="H76" s="93">
        <v>98.719644932999998</v>
      </c>
    </row>
    <row r="77" spans="1:8" ht="14" x14ac:dyDescent="0.15">
      <c r="A77" s="97" t="s">
        <v>434</v>
      </c>
      <c r="B77" s="93">
        <v>106.991</v>
      </c>
      <c r="C77" s="93">
        <v>107.47609760260001</v>
      </c>
      <c r="D77" s="93">
        <v>108.74230002039999</v>
      </c>
      <c r="E77" s="93">
        <v>106.1089879079</v>
      </c>
      <c r="F77" s="93">
        <v>105.489762783</v>
      </c>
      <c r="G77" s="93">
        <v>112.03022751189999</v>
      </c>
      <c r="H77" s="93">
        <v>100.7932515282</v>
      </c>
    </row>
    <row r="78" spans="1:8" ht="14" x14ac:dyDescent="0.15">
      <c r="A78" s="97" t="s">
        <v>435</v>
      </c>
      <c r="B78" s="93">
        <v>107.371</v>
      </c>
      <c r="C78" s="93">
        <v>107.7418366622</v>
      </c>
      <c r="D78" s="93">
        <v>109.13899197320001</v>
      </c>
      <c r="E78" s="93">
        <v>106.2333380652</v>
      </c>
      <c r="F78" s="93">
        <v>106.22281928380001</v>
      </c>
      <c r="G78" s="93">
        <v>111.7345000621</v>
      </c>
      <c r="H78" s="93">
        <v>102.2650468806</v>
      </c>
    </row>
    <row r="79" spans="1:8" ht="14" x14ac:dyDescent="0.15">
      <c r="A79" s="97" t="s">
        <v>436</v>
      </c>
      <c r="B79" s="93">
        <v>107.517</v>
      </c>
      <c r="C79" s="93">
        <v>107.8401068056</v>
      </c>
      <c r="D79" s="93">
        <v>109.3085745755</v>
      </c>
      <c r="E79" s="93">
        <v>106.25461265689999</v>
      </c>
      <c r="F79" s="93">
        <v>106.5192298093</v>
      </c>
      <c r="G79" s="93">
        <v>111.9163854474</v>
      </c>
      <c r="H79" s="93">
        <v>102.6436944693</v>
      </c>
    </row>
    <row r="80" spans="1:8" ht="14" x14ac:dyDescent="0.15">
      <c r="A80" s="97" t="s">
        <v>437</v>
      </c>
      <c r="B80" s="93">
        <v>107.777</v>
      </c>
      <c r="C80" s="93">
        <v>108.0346183488</v>
      </c>
      <c r="D80" s="93">
        <v>109.5947256547</v>
      </c>
      <c r="E80" s="93">
        <v>106.3501816484</v>
      </c>
      <c r="F80" s="93">
        <v>106.9817345985</v>
      </c>
      <c r="G80" s="93">
        <v>112.75494804260001</v>
      </c>
      <c r="H80" s="93">
        <v>102.83616344409999</v>
      </c>
    </row>
    <row r="81" spans="1:8" ht="14" x14ac:dyDescent="0.15">
      <c r="A81" s="97" t="s">
        <v>438</v>
      </c>
      <c r="B81" s="93">
        <v>107.956</v>
      </c>
      <c r="C81" s="93">
        <v>108.23028939389999</v>
      </c>
      <c r="D81" s="93">
        <v>109.8700514252</v>
      </c>
      <c r="E81" s="93">
        <v>106.4598500561</v>
      </c>
      <c r="F81" s="93">
        <v>107.1099916676</v>
      </c>
      <c r="G81" s="93">
        <v>112.8666305444</v>
      </c>
      <c r="H81" s="93">
        <v>102.9763222122</v>
      </c>
    </row>
    <row r="82" spans="1:8" ht="14" x14ac:dyDescent="0.15">
      <c r="A82" s="97" t="s">
        <v>439</v>
      </c>
      <c r="B82" s="93">
        <v>108.13200000000001</v>
      </c>
      <c r="C82" s="93">
        <v>108.4089751855</v>
      </c>
      <c r="D82" s="93">
        <v>110.0470073627</v>
      </c>
      <c r="E82" s="93">
        <v>106.6404035588</v>
      </c>
      <c r="F82" s="93">
        <v>107.2750770799</v>
      </c>
      <c r="G82" s="93">
        <v>113.05565485130001</v>
      </c>
      <c r="H82" s="93">
        <v>103.1242178233</v>
      </c>
    </row>
    <row r="83" spans="1:8" ht="14" x14ac:dyDescent="0.15">
      <c r="A83" s="97" t="s">
        <v>440</v>
      </c>
      <c r="B83" s="93">
        <v>108.09699999999999</v>
      </c>
      <c r="C83" s="93">
        <v>108.538473403</v>
      </c>
      <c r="D83" s="93">
        <v>110.3376512441</v>
      </c>
      <c r="E83" s="93">
        <v>106.5959139555</v>
      </c>
      <c r="F83" s="93">
        <v>106.7323871623</v>
      </c>
      <c r="G83" s="93">
        <v>112.6523682346</v>
      </c>
      <c r="H83" s="93">
        <v>102.4814265828</v>
      </c>
    </row>
    <row r="84" spans="1:8" ht="14" x14ac:dyDescent="0.15">
      <c r="A84" s="97" t="s">
        <v>441</v>
      </c>
      <c r="B84" s="93">
        <v>108.68600000000001</v>
      </c>
      <c r="C84" s="93">
        <v>108.6954780968</v>
      </c>
      <c r="D84" s="93">
        <v>110.4749254295</v>
      </c>
      <c r="E84" s="93">
        <v>106.7742215382</v>
      </c>
      <c r="F84" s="93">
        <v>108.6579779942</v>
      </c>
      <c r="G84" s="93">
        <v>113.6633742339</v>
      </c>
      <c r="H84" s="93">
        <v>105.06375331</v>
      </c>
    </row>
    <row r="85" spans="1:8" ht="14" x14ac:dyDescent="0.15">
      <c r="A85" s="97" t="s">
        <v>442</v>
      </c>
      <c r="B85" s="93">
        <v>108.86199999999999</v>
      </c>
      <c r="C85" s="93">
        <v>108.77141752350001</v>
      </c>
      <c r="D85" s="93">
        <v>110.5550874928</v>
      </c>
      <c r="E85" s="93">
        <v>106.84560181419999</v>
      </c>
      <c r="F85" s="93">
        <v>109.1437181694</v>
      </c>
      <c r="G85" s="93">
        <v>115.32068008429999</v>
      </c>
      <c r="H85" s="93">
        <v>104.70822736620001</v>
      </c>
    </row>
    <row r="86" spans="1:8" ht="14" x14ac:dyDescent="0.15">
      <c r="A86" s="97" t="s">
        <v>443</v>
      </c>
      <c r="B86" s="93">
        <v>108.91</v>
      </c>
      <c r="C86" s="93">
        <v>108.655288243</v>
      </c>
      <c r="D86" s="93">
        <v>110.2287621621</v>
      </c>
      <c r="E86" s="93">
        <v>106.95641970600001</v>
      </c>
      <c r="F86" s="93">
        <v>109.6962682834</v>
      </c>
      <c r="G86" s="93">
        <v>114.2379161532</v>
      </c>
      <c r="H86" s="93">
        <v>106.43504737329999</v>
      </c>
    </row>
    <row r="87" spans="1:8" ht="14" x14ac:dyDescent="0.15">
      <c r="A87" s="97" t="s">
        <v>444</v>
      </c>
      <c r="B87" s="93">
        <v>108.801</v>
      </c>
      <c r="C87" s="93">
        <v>108.6283744042</v>
      </c>
      <c r="D87" s="93">
        <v>110.1244191338</v>
      </c>
      <c r="E87" s="93">
        <v>107.0131056093</v>
      </c>
      <c r="F87" s="93">
        <v>109.3356729346</v>
      </c>
      <c r="G87" s="93">
        <v>113.8371929657</v>
      </c>
      <c r="H87" s="93">
        <v>106.1032666201</v>
      </c>
    </row>
    <row r="88" spans="1:8" ht="14" x14ac:dyDescent="0.15">
      <c r="A88" s="97" t="s">
        <v>445</v>
      </c>
      <c r="B88" s="93">
        <v>109.16800000000001</v>
      </c>
      <c r="C88" s="93">
        <v>109.1948912866</v>
      </c>
      <c r="D88" s="93">
        <v>110.9771345372</v>
      </c>
      <c r="E88" s="93">
        <v>107.27061599539999</v>
      </c>
      <c r="F88" s="93">
        <v>109.08350497310001</v>
      </c>
      <c r="G88" s="93">
        <v>112.6065290499</v>
      </c>
      <c r="H88" s="93">
        <v>106.5537272106</v>
      </c>
    </row>
    <row r="89" spans="1:8" ht="14" x14ac:dyDescent="0.15">
      <c r="A89" s="97" t="s">
        <v>446</v>
      </c>
      <c r="B89" s="93">
        <v>109.374</v>
      </c>
      <c r="C89" s="93">
        <v>109.2785303168</v>
      </c>
      <c r="D89" s="93">
        <v>111.0729714757</v>
      </c>
      <c r="E89" s="93">
        <v>107.3410850313</v>
      </c>
      <c r="F89" s="93">
        <v>109.6696711771</v>
      </c>
      <c r="G89" s="93">
        <v>112.5023038234</v>
      </c>
      <c r="H89" s="93">
        <v>107.6356427625</v>
      </c>
    </row>
    <row r="90" spans="1:8" ht="14" x14ac:dyDescent="0.15">
      <c r="A90" s="97" t="s">
        <v>447</v>
      </c>
      <c r="B90" s="93">
        <v>109.93600000000001</v>
      </c>
      <c r="C90" s="93">
        <v>109.53592617069999</v>
      </c>
      <c r="D90" s="93">
        <v>111.5072732725</v>
      </c>
      <c r="E90" s="93">
        <v>107.407476804</v>
      </c>
      <c r="F90" s="93">
        <v>111.1724853354</v>
      </c>
      <c r="G90" s="93">
        <v>112.8525042222</v>
      </c>
      <c r="H90" s="93">
        <v>109.9661142384</v>
      </c>
    </row>
    <row r="91" spans="1:8" ht="14" x14ac:dyDescent="0.15">
      <c r="A91" s="97" t="s">
        <v>448</v>
      </c>
      <c r="B91" s="93">
        <v>110.48399999999999</v>
      </c>
      <c r="C91" s="93">
        <v>109.7218674209</v>
      </c>
      <c r="D91" s="93">
        <v>111.766369693</v>
      </c>
      <c r="E91" s="93">
        <v>107.5144329399</v>
      </c>
      <c r="F91" s="93">
        <v>112.8398453113</v>
      </c>
      <c r="G91" s="93">
        <v>113.4687175406</v>
      </c>
      <c r="H91" s="93">
        <v>112.3882710539</v>
      </c>
    </row>
    <row r="92" spans="1:8" ht="14" x14ac:dyDescent="0.15">
      <c r="A92" s="97" t="s">
        <v>449</v>
      </c>
      <c r="B92" s="93">
        <v>110.736</v>
      </c>
      <c r="C92" s="93">
        <v>109.9617589506</v>
      </c>
      <c r="D92" s="93">
        <v>112.10002344980001</v>
      </c>
      <c r="E92" s="93">
        <v>107.6530900634</v>
      </c>
      <c r="F92" s="93">
        <v>113.12825812129999</v>
      </c>
      <c r="G92" s="93">
        <v>112.6862171431</v>
      </c>
      <c r="H92" s="93">
        <v>113.4456744694</v>
      </c>
    </row>
    <row r="93" spans="1:8" ht="14" x14ac:dyDescent="0.15">
      <c r="A93" s="97" t="s">
        <v>450</v>
      </c>
      <c r="B93" s="93">
        <v>111.07899999999999</v>
      </c>
      <c r="C93" s="93">
        <v>110.1600466456</v>
      </c>
      <c r="D93" s="93">
        <v>112.3317582551</v>
      </c>
      <c r="E93" s="93">
        <v>107.81526515269999</v>
      </c>
      <c r="F93" s="93">
        <v>113.9195108003</v>
      </c>
      <c r="G93" s="93">
        <v>113.14241148399999</v>
      </c>
      <c r="H93" s="93">
        <v>114.4775224763</v>
      </c>
    </row>
    <row r="94" spans="1:8" ht="14" x14ac:dyDescent="0.15">
      <c r="A94" s="97" t="s">
        <v>451</v>
      </c>
      <c r="B94" s="93">
        <v>111.66800000000001</v>
      </c>
      <c r="C94" s="93">
        <v>110.5410536994</v>
      </c>
      <c r="D94" s="93">
        <v>112.7860909787</v>
      </c>
      <c r="E94" s="93">
        <v>108.1171030053</v>
      </c>
      <c r="F94" s="93">
        <v>115.14981362499999</v>
      </c>
      <c r="G94" s="93">
        <v>114.0054465759</v>
      </c>
      <c r="H94" s="93">
        <v>115.97154922759999</v>
      </c>
    </row>
    <row r="95" spans="1:8" ht="14" x14ac:dyDescent="0.15">
      <c r="A95" s="97" t="s">
        <v>452</v>
      </c>
      <c r="B95" s="93">
        <v>111.98099999999999</v>
      </c>
      <c r="C95" s="93">
        <v>110.76690281259999</v>
      </c>
      <c r="D95" s="93">
        <v>112.9888188834</v>
      </c>
      <c r="E95" s="93">
        <v>108.3679159221</v>
      </c>
      <c r="F95" s="93">
        <v>115.73439547709999</v>
      </c>
      <c r="G95" s="93">
        <v>114.6989073197</v>
      </c>
      <c r="H95" s="93">
        <v>116.4779484181</v>
      </c>
    </row>
    <row r="96" spans="1:8" ht="14" x14ac:dyDescent="0.15">
      <c r="A96" s="97" t="s">
        <v>453</v>
      </c>
      <c r="B96" s="93">
        <v>112.05200000000001</v>
      </c>
      <c r="C96" s="93">
        <v>110.9669309953</v>
      </c>
      <c r="D96" s="93">
        <v>113.31114775090001</v>
      </c>
      <c r="E96" s="93">
        <v>108.43589693</v>
      </c>
      <c r="F96" s="93">
        <v>115.4060954564</v>
      </c>
      <c r="G96" s="93">
        <v>116.5308649569</v>
      </c>
      <c r="H96" s="93">
        <v>114.5984322648</v>
      </c>
    </row>
    <row r="97" spans="1:8" ht="14" x14ac:dyDescent="0.15">
      <c r="A97" s="97" t="s">
        <v>454</v>
      </c>
      <c r="B97" s="93">
        <v>112.328</v>
      </c>
      <c r="C97" s="93">
        <v>111.1549305538</v>
      </c>
      <c r="D97" s="93">
        <v>113.4669891593</v>
      </c>
      <c r="E97" s="93">
        <v>108.6586174131</v>
      </c>
      <c r="F97" s="93">
        <v>115.95372977860001</v>
      </c>
      <c r="G97" s="93">
        <v>118.1366778557</v>
      </c>
      <c r="H97" s="93">
        <v>114.3862203373</v>
      </c>
    </row>
    <row r="98" spans="1:8" ht="14" x14ac:dyDescent="0.15">
      <c r="A98" s="97" t="s">
        <v>455</v>
      </c>
      <c r="B98" s="93">
        <v>112.321</v>
      </c>
      <c r="C98" s="93">
        <v>111.5206669441</v>
      </c>
      <c r="D98" s="93">
        <v>113.94405670010001</v>
      </c>
      <c r="E98" s="93">
        <v>108.9041503565</v>
      </c>
      <c r="F98" s="93">
        <v>114.7942117167</v>
      </c>
      <c r="G98" s="93">
        <v>119.5517529474</v>
      </c>
      <c r="H98" s="93">
        <v>111.37796426929999</v>
      </c>
    </row>
    <row r="99" spans="1:8" ht="14" x14ac:dyDescent="0.15">
      <c r="A99" s="97" t="s">
        <v>456</v>
      </c>
      <c r="B99" s="93">
        <v>112.517</v>
      </c>
      <c r="C99" s="93">
        <v>111.7677788572</v>
      </c>
      <c r="D99" s="93">
        <v>114.2388974605</v>
      </c>
      <c r="E99" s="93">
        <v>109.0997297744</v>
      </c>
      <c r="F99" s="93">
        <v>114.83382988690001</v>
      </c>
      <c r="G99" s="93">
        <v>119.601587576</v>
      </c>
      <c r="H99" s="93">
        <v>111.41024630770001</v>
      </c>
    </row>
    <row r="100" spans="1:8" ht="14" x14ac:dyDescent="0.15">
      <c r="A100" s="97" t="s">
        <v>457</v>
      </c>
      <c r="B100" s="93">
        <v>112.90300000000001</v>
      </c>
      <c r="C100" s="93">
        <v>112.1637133577</v>
      </c>
      <c r="D100" s="93">
        <v>114.7175697056</v>
      </c>
      <c r="E100" s="93">
        <v>109.406332924</v>
      </c>
      <c r="F100" s="93">
        <v>115.18833972260001</v>
      </c>
      <c r="G100" s="93">
        <v>119.756839378</v>
      </c>
      <c r="H100" s="93">
        <v>111.9078373519</v>
      </c>
    </row>
    <row r="101" spans="1:8" ht="14" x14ac:dyDescent="0.15">
      <c r="A101" s="97" t="s">
        <v>458</v>
      </c>
      <c r="B101" s="93">
        <v>113.13200000000001</v>
      </c>
      <c r="C101" s="93">
        <v>112.39855335919999</v>
      </c>
      <c r="D101" s="93">
        <v>114.94954295479999</v>
      </c>
      <c r="E101" s="93">
        <v>109.6442681373</v>
      </c>
      <c r="F101" s="93">
        <v>115.4007281658</v>
      </c>
      <c r="G101" s="93">
        <v>119.5083348596</v>
      </c>
      <c r="H101" s="93">
        <v>112.45117918619999</v>
      </c>
    </row>
    <row r="102" spans="1:8" ht="14" x14ac:dyDescent="0.15">
      <c r="A102" s="97" t="s">
        <v>459</v>
      </c>
      <c r="B102" s="93">
        <v>113.547</v>
      </c>
      <c r="C102" s="93">
        <v>112.7429991029</v>
      </c>
      <c r="D102" s="93">
        <v>115.37108204099999</v>
      </c>
      <c r="E102" s="93">
        <v>109.9054767505</v>
      </c>
      <c r="F102" s="93">
        <v>116.033169843</v>
      </c>
      <c r="G102" s="93">
        <v>119.8971613276</v>
      </c>
      <c r="H102" s="93">
        <v>113.2585536272</v>
      </c>
    </row>
    <row r="103" spans="1:8" ht="14" x14ac:dyDescent="0.15">
      <c r="A103" s="97" t="s">
        <v>460</v>
      </c>
      <c r="B103" s="93">
        <v>113.818</v>
      </c>
      <c r="C103" s="93">
        <v>112.88715448249999</v>
      </c>
      <c r="D103" s="93">
        <v>115.6171498387</v>
      </c>
      <c r="E103" s="93">
        <v>109.9395980212</v>
      </c>
      <c r="F103" s="93">
        <v>116.6936113303</v>
      </c>
      <c r="G103" s="93">
        <v>121.1355352913</v>
      </c>
      <c r="H103" s="93">
        <v>113.5039991636</v>
      </c>
    </row>
    <row r="104" spans="1:8" ht="14" x14ac:dyDescent="0.15">
      <c r="A104" s="97" t="s">
        <v>461</v>
      </c>
      <c r="B104" s="93">
        <v>113.794</v>
      </c>
      <c r="C104" s="93">
        <v>113.2027014002</v>
      </c>
      <c r="D104" s="93">
        <v>116.1602449401</v>
      </c>
      <c r="E104" s="93">
        <v>110.0094627924</v>
      </c>
      <c r="F104" s="93">
        <v>115.6210412243</v>
      </c>
      <c r="G104" s="93">
        <v>122.56823454569999</v>
      </c>
      <c r="H104" s="93">
        <v>110.6324703849</v>
      </c>
    </row>
    <row r="105" spans="1:8" ht="14" x14ac:dyDescent="0.15">
      <c r="A105" s="97" t="s">
        <v>462</v>
      </c>
      <c r="B105" s="93">
        <v>114.003</v>
      </c>
      <c r="C105" s="93">
        <v>113.3906064259</v>
      </c>
      <c r="D105" s="93">
        <v>116.4461701991</v>
      </c>
      <c r="E105" s="93">
        <v>110.0915360732</v>
      </c>
      <c r="F105" s="93">
        <v>115.8968731943</v>
      </c>
      <c r="G105" s="93">
        <v>123.2425564147</v>
      </c>
      <c r="H105" s="93">
        <v>110.6221587286</v>
      </c>
    </row>
    <row r="106" spans="1:8" ht="14" x14ac:dyDescent="0.15">
      <c r="A106" s="97" t="s">
        <v>463</v>
      </c>
      <c r="B106" s="93">
        <v>114.482</v>
      </c>
      <c r="C106" s="93">
        <v>113.7403462175</v>
      </c>
      <c r="D106" s="93">
        <v>116.9486346589</v>
      </c>
      <c r="E106" s="93">
        <v>110.2763801326</v>
      </c>
      <c r="F106" s="93">
        <v>116.7758247301</v>
      </c>
      <c r="G106" s="93">
        <v>124.37226846910001</v>
      </c>
      <c r="H106" s="93">
        <v>111.3210466685</v>
      </c>
    </row>
  </sheetData>
  <pageMargins left="0.75" right="0.75" top="1" bottom="1" header="0.5" footer="0.5"/>
  <pageSetup orientation="portrait" horizontalDpi="300" verticalDpi="30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36F0-531A-C441-9A0E-0556D05D8860}">
  <dimension ref="A1:S331"/>
  <sheetViews>
    <sheetView workbookViewId="0"/>
  </sheetViews>
  <sheetFormatPr baseColWidth="10" defaultColWidth="11.5" defaultRowHeight="16" x14ac:dyDescent="0.2"/>
  <cols>
    <col min="1" max="1" width="37.5" customWidth="1"/>
    <col min="2" max="2" width="17.6640625" bestFit="1" customWidth="1"/>
    <col min="3" max="3" width="16.83203125" customWidth="1"/>
    <col min="4" max="7" width="16.6640625" bestFit="1" customWidth="1"/>
    <col min="8" max="8" width="15.5" bestFit="1" customWidth="1"/>
    <col min="9" max="12" width="16.6640625" bestFit="1" customWidth="1"/>
    <col min="13" max="13" width="15.5" bestFit="1" customWidth="1"/>
    <col min="14" max="16" width="16.6640625" bestFit="1" customWidth="1"/>
    <col min="17" max="17" width="15.5" bestFit="1" customWidth="1"/>
    <col min="18" max="18" width="3.1640625" customWidth="1"/>
    <col min="19" max="19" width="16.6640625" customWidth="1"/>
  </cols>
  <sheetData>
    <row r="1" spans="1:19" ht="2.25" customHeight="1" x14ac:dyDescent="0.2"/>
    <row r="2" spans="1:19" ht="23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27" x14ac:dyDescent="0.25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x14ac:dyDescent="0.2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ht="23" x14ac:dyDescent="0.25">
      <c r="A5" s="4" t="s">
        <v>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ht="27" x14ac:dyDescent="0.25">
      <c r="A6" s="5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</row>
    <row r="7" spans="1:19" ht="24" thickBot="1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</row>
    <row r="8" spans="1:19" ht="15" customHeight="1" thickTop="1" x14ac:dyDescent="0.2">
      <c r="A8" s="7" t="s">
        <v>4</v>
      </c>
      <c r="B8" s="8" t="s">
        <v>5</v>
      </c>
      <c r="C8" s="9" t="s">
        <v>6</v>
      </c>
      <c r="D8" s="10"/>
      <c r="E8" s="10"/>
      <c r="F8" s="10"/>
      <c r="G8" s="10"/>
      <c r="H8" s="10"/>
      <c r="I8" s="10"/>
      <c r="J8" s="11"/>
      <c r="K8" s="12" t="s">
        <v>7</v>
      </c>
      <c r="L8" s="10"/>
      <c r="M8" s="10"/>
      <c r="N8" s="10"/>
      <c r="O8" s="10"/>
      <c r="P8" s="10"/>
      <c r="Q8" s="8"/>
      <c r="R8" s="13"/>
      <c r="S8" s="14" t="s">
        <v>8</v>
      </c>
    </row>
    <row r="9" spans="1:19" ht="15" customHeight="1" x14ac:dyDescent="0.2">
      <c r="A9" s="15"/>
      <c r="B9" s="16"/>
      <c r="C9" s="17" t="s">
        <v>9</v>
      </c>
      <c r="D9" s="18" t="s">
        <v>10</v>
      </c>
      <c r="E9" s="18"/>
      <c r="F9" s="18"/>
      <c r="G9" s="18" t="s">
        <v>11</v>
      </c>
      <c r="H9" s="18"/>
      <c r="I9" s="18"/>
      <c r="J9" s="19"/>
      <c r="K9" s="17" t="s">
        <v>12</v>
      </c>
      <c r="L9" s="18" t="s">
        <v>13</v>
      </c>
      <c r="M9" s="18"/>
      <c r="N9" s="18"/>
      <c r="O9" s="18" t="s">
        <v>14</v>
      </c>
      <c r="P9" s="18"/>
      <c r="Q9" s="20"/>
      <c r="R9" s="21"/>
      <c r="S9" s="22"/>
    </row>
    <row r="10" spans="1:19" s="28" customFormat="1" ht="51" x14ac:dyDescent="0.2">
      <c r="A10" s="15"/>
      <c r="B10" s="16"/>
      <c r="C10" s="17"/>
      <c r="D10" s="23" t="s">
        <v>15</v>
      </c>
      <c r="E10" s="23" t="s">
        <v>16</v>
      </c>
      <c r="F10" s="23" t="s">
        <v>17</v>
      </c>
      <c r="G10" s="23" t="s">
        <v>18</v>
      </c>
      <c r="H10" s="23" t="s">
        <v>19</v>
      </c>
      <c r="I10" s="23" t="s">
        <v>20</v>
      </c>
      <c r="J10" s="24" t="s">
        <v>21</v>
      </c>
      <c r="K10" s="17"/>
      <c r="L10" s="23" t="s">
        <v>22</v>
      </c>
      <c r="M10" s="23" t="s">
        <v>23</v>
      </c>
      <c r="N10" s="23" t="s">
        <v>24</v>
      </c>
      <c r="O10" s="23" t="s">
        <v>15</v>
      </c>
      <c r="P10" s="23" t="s">
        <v>25</v>
      </c>
      <c r="Q10" s="25" t="s">
        <v>26</v>
      </c>
      <c r="R10" s="26"/>
      <c r="S10" s="27"/>
    </row>
    <row r="11" spans="1:19" ht="18" thickBot="1" x14ac:dyDescent="0.25">
      <c r="A11" s="29" t="s">
        <v>27</v>
      </c>
      <c r="B11" s="30">
        <v>99.999999999999972</v>
      </c>
      <c r="C11" s="31">
        <f>+D11+G11</f>
        <v>75.554339397320319</v>
      </c>
      <c r="D11" s="32">
        <f>+E11+F11</f>
        <v>39.22477300609571</v>
      </c>
      <c r="E11" s="32">
        <v>20.073735246723114</v>
      </c>
      <c r="F11" s="32">
        <v>19.151037759372596</v>
      </c>
      <c r="G11" s="32">
        <f>+H11+I11+J11</f>
        <v>36.329566391224617</v>
      </c>
      <c r="H11" s="32">
        <v>3.6072592169712085</v>
      </c>
      <c r="I11" s="32">
        <v>15.50662121839974</v>
      </c>
      <c r="J11" s="33">
        <v>17.215685955853669</v>
      </c>
      <c r="K11" s="34">
        <f>+L11+O11</f>
        <v>24.445660602679691</v>
      </c>
      <c r="L11" s="32">
        <f>+M11+N11</f>
        <v>10.217101141522202</v>
      </c>
      <c r="M11" s="32">
        <v>4.5794385571525673</v>
      </c>
      <c r="N11" s="32">
        <v>5.6376625843696342</v>
      </c>
      <c r="O11" s="32">
        <f>+P11+Q11</f>
        <v>14.22855946115749</v>
      </c>
      <c r="P11" s="32">
        <v>9.9650403688917919</v>
      </c>
      <c r="Q11" s="30">
        <v>4.2635190922656978</v>
      </c>
      <c r="R11" s="35"/>
      <c r="S11" s="36">
        <v>36.053852274519492</v>
      </c>
    </row>
    <row r="12" spans="1:19" ht="17" thickTop="1" x14ac:dyDescent="0.2">
      <c r="A12" s="37" t="s">
        <v>28</v>
      </c>
      <c r="B12" s="38">
        <f>+SUM(B13:B113)</f>
        <v>25.762997026201031</v>
      </c>
      <c r="C12" s="39"/>
      <c r="D12" s="40"/>
      <c r="E12" s="41"/>
      <c r="F12" s="41"/>
      <c r="G12" s="41"/>
      <c r="H12" s="41"/>
      <c r="I12" s="41"/>
      <c r="J12" s="42"/>
      <c r="K12" s="43"/>
      <c r="L12" s="41"/>
      <c r="M12" s="41"/>
      <c r="N12" s="41"/>
      <c r="O12" s="41"/>
      <c r="P12" s="41"/>
      <c r="Q12" s="38"/>
      <c r="R12" s="44"/>
      <c r="S12" s="45"/>
    </row>
    <row r="13" spans="1:19" x14ac:dyDescent="0.2">
      <c r="A13" s="46" t="s">
        <v>29</v>
      </c>
      <c r="B13" s="47">
        <v>0.42290045875096693</v>
      </c>
      <c r="C13" s="48" t="s">
        <v>30</v>
      </c>
      <c r="D13" s="49" t="s">
        <v>30</v>
      </c>
      <c r="E13" s="49" t="s">
        <v>30</v>
      </c>
      <c r="F13" s="49"/>
      <c r="G13" s="49"/>
      <c r="H13" s="49"/>
      <c r="I13" s="49"/>
      <c r="J13" s="50"/>
      <c r="K13" s="48"/>
      <c r="L13" s="49"/>
      <c r="M13" s="49"/>
      <c r="N13" s="49"/>
      <c r="O13" s="49"/>
      <c r="P13" s="49"/>
      <c r="Q13" s="51"/>
      <c r="R13" s="52"/>
      <c r="S13" s="53" t="s">
        <v>30</v>
      </c>
    </row>
    <row r="14" spans="1:19" x14ac:dyDescent="0.2">
      <c r="A14" s="46" t="s">
        <v>31</v>
      </c>
      <c r="B14" s="47">
        <v>0.73357902984084578</v>
      </c>
      <c r="C14" s="48" t="s">
        <v>30</v>
      </c>
      <c r="D14" s="49" t="s">
        <v>30</v>
      </c>
      <c r="E14" s="49" t="s">
        <v>30</v>
      </c>
      <c r="F14" s="49"/>
      <c r="G14" s="49"/>
      <c r="H14" s="49"/>
      <c r="I14" s="49"/>
      <c r="J14" s="50"/>
      <c r="K14" s="48"/>
      <c r="L14" s="49"/>
      <c r="M14" s="49"/>
      <c r="N14" s="49"/>
      <c r="O14" s="49"/>
      <c r="P14" s="49"/>
      <c r="Q14" s="51"/>
      <c r="R14" s="52"/>
      <c r="S14" s="53" t="s">
        <v>30</v>
      </c>
    </row>
    <row r="15" spans="1:19" x14ac:dyDescent="0.2">
      <c r="A15" s="46" t="s">
        <v>32</v>
      </c>
      <c r="B15" s="47">
        <v>0.26296099708536153</v>
      </c>
      <c r="C15" s="48"/>
      <c r="D15" s="49"/>
      <c r="E15" s="49"/>
      <c r="F15" s="49"/>
      <c r="G15" s="49"/>
      <c r="H15" s="49"/>
      <c r="I15" s="49"/>
      <c r="J15" s="50"/>
      <c r="K15" s="48" t="s">
        <v>30</v>
      </c>
      <c r="L15" s="49" t="s">
        <v>30</v>
      </c>
      <c r="M15" s="49" t="s">
        <v>30</v>
      </c>
      <c r="N15" s="49"/>
      <c r="O15" s="49"/>
      <c r="P15" s="49"/>
      <c r="Q15" s="51"/>
      <c r="R15" s="52"/>
      <c r="S15" s="53"/>
    </row>
    <row r="16" spans="1:19" x14ac:dyDescent="0.2">
      <c r="A16" s="46" t="s">
        <v>33</v>
      </c>
      <c r="B16" s="47">
        <v>3.0944225043218539E-2</v>
      </c>
      <c r="C16" s="48" t="s">
        <v>30</v>
      </c>
      <c r="D16" s="49" t="s">
        <v>30</v>
      </c>
      <c r="E16" s="49" t="s">
        <v>30</v>
      </c>
      <c r="F16" s="49"/>
      <c r="G16" s="49"/>
      <c r="H16" s="49"/>
      <c r="I16" s="49"/>
      <c r="J16" s="50"/>
      <c r="K16" s="48"/>
      <c r="L16" s="49"/>
      <c r="M16" s="49"/>
      <c r="N16" s="49"/>
      <c r="O16" s="49"/>
      <c r="P16" s="49"/>
      <c r="Q16" s="51"/>
      <c r="R16" s="52"/>
      <c r="S16" s="53"/>
    </row>
    <row r="17" spans="1:19" x14ac:dyDescent="0.2">
      <c r="A17" s="46" t="s">
        <v>34</v>
      </c>
      <c r="B17" s="47">
        <v>0.20642846053319264</v>
      </c>
      <c r="C17" s="48" t="s">
        <v>30</v>
      </c>
      <c r="D17" s="49" t="s">
        <v>30</v>
      </c>
      <c r="E17" s="49" t="s">
        <v>30</v>
      </c>
      <c r="F17" s="49"/>
      <c r="G17" s="49"/>
      <c r="H17" s="49"/>
      <c r="I17" s="49"/>
      <c r="J17" s="50"/>
      <c r="K17" s="48"/>
      <c r="L17" s="49"/>
      <c r="M17" s="49"/>
      <c r="N17" s="49"/>
      <c r="O17" s="49"/>
      <c r="P17" s="49"/>
      <c r="Q17" s="51"/>
      <c r="R17" s="52"/>
      <c r="S17" s="53" t="s">
        <v>30</v>
      </c>
    </row>
    <row r="18" spans="1:19" x14ac:dyDescent="0.2">
      <c r="A18" s="46" t="s">
        <v>35</v>
      </c>
      <c r="B18" s="47">
        <v>0.1659072380886944</v>
      </c>
      <c r="C18" s="48" t="s">
        <v>30</v>
      </c>
      <c r="D18" s="49" t="s">
        <v>30</v>
      </c>
      <c r="E18" s="49" t="s">
        <v>30</v>
      </c>
      <c r="F18" s="49"/>
      <c r="G18" s="49"/>
      <c r="H18" s="49"/>
      <c r="I18" s="49"/>
      <c r="J18" s="50"/>
      <c r="K18" s="48"/>
      <c r="L18" s="49"/>
      <c r="M18" s="49"/>
      <c r="N18" s="49"/>
      <c r="O18" s="49"/>
      <c r="P18" s="49"/>
      <c r="Q18" s="51"/>
      <c r="R18" s="52"/>
      <c r="S18" s="53" t="s">
        <v>30</v>
      </c>
    </row>
    <row r="19" spans="1:19" x14ac:dyDescent="0.2">
      <c r="A19" s="46" t="s">
        <v>36</v>
      </c>
      <c r="B19" s="47">
        <v>0.3598127229762792</v>
      </c>
      <c r="C19" s="48" t="s">
        <v>30</v>
      </c>
      <c r="D19" s="49" t="s">
        <v>30</v>
      </c>
      <c r="E19" s="49" t="s">
        <v>30</v>
      </c>
      <c r="F19" s="49"/>
      <c r="G19" s="49"/>
      <c r="H19" s="49"/>
      <c r="I19" s="49"/>
      <c r="J19" s="50"/>
      <c r="K19" s="48"/>
      <c r="L19" s="49"/>
      <c r="M19" s="49"/>
      <c r="N19" s="49"/>
      <c r="O19" s="49"/>
      <c r="P19" s="49"/>
      <c r="Q19" s="51"/>
      <c r="R19" s="52"/>
      <c r="S19" s="53" t="s">
        <v>30</v>
      </c>
    </row>
    <row r="20" spans="1:19" x14ac:dyDescent="0.2">
      <c r="A20" s="46" t="s">
        <v>37</v>
      </c>
      <c r="B20" s="47">
        <v>0.16282165575288987</v>
      </c>
      <c r="C20" s="48" t="s">
        <v>30</v>
      </c>
      <c r="D20" s="49" t="s">
        <v>30</v>
      </c>
      <c r="E20" s="49" t="s">
        <v>30</v>
      </c>
      <c r="F20" s="49"/>
      <c r="G20" s="49"/>
      <c r="H20" s="49"/>
      <c r="I20" s="49"/>
      <c r="J20" s="50"/>
      <c r="K20" s="48"/>
      <c r="L20" s="49"/>
      <c r="M20" s="49"/>
      <c r="N20" s="49"/>
      <c r="O20" s="49"/>
      <c r="P20" s="49"/>
      <c r="Q20" s="51"/>
      <c r="R20" s="52"/>
      <c r="S20" s="53"/>
    </row>
    <row r="21" spans="1:19" x14ac:dyDescent="0.2">
      <c r="A21" s="46" t="s">
        <v>38</v>
      </c>
      <c r="B21" s="47">
        <v>0.19352252606374751</v>
      </c>
      <c r="C21" s="48" t="s">
        <v>30</v>
      </c>
      <c r="D21" s="49" t="s">
        <v>30</v>
      </c>
      <c r="E21" s="49" t="s">
        <v>30</v>
      </c>
      <c r="F21" s="49"/>
      <c r="G21" s="49"/>
      <c r="H21" s="49"/>
      <c r="I21" s="49"/>
      <c r="J21" s="50"/>
      <c r="K21" s="48"/>
      <c r="L21" s="49"/>
      <c r="M21" s="49"/>
      <c r="N21" s="49"/>
      <c r="O21" s="49"/>
      <c r="P21" s="49"/>
      <c r="Q21" s="51"/>
      <c r="R21" s="52"/>
      <c r="S21" s="53" t="s">
        <v>30</v>
      </c>
    </row>
    <row r="22" spans="1:19" x14ac:dyDescent="0.2">
      <c r="A22" s="46" t="s">
        <v>39</v>
      </c>
      <c r="B22" s="47">
        <v>3.5922715538128161E-2</v>
      </c>
      <c r="C22" s="48" t="s">
        <v>30</v>
      </c>
      <c r="D22" s="49" t="s">
        <v>30</v>
      </c>
      <c r="E22" s="49" t="s">
        <v>30</v>
      </c>
      <c r="F22" s="49"/>
      <c r="G22" s="49"/>
      <c r="H22" s="49"/>
      <c r="I22" s="49"/>
      <c r="J22" s="50"/>
      <c r="K22" s="48"/>
      <c r="L22" s="49"/>
      <c r="M22" s="49"/>
      <c r="N22" s="49"/>
      <c r="O22" s="49"/>
      <c r="P22" s="49"/>
      <c r="Q22" s="51"/>
      <c r="R22" s="52"/>
      <c r="S22" s="53" t="s">
        <v>30</v>
      </c>
    </row>
    <row r="23" spans="1:19" x14ac:dyDescent="0.2">
      <c r="A23" s="46" t="s">
        <v>40</v>
      </c>
      <c r="B23" s="47">
        <v>7.604953906976876E-2</v>
      </c>
      <c r="C23" s="48"/>
      <c r="D23" s="49"/>
      <c r="E23" s="49"/>
      <c r="F23" s="49"/>
      <c r="G23" s="49"/>
      <c r="H23" s="49"/>
      <c r="I23" s="49"/>
      <c r="J23" s="50"/>
      <c r="K23" s="48" t="s">
        <v>30</v>
      </c>
      <c r="L23" s="49" t="s">
        <v>30</v>
      </c>
      <c r="M23" s="49" t="s">
        <v>30</v>
      </c>
      <c r="N23" s="49"/>
      <c r="O23" s="49"/>
      <c r="P23" s="49"/>
      <c r="Q23" s="51"/>
      <c r="R23" s="52"/>
      <c r="S23" s="53"/>
    </row>
    <row r="24" spans="1:19" x14ac:dyDescent="0.2">
      <c r="A24" s="46" t="s">
        <v>41</v>
      </c>
      <c r="B24" s="47">
        <v>0.12516108846283525</v>
      </c>
      <c r="C24" s="48"/>
      <c r="D24" s="49"/>
      <c r="E24" s="49"/>
      <c r="F24" s="49"/>
      <c r="G24" s="49"/>
      <c r="H24" s="49"/>
      <c r="I24" s="49"/>
      <c r="J24" s="50"/>
      <c r="K24" s="48" t="s">
        <v>30</v>
      </c>
      <c r="L24" s="49" t="s">
        <v>30</v>
      </c>
      <c r="M24" s="49"/>
      <c r="N24" s="49" t="s">
        <v>30</v>
      </c>
      <c r="O24" s="49"/>
      <c r="P24" s="49"/>
      <c r="Q24" s="51"/>
      <c r="R24" s="52"/>
      <c r="S24" s="53"/>
    </row>
    <row r="25" spans="1:19" x14ac:dyDescent="0.2">
      <c r="A25" s="46" t="s">
        <v>42</v>
      </c>
      <c r="B25" s="47">
        <v>0.62267842627201664</v>
      </c>
      <c r="C25" s="48"/>
      <c r="D25" s="49"/>
      <c r="E25" s="49"/>
      <c r="F25" s="49"/>
      <c r="G25" s="49"/>
      <c r="H25" s="49"/>
      <c r="I25" s="49"/>
      <c r="J25" s="50"/>
      <c r="K25" s="48" t="s">
        <v>30</v>
      </c>
      <c r="L25" s="49" t="s">
        <v>30</v>
      </c>
      <c r="M25" s="49"/>
      <c r="N25" s="49" t="s">
        <v>30</v>
      </c>
      <c r="O25" s="49"/>
      <c r="P25" s="49"/>
      <c r="Q25" s="51"/>
      <c r="R25" s="52"/>
      <c r="S25" s="53"/>
    </row>
    <row r="26" spans="1:19" x14ac:dyDescent="0.2">
      <c r="A26" s="46" t="s">
        <v>43</v>
      </c>
      <c r="B26" s="47">
        <v>2.1598233648861207</v>
      </c>
      <c r="C26" s="48"/>
      <c r="D26" s="49"/>
      <c r="E26" s="49"/>
      <c r="F26" s="49"/>
      <c r="G26" s="49"/>
      <c r="H26" s="49"/>
      <c r="I26" s="49"/>
      <c r="J26" s="50"/>
      <c r="K26" s="48" t="s">
        <v>30</v>
      </c>
      <c r="L26" s="49" t="s">
        <v>30</v>
      </c>
      <c r="M26" s="49"/>
      <c r="N26" s="49" t="s">
        <v>30</v>
      </c>
      <c r="O26" s="49"/>
      <c r="P26" s="49"/>
      <c r="Q26" s="51"/>
      <c r="R26" s="52"/>
      <c r="S26" s="53" t="s">
        <v>30</v>
      </c>
    </row>
    <row r="27" spans="1:19" x14ac:dyDescent="0.2">
      <c r="A27" s="46" t="s">
        <v>44</v>
      </c>
      <c r="B27" s="47">
        <v>0.28178891085089225</v>
      </c>
      <c r="C27" s="48" t="s">
        <v>30</v>
      </c>
      <c r="D27" s="49" t="s">
        <v>30</v>
      </c>
      <c r="E27" s="49" t="s">
        <v>30</v>
      </c>
      <c r="F27" s="49"/>
      <c r="G27" s="49"/>
      <c r="H27" s="49"/>
      <c r="I27" s="49"/>
      <c r="J27" s="50"/>
      <c r="K27" s="48"/>
      <c r="L27" s="49"/>
      <c r="M27" s="49"/>
      <c r="N27" s="49"/>
      <c r="O27" s="49"/>
      <c r="P27" s="49"/>
      <c r="Q27" s="51"/>
      <c r="R27" s="52"/>
      <c r="S27" s="53"/>
    </row>
    <row r="28" spans="1:19" x14ac:dyDescent="0.2">
      <c r="A28" s="46" t="s">
        <v>45</v>
      </c>
      <c r="B28" s="47">
        <v>0.19580314509732788</v>
      </c>
      <c r="C28" s="48"/>
      <c r="D28" s="49"/>
      <c r="E28" s="49"/>
      <c r="F28" s="49"/>
      <c r="G28" s="49"/>
      <c r="H28" s="49"/>
      <c r="I28" s="49"/>
      <c r="J28" s="50"/>
      <c r="K28" s="48" t="s">
        <v>30</v>
      </c>
      <c r="L28" s="49" t="s">
        <v>30</v>
      </c>
      <c r="M28" s="49" t="s">
        <v>30</v>
      </c>
      <c r="N28" s="49"/>
      <c r="O28" s="49"/>
      <c r="P28" s="49"/>
      <c r="Q28" s="51"/>
      <c r="R28" s="52"/>
      <c r="S28" s="53"/>
    </row>
    <row r="29" spans="1:19" x14ac:dyDescent="0.2">
      <c r="A29" s="46" t="s">
        <v>46</v>
      </c>
      <c r="B29" s="47">
        <v>0.23247315246737843</v>
      </c>
      <c r="C29" s="48" t="s">
        <v>30</v>
      </c>
      <c r="D29" s="49" t="s">
        <v>30</v>
      </c>
      <c r="E29" s="49" t="s">
        <v>30</v>
      </c>
      <c r="F29" s="49"/>
      <c r="G29" s="49"/>
      <c r="H29" s="49"/>
      <c r="I29" s="49"/>
      <c r="J29" s="50"/>
      <c r="K29" s="48"/>
      <c r="L29" s="49"/>
      <c r="M29" s="49"/>
      <c r="N29" s="49"/>
      <c r="O29" s="49"/>
      <c r="P29" s="49"/>
      <c r="Q29" s="51"/>
      <c r="R29" s="52"/>
      <c r="S29" s="53"/>
    </row>
    <row r="30" spans="1:19" x14ac:dyDescent="0.2">
      <c r="A30" s="46" t="s">
        <v>47</v>
      </c>
      <c r="B30" s="47">
        <v>4.8662218534209968E-2</v>
      </c>
      <c r="C30" s="48"/>
      <c r="D30" s="49"/>
      <c r="E30" s="49"/>
      <c r="F30" s="49"/>
      <c r="G30" s="49"/>
      <c r="H30" s="49"/>
      <c r="I30" s="49"/>
      <c r="J30" s="50"/>
      <c r="K30" s="48" t="s">
        <v>30</v>
      </c>
      <c r="L30" s="49" t="s">
        <v>30</v>
      </c>
      <c r="M30" s="49" t="s">
        <v>30</v>
      </c>
      <c r="N30" s="49"/>
      <c r="O30" s="49"/>
      <c r="P30" s="49"/>
      <c r="Q30" s="51"/>
      <c r="R30" s="52"/>
      <c r="S30" s="53"/>
    </row>
    <row r="31" spans="1:19" x14ac:dyDescent="0.2">
      <c r="A31" s="46" t="s">
        <v>48</v>
      </c>
      <c r="B31" s="47">
        <v>4.4758709409664706E-2</v>
      </c>
      <c r="C31" s="48"/>
      <c r="D31" s="49"/>
      <c r="E31" s="49"/>
      <c r="F31" s="49"/>
      <c r="G31" s="49"/>
      <c r="H31" s="49"/>
      <c r="I31" s="49"/>
      <c r="J31" s="50"/>
      <c r="K31" s="48" t="s">
        <v>30</v>
      </c>
      <c r="L31" s="49" t="s">
        <v>30</v>
      </c>
      <c r="M31" s="49" t="s">
        <v>30</v>
      </c>
      <c r="N31" s="49"/>
      <c r="O31" s="49"/>
      <c r="P31" s="49"/>
      <c r="Q31" s="51"/>
      <c r="R31" s="52"/>
      <c r="S31" s="53"/>
    </row>
    <row r="32" spans="1:19" x14ac:dyDescent="0.2">
      <c r="A32" s="46" t="s">
        <v>49</v>
      </c>
      <c r="B32" s="47">
        <v>0.10015063900790311</v>
      </c>
      <c r="C32" s="48"/>
      <c r="D32" s="49"/>
      <c r="E32" s="49"/>
      <c r="F32" s="49"/>
      <c r="G32" s="49"/>
      <c r="H32" s="49"/>
      <c r="I32" s="49"/>
      <c r="J32" s="50"/>
      <c r="K32" s="48" t="s">
        <v>30</v>
      </c>
      <c r="L32" s="49" t="s">
        <v>30</v>
      </c>
      <c r="M32" s="49" t="s">
        <v>30</v>
      </c>
      <c r="N32" s="49"/>
      <c r="O32" s="49"/>
      <c r="P32" s="49"/>
      <c r="Q32" s="51"/>
      <c r="R32" s="52"/>
      <c r="S32" s="53"/>
    </row>
    <row r="33" spans="1:19" x14ac:dyDescent="0.2">
      <c r="A33" s="46" t="s">
        <v>50</v>
      </c>
      <c r="B33" s="47">
        <v>8.0730701842729569E-2</v>
      </c>
      <c r="C33" s="48"/>
      <c r="D33" s="49"/>
      <c r="E33" s="49"/>
      <c r="F33" s="49"/>
      <c r="G33" s="49"/>
      <c r="H33" s="49"/>
      <c r="I33" s="49"/>
      <c r="J33" s="50"/>
      <c r="K33" s="48" t="s">
        <v>30</v>
      </c>
      <c r="L33" s="49" t="s">
        <v>30</v>
      </c>
      <c r="M33" s="49" t="s">
        <v>30</v>
      </c>
      <c r="N33" s="49"/>
      <c r="O33" s="49"/>
      <c r="P33" s="49"/>
      <c r="Q33" s="51"/>
      <c r="R33" s="52"/>
      <c r="S33" s="53"/>
    </row>
    <row r="34" spans="1:19" x14ac:dyDescent="0.2">
      <c r="A34" s="46" t="s">
        <v>51</v>
      </c>
      <c r="B34" s="47">
        <v>6.1179605121219678E-2</v>
      </c>
      <c r="C34" s="48" t="s">
        <v>30</v>
      </c>
      <c r="D34" s="49" t="s">
        <v>30</v>
      </c>
      <c r="E34" s="49" t="s">
        <v>30</v>
      </c>
      <c r="F34" s="49"/>
      <c r="G34" s="49"/>
      <c r="H34" s="49"/>
      <c r="I34" s="49"/>
      <c r="J34" s="50"/>
      <c r="K34" s="48"/>
      <c r="L34" s="49"/>
      <c r="M34" s="49"/>
      <c r="N34" s="49"/>
      <c r="O34" s="49"/>
      <c r="P34" s="49"/>
      <c r="Q34" s="51"/>
      <c r="R34" s="52"/>
      <c r="S34" s="53" t="s">
        <v>30</v>
      </c>
    </row>
    <row r="35" spans="1:19" x14ac:dyDescent="0.2">
      <c r="A35" s="46" t="s">
        <v>52</v>
      </c>
      <c r="B35" s="47">
        <v>4.5529523655348667E-2</v>
      </c>
      <c r="C35" s="48" t="s">
        <v>30</v>
      </c>
      <c r="D35" s="49" t="s">
        <v>30</v>
      </c>
      <c r="E35" s="49" t="s">
        <v>30</v>
      </c>
      <c r="F35" s="49"/>
      <c r="G35" s="49"/>
      <c r="H35" s="49"/>
      <c r="I35" s="49"/>
      <c r="J35" s="50"/>
      <c r="K35" s="48"/>
      <c r="L35" s="49"/>
      <c r="M35" s="49"/>
      <c r="N35" s="49"/>
      <c r="O35" s="49"/>
      <c r="P35" s="49"/>
      <c r="Q35" s="51"/>
      <c r="R35" s="52"/>
      <c r="S35" s="53" t="s">
        <v>30</v>
      </c>
    </row>
    <row r="36" spans="1:19" x14ac:dyDescent="0.2">
      <c r="A36" s="46" t="s">
        <v>53</v>
      </c>
      <c r="B36" s="47">
        <v>0.18399967683334742</v>
      </c>
      <c r="C36" s="48" t="s">
        <v>30</v>
      </c>
      <c r="D36" s="49" t="s">
        <v>30</v>
      </c>
      <c r="E36" s="49" t="s">
        <v>30</v>
      </c>
      <c r="F36" s="49"/>
      <c r="G36" s="49"/>
      <c r="H36" s="49"/>
      <c r="I36" s="49"/>
      <c r="J36" s="50"/>
      <c r="K36" s="48"/>
      <c r="L36" s="49"/>
      <c r="M36" s="49"/>
      <c r="N36" s="49"/>
      <c r="O36" s="49"/>
      <c r="P36" s="49"/>
      <c r="Q36" s="51"/>
      <c r="R36" s="52"/>
      <c r="S36" s="53" t="s">
        <v>30</v>
      </c>
    </row>
    <row r="37" spans="1:19" x14ac:dyDescent="0.2">
      <c r="A37" s="46" t="s">
        <v>54</v>
      </c>
      <c r="B37" s="47">
        <v>0.26244745163642863</v>
      </c>
      <c r="C37" s="48" t="s">
        <v>30</v>
      </c>
      <c r="D37" s="49" t="s">
        <v>30</v>
      </c>
      <c r="E37" s="49" t="s">
        <v>30</v>
      </c>
      <c r="F37" s="49"/>
      <c r="G37" s="49"/>
      <c r="H37" s="49"/>
      <c r="I37" s="49"/>
      <c r="J37" s="50"/>
      <c r="K37" s="48"/>
      <c r="L37" s="49"/>
      <c r="M37" s="49"/>
      <c r="N37" s="49"/>
      <c r="O37" s="49"/>
      <c r="P37" s="49"/>
      <c r="Q37" s="51"/>
      <c r="R37" s="52"/>
      <c r="S37" s="53"/>
    </row>
    <row r="38" spans="1:19" x14ac:dyDescent="0.2">
      <c r="A38" s="46" t="s">
        <v>55</v>
      </c>
      <c r="B38" s="47">
        <v>0.10304817235524533</v>
      </c>
      <c r="C38" s="48" t="s">
        <v>30</v>
      </c>
      <c r="D38" s="49" t="s">
        <v>30</v>
      </c>
      <c r="E38" s="49" t="s">
        <v>30</v>
      </c>
      <c r="F38" s="49"/>
      <c r="G38" s="49"/>
      <c r="H38" s="49"/>
      <c r="I38" s="49"/>
      <c r="J38" s="50"/>
      <c r="K38" s="48"/>
      <c r="L38" s="49"/>
      <c r="M38" s="49"/>
      <c r="N38" s="49"/>
      <c r="O38" s="49"/>
      <c r="P38" s="49"/>
      <c r="Q38" s="51"/>
      <c r="R38" s="52"/>
      <c r="S38" s="53" t="s">
        <v>30</v>
      </c>
    </row>
    <row r="39" spans="1:19" x14ac:dyDescent="0.2">
      <c r="A39" s="46" t="s">
        <v>56</v>
      </c>
      <c r="B39" s="47">
        <v>9.1303308114509665E-2</v>
      </c>
      <c r="C39" s="48" t="s">
        <v>30</v>
      </c>
      <c r="D39" s="49" t="s">
        <v>30</v>
      </c>
      <c r="E39" s="49" t="s">
        <v>30</v>
      </c>
      <c r="F39" s="49"/>
      <c r="G39" s="49"/>
      <c r="H39" s="49"/>
      <c r="I39" s="49"/>
      <c r="J39" s="50"/>
      <c r="K39" s="48"/>
      <c r="L39" s="49"/>
      <c r="M39" s="49"/>
      <c r="N39" s="49"/>
      <c r="O39" s="49"/>
      <c r="P39" s="49"/>
      <c r="Q39" s="51"/>
      <c r="R39" s="52"/>
      <c r="S39" s="53"/>
    </row>
    <row r="40" spans="1:19" x14ac:dyDescent="0.2">
      <c r="A40" s="46" t="s">
        <v>57</v>
      </c>
      <c r="B40" s="47">
        <v>0.18768493813062209</v>
      </c>
      <c r="C40" s="48" t="s">
        <v>30</v>
      </c>
      <c r="D40" s="49" t="s">
        <v>30</v>
      </c>
      <c r="E40" s="49" t="s">
        <v>30</v>
      </c>
      <c r="F40" s="49"/>
      <c r="G40" s="49"/>
      <c r="H40" s="49"/>
      <c r="I40" s="49"/>
      <c r="J40" s="50"/>
      <c r="K40" s="48"/>
      <c r="L40" s="49"/>
      <c r="M40" s="49"/>
      <c r="N40" s="49"/>
      <c r="O40" s="49"/>
      <c r="P40" s="49"/>
      <c r="Q40" s="51"/>
      <c r="R40" s="52"/>
      <c r="S40" s="53"/>
    </row>
    <row r="41" spans="1:19" x14ac:dyDescent="0.2">
      <c r="A41" s="46" t="s">
        <v>58</v>
      </c>
      <c r="B41" s="47">
        <v>2.5142446276217052E-2</v>
      </c>
      <c r="C41" s="48"/>
      <c r="D41" s="49"/>
      <c r="E41" s="49"/>
      <c r="F41" s="49"/>
      <c r="G41" s="49"/>
      <c r="H41" s="49"/>
      <c r="I41" s="49"/>
      <c r="J41" s="50"/>
      <c r="K41" s="48" t="s">
        <v>30</v>
      </c>
      <c r="L41" s="49" t="s">
        <v>30</v>
      </c>
      <c r="M41" s="49" t="s">
        <v>30</v>
      </c>
      <c r="N41" s="49"/>
      <c r="O41" s="49"/>
      <c r="P41" s="49"/>
      <c r="Q41" s="51"/>
      <c r="R41" s="52"/>
      <c r="S41" s="53"/>
    </row>
    <row r="42" spans="1:19" x14ac:dyDescent="0.2">
      <c r="A42" s="46" t="s">
        <v>59</v>
      </c>
      <c r="B42" s="47">
        <v>3.0722443708815567E-2</v>
      </c>
      <c r="C42" s="48"/>
      <c r="D42" s="49"/>
      <c r="E42" s="49"/>
      <c r="F42" s="49"/>
      <c r="G42" s="49"/>
      <c r="H42" s="49"/>
      <c r="I42" s="49"/>
      <c r="J42" s="50"/>
      <c r="K42" s="48" t="s">
        <v>30</v>
      </c>
      <c r="L42" s="49" t="s">
        <v>30</v>
      </c>
      <c r="M42" s="49" t="s">
        <v>30</v>
      </c>
      <c r="N42" s="49"/>
      <c r="O42" s="49"/>
      <c r="P42" s="49"/>
      <c r="Q42" s="51"/>
      <c r="R42" s="52"/>
      <c r="S42" s="53"/>
    </row>
    <row r="43" spans="1:19" x14ac:dyDescent="0.2">
      <c r="A43" s="46" t="s">
        <v>60</v>
      </c>
      <c r="B43" s="47">
        <v>0.45138210372333348</v>
      </c>
      <c r="C43" s="48"/>
      <c r="D43" s="49"/>
      <c r="E43" s="49"/>
      <c r="F43" s="49"/>
      <c r="G43" s="49"/>
      <c r="H43" s="49"/>
      <c r="I43" s="49"/>
      <c r="J43" s="50"/>
      <c r="K43" s="48" t="s">
        <v>30</v>
      </c>
      <c r="L43" s="49" t="s">
        <v>30</v>
      </c>
      <c r="M43" s="49" t="s">
        <v>30</v>
      </c>
      <c r="N43" s="49"/>
      <c r="O43" s="49"/>
      <c r="P43" s="49"/>
      <c r="Q43" s="51"/>
      <c r="R43" s="52"/>
      <c r="S43" s="53" t="s">
        <v>30</v>
      </c>
    </row>
    <row r="44" spans="1:19" x14ac:dyDescent="0.2">
      <c r="A44" s="46" t="s">
        <v>61</v>
      </c>
      <c r="B44" s="47">
        <v>3.8265708871844613E-2</v>
      </c>
      <c r="C44" s="48" t="s">
        <v>30</v>
      </c>
      <c r="D44" s="49" t="s">
        <v>30</v>
      </c>
      <c r="E44" s="49" t="s">
        <v>30</v>
      </c>
      <c r="F44" s="49"/>
      <c r="G44" s="49"/>
      <c r="H44" s="49"/>
      <c r="I44" s="49"/>
      <c r="J44" s="50"/>
      <c r="K44" s="48"/>
      <c r="L44" s="49"/>
      <c r="M44" s="49"/>
      <c r="N44" s="49"/>
      <c r="O44" s="49"/>
      <c r="P44" s="49"/>
      <c r="Q44" s="51"/>
      <c r="R44" s="52"/>
      <c r="S44" s="53" t="s">
        <v>30</v>
      </c>
    </row>
    <row r="45" spans="1:19" x14ac:dyDescent="0.2">
      <c r="A45" s="46" t="s">
        <v>62</v>
      </c>
      <c r="B45" s="47">
        <v>0.37945841107093781</v>
      </c>
      <c r="C45" s="48" t="s">
        <v>30</v>
      </c>
      <c r="D45" s="49" t="s">
        <v>30</v>
      </c>
      <c r="E45" s="49" t="s">
        <v>30</v>
      </c>
      <c r="F45" s="49"/>
      <c r="G45" s="49"/>
      <c r="H45" s="49"/>
      <c r="I45" s="49"/>
      <c r="J45" s="50"/>
      <c r="K45" s="48"/>
      <c r="L45" s="49"/>
      <c r="M45" s="49"/>
      <c r="N45" s="49"/>
      <c r="O45" s="49"/>
      <c r="P45" s="49"/>
      <c r="Q45" s="51"/>
      <c r="R45" s="52"/>
      <c r="S45" s="53" t="s">
        <v>30</v>
      </c>
    </row>
    <row r="46" spans="1:19" x14ac:dyDescent="0.2">
      <c r="A46" s="46" t="s">
        <v>63</v>
      </c>
      <c r="B46" s="47">
        <v>2.5528091558399784E-2</v>
      </c>
      <c r="C46" s="48" t="s">
        <v>30</v>
      </c>
      <c r="D46" s="49" t="s">
        <v>30</v>
      </c>
      <c r="E46" s="49" t="s">
        <v>30</v>
      </c>
      <c r="F46" s="49"/>
      <c r="G46" s="49"/>
      <c r="H46" s="49"/>
      <c r="I46" s="49"/>
      <c r="J46" s="50"/>
      <c r="K46" s="48"/>
      <c r="L46" s="49"/>
      <c r="M46" s="49"/>
      <c r="N46" s="49"/>
      <c r="O46" s="49"/>
      <c r="P46" s="49"/>
      <c r="Q46" s="51"/>
      <c r="R46" s="52"/>
      <c r="S46" s="53" t="s">
        <v>30</v>
      </c>
    </row>
    <row r="47" spans="1:19" x14ac:dyDescent="0.2">
      <c r="A47" s="46" t="s">
        <v>64</v>
      </c>
      <c r="B47" s="47">
        <v>6.9080893027600385E-2</v>
      </c>
      <c r="C47" s="48" t="s">
        <v>30</v>
      </c>
      <c r="D47" s="49" t="s">
        <v>30</v>
      </c>
      <c r="E47" s="49" t="s">
        <v>30</v>
      </c>
      <c r="F47" s="49"/>
      <c r="G47" s="49"/>
      <c r="H47" s="49"/>
      <c r="I47" s="49"/>
      <c r="J47" s="50"/>
      <c r="K47" s="48"/>
      <c r="L47" s="49"/>
      <c r="M47" s="49"/>
      <c r="N47" s="49"/>
      <c r="O47" s="49"/>
      <c r="P47" s="49"/>
      <c r="Q47" s="51"/>
      <c r="R47" s="52"/>
      <c r="S47" s="53"/>
    </row>
    <row r="48" spans="1:19" x14ac:dyDescent="0.2">
      <c r="A48" s="46" t="s">
        <v>65</v>
      </c>
      <c r="B48" s="47">
        <v>3.7716144758006699E-2</v>
      </c>
      <c r="C48" s="48"/>
      <c r="D48" s="49"/>
      <c r="E48" s="49"/>
      <c r="F48" s="49"/>
      <c r="G48" s="49"/>
      <c r="H48" s="49"/>
      <c r="I48" s="49"/>
      <c r="J48" s="50"/>
      <c r="K48" s="48" t="s">
        <v>30</v>
      </c>
      <c r="L48" s="49" t="s">
        <v>30</v>
      </c>
      <c r="M48" s="49" t="s">
        <v>30</v>
      </c>
      <c r="N48" s="49"/>
      <c r="O48" s="49"/>
      <c r="P48" s="49"/>
      <c r="Q48" s="51"/>
      <c r="R48" s="52"/>
      <c r="S48" s="53"/>
    </row>
    <row r="49" spans="1:19" x14ac:dyDescent="0.2">
      <c r="A49" s="46" t="s">
        <v>66</v>
      </c>
      <c r="B49" s="47">
        <v>5.3837237608613212E-2</v>
      </c>
      <c r="C49" s="48" t="s">
        <v>30</v>
      </c>
      <c r="D49" s="49" t="s">
        <v>30</v>
      </c>
      <c r="E49" s="49" t="s">
        <v>30</v>
      </c>
      <c r="F49" s="49"/>
      <c r="G49" s="49"/>
      <c r="H49" s="49"/>
      <c r="I49" s="49"/>
      <c r="J49" s="50"/>
      <c r="K49" s="48"/>
      <c r="L49" s="49"/>
      <c r="M49" s="49"/>
      <c r="N49" s="49"/>
      <c r="O49" s="49"/>
      <c r="P49" s="49"/>
      <c r="Q49" s="51"/>
      <c r="R49" s="52"/>
      <c r="S49" s="53" t="s">
        <v>30</v>
      </c>
    </row>
    <row r="50" spans="1:19" x14ac:dyDescent="0.2">
      <c r="A50" s="46" t="s">
        <v>67</v>
      </c>
      <c r="B50" s="47">
        <v>0.11910273336350204</v>
      </c>
      <c r="C50" s="48" t="s">
        <v>30</v>
      </c>
      <c r="D50" s="49" t="s">
        <v>30</v>
      </c>
      <c r="E50" s="49" t="s">
        <v>30</v>
      </c>
      <c r="F50" s="49"/>
      <c r="G50" s="49"/>
      <c r="H50" s="49"/>
      <c r="I50" s="49"/>
      <c r="J50" s="50"/>
      <c r="K50" s="48"/>
      <c r="L50" s="49"/>
      <c r="M50" s="49"/>
      <c r="N50" s="49"/>
      <c r="O50" s="49"/>
      <c r="P50" s="49"/>
      <c r="Q50" s="51"/>
      <c r="R50" s="52"/>
      <c r="S50" s="53"/>
    </row>
    <row r="51" spans="1:19" x14ac:dyDescent="0.2">
      <c r="A51" s="46" t="s">
        <v>68</v>
      </c>
      <c r="B51" s="47">
        <v>0.70712590836202682</v>
      </c>
      <c r="C51" s="48"/>
      <c r="D51" s="49"/>
      <c r="E51" s="49"/>
      <c r="F51" s="49"/>
      <c r="G51" s="49"/>
      <c r="H51" s="49"/>
      <c r="I51" s="49"/>
      <c r="J51" s="50"/>
      <c r="K51" s="48" t="s">
        <v>30</v>
      </c>
      <c r="L51" s="49" t="s">
        <v>30</v>
      </c>
      <c r="M51" s="49"/>
      <c r="N51" s="49" t="s">
        <v>30</v>
      </c>
      <c r="O51" s="49"/>
      <c r="P51" s="49"/>
      <c r="Q51" s="51"/>
      <c r="R51" s="52"/>
      <c r="S51" s="53" t="s">
        <v>30</v>
      </c>
    </row>
    <row r="52" spans="1:19" x14ac:dyDescent="0.2">
      <c r="A52" s="46" t="s">
        <v>69</v>
      </c>
      <c r="B52" s="47">
        <v>0.4490414213884813</v>
      </c>
      <c r="C52" s="48" t="s">
        <v>30</v>
      </c>
      <c r="D52" s="49" t="s">
        <v>30</v>
      </c>
      <c r="E52" s="49" t="s">
        <v>30</v>
      </c>
      <c r="F52" s="49"/>
      <c r="G52" s="49"/>
      <c r="H52" s="49"/>
      <c r="I52" s="49"/>
      <c r="J52" s="50"/>
      <c r="K52" s="48"/>
      <c r="L52" s="49"/>
      <c r="M52" s="49"/>
      <c r="N52" s="49"/>
      <c r="O52" s="49"/>
      <c r="P52" s="49"/>
      <c r="Q52" s="51"/>
      <c r="R52" s="52"/>
      <c r="S52" s="53" t="s">
        <v>30</v>
      </c>
    </row>
    <row r="53" spans="1:19" x14ac:dyDescent="0.2">
      <c r="A53" s="46" t="s">
        <v>70</v>
      </c>
      <c r="B53" s="47">
        <v>0.4960078076247536</v>
      </c>
      <c r="C53" s="48"/>
      <c r="D53" s="49"/>
      <c r="E53" s="49"/>
      <c r="F53" s="49"/>
      <c r="G53" s="49"/>
      <c r="H53" s="49"/>
      <c r="I53" s="49"/>
      <c r="J53" s="50"/>
      <c r="K53" s="48" t="s">
        <v>30</v>
      </c>
      <c r="L53" s="49" t="s">
        <v>30</v>
      </c>
      <c r="M53" s="49" t="s">
        <v>30</v>
      </c>
      <c r="N53" s="49"/>
      <c r="O53" s="49"/>
      <c r="P53" s="49"/>
      <c r="Q53" s="51"/>
      <c r="R53" s="52"/>
      <c r="S53" s="53"/>
    </row>
    <row r="54" spans="1:19" x14ac:dyDescent="0.2">
      <c r="A54" s="46" t="s">
        <v>71</v>
      </c>
      <c r="B54" s="47">
        <v>0.35198954042090552</v>
      </c>
      <c r="C54" s="48" t="s">
        <v>30</v>
      </c>
      <c r="D54" s="49" t="s">
        <v>30</v>
      </c>
      <c r="E54" s="49" t="s">
        <v>30</v>
      </c>
      <c r="F54" s="49"/>
      <c r="G54" s="49"/>
      <c r="H54" s="49"/>
      <c r="I54" s="49"/>
      <c r="J54" s="50"/>
      <c r="K54" s="48"/>
      <c r="L54" s="49"/>
      <c r="M54" s="49"/>
      <c r="N54" s="49"/>
      <c r="O54" s="49"/>
      <c r="P54" s="49"/>
      <c r="Q54" s="51"/>
      <c r="R54" s="52"/>
      <c r="S54" s="53"/>
    </row>
    <row r="55" spans="1:19" x14ac:dyDescent="0.2">
      <c r="A55" s="46" t="s">
        <v>72</v>
      </c>
      <c r="B55" s="47">
        <v>1.5748163946298247E-2</v>
      </c>
      <c r="C55" s="48" t="s">
        <v>30</v>
      </c>
      <c r="D55" s="49" t="s">
        <v>30</v>
      </c>
      <c r="E55" s="49" t="s">
        <v>30</v>
      </c>
      <c r="F55" s="49"/>
      <c r="G55" s="49"/>
      <c r="H55" s="49"/>
      <c r="I55" s="49"/>
      <c r="J55" s="50"/>
      <c r="K55" s="48"/>
      <c r="L55" s="49"/>
      <c r="M55" s="49"/>
      <c r="N55" s="49"/>
      <c r="O55" s="49"/>
      <c r="P55" s="49"/>
      <c r="Q55" s="51"/>
      <c r="R55" s="52"/>
      <c r="S55" s="53"/>
    </row>
    <row r="56" spans="1:19" x14ac:dyDescent="0.2">
      <c r="A56" s="46" t="s">
        <v>73</v>
      </c>
      <c r="B56" s="47">
        <v>0.16182883553621083</v>
      </c>
      <c r="C56" s="48" t="s">
        <v>30</v>
      </c>
      <c r="D56" s="49" t="s">
        <v>30</v>
      </c>
      <c r="E56" s="49" t="s">
        <v>30</v>
      </c>
      <c r="F56" s="49"/>
      <c r="G56" s="49"/>
      <c r="H56" s="49"/>
      <c r="I56" s="49"/>
      <c r="J56" s="50"/>
      <c r="K56" s="48"/>
      <c r="L56" s="49"/>
      <c r="M56" s="49"/>
      <c r="N56" s="49"/>
      <c r="O56" s="49"/>
      <c r="P56" s="49"/>
      <c r="Q56" s="51"/>
      <c r="R56" s="52"/>
      <c r="S56" s="53" t="s">
        <v>30</v>
      </c>
    </row>
    <row r="57" spans="1:19" x14ac:dyDescent="0.2">
      <c r="A57" s="46" t="s">
        <v>74</v>
      </c>
      <c r="B57" s="47">
        <v>0.20422836737409264</v>
      </c>
      <c r="C57" s="48" t="s">
        <v>30</v>
      </c>
      <c r="D57" s="49" t="s">
        <v>30</v>
      </c>
      <c r="E57" s="49" t="s">
        <v>30</v>
      </c>
      <c r="F57" s="49"/>
      <c r="G57" s="49"/>
      <c r="H57" s="49"/>
      <c r="I57" s="49"/>
      <c r="J57" s="50"/>
      <c r="K57" s="48"/>
      <c r="L57" s="49"/>
      <c r="M57" s="49"/>
      <c r="N57" s="49"/>
      <c r="O57" s="49"/>
      <c r="P57" s="49"/>
      <c r="Q57" s="51"/>
      <c r="R57" s="52"/>
      <c r="S57" s="53" t="s">
        <v>30</v>
      </c>
    </row>
    <row r="58" spans="1:19" x14ac:dyDescent="0.2">
      <c r="A58" s="46" t="s">
        <v>75</v>
      </c>
      <c r="B58" s="47">
        <v>1.4959665378381803</v>
      </c>
      <c r="C58" s="48" t="s">
        <v>30</v>
      </c>
      <c r="D58" s="49" t="s">
        <v>30</v>
      </c>
      <c r="E58" s="49" t="s">
        <v>30</v>
      </c>
      <c r="F58" s="49"/>
      <c r="G58" s="49"/>
      <c r="H58" s="49"/>
      <c r="I58" s="49"/>
      <c r="J58" s="50"/>
      <c r="K58" s="48"/>
      <c r="L58" s="49"/>
      <c r="M58" s="49"/>
      <c r="N58" s="49"/>
      <c r="O58" s="49"/>
      <c r="P58" s="49"/>
      <c r="Q58" s="51"/>
      <c r="R58" s="52"/>
      <c r="S58" s="53" t="s">
        <v>30</v>
      </c>
    </row>
    <row r="59" spans="1:19" x14ac:dyDescent="0.2">
      <c r="A59" s="46" t="s">
        <v>76</v>
      </c>
      <c r="B59" s="47">
        <v>0.14388260118930132</v>
      </c>
      <c r="C59" s="48"/>
      <c r="D59" s="49"/>
      <c r="E59" s="49"/>
      <c r="F59" s="49"/>
      <c r="G59" s="49"/>
      <c r="H59" s="49"/>
      <c r="I59" s="49"/>
      <c r="J59" s="50"/>
      <c r="K59" s="48" t="s">
        <v>30</v>
      </c>
      <c r="L59" s="49" t="s">
        <v>30</v>
      </c>
      <c r="M59" s="49" t="s">
        <v>30</v>
      </c>
      <c r="N59" s="49"/>
      <c r="O59" s="49"/>
      <c r="P59" s="49"/>
      <c r="Q59" s="51"/>
      <c r="R59" s="52"/>
      <c r="S59" s="53"/>
    </row>
    <row r="60" spans="1:19" x14ac:dyDescent="0.2">
      <c r="A60" s="46" t="s">
        <v>77</v>
      </c>
      <c r="B60" s="47">
        <v>8.5317701173553806E-2</v>
      </c>
      <c r="C60" s="48"/>
      <c r="D60" s="49"/>
      <c r="E60" s="49"/>
      <c r="F60" s="49"/>
      <c r="G60" s="49"/>
      <c r="H60" s="49"/>
      <c r="I60" s="49"/>
      <c r="J60" s="50"/>
      <c r="K60" s="48" t="s">
        <v>30</v>
      </c>
      <c r="L60" s="49" t="s">
        <v>30</v>
      </c>
      <c r="M60" s="49" t="s">
        <v>30</v>
      </c>
      <c r="N60" s="49"/>
      <c r="O60" s="49"/>
      <c r="P60" s="49"/>
      <c r="Q60" s="51"/>
      <c r="R60" s="52"/>
      <c r="S60" s="53"/>
    </row>
    <row r="61" spans="1:19" x14ac:dyDescent="0.2">
      <c r="A61" s="46" t="s">
        <v>78</v>
      </c>
      <c r="B61" s="47">
        <v>0.26187862020216701</v>
      </c>
      <c r="C61" s="48" t="s">
        <v>30</v>
      </c>
      <c r="D61" s="49" t="s">
        <v>30</v>
      </c>
      <c r="E61" s="49" t="s">
        <v>30</v>
      </c>
      <c r="F61" s="49"/>
      <c r="G61" s="49"/>
      <c r="H61" s="49"/>
      <c r="I61" s="49"/>
      <c r="J61" s="50"/>
      <c r="K61" s="48"/>
      <c r="L61" s="49"/>
      <c r="M61" s="49"/>
      <c r="N61" s="49"/>
      <c r="O61" s="49"/>
      <c r="P61" s="49"/>
      <c r="Q61" s="51"/>
      <c r="R61" s="52"/>
      <c r="S61" s="53"/>
    </row>
    <row r="62" spans="1:19" x14ac:dyDescent="0.2">
      <c r="A62" s="46" t="s">
        <v>79</v>
      </c>
      <c r="B62" s="47">
        <v>3.1518533150640404E-2</v>
      </c>
      <c r="C62" s="48"/>
      <c r="D62" s="49"/>
      <c r="E62" s="49"/>
      <c r="F62" s="49"/>
      <c r="G62" s="49"/>
      <c r="H62" s="49"/>
      <c r="I62" s="49"/>
      <c r="J62" s="50"/>
      <c r="K62" s="48" t="s">
        <v>30</v>
      </c>
      <c r="L62" s="49" t="s">
        <v>30</v>
      </c>
      <c r="M62" s="49"/>
      <c r="N62" s="49" t="s">
        <v>30</v>
      </c>
      <c r="O62" s="49"/>
      <c r="P62" s="49"/>
      <c r="Q62" s="51"/>
      <c r="R62" s="52"/>
      <c r="S62" s="53"/>
    </row>
    <row r="63" spans="1:19" x14ac:dyDescent="0.2">
      <c r="A63" s="46" t="s">
        <v>80</v>
      </c>
      <c r="B63" s="47">
        <v>3.6121393808695293E-2</v>
      </c>
      <c r="C63" s="48" t="s">
        <v>30</v>
      </c>
      <c r="D63" s="49" t="s">
        <v>30</v>
      </c>
      <c r="E63" s="49" t="s">
        <v>30</v>
      </c>
      <c r="F63" s="49"/>
      <c r="G63" s="49"/>
      <c r="H63" s="49"/>
      <c r="I63" s="49"/>
      <c r="J63" s="50"/>
      <c r="K63" s="48"/>
      <c r="L63" s="49"/>
      <c r="M63" s="49"/>
      <c r="N63" s="49"/>
      <c r="O63" s="49"/>
      <c r="P63" s="49"/>
      <c r="Q63" s="51"/>
      <c r="R63" s="52"/>
      <c r="S63" s="53"/>
    </row>
    <row r="64" spans="1:19" x14ac:dyDescent="0.2">
      <c r="A64" s="46" t="s">
        <v>81</v>
      </c>
      <c r="B64" s="47">
        <v>0.27102507002718468</v>
      </c>
      <c r="C64" s="48"/>
      <c r="D64" s="49"/>
      <c r="E64" s="49"/>
      <c r="F64" s="49"/>
      <c r="G64" s="49"/>
      <c r="H64" s="49"/>
      <c r="I64" s="49"/>
      <c r="J64" s="50"/>
      <c r="K64" s="48" t="s">
        <v>30</v>
      </c>
      <c r="L64" s="49" t="s">
        <v>30</v>
      </c>
      <c r="M64" s="49" t="s">
        <v>30</v>
      </c>
      <c r="N64" s="49"/>
      <c r="O64" s="49"/>
      <c r="P64" s="49"/>
      <c r="Q64" s="51"/>
      <c r="R64" s="52"/>
      <c r="S64" s="53"/>
    </row>
    <row r="65" spans="1:19" x14ac:dyDescent="0.2">
      <c r="A65" s="46" t="s">
        <v>82</v>
      </c>
      <c r="B65" s="47">
        <v>0.12356801462436857</v>
      </c>
      <c r="C65" s="48" t="s">
        <v>30</v>
      </c>
      <c r="D65" s="49" t="s">
        <v>30</v>
      </c>
      <c r="E65" s="49" t="s">
        <v>30</v>
      </c>
      <c r="F65" s="49"/>
      <c r="G65" s="49"/>
      <c r="H65" s="49"/>
      <c r="I65" s="49"/>
      <c r="J65" s="50"/>
      <c r="K65" s="48"/>
      <c r="L65" s="49"/>
      <c r="M65" s="49"/>
      <c r="N65" s="49"/>
      <c r="O65" s="49"/>
      <c r="P65" s="49"/>
      <c r="Q65" s="51"/>
      <c r="R65" s="52"/>
      <c r="S65" s="53" t="s">
        <v>30</v>
      </c>
    </row>
    <row r="66" spans="1:19" x14ac:dyDescent="0.2">
      <c r="A66" s="46" t="s">
        <v>83</v>
      </c>
      <c r="B66" s="47">
        <v>9.3596338434348433E-2</v>
      </c>
      <c r="C66" s="48" t="s">
        <v>30</v>
      </c>
      <c r="D66" s="49" t="s">
        <v>30</v>
      </c>
      <c r="E66" s="49" t="s">
        <v>30</v>
      </c>
      <c r="F66" s="49"/>
      <c r="G66" s="49"/>
      <c r="H66" s="49"/>
      <c r="I66" s="49"/>
      <c r="J66" s="50"/>
      <c r="K66" s="48"/>
      <c r="L66" s="49"/>
      <c r="M66" s="49"/>
      <c r="N66" s="49"/>
      <c r="O66" s="49"/>
      <c r="P66" s="49"/>
      <c r="Q66" s="51"/>
      <c r="R66" s="52"/>
      <c r="S66" s="53"/>
    </row>
    <row r="67" spans="1:19" x14ac:dyDescent="0.2">
      <c r="A67" s="46" t="s">
        <v>84</v>
      </c>
      <c r="B67" s="47">
        <v>5.3093607516863518E-2</v>
      </c>
      <c r="C67" s="48"/>
      <c r="D67" s="49"/>
      <c r="E67" s="49"/>
      <c r="F67" s="49"/>
      <c r="G67" s="49"/>
      <c r="H67" s="49"/>
      <c r="I67" s="49"/>
      <c r="J67" s="50"/>
      <c r="K67" s="48" t="s">
        <v>30</v>
      </c>
      <c r="L67" s="49" t="s">
        <v>30</v>
      </c>
      <c r="M67" s="49" t="s">
        <v>30</v>
      </c>
      <c r="N67" s="49"/>
      <c r="O67" s="49"/>
      <c r="P67" s="49"/>
      <c r="Q67" s="51"/>
      <c r="R67" s="52"/>
      <c r="S67" s="53"/>
    </row>
    <row r="68" spans="1:19" x14ac:dyDescent="0.2">
      <c r="A68" s="46" t="s">
        <v>85</v>
      </c>
      <c r="B68" s="47">
        <v>8.1695861070018888E-2</v>
      </c>
      <c r="C68" s="48" t="s">
        <v>30</v>
      </c>
      <c r="D68" s="49" t="s">
        <v>30</v>
      </c>
      <c r="E68" s="49" t="s">
        <v>30</v>
      </c>
      <c r="F68" s="49"/>
      <c r="G68" s="49"/>
      <c r="H68" s="49"/>
      <c r="I68" s="49"/>
      <c r="J68" s="50"/>
      <c r="K68" s="48"/>
      <c r="L68" s="49"/>
      <c r="M68" s="49"/>
      <c r="N68" s="49"/>
      <c r="O68" s="49"/>
      <c r="P68" s="49"/>
      <c r="Q68" s="51"/>
      <c r="R68" s="52"/>
      <c r="S68" s="53" t="s">
        <v>30</v>
      </c>
    </row>
    <row r="69" spans="1:19" x14ac:dyDescent="0.2">
      <c r="A69" s="46" t="s">
        <v>86</v>
      </c>
      <c r="B69" s="47">
        <v>0.22310816089394866</v>
      </c>
      <c r="C69" s="48"/>
      <c r="D69" s="49"/>
      <c r="E69" s="49"/>
      <c r="F69" s="49"/>
      <c r="G69" s="49"/>
      <c r="H69" s="49"/>
      <c r="I69" s="49"/>
      <c r="J69" s="50"/>
      <c r="K69" s="48" t="s">
        <v>30</v>
      </c>
      <c r="L69" s="49" t="s">
        <v>30</v>
      </c>
      <c r="M69" s="49" t="s">
        <v>30</v>
      </c>
      <c r="N69" s="49"/>
      <c r="O69" s="49"/>
      <c r="P69" s="49"/>
      <c r="Q69" s="51"/>
      <c r="R69" s="52"/>
      <c r="S69" s="53"/>
    </row>
    <row r="70" spans="1:19" x14ac:dyDescent="0.2">
      <c r="A70" s="46" t="s">
        <v>87</v>
      </c>
      <c r="B70" s="47">
        <v>7.5535597978045835E-2</v>
      </c>
      <c r="C70" s="48"/>
      <c r="D70" s="49"/>
      <c r="E70" s="49"/>
      <c r="F70" s="49"/>
      <c r="G70" s="49"/>
      <c r="H70" s="49"/>
      <c r="I70" s="49"/>
      <c r="J70" s="50"/>
      <c r="K70" s="48" t="s">
        <v>30</v>
      </c>
      <c r="L70" s="49" t="s">
        <v>30</v>
      </c>
      <c r="M70" s="49" t="s">
        <v>30</v>
      </c>
      <c r="N70" s="49"/>
      <c r="O70" s="49"/>
      <c r="P70" s="49"/>
      <c r="Q70" s="51"/>
      <c r="R70" s="52"/>
      <c r="S70" s="53"/>
    </row>
    <row r="71" spans="1:19" x14ac:dyDescent="0.2">
      <c r="A71" s="46" t="s">
        <v>88</v>
      </c>
      <c r="B71" s="47">
        <v>8.8004547340525929E-2</v>
      </c>
      <c r="C71" s="48" t="s">
        <v>30</v>
      </c>
      <c r="D71" s="49" t="s">
        <v>30</v>
      </c>
      <c r="E71" s="49" t="s">
        <v>30</v>
      </c>
      <c r="F71" s="49"/>
      <c r="G71" s="49"/>
      <c r="H71" s="49"/>
      <c r="I71" s="49"/>
      <c r="J71" s="50"/>
      <c r="K71" s="48"/>
      <c r="L71" s="49"/>
      <c r="M71" s="49"/>
      <c r="N71" s="49"/>
      <c r="O71" s="49"/>
      <c r="P71" s="49"/>
      <c r="Q71" s="51"/>
      <c r="R71" s="52"/>
      <c r="S71" s="53"/>
    </row>
    <row r="72" spans="1:19" x14ac:dyDescent="0.2">
      <c r="A72" s="46" t="s">
        <v>89</v>
      </c>
      <c r="B72" s="47">
        <v>0.26287884474909695</v>
      </c>
      <c r="C72" s="48"/>
      <c r="D72" s="49"/>
      <c r="E72" s="49"/>
      <c r="F72" s="49"/>
      <c r="G72" s="49"/>
      <c r="H72" s="49"/>
      <c r="I72" s="49"/>
      <c r="J72" s="50"/>
      <c r="K72" s="48" t="s">
        <v>30</v>
      </c>
      <c r="L72" s="49" t="s">
        <v>30</v>
      </c>
      <c r="M72" s="49" t="s">
        <v>30</v>
      </c>
      <c r="N72" s="49"/>
      <c r="O72" s="49"/>
      <c r="P72" s="49"/>
      <c r="Q72" s="51"/>
      <c r="R72" s="52"/>
      <c r="S72" s="53"/>
    </row>
    <row r="73" spans="1:19" x14ac:dyDescent="0.2">
      <c r="A73" s="46" t="s">
        <v>90</v>
      </c>
      <c r="B73" s="47">
        <v>6.7467497206092034E-2</v>
      </c>
      <c r="C73" s="48" t="s">
        <v>30</v>
      </c>
      <c r="D73" s="49" t="s">
        <v>30</v>
      </c>
      <c r="E73" s="49" t="s">
        <v>30</v>
      </c>
      <c r="F73" s="49"/>
      <c r="G73" s="49"/>
      <c r="H73" s="49"/>
      <c r="I73" s="49"/>
      <c r="J73" s="50"/>
      <c r="K73" s="48"/>
      <c r="L73" s="49"/>
      <c r="M73" s="49"/>
      <c r="N73" s="49"/>
      <c r="O73" s="49"/>
      <c r="P73" s="49"/>
      <c r="Q73" s="51"/>
      <c r="R73" s="52"/>
      <c r="S73" s="53"/>
    </row>
    <row r="74" spans="1:19" x14ac:dyDescent="0.2">
      <c r="A74" s="46" t="s">
        <v>91</v>
      </c>
      <c r="B74" s="47">
        <v>0.25279513725593072</v>
      </c>
      <c r="C74" s="48"/>
      <c r="D74" s="49"/>
      <c r="E74" s="49"/>
      <c r="F74" s="49"/>
      <c r="G74" s="49"/>
      <c r="H74" s="49"/>
      <c r="I74" s="49"/>
      <c r="J74" s="50"/>
      <c r="K74" s="48" t="s">
        <v>30</v>
      </c>
      <c r="L74" s="49" t="s">
        <v>30</v>
      </c>
      <c r="M74" s="49" t="s">
        <v>30</v>
      </c>
      <c r="N74" s="49"/>
      <c r="O74" s="49"/>
      <c r="P74" s="49"/>
      <c r="Q74" s="51"/>
      <c r="R74" s="52"/>
      <c r="S74" s="53"/>
    </row>
    <row r="75" spans="1:19" x14ac:dyDescent="0.2">
      <c r="A75" s="46" t="s">
        <v>92</v>
      </c>
      <c r="B75" s="47">
        <v>9.4256042054527811E-2</v>
      </c>
      <c r="C75" s="48"/>
      <c r="D75" s="49"/>
      <c r="E75" s="49"/>
      <c r="F75" s="49"/>
      <c r="G75" s="49"/>
      <c r="H75" s="49"/>
      <c r="I75" s="49"/>
      <c r="J75" s="50"/>
      <c r="K75" s="48" t="s">
        <v>30</v>
      </c>
      <c r="L75" s="49" t="s">
        <v>30</v>
      </c>
      <c r="M75" s="49" t="s">
        <v>30</v>
      </c>
      <c r="N75" s="49"/>
      <c r="O75" s="49"/>
      <c r="P75" s="49"/>
      <c r="Q75" s="51"/>
      <c r="R75" s="52"/>
      <c r="S75" s="53"/>
    </row>
    <row r="76" spans="1:19" x14ac:dyDescent="0.2">
      <c r="A76" s="46" t="s">
        <v>93</v>
      </c>
      <c r="B76" s="47">
        <v>5.8861606175670024E-2</v>
      </c>
      <c r="C76" s="48" t="s">
        <v>30</v>
      </c>
      <c r="D76" s="49" t="s">
        <v>30</v>
      </c>
      <c r="E76" s="49" t="s">
        <v>30</v>
      </c>
      <c r="F76" s="49"/>
      <c r="G76" s="49"/>
      <c r="H76" s="49"/>
      <c r="I76" s="49"/>
      <c r="J76" s="50"/>
      <c r="K76" s="48"/>
      <c r="L76" s="49"/>
      <c r="M76" s="49"/>
      <c r="N76" s="49"/>
      <c r="O76" s="49"/>
      <c r="P76" s="49"/>
      <c r="Q76" s="51"/>
      <c r="R76" s="52"/>
      <c r="S76" s="53"/>
    </row>
    <row r="77" spans="1:19" x14ac:dyDescent="0.2">
      <c r="A77" s="46" t="s">
        <v>94</v>
      </c>
      <c r="B77" s="47">
        <v>1.950258756781318E-2</v>
      </c>
      <c r="C77" s="48"/>
      <c r="D77" s="49"/>
      <c r="E77" s="49"/>
      <c r="F77" s="49"/>
      <c r="G77" s="49"/>
      <c r="H77" s="49"/>
      <c r="I77" s="49"/>
      <c r="J77" s="50"/>
      <c r="K77" s="48" t="s">
        <v>30</v>
      </c>
      <c r="L77" s="49" t="s">
        <v>30</v>
      </c>
      <c r="M77" s="49"/>
      <c r="N77" s="49" t="s">
        <v>30</v>
      </c>
      <c r="O77" s="49"/>
      <c r="P77" s="49"/>
      <c r="Q77" s="51"/>
      <c r="R77" s="52"/>
      <c r="S77" s="53"/>
    </row>
    <row r="78" spans="1:19" x14ac:dyDescent="0.2">
      <c r="A78" s="46" t="s">
        <v>95</v>
      </c>
      <c r="B78" s="47">
        <v>3.7550414098833453E-2</v>
      </c>
      <c r="C78" s="48" t="s">
        <v>30</v>
      </c>
      <c r="D78" s="49" t="s">
        <v>30</v>
      </c>
      <c r="E78" s="49" t="s">
        <v>30</v>
      </c>
      <c r="F78" s="49"/>
      <c r="G78" s="49"/>
      <c r="H78" s="49"/>
      <c r="I78" s="49"/>
      <c r="J78" s="50"/>
      <c r="K78" s="48"/>
      <c r="L78" s="49"/>
      <c r="M78" s="49"/>
      <c r="N78" s="49"/>
      <c r="O78" s="49"/>
      <c r="P78" s="49"/>
      <c r="Q78" s="51"/>
      <c r="R78" s="52"/>
      <c r="S78" s="53"/>
    </row>
    <row r="79" spans="1:19" x14ac:dyDescent="0.2">
      <c r="A79" s="46" t="s">
        <v>96</v>
      </c>
      <c r="B79" s="47">
        <v>0.11063199871496705</v>
      </c>
      <c r="C79" s="48" t="s">
        <v>30</v>
      </c>
      <c r="D79" s="49" t="s">
        <v>30</v>
      </c>
      <c r="E79" s="49" t="s">
        <v>30</v>
      </c>
      <c r="F79" s="49"/>
      <c r="G79" s="49"/>
      <c r="H79" s="49"/>
      <c r="I79" s="49"/>
      <c r="J79" s="50"/>
      <c r="K79" s="48"/>
      <c r="L79" s="49"/>
      <c r="M79" s="49"/>
      <c r="N79" s="49"/>
      <c r="O79" s="49"/>
      <c r="P79" s="49"/>
      <c r="Q79" s="51"/>
      <c r="R79" s="52"/>
      <c r="S79" s="53"/>
    </row>
    <row r="80" spans="1:19" x14ac:dyDescent="0.2">
      <c r="A80" s="46" t="s">
        <v>97</v>
      </c>
      <c r="B80" s="47">
        <v>0.31347804631274551</v>
      </c>
      <c r="C80" s="48" t="s">
        <v>30</v>
      </c>
      <c r="D80" s="49" t="s">
        <v>30</v>
      </c>
      <c r="E80" s="49" t="s">
        <v>30</v>
      </c>
      <c r="F80" s="49"/>
      <c r="G80" s="49"/>
      <c r="H80" s="49"/>
      <c r="I80" s="49"/>
      <c r="J80" s="50"/>
      <c r="K80" s="48"/>
      <c r="L80" s="49"/>
      <c r="M80" s="49"/>
      <c r="N80" s="49"/>
      <c r="O80" s="49"/>
      <c r="P80" s="49"/>
      <c r="Q80" s="51"/>
      <c r="R80" s="52"/>
      <c r="S80" s="53" t="s">
        <v>30</v>
      </c>
    </row>
    <row r="81" spans="1:19" x14ac:dyDescent="0.2">
      <c r="A81" s="46" t="s">
        <v>98</v>
      </c>
      <c r="B81" s="47">
        <v>0.25104928734163018</v>
      </c>
      <c r="C81" s="48" t="s">
        <v>30</v>
      </c>
      <c r="D81" s="49" t="s">
        <v>30</v>
      </c>
      <c r="E81" s="49" t="s">
        <v>30</v>
      </c>
      <c r="F81" s="49"/>
      <c r="G81" s="49"/>
      <c r="H81" s="49"/>
      <c r="I81" s="49"/>
      <c r="J81" s="50"/>
      <c r="K81" s="48"/>
      <c r="L81" s="49"/>
      <c r="M81" s="49"/>
      <c r="N81" s="49"/>
      <c r="O81" s="49"/>
      <c r="P81" s="49"/>
      <c r="Q81" s="51"/>
      <c r="R81" s="52"/>
      <c r="S81" s="53" t="s">
        <v>30</v>
      </c>
    </row>
    <row r="82" spans="1:19" x14ac:dyDescent="0.2">
      <c r="A82" s="46" t="s">
        <v>99</v>
      </c>
      <c r="B82" s="47">
        <v>0.81717973745403438</v>
      </c>
      <c r="C82" s="48" t="s">
        <v>30</v>
      </c>
      <c r="D82" s="49" t="s">
        <v>30</v>
      </c>
      <c r="E82" s="49" t="s">
        <v>30</v>
      </c>
      <c r="F82" s="49"/>
      <c r="G82" s="49"/>
      <c r="H82" s="49"/>
      <c r="I82" s="49"/>
      <c r="J82" s="50"/>
      <c r="K82" s="48"/>
      <c r="L82" s="49"/>
      <c r="M82" s="49"/>
      <c r="N82" s="49"/>
      <c r="O82" s="49"/>
      <c r="P82" s="49"/>
      <c r="Q82" s="51"/>
      <c r="R82" s="52"/>
      <c r="S82" s="53"/>
    </row>
    <row r="83" spans="1:19" x14ac:dyDescent="0.2">
      <c r="A83" s="46" t="s">
        <v>100</v>
      </c>
      <c r="B83" s="47">
        <v>0.47530057537488557</v>
      </c>
      <c r="C83" s="48"/>
      <c r="D83" s="49"/>
      <c r="E83" s="49"/>
      <c r="F83" s="49"/>
      <c r="G83" s="49"/>
      <c r="H83" s="49"/>
      <c r="I83" s="49"/>
      <c r="J83" s="50"/>
      <c r="K83" s="48" t="s">
        <v>30</v>
      </c>
      <c r="L83" s="49" t="s">
        <v>30</v>
      </c>
      <c r="M83" s="49" t="s">
        <v>30</v>
      </c>
      <c r="N83" s="49"/>
      <c r="O83" s="49"/>
      <c r="P83" s="49"/>
      <c r="Q83" s="51"/>
      <c r="R83" s="52"/>
      <c r="S83" s="53"/>
    </row>
    <row r="84" spans="1:19" x14ac:dyDescent="0.2">
      <c r="A84" s="46" t="s">
        <v>101</v>
      </c>
      <c r="B84" s="47">
        <v>0.10415453494577817</v>
      </c>
      <c r="C84" s="48" t="s">
        <v>30</v>
      </c>
      <c r="D84" s="49" t="s">
        <v>30</v>
      </c>
      <c r="E84" s="49" t="s">
        <v>30</v>
      </c>
      <c r="F84" s="49"/>
      <c r="G84" s="49"/>
      <c r="H84" s="49"/>
      <c r="I84" s="49"/>
      <c r="J84" s="50"/>
      <c r="K84" s="48"/>
      <c r="L84" s="49"/>
      <c r="M84" s="49"/>
      <c r="N84" s="49"/>
      <c r="O84" s="49"/>
      <c r="P84" s="49"/>
      <c r="Q84" s="51"/>
      <c r="R84" s="52"/>
      <c r="S84" s="53"/>
    </row>
    <row r="85" spans="1:19" x14ac:dyDescent="0.2">
      <c r="A85" s="46" t="s">
        <v>102</v>
      </c>
      <c r="B85" s="47">
        <v>0.10280359895215263</v>
      </c>
      <c r="C85" s="48"/>
      <c r="D85" s="49"/>
      <c r="E85" s="49"/>
      <c r="F85" s="49"/>
      <c r="G85" s="49"/>
      <c r="H85" s="49"/>
      <c r="I85" s="49"/>
      <c r="J85" s="50"/>
      <c r="K85" s="48" t="s">
        <v>30</v>
      </c>
      <c r="L85" s="49" t="s">
        <v>30</v>
      </c>
      <c r="M85" s="49" t="s">
        <v>30</v>
      </c>
      <c r="N85" s="49"/>
      <c r="O85" s="49"/>
      <c r="P85" s="49"/>
      <c r="Q85" s="51"/>
      <c r="R85" s="52"/>
      <c r="S85" s="53"/>
    </row>
    <row r="86" spans="1:19" x14ac:dyDescent="0.2">
      <c r="A86" s="46" t="s">
        <v>103</v>
      </c>
      <c r="B86" s="47">
        <v>0.16500029322804452</v>
      </c>
      <c r="C86" s="48" t="s">
        <v>30</v>
      </c>
      <c r="D86" s="49" t="s">
        <v>30</v>
      </c>
      <c r="E86" s="49" t="s">
        <v>30</v>
      </c>
      <c r="F86" s="49"/>
      <c r="G86" s="49"/>
      <c r="H86" s="49"/>
      <c r="I86" s="49"/>
      <c r="J86" s="50"/>
      <c r="K86" s="48"/>
      <c r="L86" s="49"/>
      <c r="M86" s="49"/>
      <c r="N86" s="49"/>
      <c r="O86" s="49"/>
      <c r="P86" s="49"/>
      <c r="Q86" s="51"/>
      <c r="R86" s="52"/>
      <c r="S86" s="53" t="s">
        <v>30</v>
      </c>
    </row>
    <row r="87" spans="1:19" x14ac:dyDescent="0.2">
      <c r="A87" s="46" t="s">
        <v>104</v>
      </c>
      <c r="B87" s="47">
        <v>0.12618624866227346</v>
      </c>
      <c r="C87" s="48" t="s">
        <v>30</v>
      </c>
      <c r="D87" s="49" t="s">
        <v>30</v>
      </c>
      <c r="E87" s="49" t="s">
        <v>30</v>
      </c>
      <c r="F87" s="49"/>
      <c r="G87" s="49"/>
      <c r="H87" s="49"/>
      <c r="I87" s="49"/>
      <c r="J87" s="50"/>
      <c r="K87" s="48"/>
      <c r="L87" s="49"/>
      <c r="M87" s="49"/>
      <c r="N87" s="49"/>
      <c r="O87" s="49"/>
      <c r="P87" s="49"/>
      <c r="Q87" s="51"/>
      <c r="R87" s="52"/>
      <c r="S87" s="53"/>
    </row>
    <row r="88" spans="1:19" x14ac:dyDescent="0.2">
      <c r="A88" s="46" t="s">
        <v>105</v>
      </c>
      <c r="B88" s="47">
        <v>0.14993702913824067</v>
      </c>
      <c r="C88" s="48" t="s">
        <v>30</v>
      </c>
      <c r="D88" s="49" t="s">
        <v>30</v>
      </c>
      <c r="E88" s="49" t="s">
        <v>30</v>
      </c>
      <c r="F88" s="49"/>
      <c r="G88" s="49"/>
      <c r="H88" s="49"/>
      <c r="I88" s="49"/>
      <c r="J88" s="50"/>
      <c r="K88" s="48"/>
      <c r="L88" s="49"/>
      <c r="M88" s="49"/>
      <c r="N88" s="49"/>
      <c r="O88" s="49"/>
      <c r="P88" s="49"/>
      <c r="Q88" s="51"/>
      <c r="R88" s="52"/>
      <c r="S88" s="53"/>
    </row>
    <row r="89" spans="1:19" x14ac:dyDescent="0.2">
      <c r="A89" s="46" t="s">
        <v>106</v>
      </c>
      <c r="B89" s="47">
        <v>4.5997709265336972E-2</v>
      </c>
      <c r="C89" s="48"/>
      <c r="D89" s="49"/>
      <c r="E89" s="49"/>
      <c r="F89" s="49"/>
      <c r="G89" s="49"/>
      <c r="H89" s="49"/>
      <c r="I89" s="49"/>
      <c r="J89" s="50"/>
      <c r="K89" s="48" t="s">
        <v>30</v>
      </c>
      <c r="L89" s="49" t="s">
        <v>30</v>
      </c>
      <c r="M89" s="49" t="s">
        <v>30</v>
      </c>
      <c r="N89" s="49"/>
      <c r="O89" s="49"/>
      <c r="P89" s="49"/>
      <c r="Q89" s="51"/>
      <c r="R89" s="52"/>
      <c r="S89" s="53"/>
    </row>
    <row r="90" spans="1:19" x14ac:dyDescent="0.2">
      <c r="A90" s="46" t="s">
        <v>107</v>
      </c>
      <c r="B90" s="47">
        <v>4.5548323827732426E-2</v>
      </c>
      <c r="C90" s="48"/>
      <c r="D90" s="49"/>
      <c r="E90" s="49"/>
      <c r="F90" s="49"/>
      <c r="G90" s="49"/>
      <c r="H90" s="49"/>
      <c r="I90" s="49"/>
      <c r="J90" s="50"/>
      <c r="K90" s="48" t="s">
        <v>30</v>
      </c>
      <c r="L90" s="49" t="s">
        <v>30</v>
      </c>
      <c r="M90" s="49" t="s">
        <v>30</v>
      </c>
      <c r="N90" s="49"/>
      <c r="O90" s="49"/>
      <c r="P90" s="49"/>
      <c r="Q90" s="51"/>
      <c r="R90" s="52"/>
      <c r="S90" s="53"/>
    </row>
    <row r="91" spans="1:19" x14ac:dyDescent="0.2">
      <c r="A91" s="46" t="s">
        <v>108</v>
      </c>
      <c r="B91" s="47">
        <v>0.38612675120845535</v>
      </c>
      <c r="C91" s="48"/>
      <c r="D91" s="49"/>
      <c r="E91" s="49"/>
      <c r="F91" s="49"/>
      <c r="G91" s="49"/>
      <c r="H91" s="49"/>
      <c r="I91" s="49"/>
      <c r="J91" s="50"/>
      <c r="K91" s="48" t="s">
        <v>30</v>
      </c>
      <c r="L91" s="49" t="s">
        <v>30</v>
      </c>
      <c r="M91" s="49"/>
      <c r="N91" s="49" t="s">
        <v>30</v>
      </c>
      <c r="O91" s="49"/>
      <c r="P91" s="49"/>
      <c r="Q91" s="51"/>
      <c r="R91" s="52"/>
      <c r="S91" s="53"/>
    </row>
    <row r="92" spans="1:19" x14ac:dyDescent="0.2">
      <c r="A92" s="46" t="s">
        <v>109</v>
      </c>
      <c r="B92" s="47">
        <v>4.1638158737653988E-2</v>
      </c>
      <c r="C92" s="48"/>
      <c r="D92" s="49"/>
      <c r="E92" s="49"/>
      <c r="F92" s="49"/>
      <c r="G92" s="49"/>
      <c r="H92" s="49"/>
      <c r="I92" s="49"/>
      <c r="J92" s="50"/>
      <c r="K92" s="48" t="s">
        <v>30</v>
      </c>
      <c r="L92" s="49" t="s">
        <v>30</v>
      </c>
      <c r="M92" s="49" t="s">
        <v>30</v>
      </c>
      <c r="N92" s="49"/>
      <c r="O92" s="49"/>
      <c r="P92" s="49"/>
      <c r="Q92" s="51"/>
      <c r="R92" s="52"/>
      <c r="S92" s="53"/>
    </row>
    <row r="93" spans="1:19" x14ac:dyDescent="0.2">
      <c r="A93" s="46" t="s">
        <v>110</v>
      </c>
      <c r="B93" s="47">
        <v>0.23064122759586569</v>
      </c>
      <c r="C93" s="48"/>
      <c r="D93" s="49"/>
      <c r="E93" s="49"/>
      <c r="F93" s="49"/>
      <c r="G93" s="49"/>
      <c r="H93" s="49"/>
      <c r="I93" s="49"/>
      <c r="J93" s="50"/>
      <c r="K93" s="48" t="s">
        <v>30</v>
      </c>
      <c r="L93" s="49" t="s">
        <v>30</v>
      </c>
      <c r="M93" s="49" t="s">
        <v>30</v>
      </c>
      <c r="N93" s="49"/>
      <c r="O93" s="49"/>
      <c r="P93" s="49"/>
      <c r="Q93" s="51"/>
      <c r="R93" s="52"/>
      <c r="S93" s="53"/>
    </row>
    <row r="94" spans="1:19" x14ac:dyDescent="0.2">
      <c r="A94" s="46" t="s">
        <v>111</v>
      </c>
      <c r="B94" s="47">
        <v>1.524042248782304</v>
      </c>
      <c r="C94" s="48"/>
      <c r="D94" s="49"/>
      <c r="E94" s="49"/>
      <c r="F94" s="49"/>
      <c r="G94" s="49"/>
      <c r="H94" s="49"/>
      <c r="I94" s="49"/>
      <c r="J94" s="50"/>
      <c r="K94" s="48" t="s">
        <v>30</v>
      </c>
      <c r="L94" s="49" t="s">
        <v>30</v>
      </c>
      <c r="M94" s="49"/>
      <c r="N94" s="49" t="s">
        <v>30</v>
      </c>
      <c r="O94" s="49"/>
      <c r="P94" s="49"/>
      <c r="Q94" s="51"/>
      <c r="R94" s="52"/>
      <c r="S94" s="53"/>
    </row>
    <row r="95" spans="1:19" x14ac:dyDescent="0.2">
      <c r="A95" s="46" t="s">
        <v>112</v>
      </c>
      <c r="B95" s="47">
        <v>2.8122933317125915E-2</v>
      </c>
      <c r="C95" s="48" t="s">
        <v>30</v>
      </c>
      <c r="D95" s="49" t="s">
        <v>30</v>
      </c>
      <c r="E95" s="49" t="s">
        <v>30</v>
      </c>
      <c r="F95" s="49"/>
      <c r="G95" s="49"/>
      <c r="H95" s="49"/>
      <c r="I95" s="49"/>
      <c r="J95" s="50"/>
      <c r="K95" s="48"/>
      <c r="L95" s="49"/>
      <c r="M95" s="49"/>
      <c r="N95" s="49"/>
      <c r="O95" s="49"/>
      <c r="P95" s="49"/>
      <c r="Q95" s="51"/>
      <c r="R95" s="52"/>
      <c r="S95" s="53"/>
    </row>
    <row r="96" spans="1:19" x14ac:dyDescent="0.2">
      <c r="A96" s="46" t="s">
        <v>113</v>
      </c>
      <c r="B96" s="47">
        <v>0.40182291139132842</v>
      </c>
      <c r="C96" s="48" t="s">
        <v>30</v>
      </c>
      <c r="D96" s="49" t="s">
        <v>30</v>
      </c>
      <c r="E96" s="49" t="s">
        <v>30</v>
      </c>
      <c r="F96" s="49"/>
      <c r="G96" s="49"/>
      <c r="H96" s="49"/>
      <c r="I96" s="49"/>
      <c r="J96" s="50"/>
      <c r="K96" s="48"/>
      <c r="L96" s="49"/>
      <c r="M96" s="49"/>
      <c r="N96" s="49"/>
      <c r="O96" s="49"/>
      <c r="P96" s="49"/>
      <c r="Q96" s="51"/>
      <c r="R96" s="52"/>
      <c r="S96" s="53"/>
    </row>
    <row r="97" spans="1:19" x14ac:dyDescent="0.2">
      <c r="A97" s="46" t="s">
        <v>114</v>
      </c>
      <c r="B97" s="47">
        <v>9.9658747024025121E-2</v>
      </c>
      <c r="C97" s="48" t="s">
        <v>30</v>
      </c>
      <c r="D97" s="49" t="s">
        <v>30</v>
      </c>
      <c r="E97" s="49" t="s">
        <v>30</v>
      </c>
      <c r="F97" s="49"/>
      <c r="G97" s="49"/>
      <c r="H97" s="49"/>
      <c r="I97" s="49"/>
      <c r="J97" s="50"/>
      <c r="K97" s="48"/>
      <c r="L97" s="49"/>
      <c r="M97" s="49"/>
      <c r="N97" s="49"/>
      <c r="O97" s="49"/>
      <c r="P97" s="49"/>
      <c r="Q97" s="51"/>
      <c r="R97" s="52"/>
      <c r="S97" s="53"/>
    </row>
    <row r="98" spans="1:19" x14ac:dyDescent="0.2">
      <c r="A98" s="46" t="s">
        <v>115</v>
      </c>
      <c r="B98" s="47">
        <v>0.19003192636692251</v>
      </c>
      <c r="C98" s="48" t="s">
        <v>30</v>
      </c>
      <c r="D98" s="49" t="s">
        <v>30</v>
      </c>
      <c r="E98" s="49" t="s">
        <v>30</v>
      </c>
      <c r="F98" s="49"/>
      <c r="G98" s="49"/>
      <c r="H98" s="49"/>
      <c r="I98" s="49"/>
      <c r="J98" s="50"/>
      <c r="K98" s="48"/>
      <c r="L98" s="49"/>
      <c r="M98" s="49"/>
      <c r="N98" s="49"/>
      <c r="O98" s="49"/>
      <c r="P98" s="49"/>
      <c r="Q98" s="51"/>
      <c r="R98" s="52"/>
      <c r="S98" s="53"/>
    </row>
    <row r="99" spans="1:19" x14ac:dyDescent="0.2">
      <c r="A99" s="46" t="s">
        <v>116</v>
      </c>
      <c r="B99" s="47">
        <v>2.0643373675419068</v>
      </c>
      <c r="C99" s="48" t="s">
        <v>30</v>
      </c>
      <c r="D99" s="49" t="s">
        <v>30</v>
      </c>
      <c r="E99" s="49" t="s">
        <v>30</v>
      </c>
      <c r="F99" s="49"/>
      <c r="G99" s="49"/>
      <c r="H99" s="49"/>
      <c r="I99" s="49"/>
      <c r="J99" s="50"/>
      <c r="K99" s="48"/>
      <c r="L99" s="49"/>
      <c r="M99" s="49"/>
      <c r="N99" s="49"/>
      <c r="O99" s="49"/>
      <c r="P99" s="49"/>
      <c r="Q99" s="51"/>
      <c r="R99" s="52"/>
      <c r="S99" s="53" t="s">
        <v>30</v>
      </c>
    </row>
    <row r="100" spans="1:19" x14ac:dyDescent="0.2">
      <c r="A100" s="46" t="s">
        <v>117</v>
      </c>
      <c r="B100" s="47">
        <v>0.23600732313138131</v>
      </c>
      <c r="C100" s="48" t="s">
        <v>30</v>
      </c>
      <c r="D100" s="49" t="s">
        <v>30</v>
      </c>
      <c r="E100" s="49" t="s">
        <v>30</v>
      </c>
      <c r="F100" s="49"/>
      <c r="G100" s="49"/>
      <c r="H100" s="49"/>
      <c r="I100" s="49"/>
      <c r="J100" s="50"/>
      <c r="K100" s="48"/>
      <c r="L100" s="49"/>
      <c r="M100" s="49"/>
      <c r="N100" s="49"/>
      <c r="O100" s="49"/>
      <c r="P100" s="49"/>
      <c r="Q100" s="51"/>
      <c r="R100" s="52"/>
      <c r="S100" s="53"/>
    </row>
    <row r="101" spans="1:19" x14ac:dyDescent="0.2">
      <c r="A101" s="46" t="s">
        <v>118</v>
      </c>
      <c r="B101" s="47">
        <v>3.9674352081502273E-2</v>
      </c>
      <c r="C101" s="48"/>
      <c r="D101" s="49"/>
      <c r="E101" s="49"/>
      <c r="F101" s="49"/>
      <c r="G101" s="49"/>
      <c r="H101" s="49"/>
      <c r="I101" s="49"/>
      <c r="J101" s="50"/>
      <c r="K101" s="48" t="s">
        <v>30</v>
      </c>
      <c r="L101" s="49" t="s">
        <v>30</v>
      </c>
      <c r="M101" s="49" t="s">
        <v>30</v>
      </c>
      <c r="N101" s="49"/>
      <c r="O101" s="49"/>
      <c r="P101" s="49"/>
      <c r="Q101" s="51"/>
      <c r="R101" s="52"/>
      <c r="S101" s="53"/>
    </row>
    <row r="102" spans="1:19" x14ac:dyDescent="0.2">
      <c r="A102" s="46" t="s">
        <v>119</v>
      </c>
      <c r="B102" s="47">
        <v>6.3401046942202291E-2</v>
      </c>
      <c r="C102" s="48" t="s">
        <v>30</v>
      </c>
      <c r="D102" s="49" t="s">
        <v>30</v>
      </c>
      <c r="E102" s="49" t="s">
        <v>30</v>
      </c>
      <c r="F102" s="49"/>
      <c r="G102" s="49"/>
      <c r="H102" s="49"/>
      <c r="I102" s="49"/>
      <c r="J102" s="50"/>
      <c r="K102" s="48"/>
      <c r="L102" s="49"/>
      <c r="M102" s="49"/>
      <c r="N102" s="49"/>
      <c r="O102" s="49"/>
      <c r="P102" s="49"/>
      <c r="Q102" s="51"/>
      <c r="R102" s="52"/>
      <c r="S102" s="53" t="s">
        <v>30</v>
      </c>
    </row>
    <row r="103" spans="1:19" x14ac:dyDescent="0.2">
      <c r="A103" s="46" t="s">
        <v>120</v>
      </c>
      <c r="B103" s="47">
        <v>2.5225189262712649E-2</v>
      </c>
      <c r="C103" s="48" t="s">
        <v>30</v>
      </c>
      <c r="D103" s="49" t="s">
        <v>30</v>
      </c>
      <c r="E103" s="49" t="s">
        <v>30</v>
      </c>
      <c r="F103" s="49"/>
      <c r="G103" s="49"/>
      <c r="H103" s="49"/>
      <c r="I103" s="49"/>
      <c r="J103" s="50"/>
      <c r="K103" s="48"/>
      <c r="L103" s="49"/>
      <c r="M103" s="49"/>
      <c r="N103" s="49"/>
      <c r="O103" s="49"/>
      <c r="P103" s="49"/>
      <c r="Q103" s="51"/>
      <c r="R103" s="52"/>
      <c r="S103" s="53"/>
    </row>
    <row r="104" spans="1:19" x14ac:dyDescent="0.2">
      <c r="A104" s="46" t="s">
        <v>121</v>
      </c>
      <c r="B104" s="47">
        <v>3.0758381376297571E-2</v>
      </c>
      <c r="C104" s="48" t="s">
        <v>30</v>
      </c>
      <c r="D104" s="49" t="s">
        <v>30</v>
      </c>
      <c r="E104" s="49" t="s">
        <v>30</v>
      </c>
      <c r="F104" s="49"/>
      <c r="G104" s="49"/>
      <c r="H104" s="49"/>
      <c r="I104" s="49"/>
      <c r="J104" s="50"/>
      <c r="K104" s="48"/>
      <c r="L104" s="49"/>
      <c r="M104" s="49"/>
      <c r="N104" s="49"/>
      <c r="O104" s="49"/>
      <c r="P104" s="49"/>
      <c r="Q104" s="51"/>
      <c r="R104" s="52"/>
      <c r="S104" s="53"/>
    </row>
    <row r="105" spans="1:19" x14ac:dyDescent="0.2">
      <c r="A105" s="46" t="s">
        <v>122</v>
      </c>
      <c r="B105" s="47">
        <v>0.15690262865898788</v>
      </c>
      <c r="C105" s="48"/>
      <c r="D105" s="49"/>
      <c r="E105" s="49"/>
      <c r="F105" s="49"/>
      <c r="G105" s="49"/>
      <c r="H105" s="49"/>
      <c r="I105" s="49"/>
      <c r="J105" s="50"/>
      <c r="K105" s="48" t="s">
        <v>30</v>
      </c>
      <c r="L105" s="49" t="s">
        <v>30</v>
      </c>
      <c r="M105" s="49" t="s">
        <v>30</v>
      </c>
      <c r="N105" s="49"/>
      <c r="O105" s="49"/>
      <c r="P105" s="49"/>
      <c r="Q105" s="51"/>
      <c r="R105" s="52"/>
      <c r="S105" s="53"/>
    </row>
    <row r="106" spans="1:19" x14ac:dyDescent="0.2">
      <c r="A106" s="46" t="s">
        <v>123</v>
      </c>
      <c r="B106" s="47">
        <v>1.8669806550975512</v>
      </c>
      <c r="C106" s="48" t="s">
        <v>30</v>
      </c>
      <c r="D106" s="49" t="s">
        <v>30</v>
      </c>
      <c r="E106" s="49" t="s">
        <v>30</v>
      </c>
      <c r="F106" s="49"/>
      <c r="G106" s="49"/>
      <c r="H106" s="49"/>
      <c r="I106" s="49"/>
      <c r="J106" s="50"/>
      <c r="K106" s="48"/>
      <c r="L106" s="49"/>
      <c r="M106" s="49"/>
      <c r="N106" s="49"/>
      <c r="O106" s="49"/>
      <c r="P106" s="49"/>
      <c r="Q106" s="51"/>
      <c r="R106" s="52"/>
      <c r="S106" s="53" t="s">
        <v>30</v>
      </c>
    </row>
    <row r="107" spans="1:19" x14ac:dyDescent="0.2">
      <c r="A107" s="46" t="s">
        <v>124</v>
      </c>
      <c r="B107" s="47">
        <v>0.10836450546276684</v>
      </c>
      <c r="C107" s="48" t="s">
        <v>30</v>
      </c>
      <c r="D107" s="49" t="s">
        <v>30</v>
      </c>
      <c r="E107" s="49" t="s">
        <v>30</v>
      </c>
      <c r="F107" s="49"/>
      <c r="G107" s="49"/>
      <c r="H107" s="49"/>
      <c r="I107" s="49"/>
      <c r="J107" s="50"/>
      <c r="K107" s="48"/>
      <c r="L107" s="49"/>
      <c r="M107" s="49"/>
      <c r="N107" s="49"/>
      <c r="O107" s="49"/>
      <c r="P107" s="49"/>
      <c r="Q107" s="51"/>
      <c r="R107" s="52"/>
      <c r="S107" s="53"/>
    </row>
    <row r="108" spans="1:19" x14ac:dyDescent="0.2">
      <c r="A108" s="46" t="s">
        <v>125</v>
      </c>
      <c r="B108" s="47">
        <v>0.1007417643081342</v>
      </c>
      <c r="C108" s="48" t="s">
        <v>30</v>
      </c>
      <c r="D108" s="49" t="s">
        <v>30</v>
      </c>
      <c r="E108" s="49" t="s">
        <v>30</v>
      </c>
      <c r="F108" s="49"/>
      <c r="G108" s="49"/>
      <c r="H108" s="49"/>
      <c r="I108" s="49"/>
      <c r="J108" s="50"/>
      <c r="K108" s="48"/>
      <c r="L108" s="49"/>
      <c r="M108" s="49"/>
      <c r="N108" s="49"/>
      <c r="O108" s="49"/>
      <c r="P108" s="49"/>
      <c r="Q108" s="51"/>
      <c r="R108" s="52"/>
      <c r="S108" s="53" t="s">
        <v>30</v>
      </c>
    </row>
    <row r="109" spans="1:19" x14ac:dyDescent="0.2">
      <c r="A109" s="46" t="s">
        <v>126</v>
      </c>
      <c r="B109" s="47">
        <v>5.3683794207929049E-2</v>
      </c>
      <c r="C109" s="48"/>
      <c r="D109" s="49"/>
      <c r="E109" s="49"/>
      <c r="F109" s="49"/>
      <c r="G109" s="49"/>
      <c r="H109" s="49"/>
      <c r="I109" s="49"/>
      <c r="J109" s="50"/>
      <c r="K109" s="48" t="s">
        <v>30</v>
      </c>
      <c r="L109" s="49" t="s">
        <v>30</v>
      </c>
      <c r="M109" s="49" t="s">
        <v>30</v>
      </c>
      <c r="N109" s="49"/>
      <c r="O109" s="49"/>
      <c r="P109" s="49"/>
      <c r="Q109" s="51"/>
      <c r="R109" s="52"/>
      <c r="S109" s="53"/>
    </row>
    <row r="110" spans="1:19" x14ac:dyDescent="0.2">
      <c r="A110" s="46" t="s">
        <v>127</v>
      </c>
      <c r="B110" s="47">
        <v>3.8771034338388417E-2</v>
      </c>
      <c r="C110" s="48" t="s">
        <v>30</v>
      </c>
      <c r="D110" s="49" t="s">
        <v>30</v>
      </c>
      <c r="E110" s="49" t="s">
        <v>30</v>
      </c>
      <c r="F110" s="49"/>
      <c r="G110" s="49"/>
      <c r="H110" s="49"/>
      <c r="I110" s="49"/>
      <c r="J110" s="50"/>
      <c r="K110" s="48"/>
      <c r="L110" s="49"/>
      <c r="M110" s="49"/>
      <c r="N110" s="49"/>
      <c r="O110" s="49"/>
      <c r="P110" s="49"/>
      <c r="Q110" s="51"/>
      <c r="R110" s="52"/>
      <c r="S110" s="53"/>
    </row>
    <row r="111" spans="1:19" x14ac:dyDescent="0.2">
      <c r="A111" s="46" t="s">
        <v>128</v>
      </c>
      <c r="B111" s="47">
        <v>6.1683675677421834E-2</v>
      </c>
      <c r="C111" s="48"/>
      <c r="D111" s="49"/>
      <c r="E111" s="49"/>
      <c r="F111" s="49"/>
      <c r="G111" s="49"/>
      <c r="H111" s="49"/>
      <c r="I111" s="49"/>
      <c r="J111" s="50"/>
      <c r="K111" s="48" t="s">
        <v>30</v>
      </c>
      <c r="L111" s="49" t="s">
        <v>30</v>
      </c>
      <c r="M111" s="49"/>
      <c r="N111" s="49" t="s">
        <v>30</v>
      </c>
      <c r="O111" s="49"/>
      <c r="P111" s="49"/>
      <c r="Q111" s="51"/>
      <c r="R111" s="52"/>
      <c r="S111" s="53" t="s">
        <v>30</v>
      </c>
    </row>
    <row r="112" spans="1:19" x14ac:dyDescent="0.2">
      <c r="A112" s="46" t="s">
        <v>129</v>
      </c>
      <c r="B112" s="47">
        <v>0.27994091660164927</v>
      </c>
      <c r="C112" s="48" t="s">
        <v>30</v>
      </c>
      <c r="D112" s="49" t="s">
        <v>30</v>
      </c>
      <c r="E112" s="49" t="s">
        <v>30</v>
      </c>
      <c r="F112" s="49"/>
      <c r="G112" s="49"/>
      <c r="H112" s="49"/>
      <c r="I112" s="49"/>
      <c r="J112" s="50"/>
      <c r="K112" s="48"/>
      <c r="L112" s="49"/>
      <c r="M112" s="49"/>
      <c r="N112" s="49"/>
      <c r="O112" s="49"/>
      <c r="P112" s="49"/>
      <c r="Q112" s="51"/>
      <c r="R112" s="52"/>
      <c r="S112" s="53"/>
    </row>
    <row r="113" spans="1:19" x14ac:dyDescent="0.2">
      <c r="A113" s="46" t="s">
        <v>130</v>
      </c>
      <c r="B113" s="54">
        <v>7.5268529473974333E-2</v>
      </c>
      <c r="C113" s="55"/>
      <c r="D113" s="56"/>
      <c r="E113" s="56"/>
      <c r="F113" s="56"/>
      <c r="G113" s="56"/>
      <c r="H113" s="56"/>
      <c r="I113" s="56"/>
      <c r="J113" s="57"/>
      <c r="K113" s="58" t="s">
        <v>30</v>
      </c>
      <c r="L113" s="56" t="s">
        <v>30</v>
      </c>
      <c r="M113" s="56" t="s">
        <v>30</v>
      </c>
      <c r="N113" s="56"/>
      <c r="O113" s="56"/>
      <c r="P113" s="56"/>
      <c r="Q113" s="59"/>
      <c r="R113" s="56"/>
      <c r="S113" s="60"/>
    </row>
    <row r="114" spans="1:19" x14ac:dyDescent="0.2">
      <c r="A114" s="61" t="s">
        <v>131</v>
      </c>
      <c r="B114" s="62">
        <f>+SUM(B115:B121)</f>
        <v>2.6896230521229465</v>
      </c>
      <c r="C114" s="63"/>
      <c r="D114" s="64"/>
      <c r="E114" s="64"/>
      <c r="F114" s="64"/>
      <c r="G114" s="64"/>
      <c r="H114" s="64"/>
      <c r="I114" s="64"/>
      <c r="J114" s="65"/>
      <c r="K114" s="66"/>
      <c r="L114" s="64"/>
      <c r="M114" s="64"/>
      <c r="N114" s="64"/>
      <c r="O114" s="64"/>
      <c r="P114" s="64"/>
      <c r="Q114" s="67"/>
      <c r="R114" s="68"/>
      <c r="S114" s="69"/>
    </row>
    <row r="115" spans="1:19" x14ac:dyDescent="0.2">
      <c r="A115" s="46" t="s">
        <v>132</v>
      </c>
      <c r="B115" s="47">
        <v>7.067891141060785E-2</v>
      </c>
      <c r="C115" s="48" t="s">
        <v>30</v>
      </c>
      <c r="D115" s="49" t="s">
        <v>30</v>
      </c>
      <c r="E115" s="49" t="s">
        <v>30</v>
      </c>
      <c r="F115" s="49"/>
      <c r="G115" s="49"/>
      <c r="H115" s="49"/>
      <c r="I115" s="49"/>
      <c r="J115" s="50"/>
      <c r="K115" s="48"/>
      <c r="L115" s="49"/>
      <c r="M115" s="49"/>
      <c r="N115" s="49"/>
      <c r="O115" s="49"/>
      <c r="P115" s="49"/>
      <c r="Q115" s="51"/>
      <c r="R115" s="52"/>
      <c r="S115" s="53"/>
    </row>
    <row r="116" spans="1:19" x14ac:dyDescent="0.2">
      <c r="A116" s="46" t="s">
        <v>133</v>
      </c>
      <c r="B116" s="47">
        <v>1.3253701735552714</v>
      </c>
      <c r="C116" s="48" t="s">
        <v>30</v>
      </c>
      <c r="D116" s="49" t="s">
        <v>30</v>
      </c>
      <c r="E116" s="49" t="s">
        <v>30</v>
      </c>
      <c r="F116" s="49"/>
      <c r="G116" s="49"/>
      <c r="H116" s="49"/>
      <c r="I116" s="49"/>
      <c r="J116" s="50"/>
      <c r="K116" s="48"/>
      <c r="L116" s="49"/>
      <c r="M116" s="49"/>
      <c r="N116" s="49"/>
      <c r="O116" s="49"/>
      <c r="P116" s="49"/>
      <c r="Q116" s="51"/>
      <c r="R116" s="52"/>
      <c r="S116" s="53" t="s">
        <v>30</v>
      </c>
    </row>
    <row r="117" spans="1:19" x14ac:dyDescent="0.2">
      <c r="A117" s="46" t="s">
        <v>134</v>
      </c>
      <c r="B117" s="47">
        <v>0.86149484533926268</v>
      </c>
      <c r="C117" s="48" t="s">
        <v>30</v>
      </c>
      <c r="D117" s="49" t="s">
        <v>30</v>
      </c>
      <c r="E117" s="49" t="s">
        <v>30</v>
      </c>
      <c r="F117" s="49"/>
      <c r="G117" s="49"/>
      <c r="H117" s="49"/>
      <c r="I117" s="49"/>
      <c r="J117" s="50"/>
      <c r="K117" s="48"/>
      <c r="L117" s="49"/>
      <c r="M117" s="49"/>
      <c r="N117" s="49"/>
      <c r="O117" s="49"/>
      <c r="P117" s="49"/>
      <c r="Q117" s="51"/>
      <c r="R117" s="52"/>
      <c r="S117" s="53"/>
    </row>
    <row r="118" spans="1:19" x14ac:dyDescent="0.2">
      <c r="A118" s="46" t="s">
        <v>135</v>
      </c>
      <c r="B118" s="47">
        <v>8.26097264469077E-2</v>
      </c>
      <c r="C118" s="48" t="s">
        <v>30</v>
      </c>
      <c r="D118" s="49" t="s">
        <v>30</v>
      </c>
      <c r="E118" s="49" t="s">
        <v>30</v>
      </c>
      <c r="F118" s="49"/>
      <c r="G118" s="49"/>
      <c r="H118" s="49"/>
      <c r="I118" s="49"/>
      <c r="J118" s="50"/>
      <c r="K118" s="48"/>
      <c r="L118" s="49"/>
      <c r="M118" s="49"/>
      <c r="N118" s="49"/>
      <c r="O118" s="49"/>
      <c r="P118" s="49"/>
      <c r="Q118" s="51"/>
      <c r="R118" s="52"/>
      <c r="S118" s="53"/>
    </row>
    <row r="119" spans="1:19" x14ac:dyDescent="0.2">
      <c r="A119" s="46" t="s">
        <v>136</v>
      </c>
      <c r="B119" s="47">
        <v>4.002860746027042E-2</v>
      </c>
      <c r="C119" s="48" t="s">
        <v>30</v>
      </c>
      <c r="D119" s="49" t="s">
        <v>30</v>
      </c>
      <c r="E119" s="49" t="s">
        <v>30</v>
      </c>
      <c r="F119" s="49"/>
      <c r="G119" s="49"/>
      <c r="H119" s="49"/>
      <c r="I119" s="49"/>
      <c r="J119" s="50"/>
      <c r="K119" s="48"/>
      <c r="L119" s="49"/>
      <c r="M119" s="49"/>
      <c r="N119" s="49"/>
      <c r="O119" s="49"/>
      <c r="P119" s="49"/>
      <c r="Q119" s="51"/>
      <c r="R119" s="52"/>
      <c r="S119" s="53"/>
    </row>
    <row r="120" spans="1:19" x14ac:dyDescent="0.2">
      <c r="A120" s="46" t="s">
        <v>137</v>
      </c>
      <c r="B120" s="47">
        <v>0.18633792577769562</v>
      </c>
      <c r="C120" s="48" t="s">
        <v>30</v>
      </c>
      <c r="D120" s="49" t="s">
        <v>30</v>
      </c>
      <c r="E120" s="49" t="s">
        <v>30</v>
      </c>
      <c r="F120" s="49"/>
      <c r="G120" s="49"/>
      <c r="H120" s="49"/>
      <c r="I120" s="49"/>
      <c r="J120" s="50"/>
      <c r="K120" s="48"/>
      <c r="L120" s="49"/>
      <c r="M120" s="49"/>
      <c r="N120" s="49"/>
      <c r="O120" s="49"/>
      <c r="P120" s="49"/>
      <c r="Q120" s="51"/>
      <c r="R120" s="52"/>
      <c r="S120" s="53"/>
    </row>
    <row r="121" spans="1:19" x14ac:dyDescent="0.2">
      <c r="A121" s="46" t="s">
        <v>138</v>
      </c>
      <c r="B121" s="47">
        <v>0.12310286213293051</v>
      </c>
      <c r="C121" s="48" t="s">
        <v>30</v>
      </c>
      <c r="D121" s="49" t="s">
        <v>30</v>
      </c>
      <c r="E121" s="49" t="s">
        <v>30</v>
      </c>
      <c r="F121" s="49"/>
      <c r="G121" s="49"/>
      <c r="H121" s="49"/>
      <c r="I121" s="49"/>
      <c r="J121" s="50"/>
      <c r="K121" s="48"/>
      <c r="L121" s="49"/>
      <c r="M121" s="49"/>
      <c r="N121" s="49"/>
      <c r="O121" s="49"/>
      <c r="P121" s="49"/>
      <c r="Q121" s="51"/>
      <c r="R121" s="52"/>
      <c r="S121" s="53"/>
    </row>
    <row r="122" spans="1:19" x14ac:dyDescent="0.2">
      <c r="A122" s="61" t="s">
        <v>139</v>
      </c>
      <c r="B122" s="62">
        <f>+SUM(B123:B151)</f>
        <v>4.7811908704085937</v>
      </c>
      <c r="C122" s="63"/>
      <c r="D122" s="64"/>
      <c r="E122" s="64"/>
      <c r="F122" s="64"/>
      <c r="G122" s="64"/>
      <c r="H122" s="64"/>
      <c r="I122" s="64"/>
      <c r="J122" s="65"/>
      <c r="K122" s="66"/>
      <c r="L122" s="64"/>
      <c r="M122" s="64"/>
      <c r="N122" s="64"/>
      <c r="O122" s="64"/>
      <c r="P122" s="64"/>
      <c r="Q122" s="67"/>
      <c r="R122" s="68"/>
      <c r="S122" s="69"/>
    </row>
    <row r="123" spans="1:19" x14ac:dyDescent="0.2">
      <c r="A123" s="46" t="s">
        <v>140</v>
      </c>
      <c r="B123" s="47">
        <v>0.25201295798315448</v>
      </c>
      <c r="C123" s="48" t="s">
        <v>30</v>
      </c>
      <c r="D123" s="49" t="s">
        <v>30</v>
      </c>
      <c r="E123" s="49"/>
      <c r="F123" s="49" t="s">
        <v>30</v>
      </c>
      <c r="G123" s="49"/>
      <c r="H123" s="49"/>
      <c r="I123" s="49"/>
      <c r="J123" s="50"/>
      <c r="K123" s="48"/>
      <c r="L123" s="49"/>
      <c r="M123" s="49"/>
      <c r="N123" s="49"/>
      <c r="O123" s="49"/>
      <c r="P123" s="49"/>
      <c r="Q123" s="51"/>
      <c r="R123" s="52"/>
      <c r="S123" s="53"/>
    </row>
    <row r="124" spans="1:19" x14ac:dyDescent="0.2">
      <c r="A124" s="46" t="s">
        <v>141</v>
      </c>
      <c r="B124" s="47">
        <v>1.3107552940151182E-2</v>
      </c>
      <c r="C124" s="48" t="s">
        <v>30</v>
      </c>
      <c r="D124" s="49" t="s">
        <v>30</v>
      </c>
      <c r="E124" s="49"/>
      <c r="F124" s="49" t="s">
        <v>30</v>
      </c>
      <c r="G124" s="49"/>
      <c r="H124" s="49"/>
      <c r="I124" s="49"/>
      <c r="J124" s="50"/>
      <c r="K124" s="48"/>
      <c r="L124" s="49"/>
      <c r="M124" s="49"/>
      <c r="N124" s="49"/>
      <c r="O124" s="49"/>
      <c r="P124" s="49"/>
      <c r="Q124" s="51"/>
      <c r="R124" s="52"/>
      <c r="S124" s="53"/>
    </row>
    <row r="125" spans="1:19" x14ac:dyDescent="0.2">
      <c r="A125" s="46" t="s">
        <v>142</v>
      </c>
      <c r="B125" s="47">
        <v>1.8776327847099088E-2</v>
      </c>
      <c r="C125" s="48" t="s">
        <v>30</v>
      </c>
      <c r="D125" s="49" t="s">
        <v>30</v>
      </c>
      <c r="E125" s="49"/>
      <c r="F125" s="49" t="s">
        <v>30</v>
      </c>
      <c r="G125" s="49"/>
      <c r="H125" s="49"/>
      <c r="I125" s="49"/>
      <c r="J125" s="50"/>
      <c r="K125" s="48"/>
      <c r="L125" s="49"/>
      <c r="M125" s="49"/>
      <c r="N125" s="49"/>
      <c r="O125" s="49"/>
      <c r="P125" s="49"/>
      <c r="Q125" s="51"/>
      <c r="R125" s="52"/>
      <c r="S125" s="53"/>
    </row>
    <row r="126" spans="1:19" x14ac:dyDescent="0.2">
      <c r="A126" s="46" t="s">
        <v>143</v>
      </c>
      <c r="B126" s="47">
        <v>3.5587474444275305E-2</v>
      </c>
      <c r="C126" s="48" t="s">
        <v>30</v>
      </c>
      <c r="D126" s="49" t="s">
        <v>30</v>
      </c>
      <c r="E126" s="49"/>
      <c r="F126" s="49" t="s">
        <v>30</v>
      </c>
      <c r="G126" s="49"/>
      <c r="H126" s="49"/>
      <c r="I126" s="49"/>
      <c r="J126" s="50"/>
      <c r="K126" s="48"/>
      <c r="L126" s="49"/>
      <c r="M126" s="49"/>
      <c r="N126" s="49"/>
      <c r="O126" s="49"/>
      <c r="P126" s="49"/>
      <c r="Q126" s="51"/>
      <c r="R126" s="52"/>
      <c r="S126" s="53"/>
    </row>
    <row r="127" spans="1:19" x14ac:dyDescent="0.2">
      <c r="A127" s="46" t="s">
        <v>144</v>
      </c>
      <c r="B127" s="47">
        <v>0.2501296338608977</v>
      </c>
      <c r="C127" s="48" t="s">
        <v>30</v>
      </c>
      <c r="D127" s="49" t="s">
        <v>30</v>
      </c>
      <c r="E127" s="49"/>
      <c r="F127" s="49" t="s">
        <v>30</v>
      </c>
      <c r="G127" s="49"/>
      <c r="H127" s="49"/>
      <c r="I127" s="49"/>
      <c r="J127" s="50"/>
      <c r="K127" s="48"/>
      <c r="L127" s="49"/>
      <c r="M127" s="49"/>
      <c r="N127" s="49"/>
      <c r="O127" s="49"/>
      <c r="P127" s="49"/>
      <c r="Q127" s="51"/>
      <c r="R127" s="52"/>
      <c r="S127" s="53"/>
    </row>
    <row r="128" spans="1:19" x14ac:dyDescent="0.2">
      <c r="A128" s="46" t="s">
        <v>145</v>
      </c>
      <c r="B128" s="47">
        <v>0.11685315365648281</v>
      </c>
      <c r="C128" s="48" t="s">
        <v>30</v>
      </c>
      <c r="D128" s="49" t="s">
        <v>30</v>
      </c>
      <c r="E128" s="49"/>
      <c r="F128" s="49" t="s">
        <v>30</v>
      </c>
      <c r="G128" s="49"/>
      <c r="H128" s="49"/>
      <c r="I128" s="49"/>
      <c r="J128" s="50"/>
      <c r="K128" s="48"/>
      <c r="L128" s="49"/>
      <c r="M128" s="49"/>
      <c r="N128" s="49"/>
      <c r="O128" s="49"/>
      <c r="P128" s="49"/>
      <c r="Q128" s="51"/>
      <c r="R128" s="52"/>
      <c r="S128" s="53"/>
    </row>
    <row r="129" spans="1:19" x14ac:dyDescent="0.2">
      <c r="A129" s="46" t="s">
        <v>146</v>
      </c>
      <c r="B129" s="47">
        <v>5.9169646761601316E-3</v>
      </c>
      <c r="C129" s="48" t="s">
        <v>30</v>
      </c>
      <c r="D129" s="49" t="s">
        <v>30</v>
      </c>
      <c r="E129" s="49"/>
      <c r="F129" s="49" t="s">
        <v>30</v>
      </c>
      <c r="G129" s="49"/>
      <c r="H129" s="49"/>
      <c r="I129" s="49"/>
      <c r="J129" s="50"/>
      <c r="K129" s="48"/>
      <c r="L129" s="49"/>
      <c r="M129" s="49"/>
      <c r="N129" s="49"/>
      <c r="O129" s="49"/>
      <c r="P129" s="49"/>
      <c r="Q129" s="51"/>
      <c r="R129" s="52"/>
      <c r="S129" s="53"/>
    </row>
    <row r="130" spans="1:19" x14ac:dyDescent="0.2">
      <c r="A130" s="46" t="s">
        <v>147</v>
      </c>
      <c r="B130" s="47">
        <v>2.7400361216161087E-2</v>
      </c>
      <c r="C130" s="48" t="s">
        <v>30</v>
      </c>
      <c r="D130" s="49" t="s">
        <v>30</v>
      </c>
      <c r="E130" s="49"/>
      <c r="F130" s="49" t="s">
        <v>30</v>
      </c>
      <c r="G130" s="49"/>
      <c r="H130" s="49"/>
      <c r="I130" s="49"/>
      <c r="J130" s="50"/>
      <c r="K130" s="48"/>
      <c r="L130" s="49"/>
      <c r="M130" s="49"/>
      <c r="N130" s="49"/>
      <c r="O130" s="49"/>
      <c r="P130" s="49"/>
      <c r="Q130" s="51"/>
      <c r="R130" s="52"/>
      <c r="S130" s="53"/>
    </row>
    <row r="131" spans="1:19" x14ac:dyDescent="0.2">
      <c r="A131" s="46" t="s">
        <v>148</v>
      </c>
      <c r="B131" s="47">
        <v>6.5144653833154681E-2</v>
      </c>
      <c r="C131" s="48" t="s">
        <v>30</v>
      </c>
      <c r="D131" s="49" t="s">
        <v>30</v>
      </c>
      <c r="E131" s="49"/>
      <c r="F131" s="49" t="s">
        <v>30</v>
      </c>
      <c r="G131" s="49"/>
      <c r="H131" s="49"/>
      <c r="I131" s="49"/>
      <c r="J131" s="50"/>
      <c r="K131" s="48"/>
      <c r="L131" s="49"/>
      <c r="M131" s="49"/>
      <c r="N131" s="49"/>
      <c r="O131" s="49"/>
      <c r="P131" s="49"/>
      <c r="Q131" s="51"/>
      <c r="R131" s="52"/>
      <c r="S131" s="53"/>
    </row>
    <row r="132" spans="1:19" x14ac:dyDescent="0.2">
      <c r="A132" s="46" t="s">
        <v>149</v>
      </c>
      <c r="B132" s="47">
        <v>0.34333241609733695</v>
      </c>
      <c r="C132" s="48" t="s">
        <v>30</v>
      </c>
      <c r="D132" s="49" t="s">
        <v>30</v>
      </c>
      <c r="E132" s="49"/>
      <c r="F132" s="49" t="s">
        <v>30</v>
      </c>
      <c r="G132" s="49"/>
      <c r="H132" s="49"/>
      <c r="I132" s="49"/>
      <c r="J132" s="50"/>
      <c r="K132" s="48"/>
      <c r="L132" s="49"/>
      <c r="M132" s="49"/>
      <c r="N132" s="49"/>
      <c r="O132" s="49"/>
      <c r="P132" s="49"/>
      <c r="Q132" s="51"/>
      <c r="R132" s="52"/>
      <c r="S132" s="53"/>
    </row>
    <row r="133" spans="1:19" x14ac:dyDescent="0.2">
      <c r="A133" s="46" t="s">
        <v>150</v>
      </c>
      <c r="B133" s="47">
        <v>0.26970983123470177</v>
      </c>
      <c r="C133" s="48" t="s">
        <v>30</v>
      </c>
      <c r="D133" s="49" t="s">
        <v>30</v>
      </c>
      <c r="E133" s="49"/>
      <c r="F133" s="49" t="s">
        <v>30</v>
      </c>
      <c r="G133" s="49"/>
      <c r="H133" s="49"/>
      <c r="I133" s="49"/>
      <c r="J133" s="50"/>
      <c r="K133" s="48"/>
      <c r="L133" s="49"/>
      <c r="M133" s="49"/>
      <c r="N133" s="49"/>
      <c r="O133" s="49"/>
      <c r="P133" s="49"/>
      <c r="Q133" s="51"/>
      <c r="R133" s="52"/>
      <c r="S133" s="53"/>
    </row>
    <row r="134" spans="1:19" x14ac:dyDescent="0.2">
      <c r="A134" s="46" t="s">
        <v>151</v>
      </c>
      <c r="B134" s="47">
        <v>0.14145125529018465</v>
      </c>
      <c r="C134" s="48" t="s">
        <v>30</v>
      </c>
      <c r="D134" s="49" t="s">
        <v>30</v>
      </c>
      <c r="E134" s="49"/>
      <c r="F134" s="49" t="s">
        <v>30</v>
      </c>
      <c r="G134" s="49"/>
      <c r="H134" s="49"/>
      <c r="I134" s="49"/>
      <c r="J134" s="50"/>
      <c r="K134" s="48"/>
      <c r="L134" s="49"/>
      <c r="M134" s="49"/>
      <c r="N134" s="49"/>
      <c r="O134" s="49"/>
      <c r="P134" s="49"/>
      <c r="Q134" s="51"/>
      <c r="R134" s="52"/>
      <c r="S134" s="53"/>
    </row>
    <row r="135" spans="1:19" x14ac:dyDescent="0.2">
      <c r="A135" s="46" t="s">
        <v>152</v>
      </c>
      <c r="B135" s="47">
        <v>0.23429523634792535</v>
      </c>
      <c r="C135" s="48" t="s">
        <v>30</v>
      </c>
      <c r="D135" s="49" t="s">
        <v>30</v>
      </c>
      <c r="E135" s="49"/>
      <c r="F135" s="49" t="s">
        <v>30</v>
      </c>
      <c r="G135" s="49"/>
      <c r="H135" s="49"/>
      <c r="I135" s="49"/>
      <c r="J135" s="50"/>
      <c r="K135" s="48"/>
      <c r="L135" s="49"/>
      <c r="M135" s="49"/>
      <c r="N135" s="49"/>
      <c r="O135" s="49"/>
      <c r="P135" s="49"/>
      <c r="Q135" s="51"/>
      <c r="R135" s="52"/>
      <c r="S135" s="53"/>
    </row>
    <row r="136" spans="1:19" x14ac:dyDescent="0.2">
      <c r="A136" s="46" t="s">
        <v>153</v>
      </c>
      <c r="B136" s="47">
        <v>4.2395633922291856E-2</v>
      </c>
      <c r="C136" s="48" t="s">
        <v>30</v>
      </c>
      <c r="D136" s="49" t="s">
        <v>30</v>
      </c>
      <c r="E136" s="49"/>
      <c r="F136" s="49" t="s">
        <v>30</v>
      </c>
      <c r="G136" s="49"/>
      <c r="H136" s="49"/>
      <c r="I136" s="49"/>
      <c r="J136" s="50"/>
      <c r="K136" s="48"/>
      <c r="L136" s="49"/>
      <c r="M136" s="49"/>
      <c r="N136" s="49"/>
      <c r="O136" s="49"/>
      <c r="P136" s="49"/>
      <c r="Q136" s="51"/>
      <c r="R136" s="52"/>
      <c r="S136" s="53"/>
    </row>
    <row r="137" spans="1:19" x14ac:dyDescent="0.2">
      <c r="A137" s="46" t="s">
        <v>154</v>
      </c>
      <c r="B137" s="47">
        <v>4.7188980428233891E-2</v>
      </c>
      <c r="C137" s="48" t="s">
        <v>30</v>
      </c>
      <c r="D137" s="49" t="s">
        <v>30</v>
      </c>
      <c r="E137" s="49"/>
      <c r="F137" s="49" t="s">
        <v>30</v>
      </c>
      <c r="G137" s="49"/>
      <c r="H137" s="49"/>
      <c r="I137" s="49"/>
      <c r="J137" s="50"/>
      <c r="K137" s="48"/>
      <c r="L137" s="49"/>
      <c r="M137" s="49"/>
      <c r="N137" s="49"/>
      <c r="O137" s="49"/>
      <c r="P137" s="49"/>
      <c r="Q137" s="51"/>
      <c r="R137" s="52"/>
      <c r="S137" s="53"/>
    </row>
    <row r="138" spans="1:19" x14ac:dyDescent="0.2">
      <c r="A138" s="46" t="s">
        <v>155</v>
      </c>
      <c r="B138" s="47">
        <v>7.7947118154168452E-2</v>
      </c>
      <c r="C138" s="48" t="s">
        <v>30</v>
      </c>
      <c r="D138" s="49" t="s">
        <v>30</v>
      </c>
      <c r="E138" s="49"/>
      <c r="F138" s="49" t="s">
        <v>30</v>
      </c>
      <c r="G138" s="49"/>
      <c r="H138" s="49"/>
      <c r="I138" s="49"/>
      <c r="J138" s="50"/>
      <c r="K138" s="48"/>
      <c r="L138" s="49"/>
      <c r="M138" s="49"/>
      <c r="N138" s="49"/>
      <c r="O138" s="49"/>
      <c r="P138" s="49"/>
      <c r="Q138" s="51"/>
      <c r="R138" s="52"/>
      <c r="S138" s="53"/>
    </row>
    <row r="139" spans="1:19" x14ac:dyDescent="0.2">
      <c r="A139" s="46" t="s">
        <v>156</v>
      </c>
      <c r="B139" s="47">
        <v>0.17709278700912831</v>
      </c>
      <c r="C139" s="48" t="s">
        <v>30</v>
      </c>
      <c r="D139" s="49" t="s">
        <v>30</v>
      </c>
      <c r="E139" s="49"/>
      <c r="F139" s="49" t="s">
        <v>30</v>
      </c>
      <c r="G139" s="49"/>
      <c r="H139" s="49"/>
      <c r="I139" s="49"/>
      <c r="J139" s="50"/>
      <c r="K139" s="48"/>
      <c r="L139" s="49"/>
      <c r="M139" s="49"/>
      <c r="N139" s="49"/>
      <c r="O139" s="49"/>
      <c r="P139" s="49"/>
      <c r="Q139" s="51"/>
      <c r="R139" s="52"/>
      <c r="S139" s="53"/>
    </row>
    <row r="140" spans="1:19" x14ac:dyDescent="0.2">
      <c r="A140" s="46" t="s">
        <v>157</v>
      </c>
      <c r="B140" s="47">
        <v>5.6946891556879549E-2</v>
      </c>
      <c r="C140" s="48" t="s">
        <v>30</v>
      </c>
      <c r="D140" s="49"/>
      <c r="E140" s="49"/>
      <c r="F140" s="49"/>
      <c r="G140" s="49" t="s">
        <v>30</v>
      </c>
      <c r="H140" s="49"/>
      <c r="I140" s="49"/>
      <c r="J140" s="50" t="s">
        <v>30</v>
      </c>
      <c r="K140" s="48"/>
      <c r="L140" s="49"/>
      <c r="M140" s="49"/>
      <c r="N140" s="49"/>
      <c r="O140" s="49"/>
      <c r="P140" s="49"/>
      <c r="Q140" s="51"/>
      <c r="R140" s="52"/>
      <c r="S140" s="53"/>
    </row>
    <row r="141" spans="1:19" x14ac:dyDescent="0.2">
      <c r="A141" s="46" t="s">
        <v>158</v>
      </c>
      <c r="B141" s="47">
        <v>7.1322757537611012E-2</v>
      </c>
      <c r="C141" s="48" t="s">
        <v>30</v>
      </c>
      <c r="D141" s="49"/>
      <c r="E141" s="49"/>
      <c r="F141" s="49"/>
      <c r="G141" s="49" t="s">
        <v>30</v>
      </c>
      <c r="H141" s="49"/>
      <c r="I141" s="49"/>
      <c r="J141" s="50" t="s">
        <v>30</v>
      </c>
      <c r="K141" s="48"/>
      <c r="L141" s="49"/>
      <c r="M141" s="49"/>
      <c r="N141" s="49"/>
      <c r="O141" s="49"/>
      <c r="P141" s="49"/>
      <c r="Q141" s="51"/>
      <c r="R141" s="52"/>
      <c r="S141" s="53"/>
    </row>
    <row r="142" spans="1:19" x14ac:dyDescent="0.2">
      <c r="A142" s="46" t="s">
        <v>159</v>
      </c>
      <c r="B142" s="47">
        <v>2.370150165965524E-2</v>
      </c>
      <c r="C142" s="48" t="s">
        <v>30</v>
      </c>
      <c r="D142" s="49" t="s">
        <v>30</v>
      </c>
      <c r="E142" s="49"/>
      <c r="F142" s="49" t="s">
        <v>30</v>
      </c>
      <c r="G142" s="49"/>
      <c r="H142" s="49"/>
      <c r="I142" s="49"/>
      <c r="J142" s="50"/>
      <c r="K142" s="48"/>
      <c r="L142" s="49"/>
      <c r="M142" s="49"/>
      <c r="N142" s="49"/>
      <c r="O142" s="49"/>
      <c r="P142" s="49"/>
      <c r="Q142" s="51"/>
      <c r="R142" s="52"/>
      <c r="S142" s="53"/>
    </row>
    <row r="143" spans="1:19" x14ac:dyDescent="0.2">
      <c r="A143" s="46" t="s">
        <v>160</v>
      </c>
      <c r="B143" s="47">
        <v>5.1348341855627554E-2</v>
      </c>
      <c r="C143" s="48" t="s">
        <v>30</v>
      </c>
      <c r="D143" s="49" t="s">
        <v>30</v>
      </c>
      <c r="E143" s="49"/>
      <c r="F143" s="49" t="s">
        <v>30</v>
      </c>
      <c r="G143" s="49"/>
      <c r="H143" s="49"/>
      <c r="I143" s="49"/>
      <c r="J143" s="50"/>
      <c r="K143" s="48"/>
      <c r="L143" s="49"/>
      <c r="M143" s="49"/>
      <c r="N143" s="49"/>
      <c r="O143" s="49"/>
      <c r="P143" s="49"/>
      <c r="Q143" s="51"/>
      <c r="R143" s="52"/>
      <c r="S143" s="53"/>
    </row>
    <row r="144" spans="1:19" x14ac:dyDescent="0.2">
      <c r="A144" s="46" t="s">
        <v>161</v>
      </c>
      <c r="B144" s="47">
        <v>0.34329050593369814</v>
      </c>
      <c r="C144" s="48" t="s">
        <v>30</v>
      </c>
      <c r="D144" s="49" t="s">
        <v>30</v>
      </c>
      <c r="E144" s="49"/>
      <c r="F144" s="49" t="s">
        <v>30</v>
      </c>
      <c r="G144" s="49"/>
      <c r="H144" s="49"/>
      <c r="I144" s="49"/>
      <c r="J144" s="50"/>
      <c r="K144" s="48"/>
      <c r="L144" s="49"/>
      <c r="M144" s="49"/>
      <c r="N144" s="49"/>
      <c r="O144" s="49"/>
      <c r="P144" s="49"/>
      <c r="Q144" s="51"/>
      <c r="R144" s="52"/>
      <c r="S144" s="53"/>
    </row>
    <row r="145" spans="1:19" x14ac:dyDescent="0.2">
      <c r="A145" s="46" t="s">
        <v>162</v>
      </c>
      <c r="B145" s="47">
        <v>0.13999388566393819</v>
      </c>
      <c r="C145" s="48" t="s">
        <v>30</v>
      </c>
      <c r="D145" s="49" t="s">
        <v>30</v>
      </c>
      <c r="E145" s="49"/>
      <c r="F145" s="49" t="s">
        <v>30</v>
      </c>
      <c r="G145" s="49"/>
      <c r="H145" s="49"/>
      <c r="I145" s="49"/>
      <c r="J145" s="50"/>
      <c r="K145" s="48"/>
      <c r="L145" s="49"/>
      <c r="M145" s="49"/>
      <c r="N145" s="49"/>
      <c r="O145" s="49"/>
      <c r="P145" s="49"/>
      <c r="Q145" s="51"/>
      <c r="R145" s="52"/>
      <c r="S145" s="53"/>
    </row>
    <row r="146" spans="1:19" x14ac:dyDescent="0.2">
      <c r="A146" s="46" t="s">
        <v>163</v>
      </c>
      <c r="B146" s="47">
        <v>0.25776564102552402</v>
      </c>
      <c r="C146" s="48" t="s">
        <v>30</v>
      </c>
      <c r="D146" s="49" t="s">
        <v>30</v>
      </c>
      <c r="E146" s="49"/>
      <c r="F146" s="49" t="s">
        <v>30</v>
      </c>
      <c r="G146" s="49"/>
      <c r="H146" s="49"/>
      <c r="I146" s="49"/>
      <c r="J146" s="50"/>
      <c r="K146" s="48"/>
      <c r="L146" s="49"/>
      <c r="M146" s="49"/>
      <c r="N146" s="49"/>
      <c r="O146" s="49"/>
      <c r="P146" s="49"/>
      <c r="Q146" s="51"/>
      <c r="R146" s="52"/>
      <c r="S146" s="53"/>
    </row>
    <row r="147" spans="1:19" x14ac:dyDescent="0.2">
      <c r="A147" s="46" t="s">
        <v>164</v>
      </c>
      <c r="B147" s="47">
        <v>0.13307808041374863</v>
      </c>
      <c r="C147" s="48" t="s">
        <v>30</v>
      </c>
      <c r="D147" s="49" t="s">
        <v>30</v>
      </c>
      <c r="E147" s="49"/>
      <c r="F147" s="49" t="s">
        <v>30</v>
      </c>
      <c r="G147" s="49"/>
      <c r="H147" s="49"/>
      <c r="I147" s="49"/>
      <c r="J147" s="50"/>
      <c r="K147" s="48"/>
      <c r="L147" s="49"/>
      <c r="M147" s="49"/>
      <c r="N147" s="49"/>
      <c r="O147" s="49"/>
      <c r="P147" s="49"/>
      <c r="Q147" s="51"/>
      <c r="R147" s="52"/>
      <c r="S147" s="53"/>
    </row>
    <row r="148" spans="1:19" x14ac:dyDescent="0.2">
      <c r="A148" s="46" t="s">
        <v>165</v>
      </c>
      <c r="B148" s="47">
        <v>0.28825569142198998</v>
      </c>
      <c r="C148" s="48" t="s">
        <v>30</v>
      </c>
      <c r="D148" s="49" t="s">
        <v>30</v>
      </c>
      <c r="E148" s="49"/>
      <c r="F148" s="49" t="s">
        <v>30</v>
      </c>
      <c r="G148" s="49"/>
      <c r="H148" s="49"/>
      <c r="I148" s="49"/>
      <c r="J148" s="50"/>
      <c r="K148" s="48"/>
      <c r="L148" s="49"/>
      <c r="M148" s="49"/>
      <c r="N148" s="49"/>
      <c r="O148" s="49"/>
      <c r="P148" s="49"/>
      <c r="Q148" s="51"/>
      <c r="R148" s="52"/>
      <c r="S148" s="53"/>
    </row>
    <row r="149" spans="1:19" x14ac:dyDescent="0.2">
      <c r="A149" s="46" t="s">
        <v>166</v>
      </c>
      <c r="B149" s="47">
        <v>0.38879803452653694</v>
      </c>
      <c r="C149" s="48" t="s">
        <v>30</v>
      </c>
      <c r="D149" s="49" t="s">
        <v>30</v>
      </c>
      <c r="E149" s="49"/>
      <c r="F149" s="49" t="s">
        <v>30</v>
      </c>
      <c r="G149" s="49"/>
      <c r="H149" s="49"/>
      <c r="I149" s="49"/>
      <c r="J149" s="50"/>
      <c r="K149" s="48"/>
      <c r="L149" s="49"/>
      <c r="M149" s="49"/>
      <c r="N149" s="49"/>
      <c r="O149" s="49"/>
      <c r="P149" s="49"/>
      <c r="Q149" s="51"/>
      <c r="R149" s="52"/>
      <c r="S149" s="53"/>
    </row>
    <row r="150" spans="1:19" x14ac:dyDescent="0.2">
      <c r="A150" s="46" t="s">
        <v>167</v>
      </c>
      <c r="B150" s="47">
        <v>0.35305756408632072</v>
      </c>
      <c r="C150" s="48" t="s">
        <v>30</v>
      </c>
      <c r="D150" s="49" t="s">
        <v>30</v>
      </c>
      <c r="E150" s="49"/>
      <c r="F150" s="49" t="s">
        <v>30</v>
      </c>
      <c r="G150" s="49"/>
      <c r="H150" s="49"/>
      <c r="I150" s="49"/>
      <c r="J150" s="50"/>
      <c r="K150" s="48"/>
      <c r="L150" s="49"/>
      <c r="M150" s="49"/>
      <c r="N150" s="49"/>
      <c r="O150" s="49"/>
      <c r="P150" s="49"/>
      <c r="Q150" s="51"/>
      <c r="R150" s="52"/>
      <c r="S150" s="53"/>
    </row>
    <row r="151" spans="1:19" x14ac:dyDescent="0.2">
      <c r="A151" s="46" t="s">
        <v>168</v>
      </c>
      <c r="B151" s="47">
        <v>0.55528963578555623</v>
      </c>
      <c r="C151" s="48" t="s">
        <v>30</v>
      </c>
      <c r="D151" s="49" t="s">
        <v>30</v>
      </c>
      <c r="E151" s="49"/>
      <c r="F151" s="49" t="s">
        <v>30</v>
      </c>
      <c r="G151" s="49"/>
      <c r="H151" s="49"/>
      <c r="I151" s="49"/>
      <c r="J151" s="50"/>
      <c r="K151" s="48"/>
      <c r="L151" s="49"/>
      <c r="M151" s="49"/>
      <c r="N151" s="49"/>
      <c r="O151" s="49"/>
      <c r="P151" s="49"/>
      <c r="Q151" s="51"/>
      <c r="R151" s="52"/>
      <c r="S151" s="53"/>
    </row>
    <row r="152" spans="1:19" x14ac:dyDescent="0.2">
      <c r="A152" s="61" t="s">
        <v>169</v>
      </c>
      <c r="B152" s="62">
        <f>+SUM(B153:B160)</f>
        <v>19.640662912390191</v>
      </c>
      <c r="C152" s="63"/>
      <c r="D152" s="64"/>
      <c r="E152" s="64"/>
      <c r="F152" s="64"/>
      <c r="G152" s="64"/>
      <c r="H152" s="64"/>
      <c r="I152" s="64"/>
      <c r="J152" s="65"/>
      <c r="K152" s="66"/>
      <c r="L152" s="64"/>
      <c r="M152" s="64"/>
      <c r="N152" s="64"/>
      <c r="O152" s="64"/>
      <c r="P152" s="64"/>
      <c r="Q152" s="67"/>
      <c r="R152" s="68"/>
      <c r="S152" s="69"/>
    </row>
    <row r="153" spans="1:19" x14ac:dyDescent="0.2">
      <c r="A153" s="46" t="s">
        <v>170</v>
      </c>
      <c r="B153" s="47">
        <v>0.93520558208762772</v>
      </c>
      <c r="C153" s="48"/>
      <c r="D153" s="49"/>
      <c r="E153" s="49"/>
      <c r="F153" s="49"/>
      <c r="G153" s="49"/>
      <c r="H153" s="49"/>
      <c r="I153" s="49"/>
      <c r="J153" s="50"/>
      <c r="K153" s="48" t="s">
        <v>30</v>
      </c>
      <c r="L153" s="49"/>
      <c r="M153" s="49"/>
      <c r="N153" s="49"/>
      <c r="O153" s="49" t="s">
        <v>30</v>
      </c>
      <c r="P153" s="49"/>
      <c r="Q153" s="51" t="s">
        <v>30</v>
      </c>
      <c r="R153" s="52"/>
      <c r="S153" s="53"/>
    </row>
    <row r="154" spans="1:19" x14ac:dyDescent="0.2">
      <c r="A154" s="46" t="s">
        <v>171</v>
      </c>
      <c r="B154" s="47">
        <v>1.4908051875783297</v>
      </c>
      <c r="C154" s="48"/>
      <c r="D154" s="49"/>
      <c r="E154" s="49"/>
      <c r="F154" s="49"/>
      <c r="G154" s="49"/>
      <c r="H154" s="49"/>
      <c r="I154" s="49"/>
      <c r="J154" s="50"/>
      <c r="K154" s="48" t="s">
        <v>30</v>
      </c>
      <c r="L154" s="49"/>
      <c r="M154" s="49"/>
      <c r="N154" s="49"/>
      <c r="O154" s="49" t="s">
        <v>30</v>
      </c>
      <c r="P154" s="49" t="s">
        <v>30</v>
      </c>
      <c r="Q154" s="51"/>
      <c r="R154" s="52"/>
      <c r="S154" s="53" t="s">
        <v>30</v>
      </c>
    </row>
    <row r="155" spans="1:19" x14ac:dyDescent="0.2">
      <c r="A155" s="46" t="s">
        <v>172</v>
      </c>
      <c r="B155" s="47">
        <v>2.172995495169125</v>
      </c>
      <c r="C155" s="48"/>
      <c r="D155" s="49"/>
      <c r="E155" s="49"/>
      <c r="F155" s="49"/>
      <c r="G155" s="49"/>
      <c r="H155" s="49"/>
      <c r="I155" s="49"/>
      <c r="J155" s="50"/>
      <c r="K155" s="48" t="s">
        <v>30</v>
      </c>
      <c r="L155" s="49"/>
      <c r="M155" s="49"/>
      <c r="N155" s="49"/>
      <c r="O155" s="49" t="s">
        <v>30</v>
      </c>
      <c r="P155" s="49" t="s">
        <v>30</v>
      </c>
      <c r="Q155" s="51"/>
      <c r="R155" s="52"/>
      <c r="S155" s="53" t="s">
        <v>30</v>
      </c>
    </row>
    <row r="156" spans="1:19" x14ac:dyDescent="0.2">
      <c r="A156" s="46" t="s">
        <v>173</v>
      </c>
      <c r="B156" s="47">
        <v>0.21398088624313405</v>
      </c>
      <c r="C156" s="48"/>
      <c r="D156" s="49"/>
      <c r="E156" s="49"/>
      <c r="F156" s="49"/>
      <c r="G156" s="49"/>
      <c r="H156" s="49"/>
      <c r="I156" s="49"/>
      <c r="J156" s="50"/>
      <c r="K156" s="48" t="s">
        <v>30</v>
      </c>
      <c r="L156" s="49"/>
      <c r="M156" s="49"/>
      <c r="N156" s="49"/>
      <c r="O156" s="49" t="s">
        <v>30</v>
      </c>
      <c r="P156" s="49" t="s">
        <v>30</v>
      </c>
      <c r="Q156" s="51"/>
      <c r="R156" s="52"/>
      <c r="S156" s="53" t="s">
        <v>30</v>
      </c>
    </row>
    <row r="157" spans="1:19" x14ac:dyDescent="0.2">
      <c r="A157" s="46" t="s">
        <v>174</v>
      </c>
      <c r="B157" s="47">
        <v>0.45003447898151788</v>
      </c>
      <c r="C157" s="48" t="s">
        <v>30</v>
      </c>
      <c r="D157" s="49"/>
      <c r="E157" s="49"/>
      <c r="F157" s="49"/>
      <c r="G157" s="49" t="s">
        <v>30</v>
      </c>
      <c r="H157" s="49"/>
      <c r="I157" s="49" t="s">
        <v>30</v>
      </c>
      <c r="J157" s="50"/>
      <c r="K157" s="48"/>
      <c r="L157" s="49"/>
      <c r="M157" s="49"/>
      <c r="N157" s="49"/>
      <c r="O157" s="49"/>
      <c r="P157" s="49"/>
      <c r="Q157" s="51"/>
      <c r="R157" s="52"/>
      <c r="S157" s="53"/>
    </row>
    <row r="158" spans="1:19" x14ac:dyDescent="0.2">
      <c r="A158" s="46" t="s">
        <v>175</v>
      </c>
      <c r="B158" s="47">
        <v>0.2011133406354467</v>
      </c>
      <c r="C158" s="48" t="s">
        <v>30</v>
      </c>
      <c r="D158" s="49" t="s">
        <v>30</v>
      </c>
      <c r="E158" s="49"/>
      <c r="F158" s="49" t="s">
        <v>30</v>
      </c>
      <c r="G158" s="49"/>
      <c r="H158" s="49"/>
      <c r="I158" s="49"/>
      <c r="J158" s="50"/>
      <c r="K158" s="48"/>
      <c r="L158" s="49"/>
      <c r="M158" s="49"/>
      <c r="N158" s="49"/>
      <c r="O158" s="49"/>
      <c r="P158" s="49"/>
      <c r="Q158" s="51"/>
      <c r="R158" s="52"/>
      <c r="S158" s="53"/>
    </row>
    <row r="159" spans="1:19" x14ac:dyDescent="0.2">
      <c r="A159" s="46" t="s">
        <v>176</v>
      </c>
      <c r="B159" s="47">
        <v>2.1658242221880166</v>
      </c>
      <c r="C159" s="48" t="s">
        <v>30</v>
      </c>
      <c r="D159" s="49"/>
      <c r="E159" s="49"/>
      <c r="F159" s="49"/>
      <c r="G159" s="49" t="s">
        <v>30</v>
      </c>
      <c r="H159" s="49"/>
      <c r="I159" s="49" t="s">
        <v>30</v>
      </c>
      <c r="J159" s="50"/>
      <c r="K159" s="48"/>
      <c r="L159" s="49"/>
      <c r="M159" s="49"/>
      <c r="N159" s="49"/>
      <c r="O159" s="49"/>
      <c r="P159" s="49"/>
      <c r="Q159" s="51"/>
      <c r="R159" s="52"/>
      <c r="S159" s="53"/>
    </row>
    <row r="160" spans="1:19" x14ac:dyDescent="0.2">
      <c r="A160" s="46" t="s">
        <v>177</v>
      </c>
      <c r="B160" s="47">
        <v>12.01070371950699</v>
      </c>
      <c r="C160" s="48" t="s">
        <v>30</v>
      </c>
      <c r="D160" s="49"/>
      <c r="E160" s="49"/>
      <c r="F160" s="49"/>
      <c r="G160" s="49" t="s">
        <v>30</v>
      </c>
      <c r="H160" s="49"/>
      <c r="I160" s="49" t="s">
        <v>30</v>
      </c>
      <c r="J160" s="50"/>
      <c r="K160" s="48"/>
      <c r="L160" s="49"/>
      <c r="M160" s="49"/>
      <c r="N160" s="49"/>
      <c r="O160" s="49"/>
      <c r="P160" s="49"/>
      <c r="Q160" s="51"/>
      <c r="R160" s="52"/>
      <c r="S160" s="53"/>
    </row>
    <row r="161" spans="1:19" x14ac:dyDescent="0.2">
      <c r="A161" s="61" t="s">
        <v>178</v>
      </c>
      <c r="B161" s="62">
        <f>+SUM(B162:B204)</f>
        <v>4.5310309269745384</v>
      </c>
      <c r="C161" s="63"/>
      <c r="D161" s="64"/>
      <c r="E161" s="64"/>
      <c r="F161" s="64"/>
      <c r="G161" s="64"/>
      <c r="H161" s="64"/>
      <c r="I161" s="64"/>
      <c r="J161" s="65"/>
      <c r="K161" s="66"/>
      <c r="L161" s="64"/>
      <c r="M161" s="64"/>
      <c r="N161" s="64"/>
      <c r="O161" s="64"/>
      <c r="P161" s="64"/>
      <c r="Q161" s="67"/>
      <c r="R161" s="68"/>
      <c r="S161" s="69"/>
    </row>
    <row r="162" spans="1:19" x14ac:dyDescent="0.2">
      <c r="A162" s="46" t="s">
        <v>179</v>
      </c>
      <c r="B162" s="47">
        <v>1.5203132382824712E-2</v>
      </c>
      <c r="C162" s="48" t="s">
        <v>30</v>
      </c>
      <c r="D162" s="49" t="s">
        <v>30</v>
      </c>
      <c r="E162" s="49"/>
      <c r="F162" s="49" t="s">
        <v>30</v>
      </c>
      <c r="G162" s="49"/>
      <c r="H162" s="49"/>
      <c r="I162" s="49"/>
      <c r="J162" s="50"/>
      <c r="K162" s="48"/>
      <c r="L162" s="49"/>
      <c r="M162" s="49"/>
      <c r="N162" s="49"/>
      <c r="O162" s="49"/>
      <c r="P162" s="49"/>
      <c r="Q162" s="51"/>
      <c r="R162" s="52"/>
      <c r="S162" s="53"/>
    </row>
    <row r="163" spans="1:19" x14ac:dyDescent="0.2">
      <c r="A163" s="46" t="s">
        <v>180</v>
      </c>
      <c r="B163" s="47">
        <v>4.2602727554911402E-2</v>
      </c>
      <c r="C163" s="48" t="s">
        <v>30</v>
      </c>
      <c r="D163" s="49" t="s">
        <v>30</v>
      </c>
      <c r="E163" s="49"/>
      <c r="F163" s="49" t="s">
        <v>30</v>
      </c>
      <c r="G163" s="49"/>
      <c r="H163" s="49"/>
      <c r="I163" s="49"/>
      <c r="J163" s="50"/>
      <c r="K163" s="48"/>
      <c r="L163" s="49"/>
      <c r="M163" s="49"/>
      <c r="N163" s="49"/>
      <c r="O163" s="49"/>
      <c r="P163" s="49"/>
      <c r="Q163" s="51"/>
      <c r="R163" s="52"/>
      <c r="S163" s="53"/>
    </row>
    <row r="164" spans="1:19" x14ac:dyDescent="0.2">
      <c r="A164" s="46" t="s">
        <v>181</v>
      </c>
      <c r="B164" s="47">
        <v>0.12659262551666117</v>
      </c>
      <c r="C164" s="48" t="s">
        <v>30</v>
      </c>
      <c r="D164" s="49" t="s">
        <v>30</v>
      </c>
      <c r="E164" s="49"/>
      <c r="F164" s="49" t="s">
        <v>30</v>
      </c>
      <c r="G164" s="49"/>
      <c r="H164" s="49"/>
      <c r="I164" s="49"/>
      <c r="J164" s="50"/>
      <c r="K164" s="48"/>
      <c r="L164" s="49"/>
      <c r="M164" s="49"/>
      <c r="N164" s="49"/>
      <c r="O164" s="49"/>
      <c r="P164" s="49"/>
      <c r="Q164" s="51"/>
      <c r="R164" s="52"/>
      <c r="S164" s="53"/>
    </row>
    <row r="165" spans="1:19" x14ac:dyDescent="0.2">
      <c r="A165" s="46" t="s">
        <v>182</v>
      </c>
      <c r="B165" s="47">
        <v>8.6535899143615497E-3</v>
      </c>
      <c r="C165" s="48" t="s">
        <v>30</v>
      </c>
      <c r="D165" s="49" t="s">
        <v>30</v>
      </c>
      <c r="E165" s="49"/>
      <c r="F165" s="49" t="s">
        <v>30</v>
      </c>
      <c r="G165" s="49"/>
      <c r="H165" s="49"/>
      <c r="I165" s="49"/>
      <c r="J165" s="50"/>
      <c r="K165" s="48"/>
      <c r="L165" s="49"/>
      <c r="M165" s="49"/>
      <c r="N165" s="49"/>
      <c r="O165" s="49"/>
      <c r="P165" s="49"/>
      <c r="Q165" s="51"/>
      <c r="R165" s="52"/>
      <c r="S165" s="53"/>
    </row>
    <row r="166" spans="1:19" x14ac:dyDescent="0.2">
      <c r="A166" s="46" t="s">
        <v>183</v>
      </c>
      <c r="B166" s="47">
        <v>1.5876201560495764E-2</v>
      </c>
      <c r="C166" s="48" t="s">
        <v>30</v>
      </c>
      <c r="D166" s="49" t="s">
        <v>30</v>
      </c>
      <c r="E166" s="49"/>
      <c r="F166" s="49" t="s">
        <v>30</v>
      </c>
      <c r="G166" s="49"/>
      <c r="H166" s="49"/>
      <c r="I166" s="49"/>
      <c r="J166" s="50"/>
      <c r="K166" s="48"/>
      <c r="L166" s="49"/>
      <c r="M166" s="49"/>
      <c r="N166" s="49"/>
      <c r="O166" s="49"/>
      <c r="P166" s="49"/>
      <c r="Q166" s="51"/>
      <c r="R166" s="52"/>
      <c r="S166" s="53"/>
    </row>
    <row r="167" spans="1:19" x14ac:dyDescent="0.2">
      <c r="A167" s="46" t="s">
        <v>184</v>
      </c>
      <c r="B167" s="47">
        <v>7.2705234091933288E-2</v>
      </c>
      <c r="C167" s="48" t="s">
        <v>30</v>
      </c>
      <c r="D167" s="49" t="s">
        <v>30</v>
      </c>
      <c r="E167" s="49"/>
      <c r="F167" s="49" t="s">
        <v>30</v>
      </c>
      <c r="G167" s="49"/>
      <c r="H167" s="49"/>
      <c r="I167" s="49"/>
      <c r="J167" s="50"/>
      <c r="K167" s="48"/>
      <c r="L167" s="49"/>
      <c r="M167" s="49"/>
      <c r="N167" s="49"/>
      <c r="O167" s="49"/>
      <c r="P167" s="49"/>
      <c r="Q167" s="51"/>
      <c r="R167" s="52"/>
      <c r="S167" s="53"/>
    </row>
    <row r="168" spans="1:19" x14ac:dyDescent="0.2">
      <c r="A168" s="46" t="s">
        <v>185</v>
      </c>
      <c r="B168" s="47">
        <v>6.8939609518107972E-2</v>
      </c>
      <c r="C168" s="48" t="s">
        <v>30</v>
      </c>
      <c r="D168" s="49" t="s">
        <v>30</v>
      </c>
      <c r="E168" s="49"/>
      <c r="F168" s="49" t="s">
        <v>30</v>
      </c>
      <c r="G168" s="49"/>
      <c r="H168" s="49"/>
      <c r="I168" s="49"/>
      <c r="J168" s="50"/>
      <c r="K168" s="48"/>
      <c r="L168" s="49"/>
      <c r="M168" s="49"/>
      <c r="N168" s="49"/>
      <c r="O168" s="49"/>
      <c r="P168" s="49"/>
      <c r="Q168" s="51"/>
      <c r="R168" s="52"/>
      <c r="S168" s="53"/>
    </row>
    <row r="169" spans="1:19" x14ac:dyDescent="0.2">
      <c r="A169" s="46" t="s">
        <v>186</v>
      </c>
      <c r="B169" s="47">
        <v>9.55021803684621E-2</v>
      </c>
      <c r="C169" s="48" t="s">
        <v>30</v>
      </c>
      <c r="D169" s="49" t="s">
        <v>30</v>
      </c>
      <c r="E169" s="49"/>
      <c r="F169" s="49" t="s">
        <v>30</v>
      </c>
      <c r="G169" s="49"/>
      <c r="H169" s="49"/>
      <c r="I169" s="49"/>
      <c r="J169" s="50"/>
      <c r="K169" s="48"/>
      <c r="L169" s="49"/>
      <c r="M169" s="49"/>
      <c r="N169" s="49"/>
      <c r="O169" s="49"/>
      <c r="P169" s="49"/>
      <c r="Q169" s="51"/>
      <c r="R169" s="52"/>
      <c r="S169" s="53" t="s">
        <v>30</v>
      </c>
    </row>
    <row r="170" spans="1:19" x14ac:dyDescent="0.2">
      <c r="A170" s="46" t="s">
        <v>187</v>
      </c>
      <c r="B170" s="47">
        <v>6.5968478183317206E-2</v>
      </c>
      <c r="C170" s="48" t="s">
        <v>30</v>
      </c>
      <c r="D170" s="49" t="s">
        <v>30</v>
      </c>
      <c r="E170" s="49"/>
      <c r="F170" s="49" t="s">
        <v>30</v>
      </c>
      <c r="G170" s="49"/>
      <c r="H170" s="49"/>
      <c r="I170" s="49"/>
      <c r="J170" s="50"/>
      <c r="K170" s="48"/>
      <c r="L170" s="49"/>
      <c r="M170" s="49"/>
      <c r="N170" s="49"/>
      <c r="O170" s="49"/>
      <c r="P170" s="49"/>
      <c r="Q170" s="51"/>
      <c r="R170" s="52"/>
      <c r="S170" s="53"/>
    </row>
    <row r="171" spans="1:19" x14ac:dyDescent="0.2">
      <c r="A171" s="46" t="s">
        <v>188</v>
      </c>
      <c r="B171" s="47">
        <v>3.0001978978007063E-2</v>
      </c>
      <c r="C171" s="48" t="s">
        <v>30</v>
      </c>
      <c r="D171" s="49" t="s">
        <v>30</v>
      </c>
      <c r="E171" s="49"/>
      <c r="F171" s="49" t="s">
        <v>30</v>
      </c>
      <c r="G171" s="49"/>
      <c r="H171" s="49"/>
      <c r="I171" s="49"/>
      <c r="J171" s="50"/>
      <c r="K171" s="48"/>
      <c r="L171" s="49"/>
      <c r="M171" s="49"/>
      <c r="N171" s="49"/>
      <c r="O171" s="49"/>
      <c r="P171" s="49"/>
      <c r="Q171" s="51"/>
      <c r="R171" s="52"/>
      <c r="S171" s="53" t="s">
        <v>30</v>
      </c>
    </row>
    <row r="172" spans="1:19" x14ac:dyDescent="0.2">
      <c r="A172" s="46" t="s">
        <v>189</v>
      </c>
      <c r="B172" s="47">
        <v>0.11959319397960434</v>
      </c>
      <c r="C172" s="48" t="s">
        <v>30</v>
      </c>
      <c r="D172" s="49" t="s">
        <v>30</v>
      </c>
      <c r="E172" s="49"/>
      <c r="F172" s="49" t="s">
        <v>30</v>
      </c>
      <c r="G172" s="49"/>
      <c r="H172" s="49"/>
      <c r="I172" s="49"/>
      <c r="J172" s="50"/>
      <c r="K172" s="48"/>
      <c r="L172" s="49"/>
      <c r="M172" s="49"/>
      <c r="N172" s="49"/>
      <c r="O172" s="49"/>
      <c r="P172" s="49"/>
      <c r="Q172" s="51"/>
      <c r="R172" s="52"/>
      <c r="S172" s="53"/>
    </row>
    <row r="173" spans="1:19" x14ac:dyDescent="0.2">
      <c r="A173" s="46" t="s">
        <v>190</v>
      </c>
      <c r="B173" s="47">
        <v>0.13503340888250479</v>
      </c>
      <c r="C173" s="48" t="s">
        <v>30</v>
      </c>
      <c r="D173" s="49" t="s">
        <v>30</v>
      </c>
      <c r="E173" s="49"/>
      <c r="F173" s="49" t="s">
        <v>30</v>
      </c>
      <c r="G173" s="49"/>
      <c r="H173" s="49"/>
      <c r="I173" s="49"/>
      <c r="J173" s="50"/>
      <c r="K173" s="48"/>
      <c r="L173" s="49"/>
      <c r="M173" s="49"/>
      <c r="N173" s="49"/>
      <c r="O173" s="49"/>
      <c r="P173" s="49"/>
      <c r="Q173" s="51"/>
      <c r="R173" s="52"/>
      <c r="S173" s="53"/>
    </row>
    <row r="174" spans="1:19" x14ac:dyDescent="0.2">
      <c r="A174" s="46" t="s">
        <v>191</v>
      </c>
      <c r="B174" s="47">
        <v>9.9578199006024104E-2</v>
      </c>
      <c r="C174" s="48" t="s">
        <v>30</v>
      </c>
      <c r="D174" s="49" t="s">
        <v>30</v>
      </c>
      <c r="E174" s="49"/>
      <c r="F174" s="49" t="s">
        <v>30</v>
      </c>
      <c r="G174" s="49"/>
      <c r="H174" s="49"/>
      <c r="I174" s="49"/>
      <c r="J174" s="50"/>
      <c r="K174" s="48"/>
      <c r="L174" s="49"/>
      <c r="M174" s="49"/>
      <c r="N174" s="49"/>
      <c r="O174" s="49"/>
      <c r="P174" s="49"/>
      <c r="Q174" s="51"/>
      <c r="R174" s="52"/>
      <c r="S174" s="53"/>
    </row>
    <row r="175" spans="1:19" x14ac:dyDescent="0.2">
      <c r="A175" s="46" t="s">
        <v>192</v>
      </c>
      <c r="B175" s="47">
        <v>4.348070012050595E-2</v>
      </c>
      <c r="C175" s="48" t="s">
        <v>30</v>
      </c>
      <c r="D175" s="49" t="s">
        <v>30</v>
      </c>
      <c r="E175" s="49"/>
      <c r="F175" s="49" t="s">
        <v>30</v>
      </c>
      <c r="G175" s="49"/>
      <c r="H175" s="49"/>
      <c r="I175" s="49"/>
      <c r="J175" s="50"/>
      <c r="K175" s="48"/>
      <c r="L175" s="49"/>
      <c r="M175" s="49"/>
      <c r="N175" s="49"/>
      <c r="O175" s="49"/>
      <c r="P175" s="49"/>
      <c r="Q175" s="51"/>
      <c r="R175" s="52"/>
      <c r="S175" s="53"/>
    </row>
    <row r="176" spans="1:19" x14ac:dyDescent="0.2">
      <c r="A176" s="46" t="s">
        <v>193</v>
      </c>
      <c r="B176" s="47">
        <v>1.9130570914452284E-2</v>
      </c>
      <c r="C176" s="48" t="s">
        <v>30</v>
      </c>
      <c r="D176" s="49" t="s">
        <v>30</v>
      </c>
      <c r="E176" s="49"/>
      <c r="F176" s="49" t="s">
        <v>30</v>
      </c>
      <c r="G176" s="49"/>
      <c r="H176" s="49"/>
      <c r="I176" s="49"/>
      <c r="J176" s="50"/>
      <c r="K176" s="48"/>
      <c r="L176" s="49"/>
      <c r="M176" s="49"/>
      <c r="N176" s="49"/>
      <c r="O176" s="49"/>
      <c r="P176" s="49"/>
      <c r="Q176" s="51"/>
      <c r="R176" s="52"/>
      <c r="S176" s="53"/>
    </row>
    <row r="177" spans="1:19" x14ac:dyDescent="0.2">
      <c r="A177" s="46" t="s">
        <v>194</v>
      </c>
      <c r="B177" s="47">
        <v>0.49503926664378295</v>
      </c>
      <c r="C177" s="48" t="s">
        <v>30</v>
      </c>
      <c r="D177" s="49" t="s">
        <v>30</v>
      </c>
      <c r="E177" s="49"/>
      <c r="F177" s="49" t="s">
        <v>30</v>
      </c>
      <c r="G177" s="49"/>
      <c r="H177" s="49"/>
      <c r="I177" s="49"/>
      <c r="J177" s="50"/>
      <c r="K177" s="48"/>
      <c r="L177" s="49"/>
      <c r="M177" s="49"/>
      <c r="N177" s="49"/>
      <c r="O177" s="49"/>
      <c r="P177" s="49"/>
      <c r="Q177" s="51"/>
      <c r="R177" s="52"/>
      <c r="S177" s="53" t="s">
        <v>30</v>
      </c>
    </row>
    <row r="178" spans="1:19" x14ac:dyDescent="0.2">
      <c r="A178" s="46" t="s">
        <v>195</v>
      </c>
      <c r="B178" s="47">
        <v>8.3325478958030233E-2</v>
      </c>
      <c r="C178" s="48" t="s">
        <v>30</v>
      </c>
      <c r="D178" s="49" t="s">
        <v>30</v>
      </c>
      <c r="E178" s="49"/>
      <c r="F178" s="49" t="s">
        <v>30</v>
      </c>
      <c r="G178" s="49"/>
      <c r="H178" s="49"/>
      <c r="I178" s="49"/>
      <c r="J178" s="50"/>
      <c r="K178" s="48"/>
      <c r="L178" s="49"/>
      <c r="M178" s="49"/>
      <c r="N178" s="49"/>
      <c r="O178" s="49"/>
      <c r="P178" s="49"/>
      <c r="Q178" s="51"/>
      <c r="R178" s="52"/>
      <c r="S178" s="53"/>
    </row>
    <row r="179" spans="1:19" x14ac:dyDescent="0.2">
      <c r="A179" s="46" t="s">
        <v>196</v>
      </c>
      <c r="B179" s="47">
        <v>0.12974265971879512</v>
      </c>
      <c r="C179" s="48" t="s">
        <v>30</v>
      </c>
      <c r="D179" s="49" t="s">
        <v>30</v>
      </c>
      <c r="E179" s="49"/>
      <c r="F179" s="49" t="s">
        <v>30</v>
      </c>
      <c r="G179" s="49"/>
      <c r="H179" s="49"/>
      <c r="I179" s="49"/>
      <c r="J179" s="50"/>
      <c r="K179" s="48"/>
      <c r="L179" s="49"/>
      <c r="M179" s="49"/>
      <c r="N179" s="49"/>
      <c r="O179" s="49"/>
      <c r="P179" s="49"/>
      <c r="Q179" s="51"/>
      <c r="R179" s="52"/>
      <c r="S179" s="53" t="s">
        <v>30</v>
      </c>
    </row>
    <row r="180" spans="1:19" x14ac:dyDescent="0.2">
      <c r="A180" s="46" t="s">
        <v>197</v>
      </c>
      <c r="B180" s="47">
        <v>3.0600620151544043E-2</v>
      </c>
      <c r="C180" s="48" t="s">
        <v>30</v>
      </c>
      <c r="D180" s="49" t="s">
        <v>30</v>
      </c>
      <c r="E180" s="49"/>
      <c r="F180" s="49" t="s">
        <v>30</v>
      </c>
      <c r="G180" s="49"/>
      <c r="H180" s="49"/>
      <c r="I180" s="49"/>
      <c r="J180" s="50"/>
      <c r="K180" s="48"/>
      <c r="L180" s="49"/>
      <c r="M180" s="49"/>
      <c r="N180" s="49"/>
      <c r="O180" s="49"/>
      <c r="P180" s="49"/>
      <c r="Q180" s="51"/>
      <c r="R180" s="52"/>
      <c r="S180" s="53" t="s">
        <v>30</v>
      </c>
    </row>
    <row r="181" spans="1:19" x14ac:dyDescent="0.2">
      <c r="A181" s="46" t="s">
        <v>198</v>
      </c>
      <c r="B181" s="47">
        <v>7.0116738831528136E-2</v>
      </c>
      <c r="C181" s="48" t="s">
        <v>30</v>
      </c>
      <c r="D181" s="49" t="s">
        <v>30</v>
      </c>
      <c r="E181" s="49"/>
      <c r="F181" s="49" t="s">
        <v>30</v>
      </c>
      <c r="G181" s="49"/>
      <c r="H181" s="49"/>
      <c r="I181" s="49"/>
      <c r="J181" s="50"/>
      <c r="K181" s="48"/>
      <c r="L181" s="49"/>
      <c r="M181" s="49"/>
      <c r="N181" s="49"/>
      <c r="O181" s="49"/>
      <c r="P181" s="49"/>
      <c r="Q181" s="51"/>
      <c r="R181" s="52"/>
      <c r="S181" s="53"/>
    </row>
    <row r="182" spans="1:19" x14ac:dyDescent="0.2">
      <c r="A182" s="46" t="s">
        <v>199</v>
      </c>
      <c r="B182" s="47">
        <v>1.8698900183707914E-2</v>
      </c>
      <c r="C182" s="48" t="s">
        <v>30</v>
      </c>
      <c r="D182" s="49" t="s">
        <v>30</v>
      </c>
      <c r="E182" s="49"/>
      <c r="F182" s="49" t="s">
        <v>30</v>
      </c>
      <c r="G182" s="49"/>
      <c r="H182" s="49"/>
      <c r="I182" s="49"/>
      <c r="J182" s="50"/>
      <c r="K182" s="48"/>
      <c r="L182" s="49"/>
      <c r="M182" s="49"/>
      <c r="N182" s="49"/>
      <c r="O182" s="49"/>
      <c r="P182" s="49"/>
      <c r="Q182" s="51"/>
      <c r="R182" s="52"/>
      <c r="S182" s="53"/>
    </row>
    <row r="183" spans="1:19" x14ac:dyDescent="0.2">
      <c r="A183" s="46" t="s">
        <v>200</v>
      </c>
      <c r="B183" s="47">
        <v>3.1943625801220503E-2</v>
      </c>
      <c r="C183" s="48" t="s">
        <v>30</v>
      </c>
      <c r="D183" s="49" t="s">
        <v>30</v>
      </c>
      <c r="E183" s="49"/>
      <c r="F183" s="49" t="s">
        <v>30</v>
      </c>
      <c r="G183" s="49"/>
      <c r="H183" s="49"/>
      <c r="I183" s="49"/>
      <c r="J183" s="50"/>
      <c r="K183" s="48"/>
      <c r="L183" s="49"/>
      <c r="M183" s="49"/>
      <c r="N183" s="49"/>
      <c r="O183" s="49"/>
      <c r="P183" s="49"/>
      <c r="Q183" s="51"/>
      <c r="R183" s="52"/>
      <c r="S183" s="53"/>
    </row>
    <row r="184" spans="1:19" x14ac:dyDescent="0.2">
      <c r="A184" s="46" t="s">
        <v>201</v>
      </c>
      <c r="B184" s="47">
        <v>0.11748310971340779</v>
      </c>
      <c r="C184" s="48" t="s">
        <v>30</v>
      </c>
      <c r="D184" s="49" t="s">
        <v>30</v>
      </c>
      <c r="E184" s="49"/>
      <c r="F184" s="49" t="s">
        <v>30</v>
      </c>
      <c r="G184" s="49"/>
      <c r="H184" s="49"/>
      <c r="I184" s="49"/>
      <c r="J184" s="50"/>
      <c r="K184" s="48"/>
      <c r="L184" s="49"/>
      <c r="M184" s="49"/>
      <c r="N184" s="49"/>
      <c r="O184" s="49"/>
      <c r="P184" s="49"/>
      <c r="Q184" s="51"/>
      <c r="R184" s="52"/>
      <c r="S184" s="53" t="s">
        <v>30</v>
      </c>
    </row>
    <row r="185" spans="1:19" x14ac:dyDescent="0.2">
      <c r="A185" s="46" t="s">
        <v>202</v>
      </c>
      <c r="B185" s="47">
        <v>1.4289043546003553E-2</v>
      </c>
      <c r="C185" s="48" t="s">
        <v>30</v>
      </c>
      <c r="D185" s="49" t="s">
        <v>30</v>
      </c>
      <c r="E185" s="49"/>
      <c r="F185" s="49" t="s">
        <v>30</v>
      </c>
      <c r="G185" s="49"/>
      <c r="H185" s="49"/>
      <c r="I185" s="49"/>
      <c r="J185" s="50"/>
      <c r="K185" s="48"/>
      <c r="L185" s="49"/>
      <c r="M185" s="49"/>
      <c r="N185" s="49"/>
      <c r="O185" s="49"/>
      <c r="P185" s="49"/>
      <c r="Q185" s="51"/>
      <c r="R185" s="52"/>
      <c r="S185" s="53"/>
    </row>
    <row r="186" spans="1:19" x14ac:dyDescent="0.2">
      <c r="A186" s="46" t="s">
        <v>203</v>
      </c>
      <c r="B186" s="47">
        <v>0.18426816107730321</v>
      </c>
      <c r="C186" s="48" t="s">
        <v>30</v>
      </c>
      <c r="D186" s="49" t="s">
        <v>30</v>
      </c>
      <c r="E186" s="49"/>
      <c r="F186" s="49" t="s">
        <v>30</v>
      </c>
      <c r="G186" s="49"/>
      <c r="H186" s="49"/>
      <c r="I186" s="49"/>
      <c r="J186" s="50"/>
      <c r="K186" s="48"/>
      <c r="L186" s="49"/>
      <c r="M186" s="49"/>
      <c r="N186" s="49"/>
      <c r="O186" s="49"/>
      <c r="P186" s="49"/>
      <c r="Q186" s="51"/>
      <c r="R186" s="52"/>
      <c r="S186" s="53"/>
    </row>
    <row r="187" spans="1:19" x14ac:dyDescent="0.2">
      <c r="A187" s="46" t="s">
        <v>204</v>
      </c>
      <c r="B187" s="47">
        <v>4.1103431839413736E-2</v>
      </c>
      <c r="C187" s="48" t="s">
        <v>30</v>
      </c>
      <c r="D187" s="49" t="s">
        <v>30</v>
      </c>
      <c r="E187" s="49"/>
      <c r="F187" s="49" t="s">
        <v>30</v>
      </c>
      <c r="G187" s="49"/>
      <c r="H187" s="49"/>
      <c r="I187" s="49"/>
      <c r="J187" s="50"/>
      <c r="K187" s="48"/>
      <c r="L187" s="49"/>
      <c r="M187" s="49"/>
      <c r="N187" s="49"/>
      <c r="O187" s="49"/>
      <c r="P187" s="49"/>
      <c r="Q187" s="51"/>
      <c r="R187" s="52"/>
      <c r="S187" s="53" t="s">
        <v>30</v>
      </c>
    </row>
    <row r="188" spans="1:19" x14ac:dyDescent="0.2">
      <c r="A188" s="46" t="s">
        <v>205</v>
      </c>
      <c r="B188" s="47">
        <v>4.2645878468492132E-2</v>
      </c>
      <c r="C188" s="48" t="s">
        <v>30</v>
      </c>
      <c r="D188" s="49" t="s">
        <v>30</v>
      </c>
      <c r="E188" s="49"/>
      <c r="F188" s="49" t="s">
        <v>30</v>
      </c>
      <c r="G188" s="49"/>
      <c r="H188" s="49"/>
      <c r="I188" s="49"/>
      <c r="J188" s="50"/>
      <c r="K188" s="48"/>
      <c r="L188" s="49"/>
      <c r="M188" s="49"/>
      <c r="N188" s="49"/>
      <c r="O188" s="49"/>
      <c r="P188" s="49"/>
      <c r="Q188" s="51"/>
      <c r="R188" s="52"/>
      <c r="S188" s="53"/>
    </row>
    <row r="189" spans="1:19" x14ac:dyDescent="0.2">
      <c r="A189" s="46" t="s">
        <v>206</v>
      </c>
      <c r="B189" s="47">
        <v>0.15639330857598333</v>
      </c>
      <c r="C189" s="48" t="s">
        <v>30</v>
      </c>
      <c r="D189" s="49" t="s">
        <v>30</v>
      </c>
      <c r="E189" s="49"/>
      <c r="F189" s="49" t="s">
        <v>30</v>
      </c>
      <c r="G189" s="49"/>
      <c r="H189" s="49"/>
      <c r="I189" s="49"/>
      <c r="J189" s="50"/>
      <c r="K189" s="48"/>
      <c r="L189" s="49"/>
      <c r="M189" s="49"/>
      <c r="N189" s="49"/>
      <c r="O189" s="49"/>
      <c r="P189" s="49"/>
      <c r="Q189" s="51"/>
      <c r="R189" s="52"/>
      <c r="S189" s="53"/>
    </row>
    <row r="190" spans="1:19" x14ac:dyDescent="0.2">
      <c r="A190" s="46" t="s">
        <v>207</v>
      </c>
      <c r="B190" s="47">
        <v>2.2157611975774989E-2</v>
      </c>
      <c r="C190" s="48" t="s">
        <v>30</v>
      </c>
      <c r="D190" s="49" t="s">
        <v>30</v>
      </c>
      <c r="E190" s="49"/>
      <c r="F190" s="49" t="s">
        <v>30</v>
      </c>
      <c r="G190" s="49"/>
      <c r="H190" s="49"/>
      <c r="I190" s="49"/>
      <c r="J190" s="50"/>
      <c r="K190" s="48"/>
      <c r="L190" s="49"/>
      <c r="M190" s="49"/>
      <c r="N190" s="49"/>
      <c r="O190" s="49"/>
      <c r="P190" s="49"/>
      <c r="Q190" s="51"/>
      <c r="R190" s="52"/>
      <c r="S190" s="53"/>
    </row>
    <row r="191" spans="1:19" x14ac:dyDescent="0.2">
      <c r="A191" s="46" t="s">
        <v>208</v>
      </c>
      <c r="B191" s="47">
        <v>3.3694614887404543E-2</v>
      </c>
      <c r="C191" s="48" t="s">
        <v>30</v>
      </c>
      <c r="D191" s="49" t="s">
        <v>30</v>
      </c>
      <c r="E191" s="49"/>
      <c r="F191" s="49" t="s">
        <v>30</v>
      </c>
      <c r="G191" s="49"/>
      <c r="H191" s="49"/>
      <c r="I191" s="49"/>
      <c r="J191" s="50"/>
      <c r="K191" s="48"/>
      <c r="L191" s="49"/>
      <c r="M191" s="49"/>
      <c r="N191" s="49"/>
      <c r="O191" s="49"/>
      <c r="P191" s="49"/>
      <c r="Q191" s="51"/>
      <c r="R191" s="52"/>
      <c r="S191" s="53"/>
    </row>
    <row r="192" spans="1:19" x14ac:dyDescent="0.2">
      <c r="A192" s="46" t="s">
        <v>209</v>
      </c>
      <c r="B192" s="47">
        <v>1.04082582388703E-2</v>
      </c>
      <c r="C192" s="48" t="s">
        <v>30</v>
      </c>
      <c r="D192" s="49" t="s">
        <v>30</v>
      </c>
      <c r="E192" s="49"/>
      <c r="F192" s="49" t="s">
        <v>30</v>
      </c>
      <c r="G192" s="49"/>
      <c r="H192" s="49"/>
      <c r="I192" s="49"/>
      <c r="J192" s="50"/>
      <c r="K192" s="48"/>
      <c r="L192" s="49"/>
      <c r="M192" s="49"/>
      <c r="N192" s="49"/>
      <c r="O192" s="49"/>
      <c r="P192" s="49"/>
      <c r="Q192" s="51"/>
      <c r="R192" s="52"/>
      <c r="S192" s="53" t="s">
        <v>30</v>
      </c>
    </row>
    <row r="193" spans="1:19" x14ac:dyDescent="0.2">
      <c r="A193" s="46" t="s">
        <v>210</v>
      </c>
      <c r="B193" s="47">
        <v>2.5786308730547335E-2</v>
      </c>
      <c r="C193" s="48" t="s">
        <v>30</v>
      </c>
      <c r="D193" s="49" t="s">
        <v>30</v>
      </c>
      <c r="E193" s="49"/>
      <c r="F193" s="49" t="s">
        <v>30</v>
      </c>
      <c r="G193" s="49"/>
      <c r="H193" s="49"/>
      <c r="I193" s="49"/>
      <c r="J193" s="50"/>
      <c r="K193" s="48"/>
      <c r="L193" s="49"/>
      <c r="M193" s="49"/>
      <c r="N193" s="49"/>
      <c r="O193" s="49"/>
      <c r="P193" s="49"/>
      <c r="Q193" s="51"/>
      <c r="R193" s="52"/>
      <c r="S193" s="53"/>
    </row>
    <row r="194" spans="1:19" x14ac:dyDescent="0.2">
      <c r="A194" s="46" t="s">
        <v>211</v>
      </c>
      <c r="B194" s="47">
        <v>3.2132228277580992E-2</v>
      </c>
      <c r="C194" s="48" t="s">
        <v>30</v>
      </c>
      <c r="D194" s="49" t="s">
        <v>30</v>
      </c>
      <c r="E194" s="49"/>
      <c r="F194" s="49" t="s">
        <v>30</v>
      </c>
      <c r="G194" s="49"/>
      <c r="H194" s="49"/>
      <c r="I194" s="49"/>
      <c r="J194" s="50"/>
      <c r="K194" s="48"/>
      <c r="L194" s="49"/>
      <c r="M194" s="49"/>
      <c r="N194" s="49"/>
      <c r="O194" s="49"/>
      <c r="P194" s="49"/>
      <c r="Q194" s="51"/>
      <c r="R194" s="52"/>
      <c r="S194" s="53" t="s">
        <v>30</v>
      </c>
    </row>
    <row r="195" spans="1:19" x14ac:dyDescent="0.2">
      <c r="A195" s="46" t="s">
        <v>212</v>
      </c>
      <c r="B195" s="47">
        <v>0.15347932234858652</v>
      </c>
      <c r="C195" s="48" t="s">
        <v>30</v>
      </c>
      <c r="D195" s="49" t="s">
        <v>30</v>
      </c>
      <c r="E195" s="49"/>
      <c r="F195" s="49" t="s">
        <v>30</v>
      </c>
      <c r="G195" s="49"/>
      <c r="H195" s="49"/>
      <c r="I195" s="49"/>
      <c r="J195" s="50"/>
      <c r="K195" s="48"/>
      <c r="L195" s="49"/>
      <c r="M195" s="49"/>
      <c r="N195" s="49"/>
      <c r="O195" s="49"/>
      <c r="P195" s="49"/>
      <c r="Q195" s="51"/>
      <c r="R195" s="52"/>
      <c r="S195" s="53"/>
    </row>
    <row r="196" spans="1:19" x14ac:dyDescent="0.2">
      <c r="A196" s="46" t="s">
        <v>213</v>
      </c>
      <c r="B196" s="47">
        <v>0.23248622072567401</v>
      </c>
      <c r="C196" s="48" t="s">
        <v>30</v>
      </c>
      <c r="D196" s="49" t="s">
        <v>30</v>
      </c>
      <c r="E196" s="49"/>
      <c r="F196" s="49" t="s">
        <v>30</v>
      </c>
      <c r="G196" s="49"/>
      <c r="H196" s="49"/>
      <c r="I196" s="49"/>
      <c r="J196" s="50"/>
      <c r="K196" s="48"/>
      <c r="L196" s="49"/>
      <c r="M196" s="49"/>
      <c r="N196" s="49"/>
      <c r="O196" s="49"/>
      <c r="P196" s="49"/>
      <c r="Q196" s="51"/>
      <c r="R196" s="52"/>
      <c r="S196" s="53" t="s">
        <v>30</v>
      </c>
    </row>
    <row r="197" spans="1:19" x14ac:dyDescent="0.2">
      <c r="A197" s="46" t="s">
        <v>214</v>
      </c>
      <c r="B197" s="47">
        <v>3.0570438861473707E-2</v>
      </c>
      <c r="C197" s="48" t="s">
        <v>30</v>
      </c>
      <c r="D197" s="49" t="s">
        <v>30</v>
      </c>
      <c r="E197" s="49"/>
      <c r="F197" s="49" t="s">
        <v>30</v>
      </c>
      <c r="G197" s="49"/>
      <c r="H197" s="49"/>
      <c r="I197" s="49"/>
      <c r="J197" s="50"/>
      <c r="K197" s="48"/>
      <c r="L197" s="49"/>
      <c r="M197" s="49"/>
      <c r="N197" s="49"/>
      <c r="O197" s="49"/>
      <c r="P197" s="49"/>
      <c r="Q197" s="51"/>
      <c r="R197" s="52"/>
      <c r="S197" s="53"/>
    </row>
    <row r="198" spans="1:19" x14ac:dyDescent="0.2">
      <c r="A198" s="46" t="s">
        <v>215</v>
      </c>
      <c r="B198" s="47">
        <v>0.14601698068264626</v>
      </c>
      <c r="C198" s="48" t="s">
        <v>30</v>
      </c>
      <c r="D198" s="49" t="s">
        <v>30</v>
      </c>
      <c r="E198" s="49"/>
      <c r="F198" s="49" t="s">
        <v>30</v>
      </c>
      <c r="G198" s="49"/>
      <c r="H198" s="49"/>
      <c r="I198" s="49"/>
      <c r="J198" s="50"/>
      <c r="K198" s="48"/>
      <c r="L198" s="49"/>
      <c r="M198" s="49"/>
      <c r="N198" s="49"/>
      <c r="O198" s="49"/>
      <c r="P198" s="49"/>
      <c r="Q198" s="51"/>
      <c r="R198" s="52"/>
      <c r="S198" s="53"/>
    </row>
    <row r="199" spans="1:19" x14ac:dyDescent="0.2">
      <c r="A199" s="46" t="s">
        <v>216</v>
      </c>
      <c r="B199" s="47">
        <v>0.88005879772321627</v>
      </c>
      <c r="C199" s="48" t="s">
        <v>30</v>
      </c>
      <c r="D199" s="49"/>
      <c r="E199" s="49"/>
      <c r="F199" s="49"/>
      <c r="G199" s="49" t="s">
        <v>30</v>
      </c>
      <c r="H199" s="49"/>
      <c r="I199" s="49" t="s">
        <v>30</v>
      </c>
      <c r="J199" s="50"/>
      <c r="K199" s="48"/>
      <c r="L199" s="49"/>
      <c r="M199" s="49"/>
      <c r="N199" s="49"/>
      <c r="O199" s="49"/>
      <c r="P199" s="49"/>
      <c r="Q199" s="51"/>
      <c r="R199" s="52"/>
      <c r="S199" s="53"/>
    </row>
    <row r="200" spans="1:19" x14ac:dyDescent="0.2">
      <c r="A200" s="46" t="s">
        <v>217</v>
      </c>
      <c r="B200" s="47">
        <v>8.9440675959964605E-2</v>
      </c>
      <c r="C200" s="48" t="s">
        <v>30</v>
      </c>
      <c r="D200" s="49" t="s">
        <v>30</v>
      </c>
      <c r="E200" s="49"/>
      <c r="F200" s="49" t="s">
        <v>30</v>
      </c>
      <c r="G200" s="49"/>
      <c r="H200" s="49"/>
      <c r="I200" s="49"/>
      <c r="J200" s="50"/>
      <c r="K200" s="48"/>
      <c r="L200" s="49"/>
      <c r="M200" s="49"/>
      <c r="N200" s="49"/>
      <c r="O200" s="49"/>
      <c r="P200" s="49"/>
      <c r="Q200" s="51"/>
      <c r="R200" s="52"/>
      <c r="S200" s="53" t="s">
        <v>30</v>
      </c>
    </row>
    <row r="201" spans="1:19" x14ac:dyDescent="0.2">
      <c r="A201" s="46" t="s">
        <v>218</v>
      </c>
      <c r="B201" s="47">
        <v>0.26401875542589365</v>
      </c>
      <c r="C201" s="48" t="s">
        <v>30</v>
      </c>
      <c r="D201" s="49" t="s">
        <v>30</v>
      </c>
      <c r="E201" s="49"/>
      <c r="F201" s="49" t="s">
        <v>30</v>
      </c>
      <c r="G201" s="49"/>
      <c r="H201" s="49"/>
      <c r="I201" s="49"/>
      <c r="J201" s="50"/>
      <c r="K201" s="48"/>
      <c r="L201" s="49"/>
      <c r="M201" s="49"/>
      <c r="N201" s="49"/>
      <c r="O201" s="49"/>
      <c r="P201" s="49"/>
      <c r="Q201" s="51"/>
      <c r="R201" s="52"/>
      <c r="S201" s="53" t="s">
        <v>30</v>
      </c>
    </row>
    <row r="202" spans="1:19" x14ac:dyDescent="0.2">
      <c r="A202" s="46" t="s">
        <v>219</v>
      </c>
      <c r="B202" s="47">
        <v>1.7740254020969234E-2</v>
      </c>
      <c r="C202" s="48" t="s">
        <v>30</v>
      </c>
      <c r="D202" s="49" t="s">
        <v>30</v>
      </c>
      <c r="E202" s="49"/>
      <c r="F202" s="49" t="s">
        <v>30</v>
      </c>
      <c r="G202" s="49"/>
      <c r="H202" s="49"/>
      <c r="I202" s="49"/>
      <c r="J202" s="50"/>
      <c r="K202" s="48"/>
      <c r="L202" s="49"/>
      <c r="M202" s="49"/>
      <c r="N202" s="49"/>
      <c r="O202" s="49"/>
      <c r="P202" s="49"/>
      <c r="Q202" s="51"/>
      <c r="R202" s="52"/>
      <c r="S202" s="53"/>
    </row>
    <row r="203" spans="1:19" x14ac:dyDescent="0.2">
      <c r="A203" s="46" t="s">
        <v>220</v>
      </c>
      <c r="B203" s="47">
        <v>8.7701712529737325E-2</v>
      </c>
      <c r="C203" s="48" t="s">
        <v>30</v>
      </c>
      <c r="D203" s="49" t="s">
        <v>30</v>
      </c>
      <c r="E203" s="49"/>
      <c r="F203" s="49" t="s">
        <v>30</v>
      </c>
      <c r="G203" s="49"/>
      <c r="H203" s="49"/>
      <c r="I203" s="49"/>
      <c r="J203" s="50"/>
      <c r="K203" s="48"/>
      <c r="L203" s="49"/>
      <c r="M203" s="49"/>
      <c r="N203" s="49"/>
      <c r="O203" s="49"/>
      <c r="P203" s="49"/>
      <c r="Q203" s="51"/>
      <c r="R203" s="52"/>
      <c r="S203" s="53"/>
    </row>
    <row r="204" spans="1:19" x14ac:dyDescent="0.2">
      <c r="A204" s="46" t="s">
        <v>221</v>
      </c>
      <c r="B204" s="47">
        <v>0.1308266921048124</v>
      </c>
      <c r="C204" s="48" t="s">
        <v>30</v>
      </c>
      <c r="D204" s="49" t="s">
        <v>30</v>
      </c>
      <c r="E204" s="49"/>
      <c r="F204" s="49" t="s">
        <v>30</v>
      </c>
      <c r="G204" s="49"/>
      <c r="H204" s="49"/>
      <c r="I204" s="49"/>
      <c r="J204" s="50"/>
      <c r="K204" s="48"/>
      <c r="L204" s="49"/>
      <c r="M204" s="49"/>
      <c r="N204" s="49"/>
      <c r="O204" s="49"/>
      <c r="P204" s="49"/>
      <c r="Q204" s="51"/>
      <c r="R204" s="52"/>
      <c r="S204" s="53"/>
    </row>
    <row r="205" spans="1:19" x14ac:dyDescent="0.2">
      <c r="A205" s="70" t="s">
        <v>222</v>
      </c>
      <c r="B205" s="62">
        <f>+SUM(B206:B227)</f>
        <v>3.0837904896824164</v>
      </c>
      <c r="C205" s="63"/>
      <c r="D205" s="64"/>
      <c r="E205" s="64"/>
      <c r="F205" s="64"/>
      <c r="G205" s="64"/>
      <c r="H205" s="64"/>
      <c r="I205" s="64"/>
      <c r="J205" s="65"/>
      <c r="K205" s="66"/>
      <c r="L205" s="64"/>
      <c r="M205" s="64"/>
      <c r="N205" s="64"/>
      <c r="O205" s="64"/>
      <c r="P205" s="64"/>
      <c r="Q205" s="67"/>
      <c r="R205" s="68"/>
      <c r="S205" s="69"/>
    </row>
    <row r="206" spans="1:19" x14ac:dyDescent="0.2">
      <c r="A206" s="46" t="s">
        <v>223</v>
      </c>
      <c r="B206" s="47">
        <v>8.8488293690931627E-2</v>
      </c>
      <c r="C206" s="48" t="s">
        <v>30</v>
      </c>
      <c r="D206" s="49" t="s">
        <v>30</v>
      </c>
      <c r="E206" s="49"/>
      <c r="F206" s="49" t="s">
        <v>30</v>
      </c>
      <c r="G206" s="49"/>
      <c r="H206" s="49"/>
      <c r="I206" s="49"/>
      <c r="J206" s="50"/>
      <c r="K206" s="48"/>
      <c r="L206" s="49"/>
      <c r="M206" s="49"/>
      <c r="N206" s="49"/>
      <c r="O206" s="49"/>
      <c r="P206" s="49"/>
      <c r="Q206" s="51"/>
      <c r="R206" s="52"/>
      <c r="S206" s="53" t="s">
        <v>30</v>
      </c>
    </row>
    <row r="207" spans="1:19" x14ac:dyDescent="0.2">
      <c r="A207" s="46" t="s">
        <v>224</v>
      </c>
      <c r="B207" s="47">
        <v>0.23114126550252376</v>
      </c>
      <c r="C207" s="48" t="s">
        <v>30</v>
      </c>
      <c r="D207" s="49"/>
      <c r="E207" s="49"/>
      <c r="F207" s="49"/>
      <c r="G207" s="49" t="s">
        <v>30</v>
      </c>
      <c r="H207" s="49"/>
      <c r="I207" s="49"/>
      <c r="J207" s="50" t="s">
        <v>30</v>
      </c>
      <c r="K207" s="48"/>
      <c r="L207" s="49"/>
      <c r="M207" s="49"/>
      <c r="N207" s="49"/>
      <c r="O207" s="49"/>
      <c r="P207" s="49"/>
      <c r="Q207" s="51"/>
      <c r="R207" s="52"/>
      <c r="S207" s="53"/>
    </row>
    <row r="208" spans="1:19" x14ac:dyDescent="0.2">
      <c r="A208" s="46" t="s">
        <v>225</v>
      </c>
      <c r="B208" s="47">
        <v>0.21131956870355023</v>
      </c>
      <c r="C208" s="48" t="s">
        <v>30</v>
      </c>
      <c r="D208" s="49" t="s">
        <v>30</v>
      </c>
      <c r="E208" s="49"/>
      <c r="F208" s="49" t="s">
        <v>30</v>
      </c>
      <c r="G208" s="49"/>
      <c r="H208" s="49"/>
      <c r="I208" s="49"/>
      <c r="J208" s="50"/>
      <c r="K208" s="48"/>
      <c r="L208" s="49"/>
      <c r="M208" s="49"/>
      <c r="N208" s="49"/>
      <c r="O208" s="49"/>
      <c r="P208" s="49"/>
      <c r="Q208" s="51"/>
      <c r="R208" s="52"/>
      <c r="S208" s="53" t="s">
        <v>30</v>
      </c>
    </row>
    <row r="209" spans="1:19" x14ac:dyDescent="0.2">
      <c r="A209" s="46" t="s">
        <v>226</v>
      </c>
      <c r="B209" s="47">
        <v>4.7329215003234934E-2</v>
      </c>
      <c r="C209" s="48" t="s">
        <v>30</v>
      </c>
      <c r="D209" s="49" t="s">
        <v>30</v>
      </c>
      <c r="E209" s="49"/>
      <c r="F209" s="49" t="s">
        <v>30</v>
      </c>
      <c r="G209" s="49"/>
      <c r="H209" s="49"/>
      <c r="I209" s="49"/>
      <c r="J209" s="50"/>
      <c r="K209" s="48"/>
      <c r="L209" s="49"/>
      <c r="M209" s="49"/>
      <c r="N209" s="49"/>
      <c r="O209" s="49"/>
      <c r="P209" s="49"/>
      <c r="Q209" s="51"/>
      <c r="R209" s="52"/>
      <c r="S209" s="53" t="s">
        <v>30</v>
      </c>
    </row>
    <row r="210" spans="1:19" x14ac:dyDescent="0.2">
      <c r="A210" s="46" t="s">
        <v>227</v>
      </c>
      <c r="B210" s="47">
        <v>4.77613534182844E-2</v>
      </c>
      <c r="C210" s="48" t="s">
        <v>30</v>
      </c>
      <c r="D210" s="49" t="s">
        <v>30</v>
      </c>
      <c r="E210" s="49"/>
      <c r="F210" s="49" t="s">
        <v>30</v>
      </c>
      <c r="G210" s="49"/>
      <c r="H210" s="49"/>
      <c r="I210" s="49"/>
      <c r="J210" s="50"/>
      <c r="K210" s="48"/>
      <c r="L210" s="49"/>
      <c r="M210" s="49"/>
      <c r="N210" s="49"/>
      <c r="O210" s="49"/>
      <c r="P210" s="49"/>
      <c r="Q210" s="51"/>
      <c r="R210" s="52"/>
      <c r="S210" s="53" t="s">
        <v>30</v>
      </c>
    </row>
    <row r="211" spans="1:19" x14ac:dyDescent="0.2">
      <c r="A211" s="46" t="s">
        <v>228</v>
      </c>
      <c r="B211" s="47">
        <v>2.2869223838899382E-2</v>
      </c>
      <c r="C211" s="48" t="s">
        <v>30</v>
      </c>
      <c r="D211" s="49"/>
      <c r="E211" s="49"/>
      <c r="F211" s="49"/>
      <c r="G211" s="49" t="s">
        <v>30</v>
      </c>
      <c r="H211" s="49"/>
      <c r="I211" s="49"/>
      <c r="J211" s="50" t="s">
        <v>30</v>
      </c>
      <c r="K211" s="48"/>
      <c r="L211" s="49"/>
      <c r="M211" s="49"/>
      <c r="N211" s="49"/>
      <c r="O211" s="49"/>
      <c r="P211" s="49"/>
      <c r="Q211" s="51"/>
      <c r="R211" s="52"/>
      <c r="S211" s="53"/>
    </row>
    <row r="212" spans="1:19" x14ac:dyDescent="0.2">
      <c r="A212" s="46" t="s">
        <v>229</v>
      </c>
      <c r="B212" s="47">
        <v>0.10283092410135226</v>
      </c>
      <c r="C212" s="48" t="s">
        <v>30</v>
      </c>
      <c r="D212" s="49" t="s">
        <v>30</v>
      </c>
      <c r="E212" s="49"/>
      <c r="F212" s="49" t="s">
        <v>30</v>
      </c>
      <c r="G212" s="49"/>
      <c r="H212" s="49"/>
      <c r="I212" s="49"/>
      <c r="J212" s="50"/>
      <c r="K212" s="48"/>
      <c r="L212" s="49"/>
      <c r="M212" s="49"/>
      <c r="N212" s="49"/>
      <c r="O212" s="49"/>
      <c r="P212" s="49"/>
      <c r="Q212" s="51"/>
      <c r="R212" s="52"/>
      <c r="S212" s="53" t="s">
        <v>30</v>
      </c>
    </row>
    <row r="213" spans="1:19" x14ac:dyDescent="0.2">
      <c r="A213" s="46" t="s">
        <v>230</v>
      </c>
      <c r="B213" s="47">
        <v>0.48758468507805125</v>
      </c>
      <c r="C213" s="48" t="s">
        <v>30</v>
      </c>
      <c r="D213" s="49"/>
      <c r="E213" s="49"/>
      <c r="F213" s="49"/>
      <c r="G213" s="49" t="s">
        <v>30</v>
      </c>
      <c r="H213" s="49"/>
      <c r="I213" s="49"/>
      <c r="J213" s="50" t="s">
        <v>30</v>
      </c>
      <c r="K213" s="48"/>
      <c r="L213" s="49"/>
      <c r="M213" s="49"/>
      <c r="N213" s="49"/>
      <c r="O213" s="49"/>
      <c r="P213" s="49"/>
      <c r="Q213" s="51"/>
      <c r="R213" s="52"/>
      <c r="S213" s="53"/>
    </row>
    <row r="214" spans="1:19" x14ac:dyDescent="0.2">
      <c r="A214" s="46" t="s">
        <v>231</v>
      </c>
      <c r="B214" s="47">
        <v>0.3178367383151538</v>
      </c>
      <c r="C214" s="48" t="s">
        <v>30</v>
      </c>
      <c r="D214" s="49"/>
      <c r="E214" s="49"/>
      <c r="F214" s="49"/>
      <c r="G214" s="49" t="s">
        <v>30</v>
      </c>
      <c r="H214" s="49"/>
      <c r="I214" s="49"/>
      <c r="J214" s="50" t="s">
        <v>30</v>
      </c>
      <c r="K214" s="48"/>
      <c r="L214" s="49"/>
      <c r="M214" s="49"/>
      <c r="N214" s="49"/>
      <c r="O214" s="49"/>
      <c r="P214" s="49"/>
      <c r="Q214" s="51"/>
      <c r="R214" s="52"/>
      <c r="S214" s="53"/>
    </row>
    <row r="215" spans="1:19" x14ac:dyDescent="0.2">
      <c r="A215" s="46" t="s">
        <v>232</v>
      </c>
      <c r="B215" s="47">
        <v>2.3282160779655968E-2</v>
      </c>
      <c r="C215" s="48" t="s">
        <v>30</v>
      </c>
      <c r="D215" s="49" t="s">
        <v>30</v>
      </c>
      <c r="E215" s="49"/>
      <c r="F215" s="49" t="s">
        <v>30</v>
      </c>
      <c r="G215" s="49"/>
      <c r="H215" s="49"/>
      <c r="I215" s="49"/>
      <c r="J215" s="50"/>
      <c r="K215" s="48"/>
      <c r="L215" s="49"/>
      <c r="M215" s="49"/>
      <c r="N215" s="49"/>
      <c r="O215" s="49"/>
      <c r="P215" s="49"/>
      <c r="Q215" s="51"/>
      <c r="R215" s="52"/>
      <c r="S215" s="53" t="s">
        <v>30</v>
      </c>
    </row>
    <row r="216" spans="1:19" x14ac:dyDescent="0.2">
      <c r="A216" s="46" t="s">
        <v>233</v>
      </c>
      <c r="B216" s="47">
        <v>2.3622476270470299E-2</v>
      </c>
      <c r="C216" s="48" t="s">
        <v>30</v>
      </c>
      <c r="D216" s="49" t="s">
        <v>30</v>
      </c>
      <c r="E216" s="49"/>
      <c r="F216" s="49" t="s">
        <v>30</v>
      </c>
      <c r="G216" s="49"/>
      <c r="H216" s="49"/>
      <c r="I216" s="49"/>
      <c r="J216" s="50"/>
      <c r="K216" s="48"/>
      <c r="L216" s="49"/>
      <c r="M216" s="49"/>
      <c r="N216" s="49"/>
      <c r="O216" s="49"/>
      <c r="P216" s="49"/>
      <c r="Q216" s="51"/>
      <c r="R216" s="52"/>
      <c r="S216" s="53" t="s">
        <v>30</v>
      </c>
    </row>
    <row r="217" spans="1:19" x14ac:dyDescent="0.2">
      <c r="A217" s="46" t="s">
        <v>234</v>
      </c>
      <c r="B217" s="47">
        <v>2.9291195902179296E-2</v>
      </c>
      <c r="C217" s="48" t="s">
        <v>30</v>
      </c>
      <c r="D217" s="49" t="s">
        <v>30</v>
      </c>
      <c r="E217" s="49"/>
      <c r="F217" s="49" t="s">
        <v>30</v>
      </c>
      <c r="G217" s="49"/>
      <c r="H217" s="49"/>
      <c r="I217" s="49"/>
      <c r="J217" s="50"/>
      <c r="K217" s="48"/>
      <c r="L217" s="49"/>
      <c r="M217" s="49"/>
      <c r="N217" s="49"/>
      <c r="O217" s="49"/>
      <c r="P217" s="49"/>
      <c r="Q217" s="51"/>
      <c r="R217" s="52"/>
      <c r="S217" s="53" t="s">
        <v>30</v>
      </c>
    </row>
    <row r="218" spans="1:19" x14ac:dyDescent="0.2">
      <c r="A218" s="46" t="s">
        <v>235</v>
      </c>
      <c r="B218" s="47">
        <v>0.19267944874392892</v>
      </c>
      <c r="C218" s="48" t="s">
        <v>30</v>
      </c>
      <c r="D218" s="49"/>
      <c r="E218" s="49"/>
      <c r="F218" s="49"/>
      <c r="G218" s="49" t="s">
        <v>30</v>
      </c>
      <c r="H218" s="49"/>
      <c r="I218" s="49"/>
      <c r="J218" s="50" t="s">
        <v>30</v>
      </c>
      <c r="K218" s="48"/>
      <c r="L218" s="49"/>
      <c r="M218" s="49"/>
      <c r="N218" s="49"/>
      <c r="O218" s="49"/>
      <c r="P218" s="49"/>
      <c r="Q218" s="51"/>
      <c r="R218" s="52"/>
      <c r="S218" s="53"/>
    </row>
    <row r="219" spans="1:19" x14ac:dyDescent="0.2">
      <c r="A219" s="46" t="s">
        <v>236</v>
      </c>
      <c r="B219" s="47">
        <v>0.10952999187024107</v>
      </c>
      <c r="C219" s="48" t="s">
        <v>30</v>
      </c>
      <c r="D219" s="49"/>
      <c r="E219" s="49"/>
      <c r="F219" s="49"/>
      <c r="G219" s="49" t="s">
        <v>30</v>
      </c>
      <c r="H219" s="49"/>
      <c r="I219" s="49"/>
      <c r="J219" s="50" t="s">
        <v>30</v>
      </c>
      <c r="K219" s="48"/>
      <c r="L219" s="49"/>
      <c r="M219" s="49"/>
      <c r="N219" s="49"/>
      <c r="O219" s="49"/>
      <c r="P219" s="49"/>
      <c r="Q219" s="51"/>
      <c r="R219" s="52"/>
      <c r="S219" s="53"/>
    </row>
    <row r="220" spans="1:19" x14ac:dyDescent="0.2">
      <c r="A220" s="46" t="s">
        <v>237</v>
      </c>
      <c r="B220" s="47">
        <v>0.25129816249417747</v>
      </c>
      <c r="C220" s="48" t="s">
        <v>30</v>
      </c>
      <c r="D220" s="49" t="s">
        <v>30</v>
      </c>
      <c r="E220" s="49"/>
      <c r="F220" s="49" t="s">
        <v>30</v>
      </c>
      <c r="G220" s="49"/>
      <c r="H220" s="49"/>
      <c r="I220" s="49"/>
      <c r="J220" s="50"/>
      <c r="K220" s="48"/>
      <c r="L220" s="49"/>
      <c r="M220" s="49"/>
      <c r="N220" s="49"/>
      <c r="O220" s="49"/>
      <c r="P220" s="49"/>
      <c r="Q220" s="51"/>
      <c r="R220" s="52"/>
      <c r="S220" s="53"/>
    </row>
    <row r="221" spans="1:19" x14ac:dyDescent="0.2">
      <c r="A221" s="46" t="s">
        <v>238</v>
      </c>
      <c r="B221" s="47">
        <v>5.8280559070716706E-2</v>
      </c>
      <c r="C221" s="48" t="s">
        <v>30</v>
      </c>
      <c r="D221" s="49" t="s">
        <v>30</v>
      </c>
      <c r="E221" s="49"/>
      <c r="F221" s="49" t="s">
        <v>30</v>
      </c>
      <c r="G221" s="49"/>
      <c r="H221" s="49"/>
      <c r="I221" s="49"/>
      <c r="J221" s="50"/>
      <c r="K221" s="48"/>
      <c r="L221" s="49"/>
      <c r="M221" s="49"/>
      <c r="N221" s="49"/>
      <c r="O221" s="49"/>
      <c r="P221" s="49"/>
      <c r="Q221" s="51"/>
      <c r="R221" s="52"/>
      <c r="S221" s="53" t="s">
        <v>30</v>
      </c>
    </row>
    <row r="222" spans="1:19" x14ac:dyDescent="0.2">
      <c r="A222" s="46" t="s">
        <v>239</v>
      </c>
      <c r="B222" s="47">
        <v>2.601442896456789E-2</v>
      </c>
      <c r="C222" s="48" t="s">
        <v>30</v>
      </c>
      <c r="D222" s="49" t="s">
        <v>30</v>
      </c>
      <c r="E222" s="49"/>
      <c r="F222" s="49" t="s">
        <v>30</v>
      </c>
      <c r="G222" s="49"/>
      <c r="H222" s="49"/>
      <c r="I222" s="49"/>
      <c r="J222" s="50"/>
      <c r="K222" s="48"/>
      <c r="L222" s="49"/>
      <c r="M222" s="49"/>
      <c r="N222" s="49"/>
      <c r="O222" s="49"/>
      <c r="P222" s="49"/>
      <c r="Q222" s="51"/>
      <c r="R222" s="52"/>
      <c r="S222" s="53" t="s">
        <v>30</v>
      </c>
    </row>
    <row r="223" spans="1:19" x14ac:dyDescent="0.2">
      <c r="A223" s="46" t="s">
        <v>240</v>
      </c>
      <c r="B223" s="47">
        <v>9.8737076926413148E-2</v>
      </c>
      <c r="C223" s="48" t="s">
        <v>30</v>
      </c>
      <c r="D223" s="49" t="s">
        <v>30</v>
      </c>
      <c r="E223" s="49"/>
      <c r="F223" s="49" t="s">
        <v>30</v>
      </c>
      <c r="G223" s="49"/>
      <c r="H223" s="49"/>
      <c r="I223" s="49"/>
      <c r="J223" s="50"/>
      <c r="K223" s="48"/>
      <c r="L223" s="49"/>
      <c r="M223" s="49"/>
      <c r="N223" s="49"/>
      <c r="O223" s="49"/>
      <c r="P223" s="49"/>
      <c r="Q223" s="51"/>
      <c r="R223" s="52"/>
      <c r="S223" s="53" t="s">
        <v>30</v>
      </c>
    </row>
    <row r="224" spans="1:19" x14ac:dyDescent="0.2">
      <c r="A224" s="46" t="s">
        <v>241</v>
      </c>
      <c r="B224" s="47">
        <v>3.2735585809507424E-2</v>
      </c>
      <c r="C224" s="48" t="s">
        <v>30</v>
      </c>
      <c r="D224" s="49" t="s">
        <v>30</v>
      </c>
      <c r="E224" s="49"/>
      <c r="F224" s="49" t="s">
        <v>30</v>
      </c>
      <c r="G224" s="49"/>
      <c r="H224" s="49"/>
      <c r="I224" s="49"/>
      <c r="J224" s="50"/>
      <c r="K224" s="48"/>
      <c r="L224" s="49"/>
      <c r="M224" s="49"/>
      <c r="N224" s="49"/>
      <c r="O224" s="49"/>
      <c r="P224" s="49"/>
      <c r="Q224" s="51"/>
      <c r="R224" s="52"/>
      <c r="S224" s="53" t="s">
        <v>30</v>
      </c>
    </row>
    <row r="225" spans="1:19" x14ac:dyDescent="0.2">
      <c r="A225" s="46" t="s">
        <v>242</v>
      </c>
      <c r="B225" s="47">
        <v>0.12038618354203473</v>
      </c>
      <c r="C225" s="48" t="s">
        <v>30</v>
      </c>
      <c r="D225" s="49" t="s">
        <v>30</v>
      </c>
      <c r="E225" s="49"/>
      <c r="F225" s="49" t="s">
        <v>30</v>
      </c>
      <c r="G225" s="49"/>
      <c r="H225" s="49"/>
      <c r="I225" s="49"/>
      <c r="J225" s="50"/>
      <c r="K225" s="48"/>
      <c r="L225" s="49"/>
      <c r="M225" s="49"/>
      <c r="N225" s="49"/>
      <c r="O225" s="49"/>
      <c r="P225" s="49"/>
      <c r="Q225" s="51"/>
      <c r="R225" s="52"/>
      <c r="S225" s="53" t="s">
        <v>30</v>
      </c>
    </row>
    <row r="226" spans="1:19" x14ac:dyDescent="0.2">
      <c r="A226" s="46" t="s">
        <v>243</v>
      </c>
      <c r="B226" s="47">
        <v>0.18657350509049678</v>
      </c>
      <c r="C226" s="48" t="s">
        <v>30</v>
      </c>
      <c r="D226" s="49"/>
      <c r="E226" s="49"/>
      <c r="F226" s="49"/>
      <c r="G226" s="49" t="s">
        <v>30</v>
      </c>
      <c r="H226" s="49"/>
      <c r="I226" s="49"/>
      <c r="J226" s="50" t="s">
        <v>30</v>
      </c>
      <c r="K226" s="48"/>
      <c r="L226" s="49"/>
      <c r="M226" s="49"/>
      <c r="N226" s="49"/>
      <c r="O226" s="49"/>
      <c r="P226" s="49"/>
      <c r="Q226" s="51"/>
      <c r="R226" s="52"/>
      <c r="S226" s="53"/>
    </row>
    <row r="227" spans="1:19" x14ac:dyDescent="0.2">
      <c r="A227" s="46" t="s">
        <v>244</v>
      </c>
      <c r="B227" s="47">
        <v>0.3741984465660454</v>
      </c>
      <c r="C227" s="48" t="s">
        <v>30</v>
      </c>
      <c r="D227" s="49" t="s">
        <v>30</v>
      </c>
      <c r="E227" s="49"/>
      <c r="F227" s="49" t="s">
        <v>30</v>
      </c>
      <c r="G227" s="49"/>
      <c r="H227" s="49"/>
      <c r="I227" s="49"/>
      <c r="J227" s="50"/>
      <c r="K227" s="48"/>
      <c r="L227" s="49"/>
      <c r="M227" s="49"/>
      <c r="N227" s="49"/>
      <c r="O227" s="49"/>
      <c r="P227" s="49"/>
      <c r="Q227" s="51"/>
      <c r="R227" s="52"/>
      <c r="S227" s="53" t="s">
        <v>30</v>
      </c>
    </row>
    <row r="228" spans="1:19" x14ac:dyDescent="0.2">
      <c r="A228" s="70" t="s">
        <v>245</v>
      </c>
      <c r="B228" s="62">
        <f>+SUM(B229:B250)</f>
        <v>13.756329853151129</v>
      </c>
      <c r="C228" s="63"/>
      <c r="D228" s="64"/>
      <c r="E228" s="64"/>
      <c r="F228" s="64"/>
      <c r="G228" s="64"/>
      <c r="H228" s="64"/>
      <c r="I228" s="64"/>
      <c r="J228" s="65"/>
      <c r="K228" s="66"/>
      <c r="L228" s="64"/>
      <c r="M228" s="64"/>
      <c r="N228" s="64"/>
      <c r="O228" s="64"/>
      <c r="P228" s="64"/>
      <c r="Q228" s="67"/>
      <c r="R228" s="68"/>
      <c r="S228" s="69"/>
    </row>
    <row r="229" spans="1:19" x14ac:dyDescent="0.2">
      <c r="A229" s="46" t="s">
        <v>246</v>
      </c>
      <c r="B229" s="47">
        <v>6.8352936261657823E-2</v>
      </c>
      <c r="C229" s="48" t="s">
        <v>30</v>
      </c>
      <c r="D229" s="49" t="s">
        <v>30</v>
      </c>
      <c r="E229" s="49"/>
      <c r="F229" s="49" t="s">
        <v>30</v>
      </c>
      <c r="G229" s="49"/>
      <c r="H229" s="49"/>
      <c r="I229" s="49"/>
      <c r="J229" s="50"/>
      <c r="K229" s="48"/>
      <c r="L229" s="49"/>
      <c r="M229" s="49"/>
      <c r="N229" s="49"/>
      <c r="O229" s="49"/>
      <c r="P229" s="49"/>
      <c r="Q229" s="51"/>
      <c r="R229" s="52"/>
      <c r="S229" s="53" t="s">
        <v>30</v>
      </c>
    </row>
    <row r="230" spans="1:19" x14ac:dyDescent="0.2">
      <c r="A230" s="46" t="s">
        <v>247</v>
      </c>
      <c r="B230" s="47">
        <v>6.5349253763302528E-2</v>
      </c>
      <c r="C230" s="48" t="s">
        <v>30</v>
      </c>
      <c r="D230" s="49" t="s">
        <v>30</v>
      </c>
      <c r="E230" s="49"/>
      <c r="F230" s="49" t="s">
        <v>30</v>
      </c>
      <c r="G230" s="49"/>
      <c r="H230" s="49"/>
      <c r="I230" s="49"/>
      <c r="J230" s="50"/>
      <c r="K230" s="48"/>
      <c r="L230" s="49"/>
      <c r="M230" s="49"/>
      <c r="N230" s="49"/>
      <c r="O230" s="49"/>
      <c r="P230" s="49"/>
      <c r="Q230" s="51"/>
      <c r="R230" s="52"/>
      <c r="S230" s="53"/>
    </row>
    <row r="231" spans="1:19" x14ac:dyDescent="0.2">
      <c r="A231" s="46" t="s">
        <v>248</v>
      </c>
      <c r="B231" s="47">
        <v>0.78870864183245926</v>
      </c>
      <c r="C231" s="48" t="s">
        <v>30</v>
      </c>
      <c r="D231" s="49"/>
      <c r="E231" s="49"/>
      <c r="F231" s="49"/>
      <c r="G231" s="49" t="s">
        <v>30</v>
      </c>
      <c r="H231" s="49"/>
      <c r="I231" s="49"/>
      <c r="J231" s="50" t="s">
        <v>30</v>
      </c>
      <c r="K231" s="48"/>
      <c r="L231" s="49"/>
      <c r="M231" s="49"/>
      <c r="N231" s="49"/>
      <c r="O231" s="49"/>
      <c r="P231" s="49"/>
      <c r="Q231" s="51"/>
      <c r="R231" s="52"/>
      <c r="S231" s="53" t="s">
        <v>30</v>
      </c>
    </row>
    <row r="232" spans="1:19" x14ac:dyDescent="0.2">
      <c r="A232" s="46" t="s">
        <v>249</v>
      </c>
      <c r="B232" s="47">
        <v>1.0286812248097128</v>
      </c>
      <c r="C232" s="48"/>
      <c r="D232" s="49"/>
      <c r="E232" s="49"/>
      <c r="F232" s="49"/>
      <c r="G232" s="49"/>
      <c r="H232" s="49"/>
      <c r="I232" s="49"/>
      <c r="J232" s="50"/>
      <c r="K232" s="48" t="s">
        <v>30</v>
      </c>
      <c r="L232" s="49"/>
      <c r="M232" s="49"/>
      <c r="N232" s="49"/>
      <c r="O232" s="49" t="s">
        <v>30</v>
      </c>
      <c r="P232" s="49"/>
      <c r="Q232" s="51" t="s">
        <v>30</v>
      </c>
      <c r="R232" s="52"/>
      <c r="S232" s="53" t="s">
        <v>30</v>
      </c>
    </row>
    <row r="233" spans="1:19" x14ac:dyDescent="0.2">
      <c r="A233" s="46" t="s">
        <v>250</v>
      </c>
      <c r="B233" s="47">
        <v>1.9003037824451341</v>
      </c>
      <c r="C233" s="48" t="s">
        <v>30</v>
      </c>
      <c r="D233" s="49" t="s">
        <v>30</v>
      </c>
      <c r="E233" s="49"/>
      <c r="F233" s="49" t="s">
        <v>30</v>
      </c>
      <c r="G233" s="49"/>
      <c r="H233" s="49"/>
      <c r="I233" s="49"/>
      <c r="J233" s="50"/>
      <c r="K233" s="48"/>
      <c r="L233" s="49"/>
      <c r="M233" s="49"/>
      <c r="N233" s="49"/>
      <c r="O233" s="49"/>
      <c r="P233" s="49"/>
      <c r="Q233" s="51"/>
      <c r="R233" s="52"/>
      <c r="S233" s="53"/>
    </row>
    <row r="234" spans="1:19" x14ac:dyDescent="0.2">
      <c r="A234" s="46" t="s">
        <v>251</v>
      </c>
      <c r="B234" s="47">
        <v>2.6704655268987985E-2</v>
      </c>
      <c r="C234" s="48" t="s">
        <v>30</v>
      </c>
      <c r="D234" s="49" t="s">
        <v>30</v>
      </c>
      <c r="E234" s="49"/>
      <c r="F234" s="49" t="s">
        <v>30</v>
      </c>
      <c r="G234" s="49"/>
      <c r="H234" s="49"/>
      <c r="I234" s="49"/>
      <c r="J234" s="50"/>
      <c r="K234" s="48"/>
      <c r="L234" s="49"/>
      <c r="M234" s="49"/>
      <c r="N234" s="49"/>
      <c r="O234" s="49"/>
      <c r="P234" s="49"/>
      <c r="Q234" s="51"/>
      <c r="R234" s="52"/>
      <c r="S234" s="53" t="s">
        <v>30</v>
      </c>
    </row>
    <row r="235" spans="1:19" x14ac:dyDescent="0.2">
      <c r="A235" s="46" t="s">
        <v>252</v>
      </c>
      <c r="B235" s="47">
        <v>1.2312912024622413</v>
      </c>
      <c r="C235" s="48"/>
      <c r="D235" s="49"/>
      <c r="E235" s="49"/>
      <c r="F235" s="49"/>
      <c r="G235" s="49"/>
      <c r="H235" s="49"/>
      <c r="I235" s="49"/>
      <c r="J235" s="50"/>
      <c r="K235" s="48" t="s">
        <v>30</v>
      </c>
      <c r="L235" s="49"/>
      <c r="M235" s="49"/>
      <c r="N235" s="49"/>
      <c r="O235" s="49" t="s">
        <v>30</v>
      </c>
      <c r="P235" s="49"/>
      <c r="Q235" s="51" t="s">
        <v>30</v>
      </c>
      <c r="R235" s="52"/>
      <c r="S235" s="53" t="s">
        <v>30</v>
      </c>
    </row>
    <row r="236" spans="1:19" x14ac:dyDescent="0.2">
      <c r="A236" s="46" t="s">
        <v>253</v>
      </c>
      <c r="B236" s="47">
        <v>7.0519438615976607E-2</v>
      </c>
      <c r="C236" s="48"/>
      <c r="D236" s="49"/>
      <c r="E236" s="49"/>
      <c r="F236" s="49"/>
      <c r="G236" s="49"/>
      <c r="H236" s="49"/>
      <c r="I236" s="49"/>
      <c r="J236" s="50"/>
      <c r="K236" s="48" t="s">
        <v>30</v>
      </c>
      <c r="L236" s="49"/>
      <c r="M236" s="49"/>
      <c r="N236" s="49"/>
      <c r="O236" s="49" t="s">
        <v>30</v>
      </c>
      <c r="P236" s="49"/>
      <c r="Q236" s="51" t="s">
        <v>30</v>
      </c>
      <c r="R236" s="52"/>
      <c r="S236" s="53"/>
    </row>
    <row r="237" spans="1:19" x14ac:dyDescent="0.2">
      <c r="A237" s="46" t="s">
        <v>254</v>
      </c>
      <c r="B237" s="47">
        <v>3.3852838904217336E-2</v>
      </c>
      <c r="C237" s="48"/>
      <c r="D237" s="49"/>
      <c r="E237" s="49"/>
      <c r="F237" s="49"/>
      <c r="G237" s="49"/>
      <c r="H237" s="49"/>
      <c r="I237" s="49"/>
      <c r="J237" s="50"/>
      <c r="K237" s="48" t="s">
        <v>30</v>
      </c>
      <c r="L237" s="49"/>
      <c r="M237" s="49"/>
      <c r="N237" s="49"/>
      <c r="O237" s="49" t="s">
        <v>30</v>
      </c>
      <c r="P237" s="49"/>
      <c r="Q237" s="51" t="s">
        <v>30</v>
      </c>
      <c r="R237" s="52"/>
      <c r="S237" s="53"/>
    </row>
    <row r="238" spans="1:19" x14ac:dyDescent="0.2">
      <c r="A238" s="46" t="s">
        <v>255</v>
      </c>
      <c r="B238" s="47">
        <v>0.72436321158391059</v>
      </c>
      <c r="C238" s="48"/>
      <c r="D238" s="49"/>
      <c r="E238" s="49"/>
      <c r="F238" s="49"/>
      <c r="G238" s="49"/>
      <c r="H238" s="49"/>
      <c r="I238" s="49"/>
      <c r="J238" s="50"/>
      <c r="K238" s="48" t="s">
        <v>30</v>
      </c>
      <c r="L238" s="49"/>
      <c r="M238" s="49"/>
      <c r="N238" s="49"/>
      <c r="O238" s="49" t="s">
        <v>30</v>
      </c>
      <c r="P238" s="49" t="s">
        <v>30</v>
      </c>
      <c r="Q238" s="51"/>
      <c r="R238" s="52"/>
      <c r="S238" s="53" t="s">
        <v>30</v>
      </c>
    </row>
    <row r="239" spans="1:19" x14ac:dyDescent="0.2">
      <c r="A239" s="46" t="s">
        <v>256</v>
      </c>
      <c r="B239" s="47">
        <v>5.3628955883172935</v>
      </c>
      <c r="C239" s="48"/>
      <c r="D239" s="49"/>
      <c r="E239" s="49"/>
      <c r="F239" s="49"/>
      <c r="G239" s="49"/>
      <c r="H239" s="49"/>
      <c r="I239" s="49"/>
      <c r="J239" s="50"/>
      <c r="K239" s="48" t="s">
        <v>30</v>
      </c>
      <c r="L239" s="49"/>
      <c r="M239" s="49"/>
      <c r="N239" s="49"/>
      <c r="O239" s="49" t="s">
        <v>30</v>
      </c>
      <c r="P239" s="49" t="s">
        <v>30</v>
      </c>
      <c r="Q239" s="51"/>
      <c r="R239" s="52"/>
      <c r="S239" s="53" t="s">
        <v>30</v>
      </c>
    </row>
    <row r="240" spans="1:19" x14ac:dyDescent="0.2">
      <c r="A240" s="46" t="s">
        <v>257</v>
      </c>
      <c r="B240" s="47">
        <v>4.3405020095931356E-2</v>
      </c>
      <c r="C240" s="48" t="s">
        <v>30</v>
      </c>
      <c r="D240" s="49"/>
      <c r="E240" s="49"/>
      <c r="F240" s="49"/>
      <c r="G240" s="49" t="s">
        <v>30</v>
      </c>
      <c r="H240" s="49"/>
      <c r="I240" s="49"/>
      <c r="J240" s="50" t="s">
        <v>30</v>
      </c>
      <c r="K240" s="48"/>
      <c r="L240" s="49"/>
      <c r="M240" s="49"/>
      <c r="N240" s="49"/>
      <c r="O240" s="49"/>
      <c r="P240" s="49"/>
      <c r="Q240" s="51"/>
      <c r="R240" s="52"/>
      <c r="S240" s="53"/>
    </row>
    <row r="241" spans="1:19" x14ac:dyDescent="0.2">
      <c r="A241" s="46" t="s">
        <v>258</v>
      </c>
      <c r="B241" s="47">
        <v>0.66479272256776811</v>
      </c>
      <c r="C241" s="48" t="s">
        <v>30</v>
      </c>
      <c r="D241" s="49"/>
      <c r="E241" s="49"/>
      <c r="F241" s="49"/>
      <c r="G241" s="49" t="s">
        <v>30</v>
      </c>
      <c r="H241" s="49"/>
      <c r="I241" s="49"/>
      <c r="J241" s="50" t="s">
        <v>30</v>
      </c>
      <c r="K241" s="48"/>
      <c r="L241" s="49"/>
      <c r="M241" s="49"/>
      <c r="N241" s="49"/>
      <c r="O241" s="49"/>
      <c r="P241" s="49"/>
      <c r="Q241" s="51"/>
      <c r="R241" s="52"/>
      <c r="S241" s="53"/>
    </row>
    <row r="242" spans="1:19" x14ac:dyDescent="0.2">
      <c r="A242" s="46" t="s">
        <v>259</v>
      </c>
      <c r="B242" s="47">
        <v>7.9765506835161051E-2</v>
      </c>
      <c r="C242" s="48"/>
      <c r="D242" s="49"/>
      <c r="E242" s="49"/>
      <c r="F242" s="49"/>
      <c r="G242" s="49"/>
      <c r="H242" s="49"/>
      <c r="I242" s="49"/>
      <c r="J242" s="50"/>
      <c r="K242" s="48" t="s">
        <v>30</v>
      </c>
      <c r="L242" s="49"/>
      <c r="M242" s="49"/>
      <c r="N242" s="49"/>
      <c r="O242" s="49" t="s">
        <v>30</v>
      </c>
      <c r="P242" s="49"/>
      <c r="Q242" s="51" t="s">
        <v>30</v>
      </c>
      <c r="R242" s="52"/>
      <c r="S242" s="53" t="s">
        <v>30</v>
      </c>
    </row>
    <row r="243" spans="1:19" x14ac:dyDescent="0.2">
      <c r="A243" s="46" t="s">
        <v>260</v>
      </c>
      <c r="B243" s="47">
        <v>0.15187438343211662</v>
      </c>
      <c r="C243" s="48" t="s">
        <v>30</v>
      </c>
      <c r="D243" s="49" t="s">
        <v>30</v>
      </c>
      <c r="E243" s="49"/>
      <c r="F243" s="49" t="s">
        <v>30</v>
      </c>
      <c r="G243" s="49"/>
      <c r="H243" s="49"/>
      <c r="I243" s="49"/>
      <c r="J243" s="50"/>
      <c r="K243" s="48"/>
      <c r="L243" s="49"/>
      <c r="M243" s="49"/>
      <c r="N243" s="49"/>
      <c r="O243" s="49"/>
      <c r="P243" s="49"/>
      <c r="Q243" s="51"/>
      <c r="R243" s="52"/>
      <c r="S243" s="53" t="s">
        <v>30</v>
      </c>
    </row>
    <row r="244" spans="1:19" x14ac:dyDescent="0.2">
      <c r="A244" s="46" t="s">
        <v>261</v>
      </c>
      <c r="B244" s="47">
        <v>0.28192248235885464</v>
      </c>
      <c r="C244" s="48" t="s">
        <v>30</v>
      </c>
      <c r="D244" s="49" t="s">
        <v>30</v>
      </c>
      <c r="E244" s="49"/>
      <c r="F244" s="49" t="s">
        <v>30</v>
      </c>
      <c r="G244" s="49"/>
      <c r="H244" s="49"/>
      <c r="I244" s="49"/>
      <c r="J244" s="50"/>
      <c r="K244" s="48"/>
      <c r="L244" s="49"/>
      <c r="M244" s="49"/>
      <c r="N244" s="49"/>
      <c r="O244" s="49"/>
      <c r="P244" s="49"/>
      <c r="Q244" s="51"/>
      <c r="R244" s="52"/>
      <c r="S244" s="53"/>
    </row>
    <row r="245" spans="1:19" x14ac:dyDescent="0.2">
      <c r="A245" s="46" t="s">
        <v>262</v>
      </c>
      <c r="B245" s="47">
        <v>0.11128974014985653</v>
      </c>
      <c r="C245" s="48" t="s">
        <v>30</v>
      </c>
      <c r="D245" s="49" t="s">
        <v>30</v>
      </c>
      <c r="E245" s="49"/>
      <c r="F245" s="49" t="s">
        <v>30</v>
      </c>
      <c r="G245" s="49"/>
      <c r="H245" s="49"/>
      <c r="I245" s="49"/>
      <c r="J245" s="50"/>
      <c r="K245" s="48"/>
      <c r="L245" s="49"/>
      <c r="M245" s="49"/>
      <c r="N245" s="49"/>
      <c r="O245" s="49"/>
      <c r="P245" s="49"/>
      <c r="Q245" s="51"/>
      <c r="R245" s="52"/>
      <c r="S245" s="53"/>
    </row>
    <row r="246" spans="1:19" x14ac:dyDescent="0.2">
      <c r="A246" s="46" t="s">
        <v>263</v>
      </c>
      <c r="B246" s="47">
        <v>6.3063149243499983E-2</v>
      </c>
      <c r="C246" s="48" t="s">
        <v>30</v>
      </c>
      <c r="D246" s="49"/>
      <c r="E246" s="49"/>
      <c r="F246" s="49"/>
      <c r="G246" s="49" t="s">
        <v>30</v>
      </c>
      <c r="H246" s="49"/>
      <c r="I246" s="49"/>
      <c r="J246" s="50" t="s">
        <v>30</v>
      </c>
      <c r="K246" s="48"/>
      <c r="L246" s="49"/>
      <c r="M246" s="49"/>
      <c r="N246" s="49"/>
      <c r="O246" s="49"/>
      <c r="P246" s="49"/>
      <c r="Q246" s="51"/>
      <c r="R246" s="52"/>
      <c r="S246" s="53"/>
    </row>
    <row r="247" spans="1:19" x14ac:dyDescent="0.2">
      <c r="A247" s="46" t="s">
        <v>264</v>
      </c>
      <c r="B247" s="47">
        <v>0.66471338544919656</v>
      </c>
      <c r="C247" s="48"/>
      <c r="D247" s="49"/>
      <c r="E247" s="49"/>
      <c r="F247" s="49"/>
      <c r="G247" s="49"/>
      <c r="H247" s="49"/>
      <c r="I247" s="49"/>
      <c r="J247" s="50"/>
      <c r="K247" s="48" t="s">
        <v>30</v>
      </c>
      <c r="L247" s="49"/>
      <c r="M247" s="49"/>
      <c r="N247" s="49"/>
      <c r="O247" s="49" t="s">
        <v>30</v>
      </c>
      <c r="P247" s="49"/>
      <c r="Q247" s="51" t="s">
        <v>30</v>
      </c>
      <c r="R247" s="52"/>
      <c r="S247" s="53" t="s">
        <v>30</v>
      </c>
    </row>
    <row r="248" spans="1:19" x14ac:dyDescent="0.2">
      <c r="A248" s="46" t="s">
        <v>265</v>
      </c>
      <c r="B248" s="47">
        <v>0.1313778079303918</v>
      </c>
      <c r="C248" s="48"/>
      <c r="D248" s="49"/>
      <c r="E248" s="49"/>
      <c r="F248" s="49"/>
      <c r="G248" s="49"/>
      <c r="H248" s="49"/>
      <c r="I248" s="49"/>
      <c r="J248" s="50"/>
      <c r="K248" s="48" t="s">
        <v>30</v>
      </c>
      <c r="L248" s="49"/>
      <c r="M248" s="49"/>
      <c r="N248" s="49"/>
      <c r="O248" s="49" t="s">
        <v>30</v>
      </c>
      <c r="P248" s="49"/>
      <c r="Q248" s="51" t="s">
        <v>30</v>
      </c>
      <c r="R248" s="52"/>
      <c r="S248" s="53"/>
    </row>
    <row r="249" spans="1:19" x14ac:dyDescent="0.2">
      <c r="A249" s="46" t="s">
        <v>266</v>
      </c>
      <c r="B249" s="47">
        <v>0.22496037075769457</v>
      </c>
      <c r="C249" s="48" t="s">
        <v>30</v>
      </c>
      <c r="D249" s="49"/>
      <c r="E249" s="49"/>
      <c r="F249" s="49"/>
      <c r="G249" s="49" t="s">
        <v>30</v>
      </c>
      <c r="H249" s="49"/>
      <c r="I249" s="49"/>
      <c r="J249" s="50" t="s">
        <v>30</v>
      </c>
      <c r="K249" s="48"/>
      <c r="L249" s="49"/>
      <c r="M249" s="49"/>
      <c r="N249" s="49"/>
      <c r="O249" s="49"/>
      <c r="P249" s="49"/>
      <c r="Q249" s="51"/>
      <c r="R249" s="52"/>
      <c r="S249" s="53"/>
    </row>
    <row r="250" spans="1:19" x14ac:dyDescent="0.2">
      <c r="A250" s="46" t="s">
        <v>267</v>
      </c>
      <c r="B250" s="47">
        <v>3.8142510065761755E-2</v>
      </c>
      <c r="C250" s="48" t="s">
        <v>30</v>
      </c>
      <c r="D250" s="49"/>
      <c r="E250" s="49"/>
      <c r="F250" s="49"/>
      <c r="G250" s="49" t="s">
        <v>30</v>
      </c>
      <c r="H250" s="49"/>
      <c r="I250" s="49"/>
      <c r="J250" s="50" t="s">
        <v>30</v>
      </c>
      <c r="K250" s="48"/>
      <c r="L250" s="49"/>
      <c r="M250" s="49"/>
      <c r="N250" s="49"/>
      <c r="O250" s="49"/>
      <c r="P250" s="49"/>
      <c r="Q250" s="51"/>
      <c r="R250" s="52"/>
      <c r="S250" s="53"/>
    </row>
    <row r="251" spans="1:19" x14ac:dyDescent="0.2">
      <c r="A251" s="70" t="s">
        <v>268</v>
      </c>
      <c r="B251" s="62">
        <f>+SUM(B252:B257)</f>
        <v>3.1348292390808452</v>
      </c>
      <c r="C251" s="63"/>
      <c r="D251" s="64"/>
      <c r="E251" s="64"/>
      <c r="F251" s="64"/>
      <c r="G251" s="64"/>
      <c r="H251" s="64"/>
      <c r="I251" s="64"/>
      <c r="J251" s="65"/>
      <c r="K251" s="66"/>
      <c r="L251" s="64"/>
      <c r="M251" s="64"/>
      <c r="N251" s="64"/>
      <c r="O251" s="64"/>
      <c r="P251" s="64"/>
      <c r="Q251" s="67"/>
      <c r="R251" s="68"/>
      <c r="S251" s="69"/>
    </row>
    <row r="252" spans="1:19" x14ac:dyDescent="0.2">
      <c r="A252" s="46" t="s">
        <v>269</v>
      </c>
      <c r="B252" s="47">
        <v>0.3489524350406451</v>
      </c>
      <c r="C252" s="48" t="s">
        <v>30</v>
      </c>
      <c r="D252" s="49" t="s">
        <v>30</v>
      </c>
      <c r="E252" s="49"/>
      <c r="F252" s="49" t="s">
        <v>30</v>
      </c>
      <c r="G252" s="49"/>
      <c r="H252" s="49"/>
      <c r="I252" s="49"/>
      <c r="J252" s="50"/>
      <c r="K252" s="48"/>
      <c r="L252" s="49"/>
      <c r="M252" s="49"/>
      <c r="N252" s="49"/>
      <c r="O252" s="49"/>
      <c r="P252" s="49"/>
      <c r="Q252" s="51"/>
      <c r="R252" s="52"/>
      <c r="S252" s="53"/>
    </row>
    <row r="253" spans="1:19" x14ac:dyDescent="0.2">
      <c r="A253" s="46" t="s">
        <v>270</v>
      </c>
      <c r="B253" s="47">
        <v>1.5776227182201542E-2</v>
      </c>
      <c r="C253" s="48" t="s">
        <v>30</v>
      </c>
      <c r="D253" s="49"/>
      <c r="E253" s="49"/>
      <c r="F253" s="49"/>
      <c r="G253" s="49" t="s">
        <v>30</v>
      </c>
      <c r="H253" s="49"/>
      <c r="I253" s="49"/>
      <c r="J253" s="50" t="s">
        <v>30</v>
      </c>
      <c r="K253" s="48"/>
      <c r="L253" s="49"/>
      <c r="M253" s="49"/>
      <c r="N253" s="49"/>
      <c r="O253" s="49"/>
      <c r="P253" s="49"/>
      <c r="Q253" s="51"/>
      <c r="R253" s="52"/>
      <c r="S253" s="53"/>
    </row>
    <row r="254" spans="1:19" x14ac:dyDescent="0.2">
      <c r="A254" s="46" t="s">
        <v>271</v>
      </c>
      <c r="B254" s="47">
        <v>1.0876062742292245</v>
      </c>
      <c r="C254" s="48" t="s">
        <v>30</v>
      </c>
      <c r="D254" s="49"/>
      <c r="E254" s="49"/>
      <c r="F254" s="49"/>
      <c r="G254" s="49" t="s">
        <v>30</v>
      </c>
      <c r="H254" s="49"/>
      <c r="I254" s="49"/>
      <c r="J254" s="50" t="s">
        <v>30</v>
      </c>
      <c r="K254" s="48"/>
      <c r="L254" s="49"/>
      <c r="M254" s="49"/>
      <c r="N254" s="49"/>
      <c r="O254" s="49"/>
      <c r="P254" s="49"/>
      <c r="Q254" s="51"/>
      <c r="R254" s="52"/>
      <c r="S254" s="53"/>
    </row>
    <row r="255" spans="1:19" x14ac:dyDescent="0.2">
      <c r="A255" s="46" t="s">
        <v>272</v>
      </c>
      <c r="B255" s="47">
        <v>0.11682798315711541</v>
      </c>
      <c r="C255" s="48" t="s">
        <v>30</v>
      </c>
      <c r="D255" s="49"/>
      <c r="E255" s="49"/>
      <c r="F255" s="49"/>
      <c r="G255" s="49" t="s">
        <v>30</v>
      </c>
      <c r="H255" s="49"/>
      <c r="I255" s="49"/>
      <c r="J255" s="50" t="s">
        <v>30</v>
      </c>
      <c r="K255" s="48"/>
      <c r="L255" s="49"/>
      <c r="M255" s="49"/>
      <c r="N255" s="49"/>
      <c r="O255" s="49"/>
      <c r="P255" s="49"/>
      <c r="Q255" s="51"/>
      <c r="R255" s="52"/>
      <c r="S255" s="53"/>
    </row>
    <row r="256" spans="1:19" x14ac:dyDescent="0.2">
      <c r="A256" s="46" t="s">
        <v>273</v>
      </c>
      <c r="B256" s="47">
        <v>1.2822193236117523</v>
      </c>
      <c r="C256" s="48" t="s">
        <v>30</v>
      </c>
      <c r="D256" s="49"/>
      <c r="E256" s="49"/>
      <c r="F256" s="49"/>
      <c r="G256" s="49" t="s">
        <v>30</v>
      </c>
      <c r="H256" s="49"/>
      <c r="I256" s="49"/>
      <c r="J256" s="50" t="s">
        <v>30</v>
      </c>
      <c r="K256" s="48"/>
      <c r="L256" s="49"/>
      <c r="M256" s="49"/>
      <c r="N256" s="49"/>
      <c r="O256" s="49"/>
      <c r="P256" s="49"/>
      <c r="Q256" s="51"/>
      <c r="R256" s="52"/>
      <c r="S256" s="53" t="s">
        <v>30</v>
      </c>
    </row>
    <row r="257" spans="1:19" x14ac:dyDescent="0.2">
      <c r="A257" s="46" t="s">
        <v>274</v>
      </c>
      <c r="B257" s="47">
        <v>0.28344699585990618</v>
      </c>
      <c r="C257" s="48" t="s">
        <v>30</v>
      </c>
      <c r="D257" s="49"/>
      <c r="E257" s="49"/>
      <c r="F257" s="49"/>
      <c r="G257" s="49" t="s">
        <v>30</v>
      </c>
      <c r="H257" s="49"/>
      <c r="I257" s="49"/>
      <c r="J257" s="50" t="s">
        <v>30</v>
      </c>
      <c r="K257" s="48"/>
      <c r="L257" s="49"/>
      <c r="M257" s="49"/>
      <c r="N257" s="49"/>
      <c r="O257" s="49"/>
      <c r="P257" s="49"/>
      <c r="Q257" s="51"/>
      <c r="R257" s="52"/>
      <c r="S257" s="53" t="s">
        <v>30</v>
      </c>
    </row>
    <row r="258" spans="1:19" x14ac:dyDescent="0.2">
      <c r="A258" s="70" t="s">
        <v>275</v>
      </c>
      <c r="B258" s="62">
        <f>+SUM(B259:B281)</f>
        <v>4.870930983405354</v>
      </c>
      <c r="C258" s="63"/>
      <c r="D258" s="64"/>
      <c r="E258" s="64"/>
      <c r="F258" s="64"/>
      <c r="G258" s="64"/>
      <c r="H258" s="64"/>
      <c r="I258" s="64"/>
      <c r="J258" s="65"/>
      <c r="K258" s="66"/>
      <c r="L258" s="64"/>
      <c r="M258" s="64"/>
      <c r="N258" s="64"/>
      <c r="O258" s="64"/>
      <c r="P258" s="64"/>
      <c r="Q258" s="67"/>
      <c r="R258" s="68"/>
      <c r="S258" s="69"/>
    </row>
    <row r="259" spans="1:19" x14ac:dyDescent="0.2">
      <c r="A259" s="46" t="s">
        <v>276</v>
      </c>
      <c r="B259" s="47">
        <v>0.56101319733294275</v>
      </c>
      <c r="C259" s="48" t="s">
        <v>30</v>
      </c>
      <c r="D259" s="49" t="s">
        <v>30</v>
      </c>
      <c r="E259" s="49"/>
      <c r="F259" s="49" t="s">
        <v>30</v>
      </c>
      <c r="G259" s="49"/>
      <c r="H259" s="49"/>
      <c r="I259" s="49"/>
      <c r="J259" s="50"/>
      <c r="K259" s="48"/>
      <c r="L259" s="49"/>
      <c r="M259" s="49"/>
      <c r="N259" s="49"/>
      <c r="O259" s="49"/>
      <c r="P259" s="49"/>
      <c r="Q259" s="51"/>
      <c r="R259" s="52"/>
      <c r="S259" s="53"/>
    </row>
    <row r="260" spans="1:19" x14ac:dyDescent="0.2">
      <c r="A260" s="46" t="s">
        <v>277</v>
      </c>
      <c r="B260" s="47">
        <v>4.8106819811073336E-2</v>
      </c>
      <c r="C260" s="48" t="s">
        <v>30</v>
      </c>
      <c r="D260" s="49" t="s">
        <v>30</v>
      </c>
      <c r="E260" s="49"/>
      <c r="F260" s="49" t="s">
        <v>30</v>
      </c>
      <c r="G260" s="49"/>
      <c r="H260" s="49"/>
      <c r="I260" s="49"/>
      <c r="J260" s="50"/>
      <c r="K260" s="48"/>
      <c r="L260" s="49"/>
      <c r="M260" s="49"/>
      <c r="N260" s="49"/>
      <c r="O260" s="49"/>
      <c r="P260" s="49"/>
      <c r="Q260" s="51"/>
      <c r="R260" s="52"/>
      <c r="S260" s="53"/>
    </row>
    <row r="261" spans="1:19" x14ac:dyDescent="0.2">
      <c r="A261" s="46" t="s">
        <v>278</v>
      </c>
      <c r="B261" s="47">
        <v>0.17557738826958316</v>
      </c>
      <c r="C261" s="48" t="s">
        <v>30</v>
      </c>
      <c r="D261" s="49"/>
      <c r="E261" s="49"/>
      <c r="F261" s="49"/>
      <c r="G261" s="49" t="s">
        <v>30</v>
      </c>
      <c r="H261" s="49"/>
      <c r="I261" s="49"/>
      <c r="J261" s="50" t="s">
        <v>30</v>
      </c>
      <c r="K261" s="48"/>
      <c r="L261" s="49"/>
      <c r="M261" s="49"/>
      <c r="N261" s="49"/>
      <c r="O261" s="49"/>
      <c r="P261" s="49"/>
      <c r="Q261" s="51"/>
      <c r="R261" s="52"/>
      <c r="S261" s="53" t="s">
        <v>30</v>
      </c>
    </row>
    <row r="262" spans="1:19" x14ac:dyDescent="0.2">
      <c r="A262" s="46" t="s">
        <v>279</v>
      </c>
      <c r="B262" s="47">
        <v>0.19226262565788141</v>
      </c>
      <c r="C262" s="48" t="s">
        <v>30</v>
      </c>
      <c r="D262" s="49"/>
      <c r="E262" s="49"/>
      <c r="F262" s="49"/>
      <c r="G262" s="49" t="s">
        <v>30</v>
      </c>
      <c r="H262" s="49"/>
      <c r="I262" s="49"/>
      <c r="J262" s="50" t="s">
        <v>30</v>
      </c>
      <c r="K262" s="48"/>
      <c r="L262" s="49"/>
      <c r="M262" s="49"/>
      <c r="N262" s="49"/>
      <c r="O262" s="49"/>
      <c r="P262" s="49"/>
      <c r="Q262" s="51"/>
      <c r="R262" s="52"/>
      <c r="S262" s="53"/>
    </row>
    <row r="263" spans="1:19" x14ac:dyDescent="0.2">
      <c r="A263" s="46" t="s">
        <v>280</v>
      </c>
      <c r="B263" s="47">
        <v>0.28917331243322703</v>
      </c>
      <c r="C263" s="48" t="s">
        <v>30</v>
      </c>
      <c r="D263" s="49" t="s">
        <v>30</v>
      </c>
      <c r="E263" s="49"/>
      <c r="F263" s="49" t="s">
        <v>30</v>
      </c>
      <c r="G263" s="49"/>
      <c r="H263" s="49"/>
      <c r="I263" s="49"/>
      <c r="J263" s="50"/>
      <c r="K263" s="48"/>
      <c r="L263" s="49"/>
      <c r="M263" s="49"/>
      <c r="N263" s="49"/>
      <c r="O263" s="49"/>
      <c r="P263" s="49"/>
      <c r="Q263" s="51"/>
      <c r="R263" s="52"/>
      <c r="S263" s="53"/>
    </row>
    <row r="264" spans="1:19" x14ac:dyDescent="0.2">
      <c r="A264" s="46" t="s">
        <v>281</v>
      </c>
      <c r="B264" s="47">
        <v>0.11959133639014263</v>
      </c>
      <c r="C264" s="48" t="s">
        <v>30</v>
      </c>
      <c r="D264" s="49" t="s">
        <v>30</v>
      </c>
      <c r="E264" s="49"/>
      <c r="F264" s="49" t="s">
        <v>30</v>
      </c>
      <c r="G264" s="49"/>
      <c r="H264" s="49"/>
      <c r="I264" s="49"/>
      <c r="J264" s="50"/>
      <c r="K264" s="48"/>
      <c r="L264" s="49"/>
      <c r="M264" s="49"/>
      <c r="N264" s="49"/>
      <c r="O264" s="49"/>
      <c r="P264" s="49"/>
      <c r="Q264" s="51"/>
      <c r="R264" s="52"/>
      <c r="S264" s="53"/>
    </row>
    <row r="265" spans="1:19" x14ac:dyDescent="0.2">
      <c r="A265" s="46" t="s">
        <v>282</v>
      </c>
      <c r="B265" s="47">
        <v>5.8095858647163164E-2</v>
      </c>
      <c r="C265" s="48" t="s">
        <v>30</v>
      </c>
      <c r="D265" s="49" t="s">
        <v>30</v>
      </c>
      <c r="E265" s="49"/>
      <c r="F265" s="49" t="s">
        <v>30</v>
      </c>
      <c r="G265" s="49"/>
      <c r="H265" s="49"/>
      <c r="I265" s="49"/>
      <c r="J265" s="50"/>
      <c r="K265" s="48"/>
      <c r="L265" s="49"/>
      <c r="M265" s="49"/>
      <c r="N265" s="49"/>
      <c r="O265" s="49"/>
      <c r="P265" s="49"/>
      <c r="Q265" s="51"/>
      <c r="R265" s="52"/>
      <c r="S265" s="53"/>
    </row>
    <row r="266" spans="1:19" x14ac:dyDescent="0.2">
      <c r="A266" s="46" t="s">
        <v>283</v>
      </c>
      <c r="B266" s="47">
        <v>7.6317004235263775E-2</v>
      </c>
      <c r="C266" s="48" t="s">
        <v>30</v>
      </c>
      <c r="D266" s="49" t="s">
        <v>30</v>
      </c>
      <c r="E266" s="49"/>
      <c r="F266" s="49" t="s">
        <v>30</v>
      </c>
      <c r="G266" s="49"/>
      <c r="H266" s="49"/>
      <c r="I266" s="49"/>
      <c r="J266" s="50"/>
      <c r="K266" s="48"/>
      <c r="L266" s="49"/>
      <c r="M266" s="49"/>
      <c r="N266" s="49"/>
      <c r="O266" s="49"/>
      <c r="P266" s="49"/>
      <c r="Q266" s="51"/>
      <c r="R266" s="52"/>
      <c r="S266" s="53"/>
    </row>
    <row r="267" spans="1:19" x14ac:dyDescent="0.2">
      <c r="A267" s="46" t="s">
        <v>284</v>
      </c>
      <c r="B267" s="47">
        <v>0.25994896608539958</v>
      </c>
      <c r="C267" s="48" t="s">
        <v>30</v>
      </c>
      <c r="D267" s="49" t="s">
        <v>30</v>
      </c>
      <c r="E267" s="49"/>
      <c r="F267" s="49" t="s">
        <v>30</v>
      </c>
      <c r="G267" s="49"/>
      <c r="H267" s="49"/>
      <c r="I267" s="49"/>
      <c r="J267" s="50"/>
      <c r="K267" s="48"/>
      <c r="L267" s="49"/>
      <c r="M267" s="49"/>
      <c r="N267" s="49"/>
      <c r="O267" s="49"/>
      <c r="P267" s="49"/>
      <c r="Q267" s="51"/>
      <c r="R267" s="52"/>
      <c r="S267" s="53"/>
    </row>
    <row r="268" spans="1:19" x14ac:dyDescent="0.2">
      <c r="A268" s="46" t="s">
        <v>285</v>
      </c>
      <c r="B268" s="47">
        <v>0.11137545798400018</v>
      </c>
      <c r="C268" s="48" t="s">
        <v>30</v>
      </c>
      <c r="D268" s="49" t="s">
        <v>30</v>
      </c>
      <c r="E268" s="49"/>
      <c r="F268" s="49" t="s">
        <v>30</v>
      </c>
      <c r="G268" s="49"/>
      <c r="H268" s="49"/>
      <c r="I268" s="49"/>
      <c r="J268" s="50"/>
      <c r="K268" s="48"/>
      <c r="L268" s="49"/>
      <c r="M268" s="49"/>
      <c r="N268" s="49"/>
      <c r="O268" s="49"/>
      <c r="P268" s="49"/>
      <c r="Q268" s="51"/>
      <c r="R268" s="52"/>
      <c r="S268" s="53"/>
    </row>
    <row r="269" spans="1:19" x14ac:dyDescent="0.2">
      <c r="A269" s="46" t="s">
        <v>286</v>
      </c>
      <c r="B269" s="47">
        <v>0.55065419645297387</v>
      </c>
      <c r="C269" s="48" t="s">
        <v>30</v>
      </c>
      <c r="D269" s="49" t="s">
        <v>30</v>
      </c>
      <c r="E269" s="49"/>
      <c r="F269" s="49" t="s">
        <v>30</v>
      </c>
      <c r="G269" s="49"/>
      <c r="H269" s="49"/>
      <c r="I269" s="49"/>
      <c r="J269" s="50"/>
      <c r="K269" s="48"/>
      <c r="L269" s="49"/>
      <c r="M269" s="49"/>
      <c r="N269" s="49"/>
      <c r="O269" s="49"/>
      <c r="P269" s="49"/>
      <c r="Q269" s="51"/>
      <c r="R269" s="52"/>
      <c r="S269" s="53" t="s">
        <v>30</v>
      </c>
    </row>
    <row r="270" spans="1:19" x14ac:dyDescent="0.2">
      <c r="A270" s="46" t="s">
        <v>287</v>
      </c>
      <c r="B270" s="47">
        <v>8.7681583605768817E-2</v>
      </c>
      <c r="C270" s="48" t="s">
        <v>30</v>
      </c>
      <c r="D270" s="49" t="s">
        <v>30</v>
      </c>
      <c r="E270" s="49"/>
      <c r="F270" s="49" t="s">
        <v>30</v>
      </c>
      <c r="G270" s="49"/>
      <c r="H270" s="49"/>
      <c r="I270" s="49"/>
      <c r="J270" s="50"/>
      <c r="K270" s="48"/>
      <c r="L270" s="49"/>
      <c r="M270" s="49"/>
      <c r="N270" s="49"/>
      <c r="O270" s="49"/>
      <c r="P270" s="49"/>
      <c r="Q270" s="51"/>
      <c r="R270" s="52"/>
      <c r="S270" s="53"/>
    </row>
    <row r="271" spans="1:19" x14ac:dyDescent="0.2">
      <c r="A271" s="46" t="s">
        <v>288</v>
      </c>
      <c r="B271" s="47">
        <v>8.089534874337044E-2</v>
      </c>
      <c r="C271" s="48" t="s">
        <v>30</v>
      </c>
      <c r="D271" s="49" t="s">
        <v>30</v>
      </c>
      <c r="E271" s="49"/>
      <c r="F271" s="49" t="s">
        <v>30</v>
      </c>
      <c r="G271" s="49"/>
      <c r="H271" s="49"/>
      <c r="I271" s="49"/>
      <c r="J271" s="50"/>
      <c r="K271" s="48"/>
      <c r="L271" s="49"/>
      <c r="M271" s="49"/>
      <c r="N271" s="49"/>
      <c r="O271" s="49"/>
      <c r="P271" s="49"/>
      <c r="Q271" s="51"/>
      <c r="R271" s="52"/>
      <c r="S271" s="53"/>
    </row>
    <row r="272" spans="1:19" x14ac:dyDescent="0.2">
      <c r="A272" s="46" t="s">
        <v>289</v>
      </c>
      <c r="B272" s="47">
        <v>0.66193518955274278</v>
      </c>
      <c r="C272" s="48" t="s">
        <v>30</v>
      </c>
      <c r="D272" s="49"/>
      <c r="E272" s="49"/>
      <c r="F272" s="49"/>
      <c r="G272" s="49" t="s">
        <v>30</v>
      </c>
      <c r="H272" s="49"/>
      <c r="I272" s="49"/>
      <c r="J272" s="50" t="s">
        <v>30</v>
      </c>
      <c r="K272" s="48"/>
      <c r="L272" s="49"/>
      <c r="M272" s="49"/>
      <c r="N272" s="49"/>
      <c r="O272" s="49"/>
      <c r="P272" s="49"/>
      <c r="Q272" s="51"/>
      <c r="R272" s="52"/>
      <c r="S272" s="53"/>
    </row>
    <row r="273" spans="1:19" x14ac:dyDescent="0.2">
      <c r="A273" s="46" t="s">
        <v>290</v>
      </c>
      <c r="B273" s="47">
        <v>6.7976710575701524E-2</v>
      </c>
      <c r="C273" s="48" t="s">
        <v>30</v>
      </c>
      <c r="D273" s="49" t="s">
        <v>30</v>
      </c>
      <c r="E273" s="49"/>
      <c r="F273" s="49" t="s">
        <v>30</v>
      </c>
      <c r="G273" s="49"/>
      <c r="H273" s="49"/>
      <c r="I273" s="49"/>
      <c r="J273" s="50"/>
      <c r="K273" s="48"/>
      <c r="L273" s="49"/>
      <c r="M273" s="49"/>
      <c r="N273" s="49"/>
      <c r="O273" s="49"/>
      <c r="P273" s="49"/>
      <c r="Q273" s="51"/>
      <c r="R273" s="52"/>
      <c r="S273" s="53"/>
    </row>
    <row r="274" spans="1:19" x14ac:dyDescent="0.2">
      <c r="A274" s="46" t="s">
        <v>291</v>
      </c>
      <c r="B274" s="47">
        <v>5.0175958572667941E-2</v>
      </c>
      <c r="C274" s="48" t="s">
        <v>30</v>
      </c>
      <c r="D274" s="49" t="s">
        <v>30</v>
      </c>
      <c r="E274" s="49"/>
      <c r="F274" s="49" t="s">
        <v>30</v>
      </c>
      <c r="G274" s="49"/>
      <c r="H274" s="49"/>
      <c r="I274" s="49"/>
      <c r="J274" s="50"/>
      <c r="K274" s="48"/>
      <c r="L274" s="49"/>
      <c r="M274" s="49"/>
      <c r="N274" s="49"/>
      <c r="O274" s="49"/>
      <c r="P274" s="49"/>
      <c r="Q274" s="51"/>
      <c r="R274" s="52"/>
      <c r="S274" s="53"/>
    </row>
    <row r="275" spans="1:19" x14ac:dyDescent="0.2">
      <c r="A275" s="46" t="s">
        <v>292</v>
      </c>
      <c r="B275" s="47">
        <v>0.10790152409504705</v>
      </c>
      <c r="C275" s="48" t="s">
        <v>30</v>
      </c>
      <c r="D275" s="49" t="s">
        <v>30</v>
      </c>
      <c r="E275" s="49"/>
      <c r="F275" s="49" t="s">
        <v>30</v>
      </c>
      <c r="G275" s="49"/>
      <c r="H275" s="49"/>
      <c r="I275" s="49"/>
      <c r="J275" s="50"/>
      <c r="K275" s="48"/>
      <c r="L275" s="49"/>
      <c r="M275" s="49"/>
      <c r="N275" s="49"/>
      <c r="O275" s="49"/>
      <c r="P275" s="49"/>
      <c r="Q275" s="51"/>
      <c r="R275" s="52"/>
      <c r="S275" s="53"/>
    </row>
    <row r="276" spans="1:19" x14ac:dyDescent="0.2">
      <c r="A276" s="46" t="s">
        <v>293</v>
      </c>
      <c r="B276" s="47">
        <v>1.9238906451822423E-2</v>
      </c>
      <c r="C276" s="48" t="s">
        <v>30</v>
      </c>
      <c r="D276" s="49" t="s">
        <v>30</v>
      </c>
      <c r="E276" s="49"/>
      <c r="F276" s="49" t="s">
        <v>30</v>
      </c>
      <c r="G276" s="49"/>
      <c r="H276" s="49"/>
      <c r="I276" s="49"/>
      <c r="J276" s="50"/>
      <c r="K276" s="48"/>
      <c r="L276" s="49"/>
      <c r="M276" s="49"/>
      <c r="N276" s="49"/>
      <c r="O276" s="49"/>
      <c r="P276" s="49"/>
      <c r="Q276" s="51"/>
      <c r="R276" s="52"/>
      <c r="S276" s="53" t="s">
        <v>30</v>
      </c>
    </row>
    <row r="277" spans="1:19" x14ac:dyDescent="0.2">
      <c r="A277" s="46" t="s">
        <v>294</v>
      </c>
      <c r="B277" s="47">
        <v>2.0076308891048167E-2</v>
      </c>
      <c r="C277" s="48" t="s">
        <v>30</v>
      </c>
      <c r="D277" s="49" t="s">
        <v>30</v>
      </c>
      <c r="E277" s="49"/>
      <c r="F277" s="49" t="s">
        <v>30</v>
      </c>
      <c r="G277" s="49"/>
      <c r="H277" s="49"/>
      <c r="I277" s="49"/>
      <c r="J277" s="50"/>
      <c r="K277" s="48"/>
      <c r="L277" s="49"/>
      <c r="M277" s="49"/>
      <c r="N277" s="49"/>
      <c r="O277" s="49"/>
      <c r="P277" s="49"/>
      <c r="Q277" s="51"/>
      <c r="R277" s="52"/>
      <c r="S277" s="53"/>
    </row>
    <row r="278" spans="1:19" x14ac:dyDescent="0.2">
      <c r="A278" s="46" t="s">
        <v>295</v>
      </c>
      <c r="B278" s="47">
        <v>0.54041367728926215</v>
      </c>
      <c r="C278" s="48" t="s">
        <v>30</v>
      </c>
      <c r="D278" s="49"/>
      <c r="E278" s="49"/>
      <c r="F278" s="49"/>
      <c r="G278" s="49" t="s">
        <v>30</v>
      </c>
      <c r="H278" s="49"/>
      <c r="I278" s="49"/>
      <c r="J278" s="50" t="s">
        <v>30</v>
      </c>
      <c r="K278" s="48"/>
      <c r="L278" s="49"/>
      <c r="M278" s="49"/>
      <c r="N278" s="49"/>
      <c r="O278" s="49"/>
      <c r="P278" s="49"/>
      <c r="Q278" s="51"/>
      <c r="R278" s="52"/>
      <c r="S278" s="53"/>
    </row>
    <row r="279" spans="1:19" x14ac:dyDescent="0.2">
      <c r="A279" s="46" t="s">
        <v>296</v>
      </c>
      <c r="B279" s="47">
        <v>7.4185650235494893E-2</v>
      </c>
      <c r="C279" s="48" t="s">
        <v>30</v>
      </c>
      <c r="D279" s="49"/>
      <c r="E279" s="49"/>
      <c r="F279" s="49"/>
      <c r="G279" s="49" t="s">
        <v>30</v>
      </c>
      <c r="H279" s="49"/>
      <c r="I279" s="49"/>
      <c r="J279" s="50" t="s">
        <v>30</v>
      </c>
      <c r="K279" s="48"/>
      <c r="L279" s="49"/>
      <c r="M279" s="49"/>
      <c r="N279" s="49"/>
      <c r="O279" s="49"/>
      <c r="P279" s="49"/>
      <c r="Q279" s="51"/>
      <c r="R279" s="52"/>
      <c r="S279" s="53"/>
    </row>
    <row r="280" spans="1:19" x14ac:dyDescent="0.2">
      <c r="A280" s="46" t="s">
        <v>297</v>
      </c>
      <c r="B280" s="47">
        <v>0.36342231821275545</v>
      </c>
      <c r="C280" s="48" t="s">
        <v>30</v>
      </c>
      <c r="D280" s="49"/>
      <c r="E280" s="49"/>
      <c r="F280" s="49"/>
      <c r="G280" s="49" t="s">
        <v>30</v>
      </c>
      <c r="H280" s="49"/>
      <c r="I280" s="49"/>
      <c r="J280" s="50" t="s">
        <v>30</v>
      </c>
      <c r="K280" s="48"/>
      <c r="L280" s="49"/>
      <c r="M280" s="49"/>
      <c r="N280" s="49"/>
      <c r="O280" s="49"/>
      <c r="P280" s="49"/>
      <c r="Q280" s="51"/>
      <c r="R280" s="52"/>
      <c r="S280" s="53"/>
    </row>
    <row r="281" spans="1:19" x14ac:dyDescent="0.2">
      <c r="A281" s="46" t="s">
        <v>298</v>
      </c>
      <c r="B281" s="47">
        <v>0.35491164388002044</v>
      </c>
      <c r="C281" s="48" t="s">
        <v>30</v>
      </c>
      <c r="D281" s="49" t="s">
        <v>30</v>
      </c>
      <c r="E281" s="49"/>
      <c r="F281" s="49" t="s">
        <v>30</v>
      </c>
      <c r="G281" s="49"/>
      <c r="H281" s="49"/>
      <c r="I281" s="49"/>
      <c r="J281" s="50"/>
      <c r="K281" s="48"/>
      <c r="L281" s="49"/>
      <c r="M281" s="49"/>
      <c r="N281" s="49"/>
      <c r="O281" s="49"/>
      <c r="P281" s="49"/>
      <c r="Q281" s="51"/>
      <c r="R281" s="52"/>
      <c r="S281" s="53" t="s">
        <v>30</v>
      </c>
    </row>
    <row r="282" spans="1:19" x14ac:dyDescent="0.2">
      <c r="A282" s="70" t="s">
        <v>299</v>
      </c>
      <c r="B282" s="62">
        <f>+SUM(B283:B289)</f>
        <v>3.5365860129710667</v>
      </c>
      <c r="C282" s="63"/>
      <c r="D282" s="64"/>
      <c r="E282" s="64"/>
      <c r="F282" s="64"/>
      <c r="G282" s="64"/>
      <c r="H282" s="64"/>
      <c r="I282" s="64"/>
      <c r="J282" s="65"/>
      <c r="K282" s="66"/>
      <c r="L282" s="64"/>
      <c r="M282" s="64"/>
      <c r="N282" s="64"/>
      <c r="O282" s="64"/>
      <c r="P282" s="64"/>
      <c r="Q282" s="67"/>
      <c r="R282" s="68"/>
      <c r="S282" s="69"/>
    </row>
    <row r="283" spans="1:19" x14ac:dyDescent="0.2">
      <c r="A283" s="46" t="s">
        <v>300</v>
      </c>
      <c r="B283" s="47">
        <v>6.046518633484714E-2</v>
      </c>
      <c r="C283" s="48" t="s">
        <v>30</v>
      </c>
      <c r="D283" s="49"/>
      <c r="E283" s="49"/>
      <c r="F283" s="49"/>
      <c r="G283" s="49" t="s">
        <v>30</v>
      </c>
      <c r="H283" s="49" t="s">
        <v>30</v>
      </c>
      <c r="I283" s="49"/>
      <c r="J283" s="50"/>
      <c r="K283" s="48"/>
      <c r="L283" s="49"/>
      <c r="M283" s="49"/>
      <c r="N283" s="49"/>
      <c r="O283" s="49"/>
      <c r="P283" s="49"/>
      <c r="Q283" s="51"/>
      <c r="R283" s="52"/>
      <c r="S283" s="53"/>
    </row>
    <row r="284" spans="1:19" x14ac:dyDescent="0.2">
      <c r="A284" s="46" t="s">
        <v>301</v>
      </c>
      <c r="B284" s="47">
        <v>0.20559724146495931</v>
      </c>
      <c r="C284" s="48" t="s">
        <v>30</v>
      </c>
      <c r="D284" s="49"/>
      <c r="E284" s="49"/>
      <c r="F284" s="49"/>
      <c r="G284" s="49" t="s">
        <v>30</v>
      </c>
      <c r="H284" s="49" t="s">
        <v>30</v>
      </c>
      <c r="I284" s="49"/>
      <c r="J284" s="50"/>
      <c r="K284" s="48"/>
      <c r="L284" s="49"/>
      <c r="M284" s="49"/>
      <c r="N284" s="49"/>
      <c r="O284" s="49"/>
      <c r="P284" s="49"/>
      <c r="Q284" s="51"/>
      <c r="R284" s="52"/>
      <c r="S284" s="53"/>
    </row>
    <row r="285" spans="1:19" x14ac:dyDescent="0.2">
      <c r="A285" s="46" t="s">
        <v>302</v>
      </c>
      <c r="B285" s="47">
        <v>0.28189081941256561</v>
      </c>
      <c r="C285" s="48" t="s">
        <v>30</v>
      </c>
      <c r="D285" s="49"/>
      <c r="E285" s="49"/>
      <c r="F285" s="49"/>
      <c r="G285" s="49" t="s">
        <v>30</v>
      </c>
      <c r="H285" s="49" t="s">
        <v>30</v>
      </c>
      <c r="I285" s="49"/>
      <c r="J285" s="50"/>
      <c r="K285" s="48"/>
      <c r="L285" s="49"/>
      <c r="M285" s="49"/>
      <c r="N285" s="49"/>
      <c r="O285" s="49"/>
      <c r="P285" s="49"/>
      <c r="Q285" s="51"/>
      <c r="R285" s="52"/>
      <c r="S285" s="53"/>
    </row>
    <row r="286" spans="1:19" x14ac:dyDescent="0.2">
      <c r="A286" s="46" t="s">
        <v>303</v>
      </c>
      <c r="B286" s="47">
        <v>0.60933899900854682</v>
      </c>
      <c r="C286" s="48" t="s">
        <v>30</v>
      </c>
      <c r="D286" s="49"/>
      <c r="E286" s="49"/>
      <c r="F286" s="49"/>
      <c r="G286" s="49" t="s">
        <v>30</v>
      </c>
      <c r="H286" s="49" t="s">
        <v>30</v>
      </c>
      <c r="I286" s="49"/>
      <c r="J286" s="50"/>
      <c r="K286" s="48"/>
      <c r="L286" s="49"/>
      <c r="M286" s="49"/>
      <c r="N286" s="49"/>
      <c r="O286" s="49"/>
      <c r="P286" s="49"/>
      <c r="Q286" s="51"/>
      <c r="R286" s="52"/>
      <c r="S286" s="53"/>
    </row>
    <row r="287" spans="1:19" x14ac:dyDescent="0.2">
      <c r="A287" s="46" t="s">
        <v>304</v>
      </c>
      <c r="B287" s="47">
        <v>0.58042358936468563</v>
      </c>
      <c r="C287" s="48" t="s">
        <v>30</v>
      </c>
      <c r="D287" s="49"/>
      <c r="E287" s="49"/>
      <c r="F287" s="49"/>
      <c r="G287" s="49" t="s">
        <v>30</v>
      </c>
      <c r="H287" s="49" t="s">
        <v>30</v>
      </c>
      <c r="I287" s="49"/>
      <c r="J287" s="50"/>
      <c r="K287" s="48"/>
      <c r="L287" s="49"/>
      <c r="M287" s="49"/>
      <c r="N287" s="49"/>
      <c r="O287" s="49"/>
      <c r="P287" s="49"/>
      <c r="Q287" s="51"/>
      <c r="R287" s="52"/>
      <c r="S287" s="53"/>
    </row>
    <row r="288" spans="1:19" x14ac:dyDescent="0.2">
      <c r="A288" s="46" t="s">
        <v>305</v>
      </c>
      <c r="B288" s="47">
        <v>0.28974240310177701</v>
      </c>
      <c r="C288" s="48" t="s">
        <v>30</v>
      </c>
      <c r="D288" s="49"/>
      <c r="E288" s="49"/>
      <c r="F288" s="49"/>
      <c r="G288" s="49" t="s">
        <v>30</v>
      </c>
      <c r="H288" s="49" t="s">
        <v>30</v>
      </c>
      <c r="I288" s="49"/>
      <c r="J288" s="50"/>
      <c r="K288" s="48"/>
      <c r="L288" s="49"/>
      <c r="M288" s="49"/>
      <c r="N288" s="49"/>
      <c r="O288" s="49"/>
      <c r="P288" s="49"/>
      <c r="Q288" s="51"/>
      <c r="R288" s="52"/>
      <c r="S288" s="53"/>
    </row>
    <row r="289" spans="1:19" x14ac:dyDescent="0.2">
      <c r="A289" s="46" t="s">
        <v>306</v>
      </c>
      <c r="B289" s="47">
        <v>1.5091277742836855</v>
      </c>
      <c r="C289" s="48" t="s">
        <v>30</v>
      </c>
      <c r="D289" s="49"/>
      <c r="E289" s="49"/>
      <c r="F289" s="49"/>
      <c r="G289" s="49" t="s">
        <v>30</v>
      </c>
      <c r="H289" s="49" t="s">
        <v>30</v>
      </c>
      <c r="I289" s="49"/>
      <c r="J289" s="50"/>
      <c r="K289" s="48"/>
      <c r="L289" s="49"/>
      <c r="M289" s="49"/>
      <c r="N289" s="49"/>
      <c r="O289" s="49"/>
      <c r="P289" s="49"/>
      <c r="Q289" s="51"/>
      <c r="R289" s="52"/>
      <c r="S289" s="53"/>
    </row>
    <row r="290" spans="1:19" x14ac:dyDescent="0.2">
      <c r="A290" s="70" t="s">
        <v>307</v>
      </c>
      <c r="B290" s="62">
        <f>+SUM(B291:B299)</f>
        <v>9.5186649791755897</v>
      </c>
      <c r="C290" s="63"/>
      <c r="D290" s="64"/>
      <c r="E290" s="64"/>
      <c r="F290" s="64"/>
      <c r="G290" s="64"/>
      <c r="H290" s="64"/>
      <c r="I290" s="64"/>
      <c r="J290" s="65"/>
      <c r="K290" s="66"/>
      <c r="L290" s="64"/>
      <c r="M290" s="64"/>
      <c r="N290" s="64"/>
      <c r="O290" s="64"/>
      <c r="P290" s="64"/>
      <c r="Q290" s="67"/>
      <c r="R290" s="68"/>
      <c r="S290" s="69"/>
    </row>
    <row r="291" spans="1:19" x14ac:dyDescent="0.2">
      <c r="A291" s="46" t="s">
        <v>308</v>
      </c>
      <c r="B291" s="47">
        <v>0.15209290688236726</v>
      </c>
      <c r="C291" s="48" t="s">
        <v>30</v>
      </c>
      <c r="D291" s="49" t="s">
        <v>30</v>
      </c>
      <c r="E291" s="49" t="s">
        <v>30</v>
      </c>
      <c r="F291" s="49"/>
      <c r="G291" s="49"/>
      <c r="H291" s="49"/>
      <c r="I291" s="49"/>
      <c r="J291" s="50"/>
      <c r="K291" s="48"/>
      <c r="L291" s="49"/>
      <c r="M291" s="49"/>
      <c r="N291" s="49"/>
      <c r="O291" s="49"/>
      <c r="P291" s="49"/>
      <c r="Q291" s="51"/>
      <c r="R291" s="52"/>
      <c r="S291" s="53"/>
    </row>
    <row r="292" spans="1:19" x14ac:dyDescent="0.2">
      <c r="A292" s="46" t="s">
        <v>309</v>
      </c>
      <c r="B292" s="47">
        <v>0.13048462302182043</v>
      </c>
      <c r="C292" s="48" t="s">
        <v>30</v>
      </c>
      <c r="D292" s="49" t="s">
        <v>30</v>
      </c>
      <c r="E292" s="49" t="s">
        <v>30</v>
      </c>
      <c r="F292" s="49"/>
      <c r="G292" s="49"/>
      <c r="H292" s="49"/>
      <c r="I292" s="49"/>
      <c r="J292" s="50"/>
      <c r="K292" s="48"/>
      <c r="L292" s="49"/>
      <c r="M292" s="49"/>
      <c r="N292" s="49"/>
      <c r="O292" s="49"/>
      <c r="P292" s="49"/>
      <c r="Q292" s="51"/>
      <c r="R292" s="52"/>
      <c r="S292" s="53"/>
    </row>
    <row r="293" spans="1:19" x14ac:dyDescent="0.2">
      <c r="A293" s="46" t="s">
        <v>310</v>
      </c>
      <c r="B293" s="47">
        <v>2.9628921478177372E-2</v>
      </c>
      <c r="C293" s="48" t="s">
        <v>30</v>
      </c>
      <c r="D293" s="49"/>
      <c r="E293" s="49"/>
      <c r="F293" s="49"/>
      <c r="G293" s="49" t="s">
        <v>30</v>
      </c>
      <c r="H293" s="49"/>
      <c r="I293" s="49"/>
      <c r="J293" s="50" t="s">
        <v>30</v>
      </c>
      <c r="K293" s="48"/>
      <c r="L293" s="49"/>
      <c r="M293" s="49"/>
      <c r="N293" s="49"/>
      <c r="O293" s="49"/>
      <c r="P293" s="49"/>
      <c r="Q293" s="51"/>
      <c r="R293" s="52"/>
      <c r="S293" s="53"/>
    </row>
    <row r="294" spans="1:19" x14ac:dyDescent="0.2">
      <c r="A294" s="46" t="s">
        <v>311</v>
      </c>
      <c r="B294" s="47">
        <v>0.24609486002777303</v>
      </c>
      <c r="C294" s="48" t="s">
        <v>30</v>
      </c>
      <c r="D294" s="49"/>
      <c r="E294" s="49"/>
      <c r="F294" s="49"/>
      <c r="G294" s="49" t="s">
        <v>30</v>
      </c>
      <c r="H294" s="49"/>
      <c r="I294" s="49"/>
      <c r="J294" s="50" t="s">
        <v>30</v>
      </c>
      <c r="K294" s="48"/>
      <c r="L294" s="49"/>
      <c r="M294" s="49"/>
      <c r="N294" s="49"/>
      <c r="O294" s="49"/>
      <c r="P294" s="49"/>
      <c r="Q294" s="51"/>
      <c r="R294" s="52"/>
      <c r="S294" s="53"/>
    </row>
    <row r="295" spans="1:19" x14ac:dyDescent="0.2">
      <c r="A295" s="46" t="s">
        <v>312</v>
      </c>
      <c r="B295" s="47">
        <v>4.5764971726264774</v>
      </c>
      <c r="C295" s="48" t="s">
        <v>30</v>
      </c>
      <c r="D295" s="49"/>
      <c r="E295" s="49"/>
      <c r="F295" s="49"/>
      <c r="G295" s="49" t="s">
        <v>30</v>
      </c>
      <c r="H295" s="49"/>
      <c r="I295" s="49"/>
      <c r="J295" s="50" t="s">
        <v>30</v>
      </c>
      <c r="K295" s="48"/>
      <c r="L295" s="49"/>
      <c r="M295" s="49"/>
      <c r="N295" s="49"/>
      <c r="O295" s="49"/>
      <c r="P295" s="49"/>
      <c r="Q295" s="51"/>
      <c r="R295" s="52"/>
      <c r="S295" s="53"/>
    </row>
    <row r="296" spans="1:19" x14ac:dyDescent="0.2">
      <c r="A296" s="46" t="s">
        <v>313</v>
      </c>
      <c r="B296" s="47">
        <v>1.0792685038204055</v>
      </c>
      <c r="C296" s="48" t="s">
        <v>30</v>
      </c>
      <c r="D296" s="49" t="s">
        <v>30</v>
      </c>
      <c r="E296" s="49" t="s">
        <v>30</v>
      </c>
      <c r="F296" s="49"/>
      <c r="G296" s="49"/>
      <c r="H296" s="49"/>
      <c r="I296" s="49"/>
      <c r="J296" s="50"/>
      <c r="K296" s="48"/>
      <c r="L296" s="49"/>
      <c r="M296" s="49"/>
      <c r="N296" s="49"/>
      <c r="O296" s="49"/>
      <c r="P296" s="49"/>
      <c r="Q296" s="51"/>
      <c r="R296" s="52"/>
      <c r="S296" s="53"/>
    </row>
    <row r="297" spans="1:19" x14ac:dyDescent="0.2">
      <c r="A297" s="46" t="s">
        <v>314</v>
      </c>
      <c r="B297" s="47">
        <v>0.13842511070975949</v>
      </c>
      <c r="C297" s="48" t="s">
        <v>30</v>
      </c>
      <c r="D297" s="49" t="s">
        <v>30</v>
      </c>
      <c r="E297" s="49" t="s">
        <v>30</v>
      </c>
      <c r="F297" s="49"/>
      <c r="G297" s="49"/>
      <c r="H297" s="49"/>
      <c r="I297" s="49"/>
      <c r="J297" s="50"/>
      <c r="K297" s="48"/>
      <c r="L297" s="49"/>
      <c r="M297" s="49"/>
      <c r="N297" s="49"/>
      <c r="O297" s="49"/>
      <c r="P297" s="49"/>
      <c r="Q297" s="51"/>
      <c r="R297" s="52"/>
      <c r="S297" s="53"/>
    </row>
    <row r="298" spans="1:19" x14ac:dyDescent="0.2">
      <c r="A298" s="46" t="s">
        <v>315</v>
      </c>
      <c r="B298" s="47">
        <v>0.33794516548696107</v>
      </c>
      <c r="C298" s="48" t="s">
        <v>30</v>
      </c>
      <c r="D298" s="49" t="s">
        <v>30</v>
      </c>
      <c r="E298" s="49" t="s">
        <v>30</v>
      </c>
      <c r="F298" s="49"/>
      <c r="G298" s="49"/>
      <c r="H298" s="49"/>
      <c r="I298" s="49"/>
      <c r="J298" s="50"/>
      <c r="K298" s="48"/>
      <c r="L298" s="49"/>
      <c r="M298" s="49"/>
      <c r="N298" s="49"/>
      <c r="O298" s="49"/>
      <c r="P298" s="49"/>
      <c r="Q298" s="51"/>
      <c r="R298" s="52"/>
      <c r="S298" s="53"/>
    </row>
    <row r="299" spans="1:19" x14ac:dyDescent="0.2">
      <c r="A299" s="46" t="s">
        <v>316</v>
      </c>
      <c r="B299" s="47">
        <v>2.8282277151218476</v>
      </c>
      <c r="C299" s="48" t="s">
        <v>30</v>
      </c>
      <c r="D299" s="49"/>
      <c r="E299" s="49"/>
      <c r="F299" s="49"/>
      <c r="G299" s="49" t="s">
        <v>30</v>
      </c>
      <c r="H299" s="49"/>
      <c r="I299" s="49"/>
      <c r="J299" s="50" t="s">
        <v>30</v>
      </c>
      <c r="K299" s="48"/>
      <c r="L299" s="49"/>
      <c r="M299" s="49"/>
      <c r="N299" s="49"/>
      <c r="O299" s="49"/>
      <c r="P299" s="49"/>
      <c r="Q299" s="51"/>
      <c r="R299" s="52"/>
      <c r="S299" s="53"/>
    </row>
    <row r="300" spans="1:19" x14ac:dyDescent="0.2">
      <c r="A300" s="70" t="s">
        <v>317</v>
      </c>
      <c r="B300" s="62">
        <f>+SUM(B301:B322)</f>
        <v>4.693363654436296</v>
      </c>
      <c r="C300" s="63"/>
      <c r="D300" s="64"/>
      <c r="E300" s="64"/>
      <c r="F300" s="64"/>
      <c r="G300" s="64"/>
      <c r="H300" s="64"/>
      <c r="I300" s="64"/>
      <c r="J300" s="65"/>
      <c r="K300" s="66"/>
      <c r="L300" s="64"/>
      <c r="M300" s="64"/>
      <c r="N300" s="64"/>
      <c r="O300" s="64"/>
      <c r="P300" s="64"/>
      <c r="Q300" s="67"/>
      <c r="R300" s="68"/>
      <c r="S300" s="69"/>
    </row>
    <row r="301" spans="1:19" x14ac:dyDescent="0.2">
      <c r="A301" s="46" t="s">
        <v>318</v>
      </c>
      <c r="B301" s="47">
        <v>2.639107841199835E-2</v>
      </c>
      <c r="C301" s="48" t="s">
        <v>30</v>
      </c>
      <c r="D301" s="49" t="s">
        <v>30</v>
      </c>
      <c r="E301" s="49"/>
      <c r="F301" s="49" t="s">
        <v>30</v>
      </c>
      <c r="G301" s="49"/>
      <c r="H301" s="49"/>
      <c r="I301" s="49"/>
      <c r="J301" s="50"/>
      <c r="K301" s="48"/>
      <c r="L301" s="49"/>
      <c r="M301" s="49"/>
      <c r="N301" s="49"/>
      <c r="O301" s="49"/>
      <c r="P301" s="49"/>
      <c r="Q301" s="51"/>
      <c r="R301" s="52"/>
      <c r="S301" s="53"/>
    </row>
    <row r="302" spans="1:19" x14ac:dyDescent="0.2">
      <c r="A302" s="46" t="s">
        <v>319</v>
      </c>
      <c r="B302" s="47">
        <v>0.22241667749209129</v>
      </c>
      <c r="C302" s="48" t="s">
        <v>30</v>
      </c>
      <c r="D302" s="49" t="s">
        <v>30</v>
      </c>
      <c r="E302" s="49"/>
      <c r="F302" s="49" t="s">
        <v>30</v>
      </c>
      <c r="G302" s="49"/>
      <c r="H302" s="49"/>
      <c r="I302" s="49"/>
      <c r="J302" s="50"/>
      <c r="K302" s="48"/>
      <c r="L302" s="49"/>
      <c r="M302" s="49"/>
      <c r="N302" s="49"/>
      <c r="O302" s="49"/>
      <c r="P302" s="49"/>
      <c r="Q302" s="51"/>
      <c r="R302" s="52"/>
      <c r="S302" s="53"/>
    </row>
    <row r="303" spans="1:19" x14ac:dyDescent="0.2">
      <c r="A303" s="46" t="s">
        <v>320</v>
      </c>
      <c r="B303" s="47">
        <v>0.18776977372432396</v>
      </c>
      <c r="C303" s="48" t="s">
        <v>30</v>
      </c>
      <c r="D303" s="49" t="s">
        <v>30</v>
      </c>
      <c r="E303" s="49"/>
      <c r="F303" s="49" t="s">
        <v>30</v>
      </c>
      <c r="G303" s="49"/>
      <c r="H303" s="49"/>
      <c r="I303" s="49"/>
      <c r="J303" s="50"/>
      <c r="K303" s="48"/>
      <c r="L303" s="49"/>
      <c r="M303" s="49"/>
      <c r="N303" s="49"/>
      <c r="O303" s="49"/>
      <c r="P303" s="49"/>
      <c r="Q303" s="51"/>
      <c r="R303" s="52"/>
      <c r="S303" s="53"/>
    </row>
    <row r="304" spans="1:19" x14ac:dyDescent="0.2">
      <c r="A304" s="46" t="s">
        <v>321</v>
      </c>
      <c r="B304" s="47">
        <v>0.35475095037409277</v>
      </c>
      <c r="C304" s="48" t="s">
        <v>30</v>
      </c>
      <c r="D304" s="49"/>
      <c r="E304" s="49"/>
      <c r="F304" s="49"/>
      <c r="G304" s="49" t="s">
        <v>30</v>
      </c>
      <c r="H304" s="49"/>
      <c r="I304" s="49"/>
      <c r="J304" s="50" t="s">
        <v>30</v>
      </c>
      <c r="K304" s="48"/>
      <c r="L304" s="49"/>
      <c r="M304" s="49"/>
      <c r="N304" s="49"/>
      <c r="O304" s="49"/>
      <c r="P304" s="49"/>
      <c r="Q304" s="51"/>
      <c r="R304" s="52"/>
      <c r="S304" s="53"/>
    </row>
    <row r="305" spans="1:19" x14ac:dyDescent="0.2">
      <c r="A305" s="46" t="s">
        <v>322</v>
      </c>
      <c r="B305" s="47">
        <v>0.22757048305003139</v>
      </c>
      <c r="C305" s="48" t="s">
        <v>30</v>
      </c>
      <c r="D305" s="49" t="s">
        <v>30</v>
      </c>
      <c r="E305" s="49"/>
      <c r="F305" s="49" t="s">
        <v>30</v>
      </c>
      <c r="G305" s="49"/>
      <c r="H305" s="49"/>
      <c r="I305" s="49"/>
      <c r="J305" s="50"/>
      <c r="K305" s="48"/>
      <c r="L305" s="49"/>
      <c r="M305" s="49"/>
      <c r="N305" s="49"/>
      <c r="O305" s="49"/>
      <c r="P305" s="49"/>
      <c r="Q305" s="51"/>
      <c r="R305" s="52"/>
      <c r="S305" s="53" t="s">
        <v>30</v>
      </c>
    </row>
    <row r="306" spans="1:19" x14ac:dyDescent="0.2">
      <c r="A306" s="46" t="s">
        <v>323</v>
      </c>
      <c r="B306" s="47">
        <v>0.23979952899290435</v>
      </c>
      <c r="C306" s="48" t="s">
        <v>30</v>
      </c>
      <c r="D306" s="49" t="s">
        <v>30</v>
      </c>
      <c r="E306" s="49"/>
      <c r="F306" s="49" t="s">
        <v>30</v>
      </c>
      <c r="G306" s="49"/>
      <c r="H306" s="49"/>
      <c r="I306" s="49"/>
      <c r="J306" s="50"/>
      <c r="K306" s="48"/>
      <c r="L306" s="49"/>
      <c r="M306" s="49"/>
      <c r="N306" s="49"/>
      <c r="O306" s="49"/>
      <c r="P306" s="49"/>
      <c r="Q306" s="51"/>
      <c r="R306" s="52"/>
      <c r="S306" s="53" t="s">
        <v>30</v>
      </c>
    </row>
    <row r="307" spans="1:19" x14ac:dyDescent="0.2">
      <c r="A307" s="46" t="s">
        <v>324</v>
      </c>
      <c r="B307" s="47">
        <v>0.18481273384933691</v>
      </c>
      <c r="C307" s="48" t="s">
        <v>30</v>
      </c>
      <c r="D307" s="49" t="s">
        <v>30</v>
      </c>
      <c r="E307" s="49"/>
      <c r="F307" s="49" t="s">
        <v>30</v>
      </c>
      <c r="G307" s="49"/>
      <c r="H307" s="49"/>
      <c r="I307" s="49"/>
      <c r="J307" s="50"/>
      <c r="K307" s="48"/>
      <c r="L307" s="49"/>
      <c r="M307" s="49"/>
      <c r="N307" s="49"/>
      <c r="O307" s="49"/>
      <c r="P307" s="49"/>
      <c r="Q307" s="51"/>
      <c r="R307" s="52"/>
      <c r="S307" s="53" t="s">
        <v>30</v>
      </c>
    </row>
    <row r="308" spans="1:19" x14ac:dyDescent="0.2">
      <c r="A308" s="46" t="s">
        <v>325</v>
      </c>
      <c r="B308" s="47">
        <v>8.8112105171172891E-2</v>
      </c>
      <c r="C308" s="48"/>
      <c r="D308" s="49"/>
      <c r="E308" s="49"/>
      <c r="F308" s="49"/>
      <c r="G308" s="49"/>
      <c r="H308" s="49"/>
      <c r="I308" s="49"/>
      <c r="J308" s="50"/>
      <c r="K308" s="48" t="s">
        <v>30</v>
      </c>
      <c r="L308" s="49"/>
      <c r="M308" s="49"/>
      <c r="N308" s="49"/>
      <c r="O308" s="49" t="s">
        <v>30</v>
      </c>
      <c r="P308" s="49"/>
      <c r="Q308" s="51" t="s">
        <v>30</v>
      </c>
      <c r="R308" s="52"/>
      <c r="S308" s="53"/>
    </row>
    <row r="309" spans="1:19" x14ac:dyDescent="0.2">
      <c r="A309" s="46" t="s">
        <v>326</v>
      </c>
      <c r="B309" s="47">
        <v>7.0673204000141737E-2</v>
      </c>
      <c r="C309" s="48" t="s">
        <v>30</v>
      </c>
      <c r="D309" s="49"/>
      <c r="E309" s="49"/>
      <c r="F309" s="49"/>
      <c r="G309" s="49" t="s">
        <v>30</v>
      </c>
      <c r="H309" s="49" t="s">
        <v>30</v>
      </c>
      <c r="I309" s="49"/>
      <c r="J309" s="50"/>
      <c r="K309" s="48"/>
      <c r="L309" s="49"/>
      <c r="M309" s="49"/>
      <c r="N309" s="49"/>
      <c r="O309" s="49"/>
      <c r="P309" s="49"/>
      <c r="Q309" s="51"/>
      <c r="R309" s="52"/>
      <c r="S309" s="53"/>
    </row>
    <row r="310" spans="1:19" x14ac:dyDescent="0.2">
      <c r="A310" s="46" t="s">
        <v>327</v>
      </c>
      <c r="B310" s="47">
        <v>0.15199987065444423</v>
      </c>
      <c r="C310" s="48" t="s">
        <v>30</v>
      </c>
      <c r="D310" s="49" t="s">
        <v>30</v>
      </c>
      <c r="E310" s="49"/>
      <c r="F310" s="49" t="s">
        <v>30</v>
      </c>
      <c r="G310" s="49"/>
      <c r="H310" s="49"/>
      <c r="I310" s="49"/>
      <c r="J310" s="50"/>
      <c r="K310" s="48"/>
      <c r="L310" s="49"/>
      <c r="M310" s="49"/>
      <c r="N310" s="49"/>
      <c r="O310" s="49"/>
      <c r="P310" s="49"/>
      <c r="Q310" s="51"/>
      <c r="R310" s="52"/>
      <c r="S310" s="53" t="s">
        <v>30</v>
      </c>
    </row>
    <row r="311" spans="1:19" x14ac:dyDescent="0.2">
      <c r="A311" s="46" t="s">
        <v>328</v>
      </c>
      <c r="B311" s="47">
        <v>0.2374653149122497</v>
      </c>
      <c r="C311" s="48" t="s">
        <v>30</v>
      </c>
      <c r="D311" s="49" t="s">
        <v>30</v>
      </c>
      <c r="E311" s="49"/>
      <c r="F311" s="49" t="s">
        <v>30</v>
      </c>
      <c r="G311" s="49"/>
      <c r="H311" s="49"/>
      <c r="I311" s="49"/>
      <c r="J311" s="50"/>
      <c r="K311" s="48"/>
      <c r="L311" s="49"/>
      <c r="M311" s="49"/>
      <c r="N311" s="49"/>
      <c r="O311" s="49"/>
      <c r="P311" s="49"/>
      <c r="Q311" s="51"/>
      <c r="R311" s="52"/>
      <c r="S311" s="53"/>
    </row>
    <row r="312" spans="1:19" x14ac:dyDescent="0.2">
      <c r="A312" s="46" t="s">
        <v>329</v>
      </c>
      <c r="B312" s="47">
        <v>0.11257809478105253</v>
      </c>
      <c r="C312" s="48" t="s">
        <v>30</v>
      </c>
      <c r="D312" s="49" t="s">
        <v>30</v>
      </c>
      <c r="E312" s="49"/>
      <c r="F312" s="49" t="s">
        <v>30</v>
      </c>
      <c r="G312" s="49"/>
      <c r="H312" s="49"/>
      <c r="I312" s="49"/>
      <c r="J312" s="50"/>
      <c r="K312" s="48"/>
      <c r="L312" s="49"/>
      <c r="M312" s="49"/>
      <c r="N312" s="49"/>
      <c r="O312" s="49"/>
      <c r="P312" s="49"/>
      <c r="Q312" s="51"/>
      <c r="R312" s="52"/>
      <c r="S312" s="53" t="s">
        <v>30</v>
      </c>
    </row>
    <row r="313" spans="1:19" x14ac:dyDescent="0.2">
      <c r="A313" s="46" t="s">
        <v>330</v>
      </c>
      <c r="B313" s="47">
        <v>0.17807934895315766</v>
      </c>
      <c r="C313" s="48" t="s">
        <v>30</v>
      </c>
      <c r="D313" s="49" t="s">
        <v>30</v>
      </c>
      <c r="E313" s="49"/>
      <c r="F313" s="49" t="s">
        <v>30</v>
      </c>
      <c r="G313" s="49"/>
      <c r="H313" s="49"/>
      <c r="I313" s="49"/>
      <c r="J313" s="50"/>
      <c r="K313" s="48"/>
      <c r="L313" s="49"/>
      <c r="M313" s="49"/>
      <c r="N313" s="49"/>
      <c r="O313" s="49"/>
      <c r="P313" s="49"/>
      <c r="Q313" s="51"/>
      <c r="R313" s="52"/>
      <c r="S313" s="53"/>
    </row>
    <row r="314" spans="1:19" x14ac:dyDescent="0.2">
      <c r="A314" s="46" t="s">
        <v>331</v>
      </c>
      <c r="B314" s="47">
        <v>0.3560773465276274</v>
      </c>
      <c r="C314" s="48" t="s">
        <v>30</v>
      </c>
      <c r="D314" s="49" t="s">
        <v>30</v>
      </c>
      <c r="E314" s="49"/>
      <c r="F314" s="49" t="s">
        <v>30</v>
      </c>
      <c r="G314" s="49"/>
      <c r="H314" s="49"/>
      <c r="I314" s="49"/>
      <c r="J314" s="50"/>
      <c r="K314" s="48"/>
      <c r="L314" s="49"/>
      <c r="M314" s="49"/>
      <c r="N314" s="49"/>
      <c r="O314" s="49"/>
      <c r="P314" s="49"/>
      <c r="Q314" s="51"/>
      <c r="R314" s="52"/>
      <c r="S314" s="53"/>
    </row>
    <row r="315" spans="1:19" x14ac:dyDescent="0.2">
      <c r="A315" s="46" t="s">
        <v>332</v>
      </c>
      <c r="B315" s="47">
        <v>0.55805164495745407</v>
      </c>
      <c r="C315" s="48" t="s">
        <v>30</v>
      </c>
      <c r="D315" s="49" t="s">
        <v>30</v>
      </c>
      <c r="E315" s="49"/>
      <c r="F315" s="49" t="s">
        <v>30</v>
      </c>
      <c r="G315" s="49"/>
      <c r="H315" s="49"/>
      <c r="I315" s="49"/>
      <c r="J315" s="50"/>
      <c r="K315" s="48"/>
      <c r="L315" s="49"/>
      <c r="M315" s="49"/>
      <c r="N315" s="49"/>
      <c r="O315" s="49"/>
      <c r="P315" s="49"/>
      <c r="Q315" s="51"/>
      <c r="R315" s="52"/>
      <c r="S315" s="53" t="s">
        <v>30</v>
      </c>
    </row>
    <row r="316" spans="1:19" x14ac:dyDescent="0.2">
      <c r="A316" s="46" t="s">
        <v>333</v>
      </c>
      <c r="B316" s="47">
        <v>0.33289476062885215</v>
      </c>
      <c r="C316" s="48" t="s">
        <v>30</v>
      </c>
      <c r="D316" s="49" t="s">
        <v>30</v>
      </c>
      <c r="E316" s="49"/>
      <c r="F316" s="49" t="s">
        <v>30</v>
      </c>
      <c r="G316" s="49"/>
      <c r="H316" s="49"/>
      <c r="I316" s="49"/>
      <c r="J316" s="50"/>
      <c r="K316" s="48"/>
      <c r="L316" s="49"/>
      <c r="M316" s="49"/>
      <c r="N316" s="49"/>
      <c r="O316" s="49"/>
      <c r="P316" s="49"/>
      <c r="Q316" s="51"/>
      <c r="R316" s="52"/>
      <c r="S316" s="53"/>
    </row>
    <row r="317" spans="1:19" x14ac:dyDescent="0.2">
      <c r="A317" s="46" t="s">
        <v>334</v>
      </c>
      <c r="B317" s="47">
        <v>7.3180636142385069E-2</v>
      </c>
      <c r="C317" s="48" t="s">
        <v>30</v>
      </c>
      <c r="D317" s="49" t="s">
        <v>30</v>
      </c>
      <c r="E317" s="49"/>
      <c r="F317" s="49" t="s">
        <v>30</v>
      </c>
      <c r="G317" s="49"/>
      <c r="H317" s="49"/>
      <c r="I317" s="49"/>
      <c r="J317" s="50"/>
      <c r="K317" s="48"/>
      <c r="L317" s="49"/>
      <c r="M317" s="49"/>
      <c r="N317" s="49"/>
      <c r="O317" s="49"/>
      <c r="P317" s="49"/>
      <c r="Q317" s="51"/>
      <c r="R317" s="52"/>
      <c r="S317" s="53"/>
    </row>
    <row r="318" spans="1:19" x14ac:dyDescent="0.2">
      <c r="A318" s="46" t="s">
        <v>335</v>
      </c>
      <c r="B318" s="47">
        <v>0.20550294924274448</v>
      </c>
      <c r="C318" s="48" t="s">
        <v>30</v>
      </c>
      <c r="D318" s="49"/>
      <c r="E318" s="49"/>
      <c r="F318" s="49"/>
      <c r="G318" s="49" t="s">
        <v>30</v>
      </c>
      <c r="H318" s="49"/>
      <c r="I318" s="49"/>
      <c r="J318" s="50" t="s">
        <v>30</v>
      </c>
      <c r="K318" s="48"/>
      <c r="L318" s="49"/>
      <c r="M318" s="49"/>
      <c r="N318" s="49"/>
      <c r="O318" s="49"/>
      <c r="P318" s="49"/>
      <c r="Q318" s="51"/>
      <c r="R318" s="52"/>
      <c r="S318" s="53"/>
    </row>
    <row r="319" spans="1:19" x14ac:dyDescent="0.2">
      <c r="A319" s="46" t="s">
        <v>336</v>
      </c>
      <c r="B319" s="47">
        <v>0.2262617000886829</v>
      </c>
      <c r="C319" s="48" t="s">
        <v>30</v>
      </c>
      <c r="D319" s="49"/>
      <c r="E319" s="49"/>
      <c r="F319" s="49"/>
      <c r="G319" s="49" t="s">
        <v>30</v>
      </c>
      <c r="H319" s="49"/>
      <c r="I319" s="49"/>
      <c r="J319" s="50" t="s">
        <v>30</v>
      </c>
      <c r="K319" s="48"/>
      <c r="L319" s="49"/>
      <c r="M319" s="49"/>
      <c r="N319" s="49"/>
      <c r="O319" s="49"/>
      <c r="P319" s="49"/>
      <c r="Q319" s="51"/>
      <c r="R319" s="52"/>
      <c r="S319" s="53"/>
    </row>
    <row r="320" spans="1:19" x14ac:dyDescent="0.2">
      <c r="A320" s="46" t="s">
        <v>337</v>
      </c>
      <c r="B320" s="47">
        <v>0.23911128239406174</v>
      </c>
      <c r="C320" s="48" t="s">
        <v>30</v>
      </c>
      <c r="D320" s="49"/>
      <c r="E320" s="49"/>
      <c r="F320" s="49"/>
      <c r="G320" s="49" t="s">
        <v>30</v>
      </c>
      <c r="H320" s="49"/>
      <c r="I320" s="49"/>
      <c r="J320" s="50" t="s">
        <v>30</v>
      </c>
      <c r="K320" s="48"/>
      <c r="L320" s="49"/>
      <c r="M320" s="49"/>
      <c r="N320" s="49"/>
      <c r="O320" s="49"/>
      <c r="P320" s="49"/>
      <c r="Q320" s="51"/>
      <c r="R320" s="52"/>
      <c r="S320" s="53"/>
    </row>
    <row r="321" spans="1:19" x14ac:dyDescent="0.2">
      <c r="A321" s="46" t="s">
        <v>338</v>
      </c>
      <c r="B321" s="47">
        <v>0.21637982914498699</v>
      </c>
      <c r="C321" s="48" t="s">
        <v>30</v>
      </c>
      <c r="D321" s="49"/>
      <c r="E321" s="49"/>
      <c r="F321" s="49"/>
      <c r="G321" s="49" t="s">
        <v>30</v>
      </c>
      <c r="H321" s="49"/>
      <c r="I321" s="49"/>
      <c r="J321" s="50" t="s">
        <v>30</v>
      </c>
      <c r="K321" s="48"/>
      <c r="L321" s="49"/>
      <c r="M321" s="49"/>
      <c r="N321" s="49"/>
      <c r="O321" s="49"/>
      <c r="P321" s="49"/>
      <c r="Q321" s="51"/>
      <c r="R321" s="52"/>
      <c r="S321" s="53"/>
    </row>
    <row r="322" spans="1:19" ht="17" thickBot="1" x14ac:dyDescent="0.25">
      <c r="A322" s="71" t="s">
        <v>339</v>
      </c>
      <c r="B322" s="72">
        <v>0.20348434094250295</v>
      </c>
      <c r="C322" s="73" t="s">
        <v>30</v>
      </c>
      <c r="D322" s="74" t="s">
        <v>30</v>
      </c>
      <c r="E322" s="74"/>
      <c r="F322" s="74" t="s">
        <v>30</v>
      </c>
      <c r="G322" s="74"/>
      <c r="H322" s="74"/>
      <c r="I322" s="74"/>
      <c r="J322" s="75"/>
      <c r="K322" s="73"/>
      <c r="L322" s="74"/>
      <c r="M322" s="74"/>
      <c r="N322" s="74"/>
      <c r="O322" s="74"/>
      <c r="P322" s="74"/>
      <c r="Q322" s="76"/>
      <c r="R322" s="77"/>
      <c r="S322" s="78"/>
    </row>
    <row r="323" spans="1:19" ht="18" thickTop="1" thickBot="1" x14ac:dyDescent="0.25">
      <c r="A323" s="79" t="s">
        <v>18</v>
      </c>
      <c r="B323" s="80">
        <f>+B12+B114+B122+B152+B161+B205+B228+B251+B258+B282+B290+B300</f>
        <v>100</v>
      </c>
      <c r="C323" s="81">
        <f>SUMIF(C13:C322,"=X",$B$13:$B$322)</f>
        <v>75.554339397320376</v>
      </c>
      <c r="D323" s="82">
        <f t="shared" ref="D323:S323" si="0">SUMIF(D13:D322,"=X",$B$13:$B$322)</f>
        <v>39.224773006095717</v>
      </c>
      <c r="E323" s="82">
        <f t="shared" si="0"/>
        <v>20.073735246723114</v>
      </c>
      <c r="F323" s="82">
        <f t="shared" si="0"/>
        <v>19.151037759372596</v>
      </c>
      <c r="G323" s="82">
        <f t="shared" si="0"/>
        <v>36.329566391224617</v>
      </c>
      <c r="H323" s="82">
        <f t="shared" si="0"/>
        <v>3.6072592169712085</v>
      </c>
      <c r="I323" s="82">
        <f t="shared" si="0"/>
        <v>15.50662121839974</v>
      </c>
      <c r="J323" s="83">
        <f t="shared" si="0"/>
        <v>17.215685955853669</v>
      </c>
      <c r="K323" s="84">
        <f t="shared" si="0"/>
        <v>24.445660602679698</v>
      </c>
      <c r="L323" s="82">
        <f t="shared" si="0"/>
        <v>10.217101141522203</v>
      </c>
      <c r="M323" s="82">
        <f t="shared" si="0"/>
        <v>4.5794385571525673</v>
      </c>
      <c r="N323" s="82">
        <f t="shared" si="0"/>
        <v>5.6376625843696342</v>
      </c>
      <c r="O323" s="82">
        <f t="shared" si="0"/>
        <v>14.228559461157493</v>
      </c>
      <c r="P323" s="82">
        <f t="shared" si="0"/>
        <v>9.9650403688917919</v>
      </c>
      <c r="Q323" s="80">
        <f t="shared" si="0"/>
        <v>4.2635190922656978</v>
      </c>
      <c r="R323" s="85"/>
      <c r="S323" s="86">
        <f t="shared" si="0"/>
        <v>36.053852274519492</v>
      </c>
    </row>
    <row r="324" spans="1:19" ht="17" thickTop="1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</row>
    <row r="325" spans="1:19" x14ac:dyDescent="0.2">
      <c r="A325" s="88" t="s">
        <v>340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9"/>
      <c r="N325" s="87"/>
      <c r="O325" s="87"/>
      <c r="P325" s="87"/>
      <c r="Q325" s="87"/>
      <c r="R325" s="87"/>
      <c r="S325" s="87"/>
    </row>
    <row r="326" spans="1:19" x14ac:dyDescent="0.2">
      <c r="A326" s="90" t="s">
        <v>341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9"/>
      <c r="N326" s="87"/>
      <c r="O326" s="87"/>
      <c r="P326" s="87"/>
      <c r="Q326" s="87"/>
      <c r="R326" s="87"/>
      <c r="S326" s="87"/>
    </row>
    <row r="327" spans="1:19" ht="6" customHeight="1" x14ac:dyDescent="0.2">
      <c r="A327" s="90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9"/>
      <c r="N327" s="87"/>
      <c r="O327" s="87"/>
      <c r="P327" s="87"/>
      <c r="Q327" s="87"/>
      <c r="R327" s="87"/>
      <c r="S327" s="87"/>
    </row>
    <row r="328" spans="1:19" ht="17" customHeight="1" x14ac:dyDescent="0.2">
      <c r="A328" s="91" t="s">
        <v>342</v>
      </c>
      <c r="B328" s="91"/>
      <c r="C328" s="91"/>
      <c r="D328" s="91"/>
      <c r="E328" s="91"/>
      <c r="F328" s="87"/>
      <c r="G328" s="87"/>
      <c r="H328" s="87"/>
      <c r="I328" s="87"/>
      <c r="J328" s="87"/>
      <c r="K328" s="87"/>
      <c r="L328" s="87"/>
      <c r="M328" s="89"/>
      <c r="N328" s="87"/>
      <c r="O328" s="87"/>
      <c r="P328" s="87"/>
      <c r="Q328" s="87"/>
      <c r="R328" s="87"/>
      <c r="S328" s="87"/>
    </row>
    <row r="329" spans="1:19" x14ac:dyDescent="0.2">
      <c r="A329" s="91"/>
      <c r="B329" s="91"/>
      <c r="C329" s="91"/>
      <c r="D329" s="91"/>
      <c r="E329" s="91"/>
      <c r="F329" s="87"/>
      <c r="G329" s="87"/>
      <c r="H329" s="87"/>
      <c r="I329" s="87"/>
      <c r="J329" s="87"/>
      <c r="K329" s="87"/>
      <c r="L329" s="87"/>
      <c r="M329" s="89"/>
      <c r="N329" s="87"/>
      <c r="O329" s="87"/>
      <c r="P329" s="87"/>
      <c r="Q329" s="87"/>
      <c r="R329" s="87"/>
      <c r="S329" s="87"/>
    </row>
    <row r="330" spans="1:19" x14ac:dyDescent="0.2">
      <c r="A330" s="91"/>
      <c r="B330" s="91"/>
      <c r="C330" s="91"/>
      <c r="D330" s="91"/>
      <c r="E330" s="91"/>
      <c r="F330" s="87"/>
      <c r="G330" s="87"/>
      <c r="H330" s="87"/>
      <c r="I330" s="87"/>
      <c r="J330" s="87"/>
      <c r="K330" s="87"/>
      <c r="L330" s="87"/>
      <c r="M330" s="89"/>
      <c r="N330" s="87"/>
      <c r="O330" s="87"/>
      <c r="P330" s="87"/>
      <c r="Q330" s="87"/>
      <c r="R330" s="87"/>
      <c r="S330" s="87"/>
    </row>
    <row r="331" spans="1:19" x14ac:dyDescent="0.2">
      <c r="A331" s="91"/>
      <c r="B331" s="91"/>
      <c r="C331" s="91"/>
      <c r="D331" s="91"/>
      <c r="E331" s="91"/>
      <c r="F331" s="87"/>
      <c r="G331" s="87"/>
      <c r="H331" s="87"/>
      <c r="I331" s="87"/>
      <c r="J331" s="87"/>
      <c r="K331" s="87"/>
      <c r="L331" s="87"/>
      <c r="M331" s="89"/>
      <c r="N331" s="87"/>
      <c r="O331" s="87"/>
      <c r="P331" s="87"/>
      <c r="Q331" s="87"/>
      <c r="R331" s="87"/>
      <c r="S331" s="87"/>
    </row>
  </sheetData>
  <mergeCells count="17">
    <mergeCell ref="A328:E331"/>
    <mergeCell ref="C9:C10"/>
    <mergeCell ref="D9:F9"/>
    <mergeCell ref="G9:J9"/>
    <mergeCell ref="K9:K10"/>
    <mergeCell ref="L9:N9"/>
    <mergeCell ref="O9:Q9"/>
    <mergeCell ref="A2:S2"/>
    <mergeCell ref="A3:S3"/>
    <mergeCell ref="B4:S4"/>
    <mergeCell ref="A5:S5"/>
    <mergeCell ref="A6:S6"/>
    <mergeCell ref="A8:A10"/>
    <mergeCell ref="B8:B10"/>
    <mergeCell ref="C8:J8"/>
    <mergeCell ref="K8:Q8"/>
    <mergeCell ref="S8:S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5C19-1AE5-D54A-B1E8-9ECA05792F04}">
  <dimension ref="D3:E17"/>
  <sheetViews>
    <sheetView zoomScale="216" zoomScaleNormal="216" workbookViewId="0"/>
  </sheetViews>
  <sheetFormatPr baseColWidth="10" defaultRowHeight="16" x14ac:dyDescent="0.2"/>
  <sheetData>
    <row r="3" spans="4:5" x14ac:dyDescent="0.2">
      <c r="D3" s="110" t="s">
        <v>489</v>
      </c>
      <c r="E3" s="110"/>
    </row>
    <row r="4" spans="4:5" x14ac:dyDescent="0.2">
      <c r="D4" s="99">
        <v>1</v>
      </c>
      <c r="E4" s="99" t="s">
        <v>477</v>
      </c>
    </row>
    <row r="5" spans="4:5" x14ac:dyDescent="0.2">
      <c r="D5" s="99">
        <f>+D4+1</f>
        <v>2</v>
      </c>
      <c r="E5" s="99" t="s">
        <v>478</v>
      </c>
    </row>
    <row r="6" spans="4:5" x14ac:dyDescent="0.2">
      <c r="D6" s="99">
        <f t="shared" ref="D6:D15" si="0">+D5+1</f>
        <v>3</v>
      </c>
      <c r="E6" s="99" t="s">
        <v>479</v>
      </c>
    </row>
    <row r="7" spans="4:5" x14ac:dyDescent="0.2">
      <c r="D7" s="99">
        <f t="shared" si="0"/>
        <v>4</v>
      </c>
      <c r="E7" s="99" t="s">
        <v>483</v>
      </c>
    </row>
    <row r="8" spans="4:5" x14ac:dyDescent="0.2">
      <c r="D8" s="99">
        <f t="shared" si="0"/>
        <v>5</v>
      </c>
      <c r="E8" s="99" t="s">
        <v>480</v>
      </c>
    </row>
    <row r="9" spans="4:5" x14ac:dyDescent="0.2">
      <c r="D9" s="99">
        <f t="shared" si="0"/>
        <v>6</v>
      </c>
      <c r="E9" s="99" t="s">
        <v>481</v>
      </c>
    </row>
    <row r="10" spans="4:5" x14ac:dyDescent="0.2">
      <c r="D10" s="99">
        <f t="shared" si="0"/>
        <v>7</v>
      </c>
      <c r="E10" s="99" t="s">
        <v>482</v>
      </c>
    </row>
    <row r="11" spans="4:5" x14ac:dyDescent="0.2">
      <c r="D11" s="99">
        <f t="shared" si="0"/>
        <v>8</v>
      </c>
      <c r="E11" s="99" t="s">
        <v>484</v>
      </c>
    </row>
    <row r="12" spans="4:5" x14ac:dyDescent="0.2">
      <c r="D12" s="99">
        <f t="shared" si="0"/>
        <v>9</v>
      </c>
      <c r="E12" s="99" t="s">
        <v>485</v>
      </c>
    </row>
    <row r="13" spans="4:5" x14ac:dyDescent="0.2">
      <c r="D13" s="99">
        <f t="shared" si="0"/>
        <v>10</v>
      </c>
      <c r="E13" s="99" t="s">
        <v>486</v>
      </c>
    </row>
    <row r="14" spans="4:5" x14ac:dyDescent="0.2">
      <c r="D14" s="99">
        <f t="shared" si="0"/>
        <v>11</v>
      </c>
      <c r="E14" s="99" t="s">
        <v>487</v>
      </c>
    </row>
    <row r="15" spans="4:5" x14ac:dyDescent="0.2">
      <c r="D15" s="111">
        <f t="shared" si="0"/>
        <v>12</v>
      </c>
      <c r="E15" s="111" t="s">
        <v>488</v>
      </c>
    </row>
    <row r="16" spans="4:5" x14ac:dyDescent="0.2">
      <c r="D16" s="99"/>
      <c r="E16" s="99"/>
    </row>
    <row r="17" spans="4:5" x14ac:dyDescent="0.2">
      <c r="D17" s="99"/>
      <c r="E17" s="99"/>
    </row>
  </sheetData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6_Forecast</vt:lpstr>
      <vt:lpstr>6_Forecast_F</vt:lpstr>
      <vt:lpstr>5_Tables</vt:lpstr>
      <vt:lpstr>4_Data</vt:lpstr>
      <vt:lpstr>3_Fix</vt:lpstr>
      <vt:lpstr>2_Download</vt:lpstr>
      <vt:lpstr>1_Ponderadores</vt:lpstr>
      <vt:lpstr>Parametros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2021-10-06T21:42:15Z</dcterms:created>
  <dcterms:modified xsi:type="dcterms:W3CDTF">2021-10-07T00:24:57Z</dcterms:modified>
</cp:coreProperties>
</file>